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b\YandexDisk\L76\Nata\Маяк_тексты\отчеты\"/>
    </mc:Choice>
  </mc:AlternateContent>
  <xr:revisionPtr revIDLastSave="0" documentId="8_{A974D123-1A34-45AC-A813-8B8B206059FC}" xr6:coauthVersionLast="47" xr6:coauthVersionMax="47" xr10:uidLastSave="{00000000-0000-0000-0000-000000000000}"/>
  <bookViews>
    <workbookView xWindow="-104" yWindow="-104" windowWidth="22326" windowHeight="11947"/>
  </bookViews>
  <sheets>
    <sheet name="Бюджет для сайта 12-2022" sheetId="1" r:id="rId1"/>
    <sheet name="касса" sheetId="14" state="hidden" r:id="rId2"/>
    <sheet name="рсч" sheetId="12" state="hidden" r:id="rId3"/>
    <sheet name="Расчетный счет 12-2022" sheetId="8" r:id="rId4"/>
    <sheet name="Лист3" sheetId="7" state="hidden" r:id="rId5"/>
    <sheet name="Cloudpayments 12-2022" sheetId="6" r:id="rId6"/>
    <sheet name="Лист4" sheetId="11" state="hidden" r:id="rId7"/>
    <sheet name="Расходы 12-2022" sheetId="10" r:id="rId8"/>
    <sheet name="Лист2" sheetId="5" state="hidden" r:id="rId9"/>
    <sheet name="Клауд" sheetId="9" state="hidden" r:id="rId10"/>
    <sheet name="оборотка 51" sheetId="3" state="hidden" r:id="rId11"/>
  </sheets>
  <definedNames>
    <definedName name="_xlnm._FilterDatabase" localSheetId="5" hidden="1">'Cloudpayments 12-2022'!$A$3:$E$5197</definedName>
    <definedName name="_xlnm._FilterDatabase" localSheetId="4" hidden="1">Лист3!$A$1:$AU$1</definedName>
    <definedName name="_xlnm._FilterDatabase" localSheetId="10" hidden="1">'оборотка 51'!$A$2:$G$30</definedName>
    <definedName name="_xlnm._FilterDatabase" localSheetId="7" hidden="1">'Расходы 12-2022'!$A$3:$C$1398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7" i="1" l="1"/>
  <c r="B16" i="1"/>
  <c r="B5" i="1"/>
  <c r="B7" i="1" s="1"/>
  <c r="E5198" i="6"/>
  <c r="D4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4406" i="6"/>
  <c r="J27" i="6"/>
  <c r="K27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D1857" i="6"/>
  <c r="D1858" i="6"/>
  <c r="D1859" i="6"/>
  <c r="D1860" i="6"/>
  <c r="D1861" i="6"/>
  <c r="D1862" i="6"/>
  <c r="D1863" i="6"/>
  <c r="D1864" i="6"/>
  <c r="D1865" i="6"/>
  <c r="D1866" i="6"/>
  <c r="D1867" i="6"/>
  <c r="D1868" i="6"/>
  <c r="D1869" i="6"/>
  <c r="D1870" i="6"/>
  <c r="D1871" i="6"/>
  <c r="D1872" i="6"/>
  <c r="D1873" i="6"/>
  <c r="D1874" i="6"/>
  <c r="D1875" i="6"/>
  <c r="D1876" i="6"/>
  <c r="D1877" i="6"/>
  <c r="D1878" i="6"/>
  <c r="D1879" i="6"/>
  <c r="D1880" i="6"/>
  <c r="D1881" i="6"/>
  <c r="D1882" i="6"/>
  <c r="D1883" i="6"/>
  <c r="D1884" i="6"/>
  <c r="D1885" i="6"/>
  <c r="D1886" i="6"/>
  <c r="D1887" i="6"/>
  <c r="D1888" i="6"/>
  <c r="D1889" i="6"/>
  <c r="D1890" i="6"/>
  <c r="D1891" i="6"/>
  <c r="D1892" i="6"/>
  <c r="D1893" i="6"/>
  <c r="D1894" i="6"/>
  <c r="D1895" i="6"/>
  <c r="D1896" i="6"/>
  <c r="D1897" i="6"/>
  <c r="D1898" i="6"/>
  <c r="D1899" i="6"/>
  <c r="D1900" i="6"/>
  <c r="D1901" i="6"/>
  <c r="D1902" i="6"/>
  <c r="D1903" i="6"/>
  <c r="D1904" i="6"/>
  <c r="D1905" i="6"/>
  <c r="D1906" i="6"/>
  <c r="D1907" i="6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D1920" i="6"/>
  <c r="D1921" i="6"/>
  <c r="D1922" i="6"/>
  <c r="D1923" i="6"/>
  <c r="D1924" i="6"/>
  <c r="D1925" i="6"/>
  <c r="D1926" i="6"/>
  <c r="D1927" i="6"/>
  <c r="D1928" i="6"/>
  <c r="D1929" i="6"/>
  <c r="D1930" i="6"/>
  <c r="D1931" i="6"/>
  <c r="D1932" i="6"/>
  <c r="D1933" i="6"/>
  <c r="D1934" i="6"/>
  <c r="D1935" i="6"/>
  <c r="D1936" i="6"/>
  <c r="D1937" i="6"/>
  <c r="D1938" i="6"/>
  <c r="D1939" i="6"/>
  <c r="D1940" i="6"/>
  <c r="D1941" i="6"/>
  <c r="D1942" i="6"/>
  <c r="D1943" i="6"/>
  <c r="D1944" i="6"/>
  <c r="D1945" i="6"/>
  <c r="D1946" i="6"/>
  <c r="D1947" i="6"/>
  <c r="D1948" i="6"/>
  <c r="D1949" i="6"/>
  <c r="D1950" i="6"/>
  <c r="D1951" i="6"/>
  <c r="D1952" i="6"/>
  <c r="D1953" i="6"/>
  <c r="D1954" i="6"/>
  <c r="D1955" i="6"/>
  <c r="D1956" i="6"/>
  <c r="D1957" i="6"/>
  <c r="D1958" i="6"/>
  <c r="D1959" i="6"/>
  <c r="D1960" i="6"/>
  <c r="D1961" i="6"/>
  <c r="D1962" i="6"/>
  <c r="D1963" i="6"/>
  <c r="D1964" i="6"/>
  <c r="D1965" i="6"/>
  <c r="D1966" i="6"/>
  <c r="D1967" i="6"/>
  <c r="D1968" i="6"/>
  <c r="D1969" i="6"/>
  <c r="D1970" i="6"/>
  <c r="D1971" i="6"/>
  <c r="D1972" i="6"/>
  <c r="D1973" i="6"/>
  <c r="D1974" i="6"/>
  <c r="D1975" i="6"/>
  <c r="D1976" i="6"/>
  <c r="D1977" i="6"/>
  <c r="D1978" i="6"/>
  <c r="D1979" i="6"/>
  <c r="D1980" i="6"/>
  <c r="D1981" i="6"/>
  <c r="D1982" i="6"/>
  <c r="D1983" i="6"/>
  <c r="D1984" i="6"/>
  <c r="D1985" i="6"/>
  <c r="D1986" i="6"/>
  <c r="D1987" i="6"/>
  <c r="D1988" i="6"/>
  <c r="D1989" i="6"/>
  <c r="D1990" i="6"/>
  <c r="D1991" i="6"/>
  <c r="D1992" i="6"/>
  <c r="D1993" i="6"/>
  <c r="D1994" i="6"/>
  <c r="D1995" i="6"/>
  <c r="D1996" i="6"/>
  <c r="D1997" i="6"/>
  <c r="D1998" i="6"/>
  <c r="D1999" i="6"/>
  <c r="D2000" i="6"/>
  <c r="D2001" i="6"/>
  <c r="D2002" i="6"/>
  <c r="D2003" i="6"/>
  <c r="D2004" i="6"/>
  <c r="D2005" i="6"/>
  <c r="D2006" i="6"/>
  <c r="D2007" i="6"/>
  <c r="D2008" i="6"/>
  <c r="D2009" i="6"/>
  <c r="D2010" i="6"/>
  <c r="D2011" i="6"/>
  <c r="D2012" i="6"/>
  <c r="D2013" i="6"/>
  <c r="D2014" i="6"/>
  <c r="D2015" i="6"/>
  <c r="D2016" i="6"/>
  <c r="D2017" i="6"/>
  <c r="D2018" i="6"/>
  <c r="D2019" i="6"/>
  <c r="D2020" i="6"/>
  <c r="D2021" i="6"/>
  <c r="D2022" i="6"/>
  <c r="D2023" i="6"/>
  <c r="D2024" i="6"/>
  <c r="D2025" i="6"/>
  <c r="D2026" i="6"/>
  <c r="D2027" i="6"/>
  <c r="D2028" i="6"/>
  <c r="D2029" i="6"/>
  <c r="D2030" i="6"/>
  <c r="D2031" i="6"/>
  <c r="D2032" i="6"/>
  <c r="D2033" i="6"/>
  <c r="D2034" i="6"/>
  <c r="D2035" i="6"/>
  <c r="D2036" i="6"/>
  <c r="D2037" i="6"/>
  <c r="D2038" i="6"/>
  <c r="D2039" i="6"/>
  <c r="D2040" i="6"/>
  <c r="D2041" i="6"/>
  <c r="D2042" i="6"/>
  <c r="D2043" i="6"/>
  <c r="D2044" i="6"/>
  <c r="D2045" i="6"/>
  <c r="D2046" i="6"/>
  <c r="D2047" i="6"/>
  <c r="D2048" i="6"/>
  <c r="D2049" i="6"/>
  <c r="D2050" i="6"/>
  <c r="D2051" i="6"/>
  <c r="D2052" i="6"/>
  <c r="D2053" i="6"/>
  <c r="D2054" i="6"/>
  <c r="D2055" i="6"/>
  <c r="D2056" i="6"/>
  <c r="D2057" i="6"/>
  <c r="D2058" i="6"/>
  <c r="D2059" i="6"/>
  <c r="D2060" i="6"/>
  <c r="D2061" i="6"/>
  <c r="D2062" i="6"/>
  <c r="D2063" i="6"/>
  <c r="D2064" i="6"/>
  <c r="D2065" i="6"/>
  <c r="D2066" i="6"/>
  <c r="D2067" i="6"/>
  <c r="D2068" i="6"/>
  <c r="D2069" i="6"/>
  <c r="D2070" i="6"/>
  <c r="D2071" i="6"/>
  <c r="D2072" i="6"/>
  <c r="D2073" i="6"/>
  <c r="D2074" i="6"/>
  <c r="D2075" i="6"/>
  <c r="D2076" i="6"/>
  <c r="D2077" i="6"/>
  <c r="D2078" i="6"/>
  <c r="D2079" i="6"/>
  <c r="D2080" i="6"/>
  <c r="D2081" i="6"/>
  <c r="D2082" i="6"/>
  <c r="D2083" i="6"/>
  <c r="D2084" i="6"/>
  <c r="D2085" i="6"/>
  <c r="D2086" i="6"/>
  <c r="D2087" i="6"/>
  <c r="D2088" i="6"/>
  <c r="D2089" i="6"/>
  <c r="D2090" i="6"/>
  <c r="D2091" i="6"/>
  <c r="D2092" i="6"/>
  <c r="D2093" i="6"/>
  <c r="D2094" i="6"/>
  <c r="D2095" i="6"/>
  <c r="D2096" i="6"/>
  <c r="D2097" i="6"/>
  <c r="D2098" i="6"/>
  <c r="D2099" i="6"/>
  <c r="D2100" i="6"/>
  <c r="D2101" i="6"/>
  <c r="D2102" i="6"/>
  <c r="D2103" i="6"/>
  <c r="D2104" i="6"/>
  <c r="D2105" i="6"/>
  <c r="D2106" i="6"/>
  <c r="D2107" i="6"/>
  <c r="D2108" i="6"/>
  <c r="D2109" i="6"/>
  <c r="D2110" i="6"/>
  <c r="D2111" i="6"/>
  <c r="D2112" i="6"/>
  <c r="D2113" i="6"/>
  <c r="D2114" i="6"/>
  <c r="D2115" i="6"/>
  <c r="D2116" i="6"/>
  <c r="D2117" i="6"/>
  <c r="D2118" i="6"/>
  <c r="D2119" i="6"/>
  <c r="D2120" i="6"/>
  <c r="D2121" i="6"/>
  <c r="D2122" i="6"/>
  <c r="D2123" i="6"/>
  <c r="D2124" i="6"/>
  <c r="D2125" i="6"/>
  <c r="D2126" i="6"/>
  <c r="D2127" i="6"/>
  <c r="D2128" i="6"/>
  <c r="D2129" i="6"/>
  <c r="D2130" i="6"/>
  <c r="D2131" i="6"/>
  <c r="D2132" i="6"/>
  <c r="D2133" i="6"/>
  <c r="D2134" i="6"/>
  <c r="D2135" i="6"/>
  <c r="D2136" i="6"/>
  <c r="D2137" i="6"/>
  <c r="D2138" i="6"/>
  <c r="D2139" i="6"/>
  <c r="D2140" i="6"/>
  <c r="D2141" i="6"/>
  <c r="D2142" i="6"/>
  <c r="D2143" i="6"/>
  <c r="D2144" i="6"/>
  <c r="D2145" i="6"/>
  <c r="D2146" i="6"/>
  <c r="D2147" i="6"/>
  <c r="D2148" i="6"/>
  <c r="D2149" i="6"/>
  <c r="D2150" i="6"/>
  <c r="D2151" i="6"/>
  <c r="D2152" i="6"/>
  <c r="D2153" i="6"/>
  <c r="D2154" i="6"/>
  <c r="D2155" i="6"/>
  <c r="D2156" i="6"/>
  <c r="D2157" i="6"/>
  <c r="D2158" i="6"/>
  <c r="D2159" i="6"/>
  <c r="D2160" i="6"/>
  <c r="D2161" i="6"/>
  <c r="D2162" i="6"/>
  <c r="D2163" i="6"/>
  <c r="D2164" i="6"/>
  <c r="D2165" i="6"/>
  <c r="D2166" i="6"/>
  <c r="D2167" i="6"/>
  <c r="D2168" i="6"/>
  <c r="D2169" i="6"/>
  <c r="D2170" i="6"/>
  <c r="D2171" i="6"/>
  <c r="D2172" i="6"/>
  <c r="D2173" i="6"/>
  <c r="D2174" i="6"/>
  <c r="D2175" i="6"/>
  <c r="D2176" i="6"/>
  <c r="D2177" i="6"/>
  <c r="D2178" i="6"/>
  <c r="D2179" i="6"/>
  <c r="D2180" i="6"/>
  <c r="D2181" i="6"/>
  <c r="D2182" i="6"/>
  <c r="D2183" i="6"/>
  <c r="D2184" i="6"/>
  <c r="D2185" i="6"/>
  <c r="D2186" i="6"/>
  <c r="D2187" i="6"/>
  <c r="D2188" i="6"/>
  <c r="D2189" i="6"/>
  <c r="D2190" i="6"/>
  <c r="D2191" i="6"/>
  <c r="D2192" i="6"/>
  <c r="D2193" i="6"/>
  <c r="D2194" i="6"/>
  <c r="D2195" i="6"/>
  <c r="D2196" i="6"/>
  <c r="D2197" i="6"/>
  <c r="D2198" i="6"/>
  <c r="D2199" i="6"/>
  <c r="D2200" i="6"/>
  <c r="D2201" i="6"/>
  <c r="D2202" i="6"/>
  <c r="D2203" i="6"/>
  <c r="D2204" i="6"/>
  <c r="D2205" i="6"/>
  <c r="D2206" i="6"/>
  <c r="D2207" i="6"/>
  <c r="D2208" i="6"/>
  <c r="D2209" i="6"/>
  <c r="D2210" i="6"/>
  <c r="D2211" i="6"/>
  <c r="D2212" i="6"/>
  <c r="D2213" i="6"/>
  <c r="D2214" i="6"/>
  <c r="D2215" i="6"/>
  <c r="D2216" i="6"/>
  <c r="D2217" i="6"/>
  <c r="D2218" i="6"/>
  <c r="D2219" i="6"/>
  <c r="D2220" i="6"/>
  <c r="D2221" i="6"/>
  <c r="D2222" i="6"/>
  <c r="D2223" i="6"/>
  <c r="D2224" i="6"/>
  <c r="D2225" i="6"/>
  <c r="D2226" i="6"/>
  <c r="D2227" i="6"/>
  <c r="D2228" i="6"/>
  <c r="D2229" i="6"/>
  <c r="D2230" i="6"/>
  <c r="D2231" i="6"/>
  <c r="D2232" i="6"/>
  <c r="D2233" i="6"/>
  <c r="D2234" i="6"/>
  <c r="D2235" i="6"/>
  <c r="D2236" i="6"/>
  <c r="D2237" i="6"/>
  <c r="D2238" i="6"/>
  <c r="D2239" i="6"/>
  <c r="D2240" i="6"/>
  <c r="D2241" i="6"/>
  <c r="D2242" i="6"/>
  <c r="D2243" i="6"/>
  <c r="D2244" i="6"/>
  <c r="D2245" i="6"/>
  <c r="D2246" i="6"/>
  <c r="D2247" i="6"/>
  <c r="D2248" i="6"/>
  <c r="D2249" i="6"/>
  <c r="D2250" i="6"/>
  <c r="D2251" i="6"/>
  <c r="D2252" i="6"/>
  <c r="D2253" i="6"/>
  <c r="D2254" i="6"/>
  <c r="D2255" i="6"/>
  <c r="D2256" i="6"/>
  <c r="D2257" i="6"/>
  <c r="D2258" i="6"/>
  <c r="D2259" i="6"/>
  <c r="D2260" i="6"/>
  <c r="D2261" i="6"/>
  <c r="D2262" i="6"/>
  <c r="D2263" i="6"/>
  <c r="D2264" i="6"/>
  <c r="D2265" i="6"/>
  <c r="D2266" i="6"/>
  <c r="D2267" i="6"/>
  <c r="D2268" i="6"/>
  <c r="D2269" i="6"/>
  <c r="D2270" i="6"/>
  <c r="D2271" i="6"/>
  <c r="D2272" i="6"/>
  <c r="D2273" i="6"/>
  <c r="D2274" i="6"/>
  <c r="D2275" i="6"/>
  <c r="D2276" i="6"/>
  <c r="D2277" i="6"/>
  <c r="D2278" i="6"/>
  <c r="D2279" i="6"/>
  <c r="D2280" i="6"/>
  <c r="D2281" i="6"/>
  <c r="D2282" i="6"/>
  <c r="D2283" i="6"/>
  <c r="D2284" i="6"/>
  <c r="D2285" i="6"/>
  <c r="D2286" i="6"/>
  <c r="D2287" i="6"/>
  <c r="D2288" i="6"/>
  <c r="D2289" i="6"/>
  <c r="D2290" i="6"/>
  <c r="D2291" i="6"/>
  <c r="D2292" i="6"/>
  <c r="D2293" i="6"/>
  <c r="D2294" i="6"/>
  <c r="D2295" i="6"/>
  <c r="D2296" i="6"/>
  <c r="D2297" i="6"/>
  <c r="D2298" i="6"/>
  <c r="D2299" i="6"/>
  <c r="D2300" i="6"/>
  <c r="D2301" i="6"/>
  <c r="D2302" i="6"/>
  <c r="D2303" i="6"/>
  <c r="D2304" i="6"/>
  <c r="D2305" i="6"/>
  <c r="D2306" i="6"/>
  <c r="D2307" i="6"/>
  <c r="D2308" i="6"/>
  <c r="D2309" i="6"/>
  <c r="D2310" i="6"/>
  <c r="D2311" i="6"/>
  <c r="D2312" i="6"/>
  <c r="D2313" i="6"/>
  <c r="D2314" i="6"/>
  <c r="D2315" i="6"/>
  <c r="D2316" i="6"/>
  <c r="D2317" i="6"/>
  <c r="D2318" i="6"/>
  <c r="D2319" i="6"/>
  <c r="D2320" i="6"/>
  <c r="D2321" i="6"/>
  <c r="D2322" i="6"/>
  <c r="D2323" i="6"/>
  <c r="D2324" i="6"/>
  <c r="D2325" i="6"/>
  <c r="D2326" i="6"/>
  <c r="D2327" i="6"/>
  <c r="D2328" i="6"/>
  <c r="D2329" i="6"/>
  <c r="D2330" i="6"/>
  <c r="D2331" i="6"/>
  <c r="D2332" i="6"/>
  <c r="D2333" i="6"/>
  <c r="D2334" i="6"/>
  <c r="D2335" i="6"/>
  <c r="D2336" i="6"/>
  <c r="D2337" i="6"/>
  <c r="D2338" i="6"/>
  <c r="D2339" i="6"/>
  <c r="D2340" i="6"/>
  <c r="D2341" i="6"/>
  <c r="D2342" i="6"/>
  <c r="D2343" i="6"/>
  <c r="D2344" i="6"/>
  <c r="D2345" i="6"/>
  <c r="D2346" i="6"/>
  <c r="D2347" i="6"/>
  <c r="D2348" i="6"/>
  <c r="D2349" i="6"/>
  <c r="D2350" i="6"/>
  <c r="D2351" i="6"/>
  <c r="D2352" i="6"/>
  <c r="D2353" i="6"/>
  <c r="D2354" i="6"/>
  <c r="D2355" i="6"/>
  <c r="D2356" i="6"/>
  <c r="D2357" i="6"/>
  <c r="D2358" i="6"/>
  <c r="D2359" i="6"/>
  <c r="D2360" i="6"/>
  <c r="D2361" i="6"/>
  <c r="D2362" i="6"/>
  <c r="D2363" i="6"/>
  <c r="D2364" i="6"/>
  <c r="D2365" i="6"/>
  <c r="D2366" i="6"/>
  <c r="D2367" i="6"/>
  <c r="D2368" i="6"/>
  <c r="D2369" i="6"/>
  <c r="D2370" i="6"/>
  <c r="D2371" i="6"/>
  <c r="D2372" i="6"/>
  <c r="D2373" i="6"/>
  <c r="D2374" i="6"/>
  <c r="D2375" i="6"/>
  <c r="D2376" i="6"/>
  <c r="D2377" i="6"/>
  <c r="D2378" i="6"/>
  <c r="D2379" i="6"/>
  <c r="D2380" i="6"/>
  <c r="D2381" i="6"/>
  <c r="D2382" i="6"/>
  <c r="D2383" i="6"/>
  <c r="D2384" i="6"/>
  <c r="D2385" i="6"/>
  <c r="D2386" i="6"/>
  <c r="D2387" i="6"/>
  <c r="D2388" i="6"/>
  <c r="D2389" i="6"/>
  <c r="D2390" i="6"/>
  <c r="D2391" i="6"/>
  <c r="D2392" i="6"/>
  <c r="D2393" i="6"/>
  <c r="D2394" i="6"/>
  <c r="D2395" i="6"/>
  <c r="D2396" i="6"/>
  <c r="D2397" i="6"/>
  <c r="D2398" i="6"/>
  <c r="D2399" i="6"/>
  <c r="D2400" i="6"/>
  <c r="D2401" i="6"/>
  <c r="D2402" i="6"/>
  <c r="D2403" i="6"/>
  <c r="D2404" i="6"/>
  <c r="D2405" i="6"/>
  <c r="D2406" i="6"/>
  <c r="D2407" i="6"/>
  <c r="D2408" i="6"/>
  <c r="D2409" i="6"/>
  <c r="D2410" i="6"/>
  <c r="D2411" i="6"/>
  <c r="D2412" i="6"/>
  <c r="D2413" i="6"/>
  <c r="D2414" i="6"/>
  <c r="D2415" i="6"/>
  <c r="D2416" i="6"/>
  <c r="D2417" i="6"/>
  <c r="D2418" i="6"/>
  <c r="D2419" i="6"/>
  <c r="D2420" i="6"/>
  <c r="D2421" i="6"/>
  <c r="D2422" i="6"/>
  <c r="D2423" i="6"/>
  <c r="D2424" i="6"/>
  <c r="D2425" i="6"/>
  <c r="D2426" i="6"/>
  <c r="D2427" i="6"/>
  <c r="D2428" i="6"/>
  <c r="D2429" i="6"/>
  <c r="D2430" i="6"/>
  <c r="D2431" i="6"/>
  <c r="D2432" i="6"/>
  <c r="D2433" i="6"/>
  <c r="D2434" i="6"/>
  <c r="D2435" i="6"/>
  <c r="D2436" i="6"/>
  <c r="D2437" i="6"/>
  <c r="D2438" i="6"/>
  <c r="D2439" i="6"/>
  <c r="D2440" i="6"/>
  <c r="D2441" i="6"/>
  <c r="D2442" i="6"/>
  <c r="D2443" i="6"/>
  <c r="D2444" i="6"/>
  <c r="D2445" i="6"/>
  <c r="D2446" i="6"/>
  <c r="D2447" i="6"/>
  <c r="D2448" i="6"/>
  <c r="D2449" i="6"/>
  <c r="D2450" i="6"/>
  <c r="D2451" i="6"/>
  <c r="D2452" i="6"/>
  <c r="D2453" i="6"/>
  <c r="D2454" i="6"/>
  <c r="D2455" i="6"/>
  <c r="D2456" i="6"/>
  <c r="D2457" i="6"/>
  <c r="D2458" i="6"/>
  <c r="D2459" i="6"/>
  <c r="D2460" i="6"/>
  <c r="D2461" i="6"/>
  <c r="D2462" i="6"/>
  <c r="D2463" i="6"/>
  <c r="D2464" i="6"/>
  <c r="D2465" i="6"/>
  <c r="D2466" i="6"/>
  <c r="D2467" i="6"/>
  <c r="D2468" i="6"/>
  <c r="D2469" i="6"/>
  <c r="D2470" i="6"/>
  <c r="D2471" i="6"/>
  <c r="D2472" i="6"/>
  <c r="D2473" i="6"/>
  <c r="D2474" i="6"/>
  <c r="D2475" i="6"/>
  <c r="D2476" i="6"/>
  <c r="D2477" i="6"/>
  <c r="D2478" i="6"/>
  <c r="D2479" i="6"/>
  <c r="D2480" i="6"/>
  <c r="D2481" i="6"/>
  <c r="D2482" i="6"/>
  <c r="D2483" i="6"/>
  <c r="D2484" i="6"/>
  <c r="D2485" i="6"/>
  <c r="D2486" i="6"/>
  <c r="D2487" i="6"/>
  <c r="D2488" i="6"/>
  <c r="D2489" i="6"/>
  <c r="D2490" i="6"/>
  <c r="D2491" i="6"/>
  <c r="D2492" i="6"/>
  <c r="D2493" i="6"/>
  <c r="D2494" i="6"/>
  <c r="D2495" i="6"/>
  <c r="D2496" i="6"/>
  <c r="D2497" i="6"/>
  <c r="D2498" i="6"/>
  <c r="D2499" i="6"/>
  <c r="D2500" i="6"/>
  <c r="D2501" i="6"/>
  <c r="D2502" i="6"/>
  <c r="D2503" i="6"/>
  <c r="D2504" i="6"/>
  <c r="D2505" i="6"/>
  <c r="D2506" i="6"/>
  <c r="D2507" i="6"/>
  <c r="D2508" i="6"/>
  <c r="D2509" i="6"/>
  <c r="D2510" i="6"/>
  <c r="D2511" i="6"/>
  <c r="D2512" i="6"/>
  <c r="D2513" i="6"/>
  <c r="D2514" i="6"/>
  <c r="D2515" i="6"/>
  <c r="D2516" i="6"/>
  <c r="D2517" i="6"/>
  <c r="D2518" i="6"/>
  <c r="D2519" i="6"/>
  <c r="D2520" i="6"/>
  <c r="D2521" i="6"/>
  <c r="D2522" i="6"/>
  <c r="D2523" i="6"/>
  <c r="D2524" i="6"/>
  <c r="D2525" i="6"/>
  <c r="D2526" i="6"/>
  <c r="D2527" i="6"/>
  <c r="D2528" i="6"/>
  <c r="D2529" i="6"/>
  <c r="D2530" i="6"/>
  <c r="D2531" i="6"/>
  <c r="D2532" i="6"/>
  <c r="D2533" i="6"/>
  <c r="D2534" i="6"/>
  <c r="D2535" i="6"/>
  <c r="D2536" i="6"/>
  <c r="D2537" i="6"/>
  <c r="D2538" i="6"/>
  <c r="D2539" i="6"/>
  <c r="D2540" i="6"/>
  <c r="D2541" i="6"/>
  <c r="D2542" i="6"/>
  <c r="D2543" i="6"/>
  <c r="D2544" i="6"/>
  <c r="D2545" i="6"/>
  <c r="D2546" i="6"/>
  <c r="D2547" i="6"/>
  <c r="D2548" i="6"/>
  <c r="D2549" i="6"/>
  <c r="D2550" i="6"/>
  <c r="D2551" i="6"/>
  <c r="D2552" i="6"/>
  <c r="D2553" i="6"/>
  <c r="D2554" i="6"/>
  <c r="D2555" i="6"/>
  <c r="D2556" i="6"/>
  <c r="D2557" i="6"/>
  <c r="D2558" i="6"/>
  <c r="D2559" i="6"/>
  <c r="D2560" i="6"/>
  <c r="D2561" i="6"/>
  <c r="D2562" i="6"/>
  <c r="D2563" i="6"/>
  <c r="D2564" i="6"/>
  <c r="D2565" i="6"/>
  <c r="D2566" i="6"/>
  <c r="D2567" i="6"/>
  <c r="D2568" i="6"/>
  <c r="D2569" i="6"/>
  <c r="D2570" i="6"/>
  <c r="D2571" i="6"/>
  <c r="D2572" i="6"/>
  <c r="D2573" i="6"/>
  <c r="D2574" i="6"/>
  <c r="D2575" i="6"/>
  <c r="D2576" i="6"/>
  <c r="D2577" i="6"/>
  <c r="D2578" i="6"/>
  <c r="D2579" i="6"/>
  <c r="D2580" i="6"/>
  <c r="D2581" i="6"/>
  <c r="D2582" i="6"/>
  <c r="D2583" i="6"/>
  <c r="D2584" i="6"/>
  <c r="D2585" i="6"/>
  <c r="D2586" i="6"/>
  <c r="D2587" i="6"/>
  <c r="D2588" i="6"/>
  <c r="D2589" i="6"/>
  <c r="D2590" i="6"/>
  <c r="D2591" i="6"/>
  <c r="D2592" i="6"/>
  <c r="D2593" i="6"/>
  <c r="D2594" i="6"/>
  <c r="D2595" i="6"/>
  <c r="D2596" i="6"/>
  <c r="D2597" i="6"/>
  <c r="D2598" i="6"/>
  <c r="D2599" i="6"/>
  <c r="D2600" i="6"/>
  <c r="D2601" i="6"/>
  <c r="D2602" i="6"/>
  <c r="D2603" i="6"/>
  <c r="D2604" i="6"/>
  <c r="D2605" i="6"/>
  <c r="D2606" i="6"/>
  <c r="D2607" i="6"/>
  <c r="D2608" i="6"/>
  <c r="D2609" i="6"/>
  <c r="D2610" i="6"/>
  <c r="D2611" i="6"/>
  <c r="D2612" i="6"/>
  <c r="D2613" i="6"/>
  <c r="D2614" i="6"/>
  <c r="D2615" i="6"/>
  <c r="D2616" i="6"/>
  <c r="D2617" i="6"/>
  <c r="D2618" i="6"/>
  <c r="D2619" i="6"/>
  <c r="D2620" i="6"/>
  <c r="D2621" i="6"/>
  <c r="D2622" i="6"/>
  <c r="D2623" i="6"/>
  <c r="D2624" i="6"/>
  <c r="D2625" i="6"/>
  <c r="D2626" i="6"/>
  <c r="D2627" i="6"/>
  <c r="D2628" i="6"/>
  <c r="D2629" i="6"/>
  <c r="D2630" i="6"/>
  <c r="D2631" i="6"/>
  <c r="D2632" i="6"/>
  <c r="D2633" i="6"/>
  <c r="D2634" i="6"/>
  <c r="D2635" i="6"/>
  <c r="D2636" i="6"/>
  <c r="D2637" i="6"/>
  <c r="D2638" i="6"/>
  <c r="D2639" i="6"/>
  <c r="D2640" i="6"/>
  <c r="D2641" i="6"/>
  <c r="D2642" i="6"/>
  <c r="D2643" i="6"/>
  <c r="D2644" i="6"/>
  <c r="D2645" i="6"/>
  <c r="D2646" i="6"/>
  <c r="D2647" i="6"/>
  <c r="D2648" i="6"/>
  <c r="D2649" i="6"/>
  <c r="D2650" i="6"/>
  <c r="D2651" i="6"/>
  <c r="D2652" i="6"/>
  <c r="D2653" i="6"/>
  <c r="D2654" i="6"/>
  <c r="D2655" i="6"/>
  <c r="D2656" i="6"/>
  <c r="D2657" i="6"/>
  <c r="D2658" i="6"/>
  <c r="D2659" i="6"/>
  <c r="D2660" i="6"/>
  <c r="D2661" i="6"/>
  <c r="D2662" i="6"/>
  <c r="D2663" i="6"/>
  <c r="D2664" i="6"/>
  <c r="D2665" i="6"/>
  <c r="D2666" i="6"/>
  <c r="D2667" i="6"/>
  <c r="D2668" i="6"/>
  <c r="D2669" i="6"/>
  <c r="D2670" i="6"/>
  <c r="D2671" i="6"/>
  <c r="D2672" i="6"/>
  <c r="D2673" i="6"/>
  <c r="D2674" i="6"/>
  <c r="D2675" i="6"/>
  <c r="D2676" i="6"/>
  <c r="D2677" i="6"/>
  <c r="D2678" i="6"/>
  <c r="D2679" i="6"/>
  <c r="D2680" i="6"/>
  <c r="D2681" i="6"/>
  <c r="D2682" i="6"/>
  <c r="D2683" i="6"/>
  <c r="D2684" i="6"/>
  <c r="D2685" i="6"/>
  <c r="D2686" i="6"/>
  <c r="D2687" i="6"/>
  <c r="D2688" i="6"/>
  <c r="D2689" i="6"/>
  <c r="D2690" i="6"/>
  <c r="D2691" i="6"/>
  <c r="D2692" i="6"/>
  <c r="D2693" i="6"/>
  <c r="D2694" i="6"/>
  <c r="D2695" i="6"/>
  <c r="D2696" i="6"/>
  <c r="D2697" i="6"/>
  <c r="D2698" i="6"/>
  <c r="D2699" i="6"/>
  <c r="D2700" i="6"/>
  <c r="D2701" i="6"/>
  <c r="D2702" i="6"/>
  <c r="D2703" i="6"/>
  <c r="D2704" i="6"/>
  <c r="D2705" i="6"/>
  <c r="D2706" i="6"/>
  <c r="D2707" i="6"/>
  <c r="D2708" i="6"/>
  <c r="D2709" i="6"/>
  <c r="D2710" i="6"/>
  <c r="D2711" i="6"/>
  <c r="D2712" i="6"/>
  <c r="D2713" i="6"/>
  <c r="D2714" i="6"/>
  <c r="D2715" i="6"/>
  <c r="D2716" i="6"/>
  <c r="D2717" i="6"/>
  <c r="D2718" i="6"/>
  <c r="D2719" i="6"/>
  <c r="D2720" i="6"/>
  <c r="D2721" i="6"/>
  <c r="D2722" i="6"/>
  <c r="D2723" i="6"/>
  <c r="D2724" i="6"/>
  <c r="D2725" i="6"/>
  <c r="D2726" i="6"/>
  <c r="D2727" i="6"/>
  <c r="D2728" i="6"/>
  <c r="D2729" i="6"/>
  <c r="D2730" i="6"/>
  <c r="D2731" i="6"/>
  <c r="D2732" i="6"/>
  <c r="D2733" i="6"/>
  <c r="D2734" i="6"/>
  <c r="D2735" i="6"/>
  <c r="D2736" i="6"/>
  <c r="D2737" i="6"/>
  <c r="D2738" i="6"/>
  <c r="D2739" i="6"/>
  <c r="D2740" i="6"/>
  <c r="D2741" i="6"/>
  <c r="D2742" i="6"/>
  <c r="D2743" i="6"/>
  <c r="D2744" i="6"/>
  <c r="D2745" i="6"/>
  <c r="D2746" i="6"/>
  <c r="D2747" i="6"/>
  <c r="D2748" i="6"/>
  <c r="D2749" i="6"/>
  <c r="D2750" i="6"/>
  <c r="D2751" i="6"/>
  <c r="D2752" i="6"/>
  <c r="D2753" i="6"/>
  <c r="D2754" i="6"/>
  <c r="D2755" i="6"/>
  <c r="D2756" i="6"/>
  <c r="D2757" i="6"/>
  <c r="D2758" i="6"/>
  <c r="D2759" i="6"/>
  <c r="D2760" i="6"/>
  <c r="D2761" i="6"/>
  <c r="D2762" i="6"/>
  <c r="D2763" i="6"/>
  <c r="D2764" i="6"/>
  <c r="D2765" i="6"/>
  <c r="D2766" i="6"/>
  <c r="D2767" i="6"/>
  <c r="D2768" i="6"/>
  <c r="D2769" i="6"/>
  <c r="D2770" i="6"/>
  <c r="D2771" i="6"/>
  <c r="D2772" i="6"/>
  <c r="D2773" i="6"/>
  <c r="D2774" i="6"/>
  <c r="D2775" i="6"/>
  <c r="D2776" i="6"/>
  <c r="D2777" i="6"/>
  <c r="D2778" i="6"/>
  <c r="D2779" i="6"/>
  <c r="D2780" i="6"/>
  <c r="D2781" i="6"/>
  <c r="D2782" i="6"/>
  <c r="D2783" i="6"/>
  <c r="D2784" i="6"/>
  <c r="D2785" i="6"/>
  <c r="D2786" i="6"/>
  <c r="D2787" i="6"/>
  <c r="D2788" i="6"/>
  <c r="D2789" i="6"/>
  <c r="D2790" i="6"/>
  <c r="D2791" i="6"/>
  <c r="D2792" i="6"/>
  <c r="D2793" i="6"/>
  <c r="D2794" i="6"/>
  <c r="D2795" i="6"/>
  <c r="D2796" i="6"/>
  <c r="D2797" i="6"/>
  <c r="D2798" i="6"/>
  <c r="D2799" i="6"/>
  <c r="D2800" i="6"/>
  <c r="D2801" i="6"/>
  <c r="D2802" i="6"/>
  <c r="D2803" i="6"/>
  <c r="D2804" i="6"/>
  <c r="D2805" i="6"/>
  <c r="D2806" i="6"/>
  <c r="D2807" i="6"/>
  <c r="D2808" i="6"/>
  <c r="D2809" i="6"/>
  <c r="D2810" i="6"/>
  <c r="D2811" i="6"/>
  <c r="D2812" i="6"/>
  <c r="D2813" i="6"/>
  <c r="D2814" i="6"/>
  <c r="D2815" i="6"/>
  <c r="D2816" i="6"/>
  <c r="D2817" i="6"/>
  <c r="D2818" i="6"/>
  <c r="D2819" i="6"/>
  <c r="D2820" i="6"/>
  <c r="D2821" i="6"/>
  <c r="D2822" i="6"/>
  <c r="D2823" i="6"/>
  <c r="D2824" i="6"/>
  <c r="D2825" i="6"/>
  <c r="D2826" i="6"/>
  <c r="D2827" i="6"/>
  <c r="D2828" i="6"/>
  <c r="D2829" i="6"/>
  <c r="D2830" i="6"/>
  <c r="D2831" i="6"/>
  <c r="D2832" i="6"/>
  <c r="D2833" i="6"/>
  <c r="D2834" i="6"/>
  <c r="D2835" i="6"/>
  <c r="D2836" i="6"/>
  <c r="D2837" i="6"/>
  <c r="D2838" i="6"/>
  <c r="D2839" i="6"/>
  <c r="D2840" i="6"/>
  <c r="D2841" i="6"/>
  <c r="D2842" i="6"/>
  <c r="D2843" i="6"/>
  <c r="D2844" i="6"/>
  <c r="D2845" i="6"/>
  <c r="D2846" i="6"/>
  <c r="D2847" i="6"/>
  <c r="D2848" i="6"/>
  <c r="D2849" i="6"/>
  <c r="D2850" i="6"/>
  <c r="D2851" i="6"/>
  <c r="D2852" i="6"/>
  <c r="D2853" i="6"/>
  <c r="D2854" i="6"/>
  <c r="D2855" i="6"/>
  <c r="D2856" i="6"/>
  <c r="D2857" i="6"/>
  <c r="D2858" i="6"/>
  <c r="D2859" i="6"/>
  <c r="D2860" i="6"/>
  <c r="D2861" i="6"/>
  <c r="D2862" i="6"/>
  <c r="D2863" i="6"/>
  <c r="D2864" i="6"/>
  <c r="D2865" i="6"/>
  <c r="D2866" i="6"/>
  <c r="D2867" i="6"/>
  <c r="D2868" i="6"/>
  <c r="D2869" i="6"/>
  <c r="D2870" i="6"/>
  <c r="D2871" i="6"/>
  <c r="D2872" i="6"/>
  <c r="D2873" i="6"/>
  <c r="D2874" i="6"/>
  <c r="D2875" i="6"/>
  <c r="D2876" i="6"/>
  <c r="D2877" i="6"/>
  <c r="D2878" i="6"/>
  <c r="D2879" i="6"/>
  <c r="D2880" i="6"/>
  <c r="D2881" i="6"/>
  <c r="D2882" i="6"/>
  <c r="D2883" i="6"/>
  <c r="D2884" i="6"/>
  <c r="D2885" i="6"/>
  <c r="D2886" i="6"/>
  <c r="D2887" i="6"/>
  <c r="D2888" i="6"/>
  <c r="D2889" i="6"/>
  <c r="D2890" i="6"/>
  <c r="D2891" i="6"/>
  <c r="D2892" i="6"/>
  <c r="D2893" i="6"/>
  <c r="D2894" i="6"/>
  <c r="D2895" i="6"/>
  <c r="D2896" i="6"/>
  <c r="D2897" i="6"/>
  <c r="D2898" i="6"/>
  <c r="D2899" i="6"/>
  <c r="D2900" i="6"/>
  <c r="D2901" i="6"/>
  <c r="D2902" i="6"/>
  <c r="D2903" i="6"/>
  <c r="D2904" i="6"/>
  <c r="D2905" i="6"/>
  <c r="D2906" i="6"/>
  <c r="D2907" i="6"/>
  <c r="D2908" i="6"/>
  <c r="D2909" i="6"/>
  <c r="D2910" i="6"/>
  <c r="D2911" i="6"/>
  <c r="D2912" i="6"/>
  <c r="D2913" i="6"/>
  <c r="D2914" i="6"/>
  <c r="D2915" i="6"/>
  <c r="D2916" i="6"/>
  <c r="D2917" i="6"/>
  <c r="D2918" i="6"/>
  <c r="D2919" i="6"/>
  <c r="D2920" i="6"/>
  <c r="D2921" i="6"/>
  <c r="D2922" i="6"/>
  <c r="D2923" i="6"/>
  <c r="D2924" i="6"/>
  <c r="D2925" i="6"/>
  <c r="D2926" i="6"/>
  <c r="D2927" i="6"/>
  <c r="D2928" i="6"/>
  <c r="D2929" i="6"/>
  <c r="D2930" i="6"/>
  <c r="D2931" i="6"/>
  <c r="D2932" i="6"/>
  <c r="D2933" i="6"/>
  <c r="D2934" i="6"/>
  <c r="D2935" i="6"/>
  <c r="D2936" i="6"/>
  <c r="D2937" i="6"/>
  <c r="D2938" i="6"/>
  <c r="D2939" i="6"/>
  <c r="D2940" i="6"/>
  <c r="D2941" i="6"/>
  <c r="D2942" i="6"/>
  <c r="D2943" i="6"/>
  <c r="D2944" i="6"/>
  <c r="D2945" i="6"/>
  <c r="D2946" i="6"/>
  <c r="D2947" i="6"/>
  <c r="D2948" i="6"/>
  <c r="D2949" i="6"/>
  <c r="D2950" i="6"/>
  <c r="D2951" i="6"/>
  <c r="D2952" i="6"/>
  <c r="D2953" i="6"/>
  <c r="D2954" i="6"/>
  <c r="D2955" i="6"/>
  <c r="D2956" i="6"/>
  <c r="D2957" i="6"/>
  <c r="D2958" i="6"/>
  <c r="D2959" i="6"/>
  <c r="D2960" i="6"/>
  <c r="D2961" i="6"/>
  <c r="D2962" i="6"/>
  <c r="D2963" i="6"/>
  <c r="D2964" i="6"/>
  <c r="D2965" i="6"/>
  <c r="D2966" i="6"/>
  <c r="D2967" i="6"/>
  <c r="D2968" i="6"/>
  <c r="D2969" i="6"/>
  <c r="D2970" i="6"/>
  <c r="D2971" i="6"/>
  <c r="D2972" i="6"/>
  <c r="D2973" i="6"/>
  <c r="D2974" i="6"/>
  <c r="D2975" i="6"/>
  <c r="D2976" i="6"/>
  <c r="D2977" i="6"/>
  <c r="D2978" i="6"/>
  <c r="D2979" i="6"/>
  <c r="D2980" i="6"/>
  <c r="D2981" i="6"/>
  <c r="D2982" i="6"/>
  <c r="D2983" i="6"/>
  <c r="D2984" i="6"/>
  <c r="D2985" i="6"/>
  <c r="D2986" i="6"/>
  <c r="D2987" i="6"/>
  <c r="D2988" i="6"/>
  <c r="D2989" i="6"/>
  <c r="D2990" i="6"/>
  <c r="D2991" i="6"/>
  <c r="D2992" i="6"/>
  <c r="D2993" i="6"/>
  <c r="D2994" i="6"/>
  <c r="D2995" i="6"/>
  <c r="D2996" i="6"/>
  <c r="D2997" i="6"/>
  <c r="D2998" i="6"/>
  <c r="D2999" i="6"/>
  <c r="D3000" i="6"/>
  <c r="D3001" i="6"/>
  <c r="D3002" i="6"/>
  <c r="D3003" i="6"/>
  <c r="D3004" i="6"/>
  <c r="D3005" i="6"/>
  <c r="D3006" i="6"/>
  <c r="D3007" i="6"/>
  <c r="D3008" i="6"/>
  <c r="D3009" i="6"/>
  <c r="D3010" i="6"/>
  <c r="D3011" i="6"/>
  <c r="D3012" i="6"/>
  <c r="D3013" i="6"/>
  <c r="D3014" i="6"/>
  <c r="D3015" i="6"/>
  <c r="D3016" i="6"/>
  <c r="D3017" i="6"/>
  <c r="D3018" i="6"/>
  <c r="D3019" i="6"/>
  <c r="D3020" i="6"/>
  <c r="D3021" i="6"/>
  <c r="D3022" i="6"/>
  <c r="D3023" i="6"/>
  <c r="D3024" i="6"/>
  <c r="D3025" i="6"/>
  <c r="D3026" i="6"/>
  <c r="D3027" i="6"/>
  <c r="D3028" i="6"/>
  <c r="D3029" i="6"/>
  <c r="D3030" i="6"/>
  <c r="D3031" i="6"/>
  <c r="D3032" i="6"/>
  <c r="D3033" i="6"/>
  <c r="D3034" i="6"/>
  <c r="D3035" i="6"/>
  <c r="D3036" i="6"/>
  <c r="D3037" i="6"/>
  <c r="D3038" i="6"/>
  <c r="D3039" i="6"/>
  <c r="D3040" i="6"/>
  <c r="D3041" i="6"/>
  <c r="D3042" i="6"/>
  <c r="D3043" i="6"/>
  <c r="D3044" i="6"/>
  <c r="D3045" i="6"/>
  <c r="D3046" i="6"/>
  <c r="D3047" i="6"/>
  <c r="D3048" i="6"/>
  <c r="D3049" i="6"/>
  <c r="D3050" i="6"/>
  <c r="D3051" i="6"/>
  <c r="D3052" i="6"/>
  <c r="D3053" i="6"/>
  <c r="D3054" i="6"/>
  <c r="D3055" i="6"/>
  <c r="D3056" i="6"/>
  <c r="D3057" i="6"/>
  <c r="D3058" i="6"/>
  <c r="D3059" i="6"/>
  <c r="D3060" i="6"/>
  <c r="D3061" i="6"/>
  <c r="D3062" i="6"/>
  <c r="D3063" i="6"/>
  <c r="D3064" i="6"/>
  <c r="D3065" i="6"/>
  <c r="D3066" i="6"/>
  <c r="D3067" i="6"/>
  <c r="D3068" i="6"/>
  <c r="D3069" i="6"/>
  <c r="D3070" i="6"/>
  <c r="D3071" i="6"/>
  <c r="D3072" i="6"/>
  <c r="D3073" i="6"/>
  <c r="D3074" i="6"/>
  <c r="D3075" i="6"/>
  <c r="D3076" i="6"/>
  <c r="D3077" i="6"/>
  <c r="D3078" i="6"/>
  <c r="D3079" i="6"/>
  <c r="D3080" i="6"/>
  <c r="D3081" i="6"/>
  <c r="D3082" i="6"/>
  <c r="D3083" i="6"/>
  <c r="D3084" i="6"/>
  <c r="D3085" i="6"/>
  <c r="D3086" i="6"/>
  <c r="D3087" i="6"/>
  <c r="D3088" i="6"/>
  <c r="D3089" i="6"/>
  <c r="D3090" i="6"/>
  <c r="D3091" i="6"/>
  <c r="D3092" i="6"/>
  <c r="D3093" i="6"/>
  <c r="D3094" i="6"/>
  <c r="D3095" i="6"/>
  <c r="D3096" i="6"/>
  <c r="D3097" i="6"/>
  <c r="D3098" i="6"/>
  <c r="D3099" i="6"/>
  <c r="D3100" i="6"/>
  <c r="D3101" i="6"/>
  <c r="D3102" i="6"/>
  <c r="D3103" i="6"/>
  <c r="D3104" i="6"/>
  <c r="D3105" i="6"/>
  <c r="D3106" i="6"/>
  <c r="D3107" i="6"/>
  <c r="D3108" i="6"/>
  <c r="D3109" i="6"/>
  <c r="D3110" i="6"/>
  <c r="D3111" i="6"/>
  <c r="D3112" i="6"/>
  <c r="D3113" i="6"/>
  <c r="D3114" i="6"/>
  <c r="D3115" i="6"/>
  <c r="D3116" i="6"/>
  <c r="D3117" i="6"/>
  <c r="D3118" i="6"/>
  <c r="D3119" i="6"/>
  <c r="D3120" i="6"/>
  <c r="D3121" i="6"/>
  <c r="D3122" i="6"/>
  <c r="D3123" i="6"/>
  <c r="D3124" i="6"/>
  <c r="D3125" i="6"/>
  <c r="D3126" i="6"/>
  <c r="D3127" i="6"/>
  <c r="D3128" i="6"/>
  <c r="D3129" i="6"/>
  <c r="D3130" i="6"/>
  <c r="D3131" i="6"/>
  <c r="D3132" i="6"/>
  <c r="D3133" i="6"/>
  <c r="D3134" i="6"/>
  <c r="D3135" i="6"/>
  <c r="D3136" i="6"/>
  <c r="D3137" i="6"/>
  <c r="D3138" i="6"/>
  <c r="D3139" i="6"/>
  <c r="D3140" i="6"/>
  <c r="D3141" i="6"/>
  <c r="D3142" i="6"/>
  <c r="D3143" i="6"/>
  <c r="D3144" i="6"/>
  <c r="D3145" i="6"/>
  <c r="D3146" i="6"/>
  <c r="D3147" i="6"/>
  <c r="D3148" i="6"/>
  <c r="D3149" i="6"/>
  <c r="D3150" i="6"/>
  <c r="D3151" i="6"/>
  <c r="D3152" i="6"/>
  <c r="D3153" i="6"/>
  <c r="D3154" i="6"/>
  <c r="D3155" i="6"/>
  <c r="D3156" i="6"/>
  <c r="D3157" i="6"/>
  <c r="D3158" i="6"/>
  <c r="D3159" i="6"/>
  <c r="D3160" i="6"/>
  <c r="D3161" i="6"/>
  <c r="D3162" i="6"/>
  <c r="D3163" i="6"/>
  <c r="D3164" i="6"/>
  <c r="D3165" i="6"/>
  <c r="D3166" i="6"/>
  <c r="D3167" i="6"/>
  <c r="D3168" i="6"/>
  <c r="D3169" i="6"/>
  <c r="D3170" i="6"/>
  <c r="D3171" i="6"/>
  <c r="D3172" i="6"/>
  <c r="D3173" i="6"/>
  <c r="D3174" i="6"/>
  <c r="D3175" i="6"/>
  <c r="D3176" i="6"/>
  <c r="D3177" i="6"/>
  <c r="D3178" i="6"/>
  <c r="D3179" i="6"/>
  <c r="D3180" i="6"/>
  <c r="D3181" i="6"/>
  <c r="D3182" i="6"/>
  <c r="D3183" i="6"/>
  <c r="D3184" i="6"/>
  <c r="D3185" i="6"/>
  <c r="D3186" i="6"/>
  <c r="D3187" i="6"/>
  <c r="D3188" i="6"/>
  <c r="D3189" i="6"/>
  <c r="D3190" i="6"/>
  <c r="D3191" i="6"/>
  <c r="D3192" i="6"/>
  <c r="D3193" i="6"/>
  <c r="D3194" i="6"/>
  <c r="D3195" i="6"/>
  <c r="D3196" i="6"/>
  <c r="D3197" i="6"/>
  <c r="D3198" i="6"/>
  <c r="D3199" i="6"/>
  <c r="D3200" i="6"/>
  <c r="D3201" i="6"/>
  <c r="D3202" i="6"/>
  <c r="D3203" i="6"/>
  <c r="D3204" i="6"/>
  <c r="D3205" i="6"/>
  <c r="D3206" i="6"/>
  <c r="D3207" i="6"/>
  <c r="D3208" i="6"/>
  <c r="D3209" i="6"/>
  <c r="D3210" i="6"/>
  <c r="D3211" i="6"/>
  <c r="D3212" i="6"/>
  <c r="D3213" i="6"/>
  <c r="D3214" i="6"/>
  <c r="D3215" i="6"/>
  <c r="D3216" i="6"/>
  <c r="D3217" i="6"/>
  <c r="D3218" i="6"/>
  <c r="D3219" i="6"/>
  <c r="D3220" i="6"/>
  <c r="D3221" i="6"/>
  <c r="D3222" i="6"/>
  <c r="D3223" i="6"/>
  <c r="D3224" i="6"/>
  <c r="D3225" i="6"/>
  <c r="D3226" i="6"/>
  <c r="D3227" i="6"/>
  <c r="D3228" i="6"/>
  <c r="D3229" i="6"/>
  <c r="D3230" i="6"/>
  <c r="D3231" i="6"/>
  <c r="D3232" i="6"/>
  <c r="D3233" i="6"/>
  <c r="D3234" i="6"/>
  <c r="D3235" i="6"/>
  <c r="D3236" i="6"/>
  <c r="D3237" i="6"/>
  <c r="D3238" i="6"/>
  <c r="D3239" i="6"/>
  <c r="D3240" i="6"/>
  <c r="D3241" i="6"/>
  <c r="D3242" i="6"/>
  <c r="D3243" i="6"/>
  <c r="D3244" i="6"/>
  <c r="D3245" i="6"/>
  <c r="D3246" i="6"/>
  <c r="D3247" i="6"/>
  <c r="D3248" i="6"/>
  <c r="D3249" i="6"/>
  <c r="D3250" i="6"/>
  <c r="D3251" i="6"/>
  <c r="D3252" i="6"/>
  <c r="D3253" i="6"/>
  <c r="D3254" i="6"/>
  <c r="D3255" i="6"/>
  <c r="D3256" i="6"/>
  <c r="D3257" i="6"/>
  <c r="D3258" i="6"/>
  <c r="D3259" i="6"/>
  <c r="D3260" i="6"/>
  <c r="D3261" i="6"/>
  <c r="D3262" i="6"/>
  <c r="D3263" i="6"/>
  <c r="D3264" i="6"/>
  <c r="D3265" i="6"/>
  <c r="D3266" i="6"/>
  <c r="D3267" i="6"/>
  <c r="D3268" i="6"/>
  <c r="D3269" i="6"/>
  <c r="D3270" i="6"/>
  <c r="D3271" i="6"/>
  <c r="D3272" i="6"/>
  <c r="D3273" i="6"/>
  <c r="D3274" i="6"/>
  <c r="D3275" i="6"/>
  <c r="D3276" i="6"/>
  <c r="D3277" i="6"/>
  <c r="D3278" i="6"/>
  <c r="D3279" i="6"/>
  <c r="D3280" i="6"/>
  <c r="D3281" i="6"/>
  <c r="D3282" i="6"/>
  <c r="D3283" i="6"/>
  <c r="D3284" i="6"/>
  <c r="D3285" i="6"/>
  <c r="D3286" i="6"/>
  <c r="D3287" i="6"/>
  <c r="D3288" i="6"/>
  <c r="D3289" i="6"/>
  <c r="D3290" i="6"/>
  <c r="D3291" i="6"/>
  <c r="D3292" i="6"/>
  <c r="D3293" i="6"/>
  <c r="D3294" i="6"/>
  <c r="D3295" i="6"/>
  <c r="D3296" i="6"/>
  <c r="D3297" i="6"/>
  <c r="D3298" i="6"/>
  <c r="D3299" i="6"/>
  <c r="D3300" i="6"/>
  <c r="D3301" i="6"/>
  <c r="D3302" i="6"/>
  <c r="D3303" i="6"/>
  <c r="D3304" i="6"/>
  <c r="D3305" i="6"/>
  <c r="D3306" i="6"/>
  <c r="D3307" i="6"/>
  <c r="D3308" i="6"/>
  <c r="D3309" i="6"/>
  <c r="D3310" i="6"/>
  <c r="D3311" i="6"/>
  <c r="D3312" i="6"/>
  <c r="D3313" i="6"/>
  <c r="D3314" i="6"/>
  <c r="D3315" i="6"/>
  <c r="D3316" i="6"/>
  <c r="D3317" i="6"/>
  <c r="D3318" i="6"/>
  <c r="D3319" i="6"/>
  <c r="D3320" i="6"/>
  <c r="D3321" i="6"/>
  <c r="D3322" i="6"/>
  <c r="D3323" i="6"/>
  <c r="D3324" i="6"/>
  <c r="D3325" i="6"/>
  <c r="D3326" i="6"/>
  <c r="D3327" i="6"/>
  <c r="D3328" i="6"/>
  <c r="D3329" i="6"/>
  <c r="D3330" i="6"/>
  <c r="D3331" i="6"/>
  <c r="D3332" i="6"/>
  <c r="D3333" i="6"/>
  <c r="D3334" i="6"/>
  <c r="D3335" i="6"/>
  <c r="D3336" i="6"/>
  <c r="D3337" i="6"/>
  <c r="D3338" i="6"/>
  <c r="D3339" i="6"/>
  <c r="D3340" i="6"/>
  <c r="D3341" i="6"/>
  <c r="D3342" i="6"/>
  <c r="D3343" i="6"/>
  <c r="D3344" i="6"/>
  <c r="D3345" i="6"/>
  <c r="D3346" i="6"/>
  <c r="D3347" i="6"/>
  <c r="D3348" i="6"/>
  <c r="D3349" i="6"/>
  <c r="D3350" i="6"/>
  <c r="D3351" i="6"/>
  <c r="D3352" i="6"/>
  <c r="D3353" i="6"/>
  <c r="D3354" i="6"/>
  <c r="D3355" i="6"/>
  <c r="D3356" i="6"/>
  <c r="D3357" i="6"/>
  <c r="D3358" i="6"/>
  <c r="D3359" i="6"/>
  <c r="D3360" i="6"/>
  <c r="D3361" i="6"/>
  <c r="D3362" i="6"/>
  <c r="D3363" i="6"/>
  <c r="D3364" i="6"/>
  <c r="D3365" i="6"/>
  <c r="D3366" i="6"/>
  <c r="D3367" i="6"/>
  <c r="D3368" i="6"/>
  <c r="D3369" i="6"/>
  <c r="D3370" i="6"/>
  <c r="D3371" i="6"/>
  <c r="D3372" i="6"/>
  <c r="D3373" i="6"/>
  <c r="D3374" i="6"/>
  <c r="D3375" i="6"/>
  <c r="D3376" i="6"/>
  <c r="D3377" i="6"/>
  <c r="D3378" i="6"/>
  <c r="D3379" i="6"/>
  <c r="D3380" i="6"/>
  <c r="D3381" i="6"/>
  <c r="D3382" i="6"/>
  <c r="D3383" i="6"/>
  <c r="D3384" i="6"/>
  <c r="D3385" i="6"/>
  <c r="D3386" i="6"/>
  <c r="D3387" i="6"/>
  <c r="D3388" i="6"/>
  <c r="D3389" i="6"/>
  <c r="D3390" i="6"/>
  <c r="D3391" i="6"/>
  <c r="D3392" i="6"/>
  <c r="D3393" i="6"/>
  <c r="D3394" i="6"/>
  <c r="D3395" i="6"/>
  <c r="D3396" i="6"/>
  <c r="D3397" i="6"/>
  <c r="D3398" i="6"/>
  <c r="D3399" i="6"/>
  <c r="D3400" i="6"/>
  <c r="D3401" i="6"/>
  <c r="D3402" i="6"/>
  <c r="D3403" i="6"/>
  <c r="D3404" i="6"/>
  <c r="D3405" i="6"/>
  <c r="D3406" i="6"/>
  <c r="D3407" i="6"/>
  <c r="D3408" i="6"/>
  <c r="D3409" i="6"/>
  <c r="D3410" i="6"/>
  <c r="D3411" i="6"/>
  <c r="D3412" i="6"/>
  <c r="D3413" i="6"/>
  <c r="D3414" i="6"/>
  <c r="D3415" i="6"/>
  <c r="D3416" i="6"/>
  <c r="D3417" i="6"/>
  <c r="D3418" i="6"/>
  <c r="D3419" i="6"/>
  <c r="D3420" i="6"/>
  <c r="D3421" i="6"/>
  <c r="D3422" i="6"/>
  <c r="D3423" i="6"/>
  <c r="D3424" i="6"/>
  <c r="D3425" i="6"/>
  <c r="D3426" i="6"/>
  <c r="D3427" i="6"/>
  <c r="D3428" i="6"/>
  <c r="D3429" i="6"/>
  <c r="D3430" i="6"/>
  <c r="D3431" i="6"/>
  <c r="D3432" i="6"/>
  <c r="D3433" i="6"/>
  <c r="D3434" i="6"/>
  <c r="D3435" i="6"/>
  <c r="D3436" i="6"/>
  <c r="D3437" i="6"/>
  <c r="D3438" i="6"/>
  <c r="D3439" i="6"/>
  <c r="D3440" i="6"/>
  <c r="D3441" i="6"/>
  <c r="D3442" i="6"/>
  <c r="D3443" i="6"/>
  <c r="D3444" i="6"/>
  <c r="D3445" i="6"/>
  <c r="D3446" i="6"/>
  <c r="D3447" i="6"/>
  <c r="D3448" i="6"/>
  <c r="D3449" i="6"/>
  <c r="D3450" i="6"/>
  <c r="D3451" i="6"/>
  <c r="D3452" i="6"/>
  <c r="D3453" i="6"/>
  <c r="D3454" i="6"/>
  <c r="D3455" i="6"/>
  <c r="D3456" i="6"/>
  <c r="D3457" i="6"/>
  <c r="D3458" i="6"/>
  <c r="D3459" i="6"/>
  <c r="D3460" i="6"/>
  <c r="D3461" i="6"/>
  <c r="D3462" i="6"/>
  <c r="D3463" i="6"/>
  <c r="D3464" i="6"/>
  <c r="D3465" i="6"/>
  <c r="D3466" i="6"/>
  <c r="D3467" i="6"/>
  <c r="D3468" i="6"/>
  <c r="D3469" i="6"/>
  <c r="D3470" i="6"/>
  <c r="D3471" i="6"/>
  <c r="D3472" i="6"/>
  <c r="D3473" i="6"/>
  <c r="D3474" i="6"/>
  <c r="D3475" i="6"/>
  <c r="D3476" i="6"/>
  <c r="D3477" i="6"/>
  <c r="D3478" i="6"/>
  <c r="D3479" i="6"/>
  <c r="D3480" i="6"/>
  <c r="D3481" i="6"/>
  <c r="D3482" i="6"/>
  <c r="D3483" i="6"/>
  <c r="D3484" i="6"/>
  <c r="D3485" i="6"/>
  <c r="D3486" i="6"/>
  <c r="D3487" i="6"/>
  <c r="D3488" i="6"/>
  <c r="D3489" i="6"/>
  <c r="D3490" i="6"/>
  <c r="D3491" i="6"/>
  <c r="D3492" i="6"/>
  <c r="D3493" i="6"/>
  <c r="D3494" i="6"/>
  <c r="D3495" i="6"/>
  <c r="D3496" i="6"/>
  <c r="D3497" i="6"/>
  <c r="D3498" i="6"/>
  <c r="D3499" i="6"/>
  <c r="D3500" i="6"/>
  <c r="D3501" i="6"/>
  <c r="D3502" i="6"/>
  <c r="D3503" i="6"/>
  <c r="D3504" i="6"/>
  <c r="D3505" i="6"/>
  <c r="D3506" i="6"/>
  <c r="D3507" i="6"/>
  <c r="D3508" i="6"/>
  <c r="D3509" i="6"/>
  <c r="D3510" i="6"/>
  <c r="D3511" i="6"/>
  <c r="D3512" i="6"/>
  <c r="D3513" i="6"/>
  <c r="D3514" i="6"/>
  <c r="D3515" i="6"/>
  <c r="D3516" i="6"/>
  <c r="D3517" i="6"/>
  <c r="D3518" i="6"/>
  <c r="D3519" i="6"/>
  <c r="D3520" i="6"/>
  <c r="D3521" i="6"/>
  <c r="D3522" i="6"/>
  <c r="D3523" i="6"/>
  <c r="D3524" i="6"/>
  <c r="D3525" i="6"/>
  <c r="D3526" i="6"/>
  <c r="D3527" i="6"/>
  <c r="D3528" i="6"/>
  <c r="D3529" i="6"/>
  <c r="D3530" i="6"/>
  <c r="D3531" i="6"/>
  <c r="D3532" i="6"/>
  <c r="D3533" i="6"/>
  <c r="D3534" i="6"/>
  <c r="D3535" i="6"/>
  <c r="D3536" i="6"/>
  <c r="D3537" i="6"/>
  <c r="D3538" i="6"/>
  <c r="D3539" i="6"/>
  <c r="D3540" i="6"/>
  <c r="D3541" i="6"/>
  <c r="D3542" i="6"/>
  <c r="D3543" i="6"/>
  <c r="D3544" i="6"/>
  <c r="D3545" i="6"/>
  <c r="D3546" i="6"/>
  <c r="D3547" i="6"/>
  <c r="D3548" i="6"/>
  <c r="D3549" i="6"/>
  <c r="D3550" i="6"/>
  <c r="D3551" i="6"/>
  <c r="D3552" i="6"/>
  <c r="D3553" i="6"/>
  <c r="D3554" i="6"/>
  <c r="D3555" i="6"/>
  <c r="D3556" i="6"/>
  <c r="D3557" i="6"/>
  <c r="D3558" i="6"/>
  <c r="D3559" i="6"/>
  <c r="D3560" i="6"/>
  <c r="D3561" i="6"/>
  <c r="D3562" i="6"/>
  <c r="D3563" i="6"/>
  <c r="D3564" i="6"/>
  <c r="D3565" i="6"/>
  <c r="D3566" i="6"/>
  <c r="D3567" i="6"/>
  <c r="D3568" i="6"/>
  <c r="D3569" i="6"/>
  <c r="D3570" i="6"/>
  <c r="D3571" i="6"/>
  <c r="D3572" i="6"/>
  <c r="D3573" i="6"/>
  <c r="D3574" i="6"/>
  <c r="D3575" i="6"/>
  <c r="D3576" i="6"/>
  <c r="D3577" i="6"/>
  <c r="D3578" i="6"/>
  <c r="D3579" i="6"/>
  <c r="D3580" i="6"/>
  <c r="D3581" i="6"/>
  <c r="D3582" i="6"/>
  <c r="D3583" i="6"/>
  <c r="D3584" i="6"/>
  <c r="D3585" i="6"/>
  <c r="D3586" i="6"/>
  <c r="D3587" i="6"/>
  <c r="D3588" i="6"/>
  <c r="D3589" i="6"/>
  <c r="D3590" i="6"/>
  <c r="D3591" i="6"/>
  <c r="D3592" i="6"/>
  <c r="D3593" i="6"/>
  <c r="D3594" i="6"/>
  <c r="D3595" i="6"/>
  <c r="D3596" i="6"/>
  <c r="D3597" i="6"/>
  <c r="D3598" i="6"/>
  <c r="D3599" i="6"/>
  <c r="D3600" i="6"/>
  <c r="D3601" i="6"/>
  <c r="D3602" i="6"/>
  <c r="D3603" i="6"/>
  <c r="D3604" i="6"/>
  <c r="D3605" i="6"/>
  <c r="D3606" i="6"/>
  <c r="D3607" i="6"/>
  <c r="D3608" i="6"/>
  <c r="D3609" i="6"/>
  <c r="D3610" i="6"/>
  <c r="D3611" i="6"/>
  <c r="D3612" i="6"/>
  <c r="D3613" i="6"/>
  <c r="D3614" i="6"/>
  <c r="D3615" i="6"/>
  <c r="D3616" i="6"/>
  <c r="D3617" i="6"/>
  <c r="D3618" i="6"/>
  <c r="D3619" i="6"/>
  <c r="D3620" i="6"/>
  <c r="D3621" i="6"/>
  <c r="D3622" i="6"/>
  <c r="D3623" i="6"/>
  <c r="D3624" i="6"/>
  <c r="D3625" i="6"/>
  <c r="D3626" i="6"/>
  <c r="D3627" i="6"/>
  <c r="D3628" i="6"/>
  <c r="D3629" i="6"/>
  <c r="D3630" i="6"/>
  <c r="D3631" i="6"/>
  <c r="D3632" i="6"/>
  <c r="D3633" i="6"/>
  <c r="D3634" i="6"/>
  <c r="D3635" i="6"/>
  <c r="D3636" i="6"/>
  <c r="D3637" i="6"/>
  <c r="D3638" i="6"/>
  <c r="D3639" i="6"/>
  <c r="D3640" i="6"/>
  <c r="D3641" i="6"/>
  <c r="D3642" i="6"/>
  <c r="D3643" i="6"/>
  <c r="D3644" i="6"/>
  <c r="D3645" i="6"/>
  <c r="D3646" i="6"/>
  <c r="D3647" i="6"/>
  <c r="D3648" i="6"/>
  <c r="D3649" i="6"/>
  <c r="D3650" i="6"/>
  <c r="D3651" i="6"/>
  <c r="D3652" i="6"/>
  <c r="D3653" i="6"/>
  <c r="D3654" i="6"/>
  <c r="D3655" i="6"/>
  <c r="D3656" i="6"/>
  <c r="D3657" i="6"/>
  <c r="D3658" i="6"/>
  <c r="D3659" i="6"/>
  <c r="D3660" i="6"/>
  <c r="D3661" i="6"/>
  <c r="D3662" i="6"/>
  <c r="D3663" i="6"/>
  <c r="D3664" i="6"/>
  <c r="D3665" i="6"/>
  <c r="D3666" i="6"/>
  <c r="D3667" i="6"/>
  <c r="D3668" i="6"/>
  <c r="D3669" i="6"/>
  <c r="D3670" i="6"/>
  <c r="D3671" i="6"/>
  <c r="D3672" i="6"/>
  <c r="D3673" i="6"/>
  <c r="D3674" i="6"/>
  <c r="D3675" i="6"/>
  <c r="D3676" i="6"/>
  <c r="D3677" i="6"/>
  <c r="D3678" i="6"/>
  <c r="D3679" i="6"/>
  <c r="D3680" i="6"/>
  <c r="D3681" i="6"/>
  <c r="D3682" i="6"/>
  <c r="D3683" i="6"/>
  <c r="D3684" i="6"/>
  <c r="D3685" i="6"/>
  <c r="D3686" i="6"/>
  <c r="D3687" i="6"/>
  <c r="D3688" i="6"/>
  <c r="D3689" i="6"/>
  <c r="D3690" i="6"/>
  <c r="D3691" i="6"/>
  <c r="D3692" i="6"/>
  <c r="D3693" i="6"/>
  <c r="D3694" i="6"/>
  <c r="D3695" i="6"/>
  <c r="D3696" i="6"/>
  <c r="D3697" i="6"/>
  <c r="D3698" i="6"/>
  <c r="D3699" i="6"/>
  <c r="D3700" i="6"/>
  <c r="D3701" i="6"/>
  <c r="D3702" i="6"/>
  <c r="D3703" i="6"/>
  <c r="D3704" i="6"/>
  <c r="D3705" i="6"/>
  <c r="D3706" i="6"/>
  <c r="D3707" i="6"/>
  <c r="D3708" i="6"/>
  <c r="D3709" i="6"/>
  <c r="D3710" i="6"/>
  <c r="D3711" i="6"/>
  <c r="D3712" i="6"/>
  <c r="D3713" i="6"/>
  <c r="D3714" i="6"/>
  <c r="D3715" i="6"/>
  <c r="D3716" i="6"/>
  <c r="D3717" i="6"/>
  <c r="D3718" i="6"/>
  <c r="D3719" i="6"/>
  <c r="D3720" i="6"/>
  <c r="D3721" i="6"/>
  <c r="D3722" i="6"/>
  <c r="D3723" i="6"/>
  <c r="D3724" i="6"/>
  <c r="D3725" i="6"/>
  <c r="D3726" i="6"/>
  <c r="D3727" i="6"/>
  <c r="D3728" i="6"/>
  <c r="D3729" i="6"/>
  <c r="D3730" i="6"/>
  <c r="D3731" i="6"/>
  <c r="D3732" i="6"/>
  <c r="D3733" i="6"/>
  <c r="D3734" i="6"/>
  <c r="D3735" i="6"/>
  <c r="D3736" i="6"/>
  <c r="D3737" i="6"/>
  <c r="D3738" i="6"/>
  <c r="D3739" i="6"/>
  <c r="D3740" i="6"/>
  <c r="D3741" i="6"/>
  <c r="D3742" i="6"/>
  <c r="D3743" i="6"/>
  <c r="D3744" i="6"/>
  <c r="D3745" i="6"/>
  <c r="D3746" i="6"/>
  <c r="D3747" i="6"/>
  <c r="D3748" i="6"/>
  <c r="D3749" i="6"/>
  <c r="D3750" i="6"/>
  <c r="D3751" i="6"/>
  <c r="D3752" i="6"/>
  <c r="D3753" i="6"/>
  <c r="D3754" i="6"/>
  <c r="D3755" i="6"/>
  <c r="D3756" i="6"/>
  <c r="D3757" i="6"/>
  <c r="D3758" i="6"/>
  <c r="D3759" i="6"/>
  <c r="D3760" i="6"/>
  <c r="D3761" i="6"/>
  <c r="D3762" i="6"/>
  <c r="D3763" i="6"/>
  <c r="D3764" i="6"/>
  <c r="D3765" i="6"/>
  <c r="D3766" i="6"/>
  <c r="D3767" i="6"/>
  <c r="D3768" i="6"/>
  <c r="D3769" i="6"/>
  <c r="D3770" i="6"/>
  <c r="D3771" i="6"/>
  <c r="D3772" i="6"/>
  <c r="D3773" i="6"/>
  <c r="D3774" i="6"/>
  <c r="D3775" i="6"/>
  <c r="D3776" i="6"/>
  <c r="D3777" i="6"/>
  <c r="D3778" i="6"/>
  <c r="D3779" i="6"/>
  <c r="D3780" i="6"/>
  <c r="D3781" i="6"/>
  <c r="D3782" i="6"/>
  <c r="D3783" i="6"/>
  <c r="D3784" i="6"/>
  <c r="D3785" i="6"/>
  <c r="D3786" i="6"/>
  <c r="D3787" i="6"/>
  <c r="D3788" i="6"/>
  <c r="D3789" i="6"/>
  <c r="D3790" i="6"/>
  <c r="D3791" i="6"/>
  <c r="D3792" i="6"/>
  <c r="D3793" i="6"/>
  <c r="D3794" i="6"/>
  <c r="D3795" i="6"/>
  <c r="D3796" i="6"/>
  <c r="D3797" i="6"/>
  <c r="D3798" i="6"/>
  <c r="D3799" i="6"/>
  <c r="D3800" i="6"/>
  <c r="D3801" i="6"/>
  <c r="D3802" i="6"/>
  <c r="D3803" i="6"/>
  <c r="D3804" i="6"/>
  <c r="D3805" i="6"/>
  <c r="D3806" i="6"/>
  <c r="D3807" i="6"/>
  <c r="D3808" i="6"/>
  <c r="D3809" i="6"/>
  <c r="D3810" i="6"/>
  <c r="D3811" i="6"/>
  <c r="D3812" i="6"/>
  <c r="D3813" i="6"/>
  <c r="D3814" i="6"/>
  <c r="D3815" i="6"/>
  <c r="D3816" i="6"/>
  <c r="D3817" i="6"/>
  <c r="D3818" i="6"/>
  <c r="D3819" i="6"/>
  <c r="D3820" i="6"/>
  <c r="D3821" i="6"/>
  <c r="D3822" i="6"/>
  <c r="D3823" i="6"/>
  <c r="D3824" i="6"/>
  <c r="D3825" i="6"/>
  <c r="D3826" i="6"/>
  <c r="D3827" i="6"/>
  <c r="D3828" i="6"/>
  <c r="D3829" i="6"/>
  <c r="D3830" i="6"/>
  <c r="D3831" i="6"/>
  <c r="D3832" i="6"/>
  <c r="D3833" i="6"/>
  <c r="D3834" i="6"/>
  <c r="D3835" i="6"/>
  <c r="D3836" i="6"/>
  <c r="D3837" i="6"/>
  <c r="D3838" i="6"/>
  <c r="D3839" i="6"/>
  <c r="D3840" i="6"/>
  <c r="D3841" i="6"/>
  <c r="D3842" i="6"/>
  <c r="D3843" i="6"/>
  <c r="D3844" i="6"/>
  <c r="D3845" i="6"/>
  <c r="D3846" i="6"/>
  <c r="D3847" i="6"/>
  <c r="D3848" i="6"/>
  <c r="D3849" i="6"/>
  <c r="D3850" i="6"/>
  <c r="D3851" i="6"/>
  <c r="D3852" i="6"/>
  <c r="D3853" i="6"/>
  <c r="D3854" i="6"/>
  <c r="D3855" i="6"/>
  <c r="D3856" i="6"/>
  <c r="D3857" i="6"/>
  <c r="D3858" i="6"/>
  <c r="D3859" i="6"/>
  <c r="D3860" i="6"/>
  <c r="D3861" i="6"/>
  <c r="D3862" i="6"/>
  <c r="D3863" i="6"/>
  <c r="D3864" i="6"/>
  <c r="D3865" i="6"/>
  <c r="D3866" i="6"/>
  <c r="D3867" i="6"/>
  <c r="D3868" i="6"/>
  <c r="D3869" i="6"/>
  <c r="D3870" i="6"/>
  <c r="D3871" i="6"/>
  <c r="D3872" i="6"/>
  <c r="D3873" i="6"/>
  <c r="D3874" i="6"/>
  <c r="D3875" i="6"/>
  <c r="D3876" i="6"/>
  <c r="D3877" i="6"/>
  <c r="D3878" i="6"/>
  <c r="D3879" i="6"/>
  <c r="D3880" i="6"/>
  <c r="D3881" i="6"/>
  <c r="D3882" i="6"/>
  <c r="D3883" i="6"/>
  <c r="D3884" i="6"/>
  <c r="D3885" i="6"/>
  <c r="D3886" i="6"/>
  <c r="D3887" i="6"/>
  <c r="D3888" i="6"/>
  <c r="D3889" i="6"/>
  <c r="D3890" i="6"/>
  <c r="D3891" i="6"/>
  <c r="D3892" i="6"/>
  <c r="D3893" i="6"/>
  <c r="D3894" i="6"/>
  <c r="D3895" i="6"/>
  <c r="D3896" i="6"/>
  <c r="D3897" i="6"/>
  <c r="D3898" i="6"/>
  <c r="D3899" i="6"/>
  <c r="D3900" i="6"/>
  <c r="D3901" i="6"/>
  <c r="D3902" i="6"/>
  <c r="D3903" i="6"/>
  <c r="D3904" i="6"/>
  <c r="D3905" i="6"/>
  <c r="D3906" i="6"/>
  <c r="D3907" i="6"/>
  <c r="D3908" i="6"/>
  <c r="D3909" i="6"/>
  <c r="D3910" i="6"/>
  <c r="D3911" i="6"/>
  <c r="D3912" i="6"/>
  <c r="D3913" i="6"/>
  <c r="D3914" i="6"/>
  <c r="D3915" i="6"/>
  <c r="D3916" i="6"/>
  <c r="D3917" i="6"/>
  <c r="D3918" i="6"/>
  <c r="D3919" i="6"/>
  <c r="D3920" i="6"/>
  <c r="D3921" i="6"/>
  <c r="D3922" i="6"/>
  <c r="D3923" i="6"/>
  <c r="D3924" i="6"/>
  <c r="D3925" i="6"/>
  <c r="D3926" i="6"/>
  <c r="D3927" i="6"/>
  <c r="D3928" i="6"/>
  <c r="D3929" i="6"/>
  <c r="D3930" i="6"/>
  <c r="D3931" i="6"/>
  <c r="D3932" i="6"/>
  <c r="D3933" i="6"/>
  <c r="D3934" i="6"/>
  <c r="D3935" i="6"/>
  <c r="D3936" i="6"/>
  <c r="D3937" i="6"/>
  <c r="D3938" i="6"/>
  <c r="D3939" i="6"/>
  <c r="D3940" i="6"/>
  <c r="D3941" i="6"/>
  <c r="D3942" i="6"/>
  <c r="D3943" i="6"/>
  <c r="D3944" i="6"/>
  <c r="D3945" i="6"/>
  <c r="D3946" i="6"/>
  <c r="D3947" i="6"/>
  <c r="D3948" i="6"/>
  <c r="D3949" i="6"/>
  <c r="D3950" i="6"/>
  <c r="D3951" i="6"/>
  <c r="D3952" i="6"/>
  <c r="D3953" i="6"/>
  <c r="D3954" i="6"/>
  <c r="D3955" i="6"/>
  <c r="D3956" i="6"/>
  <c r="D3957" i="6"/>
  <c r="D3958" i="6"/>
  <c r="D3959" i="6"/>
  <c r="D3960" i="6"/>
  <c r="D3961" i="6"/>
  <c r="D3962" i="6"/>
  <c r="D3963" i="6"/>
  <c r="D3964" i="6"/>
  <c r="D3965" i="6"/>
  <c r="D3966" i="6"/>
  <c r="D3967" i="6"/>
  <c r="D3968" i="6"/>
  <c r="D3969" i="6"/>
  <c r="D3970" i="6"/>
  <c r="D3971" i="6"/>
  <c r="D3972" i="6"/>
  <c r="D3973" i="6"/>
  <c r="D3974" i="6"/>
  <c r="D3975" i="6"/>
  <c r="D3976" i="6"/>
  <c r="D3977" i="6"/>
  <c r="D3978" i="6"/>
  <c r="D3979" i="6"/>
  <c r="D3980" i="6"/>
  <c r="D3981" i="6"/>
  <c r="D3982" i="6"/>
  <c r="D3983" i="6"/>
  <c r="D3984" i="6"/>
  <c r="D3985" i="6"/>
  <c r="D3986" i="6"/>
  <c r="D3987" i="6"/>
  <c r="D3988" i="6"/>
  <c r="D3989" i="6"/>
  <c r="D3990" i="6"/>
  <c r="D3991" i="6"/>
  <c r="D3992" i="6"/>
  <c r="D3993" i="6"/>
  <c r="D3994" i="6"/>
  <c r="D3995" i="6"/>
  <c r="D3996" i="6"/>
  <c r="D3997" i="6"/>
  <c r="D3998" i="6"/>
  <c r="D3999" i="6"/>
  <c r="D4000" i="6"/>
  <c r="D4001" i="6"/>
  <c r="D4002" i="6"/>
  <c r="D4003" i="6"/>
  <c r="D4004" i="6"/>
  <c r="D4005" i="6"/>
  <c r="D4006" i="6"/>
  <c r="D4007" i="6"/>
  <c r="D4008" i="6"/>
  <c r="D4009" i="6"/>
  <c r="D4010" i="6"/>
  <c r="D4011" i="6"/>
  <c r="D4012" i="6"/>
  <c r="D4013" i="6"/>
  <c r="D4014" i="6"/>
  <c r="D4015" i="6"/>
  <c r="D4016" i="6"/>
  <c r="D4017" i="6"/>
  <c r="D4018" i="6"/>
  <c r="D4019" i="6"/>
  <c r="D4020" i="6"/>
  <c r="D4021" i="6"/>
  <c r="D4022" i="6"/>
  <c r="D4023" i="6"/>
  <c r="D4024" i="6"/>
  <c r="D4025" i="6"/>
  <c r="D4026" i="6"/>
  <c r="D4027" i="6"/>
  <c r="D4028" i="6"/>
  <c r="D4029" i="6"/>
  <c r="D4030" i="6"/>
  <c r="D4031" i="6"/>
  <c r="D4032" i="6"/>
  <c r="D4033" i="6"/>
  <c r="D4034" i="6"/>
  <c r="D4035" i="6"/>
  <c r="D4036" i="6"/>
  <c r="D4037" i="6"/>
  <c r="D4038" i="6"/>
  <c r="D4039" i="6"/>
  <c r="D4040" i="6"/>
  <c r="D4041" i="6"/>
  <c r="D4042" i="6"/>
  <c r="D4043" i="6"/>
  <c r="D4044" i="6"/>
  <c r="D4045" i="6"/>
  <c r="D4046" i="6"/>
  <c r="D4047" i="6"/>
  <c r="D4048" i="6"/>
  <c r="D4049" i="6"/>
  <c r="D4050" i="6"/>
  <c r="D4051" i="6"/>
  <c r="D4052" i="6"/>
  <c r="D4053" i="6"/>
  <c r="D4054" i="6"/>
  <c r="D4055" i="6"/>
  <c r="D4056" i="6"/>
  <c r="D4057" i="6"/>
  <c r="D4058" i="6"/>
  <c r="D4059" i="6"/>
  <c r="D4060" i="6"/>
  <c r="D4061" i="6"/>
  <c r="D4062" i="6"/>
  <c r="D4063" i="6"/>
  <c r="D4064" i="6"/>
  <c r="D4065" i="6"/>
  <c r="D4066" i="6"/>
  <c r="D4067" i="6"/>
  <c r="D4068" i="6"/>
  <c r="D4069" i="6"/>
  <c r="D4070" i="6"/>
  <c r="D4071" i="6"/>
  <c r="D4072" i="6"/>
  <c r="D4073" i="6"/>
  <c r="D4074" i="6"/>
  <c r="D4075" i="6"/>
  <c r="D4076" i="6"/>
  <c r="D4077" i="6"/>
  <c r="D4078" i="6"/>
  <c r="D4079" i="6"/>
  <c r="D4080" i="6"/>
  <c r="D4081" i="6"/>
  <c r="D4082" i="6"/>
  <c r="D4083" i="6"/>
  <c r="D4084" i="6"/>
  <c r="D4085" i="6"/>
  <c r="D4086" i="6"/>
  <c r="D4087" i="6"/>
  <c r="D4088" i="6"/>
  <c r="D4089" i="6"/>
  <c r="D4090" i="6"/>
  <c r="D4091" i="6"/>
  <c r="D4092" i="6"/>
  <c r="D4093" i="6"/>
  <c r="D4094" i="6"/>
  <c r="D4095" i="6"/>
  <c r="D4096" i="6"/>
  <c r="D4097" i="6"/>
  <c r="D4098" i="6"/>
  <c r="D4099" i="6"/>
  <c r="D4100" i="6"/>
  <c r="D4101" i="6"/>
  <c r="D4102" i="6"/>
  <c r="D4103" i="6"/>
  <c r="D4104" i="6"/>
  <c r="D4105" i="6"/>
  <c r="D4106" i="6"/>
  <c r="D4107" i="6"/>
  <c r="D4108" i="6"/>
  <c r="D4109" i="6"/>
  <c r="D4110" i="6"/>
  <c r="D4111" i="6"/>
  <c r="D4112" i="6"/>
  <c r="D4113" i="6"/>
  <c r="D4114" i="6"/>
  <c r="D4115" i="6"/>
  <c r="D4116" i="6"/>
  <c r="D4117" i="6"/>
  <c r="D4118" i="6"/>
  <c r="D4119" i="6"/>
  <c r="D4120" i="6"/>
  <c r="D4121" i="6"/>
  <c r="D4122" i="6"/>
  <c r="D4123" i="6"/>
  <c r="D4124" i="6"/>
  <c r="D4125" i="6"/>
  <c r="D4126" i="6"/>
  <c r="D4127" i="6"/>
  <c r="D4128" i="6"/>
  <c r="D4129" i="6"/>
  <c r="D4130" i="6"/>
  <c r="D4131" i="6"/>
  <c r="D4132" i="6"/>
  <c r="D4133" i="6"/>
  <c r="D4134" i="6"/>
  <c r="D4135" i="6"/>
  <c r="D4136" i="6"/>
  <c r="D4137" i="6"/>
  <c r="D4138" i="6"/>
  <c r="D4139" i="6"/>
  <c r="D4140" i="6"/>
  <c r="D4141" i="6"/>
  <c r="D4142" i="6"/>
  <c r="D4143" i="6"/>
  <c r="D4144" i="6"/>
  <c r="D4145" i="6"/>
  <c r="D4146" i="6"/>
  <c r="D4147" i="6"/>
  <c r="D4148" i="6"/>
  <c r="D4149" i="6"/>
  <c r="D4150" i="6"/>
  <c r="D4151" i="6"/>
  <c r="D4152" i="6"/>
  <c r="D4153" i="6"/>
  <c r="D4154" i="6"/>
  <c r="D4155" i="6"/>
  <c r="D4156" i="6"/>
  <c r="D4157" i="6"/>
  <c r="D4158" i="6"/>
  <c r="D4159" i="6"/>
  <c r="D4160" i="6"/>
  <c r="D4161" i="6"/>
  <c r="D4162" i="6"/>
  <c r="D4163" i="6"/>
  <c r="D4164" i="6"/>
  <c r="D4165" i="6"/>
  <c r="D4166" i="6"/>
  <c r="D4167" i="6"/>
  <c r="D4168" i="6"/>
  <c r="D4169" i="6"/>
  <c r="D4170" i="6"/>
  <c r="D4171" i="6"/>
  <c r="D4172" i="6"/>
  <c r="D4173" i="6"/>
  <c r="D4174" i="6"/>
  <c r="D4175" i="6"/>
  <c r="D4176" i="6"/>
  <c r="D4177" i="6"/>
  <c r="D4178" i="6"/>
  <c r="D4179" i="6"/>
  <c r="D4180" i="6"/>
  <c r="D4181" i="6"/>
  <c r="D4182" i="6"/>
  <c r="D4183" i="6"/>
  <c r="D4184" i="6"/>
  <c r="D4185" i="6"/>
  <c r="D4186" i="6"/>
  <c r="D4187" i="6"/>
  <c r="D4188" i="6"/>
  <c r="D4189" i="6"/>
  <c r="D4190" i="6"/>
  <c r="D4191" i="6"/>
  <c r="D4192" i="6"/>
  <c r="D4193" i="6"/>
  <c r="D4194" i="6"/>
  <c r="D4195" i="6"/>
  <c r="D4196" i="6"/>
  <c r="D4197" i="6"/>
  <c r="D4198" i="6"/>
  <c r="D4199" i="6"/>
  <c r="D4200" i="6"/>
  <c r="D4201" i="6"/>
  <c r="D4202" i="6"/>
  <c r="D4203" i="6"/>
  <c r="D4204" i="6"/>
  <c r="D4205" i="6"/>
  <c r="D4206" i="6"/>
  <c r="D4207" i="6"/>
  <c r="D4208" i="6"/>
  <c r="D4209" i="6"/>
  <c r="D4210" i="6"/>
  <c r="D4211" i="6"/>
  <c r="D4212" i="6"/>
  <c r="D4213" i="6"/>
  <c r="D4214" i="6"/>
  <c r="D4215" i="6"/>
  <c r="D4216" i="6"/>
  <c r="D4217" i="6"/>
  <c r="D4218" i="6"/>
  <c r="D4219" i="6"/>
  <c r="D4220" i="6"/>
  <c r="D4221" i="6"/>
  <c r="D4222" i="6"/>
  <c r="D4223" i="6"/>
  <c r="D4224" i="6"/>
  <c r="D4225" i="6"/>
  <c r="D4226" i="6"/>
  <c r="D4227" i="6"/>
  <c r="D4228" i="6"/>
  <c r="D4229" i="6"/>
  <c r="D4230" i="6"/>
  <c r="D4231" i="6"/>
  <c r="D4232" i="6"/>
  <c r="D4233" i="6"/>
  <c r="D4234" i="6"/>
  <c r="D4235" i="6"/>
  <c r="D4236" i="6"/>
  <c r="D4237" i="6"/>
  <c r="D4238" i="6"/>
  <c r="D4239" i="6"/>
  <c r="D4240" i="6"/>
  <c r="D4241" i="6"/>
  <c r="D4242" i="6"/>
  <c r="D4243" i="6"/>
  <c r="D4244" i="6"/>
  <c r="D4245" i="6"/>
  <c r="D4246" i="6"/>
  <c r="D4247" i="6"/>
  <c r="D4248" i="6"/>
  <c r="D4249" i="6"/>
  <c r="D4250" i="6"/>
  <c r="D4251" i="6"/>
  <c r="D4252" i="6"/>
  <c r="D4253" i="6"/>
  <c r="D4254" i="6"/>
  <c r="D4255" i="6"/>
  <c r="D4256" i="6"/>
  <c r="D4257" i="6"/>
  <c r="D4258" i="6"/>
  <c r="D4259" i="6"/>
  <c r="D4260" i="6"/>
  <c r="D4261" i="6"/>
  <c r="D4262" i="6"/>
  <c r="D4263" i="6"/>
  <c r="D4264" i="6"/>
  <c r="D4265" i="6"/>
  <c r="D4266" i="6"/>
  <c r="D4267" i="6"/>
  <c r="D4268" i="6"/>
  <c r="D4269" i="6"/>
  <c r="D4270" i="6"/>
  <c r="D4271" i="6"/>
  <c r="D4272" i="6"/>
  <c r="D4273" i="6"/>
  <c r="D4274" i="6"/>
  <c r="D4275" i="6"/>
  <c r="D4276" i="6"/>
  <c r="D4277" i="6"/>
  <c r="D4278" i="6"/>
  <c r="D4279" i="6"/>
  <c r="D4280" i="6"/>
  <c r="D4281" i="6"/>
  <c r="D4282" i="6"/>
  <c r="D4283" i="6"/>
  <c r="D4284" i="6"/>
  <c r="D4285" i="6"/>
  <c r="D4286" i="6"/>
  <c r="D4287" i="6"/>
  <c r="D4288" i="6"/>
  <c r="D4289" i="6"/>
  <c r="D4290" i="6"/>
  <c r="D4291" i="6"/>
  <c r="D4292" i="6"/>
  <c r="D4293" i="6"/>
  <c r="D4294" i="6"/>
  <c r="D4295" i="6"/>
  <c r="D4296" i="6"/>
  <c r="D4297" i="6"/>
  <c r="D4298" i="6"/>
  <c r="D4299" i="6"/>
  <c r="D4300" i="6"/>
  <c r="D4301" i="6"/>
  <c r="D4302" i="6"/>
  <c r="D4303" i="6"/>
  <c r="D4304" i="6"/>
  <c r="D4305" i="6"/>
  <c r="D4306" i="6"/>
  <c r="D4307" i="6"/>
  <c r="D4308" i="6"/>
  <c r="D4309" i="6"/>
  <c r="D4310" i="6"/>
  <c r="D4311" i="6"/>
  <c r="D4312" i="6"/>
  <c r="D4313" i="6"/>
  <c r="D4314" i="6"/>
  <c r="D4315" i="6"/>
  <c r="D4316" i="6"/>
  <c r="D4317" i="6"/>
  <c r="D4318" i="6"/>
  <c r="D4319" i="6"/>
  <c r="D4320" i="6"/>
  <c r="D4321" i="6"/>
  <c r="D4322" i="6"/>
  <c r="D4323" i="6"/>
  <c r="D4324" i="6"/>
  <c r="D4325" i="6"/>
  <c r="D4326" i="6"/>
  <c r="D4327" i="6"/>
  <c r="D4328" i="6"/>
  <c r="D4329" i="6"/>
  <c r="D4330" i="6"/>
  <c r="D4331" i="6"/>
  <c r="D4332" i="6"/>
  <c r="D4333" i="6"/>
  <c r="D4334" i="6"/>
  <c r="D4335" i="6"/>
  <c r="D4336" i="6"/>
  <c r="D4337" i="6"/>
  <c r="D4338" i="6"/>
  <c r="D4339" i="6"/>
  <c r="D4340" i="6"/>
  <c r="D4341" i="6"/>
  <c r="D4342" i="6"/>
  <c r="D4343" i="6"/>
  <c r="D4344" i="6"/>
  <c r="D4345" i="6"/>
  <c r="D4346" i="6"/>
  <c r="D4347" i="6"/>
  <c r="D4348" i="6"/>
  <c r="D4349" i="6"/>
  <c r="D4350" i="6"/>
  <c r="D4351" i="6"/>
  <c r="D4352" i="6"/>
  <c r="D4353" i="6"/>
  <c r="D4354" i="6"/>
  <c r="D4355" i="6"/>
  <c r="D4356" i="6"/>
  <c r="D4357" i="6"/>
  <c r="D4358" i="6"/>
  <c r="D4359" i="6"/>
  <c r="D4360" i="6"/>
  <c r="D4361" i="6"/>
  <c r="D4362" i="6"/>
  <c r="D4363" i="6"/>
  <c r="D4364" i="6"/>
  <c r="D4365" i="6"/>
  <c r="D4366" i="6"/>
  <c r="D4367" i="6"/>
  <c r="D4368" i="6"/>
  <c r="D4369" i="6"/>
  <c r="D4370" i="6"/>
  <c r="D4371" i="6"/>
  <c r="D4372" i="6"/>
  <c r="D4373" i="6"/>
  <c r="D4374" i="6"/>
  <c r="D4375" i="6"/>
  <c r="D4376" i="6"/>
  <c r="D4377" i="6"/>
  <c r="D4378" i="6"/>
  <c r="D4379" i="6"/>
  <c r="D4380" i="6"/>
  <c r="D4381" i="6"/>
  <c r="D4382" i="6"/>
  <c r="D4383" i="6"/>
  <c r="D4384" i="6"/>
  <c r="D4385" i="6"/>
  <c r="D4386" i="6"/>
  <c r="D4387" i="6"/>
  <c r="D4388" i="6"/>
  <c r="D4389" i="6"/>
  <c r="D4390" i="6"/>
  <c r="D4391" i="6"/>
  <c r="D4392" i="6"/>
  <c r="D4393" i="6"/>
  <c r="D4394" i="6"/>
  <c r="D4395" i="6"/>
  <c r="D4396" i="6"/>
  <c r="D4397" i="6"/>
  <c r="D4398" i="6"/>
  <c r="D4399" i="6"/>
  <c r="D4400" i="6"/>
  <c r="D4401" i="6"/>
  <c r="D4402" i="6"/>
  <c r="D4403" i="6"/>
  <c r="D4404" i="6"/>
  <c r="D4405" i="6"/>
  <c r="D4407" i="6"/>
  <c r="D4408" i="6"/>
  <c r="D4409" i="6"/>
  <c r="D4410" i="6"/>
  <c r="D4411" i="6"/>
  <c r="D4412" i="6"/>
  <c r="D4413" i="6"/>
  <c r="D4414" i="6"/>
  <c r="D4415" i="6"/>
  <c r="D4416" i="6"/>
  <c r="D4417" i="6"/>
  <c r="D4418" i="6"/>
  <c r="D4419" i="6"/>
  <c r="D4420" i="6"/>
  <c r="D4421" i="6"/>
  <c r="D4422" i="6"/>
  <c r="D4423" i="6"/>
  <c r="D4424" i="6"/>
  <c r="D4425" i="6"/>
  <c r="D4426" i="6"/>
  <c r="D4427" i="6"/>
  <c r="D4428" i="6"/>
  <c r="D4429" i="6"/>
  <c r="D4430" i="6"/>
  <c r="D4431" i="6"/>
  <c r="D4432" i="6"/>
  <c r="D4433" i="6"/>
  <c r="D4434" i="6"/>
  <c r="D4435" i="6"/>
  <c r="D4436" i="6"/>
  <c r="D4437" i="6"/>
  <c r="D4438" i="6"/>
  <c r="D4439" i="6"/>
  <c r="D4440" i="6"/>
  <c r="D4441" i="6"/>
  <c r="D4442" i="6"/>
  <c r="D4443" i="6"/>
  <c r="D4444" i="6"/>
  <c r="D4445" i="6"/>
  <c r="D4446" i="6"/>
  <c r="D4447" i="6"/>
  <c r="D4448" i="6"/>
  <c r="D4449" i="6"/>
  <c r="D4450" i="6"/>
  <c r="D4451" i="6"/>
  <c r="D4452" i="6"/>
  <c r="D4453" i="6"/>
  <c r="D4454" i="6"/>
  <c r="D4455" i="6"/>
  <c r="D4456" i="6"/>
  <c r="D4457" i="6"/>
  <c r="D4458" i="6"/>
  <c r="D4459" i="6"/>
  <c r="D4460" i="6"/>
  <c r="D4461" i="6"/>
  <c r="D4462" i="6"/>
  <c r="D4463" i="6"/>
  <c r="D4464" i="6"/>
  <c r="D4465" i="6"/>
  <c r="D4466" i="6"/>
  <c r="D4467" i="6"/>
  <c r="D4468" i="6"/>
  <c r="D4469" i="6"/>
  <c r="D4470" i="6"/>
  <c r="D4471" i="6"/>
  <c r="D4472" i="6"/>
  <c r="D4473" i="6"/>
  <c r="D4474" i="6"/>
  <c r="D4475" i="6"/>
  <c r="D4476" i="6"/>
  <c r="D4477" i="6"/>
  <c r="D4478" i="6"/>
  <c r="D4479" i="6"/>
  <c r="D4480" i="6"/>
  <c r="D4481" i="6"/>
  <c r="D4482" i="6"/>
  <c r="D4483" i="6"/>
  <c r="D4484" i="6"/>
  <c r="D4485" i="6"/>
  <c r="D4486" i="6"/>
  <c r="D4487" i="6"/>
  <c r="D4488" i="6"/>
  <c r="D4489" i="6"/>
  <c r="D4490" i="6"/>
  <c r="D4491" i="6"/>
  <c r="D4492" i="6"/>
  <c r="D4493" i="6"/>
  <c r="D4494" i="6"/>
  <c r="D4495" i="6"/>
  <c r="D4496" i="6"/>
  <c r="D4497" i="6"/>
  <c r="D4498" i="6"/>
  <c r="D4499" i="6"/>
  <c r="D4500" i="6"/>
  <c r="D4501" i="6"/>
  <c r="D4502" i="6"/>
  <c r="D4503" i="6"/>
  <c r="D4504" i="6"/>
  <c r="D4505" i="6"/>
  <c r="D4506" i="6"/>
  <c r="D4507" i="6"/>
  <c r="D4508" i="6"/>
  <c r="D4509" i="6"/>
  <c r="D4510" i="6"/>
  <c r="D4511" i="6"/>
  <c r="D4512" i="6"/>
  <c r="D4513" i="6"/>
  <c r="D4514" i="6"/>
  <c r="D4515" i="6"/>
  <c r="D4516" i="6"/>
  <c r="D4517" i="6"/>
  <c r="D4518" i="6"/>
  <c r="D4519" i="6"/>
  <c r="D4520" i="6"/>
  <c r="D4521" i="6"/>
  <c r="D4522" i="6"/>
  <c r="D4523" i="6"/>
  <c r="D4524" i="6"/>
  <c r="D4525" i="6"/>
  <c r="D4526" i="6"/>
  <c r="D4527" i="6"/>
  <c r="D4528" i="6"/>
  <c r="D4529" i="6"/>
  <c r="D4530" i="6"/>
  <c r="D4531" i="6"/>
  <c r="D4532" i="6"/>
  <c r="D4533" i="6"/>
  <c r="D4534" i="6"/>
  <c r="D4535" i="6"/>
  <c r="D4536" i="6"/>
  <c r="D4537" i="6"/>
  <c r="D4538" i="6"/>
  <c r="D4539" i="6"/>
  <c r="D4540" i="6"/>
  <c r="D4541" i="6"/>
  <c r="D4542" i="6"/>
  <c r="D4543" i="6"/>
  <c r="D4544" i="6"/>
  <c r="D4545" i="6"/>
  <c r="D4546" i="6"/>
  <c r="D4547" i="6"/>
  <c r="D4548" i="6"/>
  <c r="D4549" i="6"/>
  <c r="D4550" i="6"/>
  <c r="D4551" i="6"/>
  <c r="D4552" i="6"/>
  <c r="D4553" i="6"/>
  <c r="D4554" i="6"/>
  <c r="D4555" i="6"/>
  <c r="D4556" i="6"/>
  <c r="D4557" i="6"/>
  <c r="D4558" i="6"/>
  <c r="D4559" i="6"/>
  <c r="D4560" i="6"/>
  <c r="D4561" i="6"/>
  <c r="D4562" i="6"/>
  <c r="D4563" i="6"/>
  <c r="D4564" i="6"/>
  <c r="D4565" i="6"/>
  <c r="D4566" i="6"/>
  <c r="D4567" i="6"/>
  <c r="D4568" i="6"/>
  <c r="D4569" i="6"/>
  <c r="D4570" i="6"/>
  <c r="D4571" i="6"/>
  <c r="D4572" i="6"/>
  <c r="D4573" i="6"/>
  <c r="D4574" i="6"/>
  <c r="D4575" i="6"/>
  <c r="D4576" i="6"/>
  <c r="D4577" i="6"/>
  <c r="D4578" i="6"/>
  <c r="D4579" i="6"/>
  <c r="D4580" i="6"/>
  <c r="D4581" i="6"/>
  <c r="D4582" i="6"/>
  <c r="D4583" i="6"/>
  <c r="D4584" i="6"/>
  <c r="D4585" i="6"/>
  <c r="D4586" i="6"/>
  <c r="D4587" i="6"/>
  <c r="D4588" i="6"/>
  <c r="D4589" i="6"/>
  <c r="D4590" i="6"/>
  <c r="D4591" i="6"/>
  <c r="D4592" i="6"/>
  <c r="D4593" i="6"/>
  <c r="D4594" i="6"/>
  <c r="D4595" i="6"/>
  <c r="D4596" i="6"/>
  <c r="D4597" i="6"/>
  <c r="D4598" i="6"/>
  <c r="D4599" i="6"/>
  <c r="D4600" i="6"/>
  <c r="D4601" i="6"/>
  <c r="D4602" i="6"/>
  <c r="D4603" i="6"/>
  <c r="D4604" i="6"/>
  <c r="D4605" i="6"/>
  <c r="D4606" i="6"/>
  <c r="D4607" i="6"/>
  <c r="D4608" i="6"/>
  <c r="D4609" i="6"/>
  <c r="D4610" i="6"/>
  <c r="D4611" i="6"/>
  <c r="D4612" i="6"/>
  <c r="D4613" i="6"/>
  <c r="D4614" i="6"/>
  <c r="D4615" i="6"/>
  <c r="D4616" i="6"/>
  <c r="D4617" i="6"/>
  <c r="D4618" i="6"/>
  <c r="D4619" i="6"/>
  <c r="D4620" i="6"/>
  <c r="D4621" i="6"/>
  <c r="D4622" i="6"/>
  <c r="D4623" i="6"/>
  <c r="D4624" i="6"/>
  <c r="D4625" i="6"/>
  <c r="D4626" i="6"/>
  <c r="D4627" i="6"/>
  <c r="D4628" i="6"/>
  <c r="D4629" i="6"/>
  <c r="D4630" i="6"/>
  <c r="D4631" i="6"/>
  <c r="D4632" i="6"/>
  <c r="D4633" i="6"/>
  <c r="D4634" i="6"/>
  <c r="D4635" i="6"/>
  <c r="D4636" i="6"/>
  <c r="D4637" i="6"/>
  <c r="D4638" i="6"/>
  <c r="D4639" i="6"/>
  <c r="D4640" i="6"/>
  <c r="D4641" i="6"/>
  <c r="D4642" i="6"/>
  <c r="D4643" i="6"/>
  <c r="D4644" i="6"/>
  <c r="D4645" i="6"/>
  <c r="D4646" i="6"/>
  <c r="D4647" i="6"/>
  <c r="D4648" i="6"/>
  <c r="D4649" i="6"/>
  <c r="D4650" i="6"/>
  <c r="D4651" i="6"/>
  <c r="D4652" i="6"/>
  <c r="D4653" i="6"/>
  <c r="D4654" i="6"/>
  <c r="D4655" i="6"/>
  <c r="D4656" i="6"/>
  <c r="D4657" i="6"/>
  <c r="D4658" i="6"/>
  <c r="D4659" i="6"/>
  <c r="D4660" i="6"/>
  <c r="D4661" i="6"/>
  <c r="D4662" i="6"/>
  <c r="D4663" i="6"/>
  <c r="D4664" i="6"/>
  <c r="D4665" i="6"/>
  <c r="D4666" i="6"/>
  <c r="D4667" i="6"/>
  <c r="D4668" i="6"/>
  <c r="D4669" i="6"/>
  <c r="D4670" i="6"/>
  <c r="D4671" i="6"/>
  <c r="D4672" i="6"/>
  <c r="D4673" i="6"/>
  <c r="D4674" i="6"/>
  <c r="D4675" i="6"/>
  <c r="D4676" i="6"/>
  <c r="D4677" i="6"/>
  <c r="D4678" i="6"/>
  <c r="D4679" i="6"/>
  <c r="D4680" i="6"/>
  <c r="D4681" i="6"/>
  <c r="D4682" i="6"/>
  <c r="D4683" i="6"/>
  <c r="D4684" i="6"/>
  <c r="D4685" i="6"/>
  <c r="D4686" i="6"/>
  <c r="D4687" i="6"/>
  <c r="D4688" i="6"/>
  <c r="D4689" i="6"/>
  <c r="D4690" i="6"/>
  <c r="D4691" i="6"/>
  <c r="D4692" i="6"/>
  <c r="D4693" i="6"/>
  <c r="D4694" i="6"/>
  <c r="D4695" i="6"/>
  <c r="D4696" i="6"/>
  <c r="D4697" i="6"/>
  <c r="D4698" i="6"/>
  <c r="D4699" i="6"/>
  <c r="D4700" i="6"/>
  <c r="D4701" i="6"/>
  <c r="D4702" i="6"/>
  <c r="D4703" i="6"/>
  <c r="D4704" i="6"/>
  <c r="D4705" i="6"/>
  <c r="D4706" i="6"/>
  <c r="D4707" i="6"/>
  <c r="D4708" i="6"/>
  <c r="D4709" i="6"/>
  <c r="D4710" i="6"/>
  <c r="D4711" i="6"/>
  <c r="D4712" i="6"/>
  <c r="D4713" i="6"/>
  <c r="D4714" i="6"/>
  <c r="D4715" i="6"/>
  <c r="D4716" i="6"/>
  <c r="D4717" i="6"/>
  <c r="D4718" i="6"/>
  <c r="D4719" i="6"/>
  <c r="D4720" i="6"/>
  <c r="D4721" i="6"/>
  <c r="D4722" i="6"/>
  <c r="D4723" i="6"/>
  <c r="D4724" i="6"/>
  <c r="D4725" i="6"/>
  <c r="D4726" i="6"/>
  <c r="D4727" i="6"/>
  <c r="D4728" i="6"/>
  <c r="D4729" i="6"/>
  <c r="D4730" i="6"/>
  <c r="D4731" i="6"/>
  <c r="D4732" i="6"/>
  <c r="D4733" i="6"/>
  <c r="D4734" i="6"/>
  <c r="D4735" i="6"/>
  <c r="D4736" i="6"/>
  <c r="D4737" i="6"/>
  <c r="D4738" i="6"/>
  <c r="D4739" i="6"/>
  <c r="D4740" i="6"/>
  <c r="D4741" i="6"/>
  <c r="D4742" i="6"/>
  <c r="D4743" i="6"/>
  <c r="D4744" i="6"/>
  <c r="D4745" i="6"/>
  <c r="D4746" i="6"/>
  <c r="D4747" i="6"/>
  <c r="D4748" i="6"/>
  <c r="D4749" i="6"/>
  <c r="D4750" i="6"/>
  <c r="D4751" i="6"/>
  <c r="D4752" i="6"/>
  <c r="D4753" i="6"/>
  <c r="D4754" i="6"/>
  <c r="D4755" i="6"/>
  <c r="D4756" i="6"/>
  <c r="D4757" i="6"/>
  <c r="D4758" i="6"/>
  <c r="D4759" i="6"/>
  <c r="D4760" i="6"/>
  <c r="D4761" i="6"/>
  <c r="D4762" i="6"/>
  <c r="D4763" i="6"/>
  <c r="D4764" i="6"/>
  <c r="D4765" i="6"/>
  <c r="D4766" i="6"/>
  <c r="D4767" i="6"/>
  <c r="D4768" i="6"/>
  <c r="D4769" i="6"/>
  <c r="D4770" i="6"/>
  <c r="D4771" i="6"/>
  <c r="D4772" i="6"/>
  <c r="D4773" i="6"/>
  <c r="D4774" i="6"/>
  <c r="D4775" i="6"/>
  <c r="D4776" i="6"/>
  <c r="D4777" i="6"/>
  <c r="D4778" i="6"/>
  <c r="D4779" i="6"/>
  <c r="D4780" i="6"/>
  <c r="D4781" i="6"/>
  <c r="D4782" i="6"/>
  <c r="D4783" i="6"/>
  <c r="D4784" i="6"/>
  <c r="D4785" i="6"/>
  <c r="D4786" i="6"/>
  <c r="D4787" i="6"/>
  <c r="D4788" i="6"/>
  <c r="D4789" i="6"/>
  <c r="D4790" i="6"/>
  <c r="D4791" i="6"/>
  <c r="D4792" i="6"/>
  <c r="D4793" i="6"/>
  <c r="D4794" i="6"/>
  <c r="D4795" i="6"/>
  <c r="D4796" i="6"/>
  <c r="D4797" i="6"/>
  <c r="D4798" i="6"/>
  <c r="D4799" i="6"/>
  <c r="D4800" i="6"/>
  <c r="D4801" i="6"/>
  <c r="D4802" i="6"/>
  <c r="D4803" i="6"/>
  <c r="D4804" i="6"/>
  <c r="D4805" i="6"/>
  <c r="D4806" i="6"/>
  <c r="D4807" i="6"/>
  <c r="D4808" i="6"/>
  <c r="D4809" i="6"/>
  <c r="D4810" i="6"/>
  <c r="D4811" i="6"/>
  <c r="D4812" i="6"/>
  <c r="D4813" i="6"/>
  <c r="D4814" i="6"/>
  <c r="D4815" i="6"/>
  <c r="D4816" i="6"/>
  <c r="D4817" i="6"/>
  <c r="D4818" i="6"/>
  <c r="D4819" i="6"/>
  <c r="D4820" i="6"/>
  <c r="D4821" i="6"/>
  <c r="D4822" i="6"/>
  <c r="D4823" i="6"/>
  <c r="D4824" i="6"/>
  <c r="D4825" i="6"/>
  <c r="D4826" i="6"/>
  <c r="D4827" i="6"/>
  <c r="D4828" i="6"/>
  <c r="D4829" i="6"/>
  <c r="D4830" i="6"/>
  <c r="D4831" i="6"/>
  <c r="D4832" i="6"/>
  <c r="D4833" i="6"/>
  <c r="D4834" i="6"/>
  <c r="D4835" i="6"/>
  <c r="D4836" i="6"/>
  <c r="D4837" i="6"/>
  <c r="D4838" i="6"/>
  <c r="D4839" i="6"/>
  <c r="D4840" i="6"/>
  <c r="D4841" i="6"/>
  <c r="D4842" i="6"/>
  <c r="D4843" i="6"/>
  <c r="D4844" i="6"/>
  <c r="D4845" i="6"/>
  <c r="D4846" i="6"/>
  <c r="D4847" i="6"/>
  <c r="D4848" i="6"/>
  <c r="D4849" i="6"/>
  <c r="D4850" i="6"/>
  <c r="D4851" i="6"/>
  <c r="D4852" i="6"/>
  <c r="D4853" i="6"/>
  <c r="D4854" i="6"/>
  <c r="D4855" i="6"/>
  <c r="D4856" i="6"/>
  <c r="D4857" i="6"/>
  <c r="D4858" i="6"/>
  <c r="D4859" i="6"/>
  <c r="D4860" i="6"/>
  <c r="D4861" i="6"/>
  <c r="D4862" i="6"/>
  <c r="D4863" i="6"/>
  <c r="D4864" i="6"/>
  <c r="D4865" i="6"/>
  <c r="D4866" i="6"/>
  <c r="D4867" i="6"/>
  <c r="D4868" i="6"/>
  <c r="D4869" i="6"/>
  <c r="D4870" i="6"/>
  <c r="D4871" i="6"/>
  <c r="D4872" i="6"/>
  <c r="D4873" i="6"/>
  <c r="D4874" i="6"/>
  <c r="D4875" i="6"/>
  <c r="D4876" i="6"/>
  <c r="D4877" i="6"/>
  <c r="D4878" i="6"/>
  <c r="D4879" i="6"/>
  <c r="D4880" i="6"/>
  <c r="D4881" i="6"/>
  <c r="D4882" i="6"/>
  <c r="D4883" i="6"/>
  <c r="D4884" i="6"/>
  <c r="D4885" i="6"/>
  <c r="D4886" i="6"/>
  <c r="D4887" i="6"/>
  <c r="D4888" i="6"/>
  <c r="D4889" i="6"/>
  <c r="D4890" i="6"/>
  <c r="D4891" i="6"/>
  <c r="D4892" i="6"/>
  <c r="D4893" i="6"/>
  <c r="D4894" i="6"/>
  <c r="D4895" i="6"/>
  <c r="D4896" i="6"/>
  <c r="D4897" i="6"/>
  <c r="D4898" i="6"/>
  <c r="D4899" i="6"/>
  <c r="D4900" i="6"/>
  <c r="D4901" i="6"/>
  <c r="D4902" i="6"/>
  <c r="D4903" i="6"/>
  <c r="D4904" i="6"/>
  <c r="D4905" i="6"/>
  <c r="D4906" i="6"/>
  <c r="D4907" i="6"/>
  <c r="D4908" i="6"/>
  <c r="D4909" i="6"/>
  <c r="D4910" i="6"/>
  <c r="D4911" i="6"/>
  <c r="D4912" i="6"/>
  <c r="D4913" i="6"/>
  <c r="D4914" i="6"/>
  <c r="D4915" i="6"/>
  <c r="D4916" i="6"/>
  <c r="D4917" i="6"/>
  <c r="D4918" i="6"/>
  <c r="D4919" i="6"/>
  <c r="D4920" i="6"/>
  <c r="D4921" i="6"/>
  <c r="D4922" i="6"/>
  <c r="D4923" i="6"/>
  <c r="D4924" i="6"/>
  <c r="D4925" i="6"/>
  <c r="D4926" i="6"/>
  <c r="D4927" i="6"/>
  <c r="D4928" i="6"/>
  <c r="D4929" i="6"/>
  <c r="D4930" i="6"/>
  <c r="D4931" i="6"/>
  <c r="D4932" i="6"/>
  <c r="D4933" i="6"/>
  <c r="D4934" i="6"/>
  <c r="D4935" i="6"/>
  <c r="D4936" i="6"/>
  <c r="D4937" i="6"/>
  <c r="D4938" i="6"/>
  <c r="D4939" i="6"/>
  <c r="D4940" i="6"/>
  <c r="D4941" i="6"/>
  <c r="D4942" i="6"/>
  <c r="D4943" i="6"/>
  <c r="D4944" i="6"/>
  <c r="D4945" i="6"/>
  <c r="D4946" i="6"/>
  <c r="D4947" i="6"/>
  <c r="D4948" i="6"/>
  <c r="D4949" i="6"/>
  <c r="D4950" i="6"/>
  <c r="D4951" i="6"/>
  <c r="D4952" i="6"/>
  <c r="D4953" i="6"/>
  <c r="D4954" i="6"/>
  <c r="D4955" i="6"/>
  <c r="D4956" i="6"/>
  <c r="D4957" i="6"/>
  <c r="D4958" i="6"/>
  <c r="D4959" i="6"/>
  <c r="D4960" i="6"/>
  <c r="D4961" i="6"/>
  <c r="D4962" i="6"/>
  <c r="D4963" i="6"/>
  <c r="D4964" i="6"/>
  <c r="D4965" i="6"/>
  <c r="D4966" i="6"/>
  <c r="D4967" i="6"/>
  <c r="D4968" i="6"/>
  <c r="D4969" i="6"/>
  <c r="D4970" i="6"/>
  <c r="D4971" i="6"/>
  <c r="D4972" i="6"/>
  <c r="D4973" i="6"/>
  <c r="D4974" i="6"/>
  <c r="D4975" i="6"/>
  <c r="D4976" i="6"/>
  <c r="D4977" i="6"/>
  <c r="D4978" i="6"/>
  <c r="D4979" i="6"/>
  <c r="D4980" i="6"/>
  <c r="D4981" i="6"/>
  <c r="D4982" i="6"/>
  <c r="D4983" i="6"/>
  <c r="D4984" i="6"/>
  <c r="D4985" i="6"/>
  <c r="D4986" i="6"/>
  <c r="D4987" i="6"/>
  <c r="D4988" i="6"/>
  <c r="D4989" i="6"/>
  <c r="D4990" i="6"/>
  <c r="D4991" i="6"/>
  <c r="D4992" i="6"/>
  <c r="D4993" i="6"/>
  <c r="D4994" i="6"/>
  <c r="D4995" i="6"/>
  <c r="D4996" i="6"/>
  <c r="D4997" i="6"/>
  <c r="D4998" i="6"/>
  <c r="D4999" i="6"/>
  <c r="D5000" i="6"/>
  <c r="D5001" i="6"/>
  <c r="D5002" i="6"/>
  <c r="D5003" i="6"/>
  <c r="D5004" i="6"/>
  <c r="D5005" i="6"/>
  <c r="D5006" i="6"/>
  <c r="D5007" i="6"/>
  <c r="D5008" i="6"/>
  <c r="D5009" i="6"/>
  <c r="D5010" i="6"/>
  <c r="D5011" i="6"/>
  <c r="D5012" i="6"/>
  <c r="D5013" i="6"/>
  <c r="D5014" i="6"/>
  <c r="D5015" i="6"/>
  <c r="D5016" i="6"/>
  <c r="D5017" i="6"/>
  <c r="D5018" i="6"/>
  <c r="D5019" i="6"/>
  <c r="D5020" i="6"/>
  <c r="D5021" i="6"/>
  <c r="D5022" i="6"/>
  <c r="D5023" i="6"/>
  <c r="D5024" i="6"/>
  <c r="D5025" i="6"/>
  <c r="D5026" i="6"/>
  <c r="D5027" i="6"/>
  <c r="D5028" i="6"/>
  <c r="D5029" i="6"/>
  <c r="D5030" i="6"/>
  <c r="D5031" i="6"/>
  <c r="D5032" i="6"/>
  <c r="D5033" i="6"/>
  <c r="D5034" i="6"/>
  <c r="D5035" i="6"/>
  <c r="D5036" i="6"/>
  <c r="D5037" i="6"/>
  <c r="D5038" i="6"/>
  <c r="D5039" i="6"/>
  <c r="D5040" i="6"/>
  <c r="D5041" i="6"/>
  <c r="D5042" i="6"/>
  <c r="D5043" i="6"/>
  <c r="D5044" i="6"/>
  <c r="D5045" i="6"/>
  <c r="D5046" i="6"/>
  <c r="D5047" i="6"/>
  <c r="D5048" i="6"/>
  <c r="D5049" i="6"/>
  <c r="D5050" i="6"/>
  <c r="D5051" i="6"/>
  <c r="D5052" i="6"/>
  <c r="D5053" i="6"/>
  <c r="D5054" i="6"/>
  <c r="D5055" i="6"/>
  <c r="D5056" i="6"/>
  <c r="D5057" i="6"/>
  <c r="D5058" i="6"/>
  <c r="D5059" i="6"/>
  <c r="D5060" i="6"/>
  <c r="D5061" i="6"/>
  <c r="D5062" i="6"/>
  <c r="D5063" i="6"/>
  <c r="D5064" i="6"/>
  <c r="D5065" i="6"/>
  <c r="D5066" i="6"/>
  <c r="D5067" i="6"/>
  <c r="D5068" i="6"/>
  <c r="D5069" i="6"/>
  <c r="D5070" i="6"/>
  <c r="D5071" i="6"/>
  <c r="D5072" i="6"/>
  <c r="D5073" i="6"/>
  <c r="D5074" i="6"/>
  <c r="D5075" i="6"/>
  <c r="D5076" i="6"/>
  <c r="D5077" i="6"/>
  <c r="D5078" i="6"/>
  <c r="D5079" i="6"/>
  <c r="D5080" i="6"/>
  <c r="D5081" i="6"/>
  <c r="D5082" i="6"/>
  <c r="D5083" i="6"/>
  <c r="D5084" i="6"/>
  <c r="D5085" i="6"/>
  <c r="D5086" i="6"/>
  <c r="D5087" i="6"/>
  <c r="D5088" i="6"/>
  <c r="D5089" i="6"/>
  <c r="D5090" i="6"/>
  <c r="D5091" i="6"/>
  <c r="D5092" i="6"/>
  <c r="D5093" i="6"/>
  <c r="D5094" i="6"/>
  <c r="D5095" i="6"/>
  <c r="D5096" i="6"/>
  <c r="D5097" i="6"/>
  <c r="D5098" i="6"/>
  <c r="D5099" i="6"/>
  <c r="D5100" i="6"/>
  <c r="D5101" i="6"/>
  <c r="D5102" i="6"/>
  <c r="D5103" i="6"/>
  <c r="D5104" i="6"/>
  <c r="D5105" i="6"/>
  <c r="D5106" i="6"/>
  <c r="D5107" i="6"/>
  <c r="D5108" i="6"/>
  <c r="D5109" i="6"/>
  <c r="D5110" i="6"/>
  <c r="D5111" i="6"/>
  <c r="D5112" i="6"/>
  <c r="D5113" i="6"/>
  <c r="D5114" i="6"/>
  <c r="D5115" i="6"/>
  <c r="D5116" i="6"/>
  <c r="D5117" i="6"/>
  <c r="D5118" i="6"/>
  <c r="D5119" i="6"/>
  <c r="D5120" i="6"/>
  <c r="D5121" i="6"/>
  <c r="D5122" i="6"/>
  <c r="D5123" i="6"/>
  <c r="D5124" i="6"/>
  <c r="D5125" i="6"/>
  <c r="D5126" i="6"/>
  <c r="D5127" i="6"/>
  <c r="D5128" i="6"/>
  <c r="D5129" i="6"/>
  <c r="D5130" i="6"/>
  <c r="D5131" i="6"/>
  <c r="D5132" i="6"/>
  <c r="D5133" i="6"/>
  <c r="D5134" i="6"/>
  <c r="D5135" i="6"/>
  <c r="D5136" i="6"/>
  <c r="D5137" i="6"/>
  <c r="D5138" i="6"/>
  <c r="D5139" i="6"/>
  <c r="D5140" i="6"/>
  <c r="D5141" i="6"/>
  <c r="D5142" i="6"/>
  <c r="D5143" i="6"/>
  <c r="D5144" i="6"/>
  <c r="D5145" i="6"/>
  <c r="D5146" i="6"/>
  <c r="D5147" i="6"/>
  <c r="D5148" i="6"/>
  <c r="D5149" i="6"/>
  <c r="D5150" i="6"/>
  <c r="D5151" i="6"/>
  <c r="D5152" i="6"/>
  <c r="D5153" i="6"/>
  <c r="D5154" i="6"/>
  <c r="D5155" i="6"/>
  <c r="D5156" i="6"/>
  <c r="D5157" i="6"/>
  <c r="D5158" i="6"/>
  <c r="D5159" i="6"/>
  <c r="D5160" i="6"/>
  <c r="D5161" i="6"/>
  <c r="D5162" i="6"/>
  <c r="D5163" i="6"/>
  <c r="D5164" i="6"/>
  <c r="D5165" i="6"/>
  <c r="D5166" i="6"/>
  <c r="D5167" i="6"/>
  <c r="D5168" i="6"/>
  <c r="D5169" i="6"/>
  <c r="D5170" i="6"/>
  <c r="D5171" i="6"/>
  <c r="D5172" i="6"/>
  <c r="D5173" i="6"/>
  <c r="D5174" i="6"/>
  <c r="D5175" i="6"/>
  <c r="D5176" i="6"/>
  <c r="D5177" i="6"/>
  <c r="D5178" i="6"/>
  <c r="D5179" i="6"/>
  <c r="D5180" i="6"/>
  <c r="D5181" i="6"/>
  <c r="D5182" i="6"/>
  <c r="D5183" i="6"/>
  <c r="D5184" i="6"/>
  <c r="D5185" i="6"/>
  <c r="D5186" i="6"/>
  <c r="D5187" i="6"/>
  <c r="D5188" i="6"/>
  <c r="D5189" i="6"/>
  <c r="D5190" i="6"/>
  <c r="D5191" i="6"/>
  <c r="D5192" i="6"/>
  <c r="D5193" i="6"/>
  <c r="D5194" i="6"/>
  <c r="D5195" i="6"/>
  <c r="D5196" i="6"/>
  <c r="D5197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349" i="6"/>
  <c r="B1399" i="10"/>
  <c r="C74" i="8"/>
  <c r="C105" i="8" s="1"/>
  <c r="C108" i="8" s="1"/>
  <c r="C50" i="8"/>
  <c r="B24" i="1"/>
  <c r="B25" i="1"/>
  <c r="B21" i="1" s="1"/>
  <c r="B26" i="1" s="1"/>
  <c r="B1401" i="10" s="1"/>
  <c r="B23" i="1"/>
  <c r="B20" i="1"/>
  <c r="B22" i="1"/>
  <c r="B19" i="1"/>
  <c r="AJ3083" i="9"/>
  <c r="E27" i="12"/>
  <c r="AG3096" i="9"/>
  <c r="AF3" i="9"/>
  <c r="AF4" i="9"/>
  <c r="AF5" i="9"/>
  <c r="AF6" i="9"/>
  <c r="AF7" i="9"/>
  <c r="AF8" i="9"/>
  <c r="AF9" i="9"/>
  <c r="AF10" i="9"/>
  <c r="AF11" i="9"/>
  <c r="AF12" i="9"/>
  <c r="AF13" i="9"/>
  <c r="AF14" i="9"/>
  <c r="AF15" i="9"/>
  <c r="AF16" i="9"/>
  <c r="AF17" i="9"/>
  <c r="AF18" i="9"/>
  <c r="AF19" i="9"/>
  <c r="AF20" i="9"/>
  <c r="AF21" i="9"/>
  <c r="AF22" i="9"/>
  <c r="AF23" i="9"/>
  <c r="AF24" i="9"/>
  <c r="AF25" i="9"/>
  <c r="AF26" i="9"/>
  <c r="AF27" i="9"/>
  <c r="AF28" i="9"/>
  <c r="AF29" i="9"/>
  <c r="AF30" i="9"/>
  <c r="AF31" i="9"/>
  <c r="AF32" i="9"/>
  <c r="AF33" i="9"/>
  <c r="AF34" i="9"/>
  <c r="AF35" i="9"/>
  <c r="AF36" i="9"/>
  <c r="AF37" i="9"/>
  <c r="AF38" i="9"/>
  <c r="AF39" i="9"/>
  <c r="AF40" i="9"/>
  <c r="AF41" i="9"/>
  <c r="AF42" i="9"/>
  <c r="AF43" i="9"/>
  <c r="AF44" i="9"/>
  <c r="AF45" i="9"/>
  <c r="AF46" i="9"/>
  <c r="AF47" i="9"/>
  <c r="AF48" i="9"/>
  <c r="AF49" i="9"/>
  <c r="AF50" i="9"/>
  <c r="AF51" i="9"/>
  <c r="AF52" i="9"/>
  <c r="AF53" i="9"/>
  <c r="AF54" i="9"/>
  <c r="AF55" i="9"/>
  <c r="AF56" i="9"/>
  <c r="AF57" i="9"/>
  <c r="AF58" i="9"/>
  <c r="AF59" i="9"/>
  <c r="AF60" i="9"/>
  <c r="AF61" i="9"/>
  <c r="AF62" i="9"/>
  <c r="AF63" i="9"/>
  <c r="AF64" i="9"/>
  <c r="AF65" i="9"/>
  <c r="AF66" i="9"/>
  <c r="AF67" i="9"/>
  <c r="AF68" i="9"/>
  <c r="AF69" i="9"/>
  <c r="AF70" i="9"/>
  <c r="AF71" i="9"/>
  <c r="AF72" i="9"/>
  <c r="AF73" i="9"/>
  <c r="AF74" i="9"/>
  <c r="AF75" i="9"/>
  <c r="AF76" i="9"/>
  <c r="AF77" i="9"/>
  <c r="AF78" i="9"/>
  <c r="AF79" i="9"/>
  <c r="AF80" i="9"/>
  <c r="AF81" i="9"/>
  <c r="AF82" i="9"/>
  <c r="AF83" i="9"/>
  <c r="AF84" i="9"/>
  <c r="AF85" i="9"/>
  <c r="AF86" i="9"/>
  <c r="AF87" i="9"/>
  <c r="AF88" i="9"/>
  <c r="AF89" i="9"/>
  <c r="AF90" i="9"/>
  <c r="AF91" i="9"/>
  <c r="AF92" i="9"/>
  <c r="AF93" i="9"/>
  <c r="AF94" i="9"/>
  <c r="AF95" i="9"/>
  <c r="AF96" i="9"/>
  <c r="AF97" i="9"/>
  <c r="AF98" i="9"/>
  <c r="AF99" i="9"/>
  <c r="AF100" i="9"/>
  <c r="AF101" i="9"/>
  <c r="AF102" i="9"/>
  <c r="AF103" i="9"/>
  <c r="AF104" i="9"/>
  <c r="AF105" i="9"/>
  <c r="AF106" i="9"/>
  <c r="AF107" i="9"/>
  <c r="AF108" i="9"/>
  <c r="AF109" i="9"/>
  <c r="AF110" i="9"/>
  <c r="AF111" i="9"/>
  <c r="AF112" i="9"/>
  <c r="AF113" i="9"/>
  <c r="AF114" i="9"/>
  <c r="AF115" i="9"/>
  <c r="AF116" i="9"/>
  <c r="AF117" i="9"/>
  <c r="AF118" i="9"/>
  <c r="AF119" i="9"/>
  <c r="AF120" i="9"/>
  <c r="AF121" i="9"/>
  <c r="AF122" i="9"/>
  <c r="AF123" i="9"/>
  <c r="AF124" i="9"/>
  <c r="AF125" i="9"/>
  <c r="AF126" i="9"/>
  <c r="AF127" i="9"/>
  <c r="AF128" i="9"/>
  <c r="AF129" i="9"/>
  <c r="AF130" i="9"/>
  <c r="AF131" i="9"/>
  <c r="AF132" i="9"/>
  <c r="AF133" i="9"/>
  <c r="AF134" i="9"/>
  <c r="AF135" i="9"/>
  <c r="AF136" i="9"/>
  <c r="AF137" i="9"/>
  <c r="AF138" i="9"/>
  <c r="AF139" i="9"/>
  <c r="AF140" i="9"/>
  <c r="AF141" i="9"/>
  <c r="AF142" i="9"/>
  <c r="AF143" i="9"/>
  <c r="AF144" i="9"/>
  <c r="AF145" i="9"/>
  <c r="AF146" i="9"/>
  <c r="AF147" i="9"/>
  <c r="AF148" i="9"/>
  <c r="AF149" i="9"/>
  <c r="AF150" i="9"/>
  <c r="AF151" i="9"/>
  <c r="AF152" i="9"/>
  <c r="AF153" i="9"/>
  <c r="AF154" i="9"/>
  <c r="AF155" i="9"/>
  <c r="AF156" i="9"/>
  <c r="AF157" i="9"/>
  <c r="AF158" i="9"/>
  <c r="AF159" i="9"/>
  <c r="AF160" i="9"/>
  <c r="AF161" i="9"/>
  <c r="AF162" i="9"/>
  <c r="AF163" i="9"/>
  <c r="AF164" i="9"/>
  <c r="AF165" i="9"/>
  <c r="AF166" i="9"/>
  <c r="AF167" i="9"/>
  <c r="AF168" i="9"/>
  <c r="AF169" i="9"/>
  <c r="AF170" i="9"/>
  <c r="AF171" i="9"/>
  <c r="AF172" i="9"/>
  <c r="AF173" i="9"/>
  <c r="AF174" i="9"/>
  <c r="AF175" i="9"/>
  <c r="AF176" i="9"/>
  <c r="AF177" i="9"/>
  <c r="AF178" i="9"/>
  <c r="AF179" i="9"/>
  <c r="AF180" i="9"/>
  <c r="AF181" i="9"/>
  <c r="AF182" i="9"/>
  <c r="AF183" i="9"/>
  <c r="AF184" i="9"/>
  <c r="AF185" i="9"/>
  <c r="AF186" i="9"/>
  <c r="AF187" i="9"/>
  <c r="AF188" i="9"/>
  <c r="AF189" i="9"/>
  <c r="AF190" i="9"/>
  <c r="AF191" i="9"/>
  <c r="AF192" i="9"/>
  <c r="AF193" i="9"/>
  <c r="AF194" i="9"/>
  <c r="AF195" i="9"/>
  <c r="AF196" i="9"/>
  <c r="AF197" i="9"/>
  <c r="AF198" i="9"/>
  <c r="AF199" i="9"/>
  <c r="AF200" i="9"/>
  <c r="AF201" i="9"/>
  <c r="AF202" i="9"/>
  <c r="AF203" i="9"/>
  <c r="AF204" i="9"/>
  <c r="AF205" i="9"/>
  <c r="AF206" i="9"/>
  <c r="AF207" i="9"/>
  <c r="AF208" i="9"/>
  <c r="AF209" i="9"/>
  <c r="AF210" i="9"/>
  <c r="AF211" i="9"/>
  <c r="AF212" i="9"/>
  <c r="AF213" i="9"/>
  <c r="AF214" i="9"/>
  <c r="AF215" i="9"/>
  <c r="AF216" i="9"/>
  <c r="AF217" i="9"/>
  <c r="AF218" i="9"/>
  <c r="AF219" i="9"/>
  <c r="AF220" i="9"/>
  <c r="AF221" i="9"/>
  <c r="AF222" i="9"/>
  <c r="AF223" i="9"/>
  <c r="AF224" i="9"/>
  <c r="AF225" i="9"/>
  <c r="AF226" i="9"/>
  <c r="AF227" i="9"/>
  <c r="AF228" i="9"/>
  <c r="AF229" i="9"/>
  <c r="AF230" i="9"/>
  <c r="AF231" i="9"/>
  <c r="AF232" i="9"/>
  <c r="AF233" i="9"/>
  <c r="AF234" i="9"/>
  <c r="AF235" i="9"/>
  <c r="AF236" i="9"/>
  <c r="AF237" i="9"/>
  <c r="AF238" i="9"/>
  <c r="AF239" i="9"/>
  <c r="AF240" i="9"/>
  <c r="AF241" i="9"/>
  <c r="AF242" i="9"/>
  <c r="AF243" i="9"/>
  <c r="AF244" i="9"/>
  <c r="AF245" i="9"/>
  <c r="AF246" i="9"/>
  <c r="AF247" i="9"/>
  <c r="AF248" i="9"/>
  <c r="AF249" i="9"/>
  <c r="AF250" i="9"/>
  <c r="AF251" i="9"/>
  <c r="AF252" i="9"/>
  <c r="AF253" i="9"/>
  <c r="AF254" i="9"/>
  <c r="AF255" i="9"/>
  <c r="AF256" i="9"/>
  <c r="AF257" i="9"/>
  <c r="AF258" i="9"/>
  <c r="AF259" i="9"/>
  <c r="AF260" i="9"/>
  <c r="AF261" i="9"/>
  <c r="AF262" i="9"/>
  <c r="AF263" i="9"/>
  <c r="AF264" i="9"/>
  <c r="AF265" i="9"/>
  <c r="AF266" i="9"/>
  <c r="AF267" i="9"/>
  <c r="AF268" i="9"/>
  <c r="AF269" i="9"/>
  <c r="AF270" i="9"/>
  <c r="AF271" i="9"/>
  <c r="AF272" i="9"/>
  <c r="AF273" i="9"/>
  <c r="AF274" i="9"/>
  <c r="AF275" i="9"/>
  <c r="AF276" i="9"/>
  <c r="AF277" i="9"/>
  <c r="AF278" i="9"/>
  <c r="AF279" i="9"/>
  <c r="AF280" i="9"/>
  <c r="AF281" i="9"/>
  <c r="AF282" i="9"/>
  <c r="AF283" i="9"/>
  <c r="AF284" i="9"/>
  <c r="AF285" i="9"/>
  <c r="AF286" i="9"/>
  <c r="AF287" i="9"/>
  <c r="AF288" i="9"/>
  <c r="AF289" i="9"/>
  <c r="AF290" i="9"/>
  <c r="AF291" i="9"/>
  <c r="AF292" i="9"/>
  <c r="AF293" i="9"/>
  <c r="AF294" i="9"/>
  <c r="AF295" i="9"/>
  <c r="AF296" i="9"/>
  <c r="AF297" i="9"/>
  <c r="AF298" i="9"/>
  <c r="AF299" i="9"/>
  <c r="AF300" i="9"/>
  <c r="AF301" i="9"/>
  <c r="AF302" i="9"/>
  <c r="AF303" i="9"/>
  <c r="AF304" i="9"/>
  <c r="AF305" i="9"/>
  <c r="AF306" i="9"/>
  <c r="AF307" i="9"/>
  <c r="AF308" i="9"/>
  <c r="AF309" i="9"/>
  <c r="AF310" i="9"/>
  <c r="AF311" i="9"/>
  <c r="AF312" i="9"/>
  <c r="AF313" i="9"/>
  <c r="AF314" i="9"/>
  <c r="AF315" i="9"/>
  <c r="AF316" i="9"/>
  <c r="AF317" i="9"/>
  <c r="AF318" i="9"/>
  <c r="AF319" i="9"/>
  <c r="AF320" i="9"/>
  <c r="AF321" i="9"/>
  <c r="AF322" i="9"/>
  <c r="AF323" i="9"/>
  <c r="AF324" i="9"/>
  <c r="AF325" i="9"/>
  <c r="AF326" i="9"/>
  <c r="AF327" i="9"/>
  <c r="AF328" i="9"/>
  <c r="AF329" i="9"/>
  <c r="AF330" i="9"/>
  <c r="AF331" i="9"/>
  <c r="AF332" i="9"/>
  <c r="AF333" i="9"/>
  <c r="AF334" i="9"/>
  <c r="AF335" i="9"/>
  <c r="AF336" i="9"/>
  <c r="AF337" i="9"/>
  <c r="AF338" i="9"/>
  <c r="AF339" i="9"/>
  <c r="AF340" i="9"/>
  <c r="AF341" i="9"/>
  <c r="AF342" i="9"/>
  <c r="AF343" i="9"/>
  <c r="AF344" i="9"/>
  <c r="AF345" i="9"/>
  <c r="AF346" i="9"/>
  <c r="AF347" i="9"/>
  <c r="AF348" i="9"/>
  <c r="AF349" i="9"/>
  <c r="AF350" i="9"/>
  <c r="AF351" i="9"/>
  <c r="AF352" i="9"/>
  <c r="AF353" i="9"/>
  <c r="AF354" i="9"/>
  <c r="AF355" i="9"/>
  <c r="AF356" i="9"/>
  <c r="AF357" i="9"/>
  <c r="AF358" i="9"/>
  <c r="AF359" i="9"/>
  <c r="AF360" i="9"/>
  <c r="AF361" i="9"/>
  <c r="AF362" i="9"/>
  <c r="AF363" i="9"/>
  <c r="AF364" i="9"/>
  <c r="AF365" i="9"/>
  <c r="AF366" i="9"/>
  <c r="AF367" i="9"/>
  <c r="AF368" i="9"/>
  <c r="AF369" i="9"/>
  <c r="AF370" i="9"/>
  <c r="AF371" i="9"/>
  <c r="AF372" i="9"/>
  <c r="AF373" i="9"/>
  <c r="AF374" i="9"/>
  <c r="AF375" i="9"/>
  <c r="AF376" i="9"/>
  <c r="AF377" i="9"/>
  <c r="AF378" i="9"/>
  <c r="AF379" i="9"/>
  <c r="AF380" i="9"/>
  <c r="AF381" i="9"/>
  <c r="AF382" i="9"/>
  <c r="AF383" i="9"/>
  <c r="AF384" i="9"/>
  <c r="AF385" i="9"/>
  <c r="AF386" i="9"/>
  <c r="AF387" i="9"/>
  <c r="AF388" i="9"/>
  <c r="AF389" i="9"/>
  <c r="AF390" i="9"/>
  <c r="AF391" i="9"/>
  <c r="AF392" i="9"/>
  <c r="AF393" i="9"/>
  <c r="AF394" i="9"/>
  <c r="AF395" i="9"/>
  <c r="AF396" i="9"/>
  <c r="AF397" i="9"/>
  <c r="AF398" i="9"/>
  <c r="AF399" i="9"/>
  <c r="AF400" i="9"/>
  <c r="AF401" i="9"/>
  <c r="AF402" i="9"/>
  <c r="AF403" i="9"/>
  <c r="AF404" i="9"/>
  <c r="AF405" i="9"/>
  <c r="AF406" i="9"/>
  <c r="AF407" i="9"/>
  <c r="AF408" i="9"/>
  <c r="AF409" i="9"/>
  <c r="AF410" i="9"/>
  <c r="AF411" i="9"/>
  <c r="AF412" i="9"/>
  <c r="AF413" i="9"/>
  <c r="AF414" i="9"/>
  <c r="AF415" i="9"/>
  <c r="AF416" i="9"/>
  <c r="AF417" i="9"/>
  <c r="AF418" i="9"/>
  <c r="AF419" i="9"/>
  <c r="AF420" i="9"/>
  <c r="AF421" i="9"/>
  <c r="AF422" i="9"/>
  <c r="AF423" i="9"/>
  <c r="AF424" i="9"/>
  <c r="AF425" i="9"/>
  <c r="AF426" i="9"/>
  <c r="AF427" i="9"/>
  <c r="AF428" i="9"/>
  <c r="AF429" i="9"/>
  <c r="AF430" i="9"/>
  <c r="AF431" i="9"/>
  <c r="AF432" i="9"/>
  <c r="AF433" i="9"/>
  <c r="AF434" i="9"/>
  <c r="AF435" i="9"/>
  <c r="AF436" i="9"/>
  <c r="AF437" i="9"/>
  <c r="AF438" i="9"/>
  <c r="AF439" i="9"/>
  <c r="AF440" i="9"/>
  <c r="AF441" i="9"/>
  <c r="AF442" i="9"/>
  <c r="AF443" i="9"/>
  <c r="AF444" i="9"/>
  <c r="AF445" i="9"/>
  <c r="AF446" i="9"/>
  <c r="AF447" i="9"/>
  <c r="AF448" i="9"/>
  <c r="AF449" i="9"/>
  <c r="AF450" i="9"/>
  <c r="AF451" i="9"/>
  <c r="AF452" i="9"/>
  <c r="AF453" i="9"/>
  <c r="AF454" i="9"/>
  <c r="AF455" i="9"/>
  <c r="AF456" i="9"/>
  <c r="AF457" i="9"/>
  <c r="AF458" i="9"/>
  <c r="AF459" i="9"/>
  <c r="AF460" i="9"/>
  <c r="AF461" i="9"/>
  <c r="AF462" i="9"/>
  <c r="AF463" i="9"/>
  <c r="AF464" i="9"/>
  <c r="AF465" i="9"/>
  <c r="AF466" i="9"/>
  <c r="AF467" i="9"/>
  <c r="AF468" i="9"/>
  <c r="AF469" i="9"/>
  <c r="AF470" i="9"/>
  <c r="AF471" i="9"/>
  <c r="AF472" i="9"/>
  <c r="AF473" i="9"/>
  <c r="AF474" i="9"/>
  <c r="AF475" i="9"/>
  <c r="AF476" i="9"/>
  <c r="AF477" i="9"/>
  <c r="AF478" i="9"/>
  <c r="AF479" i="9"/>
  <c r="AF480" i="9"/>
  <c r="AF481" i="9"/>
  <c r="AF482" i="9"/>
  <c r="AF483" i="9"/>
  <c r="AF484" i="9"/>
  <c r="AF485" i="9"/>
  <c r="AF486" i="9"/>
  <c r="AF487" i="9"/>
  <c r="AF488" i="9"/>
  <c r="AF489" i="9"/>
  <c r="AF490" i="9"/>
  <c r="AF491" i="9"/>
  <c r="AF492" i="9"/>
  <c r="AF493" i="9"/>
  <c r="AF494" i="9"/>
  <c r="AF495" i="9"/>
  <c r="AF496" i="9"/>
  <c r="AF497" i="9"/>
  <c r="AF498" i="9"/>
  <c r="AF499" i="9"/>
  <c r="AF500" i="9"/>
  <c r="AF501" i="9"/>
  <c r="AF502" i="9"/>
  <c r="AF503" i="9"/>
  <c r="AF504" i="9"/>
  <c r="AF505" i="9"/>
  <c r="AF506" i="9"/>
  <c r="AF507" i="9"/>
  <c r="AF508" i="9"/>
  <c r="AF509" i="9"/>
  <c r="AF510" i="9"/>
  <c r="AF511" i="9"/>
  <c r="AF512" i="9"/>
  <c r="AF513" i="9"/>
  <c r="AF514" i="9"/>
  <c r="AF515" i="9"/>
  <c r="AF516" i="9"/>
  <c r="AF517" i="9"/>
  <c r="AF518" i="9"/>
  <c r="AF519" i="9"/>
  <c r="AF520" i="9"/>
  <c r="AF521" i="9"/>
  <c r="AF522" i="9"/>
  <c r="AF523" i="9"/>
  <c r="AF524" i="9"/>
  <c r="AF525" i="9"/>
  <c r="AF526" i="9"/>
  <c r="AF527" i="9"/>
  <c r="AF528" i="9"/>
  <c r="AF529" i="9"/>
  <c r="AF530" i="9"/>
  <c r="AF531" i="9"/>
  <c r="AF532" i="9"/>
  <c r="AF533" i="9"/>
  <c r="AF534" i="9"/>
  <c r="AF535" i="9"/>
  <c r="AF536" i="9"/>
  <c r="AF537" i="9"/>
  <c r="AF538" i="9"/>
  <c r="AF539" i="9"/>
  <c r="AF540" i="9"/>
  <c r="AF541" i="9"/>
  <c r="AF542" i="9"/>
  <c r="AF543" i="9"/>
  <c r="AF544" i="9"/>
  <c r="AF545" i="9"/>
  <c r="AF546" i="9"/>
  <c r="AF547" i="9"/>
  <c r="AF548" i="9"/>
  <c r="AF549" i="9"/>
  <c r="AF550" i="9"/>
  <c r="AF551" i="9"/>
  <c r="AF552" i="9"/>
  <c r="AF553" i="9"/>
  <c r="AF554" i="9"/>
  <c r="AF555" i="9"/>
  <c r="AF556" i="9"/>
  <c r="AF557" i="9"/>
  <c r="AF558" i="9"/>
  <c r="AF559" i="9"/>
  <c r="AF560" i="9"/>
  <c r="AF561" i="9"/>
  <c r="AF562" i="9"/>
  <c r="AF563" i="9"/>
  <c r="AF564" i="9"/>
  <c r="AF565" i="9"/>
  <c r="AF566" i="9"/>
  <c r="AF567" i="9"/>
  <c r="AF568" i="9"/>
  <c r="AF569" i="9"/>
  <c r="AF570" i="9"/>
  <c r="AF571" i="9"/>
  <c r="AF572" i="9"/>
  <c r="AF573" i="9"/>
  <c r="AF574" i="9"/>
  <c r="AF575" i="9"/>
  <c r="AF576" i="9"/>
  <c r="AF577" i="9"/>
  <c r="AF578" i="9"/>
  <c r="AF579" i="9"/>
  <c r="AF580" i="9"/>
  <c r="AF581" i="9"/>
  <c r="AF582" i="9"/>
  <c r="AF583" i="9"/>
  <c r="AF584" i="9"/>
  <c r="AF585" i="9"/>
  <c r="AF586" i="9"/>
  <c r="AF587" i="9"/>
  <c r="AF588" i="9"/>
  <c r="AF589" i="9"/>
  <c r="AF590" i="9"/>
  <c r="AF591" i="9"/>
  <c r="AF592" i="9"/>
  <c r="AF593" i="9"/>
  <c r="AF594" i="9"/>
  <c r="AF595" i="9"/>
  <c r="AF596" i="9"/>
  <c r="AF597" i="9"/>
  <c r="AF598" i="9"/>
  <c r="AF599" i="9"/>
  <c r="AF600" i="9"/>
  <c r="AF601" i="9"/>
  <c r="AF602" i="9"/>
  <c r="AF603" i="9"/>
  <c r="AF604" i="9"/>
  <c r="AF605" i="9"/>
  <c r="AF606" i="9"/>
  <c r="AF607" i="9"/>
  <c r="AF608" i="9"/>
  <c r="AF609" i="9"/>
  <c r="AF610" i="9"/>
  <c r="AF611" i="9"/>
  <c r="AF612" i="9"/>
  <c r="AF613" i="9"/>
  <c r="AF614" i="9"/>
  <c r="AF615" i="9"/>
  <c r="AF616" i="9"/>
  <c r="AF617" i="9"/>
  <c r="AF618" i="9"/>
  <c r="AF619" i="9"/>
  <c r="AF620" i="9"/>
  <c r="AF621" i="9"/>
  <c r="AF622" i="9"/>
  <c r="AF623" i="9"/>
  <c r="AF624" i="9"/>
  <c r="AF625" i="9"/>
  <c r="AF626" i="9"/>
  <c r="AF627" i="9"/>
  <c r="AF628" i="9"/>
  <c r="AF629" i="9"/>
  <c r="AF630" i="9"/>
  <c r="AF631" i="9"/>
  <c r="AF632" i="9"/>
  <c r="AF633" i="9"/>
  <c r="AF634" i="9"/>
  <c r="AF635" i="9"/>
  <c r="AF636" i="9"/>
  <c r="AF637" i="9"/>
  <c r="AF638" i="9"/>
  <c r="AF639" i="9"/>
  <c r="AF640" i="9"/>
  <c r="AF641" i="9"/>
  <c r="AF642" i="9"/>
  <c r="AF643" i="9"/>
  <c r="AF644" i="9"/>
  <c r="AF645" i="9"/>
  <c r="AF646" i="9"/>
  <c r="AF647" i="9"/>
  <c r="AF648" i="9"/>
  <c r="AF649" i="9"/>
  <c r="AF650" i="9"/>
  <c r="AF651" i="9"/>
  <c r="AF652" i="9"/>
  <c r="AF653" i="9"/>
  <c r="AF654" i="9"/>
  <c r="AF655" i="9"/>
  <c r="AF656" i="9"/>
  <c r="AF657" i="9"/>
  <c r="AF658" i="9"/>
  <c r="AF659" i="9"/>
  <c r="AF660" i="9"/>
  <c r="AF661" i="9"/>
  <c r="AF662" i="9"/>
  <c r="AF663" i="9"/>
  <c r="AF664" i="9"/>
  <c r="AF665" i="9"/>
  <c r="AF666" i="9"/>
  <c r="AF667" i="9"/>
  <c r="AF668" i="9"/>
  <c r="AF669" i="9"/>
  <c r="AF670" i="9"/>
  <c r="AF671" i="9"/>
  <c r="AF672" i="9"/>
  <c r="AF673" i="9"/>
  <c r="AF674" i="9"/>
  <c r="AF675" i="9"/>
  <c r="AF676" i="9"/>
  <c r="AF677" i="9"/>
  <c r="AF678" i="9"/>
  <c r="AF679" i="9"/>
  <c r="AF680" i="9"/>
  <c r="AF681" i="9"/>
  <c r="AF682" i="9"/>
  <c r="AF683" i="9"/>
  <c r="AF684" i="9"/>
  <c r="AF685" i="9"/>
  <c r="AF686" i="9"/>
  <c r="AF687" i="9"/>
  <c r="AF688" i="9"/>
  <c r="AF689" i="9"/>
  <c r="AF690" i="9"/>
  <c r="AF691" i="9"/>
  <c r="AF692" i="9"/>
  <c r="AF693" i="9"/>
  <c r="AF694" i="9"/>
  <c r="AF695" i="9"/>
  <c r="AF696" i="9"/>
  <c r="AF697" i="9"/>
  <c r="AF698" i="9"/>
  <c r="AF699" i="9"/>
  <c r="AF700" i="9"/>
  <c r="AF701" i="9"/>
  <c r="AF702" i="9"/>
  <c r="AF703" i="9"/>
  <c r="AF704" i="9"/>
  <c r="AF705" i="9"/>
  <c r="AF706" i="9"/>
  <c r="AF707" i="9"/>
  <c r="AF708" i="9"/>
  <c r="AF709" i="9"/>
  <c r="AF710" i="9"/>
  <c r="AF711" i="9"/>
  <c r="AF712" i="9"/>
  <c r="AF713" i="9"/>
  <c r="AF714" i="9"/>
  <c r="AF715" i="9"/>
  <c r="AF716" i="9"/>
  <c r="AF717" i="9"/>
  <c r="AF718" i="9"/>
  <c r="AF719" i="9"/>
  <c r="AF720" i="9"/>
  <c r="AF721" i="9"/>
  <c r="AF722" i="9"/>
  <c r="AF723" i="9"/>
  <c r="AF724" i="9"/>
  <c r="AF725" i="9"/>
  <c r="AF726" i="9"/>
  <c r="AF727" i="9"/>
  <c r="AF728" i="9"/>
  <c r="AF729" i="9"/>
  <c r="AF730" i="9"/>
  <c r="AF731" i="9"/>
  <c r="AF732" i="9"/>
  <c r="AF733" i="9"/>
  <c r="AF734" i="9"/>
  <c r="AF735" i="9"/>
  <c r="AF736" i="9"/>
  <c r="AF737" i="9"/>
  <c r="AF738" i="9"/>
  <c r="AF739" i="9"/>
  <c r="AF740" i="9"/>
  <c r="AF741" i="9"/>
  <c r="AF742" i="9"/>
  <c r="AF743" i="9"/>
  <c r="AF744" i="9"/>
  <c r="AF745" i="9"/>
  <c r="AF746" i="9"/>
  <c r="AF747" i="9"/>
  <c r="AF748" i="9"/>
  <c r="AF749" i="9"/>
  <c r="AF750" i="9"/>
  <c r="AF751" i="9"/>
  <c r="AF752" i="9"/>
  <c r="AF753" i="9"/>
  <c r="AF754" i="9"/>
  <c r="AF755" i="9"/>
  <c r="AF756" i="9"/>
  <c r="AF757" i="9"/>
  <c r="AF758" i="9"/>
  <c r="AF759" i="9"/>
  <c r="AF760" i="9"/>
  <c r="AF761" i="9"/>
  <c r="AF762" i="9"/>
  <c r="AF763" i="9"/>
  <c r="AF764" i="9"/>
  <c r="AF765" i="9"/>
  <c r="AF766" i="9"/>
  <c r="AF767" i="9"/>
  <c r="AF768" i="9"/>
  <c r="AF769" i="9"/>
  <c r="AF770" i="9"/>
  <c r="AF771" i="9"/>
  <c r="AF772" i="9"/>
  <c r="AF773" i="9"/>
  <c r="AF774" i="9"/>
  <c r="AF775" i="9"/>
  <c r="AF776" i="9"/>
  <c r="AF777" i="9"/>
  <c r="AF778" i="9"/>
  <c r="AF779" i="9"/>
  <c r="AF780" i="9"/>
  <c r="AF781" i="9"/>
  <c r="AF782" i="9"/>
  <c r="AF783" i="9"/>
  <c r="AF784" i="9"/>
  <c r="AF785" i="9"/>
  <c r="AF786" i="9"/>
  <c r="AF787" i="9"/>
  <c r="AF788" i="9"/>
  <c r="AF789" i="9"/>
  <c r="AF790" i="9"/>
  <c r="AF791" i="9"/>
  <c r="AF792" i="9"/>
  <c r="AF793" i="9"/>
  <c r="AF794" i="9"/>
  <c r="AF795" i="9"/>
  <c r="AF796" i="9"/>
  <c r="AF797" i="9"/>
  <c r="AF798" i="9"/>
  <c r="AF799" i="9"/>
  <c r="AF800" i="9"/>
  <c r="AF801" i="9"/>
  <c r="AF802" i="9"/>
  <c r="AF803" i="9"/>
  <c r="AF804" i="9"/>
  <c r="AF805" i="9"/>
  <c r="AF806" i="9"/>
  <c r="AF807" i="9"/>
  <c r="AF808" i="9"/>
  <c r="AF809" i="9"/>
  <c r="AF810" i="9"/>
  <c r="AF811" i="9"/>
  <c r="AF812" i="9"/>
  <c r="AF813" i="9"/>
  <c r="AF814" i="9"/>
  <c r="AF815" i="9"/>
  <c r="AF816" i="9"/>
  <c r="AF817" i="9"/>
  <c r="AF818" i="9"/>
  <c r="AF819" i="9"/>
  <c r="AF820" i="9"/>
  <c r="AF821" i="9"/>
  <c r="AF822" i="9"/>
  <c r="AF823" i="9"/>
  <c r="AF824" i="9"/>
  <c r="AF825" i="9"/>
  <c r="AF826" i="9"/>
  <c r="AF827" i="9"/>
  <c r="AF828" i="9"/>
  <c r="AF829" i="9"/>
  <c r="AF830" i="9"/>
  <c r="AF831" i="9"/>
  <c r="AF832" i="9"/>
  <c r="AF833" i="9"/>
  <c r="AF834" i="9"/>
  <c r="AF835" i="9"/>
  <c r="AF836" i="9"/>
  <c r="AF837" i="9"/>
  <c r="AF838" i="9"/>
  <c r="AF839" i="9"/>
  <c r="AF840" i="9"/>
  <c r="AF841" i="9"/>
  <c r="AF842" i="9"/>
  <c r="AF843" i="9"/>
  <c r="AF844" i="9"/>
  <c r="AF845" i="9"/>
  <c r="AF846" i="9"/>
  <c r="AF847" i="9"/>
  <c r="AF848" i="9"/>
  <c r="AF849" i="9"/>
  <c r="AF850" i="9"/>
  <c r="AF851" i="9"/>
  <c r="AF852" i="9"/>
  <c r="AF853" i="9"/>
  <c r="AF854" i="9"/>
  <c r="AF855" i="9"/>
  <c r="AF856" i="9"/>
  <c r="AF857" i="9"/>
  <c r="AF858" i="9"/>
  <c r="AF859" i="9"/>
  <c r="AF860" i="9"/>
  <c r="AF861" i="9"/>
  <c r="AF862" i="9"/>
  <c r="AF863" i="9"/>
  <c r="AF864" i="9"/>
  <c r="AF865" i="9"/>
  <c r="AF866" i="9"/>
  <c r="AF867" i="9"/>
  <c r="AF868" i="9"/>
  <c r="AF869" i="9"/>
  <c r="AF870" i="9"/>
  <c r="AF871" i="9"/>
  <c r="AF872" i="9"/>
  <c r="AF873" i="9"/>
  <c r="AF874" i="9"/>
  <c r="AF875" i="9"/>
  <c r="AF876" i="9"/>
  <c r="AF877" i="9"/>
  <c r="AF878" i="9"/>
  <c r="AF879" i="9"/>
  <c r="AF880" i="9"/>
  <c r="AF881" i="9"/>
  <c r="AF882" i="9"/>
  <c r="AF883" i="9"/>
  <c r="AF884" i="9"/>
  <c r="AF885" i="9"/>
  <c r="AF886" i="9"/>
  <c r="AF887" i="9"/>
  <c r="AF888" i="9"/>
  <c r="AF889" i="9"/>
  <c r="AF890" i="9"/>
  <c r="AF891" i="9"/>
  <c r="AF892" i="9"/>
  <c r="AF893" i="9"/>
  <c r="AF894" i="9"/>
  <c r="AF895" i="9"/>
  <c r="AF896" i="9"/>
  <c r="AF897" i="9"/>
  <c r="AF898" i="9"/>
  <c r="AF899" i="9"/>
  <c r="AF900" i="9"/>
  <c r="AF901" i="9"/>
  <c r="AF902" i="9"/>
  <c r="AF903" i="9"/>
  <c r="AF904" i="9"/>
  <c r="AF905" i="9"/>
  <c r="AF906" i="9"/>
  <c r="AF907" i="9"/>
  <c r="AF908" i="9"/>
  <c r="AF909" i="9"/>
  <c r="AF910" i="9"/>
  <c r="AF911" i="9"/>
  <c r="AF912" i="9"/>
  <c r="AF913" i="9"/>
  <c r="AF914" i="9"/>
  <c r="AF915" i="9"/>
  <c r="AF916" i="9"/>
  <c r="AF917" i="9"/>
  <c r="AF918" i="9"/>
  <c r="AF919" i="9"/>
  <c r="AF920" i="9"/>
  <c r="AF921" i="9"/>
  <c r="AF922" i="9"/>
  <c r="AF923" i="9"/>
  <c r="AF924" i="9"/>
  <c r="AF925" i="9"/>
  <c r="AF926" i="9"/>
  <c r="AF927" i="9"/>
  <c r="AF928" i="9"/>
  <c r="AF929" i="9"/>
  <c r="AF930" i="9"/>
  <c r="AF931" i="9"/>
  <c r="AF932" i="9"/>
  <c r="AF933" i="9"/>
  <c r="AF934" i="9"/>
  <c r="AF935" i="9"/>
  <c r="AF936" i="9"/>
  <c r="AF937" i="9"/>
  <c r="AF938" i="9"/>
  <c r="AF939" i="9"/>
  <c r="AF940" i="9"/>
  <c r="AF941" i="9"/>
  <c r="AF942" i="9"/>
  <c r="AF943" i="9"/>
  <c r="AF944" i="9"/>
  <c r="AF945" i="9"/>
  <c r="AF946" i="9"/>
  <c r="AF947" i="9"/>
  <c r="AF948" i="9"/>
  <c r="AF949" i="9"/>
  <c r="AF950" i="9"/>
  <c r="AF951" i="9"/>
  <c r="AF952" i="9"/>
  <c r="AF953" i="9"/>
  <c r="AF954" i="9"/>
  <c r="AF955" i="9"/>
  <c r="AF956" i="9"/>
  <c r="AF957" i="9"/>
  <c r="AF958" i="9"/>
  <c r="AF959" i="9"/>
  <c r="AF960" i="9"/>
  <c r="AF961" i="9"/>
  <c r="AF962" i="9"/>
  <c r="AF963" i="9"/>
  <c r="AF964" i="9"/>
  <c r="AF965" i="9"/>
  <c r="AF966" i="9"/>
  <c r="AF967" i="9"/>
  <c r="AF968" i="9"/>
  <c r="AF969" i="9"/>
  <c r="AF970" i="9"/>
  <c r="AF971" i="9"/>
  <c r="AF972" i="9"/>
  <c r="AF973" i="9"/>
  <c r="AF974" i="9"/>
  <c r="AF975" i="9"/>
  <c r="AF976" i="9"/>
  <c r="AF977" i="9"/>
  <c r="AF978" i="9"/>
  <c r="AF979" i="9"/>
  <c r="AF980" i="9"/>
  <c r="AF981" i="9"/>
  <c r="AF982" i="9"/>
  <c r="AF983" i="9"/>
  <c r="AF984" i="9"/>
  <c r="AF985" i="9"/>
  <c r="AF986" i="9"/>
  <c r="AF987" i="9"/>
  <c r="AF988" i="9"/>
  <c r="AF989" i="9"/>
  <c r="AF990" i="9"/>
  <c r="AF991" i="9"/>
  <c r="AF992" i="9"/>
  <c r="AF993" i="9"/>
  <c r="AF994" i="9"/>
  <c r="AF995" i="9"/>
  <c r="AF996" i="9"/>
  <c r="AF997" i="9"/>
  <c r="AF998" i="9"/>
  <c r="AF999" i="9"/>
  <c r="AF1000" i="9"/>
  <c r="AF1001" i="9"/>
  <c r="AF1002" i="9"/>
  <c r="AF1003" i="9"/>
  <c r="AF1004" i="9"/>
  <c r="AF1005" i="9"/>
  <c r="AF1006" i="9"/>
  <c r="AF1007" i="9"/>
  <c r="AF1008" i="9"/>
  <c r="AF1009" i="9"/>
  <c r="AF1010" i="9"/>
  <c r="AF1011" i="9"/>
  <c r="AF1012" i="9"/>
  <c r="AF1013" i="9"/>
  <c r="AF1014" i="9"/>
  <c r="AF1015" i="9"/>
  <c r="AF1016" i="9"/>
  <c r="AF1017" i="9"/>
  <c r="AF1018" i="9"/>
  <c r="AF1019" i="9"/>
  <c r="AF1020" i="9"/>
  <c r="AF1021" i="9"/>
  <c r="AF1022" i="9"/>
  <c r="AF1023" i="9"/>
  <c r="AF1024" i="9"/>
  <c r="AF1025" i="9"/>
  <c r="AF1026" i="9"/>
  <c r="AF1027" i="9"/>
  <c r="AF1028" i="9"/>
  <c r="AF1029" i="9"/>
  <c r="AF1030" i="9"/>
  <c r="AF1031" i="9"/>
  <c r="AF1032" i="9"/>
  <c r="AF1033" i="9"/>
  <c r="AF1034" i="9"/>
  <c r="AF1035" i="9"/>
  <c r="AF1036" i="9"/>
  <c r="AF1037" i="9"/>
  <c r="AF1038" i="9"/>
  <c r="AF1039" i="9"/>
  <c r="AF1040" i="9"/>
  <c r="AF1041" i="9"/>
  <c r="AF1042" i="9"/>
  <c r="AF1043" i="9"/>
  <c r="AF1044" i="9"/>
  <c r="AF1045" i="9"/>
  <c r="AF1046" i="9"/>
  <c r="AF1047" i="9"/>
  <c r="AF1048" i="9"/>
  <c r="AF1049" i="9"/>
  <c r="AF1050" i="9"/>
  <c r="AF1051" i="9"/>
  <c r="AF1052" i="9"/>
  <c r="AF1053" i="9"/>
  <c r="AF1054" i="9"/>
  <c r="AF1055" i="9"/>
  <c r="AF1056" i="9"/>
  <c r="AF1057" i="9"/>
  <c r="AF1058" i="9"/>
  <c r="AF1059" i="9"/>
  <c r="AF1060" i="9"/>
  <c r="AF1061" i="9"/>
  <c r="AF1062" i="9"/>
  <c r="AF1063" i="9"/>
  <c r="AF1064" i="9"/>
  <c r="AF1065" i="9"/>
  <c r="AF1066" i="9"/>
  <c r="AF1067" i="9"/>
  <c r="AF1068" i="9"/>
  <c r="AF1069" i="9"/>
  <c r="AF1070" i="9"/>
  <c r="AF1071" i="9"/>
  <c r="AF1072" i="9"/>
  <c r="AF1073" i="9"/>
  <c r="AF1074" i="9"/>
  <c r="AF1075" i="9"/>
  <c r="AF1076" i="9"/>
  <c r="AF1077" i="9"/>
  <c r="AF1078" i="9"/>
  <c r="AF1079" i="9"/>
  <c r="AF1080" i="9"/>
  <c r="AF1081" i="9"/>
  <c r="AF1082" i="9"/>
  <c r="AF1083" i="9"/>
  <c r="AF1084" i="9"/>
  <c r="AF1085" i="9"/>
  <c r="AF1086" i="9"/>
  <c r="AF1087" i="9"/>
  <c r="AF1088" i="9"/>
  <c r="AF1089" i="9"/>
  <c r="AF1090" i="9"/>
  <c r="AF1091" i="9"/>
  <c r="AF1092" i="9"/>
  <c r="AF1093" i="9"/>
  <c r="AF1094" i="9"/>
  <c r="AF1095" i="9"/>
  <c r="AF1096" i="9"/>
  <c r="AF1097" i="9"/>
  <c r="AF1098" i="9"/>
  <c r="AF1099" i="9"/>
  <c r="AF1100" i="9"/>
  <c r="AF1101" i="9"/>
  <c r="AF1102" i="9"/>
  <c r="AF1103" i="9"/>
  <c r="AF1104" i="9"/>
  <c r="AF1105" i="9"/>
  <c r="AF1106" i="9"/>
  <c r="AF1107" i="9"/>
  <c r="AF1108" i="9"/>
  <c r="AF1109" i="9"/>
  <c r="AF1110" i="9"/>
  <c r="AF1111" i="9"/>
  <c r="AF1112" i="9"/>
  <c r="AF1113" i="9"/>
  <c r="AF1114" i="9"/>
  <c r="AF1115" i="9"/>
  <c r="AF1116" i="9"/>
  <c r="AF1117" i="9"/>
  <c r="AF1118" i="9"/>
  <c r="AF1119" i="9"/>
  <c r="AF1120" i="9"/>
  <c r="AF1121" i="9"/>
  <c r="AF1122" i="9"/>
  <c r="AF1123" i="9"/>
  <c r="AF1124" i="9"/>
  <c r="AF1125" i="9"/>
  <c r="AF1126" i="9"/>
  <c r="AF1127" i="9"/>
  <c r="AF1128" i="9"/>
  <c r="AF1129" i="9"/>
  <c r="AF1130" i="9"/>
  <c r="AF1131" i="9"/>
  <c r="AF1132" i="9"/>
  <c r="AF1133" i="9"/>
  <c r="AF1134" i="9"/>
  <c r="AF1135" i="9"/>
  <c r="AF1136" i="9"/>
  <c r="AF1137" i="9"/>
  <c r="AF1138" i="9"/>
  <c r="AF1139" i="9"/>
  <c r="AF1140" i="9"/>
  <c r="AF1141" i="9"/>
  <c r="AF1142" i="9"/>
  <c r="AF1143" i="9"/>
  <c r="AF1144" i="9"/>
  <c r="AF1145" i="9"/>
  <c r="AF1146" i="9"/>
  <c r="AF1147" i="9"/>
  <c r="AF1148" i="9"/>
  <c r="AF1149" i="9"/>
  <c r="AF1150" i="9"/>
  <c r="AF1151" i="9"/>
  <c r="AF1152" i="9"/>
  <c r="AF1153" i="9"/>
  <c r="AF1154" i="9"/>
  <c r="AF1155" i="9"/>
  <c r="AF1156" i="9"/>
  <c r="AF1157" i="9"/>
  <c r="AF1158" i="9"/>
  <c r="AF1159" i="9"/>
  <c r="AF1160" i="9"/>
  <c r="AF1161" i="9"/>
  <c r="AF1162" i="9"/>
  <c r="AF1163" i="9"/>
  <c r="AF1164" i="9"/>
  <c r="AF1165" i="9"/>
  <c r="AF1166" i="9"/>
  <c r="AF1167" i="9"/>
  <c r="AF1168" i="9"/>
  <c r="AF1169" i="9"/>
  <c r="AF1170" i="9"/>
  <c r="AF1171" i="9"/>
  <c r="AF1172" i="9"/>
  <c r="AF1173" i="9"/>
  <c r="AF1174" i="9"/>
  <c r="AF1175" i="9"/>
  <c r="AF1176" i="9"/>
  <c r="AF1177" i="9"/>
  <c r="AF1178" i="9"/>
  <c r="AF1179" i="9"/>
  <c r="AF1180" i="9"/>
  <c r="AF1181" i="9"/>
  <c r="AF1182" i="9"/>
  <c r="AF1183" i="9"/>
  <c r="AF1184" i="9"/>
  <c r="AF1185" i="9"/>
  <c r="AF1186" i="9"/>
  <c r="AF1187" i="9"/>
  <c r="AF1188" i="9"/>
  <c r="AF1189" i="9"/>
  <c r="AF1190" i="9"/>
  <c r="AF1191" i="9"/>
  <c r="AF1192" i="9"/>
  <c r="AF1193" i="9"/>
  <c r="AF1194" i="9"/>
  <c r="AF1195" i="9"/>
  <c r="AF1196" i="9"/>
  <c r="AF1197" i="9"/>
  <c r="AF1198" i="9"/>
  <c r="AF1199" i="9"/>
  <c r="AF1200" i="9"/>
  <c r="AF1201" i="9"/>
  <c r="AF1202" i="9"/>
  <c r="AF1203" i="9"/>
  <c r="AF1204" i="9"/>
  <c r="AF1205" i="9"/>
  <c r="AF1206" i="9"/>
  <c r="AF1207" i="9"/>
  <c r="AF1208" i="9"/>
  <c r="AF1209" i="9"/>
  <c r="AF1210" i="9"/>
  <c r="AF1211" i="9"/>
  <c r="AF1212" i="9"/>
  <c r="AF1213" i="9"/>
  <c r="AF1214" i="9"/>
  <c r="AF1215" i="9"/>
  <c r="AF1216" i="9"/>
  <c r="AF1217" i="9"/>
  <c r="AF1218" i="9"/>
  <c r="AF1219" i="9"/>
  <c r="AF1220" i="9"/>
  <c r="AF1221" i="9"/>
  <c r="AF1222" i="9"/>
  <c r="AF1223" i="9"/>
  <c r="AF1224" i="9"/>
  <c r="AF1225" i="9"/>
  <c r="AF1226" i="9"/>
  <c r="AF1227" i="9"/>
  <c r="AF1228" i="9"/>
  <c r="AF1229" i="9"/>
  <c r="AF1230" i="9"/>
  <c r="AF1231" i="9"/>
  <c r="AF1232" i="9"/>
  <c r="AF1233" i="9"/>
  <c r="AF1234" i="9"/>
  <c r="AF1235" i="9"/>
  <c r="AF1236" i="9"/>
  <c r="AF1237" i="9"/>
  <c r="AF1238" i="9"/>
  <c r="AF1239" i="9"/>
  <c r="AF1240" i="9"/>
  <c r="AF1241" i="9"/>
  <c r="AF1242" i="9"/>
  <c r="AF1243" i="9"/>
  <c r="AF1244" i="9"/>
  <c r="AF1245" i="9"/>
  <c r="AF1246" i="9"/>
  <c r="AF1247" i="9"/>
  <c r="AF1248" i="9"/>
  <c r="AF1249" i="9"/>
  <c r="AF1250" i="9"/>
  <c r="AF1251" i="9"/>
  <c r="AF1252" i="9"/>
  <c r="AF1253" i="9"/>
  <c r="AF1254" i="9"/>
  <c r="AF1255" i="9"/>
  <c r="AF1256" i="9"/>
  <c r="AF1257" i="9"/>
  <c r="AF1258" i="9"/>
  <c r="AF1259" i="9"/>
  <c r="AF1260" i="9"/>
  <c r="AF1261" i="9"/>
  <c r="AF1262" i="9"/>
  <c r="AF1263" i="9"/>
  <c r="AF1264" i="9"/>
  <c r="AF1265" i="9"/>
  <c r="AF1266" i="9"/>
  <c r="AF1267" i="9"/>
  <c r="AF1268" i="9"/>
  <c r="AF1269" i="9"/>
  <c r="AF1270" i="9"/>
  <c r="AF1271" i="9"/>
  <c r="AF1272" i="9"/>
  <c r="AF1273" i="9"/>
  <c r="AF1274" i="9"/>
  <c r="AF1275" i="9"/>
  <c r="AF1276" i="9"/>
  <c r="AF1277" i="9"/>
  <c r="AF1278" i="9"/>
  <c r="AF1279" i="9"/>
  <c r="AF1280" i="9"/>
  <c r="AF1281" i="9"/>
  <c r="AF1282" i="9"/>
  <c r="AF1283" i="9"/>
  <c r="AF1284" i="9"/>
  <c r="AF1285" i="9"/>
  <c r="AF1286" i="9"/>
  <c r="AF1287" i="9"/>
  <c r="AF1288" i="9"/>
  <c r="AF1289" i="9"/>
  <c r="AF1290" i="9"/>
  <c r="AF1291" i="9"/>
  <c r="AF1292" i="9"/>
  <c r="AF1293" i="9"/>
  <c r="AF1294" i="9"/>
  <c r="AF1295" i="9"/>
  <c r="AF1296" i="9"/>
  <c r="AF1297" i="9"/>
  <c r="AF1298" i="9"/>
  <c r="AF1299" i="9"/>
  <c r="AF1300" i="9"/>
  <c r="AF1301" i="9"/>
  <c r="AF1302" i="9"/>
  <c r="AF1303" i="9"/>
  <c r="AF1304" i="9"/>
  <c r="AF1305" i="9"/>
  <c r="AF1306" i="9"/>
  <c r="AF1307" i="9"/>
  <c r="AF1308" i="9"/>
  <c r="AF1309" i="9"/>
  <c r="AF1310" i="9"/>
  <c r="AF1311" i="9"/>
  <c r="AF1312" i="9"/>
  <c r="AF1313" i="9"/>
  <c r="AF1314" i="9"/>
  <c r="AF1315" i="9"/>
  <c r="AF1316" i="9"/>
  <c r="AF1317" i="9"/>
  <c r="AF1318" i="9"/>
  <c r="AF1319" i="9"/>
  <c r="AF1320" i="9"/>
  <c r="AF1321" i="9"/>
  <c r="AF1322" i="9"/>
  <c r="AF1323" i="9"/>
  <c r="AF1324" i="9"/>
  <c r="AF1325" i="9"/>
  <c r="AF1326" i="9"/>
  <c r="AF1327" i="9"/>
  <c r="AF1328" i="9"/>
  <c r="AF1329" i="9"/>
  <c r="AF1330" i="9"/>
  <c r="AF1331" i="9"/>
  <c r="AF1332" i="9"/>
  <c r="AF1333" i="9"/>
  <c r="AF1334" i="9"/>
  <c r="AF1335" i="9"/>
  <c r="AF1336" i="9"/>
  <c r="AF1337" i="9"/>
  <c r="AF1338" i="9"/>
  <c r="AF1339" i="9"/>
  <c r="AF1340" i="9"/>
  <c r="AF1341" i="9"/>
  <c r="AF1342" i="9"/>
  <c r="AF1343" i="9"/>
  <c r="AF1344" i="9"/>
  <c r="AF1345" i="9"/>
  <c r="AF1346" i="9"/>
  <c r="AF1347" i="9"/>
  <c r="AF1348" i="9"/>
  <c r="AF1349" i="9"/>
  <c r="AF1350" i="9"/>
  <c r="AF1351" i="9"/>
  <c r="AF1352" i="9"/>
  <c r="AF1353" i="9"/>
  <c r="AF1354" i="9"/>
  <c r="AF1355" i="9"/>
  <c r="AF1356" i="9"/>
  <c r="AF1357" i="9"/>
  <c r="AF1358" i="9"/>
  <c r="AF1359" i="9"/>
  <c r="AF1360" i="9"/>
  <c r="AF1361" i="9"/>
  <c r="AF1362" i="9"/>
  <c r="AF1363" i="9"/>
  <c r="AF1364" i="9"/>
  <c r="AF1365" i="9"/>
  <c r="AF1366" i="9"/>
  <c r="AF1367" i="9"/>
  <c r="AF1368" i="9"/>
  <c r="AF1369" i="9"/>
  <c r="AF1370" i="9"/>
  <c r="AF1371" i="9"/>
  <c r="AF1372" i="9"/>
  <c r="AF1373" i="9"/>
  <c r="AF1374" i="9"/>
  <c r="AF1375" i="9"/>
  <c r="AF1376" i="9"/>
  <c r="AF1377" i="9"/>
  <c r="AF1378" i="9"/>
  <c r="AF1379" i="9"/>
  <c r="AF1380" i="9"/>
  <c r="AF1381" i="9"/>
  <c r="AF1382" i="9"/>
  <c r="AF1383" i="9"/>
  <c r="AF1384" i="9"/>
  <c r="AF1385" i="9"/>
  <c r="AF1386" i="9"/>
  <c r="AF1387" i="9"/>
  <c r="AF1388" i="9"/>
  <c r="AF1389" i="9"/>
  <c r="AF1390" i="9"/>
  <c r="AF1391" i="9"/>
  <c r="AF1392" i="9"/>
  <c r="AF1393" i="9"/>
  <c r="AF1394" i="9"/>
  <c r="AF1395" i="9"/>
  <c r="AF1396" i="9"/>
  <c r="AF1397" i="9"/>
  <c r="AF1398" i="9"/>
  <c r="AF1399" i="9"/>
  <c r="AF1400" i="9"/>
  <c r="AF1401" i="9"/>
  <c r="AF1402" i="9"/>
  <c r="AF1403" i="9"/>
  <c r="AF1404" i="9"/>
  <c r="AF1405" i="9"/>
  <c r="AF1406" i="9"/>
  <c r="AF1407" i="9"/>
  <c r="AF1408" i="9"/>
  <c r="AF1409" i="9"/>
  <c r="AF1410" i="9"/>
  <c r="AF1411" i="9"/>
  <c r="AF1412" i="9"/>
  <c r="AF1413" i="9"/>
  <c r="AF1414" i="9"/>
  <c r="AF1415" i="9"/>
  <c r="AF1416" i="9"/>
  <c r="AF1417" i="9"/>
  <c r="AF1418" i="9"/>
  <c r="AF1419" i="9"/>
  <c r="AF1420" i="9"/>
  <c r="AF1421" i="9"/>
  <c r="AF1422" i="9"/>
  <c r="AF1423" i="9"/>
  <c r="AF1424" i="9"/>
  <c r="AF1425" i="9"/>
  <c r="AF1426" i="9"/>
  <c r="AF1427" i="9"/>
  <c r="AF1428" i="9"/>
  <c r="AF1429" i="9"/>
  <c r="AF1430" i="9"/>
  <c r="AF1431" i="9"/>
  <c r="AF1432" i="9"/>
  <c r="AF1433" i="9"/>
  <c r="AF1434" i="9"/>
  <c r="AF1435" i="9"/>
  <c r="AF1436" i="9"/>
  <c r="AF1437" i="9"/>
  <c r="AF1438" i="9"/>
  <c r="AF1439" i="9"/>
  <c r="AF1440" i="9"/>
  <c r="AF1441" i="9"/>
  <c r="AF1442" i="9"/>
  <c r="AF1443" i="9"/>
  <c r="AF1444" i="9"/>
  <c r="AF1445" i="9"/>
  <c r="AF1446" i="9"/>
  <c r="AF1447" i="9"/>
  <c r="AF1448" i="9"/>
  <c r="AF1449" i="9"/>
  <c r="AF1450" i="9"/>
  <c r="AF1451" i="9"/>
  <c r="AF1452" i="9"/>
  <c r="AF1453" i="9"/>
  <c r="AF1454" i="9"/>
  <c r="AF1455" i="9"/>
  <c r="AF1456" i="9"/>
  <c r="AF1457" i="9"/>
  <c r="AF1458" i="9"/>
  <c r="AF1459" i="9"/>
  <c r="AF1460" i="9"/>
  <c r="AF1461" i="9"/>
  <c r="AF1462" i="9"/>
  <c r="AF1463" i="9"/>
  <c r="AF1464" i="9"/>
  <c r="AF1465" i="9"/>
  <c r="AF1466" i="9"/>
  <c r="AF1467" i="9"/>
  <c r="AF1468" i="9"/>
  <c r="AF1469" i="9"/>
  <c r="AF1470" i="9"/>
  <c r="AF1471" i="9"/>
  <c r="AF1472" i="9"/>
  <c r="AF1473" i="9"/>
  <c r="AF1474" i="9"/>
  <c r="AF1475" i="9"/>
  <c r="AF1476" i="9"/>
  <c r="AF1477" i="9"/>
  <c r="AF1478" i="9"/>
  <c r="AF1479" i="9"/>
  <c r="AF1480" i="9"/>
  <c r="AF1481" i="9"/>
  <c r="AF1482" i="9"/>
  <c r="AF1483" i="9"/>
  <c r="AF1484" i="9"/>
  <c r="AF1485" i="9"/>
  <c r="AF1486" i="9"/>
  <c r="AF1487" i="9"/>
  <c r="AF1488" i="9"/>
  <c r="AF1489" i="9"/>
  <c r="AF1490" i="9"/>
  <c r="AF1491" i="9"/>
  <c r="AF1492" i="9"/>
  <c r="AF1493" i="9"/>
  <c r="AF1494" i="9"/>
  <c r="AF1495" i="9"/>
  <c r="AF1496" i="9"/>
  <c r="AF1497" i="9"/>
  <c r="AF1498" i="9"/>
  <c r="AF1499" i="9"/>
  <c r="AF1500" i="9"/>
  <c r="AF1501" i="9"/>
  <c r="AF1502" i="9"/>
  <c r="AF1503" i="9"/>
  <c r="AF1504" i="9"/>
  <c r="AF1505" i="9"/>
  <c r="AF1506" i="9"/>
  <c r="AF1507" i="9"/>
  <c r="AF1508" i="9"/>
  <c r="AF1509" i="9"/>
  <c r="AF1510" i="9"/>
  <c r="AF1511" i="9"/>
  <c r="AF1512" i="9"/>
  <c r="AF1513" i="9"/>
  <c r="AF1514" i="9"/>
  <c r="AF1515" i="9"/>
  <c r="AF1516" i="9"/>
  <c r="AF1517" i="9"/>
  <c r="AF1518" i="9"/>
  <c r="AF1519" i="9"/>
  <c r="AF1520" i="9"/>
  <c r="AF1521" i="9"/>
  <c r="AF1522" i="9"/>
  <c r="AF1523" i="9"/>
  <c r="AF1524" i="9"/>
  <c r="AF1525" i="9"/>
  <c r="AF1526" i="9"/>
  <c r="AF1527" i="9"/>
  <c r="AF1528" i="9"/>
  <c r="AF1529" i="9"/>
  <c r="AF1530" i="9"/>
  <c r="AF1531" i="9"/>
  <c r="AF1532" i="9"/>
  <c r="AF1533" i="9"/>
  <c r="AF1534" i="9"/>
  <c r="AF1535" i="9"/>
  <c r="AF1536" i="9"/>
  <c r="AF1537" i="9"/>
  <c r="AF1538" i="9"/>
  <c r="AF1539" i="9"/>
  <c r="AF1540" i="9"/>
  <c r="AF1541" i="9"/>
  <c r="AF1542" i="9"/>
  <c r="AF1543" i="9"/>
  <c r="AF1544" i="9"/>
  <c r="AF1545" i="9"/>
  <c r="AF1546" i="9"/>
  <c r="AF1547" i="9"/>
  <c r="AF1548" i="9"/>
  <c r="AF1549" i="9"/>
  <c r="AF1550" i="9"/>
  <c r="AF1551" i="9"/>
  <c r="AF1552" i="9"/>
  <c r="AF1553" i="9"/>
  <c r="AF1554" i="9"/>
  <c r="AF1555" i="9"/>
  <c r="AF1556" i="9"/>
  <c r="AF1557" i="9"/>
  <c r="AF1558" i="9"/>
  <c r="AF1559" i="9"/>
  <c r="AF1560" i="9"/>
  <c r="AF1561" i="9"/>
  <c r="AF1562" i="9"/>
  <c r="AF1563" i="9"/>
  <c r="AF1564" i="9"/>
  <c r="AF1565" i="9"/>
  <c r="AF1566" i="9"/>
  <c r="AF1567" i="9"/>
  <c r="AF1568" i="9"/>
  <c r="AF1569" i="9"/>
  <c r="AF1570" i="9"/>
  <c r="AF1571" i="9"/>
  <c r="AF1572" i="9"/>
  <c r="AF1573" i="9"/>
  <c r="AF1574" i="9"/>
  <c r="AF1575" i="9"/>
  <c r="AF1576" i="9"/>
  <c r="AF1577" i="9"/>
  <c r="AF1578" i="9"/>
  <c r="AF1579" i="9"/>
  <c r="AF1580" i="9"/>
  <c r="AF1581" i="9"/>
  <c r="AF1582" i="9"/>
  <c r="AF1583" i="9"/>
  <c r="AF1584" i="9"/>
  <c r="AF1585" i="9"/>
  <c r="AF1586" i="9"/>
  <c r="AF1587" i="9"/>
  <c r="AF1588" i="9"/>
  <c r="AF1589" i="9"/>
  <c r="AF1590" i="9"/>
  <c r="AF1591" i="9"/>
  <c r="AF1592" i="9"/>
  <c r="AF1593" i="9"/>
  <c r="AF1594" i="9"/>
  <c r="AF1595" i="9"/>
  <c r="AF1596" i="9"/>
  <c r="AF1597" i="9"/>
  <c r="AF1598" i="9"/>
  <c r="AF1599" i="9"/>
  <c r="AF1600" i="9"/>
  <c r="AF1601" i="9"/>
  <c r="AF1602" i="9"/>
  <c r="AF1603" i="9"/>
  <c r="AF1604" i="9"/>
  <c r="AF1605" i="9"/>
  <c r="AF1606" i="9"/>
  <c r="AF1607" i="9"/>
  <c r="AF1608" i="9"/>
  <c r="AF1609" i="9"/>
  <c r="AF1610" i="9"/>
  <c r="AF1611" i="9"/>
  <c r="AF1612" i="9"/>
  <c r="AF1613" i="9"/>
  <c r="AF1614" i="9"/>
  <c r="AF1615" i="9"/>
  <c r="AF1616" i="9"/>
  <c r="AF1617" i="9"/>
  <c r="AF1618" i="9"/>
  <c r="AF1619" i="9"/>
  <c r="AF1620" i="9"/>
  <c r="AF1621" i="9"/>
  <c r="AF1622" i="9"/>
  <c r="AF1623" i="9"/>
  <c r="AF1624" i="9"/>
  <c r="AF1625" i="9"/>
  <c r="AF1626" i="9"/>
  <c r="AF1627" i="9"/>
  <c r="AF1628" i="9"/>
  <c r="AF1629" i="9"/>
  <c r="AF1630" i="9"/>
  <c r="AF1631" i="9"/>
  <c r="AF1632" i="9"/>
  <c r="AF1633" i="9"/>
  <c r="AF1634" i="9"/>
  <c r="AF1635" i="9"/>
  <c r="AF1636" i="9"/>
  <c r="AF1637" i="9"/>
  <c r="AF1638" i="9"/>
  <c r="AF1639" i="9"/>
  <c r="AF1640" i="9"/>
  <c r="AF1641" i="9"/>
  <c r="AF1642" i="9"/>
  <c r="AF1643" i="9"/>
  <c r="AF1644" i="9"/>
  <c r="AF1645" i="9"/>
  <c r="AF1646" i="9"/>
  <c r="AF1647" i="9"/>
  <c r="AF1648" i="9"/>
  <c r="AF1649" i="9"/>
  <c r="AF1650" i="9"/>
  <c r="AF1651" i="9"/>
  <c r="AF1652" i="9"/>
  <c r="AF1653" i="9"/>
  <c r="AF1654" i="9"/>
  <c r="AF1655" i="9"/>
  <c r="AF1656" i="9"/>
  <c r="AF1657" i="9"/>
  <c r="AF1658" i="9"/>
  <c r="AF1659" i="9"/>
  <c r="AF1660" i="9"/>
  <c r="AF1661" i="9"/>
  <c r="AF1662" i="9"/>
  <c r="AF1663" i="9"/>
  <c r="AF1664" i="9"/>
  <c r="AF1665" i="9"/>
  <c r="AF1666" i="9"/>
  <c r="AF1667" i="9"/>
  <c r="AF1668" i="9"/>
  <c r="AF1669" i="9"/>
  <c r="AF1670" i="9"/>
  <c r="AF1671" i="9"/>
  <c r="AF1672" i="9"/>
  <c r="AF1673" i="9"/>
  <c r="AF1674" i="9"/>
  <c r="AF1675" i="9"/>
  <c r="AF1676" i="9"/>
  <c r="AF1677" i="9"/>
  <c r="AF1678" i="9"/>
  <c r="AF1679" i="9"/>
  <c r="AF1680" i="9"/>
  <c r="AF1681" i="9"/>
  <c r="AF1682" i="9"/>
  <c r="AF1683" i="9"/>
  <c r="AF1684" i="9"/>
  <c r="AF1685" i="9"/>
  <c r="AF1686" i="9"/>
  <c r="AF1687" i="9"/>
  <c r="AF1688" i="9"/>
  <c r="AF1689" i="9"/>
  <c r="AF1690" i="9"/>
  <c r="AF1691" i="9"/>
  <c r="AF1692" i="9"/>
  <c r="AF1693" i="9"/>
  <c r="AF1694" i="9"/>
  <c r="AF1695" i="9"/>
  <c r="AF1696" i="9"/>
  <c r="AF1697" i="9"/>
  <c r="AF1698" i="9"/>
  <c r="AF1699" i="9"/>
  <c r="AF1700" i="9"/>
  <c r="AF1701" i="9"/>
  <c r="AF1702" i="9"/>
  <c r="AF1703" i="9"/>
  <c r="AF1704" i="9"/>
  <c r="AF1705" i="9"/>
  <c r="AF1706" i="9"/>
  <c r="AF1707" i="9"/>
  <c r="AF1708" i="9"/>
  <c r="AF1709" i="9"/>
  <c r="AF1710" i="9"/>
  <c r="AF1711" i="9"/>
  <c r="AF1712" i="9"/>
  <c r="AF1713" i="9"/>
  <c r="AF1714" i="9"/>
  <c r="AF1715" i="9"/>
  <c r="AF1716" i="9"/>
  <c r="AF1717" i="9"/>
  <c r="AF1718" i="9"/>
  <c r="AF1719" i="9"/>
  <c r="AF1720" i="9"/>
  <c r="AF1721" i="9"/>
  <c r="AF1722" i="9"/>
  <c r="AF1723" i="9"/>
  <c r="AF1724" i="9"/>
  <c r="AF1725" i="9"/>
  <c r="AF1726" i="9"/>
  <c r="AF1727" i="9"/>
  <c r="AF1728" i="9"/>
  <c r="AF1729" i="9"/>
  <c r="AF1730" i="9"/>
  <c r="AF1731" i="9"/>
  <c r="AF1732" i="9"/>
  <c r="AF1733" i="9"/>
  <c r="AF1734" i="9"/>
  <c r="AF1735" i="9"/>
  <c r="AF1736" i="9"/>
  <c r="AF1737" i="9"/>
  <c r="AF1738" i="9"/>
  <c r="AF1739" i="9"/>
  <c r="AF1740" i="9"/>
  <c r="AF1741" i="9"/>
  <c r="AF1742" i="9"/>
  <c r="AF1743" i="9"/>
  <c r="AF1744" i="9"/>
  <c r="AF1745" i="9"/>
  <c r="AF1746" i="9"/>
  <c r="AF1747" i="9"/>
  <c r="AF1748" i="9"/>
  <c r="AF1749" i="9"/>
  <c r="AF1750" i="9"/>
  <c r="AF1751" i="9"/>
  <c r="AF1752" i="9"/>
  <c r="AF1753" i="9"/>
  <c r="AF1754" i="9"/>
  <c r="AF1755" i="9"/>
  <c r="AF1756" i="9"/>
  <c r="AF1757" i="9"/>
  <c r="AF1758" i="9"/>
  <c r="AF1759" i="9"/>
  <c r="AF1760" i="9"/>
  <c r="AF1761" i="9"/>
  <c r="AF1762" i="9"/>
  <c r="AF1763" i="9"/>
  <c r="AF1764" i="9"/>
  <c r="AF1765" i="9"/>
  <c r="AF1766" i="9"/>
  <c r="AF1767" i="9"/>
  <c r="AF1768" i="9"/>
  <c r="AF1769" i="9"/>
  <c r="AF1770" i="9"/>
  <c r="AF1771" i="9"/>
  <c r="AF1772" i="9"/>
  <c r="AF1773" i="9"/>
  <c r="AF1774" i="9"/>
  <c r="AF1775" i="9"/>
  <c r="AF1776" i="9"/>
  <c r="AF1777" i="9"/>
  <c r="AF1778" i="9"/>
  <c r="AF1779" i="9"/>
  <c r="AF1780" i="9"/>
  <c r="AF1781" i="9"/>
  <c r="AF1782" i="9"/>
  <c r="AF1783" i="9"/>
  <c r="AF1784" i="9"/>
  <c r="AF1785" i="9"/>
  <c r="AF1786" i="9"/>
  <c r="AF1787" i="9"/>
  <c r="AF1788" i="9"/>
  <c r="AF1789" i="9"/>
  <c r="AF1790" i="9"/>
  <c r="AF1791" i="9"/>
  <c r="AF1792" i="9"/>
  <c r="AF1793" i="9"/>
  <c r="AF1794" i="9"/>
  <c r="AF1795" i="9"/>
  <c r="AF1796" i="9"/>
  <c r="AF1797" i="9"/>
  <c r="AF1798" i="9"/>
  <c r="AF1799" i="9"/>
  <c r="AF1800" i="9"/>
  <c r="AF1801" i="9"/>
  <c r="AF1802" i="9"/>
  <c r="AF1803" i="9"/>
  <c r="AF1804" i="9"/>
  <c r="AF1805" i="9"/>
  <c r="AF1806" i="9"/>
  <c r="AF1807" i="9"/>
  <c r="AF1808" i="9"/>
  <c r="AF1809" i="9"/>
  <c r="AF1810" i="9"/>
  <c r="AF1811" i="9"/>
  <c r="AF1812" i="9"/>
  <c r="AF1813" i="9"/>
  <c r="AF1814" i="9"/>
  <c r="AF1815" i="9"/>
  <c r="AF1816" i="9"/>
  <c r="AF1817" i="9"/>
  <c r="AF1818" i="9"/>
  <c r="AF1819" i="9"/>
  <c r="AF1820" i="9"/>
  <c r="AF1821" i="9"/>
  <c r="AF1822" i="9"/>
  <c r="AF1823" i="9"/>
  <c r="AF1824" i="9"/>
  <c r="AF1825" i="9"/>
  <c r="AF1826" i="9"/>
  <c r="AF1827" i="9"/>
  <c r="AF1828" i="9"/>
  <c r="AF1829" i="9"/>
  <c r="AF1830" i="9"/>
  <c r="AF1831" i="9"/>
  <c r="AF1832" i="9"/>
  <c r="AF1833" i="9"/>
  <c r="AF1834" i="9"/>
  <c r="AF1835" i="9"/>
  <c r="AF1836" i="9"/>
  <c r="AF1837" i="9"/>
  <c r="AF1838" i="9"/>
  <c r="AF1839" i="9"/>
  <c r="AF1840" i="9"/>
  <c r="AF1841" i="9"/>
  <c r="AF1842" i="9"/>
  <c r="AF1843" i="9"/>
  <c r="AF1844" i="9"/>
  <c r="AF1845" i="9"/>
  <c r="AF1846" i="9"/>
  <c r="AF1847" i="9"/>
  <c r="AF1848" i="9"/>
  <c r="AF1849" i="9"/>
  <c r="AF1850" i="9"/>
  <c r="AF1851" i="9"/>
  <c r="AF1852" i="9"/>
  <c r="AF1853" i="9"/>
  <c r="AF1854" i="9"/>
  <c r="AF1855" i="9"/>
  <c r="AF1856" i="9"/>
  <c r="AF1857" i="9"/>
  <c r="AF1858" i="9"/>
  <c r="AF1859" i="9"/>
  <c r="AF1860" i="9"/>
  <c r="AF1861" i="9"/>
  <c r="AF1862" i="9"/>
  <c r="AF1863" i="9"/>
  <c r="AF1864" i="9"/>
  <c r="AF1865" i="9"/>
  <c r="AF1866" i="9"/>
  <c r="AF1867" i="9"/>
  <c r="AF1868" i="9"/>
  <c r="AF1869" i="9"/>
  <c r="AF1870" i="9"/>
  <c r="AF1871" i="9"/>
  <c r="AF1872" i="9"/>
  <c r="AF1873" i="9"/>
  <c r="AF1874" i="9"/>
  <c r="AF1875" i="9"/>
  <c r="AF1876" i="9"/>
  <c r="AF1877" i="9"/>
  <c r="AF1878" i="9"/>
  <c r="AF1879" i="9"/>
  <c r="AF1880" i="9"/>
  <c r="AF1881" i="9"/>
  <c r="AF1882" i="9"/>
  <c r="AF1883" i="9"/>
  <c r="AF1884" i="9"/>
  <c r="AF1885" i="9"/>
  <c r="AF1886" i="9"/>
  <c r="AF1887" i="9"/>
  <c r="AF1888" i="9"/>
  <c r="AF1889" i="9"/>
  <c r="AF1890" i="9"/>
  <c r="AF1891" i="9"/>
  <c r="AF1892" i="9"/>
  <c r="AF1893" i="9"/>
  <c r="AF1894" i="9"/>
  <c r="AF1895" i="9"/>
  <c r="AF1896" i="9"/>
  <c r="AF1897" i="9"/>
  <c r="AF1898" i="9"/>
  <c r="AF1899" i="9"/>
  <c r="AF1900" i="9"/>
  <c r="AF1901" i="9"/>
  <c r="AF1902" i="9"/>
  <c r="AF1903" i="9"/>
  <c r="AF1904" i="9"/>
  <c r="AF1905" i="9"/>
  <c r="AF1906" i="9"/>
  <c r="AF1907" i="9"/>
  <c r="AF1908" i="9"/>
  <c r="AF1909" i="9"/>
  <c r="AF1910" i="9"/>
  <c r="AF1911" i="9"/>
  <c r="AF1912" i="9"/>
  <c r="AF1913" i="9"/>
  <c r="AF1914" i="9"/>
  <c r="AF1915" i="9"/>
  <c r="AF1916" i="9"/>
  <c r="AF1917" i="9"/>
  <c r="AF1918" i="9"/>
  <c r="AF1919" i="9"/>
  <c r="AF1920" i="9"/>
  <c r="AF1921" i="9"/>
  <c r="AF1922" i="9"/>
  <c r="AF1923" i="9"/>
  <c r="AF1924" i="9"/>
  <c r="AF1925" i="9"/>
  <c r="AF1926" i="9"/>
  <c r="AF1927" i="9"/>
  <c r="AF1928" i="9"/>
  <c r="AF1929" i="9"/>
  <c r="AF1930" i="9"/>
  <c r="AF1931" i="9"/>
  <c r="AF1932" i="9"/>
  <c r="AF1933" i="9"/>
  <c r="AF1934" i="9"/>
  <c r="AF1935" i="9"/>
  <c r="AF1936" i="9"/>
  <c r="AF1937" i="9"/>
  <c r="AF1938" i="9"/>
  <c r="AF1939" i="9"/>
  <c r="AF1940" i="9"/>
  <c r="AF1941" i="9"/>
  <c r="AF1942" i="9"/>
  <c r="AF1943" i="9"/>
  <c r="AF1944" i="9"/>
  <c r="AF1945" i="9"/>
  <c r="AF1946" i="9"/>
  <c r="AF1947" i="9"/>
  <c r="AF1948" i="9"/>
  <c r="AF1949" i="9"/>
  <c r="AF1950" i="9"/>
  <c r="AF1951" i="9"/>
  <c r="AF1952" i="9"/>
  <c r="AF1953" i="9"/>
  <c r="AF1954" i="9"/>
  <c r="AF1955" i="9"/>
  <c r="AF1956" i="9"/>
  <c r="AF1957" i="9"/>
  <c r="AF1958" i="9"/>
  <c r="AF1959" i="9"/>
  <c r="AF1960" i="9"/>
  <c r="AF1961" i="9"/>
  <c r="AF1962" i="9"/>
  <c r="AF1963" i="9"/>
  <c r="AF1964" i="9"/>
  <c r="AF1965" i="9"/>
  <c r="AF1966" i="9"/>
  <c r="AF1967" i="9"/>
  <c r="AF1968" i="9"/>
  <c r="AF1969" i="9"/>
  <c r="AF1970" i="9"/>
  <c r="AF1971" i="9"/>
  <c r="AF1972" i="9"/>
  <c r="AF1973" i="9"/>
  <c r="AF1974" i="9"/>
  <c r="AF1975" i="9"/>
  <c r="AF1976" i="9"/>
  <c r="AF1977" i="9"/>
  <c r="AF1978" i="9"/>
  <c r="AF1979" i="9"/>
  <c r="AF1980" i="9"/>
  <c r="AF1981" i="9"/>
  <c r="AF1982" i="9"/>
  <c r="AF1983" i="9"/>
  <c r="AF1984" i="9"/>
  <c r="AF1985" i="9"/>
  <c r="AF1986" i="9"/>
  <c r="AF1987" i="9"/>
  <c r="AF1988" i="9"/>
  <c r="AF1989" i="9"/>
  <c r="AF1990" i="9"/>
  <c r="AF1991" i="9"/>
  <c r="AF1992" i="9"/>
  <c r="AF1993" i="9"/>
  <c r="AF1994" i="9"/>
  <c r="AF1995" i="9"/>
  <c r="AF1996" i="9"/>
  <c r="AF1997" i="9"/>
  <c r="AF1998" i="9"/>
  <c r="AF1999" i="9"/>
  <c r="AF2000" i="9"/>
  <c r="AF2001" i="9"/>
  <c r="AF2002" i="9"/>
  <c r="AF2003" i="9"/>
  <c r="AF2004" i="9"/>
  <c r="AF2005" i="9"/>
  <c r="AF2006" i="9"/>
  <c r="AF2007" i="9"/>
  <c r="AF2008" i="9"/>
  <c r="AF2009" i="9"/>
  <c r="AF2010" i="9"/>
  <c r="AF2011" i="9"/>
  <c r="AF2012" i="9"/>
  <c r="AF2013" i="9"/>
  <c r="AF2014" i="9"/>
  <c r="AF2015" i="9"/>
  <c r="AF2016" i="9"/>
  <c r="AF2017" i="9"/>
  <c r="AF2018" i="9"/>
  <c r="AF2019" i="9"/>
  <c r="AF2020" i="9"/>
  <c r="AF2021" i="9"/>
  <c r="AF2022" i="9"/>
  <c r="AF2023" i="9"/>
  <c r="AF2024" i="9"/>
  <c r="AF2025" i="9"/>
  <c r="AF2026" i="9"/>
  <c r="AF2027" i="9"/>
  <c r="AF2028" i="9"/>
  <c r="AF2029" i="9"/>
  <c r="AF2030" i="9"/>
  <c r="AF2031" i="9"/>
  <c r="AF2032" i="9"/>
  <c r="AF2033" i="9"/>
  <c r="AF2034" i="9"/>
  <c r="AF2035" i="9"/>
  <c r="AF2036" i="9"/>
  <c r="AF2037" i="9"/>
  <c r="AF2038" i="9"/>
  <c r="AF2039" i="9"/>
  <c r="AF2040" i="9"/>
  <c r="AF2041" i="9"/>
  <c r="AF2042" i="9"/>
  <c r="AF2043" i="9"/>
  <c r="AF2044" i="9"/>
  <c r="AF2045" i="9"/>
  <c r="AF2046" i="9"/>
  <c r="AF2047" i="9"/>
  <c r="AF2048" i="9"/>
  <c r="AF2049" i="9"/>
  <c r="AF2050" i="9"/>
  <c r="AF2051" i="9"/>
  <c r="AF2052" i="9"/>
  <c r="AF2053" i="9"/>
  <c r="AF2054" i="9"/>
  <c r="AF2055" i="9"/>
  <c r="AF2056" i="9"/>
  <c r="AF2057" i="9"/>
  <c r="AF2058" i="9"/>
  <c r="AF2059" i="9"/>
  <c r="AF2060" i="9"/>
  <c r="AF2061" i="9"/>
  <c r="AF2062" i="9"/>
  <c r="AF2063" i="9"/>
  <c r="AF2064" i="9"/>
  <c r="AF2065" i="9"/>
  <c r="AF2066" i="9"/>
  <c r="AF2067" i="9"/>
  <c r="AF2068" i="9"/>
  <c r="AF2069" i="9"/>
  <c r="AF2070" i="9"/>
  <c r="AF2071" i="9"/>
  <c r="AF2072" i="9"/>
  <c r="AF2073" i="9"/>
  <c r="AF2074" i="9"/>
  <c r="AF2075" i="9"/>
  <c r="AF2076" i="9"/>
  <c r="AF2077" i="9"/>
  <c r="AF2078" i="9"/>
  <c r="AF2079" i="9"/>
  <c r="AF2080" i="9"/>
  <c r="AF2081" i="9"/>
  <c r="AF2082" i="9"/>
  <c r="AF2083" i="9"/>
  <c r="AF2084" i="9"/>
  <c r="AF2085" i="9"/>
  <c r="AF2086" i="9"/>
  <c r="AF2087" i="9"/>
  <c r="AF2088" i="9"/>
  <c r="AF2089" i="9"/>
  <c r="AF2090" i="9"/>
  <c r="AF2091" i="9"/>
  <c r="AF2092" i="9"/>
  <c r="AF2093" i="9"/>
  <c r="AF2094" i="9"/>
  <c r="AF2095" i="9"/>
  <c r="AF2096" i="9"/>
  <c r="AF2097" i="9"/>
  <c r="AF2098" i="9"/>
  <c r="AF2099" i="9"/>
  <c r="AF2100" i="9"/>
  <c r="AF2101" i="9"/>
  <c r="AF2102" i="9"/>
  <c r="AF2103" i="9"/>
  <c r="AF2104" i="9"/>
  <c r="AF2105" i="9"/>
  <c r="AF2106" i="9"/>
  <c r="AF2107" i="9"/>
  <c r="AF2108" i="9"/>
  <c r="AF2109" i="9"/>
  <c r="AF2110" i="9"/>
  <c r="AF2111" i="9"/>
  <c r="AF2112" i="9"/>
  <c r="AF2113" i="9"/>
  <c r="AF2114" i="9"/>
  <c r="AF2115" i="9"/>
  <c r="AF2116" i="9"/>
  <c r="AF2117" i="9"/>
  <c r="AF2118" i="9"/>
  <c r="AF2119" i="9"/>
  <c r="AF2120" i="9"/>
  <c r="AF2121" i="9"/>
  <c r="AF2122" i="9"/>
  <c r="AF2123" i="9"/>
  <c r="AF2124" i="9"/>
  <c r="AF2125" i="9"/>
  <c r="AF2126" i="9"/>
  <c r="AF2127" i="9"/>
  <c r="AF2128" i="9"/>
  <c r="AF2129" i="9"/>
  <c r="AF2130" i="9"/>
  <c r="AF2131" i="9"/>
  <c r="AF2132" i="9"/>
  <c r="AF2133" i="9"/>
  <c r="AF2134" i="9"/>
  <c r="AF2135" i="9"/>
  <c r="AF2136" i="9"/>
  <c r="AF2137" i="9"/>
  <c r="AF2138" i="9"/>
  <c r="AF2139" i="9"/>
  <c r="AF2140" i="9"/>
  <c r="AF2141" i="9"/>
  <c r="AF2142" i="9"/>
  <c r="AF2143" i="9"/>
  <c r="AF2144" i="9"/>
  <c r="AF2145" i="9"/>
  <c r="AF2146" i="9"/>
  <c r="AF2147" i="9"/>
  <c r="AF2148" i="9"/>
  <c r="AF2149" i="9"/>
  <c r="AF2150" i="9"/>
  <c r="AF2151" i="9"/>
  <c r="AF2152" i="9"/>
  <c r="AF2153" i="9"/>
  <c r="AF2154" i="9"/>
  <c r="AF2155" i="9"/>
  <c r="AF2156" i="9"/>
  <c r="AF2157" i="9"/>
  <c r="AF2158" i="9"/>
  <c r="AF2159" i="9"/>
  <c r="AF2160" i="9"/>
  <c r="AF2161" i="9"/>
  <c r="AF2162" i="9"/>
  <c r="AF2163" i="9"/>
  <c r="AF2164" i="9"/>
  <c r="AF2165" i="9"/>
  <c r="AF2166" i="9"/>
  <c r="AF2167" i="9"/>
  <c r="AF2168" i="9"/>
  <c r="AF2169" i="9"/>
  <c r="AF2170" i="9"/>
  <c r="AF2171" i="9"/>
  <c r="AF2172" i="9"/>
  <c r="AF2173" i="9"/>
  <c r="AF2174" i="9"/>
  <c r="AF2175" i="9"/>
  <c r="AF2176" i="9"/>
  <c r="AF2177" i="9"/>
  <c r="AF2178" i="9"/>
  <c r="AF2179" i="9"/>
  <c r="AF2180" i="9"/>
  <c r="AF2181" i="9"/>
  <c r="AF2182" i="9"/>
  <c r="AF2183" i="9"/>
  <c r="AF2184" i="9"/>
  <c r="AF2185" i="9"/>
  <c r="AF2186" i="9"/>
  <c r="AF2187" i="9"/>
  <c r="AF2188" i="9"/>
  <c r="AF2189" i="9"/>
  <c r="AF2190" i="9"/>
  <c r="AF2191" i="9"/>
  <c r="AF2192" i="9"/>
  <c r="AF2193" i="9"/>
  <c r="AF2194" i="9"/>
  <c r="AF2195" i="9"/>
  <c r="AF2196" i="9"/>
  <c r="AF2197" i="9"/>
  <c r="AF2198" i="9"/>
  <c r="AF2199" i="9"/>
  <c r="AF2200" i="9"/>
  <c r="AF2201" i="9"/>
  <c r="AF2202" i="9"/>
  <c r="AF2203" i="9"/>
  <c r="AF2204" i="9"/>
  <c r="AF2205" i="9"/>
  <c r="AF2206" i="9"/>
  <c r="AF2207" i="9"/>
  <c r="AF2208" i="9"/>
  <c r="AF2209" i="9"/>
  <c r="AF2210" i="9"/>
  <c r="AF2211" i="9"/>
  <c r="AF2212" i="9"/>
  <c r="AF2213" i="9"/>
  <c r="AF2214" i="9"/>
  <c r="AF2215" i="9"/>
  <c r="AF2216" i="9"/>
  <c r="AF2217" i="9"/>
  <c r="AF2218" i="9"/>
  <c r="AF2219" i="9"/>
  <c r="AF2220" i="9"/>
  <c r="AF2221" i="9"/>
  <c r="AF2222" i="9"/>
  <c r="AF2223" i="9"/>
  <c r="AF2224" i="9"/>
  <c r="AF2225" i="9"/>
  <c r="AF2226" i="9"/>
  <c r="AF2227" i="9"/>
  <c r="AF2228" i="9"/>
  <c r="AF2229" i="9"/>
  <c r="AF2230" i="9"/>
  <c r="AF2231" i="9"/>
  <c r="AF2232" i="9"/>
  <c r="AF2233" i="9"/>
  <c r="AF2234" i="9"/>
  <c r="AF2235" i="9"/>
  <c r="AF2236" i="9"/>
  <c r="AF2237" i="9"/>
  <c r="AF2238" i="9"/>
  <c r="AF2239" i="9"/>
  <c r="AF2240" i="9"/>
  <c r="AF2241" i="9"/>
  <c r="AF2242" i="9"/>
  <c r="AF2243" i="9"/>
  <c r="AF2244" i="9"/>
  <c r="AF2245" i="9"/>
  <c r="AF2246" i="9"/>
  <c r="AF2247" i="9"/>
  <c r="AF2248" i="9"/>
  <c r="AF2249" i="9"/>
  <c r="AF2250" i="9"/>
  <c r="AF2251" i="9"/>
  <c r="AF2252" i="9"/>
  <c r="AF2253" i="9"/>
  <c r="AF2254" i="9"/>
  <c r="AF2255" i="9"/>
  <c r="AF2256" i="9"/>
  <c r="AF2257" i="9"/>
  <c r="AF2258" i="9"/>
  <c r="AF2259" i="9"/>
  <c r="AF2260" i="9"/>
  <c r="AF2261" i="9"/>
  <c r="AF2262" i="9"/>
  <c r="AF2263" i="9"/>
  <c r="AF2264" i="9"/>
  <c r="AF2265" i="9"/>
  <c r="AF2266" i="9"/>
  <c r="AF2267" i="9"/>
  <c r="AF2268" i="9"/>
  <c r="AF2269" i="9"/>
  <c r="AF2270" i="9"/>
  <c r="AF2271" i="9"/>
  <c r="AF2272" i="9"/>
  <c r="AF2273" i="9"/>
  <c r="AF2274" i="9"/>
  <c r="AF2275" i="9"/>
  <c r="AF2276" i="9"/>
  <c r="AF2277" i="9"/>
  <c r="AF2278" i="9"/>
  <c r="AF2279" i="9"/>
  <c r="AF2280" i="9"/>
  <c r="AF2281" i="9"/>
  <c r="AF2282" i="9"/>
  <c r="AF2283" i="9"/>
  <c r="AF2284" i="9"/>
  <c r="AF2285" i="9"/>
  <c r="AF2286" i="9"/>
  <c r="AF2287" i="9"/>
  <c r="AF2288" i="9"/>
  <c r="AF2289" i="9"/>
  <c r="AF2290" i="9"/>
  <c r="AF2291" i="9"/>
  <c r="AF2292" i="9"/>
  <c r="AF2293" i="9"/>
  <c r="AF2294" i="9"/>
  <c r="AF2295" i="9"/>
  <c r="AF2296" i="9"/>
  <c r="AF2297" i="9"/>
  <c r="AF2298" i="9"/>
  <c r="AF2299" i="9"/>
  <c r="AF2300" i="9"/>
  <c r="AF2301" i="9"/>
  <c r="AF2302" i="9"/>
  <c r="AF2303" i="9"/>
  <c r="AF2304" i="9"/>
  <c r="AF2305" i="9"/>
  <c r="AF2306" i="9"/>
  <c r="AF2307" i="9"/>
  <c r="AF2308" i="9"/>
  <c r="AF2309" i="9"/>
  <c r="AF2310" i="9"/>
  <c r="AF2311" i="9"/>
  <c r="AF2312" i="9"/>
  <c r="AF2313" i="9"/>
  <c r="AF2314" i="9"/>
  <c r="AF2315" i="9"/>
  <c r="AF2316" i="9"/>
  <c r="AF2317" i="9"/>
  <c r="AF2318" i="9"/>
  <c r="AF2319" i="9"/>
  <c r="AF2320" i="9"/>
  <c r="AF2321" i="9"/>
  <c r="AF2322" i="9"/>
  <c r="AF2323" i="9"/>
  <c r="AF2324" i="9"/>
  <c r="AF2325" i="9"/>
  <c r="AF2326" i="9"/>
  <c r="AF2327" i="9"/>
  <c r="AF2328" i="9"/>
  <c r="AF2329" i="9"/>
  <c r="AF2330" i="9"/>
  <c r="AF2331" i="9"/>
  <c r="AF2332" i="9"/>
  <c r="AF2333" i="9"/>
  <c r="AF2334" i="9"/>
  <c r="AF2335" i="9"/>
  <c r="AF2336" i="9"/>
  <c r="AF2337" i="9"/>
  <c r="AF2338" i="9"/>
  <c r="AF2339" i="9"/>
  <c r="AF2340" i="9"/>
  <c r="AF2341" i="9"/>
  <c r="AF2342" i="9"/>
  <c r="AF2343" i="9"/>
  <c r="AF2344" i="9"/>
  <c r="AF2345" i="9"/>
  <c r="AF2346" i="9"/>
  <c r="AF2347" i="9"/>
  <c r="AF2348" i="9"/>
  <c r="AF2349" i="9"/>
  <c r="AF2350" i="9"/>
  <c r="AF2351" i="9"/>
  <c r="AF2352" i="9"/>
  <c r="AF2353" i="9"/>
  <c r="AF2354" i="9"/>
  <c r="AF2355" i="9"/>
  <c r="AF2356" i="9"/>
  <c r="AF2357" i="9"/>
  <c r="AF2358" i="9"/>
  <c r="AF2359" i="9"/>
  <c r="AF2360" i="9"/>
  <c r="AF2361" i="9"/>
  <c r="AF2362" i="9"/>
  <c r="AF2363" i="9"/>
  <c r="AF2364" i="9"/>
  <c r="AF2365" i="9"/>
  <c r="AF2366" i="9"/>
  <c r="AF2367" i="9"/>
  <c r="AF2368" i="9"/>
  <c r="AF2369" i="9"/>
  <c r="AF2370" i="9"/>
  <c r="AF2371" i="9"/>
  <c r="AF2372" i="9"/>
  <c r="AF2373" i="9"/>
  <c r="AF2374" i="9"/>
  <c r="AF2375" i="9"/>
  <c r="AF2376" i="9"/>
  <c r="AF2377" i="9"/>
  <c r="AF2378" i="9"/>
  <c r="AF2379" i="9"/>
  <c r="AF2380" i="9"/>
  <c r="AF2381" i="9"/>
  <c r="AF2382" i="9"/>
  <c r="AF2383" i="9"/>
  <c r="AF2384" i="9"/>
  <c r="AF2385" i="9"/>
  <c r="AF2386" i="9"/>
  <c r="AF2387" i="9"/>
  <c r="AF2388" i="9"/>
  <c r="AF2389" i="9"/>
  <c r="AF2390" i="9"/>
  <c r="AF2391" i="9"/>
  <c r="AF2392" i="9"/>
  <c r="AF2393" i="9"/>
  <c r="AF2394" i="9"/>
  <c r="AF2395" i="9"/>
  <c r="AF2396" i="9"/>
  <c r="AF2397" i="9"/>
  <c r="AF2398" i="9"/>
  <c r="AF2399" i="9"/>
  <c r="AF2400" i="9"/>
  <c r="AF2401" i="9"/>
  <c r="AF2402" i="9"/>
  <c r="AF2403" i="9"/>
  <c r="AF2404" i="9"/>
  <c r="AF2405" i="9"/>
  <c r="AF2406" i="9"/>
  <c r="AF2407" i="9"/>
  <c r="AF2408" i="9"/>
  <c r="AF2409" i="9"/>
  <c r="AF2410" i="9"/>
  <c r="AF2411" i="9"/>
  <c r="AF2412" i="9"/>
  <c r="AF2413" i="9"/>
  <c r="AF2414" i="9"/>
  <c r="AF2415" i="9"/>
  <c r="AF2416" i="9"/>
  <c r="AF2417" i="9"/>
  <c r="AF2418" i="9"/>
  <c r="AF2419" i="9"/>
  <c r="AF2420" i="9"/>
  <c r="AF2421" i="9"/>
  <c r="AF2422" i="9"/>
  <c r="AF2423" i="9"/>
  <c r="AF2424" i="9"/>
  <c r="AF2425" i="9"/>
  <c r="AF2426" i="9"/>
  <c r="AF2427" i="9"/>
  <c r="AF2428" i="9"/>
  <c r="AF2429" i="9"/>
  <c r="AF2430" i="9"/>
  <c r="AF2431" i="9"/>
  <c r="AF2432" i="9"/>
  <c r="AF2433" i="9"/>
  <c r="AF2434" i="9"/>
  <c r="AF2435" i="9"/>
  <c r="AF2436" i="9"/>
  <c r="AF2437" i="9"/>
  <c r="AF2438" i="9"/>
  <c r="AF2439" i="9"/>
  <c r="AF2440" i="9"/>
  <c r="AF2441" i="9"/>
  <c r="AF2442" i="9"/>
  <c r="AF2443" i="9"/>
  <c r="AF2444" i="9"/>
  <c r="AF2445" i="9"/>
  <c r="AF2446" i="9"/>
  <c r="AF2447" i="9"/>
  <c r="AF2448" i="9"/>
  <c r="AF2449" i="9"/>
  <c r="AF2450" i="9"/>
  <c r="AF2451" i="9"/>
  <c r="AF2452" i="9"/>
  <c r="AF2453" i="9"/>
  <c r="AF2454" i="9"/>
  <c r="AF2455" i="9"/>
  <c r="AF2456" i="9"/>
  <c r="AF2457" i="9"/>
  <c r="AF2458" i="9"/>
  <c r="AF2459" i="9"/>
  <c r="AF2460" i="9"/>
  <c r="AF2461" i="9"/>
  <c r="AF2462" i="9"/>
  <c r="AF2463" i="9"/>
  <c r="AF2464" i="9"/>
  <c r="AF2465" i="9"/>
  <c r="AF2466" i="9"/>
  <c r="AF2467" i="9"/>
  <c r="AF2468" i="9"/>
  <c r="AF2469" i="9"/>
  <c r="AF2470" i="9"/>
  <c r="AF2471" i="9"/>
  <c r="AF2472" i="9"/>
  <c r="AF2473" i="9"/>
  <c r="AF2474" i="9"/>
  <c r="AF2475" i="9"/>
  <c r="AF2476" i="9"/>
  <c r="AF2477" i="9"/>
  <c r="AF2478" i="9"/>
  <c r="AF2479" i="9"/>
  <c r="AF2480" i="9"/>
  <c r="AF2481" i="9"/>
  <c r="AF2482" i="9"/>
  <c r="AF2483" i="9"/>
  <c r="AF2484" i="9"/>
  <c r="AF2485" i="9"/>
  <c r="AF2486" i="9"/>
  <c r="AF2487" i="9"/>
  <c r="AF2488" i="9"/>
  <c r="AF2489" i="9"/>
  <c r="AF2490" i="9"/>
  <c r="AF2491" i="9"/>
  <c r="AF2492" i="9"/>
  <c r="AF2493" i="9"/>
  <c r="AF2494" i="9"/>
  <c r="AF2495" i="9"/>
  <c r="AF2496" i="9"/>
  <c r="AF2497" i="9"/>
  <c r="AF2498" i="9"/>
  <c r="AF2499" i="9"/>
  <c r="AF2500" i="9"/>
  <c r="AF2501" i="9"/>
  <c r="AF2502" i="9"/>
  <c r="AF2503" i="9"/>
  <c r="AF2504" i="9"/>
  <c r="AF2505" i="9"/>
  <c r="AF2506" i="9"/>
  <c r="AF2507" i="9"/>
  <c r="AF2508" i="9"/>
  <c r="AF2509" i="9"/>
  <c r="AF2510" i="9"/>
  <c r="AF2511" i="9"/>
  <c r="AF2512" i="9"/>
  <c r="AF2513" i="9"/>
  <c r="AF2514" i="9"/>
  <c r="AF2515" i="9"/>
  <c r="AF2516" i="9"/>
  <c r="AF2517" i="9"/>
  <c r="AF2518" i="9"/>
  <c r="AF2519" i="9"/>
  <c r="AF2520" i="9"/>
  <c r="AF2521" i="9"/>
  <c r="AF2522" i="9"/>
  <c r="AF2523" i="9"/>
  <c r="AF2524" i="9"/>
  <c r="AF2525" i="9"/>
  <c r="AF2526" i="9"/>
  <c r="AF2527" i="9"/>
  <c r="AF2528" i="9"/>
  <c r="AF2529" i="9"/>
  <c r="AF2530" i="9"/>
  <c r="AF2531" i="9"/>
  <c r="AF2532" i="9"/>
  <c r="AF2533" i="9"/>
  <c r="AF2534" i="9"/>
  <c r="AF2535" i="9"/>
  <c r="AF2536" i="9"/>
  <c r="AF2537" i="9"/>
  <c r="AF2538" i="9"/>
  <c r="AF2539" i="9"/>
  <c r="AF2540" i="9"/>
  <c r="AF2541" i="9"/>
  <c r="AF2542" i="9"/>
  <c r="AF2543" i="9"/>
  <c r="AF2544" i="9"/>
  <c r="AF2545" i="9"/>
  <c r="AF2546" i="9"/>
  <c r="AF2547" i="9"/>
  <c r="AF2548" i="9"/>
  <c r="AF2549" i="9"/>
  <c r="AF2550" i="9"/>
  <c r="AF2551" i="9"/>
  <c r="AF2552" i="9"/>
  <c r="AF2553" i="9"/>
  <c r="AF2554" i="9"/>
  <c r="AF2555" i="9"/>
  <c r="AF2556" i="9"/>
  <c r="AF2557" i="9"/>
  <c r="AF2558" i="9"/>
  <c r="AF2559" i="9"/>
  <c r="AF2560" i="9"/>
  <c r="AF2561" i="9"/>
  <c r="AF2562" i="9"/>
  <c r="AF2563" i="9"/>
  <c r="AF2564" i="9"/>
  <c r="AF2565" i="9"/>
  <c r="AF2566" i="9"/>
  <c r="AF2567" i="9"/>
  <c r="AF2568" i="9"/>
  <c r="AF2569" i="9"/>
  <c r="AF2570" i="9"/>
  <c r="AF2571" i="9"/>
  <c r="AF2572" i="9"/>
  <c r="AF2573" i="9"/>
  <c r="AF2574" i="9"/>
  <c r="AF2575" i="9"/>
  <c r="AF2576" i="9"/>
  <c r="AF2577" i="9"/>
  <c r="AF2578" i="9"/>
  <c r="AF2579" i="9"/>
  <c r="AF2580" i="9"/>
  <c r="AF2581" i="9"/>
  <c r="AF2582" i="9"/>
  <c r="AF2583" i="9"/>
  <c r="AF2584" i="9"/>
  <c r="AF2585" i="9"/>
  <c r="AF2586" i="9"/>
  <c r="AF2587" i="9"/>
  <c r="AF2588" i="9"/>
  <c r="AF2589" i="9"/>
  <c r="AF2590" i="9"/>
  <c r="AF2591" i="9"/>
  <c r="AF2592" i="9"/>
  <c r="AF2593" i="9"/>
  <c r="AF2594" i="9"/>
  <c r="AF2595" i="9"/>
  <c r="AF2596" i="9"/>
  <c r="AF2597" i="9"/>
  <c r="AF2598" i="9"/>
  <c r="AF2599" i="9"/>
  <c r="AF2600" i="9"/>
  <c r="AF2601" i="9"/>
  <c r="AF2602" i="9"/>
  <c r="AF2603" i="9"/>
  <c r="AF2604" i="9"/>
  <c r="AF2605" i="9"/>
  <c r="AF2606" i="9"/>
  <c r="AF2607" i="9"/>
  <c r="AF2608" i="9"/>
  <c r="AF2609" i="9"/>
  <c r="AF2610" i="9"/>
  <c r="AF2611" i="9"/>
  <c r="AF2612" i="9"/>
  <c r="AF2613" i="9"/>
  <c r="AF2614" i="9"/>
  <c r="AF2615" i="9"/>
  <c r="AF2616" i="9"/>
  <c r="AF2617" i="9"/>
  <c r="AF2618" i="9"/>
  <c r="AF2619" i="9"/>
  <c r="AF2620" i="9"/>
  <c r="AF2621" i="9"/>
  <c r="AF2622" i="9"/>
  <c r="AF2623" i="9"/>
  <c r="AF2624" i="9"/>
  <c r="AF2625" i="9"/>
  <c r="AF2626" i="9"/>
  <c r="AF2627" i="9"/>
  <c r="AF2628" i="9"/>
  <c r="AF2629" i="9"/>
  <c r="AF2630" i="9"/>
  <c r="AF2631" i="9"/>
  <c r="AF2632" i="9"/>
  <c r="AF2633" i="9"/>
  <c r="AF2634" i="9"/>
  <c r="AF2635" i="9"/>
  <c r="AF2636" i="9"/>
  <c r="AF2637" i="9"/>
  <c r="AF2638" i="9"/>
  <c r="AF2639" i="9"/>
  <c r="AF2640" i="9"/>
  <c r="AF2641" i="9"/>
  <c r="AF2642" i="9"/>
  <c r="AF2643" i="9"/>
  <c r="AF2644" i="9"/>
  <c r="AF2645" i="9"/>
  <c r="AF2646" i="9"/>
  <c r="AF2647" i="9"/>
  <c r="AF2648" i="9"/>
  <c r="AF2649" i="9"/>
  <c r="AF2650" i="9"/>
  <c r="AF2651" i="9"/>
  <c r="AF2652" i="9"/>
  <c r="AF2653" i="9"/>
  <c r="AF2654" i="9"/>
  <c r="AF2655" i="9"/>
  <c r="AF2656" i="9"/>
  <c r="AF2657" i="9"/>
  <c r="AF2658" i="9"/>
  <c r="AF2659" i="9"/>
  <c r="AF2660" i="9"/>
  <c r="AF2661" i="9"/>
  <c r="AF2662" i="9"/>
  <c r="AF2663" i="9"/>
  <c r="AF2664" i="9"/>
  <c r="AF2665" i="9"/>
  <c r="AF2666" i="9"/>
  <c r="AF2667" i="9"/>
  <c r="AF2668" i="9"/>
  <c r="AF2669" i="9"/>
  <c r="AF2670" i="9"/>
  <c r="AF2671" i="9"/>
  <c r="AF2672" i="9"/>
  <c r="AF2673" i="9"/>
  <c r="AF2674" i="9"/>
  <c r="AF2675" i="9"/>
  <c r="AF2676" i="9"/>
  <c r="AF2677" i="9"/>
  <c r="AF2678" i="9"/>
  <c r="AF2679" i="9"/>
  <c r="AF2680" i="9"/>
  <c r="AF2681" i="9"/>
  <c r="AF2682" i="9"/>
  <c r="AF2683" i="9"/>
  <c r="AF2684" i="9"/>
  <c r="AF2685" i="9"/>
  <c r="AF2686" i="9"/>
  <c r="AF2687" i="9"/>
  <c r="AF2688" i="9"/>
  <c r="AF2689" i="9"/>
  <c r="AF2690" i="9"/>
  <c r="AF2691" i="9"/>
  <c r="AF2692" i="9"/>
  <c r="AF2693" i="9"/>
  <c r="AF2694" i="9"/>
  <c r="AF2695" i="9"/>
  <c r="AF2696" i="9"/>
  <c r="AF2697" i="9"/>
  <c r="AF2698" i="9"/>
  <c r="AF2699" i="9"/>
  <c r="AF2700" i="9"/>
  <c r="AF2701" i="9"/>
  <c r="AF2702" i="9"/>
  <c r="AF2703" i="9"/>
  <c r="AF2704" i="9"/>
  <c r="AF2705" i="9"/>
  <c r="AF2706" i="9"/>
  <c r="AF2707" i="9"/>
  <c r="AF2708" i="9"/>
  <c r="AF2709" i="9"/>
  <c r="AF2710" i="9"/>
  <c r="AF2711" i="9"/>
  <c r="AF2712" i="9"/>
  <c r="AF2713" i="9"/>
  <c r="AF2714" i="9"/>
  <c r="AF2715" i="9"/>
  <c r="AF2716" i="9"/>
  <c r="AF2717" i="9"/>
  <c r="AF2718" i="9"/>
  <c r="AF2719" i="9"/>
  <c r="AF2720" i="9"/>
  <c r="AF2721" i="9"/>
  <c r="AF2722" i="9"/>
  <c r="AF2723" i="9"/>
  <c r="AF2724" i="9"/>
  <c r="AF2725" i="9"/>
  <c r="AF2726" i="9"/>
  <c r="AF2727" i="9"/>
  <c r="AF2728" i="9"/>
  <c r="AF2729" i="9"/>
  <c r="AF2730" i="9"/>
  <c r="AF2731" i="9"/>
  <c r="AF2732" i="9"/>
  <c r="AF2733" i="9"/>
  <c r="AF2734" i="9"/>
  <c r="AF2735" i="9"/>
  <c r="AF2736" i="9"/>
  <c r="AF2737" i="9"/>
  <c r="AF2738" i="9"/>
  <c r="AF2739" i="9"/>
  <c r="AF2740" i="9"/>
  <c r="AF2741" i="9"/>
  <c r="AF2742" i="9"/>
  <c r="AF2743" i="9"/>
  <c r="AF2744" i="9"/>
  <c r="AF2745" i="9"/>
  <c r="AF2746" i="9"/>
  <c r="AF2747" i="9"/>
  <c r="AF2748" i="9"/>
  <c r="AF2749" i="9"/>
  <c r="AF2750" i="9"/>
  <c r="AF2751" i="9"/>
  <c r="AF2752" i="9"/>
  <c r="AF2753" i="9"/>
  <c r="AF2754" i="9"/>
  <c r="AF2755" i="9"/>
  <c r="AF2756" i="9"/>
  <c r="AF2757" i="9"/>
  <c r="AF2758" i="9"/>
  <c r="AF2759" i="9"/>
  <c r="AF2760" i="9"/>
  <c r="AF2761" i="9"/>
  <c r="AF2762" i="9"/>
  <c r="AF2763" i="9"/>
  <c r="AF2764" i="9"/>
  <c r="AF2765" i="9"/>
  <c r="AF2766" i="9"/>
  <c r="AF2767" i="9"/>
  <c r="AF2768" i="9"/>
  <c r="AF2769" i="9"/>
  <c r="AF2770" i="9"/>
  <c r="AF2771" i="9"/>
  <c r="AF2772" i="9"/>
  <c r="AF2773" i="9"/>
  <c r="AF2774" i="9"/>
  <c r="AF2775" i="9"/>
  <c r="AF2776" i="9"/>
  <c r="AF2777" i="9"/>
  <c r="AF2778" i="9"/>
  <c r="AF2779" i="9"/>
  <c r="AF2780" i="9"/>
  <c r="AF2781" i="9"/>
  <c r="AF2782" i="9"/>
  <c r="AF2783" i="9"/>
  <c r="AF2784" i="9"/>
  <c r="AF2785" i="9"/>
  <c r="AF2786" i="9"/>
  <c r="AF2787" i="9"/>
  <c r="AF2788" i="9"/>
  <c r="AF2789" i="9"/>
  <c r="AF2790" i="9"/>
  <c r="AF2791" i="9"/>
  <c r="AF2792" i="9"/>
  <c r="AF2793" i="9"/>
  <c r="AF2794" i="9"/>
  <c r="AF2795" i="9"/>
  <c r="AF2796" i="9"/>
  <c r="AF2797" i="9"/>
  <c r="AF2798" i="9"/>
  <c r="AF2799" i="9"/>
  <c r="AF2800" i="9"/>
  <c r="AF2801" i="9"/>
  <c r="AF2802" i="9"/>
  <c r="AF2803" i="9"/>
  <c r="AF2804" i="9"/>
  <c r="AF2805" i="9"/>
  <c r="AF2806" i="9"/>
  <c r="AF2807" i="9"/>
  <c r="AF2808" i="9"/>
  <c r="AF2809" i="9"/>
  <c r="AF2810" i="9"/>
  <c r="AF2811" i="9"/>
  <c r="AF2812" i="9"/>
  <c r="AF2813" i="9"/>
  <c r="AF2814" i="9"/>
  <c r="AF2815" i="9"/>
  <c r="AF2816" i="9"/>
  <c r="AF2817" i="9"/>
  <c r="AF2818" i="9"/>
  <c r="AF2819" i="9"/>
  <c r="AF2820" i="9"/>
  <c r="AF2821" i="9"/>
  <c r="AF2822" i="9"/>
  <c r="AF2823" i="9"/>
  <c r="AF2824" i="9"/>
  <c r="AF2825" i="9"/>
  <c r="AF2826" i="9"/>
  <c r="AF2827" i="9"/>
  <c r="AF2828" i="9"/>
  <c r="AF2829" i="9"/>
  <c r="AF2830" i="9"/>
  <c r="AF2831" i="9"/>
  <c r="AF2832" i="9"/>
  <c r="AF2833" i="9"/>
  <c r="AF2834" i="9"/>
  <c r="AF2835" i="9"/>
  <c r="AF2836" i="9"/>
  <c r="AF2837" i="9"/>
  <c r="AF2838" i="9"/>
  <c r="AF2839" i="9"/>
  <c r="AF2840" i="9"/>
  <c r="AF2841" i="9"/>
  <c r="AF2842" i="9"/>
  <c r="AF2843" i="9"/>
  <c r="AF2844" i="9"/>
  <c r="AF2845" i="9"/>
  <c r="AF2846" i="9"/>
  <c r="AF2847" i="9"/>
  <c r="AF2848" i="9"/>
  <c r="AF2849" i="9"/>
  <c r="AF2850" i="9"/>
  <c r="AF2851" i="9"/>
  <c r="AF2852" i="9"/>
  <c r="AF2853" i="9"/>
  <c r="AF2854" i="9"/>
  <c r="AF2855" i="9"/>
  <c r="AF2856" i="9"/>
  <c r="AF2857" i="9"/>
  <c r="AF2858" i="9"/>
  <c r="AF2859" i="9"/>
  <c r="AF2860" i="9"/>
  <c r="AF2861" i="9"/>
  <c r="AF2862" i="9"/>
  <c r="AF2863" i="9"/>
  <c r="AF2864" i="9"/>
  <c r="AF2865" i="9"/>
  <c r="AF2866" i="9"/>
  <c r="AF2867" i="9"/>
  <c r="AF2868" i="9"/>
  <c r="AF2869" i="9"/>
  <c r="AF2870" i="9"/>
  <c r="AF2871" i="9"/>
  <c r="AF2872" i="9"/>
  <c r="AF2873" i="9"/>
  <c r="AF2874" i="9"/>
  <c r="AF2875" i="9"/>
  <c r="AF2876" i="9"/>
  <c r="AF2877" i="9"/>
  <c r="AF2878" i="9"/>
  <c r="AF2879" i="9"/>
  <c r="AF2880" i="9"/>
  <c r="AF2881" i="9"/>
  <c r="AF2882" i="9"/>
  <c r="AF2883" i="9"/>
  <c r="AF2884" i="9"/>
  <c r="AF2885" i="9"/>
  <c r="AF2886" i="9"/>
  <c r="AF2887" i="9"/>
  <c r="AF2888" i="9"/>
  <c r="AF2889" i="9"/>
  <c r="AF2890" i="9"/>
  <c r="AF2891" i="9"/>
  <c r="AF2892" i="9"/>
  <c r="AF2893" i="9"/>
  <c r="AF2894" i="9"/>
  <c r="AF2895" i="9"/>
  <c r="AF2896" i="9"/>
  <c r="AF2897" i="9"/>
  <c r="AF2898" i="9"/>
  <c r="AF2899" i="9"/>
  <c r="AF2900" i="9"/>
  <c r="AF2901" i="9"/>
  <c r="AF2902" i="9"/>
  <c r="AF2903" i="9"/>
  <c r="AF2904" i="9"/>
  <c r="AF2905" i="9"/>
  <c r="AF2906" i="9"/>
  <c r="AF2907" i="9"/>
  <c r="AF2908" i="9"/>
  <c r="AF2909" i="9"/>
  <c r="AF2910" i="9"/>
  <c r="AF2911" i="9"/>
  <c r="AF2912" i="9"/>
  <c r="AF2913" i="9"/>
  <c r="AF2914" i="9"/>
  <c r="AF2915" i="9"/>
  <c r="AF2916" i="9"/>
  <c r="AF2917" i="9"/>
  <c r="AF2918" i="9"/>
  <c r="AF2919" i="9"/>
  <c r="AF2920" i="9"/>
  <c r="AF2921" i="9"/>
  <c r="AF2922" i="9"/>
  <c r="AF2923" i="9"/>
  <c r="AF2924" i="9"/>
  <c r="AF2925" i="9"/>
  <c r="AF2926" i="9"/>
  <c r="AF2927" i="9"/>
  <c r="AF2928" i="9"/>
  <c r="AF2929" i="9"/>
  <c r="AF2930" i="9"/>
  <c r="AF2931" i="9"/>
  <c r="AF2932" i="9"/>
  <c r="AF2933" i="9"/>
  <c r="AF2934" i="9"/>
  <c r="AF2935" i="9"/>
  <c r="AF2936" i="9"/>
  <c r="AF2937" i="9"/>
  <c r="AF2938" i="9"/>
  <c r="AF2939" i="9"/>
  <c r="AF2940" i="9"/>
  <c r="AF2941" i="9"/>
  <c r="AF2942" i="9"/>
  <c r="AF2943" i="9"/>
  <c r="AF2944" i="9"/>
  <c r="AF2945" i="9"/>
  <c r="AF2946" i="9"/>
  <c r="AF2947" i="9"/>
  <c r="AF2948" i="9"/>
  <c r="AF2949" i="9"/>
  <c r="AF2950" i="9"/>
  <c r="AF2951" i="9"/>
  <c r="AF2952" i="9"/>
  <c r="AF2953" i="9"/>
  <c r="AF2954" i="9"/>
  <c r="AF2955" i="9"/>
  <c r="AF2956" i="9"/>
  <c r="AF2957" i="9"/>
  <c r="AF2958" i="9"/>
  <c r="AF2959" i="9"/>
  <c r="AF2960" i="9"/>
  <c r="AF2961" i="9"/>
  <c r="AF2962" i="9"/>
  <c r="AF2963" i="9"/>
  <c r="AF2964" i="9"/>
  <c r="AF2965" i="9"/>
  <c r="AF2966" i="9"/>
  <c r="AF2967" i="9"/>
  <c r="AF2968" i="9"/>
  <c r="AF2969" i="9"/>
  <c r="AF2970" i="9"/>
  <c r="AF2971" i="9"/>
  <c r="AF2972" i="9"/>
  <c r="AF2973" i="9"/>
  <c r="AF2974" i="9"/>
  <c r="AF2975" i="9"/>
  <c r="AF2976" i="9"/>
  <c r="AF2977" i="9"/>
  <c r="AF2978" i="9"/>
  <c r="AF2979" i="9"/>
  <c r="AF2980" i="9"/>
  <c r="AF2981" i="9"/>
  <c r="AF2982" i="9"/>
  <c r="AF2983" i="9"/>
  <c r="AF2984" i="9"/>
  <c r="AF2985" i="9"/>
  <c r="AF2986" i="9"/>
  <c r="AF2987" i="9"/>
  <c r="AF2988" i="9"/>
  <c r="AF2989" i="9"/>
  <c r="AF2990" i="9"/>
  <c r="AF2991" i="9"/>
  <c r="AF2992" i="9"/>
  <c r="AF2993" i="9"/>
  <c r="AF2994" i="9"/>
  <c r="AF2995" i="9"/>
  <c r="AF2996" i="9"/>
  <c r="AF2997" i="9"/>
  <c r="AF2998" i="9"/>
  <c r="AF2999" i="9"/>
  <c r="AF3000" i="9"/>
  <c r="AF3001" i="9"/>
  <c r="AF3002" i="9"/>
  <c r="AF3003" i="9"/>
  <c r="AF3004" i="9"/>
  <c r="AF3005" i="9"/>
  <c r="AF3006" i="9"/>
  <c r="AF3007" i="9"/>
  <c r="AF3008" i="9"/>
  <c r="AF3009" i="9"/>
  <c r="AF3010" i="9"/>
  <c r="AF3011" i="9"/>
  <c r="AF3012" i="9"/>
  <c r="AF3013" i="9"/>
  <c r="AF3014" i="9"/>
  <c r="AF3015" i="9"/>
  <c r="AF3016" i="9"/>
  <c r="AF3017" i="9"/>
  <c r="AF3018" i="9"/>
  <c r="AF3019" i="9"/>
  <c r="AF3020" i="9"/>
  <c r="AF3021" i="9"/>
  <c r="AF3022" i="9"/>
  <c r="AF3023" i="9"/>
  <c r="AF3024" i="9"/>
  <c r="AF3025" i="9"/>
  <c r="AF3026" i="9"/>
  <c r="AF3027" i="9"/>
  <c r="AF3028" i="9"/>
  <c r="AF3029" i="9"/>
  <c r="AF3030" i="9"/>
  <c r="AF3031" i="9"/>
  <c r="AF3032" i="9"/>
  <c r="AF3033" i="9"/>
  <c r="AF3034" i="9"/>
  <c r="AF3035" i="9"/>
  <c r="AF3036" i="9"/>
  <c r="AF3037" i="9"/>
  <c r="AF3038" i="9"/>
  <c r="AF3039" i="9"/>
  <c r="AF3040" i="9"/>
  <c r="AF3041" i="9"/>
  <c r="AF3042" i="9"/>
  <c r="AF3043" i="9"/>
  <c r="AF3044" i="9"/>
  <c r="AF3045" i="9"/>
  <c r="AF3046" i="9"/>
  <c r="AF3047" i="9"/>
  <c r="AF3048" i="9"/>
  <c r="AF3049" i="9"/>
  <c r="AF3050" i="9"/>
  <c r="AF3051" i="9"/>
  <c r="AF3052" i="9"/>
  <c r="AF3053" i="9"/>
  <c r="AF3054" i="9"/>
  <c r="AF3055" i="9"/>
  <c r="AF3056" i="9"/>
  <c r="AF3057" i="9"/>
  <c r="AF3058" i="9"/>
  <c r="AF3059" i="9"/>
  <c r="AF3060" i="9"/>
  <c r="AF3061" i="9"/>
  <c r="AF3062" i="9"/>
  <c r="AF3063" i="9"/>
  <c r="AF3064" i="9"/>
  <c r="AF3065" i="9"/>
  <c r="AF3066" i="9"/>
  <c r="AF3067" i="9"/>
  <c r="AF3068" i="9"/>
  <c r="AF3069" i="9"/>
  <c r="AF3070" i="9"/>
  <c r="AF3071" i="9"/>
  <c r="AF3072" i="9"/>
  <c r="AF3073" i="9"/>
  <c r="AF3074" i="9"/>
  <c r="AF3075" i="9"/>
  <c r="AF3076" i="9"/>
  <c r="AF3077" i="9"/>
  <c r="AF3078" i="9"/>
  <c r="AF3079" i="9"/>
  <c r="AF3080" i="9"/>
  <c r="AF3081" i="9"/>
  <c r="AF3082" i="9"/>
  <c r="AF3083" i="9"/>
  <c r="AF3084" i="9"/>
  <c r="AF3085" i="9"/>
  <c r="AF3086" i="9"/>
  <c r="AF3087" i="9"/>
  <c r="AF3088" i="9"/>
  <c r="AF3089" i="9"/>
  <c r="AF3090" i="9"/>
  <c r="AF3091" i="9"/>
  <c r="AF3092" i="9"/>
  <c r="AF3093" i="9"/>
  <c r="AF3094" i="9"/>
  <c r="AF3095" i="9"/>
  <c r="AF2" i="9"/>
  <c r="B11" i="1"/>
</calcChain>
</file>

<file path=xl/sharedStrings.xml><?xml version="1.0" encoding="utf-8"?>
<sst xmlns="http://schemas.openxmlformats.org/spreadsheetml/2006/main" count="73327" uniqueCount="15545">
  <si>
    <t>БФ помощи беженцам "Дом с маяком"</t>
  </si>
  <si>
    <t>Счет</t>
  </si>
  <si>
    <t>Сальдо на начало периода</t>
  </si>
  <si>
    <t>Обороты за период</t>
  </si>
  <si>
    <t>Сальдо на конец периода</t>
  </si>
  <si>
    <t>Статьи движения денежных средств</t>
  </si>
  <si>
    <t>Дебет</t>
  </si>
  <si>
    <t>Кредит</t>
  </si>
  <si>
    <t>51</t>
  </si>
  <si>
    <t>Поступление пожертвование</t>
  </si>
  <si>
    <t>Поступления от ФЛ оферта</t>
  </si>
  <si>
    <t>Поступления от ФЛ оферта (Клауд)</t>
  </si>
  <si>
    <t>Поступления от ЮЛ оферта</t>
  </si>
  <si>
    <t>Итого</t>
  </si>
  <si>
    <t>Возврат от поставщиков</t>
  </si>
  <si>
    <t>Выплата заработной платы</t>
  </si>
  <si>
    <t>Выплата заработной платы АУП</t>
  </si>
  <si>
    <t>Налоги с зпл</t>
  </si>
  <si>
    <t>НДФЛ</t>
  </si>
  <si>
    <t>НДФЛ АУП</t>
  </si>
  <si>
    <t>Прочие налоги и сборы</t>
  </si>
  <si>
    <t>Прочие налоги и сборы АУП</t>
  </si>
  <si>
    <t>Оказание благ.помощи</t>
  </si>
  <si>
    <t>Мат. помощь жилье</t>
  </si>
  <si>
    <t>Мат. помощь лекарства</t>
  </si>
  <si>
    <t>Мат. помощь разное</t>
  </si>
  <si>
    <t>Мат.помощь за услуги перевода</t>
  </si>
  <si>
    <t>Оплата поставщикам продукты,хоз.</t>
  </si>
  <si>
    <t>Оплата сертификатов</t>
  </si>
  <si>
    <t>Оплата услуг мед. организаций</t>
  </si>
  <si>
    <t>Ритуальные услуги</t>
  </si>
  <si>
    <t>Оплата поставщикам (подрядчикам) (АУР)</t>
  </si>
  <si>
    <t>Оплата поставщикам (СЗ)</t>
  </si>
  <si>
    <t>Офисная мебель</t>
  </si>
  <si>
    <t>Расходы на услуги банков</t>
  </si>
  <si>
    <t>Поступление пожертвований</t>
  </si>
  <si>
    <t>Расходы Благотворительной программы БФ помощи беженцам "Дом с маяком"</t>
  </si>
  <si>
    <t>Административные расходы</t>
  </si>
  <si>
    <t>Оплата за ритуальные услуги</t>
  </si>
  <si>
    <t>Оплата лекарств для подопечных Фонда</t>
  </si>
  <si>
    <t>Оплата сертификатов на продукты и гигиенические средства</t>
  </si>
  <si>
    <t>Оборотно-сальдовая ведомость по счету 51 за Ноябрь 2022 г.</t>
  </si>
  <si>
    <t>Выводимые данные: БУ (данные бухгалтерского учета)</t>
  </si>
  <si>
    <t>Оплата труда сотрудников</t>
  </si>
  <si>
    <t>Налоги и страховые взносы административно персонала</t>
  </si>
  <si>
    <t>Материальная помощь на оплату жилья подопечным Фонда</t>
  </si>
  <si>
    <t>Налоги и страховые взносы сотрудников</t>
  </si>
  <si>
    <t>Оплата труда административного персонала (дирекция, бухгалтерия)</t>
  </si>
  <si>
    <t>Поступление на расчетный счет</t>
  </si>
  <si>
    <t>Вид операции</t>
  </si>
  <si>
    <t>Банковский счет</t>
  </si>
  <si>
    <t>Счет учета</t>
  </si>
  <si>
    <t>Номер входящего документа</t>
  </si>
  <si>
    <t>Дата входящего документа</t>
  </si>
  <si>
    <t>Плательщик</t>
  </si>
  <si>
    <t>Счет плательщика</t>
  </si>
  <si>
    <t>Счет расчетов</t>
  </si>
  <si>
    <t>Субконто Кт1</t>
  </si>
  <si>
    <t>Субконто Кт2</t>
  </si>
  <si>
    <t>Субконто Кт3</t>
  </si>
  <si>
    <t>Подразделение Кт</t>
  </si>
  <si>
    <t>Статья доходов</t>
  </si>
  <si>
    <t>(не используется) Работник</t>
  </si>
  <si>
    <t>Назначение платежа</t>
  </si>
  <si>
    <t>Ответственный</t>
  </si>
  <si>
    <t>Комментарий</t>
  </si>
  <si>
    <t>Договор</t>
  </si>
  <si>
    <t>Документ основание</t>
  </si>
  <si>
    <t>Содержание УСН</t>
  </si>
  <si>
    <t>Ручная корректировка</t>
  </si>
  <si>
    <t>(Не используется) Порядок отражения аванса</t>
  </si>
  <si>
    <t>(Не используется) Ручная настройка УСН</t>
  </si>
  <si>
    <t>Без закрывающих документов</t>
  </si>
  <si>
    <t>Данные автозаполнения</t>
  </si>
  <si>
    <t>Изменения автозаполнения</t>
  </si>
  <si>
    <t>(Не используется) Услуга</t>
  </si>
  <si>
    <t>Отражение в УСН</t>
  </si>
  <si>
    <t>Назначение пожертвования</t>
  </si>
  <si>
    <t>Дополнительная информация</t>
  </si>
  <si>
    <t>Сумма</t>
  </si>
  <si>
    <t>Комиссия</t>
  </si>
  <si>
    <t>Графа 4</t>
  </si>
  <si>
    <t>Графа 5</t>
  </si>
  <si>
    <t>Номер чека ККМ</t>
  </si>
  <si>
    <t>Поступление на расчетный счет 0000-000650 от 01.11.2022 20:59:54</t>
  </si>
  <si>
    <t>Возврат от поставщика</t>
  </si>
  <si>
    <t>40703810538000020998, ПАО СБЕРБАНК</t>
  </si>
  <si>
    <t>71304</t>
  </si>
  <si>
    <t>01.11.2022</t>
  </si>
  <si>
    <t>Интернет решения, ООО (ОЗОН)</t>
  </si>
  <si>
    <t>40702810901300010687, АО "АЛЬФА-БАНК"</t>
  </si>
  <si>
    <t>ВОЗВРАТ ДЕНЕЖНЫХ СРЕДСТВ ЗА ЗАКАЗ № 0117367308-0006, НДС 20% 15,50 РУБ.</t>
  </si>
  <si>
    <t>Мальцева Анастасия Витальевна</t>
  </si>
  <si>
    <t>Загружен из Клиент-Банка</t>
  </si>
  <si>
    <t>о0117367308-0006 от 22.10.2022</t>
  </si>
  <si>
    <t>Возврат от поставщика.</t>
  </si>
  <si>
    <t>Нет</t>
  </si>
  <si>
    <t>Не принимаются</t>
  </si>
  <si>
    <t>Поступление на расчетный счет 0000-000651 от 01.11.2022 20:59:55</t>
  </si>
  <si>
    <t>72319</t>
  </si>
  <si>
    <t>ВОЗВРАТ ДЕНЕЖНЫХ СРЕДСТВ ЗА ЗАКАЗ № 0118151614-0003, НДС 20% 25,67 РУБ.</t>
  </si>
  <si>
    <t>о 0118151614-0003 от 26.10.2022</t>
  </si>
  <si>
    <t>Поступление на расчетный счет 0000-000652 от 01.11.2022 20:59:56</t>
  </si>
  <si>
    <t>72062</t>
  </si>
  <si>
    <t>ВОЗВРАТ ДЕНЕЖНЫХ СРЕДСТВ ЗА ЗАКАЗ № 0117174609-0005, НДС 20% 33,83 РУБ.</t>
  </si>
  <si>
    <t>о0117174609-0005 от 25.10.2022</t>
  </si>
  <si>
    <t>Поступление на расчетный счет 0000-000653 от 01.11.2022 20:59:57</t>
  </si>
  <si>
    <t>72242</t>
  </si>
  <si>
    <t>ВОЗВРАТ ДЕНЕЖНЫХ СРЕДСТВ ЗА ЗАКАЗ № 0117263340-0009, НДС 20% 57,50 РУБ.</t>
  </si>
  <si>
    <t>о 0117263340-0009 от 26.10.2022</t>
  </si>
  <si>
    <t>Поступление на расчетный счет 0000-000654 от 01.11.2022 20:59:58</t>
  </si>
  <si>
    <t>72126</t>
  </si>
  <si>
    <t>ВОЗВРАТ ДЕНЕЖНЫХ СРЕДСТВ ЗА ЗАКАЗ № 0117348092-0005, НДС 20% 60,83 РУБ.</t>
  </si>
  <si>
    <t>о0117348092-0005 от 26.10.2022</t>
  </si>
  <si>
    <t>Поступление на расчетный счет 0000-000655 от 01.11.2022 20:59:59</t>
  </si>
  <si>
    <t>72333</t>
  </si>
  <si>
    <t>ВОЗВРАТ ДЕНЕЖНЫХ СРЕДСТВ ЗА ЗАКАЗ № 0117696762-0002, НДС 20% 61,67 РУБ.</t>
  </si>
  <si>
    <t>о 0117696762-0002 от 26.10.2022</t>
  </si>
  <si>
    <t>Поступление на расчетный счет 0000-000656 от 01.11.2022 21:00:00</t>
  </si>
  <si>
    <t>72415</t>
  </si>
  <si>
    <t>ВОЗВРАТ ДЕНЕЖНЫХ СРЕДСТВ ЗА ЗАКАЗ № 0117823919-0003, НДС 20% 65,50 РУБ.</t>
  </si>
  <si>
    <t>о 0117823919-0003 от 26.10.2022</t>
  </si>
  <si>
    <t>Поступление на расчетный счет 0000-000657 от 01.11.2022 21:00:01</t>
  </si>
  <si>
    <t>72203</t>
  </si>
  <si>
    <t>ВОЗВРАТ ДЕНЕЖНЫХ СРЕДСТВ ЗА ЗАКАЗ № 0117812436-0005, НДС 20% 71,34 РУБ.</t>
  </si>
  <si>
    <t>о0117812436-0005 от 26.10.2022</t>
  </si>
  <si>
    <t>Поступление на расчетный счет 0000-000658 от 01.11.2022 21:00:02</t>
  </si>
  <si>
    <t>72408</t>
  </si>
  <si>
    <t>ВОЗВРАТ ДЕНЕЖНЫХ СРЕДСТВ ЗА ЗАКАЗ № 0118614927-0001, НДС 20% 72,33 РУБ.</t>
  </si>
  <si>
    <t>о 0118614927-0001 от 26.10.2022</t>
  </si>
  <si>
    <t>Поступление на расчетный счет 0000-000659 от 01.11.2022 21:00:03</t>
  </si>
  <si>
    <t>72065</t>
  </si>
  <si>
    <t>ВОЗВРАТ ДЕНЕЖНЫХ СРЕДСТВ ЗА ЗАКАЗ № 0117726913-0008, НДС 20% 84,33 РУБ.</t>
  </si>
  <si>
    <t>о0117726913-0008 от 25.10.2022</t>
  </si>
  <si>
    <t>Поступление на расчетный счет 0000-000660 от 01.11.2022 21:00:04</t>
  </si>
  <si>
    <t>72396</t>
  </si>
  <si>
    <t>ВОЗВРАТ ДЕНЕЖНЫХ СРЕДСТВ ЗА ЗАКАЗ № 0117321422-0009, НДС 20% 96,33 РУБ.</t>
  </si>
  <si>
    <t>о  0117321422-0009 от 26.10.2022</t>
  </si>
  <si>
    <t>Поступление на расчетный счет 0000-000661 от 01.11.2022 21:00:05</t>
  </si>
  <si>
    <t>70638</t>
  </si>
  <si>
    <t>ВОЗВРАТ ДЕНЕЖНЫХ СРЕДСТВ ЗА ЗАКАЗ № 0117141349-0006, НДС 20% 99,83 РУБ.</t>
  </si>
  <si>
    <t>о0117141349-0006 от 18.10.2022</t>
  </si>
  <si>
    <t>Поступление на расчетный счет 0000-000662 от 01.11.2022 21:00:06</t>
  </si>
  <si>
    <t>72272</t>
  </si>
  <si>
    <t>ВОЗВРАТ ДЕНЕЖНЫХ СРЕДСТВ ЗА ЗАКАЗ № 0118601025-0001, НДС 20% 122,00 РУБ.</t>
  </si>
  <si>
    <t>о0118601025-0001 от 26.10.2022</t>
  </si>
  <si>
    <t>Поступление на расчетный счет 0000-000663 от 01.11.2022 21:00:07</t>
  </si>
  <si>
    <t>72448</t>
  </si>
  <si>
    <t>ВОЗВРАТ ДЕНЕЖНЫХ СРЕДСТВ ЗА ЗАКАЗ № 0117787350-0007, НДС 20% 128,00 РУБ.</t>
  </si>
  <si>
    <t>о0117787350-0007 от 26.10.2022</t>
  </si>
  <si>
    <t>Поступление на расчетный счет 0000-000664 от 01.11.2022 21:00:08</t>
  </si>
  <si>
    <t>72302</t>
  </si>
  <si>
    <t>ВОЗВРАТ ДЕНЕЖНЫХ СРЕДСТВ ЗА ЗАКАЗ № 0117620604-0012, НДС 20% 135,50 РУБ.</t>
  </si>
  <si>
    <t>о 0117620604-0012 от 26.10.2022</t>
  </si>
  <si>
    <t>Поступление на расчетный счет 0000-000665 от 01.11.2022 21:00:09</t>
  </si>
  <si>
    <t>Прочее поступление</t>
  </si>
  <si>
    <t>654518</t>
  </si>
  <si>
    <t>КАРЕВА НАДЕЖДА МИРОНОВНА</t>
  </si>
  <si>
    <t>76.20.1</t>
  </si>
  <si>
    <t>_Физ. лица - благотворители</t>
  </si>
  <si>
    <t>оферта ФЛ от 01.09.2022</t>
  </si>
  <si>
    <t>ЗА 01/11/2022;Карева Надежда Мироновна;благотворительность</t>
  </si>
  <si>
    <t>Поступление пожертвований от физических лиц</t>
  </si>
  <si>
    <t>Поступление на расчетный счет 0000-000666 от 01.11.2022 21:00:10</t>
  </si>
  <si>
    <t>72412</t>
  </si>
  <si>
    <t>ВОЗВРАТ ДЕНЕЖНЫХ СРЕДСТВ ЗА ЗАКАЗ № 0117931873-0005, НДС 20% 167,00 РУБ.</t>
  </si>
  <si>
    <t>о 0117931873-0005 от 26.10.2022</t>
  </si>
  <si>
    <t>Поступление на расчетный счет 0000-000667 от 01.11.2022 21:00:11</t>
  </si>
  <si>
    <t>72444</t>
  </si>
  <si>
    <t>ВОЗВРАТ ДЕНЕЖНЫХ СРЕДСТВ ЗА ЗАКАЗ № 0118648946-0001, НДС 20% 179,50 РУБ.</t>
  </si>
  <si>
    <t>о0118648946-0001 от 26.10.2022</t>
  </si>
  <si>
    <t>Поступление на расчетный счет 0000-000668 от 01.11.2022 21:00:12</t>
  </si>
  <si>
    <t>72395</t>
  </si>
  <si>
    <t>ВОЗВРАТ ДЕНЕЖНЫХ СРЕДСТВ ЗА ЗАКАЗ № 0117804497-0012, НДС 20% 185,17 РУБ.</t>
  </si>
  <si>
    <t>о0117804497-0012 от 26.10.2022</t>
  </si>
  <si>
    <t>Поступление на расчетный счет 0000-000669 от 01.11.2022 21:00:13</t>
  </si>
  <si>
    <t>72225</t>
  </si>
  <si>
    <t>ВОЗВРАТ ДЕНЕЖНЫХ СРЕДСТВ ЗА ЗАКАЗ № 0117263340-0008, НДС 20% 192,33 РУБ.</t>
  </si>
  <si>
    <t>о0117263340-0008 от 26.10.2022</t>
  </si>
  <si>
    <t>Поступление на расчетный счет 0000-000670 от 01.11.2022 21:00:14</t>
  </si>
  <si>
    <t>72344</t>
  </si>
  <si>
    <t>ВОЗВРАТ ДЕНЕЖНЫХ СРЕДСТВ ЗА ЗАКАЗ № 0118614140-0001, НДС 20% 220,50 РУБ.</t>
  </si>
  <si>
    <t>о0118614140-0001 от 26.10.2022</t>
  </si>
  <si>
    <t>Поступление на расчетный счет 0000-000671 от 01.11.2022 21:00:15</t>
  </si>
  <si>
    <t>72400</t>
  </si>
  <si>
    <t>ВОЗВРАТ ДЕНЕЖНЫХ СРЕДСТВ ЗА ЗАКАЗ № 0118604107-0002, НДС 20% 232,50 РУБ.</t>
  </si>
  <si>
    <t>о0118604107-0002 от 26.10.2022</t>
  </si>
  <si>
    <t>Поступление на расчетный счет 0000-000672 от 01.11.2022 21:00:16</t>
  </si>
  <si>
    <t>72455</t>
  </si>
  <si>
    <t>ВОЗВРАТ ДЕНЕЖНЫХ СРЕДСТВ ЗА ЗАКАЗ № 0118055815-0002, НДС 20% 249,83 РУБ.</t>
  </si>
  <si>
    <t>о 0118055815-0002 от 26.10.2022</t>
  </si>
  <si>
    <t>Поступление на расчетный счет 0000-000673 от 01.11.2022 21:00:17</t>
  </si>
  <si>
    <t>72405</t>
  </si>
  <si>
    <t>ВОЗВРАТ ДЕНЕЖНЫХ СРЕДСТВ ЗА ЗАКАЗ № 0118246614-0002, НДС 20% 315,00 РУБ.</t>
  </si>
  <si>
    <t>о  0118246614-0002 от 26.10.2022</t>
  </si>
  <si>
    <t>Поступление на расчетный счет 0000-000674 от 01.11.2022 21:00:18</t>
  </si>
  <si>
    <t>72303</t>
  </si>
  <si>
    <t>ВОЗВРАТ ДЕНЕЖНЫХ СРЕДСТВ ЗА ЗАКАЗ № 0117218500-0006, НДС 20% 331,67 РУБ.</t>
  </si>
  <si>
    <t>о0117218500-0006 от 26.10.2022</t>
  </si>
  <si>
    <t>Поступление на расчетный счет 0000-000675 от 01.11.2022 21:00:19</t>
  </si>
  <si>
    <t>72399</t>
  </si>
  <si>
    <t>ВОЗВРАТ ДЕНЕЖНЫХ СРЕДСТВ ЗА ЗАКАЗ № 0117804497-0013, НДС 20% 348,00 РУБ.</t>
  </si>
  <si>
    <t>о0117804497-0013 от 26.10.2022</t>
  </si>
  <si>
    <t>Поступление на расчетный счет 0000-000676 от 01.11.2022 21:00:20</t>
  </si>
  <si>
    <t>72366</t>
  </si>
  <si>
    <t>ВОЗВРАТ ДЕНЕЖНЫХ СРЕДСТВ ЗА ЗАКАЗ № 0118211711-0004, НДС 20% 371,67 РУБ.</t>
  </si>
  <si>
    <t>о0118211711-0004 от 26.10.2022</t>
  </si>
  <si>
    <t>Поступление на расчетный счет 0000-000677 от 01.11.2022 21:00:21</t>
  </si>
  <si>
    <t>72380</t>
  </si>
  <si>
    <t>ВОЗВРАТ ДЕНЕЖНЫХ СРЕДСТВ ЗА ЗАКАЗ № 0117558219-0006, НДС 20% 448,16 РУБ.</t>
  </si>
  <si>
    <t>о0117558219-0006 от 26.10.2022</t>
  </si>
  <si>
    <t>Поступление на расчетный счет 0000-000678 от 01.11.2022 21:00:22</t>
  </si>
  <si>
    <t>72224</t>
  </si>
  <si>
    <t>ВОЗВРАТ ДЕНЕЖНЫХ СРЕДСТВ ЗА ЗАКАЗ № 0118072791-0005, НДС 20% 844,16 РУБ.</t>
  </si>
  <si>
    <t>о0118072791-0005 от 26.10.2022</t>
  </si>
  <si>
    <t>Поступление на расчетный счет 0000-000679 от 01.11.2022 21:00:23</t>
  </si>
  <si>
    <t>117</t>
  </si>
  <si>
    <t>АРТ СПЭЙС ООО</t>
  </si>
  <si>
    <t>40702810202500059044, ТОЧКА ПАО БАНКА "ФК ОТКРЫТИЕ"</t>
  </si>
  <si>
    <t>Договор №19 от 23.10.2022</t>
  </si>
  <si>
    <t>Перечисление по Договору № 19. Благотворительное пожертвование. НДС не облагается</t>
  </si>
  <si>
    <t>Поступление пожертвований от юридических лиц</t>
  </si>
  <si>
    <t>устав оферта</t>
  </si>
  <si>
    <t>Поступление на расчетный счет 0000-000680 от 01.11.2022 21:00:24</t>
  </si>
  <si>
    <t>106751</t>
  </si>
  <si>
    <t>Клаудпэйментс - Банк оператор</t>
  </si>
  <si>
    <t>30232810500000000280, АО "ТИНЬКОФФ БАНК"</t>
  </si>
  <si>
    <t>57.03</t>
  </si>
  <si>
    <t>Присоединение Клауд от 30.09.2022</t>
  </si>
  <si>
    <t>Перевод средств по договору №  от 30.09.2022 по Реестру Операций от 31.10.2022. Сумма комиссии 959 руб. 10 коп., НДС не облагается.</t>
  </si>
  <si>
    <t>Поступление пожертвований по платежным картам</t>
  </si>
  <si>
    <t>Поступление на расчетный счет 0000-000681 от 02.11.2022 17:25:56</t>
  </si>
  <si>
    <t>74426</t>
  </si>
  <si>
    <t>02.11.2022</t>
  </si>
  <si>
    <t>ВОЗВРАТ ДЕНЕЖНЫХ СРЕДСТВ ЗА ЗАКАЗ № 0117173321-0003, НДС 20% 11,67 РУБ.</t>
  </si>
  <si>
    <t>о 0117173321-0003 от 27.10.2022</t>
  </si>
  <si>
    <t>Поступление на расчетный счет 0000-000682 от 02.11.2022 17:25:57</t>
  </si>
  <si>
    <t>526451</t>
  </si>
  <si>
    <t>Алырин Святослав Игоревич</t>
  </si>
  <si>
    <t>ЗА 02/11/2022;АЛЫРИН СВЯТОСЛАВ ИГОРЕВИЧ;Дом с маяком</t>
  </si>
  <si>
    <t>Поступление на расчетный счет 0000-000683 от 02.11.2022 17:25:58</t>
  </si>
  <si>
    <t>74454</t>
  </si>
  <si>
    <t>ВОЗВРАТ ДЕНЕЖНЫХ СРЕДСТВ ЗА ЗАКАЗ № 0117214108-0006, НДС 20% 30,50 РУБ.</t>
  </si>
  <si>
    <t>о0117214108-0006 от 28.10.2022</t>
  </si>
  <si>
    <t>Поступление на расчетный счет 0000-000684 от 02.11.2022 17:25:59</t>
  </si>
  <si>
    <t>74540</t>
  </si>
  <si>
    <t>ВОЗВРАТ ДЕНЕЖНЫХ СРЕДСТВ ЗА ЗАКАЗ № 0118614140-0005, НДС 20% 31,67 РУБ.</t>
  </si>
  <si>
    <t>о0118614140-0005 от 28.10.2022</t>
  </si>
  <si>
    <t>Поступление на расчетный счет 0000-000685 от 02.11.2022 17:26:00</t>
  </si>
  <si>
    <t>74418</t>
  </si>
  <si>
    <t>ВОЗВРАТ ДЕНЕЖНЫХ СРЕДСТВ ЗА ЗАКАЗ № 0118614140-0002, НДС 20% 51,50 РУБ.</t>
  </si>
  <si>
    <t>о0118614140-0002 от 27.10.2022</t>
  </si>
  <si>
    <t>Поступление на расчетный счет 0000-000686 от 02.11.2022 17:26:01</t>
  </si>
  <si>
    <t>74321</t>
  </si>
  <si>
    <t>ВОЗВРАТ ДЕНЕЖНЫХ СРЕДСТВ ЗА ЗАКАЗ № 0118211711-0005, НДС 20% 56,83 РУБ.</t>
  </si>
  <si>
    <t>о0118211711-0005 от 26.10.2022</t>
  </si>
  <si>
    <t>Поступление на расчетный счет 0000-000687 от 02.11.2022 17:26:02</t>
  </si>
  <si>
    <t>74438</t>
  </si>
  <si>
    <t>ВОЗВРАТ ДЕНЕЖНЫХ СРЕДСТВ ЗА ЗАКАЗ № 0117176445-0011, НДС 20% 58,17 РУБ.</t>
  </si>
  <si>
    <t>о0117176445-0011 от 27.10.2022</t>
  </si>
  <si>
    <t>Поступление на расчетный счет 0000-000688 от 02.11.2022 17:26:03</t>
  </si>
  <si>
    <t>74496</t>
  </si>
  <si>
    <t>ВОЗВРАТ ДЕНЕЖНЫХ СРЕДСТВ ЗА ЗАКАЗ № 0118807449-0001, НДС 20% 65,33 РУБ.</t>
  </si>
  <si>
    <t>о0118807449-0001 от 28.10.2022</t>
  </si>
  <si>
    <t>Поступление на расчетный счет 0000-000689 от 02.11.2022 17:26:04</t>
  </si>
  <si>
    <t>70</t>
  </si>
  <si>
    <t>ГУСАРОВ ДЕНИС АНДРЕЕВИЧ (ИП)</t>
  </si>
  <si>
    <t>40802810402790000208, АО "АЛЬФА-БАНК"</t>
  </si>
  <si>
    <t>БЛАГОТВОРИТЕЛЬНОЕ ПОЖЕРТВОВАНИЕ. НДС НЕ ОБЛАГАЕТСЯ</t>
  </si>
  <si>
    <t>Поступление на расчетный счет 0000-000690 от 02.11.2022 17:26:05</t>
  </si>
  <si>
    <t>74380</t>
  </si>
  <si>
    <t>ВОЗВРАТ ДЕНЕЖНЫХ СРЕДСТВ ЗА ЗАКАЗ № 0118078255-0001, НДС 20% 97,83 РУБ.</t>
  </si>
  <si>
    <t>о0118078255-0001 от 27.10.2022</t>
  </si>
  <si>
    <t>Поступление на расчетный счет 0000-000691 от 02.11.2022 17:26:06</t>
  </si>
  <si>
    <t>74386</t>
  </si>
  <si>
    <t>ВОЗВРАТ ДЕНЕЖНЫХ СРЕДСТВ ЗА ЗАКАЗ № 0117218500-0007, НДС 20% 113,84 РУБ.</t>
  </si>
  <si>
    <t>о0117218500-0007 от 27.10.2022</t>
  </si>
  <si>
    <t>Поступление на расчетный счет 0000-000692 от 02.11.2022 17:26:07</t>
  </si>
  <si>
    <t>74451</t>
  </si>
  <si>
    <t>ВОЗВРАТ ДЕНЕЖНЫХ СРЕДСТВ ЗА ЗАКАЗ № 0117931873-0006, НДС 20% 116,50 РУБ.</t>
  </si>
  <si>
    <t>о0117931873-0006 от 27.10.2022</t>
  </si>
  <si>
    <t>Поступление на расчетный счет 0000-000693 от 02.11.2022 17:26:08</t>
  </si>
  <si>
    <t>74449</t>
  </si>
  <si>
    <t>ВОЗВРАТ ДЕНЕЖНЫХ СРЕДСТВ ЗА ЗАКАЗ № 0118648946-0002, НДС 20% 138,33 РУБ.</t>
  </si>
  <si>
    <t>о 0118648946-0002 от 27.10.2022</t>
  </si>
  <si>
    <t>Поступление на расчетный счет 0000-000694 от 02.11.2022 17:26:09</t>
  </si>
  <si>
    <t>74445</t>
  </si>
  <si>
    <t>ВОЗВРАТ ДЕНЕЖНЫХ СРЕДСТВ ЗА ЗАКАЗ № 0118024893-0004, НДС 20% 141,16 РУБ.</t>
  </si>
  <si>
    <t>о0118024893-0004 от 27.10.2022</t>
  </si>
  <si>
    <t>Поступление на расчетный счет 0000-000695 от 02.11.2022 17:26:10</t>
  </si>
  <si>
    <t>74379</t>
  </si>
  <si>
    <t>ВОЗВРАТ ДЕНЕЖНЫХ СРЕДСТВ ЗА ЗАКАЗ № 0117323781-0008, НДС 20% 153,50 РУБ.</t>
  </si>
  <si>
    <t>о0117323781-0008 от 27.10.2022</t>
  </si>
  <si>
    <t>Поступление на расчетный счет 0000-000696 от 02.11.2022 17:26:11</t>
  </si>
  <si>
    <t>74440</t>
  </si>
  <si>
    <t>ВОЗВРАТ ДЕНЕЖНЫХ СРЕДСТВ ЗА ЗАКАЗ № 0118242343-0002, НДС 20% 160,00 РУБ.</t>
  </si>
  <si>
    <t>о0118242343-0002 от 27.10.2022</t>
  </si>
  <si>
    <t>Поступление на расчетный счет 0000-000697 от 02.11.2022 17:26:12</t>
  </si>
  <si>
    <t>74504</t>
  </si>
  <si>
    <t>ВОЗВРАТ ДЕНЕЖНЫХ СРЕДСТВ ЗА ЗАКАЗ № 0118699020-0002, НДС 20% 179,33 РУБ.</t>
  </si>
  <si>
    <t>о0118699020-0002 от 28.10.2022</t>
  </si>
  <si>
    <t>Поступление на расчетный счет 0000-000698 от 02.11.2022 17:26:13</t>
  </si>
  <si>
    <t>74519</t>
  </si>
  <si>
    <t>ВОЗВРАТ ДЕНЕЖНЫХ СРЕДСТВ ЗА ЗАКАЗ № 0118830678-0002, НДС 20% 193,17 РУБ.</t>
  </si>
  <si>
    <t>о  0118830678-0002 от 28.10.2022</t>
  </si>
  <si>
    <t>Поступление на расчетный счет 0000-000699 от 02.11.2022 17:26:14</t>
  </si>
  <si>
    <t>74525</t>
  </si>
  <si>
    <t>ВОЗВРАТ ДЕНЕЖНЫХ СРЕДСТВ ЗА ЗАКАЗ № 0118833708-0001, НДС 20% 199,83 РУБ.</t>
  </si>
  <si>
    <t>о 0118833708-0001 от 28.10.2022</t>
  </si>
  <si>
    <t>Поступление на расчетный счет 0000-000700 от 02.11.2022 17:26:15</t>
  </si>
  <si>
    <t>74393</t>
  </si>
  <si>
    <t>ВОЗВРАТ ДЕНЕЖНЫХ СРЕДСТВ ЗА ЗАКАЗ № 0118687520-0001, НДС 20% 205,17 РУБ.</t>
  </si>
  <si>
    <t>о  0118687520-0001 от 27.10.2022</t>
  </si>
  <si>
    <t>Поступление на расчетный счет 0000-000701 от 02.11.2022 17:26:16</t>
  </si>
  <si>
    <t>74371</t>
  </si>
  <si>
    <t>ВОЗВРАТ ДЕНЕЖНЫХ СРЕДСТВ ЗА ЗАКАЗ № 0118707289-0001, НДС 20% 208,83 РУБ.</t>
  </si>
  <si>
    <t>о0118707289-0001 от 27.10.2022</t>
  </si>
  <si>
    <t>Поступление на расчетный счет 0000-000702 от 02.11.2022 17:26:17</t>
  </si>
  <si>
    <t>74455</t>
  </si>
  <si>
    <t>ВОЗВРАТ ДЕНЕЖНЫХ СРЕДСТВ ЗА ЗАКАЗ № 0117931873-0007, НДС 20% 213,33 РУБ.</t>
  </si>
  <si>
    <t>о0117931873-0007 от 28.10.2022</t>
  </si>
  <si>
    <t>Поступление на расчетный счет 0000-000703 от 02.11.2022 17:26:18</t>
  </si>
  <si>
    <t>74410</t>
  </si>
  <si>
    <t>ВОЗВРАТ ДЕНЕЖНЫХ СРЕДСТВ ЗА ЗАКАЗ № 0117605649-0017, НДС 20% 228,33 РУБ.</t>
  </si>
  <si>
    <t>о 0117605649-0017 от 27.10.2022</t>
  </si>
  <si>
    <t>Поступление на расчетный счет 0000-000704 от 02.11.2022 17:26:19</t>
  </si>
  <si>
    <t>74390</t>
  </si>
  <si>
    <t>ВОЗВРАТ ДЕНЕЖНЫХ СРЕДСТВ ЗА ЗАКАЗ № 0118161703-0004, НДС 20% 242,67 РУБ.</t>
  </si>
  <si>
    <t>о  0118161703-0004 от 27.10.2022</t>
  </si>
  <si>
    <t>Поступление на расчетный счет 0000-000705 от 02.11.2022 17:26:20</t>
  </si>
  <si>
    <t>74381</t>
  </si>
  <si>
    <t>ВОЗВРАТ ДЕНЕЖНЫХ СРЕДСТВ ЗА ЗАКАЗ № 0117823919-0005, НДС 20% 249,83 РУБ.</t>
  </si>
  <si>
    <t>о0117823919-0005 от 27.10.2022</t>
  </si>
  <si>
    <t>Поступление на расчетный счет 0000-000706 от 02.11.2022 17:26:21</t>
  </si>
  <si>
    <t>74401</t>
  </si>
  <si>
    <t>ВОЗВРАТ ДЕНЕЖНЫХ СРЕДСТВ ЗА ЗАКАЗ № 0118687520-0002, НДС 20% 267,83 РУБ.</t>
  </si>
  <si>
    <t>о0118687520-0002 от 27.10.2022</t>
  </si>
  <si>
    <t>Поступление на расчетный счет 0000-000707 от 02.11.2022 17:26:22</t>
  </si>
  <si>
    <t>74443</t>
  </si>
  <si>
    <t>ВОЗВРАТ ДЕНЕЖНЫХ СРЕДСТВ ЗА ЗАКАЗ № 0117263340-0011, НДС 20% 279,33 РУБ.</t>
  </si>
  <si>
    <t>о 0117263340-0011 от 27.10.2022</t>
  </si>
  <si>
    <t>Поступление на расчетный счет 0000-000708 от 02.11.2022 17:26:23</t>
  </si>
  <si>
    <t>74452</t>
  </si>
  <si>
    <t>ВОЗВРАТ ДЕНЕЖНЫХ СРЕДСТВ ЗА ЗАКАЗ № 0117176445-0012, НДС 20% 338,50 РУБ.</t>
  </si>
  <si>
    <t>о0117176445-0012 от 27.10.2022</t>
  </si>
  <si>
    <t>Поступление на расчетный счет 0000-000709 от 02.11.2022 17:26:24</t>
  </si>
  <si>
    <t>74430</t>
  </si>
  <si>
    <t>ВОЗВРАТ ДЕНЕЖНЫХ СРЕДСТВ ЗА ЗАКАЗ № 0117605649-0018, НДС 20% 391,33 РУБ.</t>
  </si>
  <si>
    <t>о 0117605649-0018 от 27.10.2022</t>
  </si>
  <si>
    <t>Поступление на расчетный счет 0000-000710 от 02.11.2022 17:26:25</t>
  </si>
  <si>
    <t>74453</t>
  </si>
  <si>
    <t>ВОЗВРАТ ДЕНЕЖНЫХ СРЕДСТВ ЗА ЗАКАЗ № 0117629517-0004, НДС 20% 424,00 РУБ.</t>
  </si>
  <si>
    <t>о0117629517-0004 от 27.10.2022</t>
  </si>
  <si>
    <t>Поступление на расчетный счет 0000-000711 от 02.11.2022 17:26:26</t>
  </si>
  <si>
    <t>74509</t>
  </si>
  <si>
    <t>ВОЗВРАТ ДЕНЕЖНЫХ СРЕДСТВ ЗА ЗАКАЗ № 0117556181-0006, НДС 20% 436,00 РУБ.</t>
  </si>
  <si>
    <t>о 0117556181-0006 от 28.10.2022</t>
  </si>
  <si>
    <t>Поступление на расчетный счет 0000-000712 от 02.11.2022 17:26:27</t>
  </si>
  <si>
    <t>74323</t>
  </si>
  <si>
    <t>ВОЗВРАТ ДЕНЕЖНЫХ СРЕДСТВ ЗА ЗАКАЗ № 0118614927-0001, НДС 20% 520,17 РУБ.</t>
  </si>
  <si>
    <t>Поступление на расчетный счет 0000-000713 от 02.11.2022 17:26:28</t>
  </si>
  <si>
    <t>74535</t>
  </si>
  <si>
    <t>ВОЗВРАТ ДЕНЕЖНЫХ СРЕДСТВ ЗА ЗАКАЗ № 0118614140-0004, НДС 20% 566,33 РУБ.</t>
  </si>
  <si>
    <t>о0118614140-0004 от 28.10.2022</t>
  </si>
  <si>
    <t>Поступление на расчетный счет 0000-000714 от 02.11.2022 17:26:29</t>
  </si>
  <si>
    <t>74429</t>
  </si>
  <si>
    <t>ВОЗВРАТ ДЕНЕЖНЫХ СРЕДСТВ ЗА ЗАКАЗ № 0118741167-0002, НДС 20% 595,84 РУБ.</t>
  </si>
  <si>
    <t>о 0118741167-0002 от 27.10.2022</t>
  </si>
  <si>
    <t>Поступление на расчетный счет 0000-000715 от 02.11.2022 17:26:30</t>
  </si>
  <si>
    <t>74432</t>
  </si>
  <si>
    <t>ВОЗВРАТ ДЕНЕЖНЫХ СРЕДСТВ ЗА ЗАКАЗ № 0118078255-0002, НДС 20% 734,33 РУБ.</t>
  </si>
  <si>
    <t>о0118078255-0002 от 27.10.2022</t>
  </si>
  <si>
    <t>Поступление на расчетный счет 0000-000716 от 02.11.2022 17:26:31</t>
  </si>
  <si>
    <t>74446</t>
  </si>
  <si>
    <t>ВОЗВРАТ ДЕНЕЖНЫХ СРЕДСТВ ЗА ЗАКАЗ № 0118487025-0001, НДС 20% 801,00 РУБ.</t>
  </si>
  <si>
    <t>о0118487025-0001 от 27.10.2022</t>
  </si>
  <si>
    <t>Поступление на расчетный счет 0000-000717 от 02.11.2022 17:26:32</t>
  </si>
  <si>
    <t>1</t>
  </si>
  <si>
    <t>Салтыкова Алла Александровна</t>
  </si>
  <si>
    <t>40817810401002887840, АО "Райффайзенбанк"</t>
  </si>
  <si>
    <t>на помощь беженцам</t>
  </si>
  <si>
    <t>Поступление на расчетный счет 0000-000718 от 02.11.2022 17:26:33</t>
  </si>
  <si>
    <t>243306</t>
  </si>
  <si>
    <t>Матвеева Екатерина Александровна</t>
  </si>
  <si>
    <t>40817810832000000772, АО "Банк ФИНАМ"</t>
  </si>
  <si>
    <t>Основной договор</t>
  </si>
  <si>
    <t>Перевод собственных средств НДС не облагается. Сост.на осн.заявл. №1243306 от 02.11.22</t>
  </si>
  <si>
    <t>Поступление на расчетный счет 0000-000719 от 02.11.2022 17:26:34</t>
  </si>
  <si>
    <t>358369</t>
  </si>
  <si>
    <t>Перевод средств по договору №  от 30.09.2022 по Реестру Операций от 01.11.2022. Сумма комиссии 1712 руб. 03 коп., НДС не облагается.</t>
  </si>
  <si>
    <t>Поступление на расчетный счет 0000-000720 от 02.11.2022 17:26:35</t>
  </si>
  <si>
    <t>181</t>
  </si>
  <si>
    <t>МКАО РЭСЭНЕРГО ИНВЕСТМЕНТС</t>
  </si>
  <si>
    <t>40807810638000000743, ПАО СБЕРБАНК</t>
  </si>
  <si>
    <t>38 от 02.11.2022</t>
  </si>
  <si>
    <t>{VO70100} Благотворительное пожертвование по договору №38 от 02.11.2022. НДС не облагается.</t>
  </si>
  <si>
    <t>Поступление на расчетный счет 0000-000721 от 03.11.2022 18:30:10</t>
  </si>
  <si>
    <t>73598</t>
  </si>
  <si>
    <t>03.11.2022</t>
  </si>
  <si>
    <t>ВОЗВРАТ ДЕНЕЖНЫХ СРЕДСТВ ЗА ЗАКАЗ № 0117141349-0049, НДС 20% 29,67 РУБ.</t>
  </si>
  <si>
    <t>о 0117141349-0049 от 31.10.2022</t>
  </si>
  <si>
    <t>Поступление на расчетный счет 0000-000722 от 03.11.2022 18:30:11</t>
  </si>
  <si>
    <t>72427</t>
  </si>
  <si>
    <t>ВОЗВРАТ ДЕНЕЖНЫХ СРЕДСТВ ЗА ЗАКАЗ № 0117699092-0008, НДС 20% 30,17 РУБ.</t>
  </si>
  <si>
    <t>о0117699092-0008 от 23.10.2022</t>
  </si>
  <si>
    <t>Поступление на расчетный счет 0000-000723 от 03.11.2022 18:30:12</t>
  </si>
  <si>
    <t>73334</t>
  </si>
  <si>
    <t>ВОЗВРАТ ДЕНЕЖНЫХ СРЕДСТВ ЗА ЗАКАЗ № 0117678772-0005, НДС 20% 31,33 РУБ.</t>
  </si>
  <si>
    <t>о0117678772-0005 от 30.10.2022</t>
  </si>
  <si>
    <t>Поступление на расчетный счет 0000-000724 от 03.11.2022 18:30:13</t>
  </si>
  <si>
    <t>642510</t>
  </si>
  <si>
    <t>ТУЖИКОВА ТАТЬЯНА ОЛЕГОВНА</t>
  </si>
  <si>
    <t>40817810900053527275, АО "ТИНЬКОФФ БАНК"</t>
  </si>
  <si>
    <t>Благотворительность. НДС не облагается</t>
  </si>
  <si>
    <t>Поступление на расчетный счет 0000-000725 от 03.11.2022 18:30:14</t>
  </si>
  <si>
    <t>73537</t>
  </si>
  <si>
    <t>ВОЗВРАТ ДЕНЕЖНЫХ СРЕДСТВ ЗА ЗАКАЗ № 0117393576-0040, НДС 20% 48,17 РУБ.</t>
  </si>
  <si>
    <t>о0117393576-0040 от 31.10.2022</t>
  </si>
  <si>
    <t>Поступление на расчетный счет 0000-000726 от 03.11.2022 18:30:15</t>
  </si>
  <si>
    <t>73295</t>
  </si>
  <si>
    <t>ВОЗВРАТ ДЕНЕЖНЫХ СРЕДСТВ ЗА ЗАКАЗ № 0117141349-0039, НДС 20% 61,50 РУБ.</t>
  </si>
  <si>
    <t>о0117141349-0039 от 30.10.2022</t>
  </si>
  <si>
    <t>Поступление на расчетный счет 0000-000727 от 03.11.2022 18:30:16</t>
  </si>
  <si>
    <t>73299</t>
  </si>
  <si>
    <t>ВОЗВРАТ ДЕНЕЖНЫХ СРЕДСТВ ЗА ЗАКАЗ № 0117141349-0041, НДС 20% 90,50 РУБ.</t>
  </si>
  <si>
    <t>о  0117141349-0041 от 30.10.2022</t>
  </si>
  <si>
    <t>Поступление на расчетный счет 0000-000728 от 03.11.2022 18:30:17</t>
  </si>
  <si>
    <t>73552</t>
  </si>
  <si>
    <t>ВОЗВРАТ ДЕНЕЖНЫХ СРЕДСТВ ЗА ЗАКАЗ № 0117393576-0041, НДС 20% 115,00 РУБ.</t>
  </si>
  <si>
    <t>о0117393576-0041 от 31.10.2022</t>
  </si>
  <si>
    <t>Поступление на расчетный счет 0000-000729 от 03.11.2022 18:30:18</t>
  </si>
  <si>
    <t>73154</t>
  </si>
  <si>
    <t>ВОЗВРАТ ДЕНЕЖНЫХ СРЕДСТВ ЗА ЗАКАЗ № 0117393576-0030, НДС 20% 116,50 РУБ.</t>
  </si>
  <si>
    <t>о0117393576-0030 от 28.10.2022</t>
  </si>
  <si>
    <t>Поступление на расчетный счет 0000-000730 от 03.11.2022 18:30:19</t>
  </si>
  <si>
    <t>496087</t>
  </si>
  <si>
    <t>Сафронова Наталья Ивановна</t>
  </si>
  <si>
    <t>ЗА 03/11/2022;САФРОНОВА НАТАЛЬЯ ИВАНОВНА;Помощь работе фонда</t>
  </si>
  <si>
    <t>Поступление на расчетный счет 0000-000731 от 03.11.2022 18:30:20</t>
  </si>
  <si>
    <t>73170</t>
  </si>
  <si>
    <t>ВОЗВРАТ ДЕНЕЖНЫХ СРЕДСТВ ЗА ЗАКАЗ № 0117393576-0033, НДС 20% 125,83 РУБ.</t>
  </si>
  <si>
    <t>о 0117393576-0033 от 28.10.2022</t>
  </si>
  <si>
    <t>Поступление на расчетный счет 0000-000732 от 03.11.2022 18:30:21</t>
  </si>
  <si>
    <t>73269</t>
  </si>
  <si>
    <t>ВОЗВРАТ ДЕНЕЖНЫХ СРЕДСТВ ЗА ЗАКАЗ № 0117804497-0015, НДС 20% 139,83 РУБ.</t>
  </si>
  <si>
    <t>о0117804497-0015 от 30.10.2022</t>
  </si>
  <si>
    <t>Поступление на расчетный счет 0000-000733 от 03.11.2022 18:30:22</t>
  </si>
  <si>
    <t>73097</t>
  </si>
  <si>
    <t>ВОЗВРАТ ДЕНЕЖНЫХ СРЕДСТВ ЗА ЗАКАЗ № 0118830678-0001, НДС 20% 143,00 РУБ.</t>
  </si>
  <si>
    <t>о 0118830678-0001 от 28.10.2022</t>
  </si>
  <si>
    <t>Поступление на расчетный счет 0000-000734 от 03.11.2022 18:30:23</t>
  </si>
  <si>
    <t>73131</t>
  </si>
  <si>
    <t>ВОЗВРАТ ДЕНЕЖНЫХ СРЕДСТВ ЗА ЗАКАЗ № 0118842449-0001, НДС 20% 153,17 РУБ.</t>
  </si>
  <si>
    <t>о 0118842449-0001 от 28.10.2022</t>
  </si>
  <si>
    <t>Поступление на расчетный счет 0000-000735 от 03.11.2022 18:30:24</t>
  </si>
  <si>
    <t>73056</t>
  </si>
  <si>
    <t>ВОЗВРАТ ДЕНЕЖНЫХ СРЕДСТВ ЗА ЗАКАЗ № 0117393576-0023, НДС 20% 153,33 РУБ.</t>
  </si>
  <si>
    <t>о0117393576-0023 от 28.10.2022</t>
  </si>
  <si>
    <t>Поступление на расчетный счет 0000-000736 от 03.11.2022 18:30:25</t>
  </si>
  <si>
    <t>73041</t>
  </si>
  <si>
    <t>ВОЗВРАТ ДЕНЕЖНЫХ СРЕДСТВ ЗА ЗАКАЗ № 0117393576-0022, НДС 20% 199,00 РУБ.</t>
  </si>
  <si>
    <t>о0117393576-0022 от 28.10.2022</t>
  </si>
  <si>
    <t>Поступление на расчетный счет 0000-000737 от 03.11.2022 18:30:26</t>
  </si>
  <si>
    <t>73135</t>
  </si>
  <si>
    <t>ВОЗВРАТ ДЕНЕЖНЫХ СРЕДСТВ ЗА ЗАКАЗ № 0118741167-0005, НДС 20% 199,83 РУБ.</t>
  </si>
  <si>
    <t>о 0118741167-0005 от 28.10.2022</t>
  </si>
  <si>
    <t>Поступление на расчетный счет 0000-000738 от 03.11.2022 18:30:27</t>
  </si>
  <si>
    <t>73148</t>
  </si>
  <si>
    <t>ВОЗВРАТ ДЕНЕЖНЫХ СРЕДСТВ ЗА ЗАКАЗ № 0118842449-0002, НДС 20% 206,83 РУБ.</t>
  </si>
  <si>
    <t>о0118842449-0002 от 28.10.2022</t>
  </si>
  <si>
    <t>Поступление на расчетный счет 0000-000739 от 03.11.2022 18:30:28</t>
  </si>
  <si>
    <t>73166</t>
  </si>
  <si>
    <t>ВОЗВРАТ ДЕНЕЖНЫХ СРЕДСТВ ЗА ЗАКАЗ № 0117240142-0011, НДС 20% 228,16 РУБ.</t>
  </si>
  <si>
    <t>о 0117240142-0011 от 28.10.2022</t>
  </si>
  <si>
    <t>Поступление на расчетный счет 0000-000740 от 03.11.2022 18:30:29</t>
  </si>
  <si>
    <t>73075</t>
  </si>
  <si>
    <t>ВОЗВРАТ ДЕНЕЖНЫХ СРЕДСТВ ЗА ЗАКАЗ № 0117393576-0025, НДС 20% 237,99 РУБ.</t>
  </si>
  <si>
    <t>о 0117393576-0025 от 28.10.2022</t>
  </si>
  <si>
    <t>Поступление на расчетный счет 0000-000741 от 03.11.2022 18:30:30</t>
  </si>
  <si>
    <t>73100</t>
  </si>
  <si>
    <t>ВОЗВРАТ ДЕНЕЖНЫХ СРЕДСТВ ЗА ЗАКАЗ № 0117393576-0028, НДС 20% 238,00 РУБ.</t>
  </si>
  <si>
    <t>о 0117393576-0028 от 28.10.2022</t>
  </si>
  <si>
    <t>Поступление на расчетный счет 0000-000742 от 03.11.2022 18:30:31</t>
  </si>
  <si>
    <t>73497</t>
  </si>
  <si>
    <t>ВОЗВРАТ ДЕНЕЖНЫХ СРЕДСТВ ЗА ЗАКАЗ № 0117393576-0039, НДС 20% 260,51 РУБ.</t>
  </si>
  <si>
    <t>о0117393576-0039 от 31.10.2022</t>
  </si>
  <si>
    <t>Поступление на расчетный счет 0000-000743 от 03.11.2022 18:30:32</t>
  </si>
  <si>
    <t>73136</t>
  </si>
  <si>
    <t>ВОЗВРАТ ДЕНЕЖНЫХ СРЕДСТВ ЗА ЗАКАЗ № 0118823138-0001, НДС 20% 260,67 РУБ.</t>
  </si>
  <si>
    <t>о0118823138-0001 от 28.10.2022</t>
  </si>
  <si>
    <t>Поступление на расчетный счет 0000-000744 от 03.11.2022 18:30:33</t>
  </si>
  <si>
    <t>72960</t>
  </si>
  <si>
    <t>ВОЗВРАТ ДЕНЕЖНЫХ СРЕДСТВ ЗА ЗАКАЗ № 0117785035-0003, НДС 20% 261,50 РУБ.</t>
  </si>
  <si>
    <t>о0117785035-0003 от 27.10.2022</t>
  </si>
  <si>
    <t>Поступление на расчетный счет 0000-000745 от 03.11.2022 18:30:34</t>
  </si>
  <si>
    <t>73296</t>
  </si>
  <si>
    <t>ВОЗВРАТ ДЕНЕЖНЫХ СРЕДСТВ ЗА ЗАКАЗ № 0117141349-0040, НДС 20% 266,16 РУБ.</t>
  </si>
  <si>
    <t>о 0117141349-0040 от 30.10.2022</t>
  </si>
  <si>
    <t>Поступление на расчетный счет 0000-000746 от 03.11.2022 18:30:35</t>
  </si>
  <si>
    <t>73156</t>
  </si>
  <si>
    <t>ВОЗВРАТ ДЕНЕЖНЫХ СРЕДСТВ ЗА ЗАКАЗ № 0117141349-0029, НДС 20% 294,50 РУБ.</t>
  </si>
  <si>
    <t>о0117141349-0029 от 28.10.2022</t>
  </si>
  <si>
    <t>Поступление на расчетный счет 0000-000747 от 03.11.2022 18:30:36</t>
  </si>
  <si>
    <t>73087</t>
  </si>
  <si>
    <t>ВОЗВРАТ ДЕНЕЖНЫХ СРЕДСТВ ЗА ЗАКАЗ № 0117265027-0013, НДС 20% 312,66 РУБ.</t>
  </si>
  <si>
    <t>о0117265027-0013 от 28.10.2022</t>
  </si>
  <si>
    <t>Поступление на расчетный счет 0000-000748 от 03.11.2022 18:30:37</t>
  </si>
  <si>
    <t>73678</t>
  </si>
  <si>
    <t>ВОЗВРАТ ДЕНЕЖНЫХ СРЕДСТВ ЗА ЗАКАЗ № 0117393576-0046, НДС 20% 375,16 РУБ.</t>
  </si>
  <si>
    <t>о0117393576-0046 от 31.10.2022</t>
  </si>
  <si>
    <t>Поступление на расчетный счет 0000-000749 от 03.11.2022 18:30:38</t>
  </si>
  <si>
    <t>73239</t>
  </si>
  <si>
    <t>ВОЗВРАТ ДЕНЕЖНЫХ СРЕДСТВ ЗА ЗАКАЗ № 0117560529-0011, НДС 20% 379,17 РУБ.</t>
  </si>
  <si>
    <t>о 0117560529-0011 от 29.10.2022</t>
  </si>
  <si>
    <t>Поступление на расчетный счет 0000-000750 от 03.11.2022 18:30:39</t>
  </si>
  <si>
    <t>73141</t>
  </si>
  <si>
    <t>ВОЗВРАТ ДЕНЕЖНЫХ СРЕДСТВ ЗА ЗАКАЗ № 0118614140-0006, НДС 20% 396,83 РУБ.</t>
  </si>
  <si>
    <t>о0118614140-0006 от 28.10.2022</t>
  </si>
  <si>
    <t>Поступление на расчетный счет 0000-000751 от 03.11.2022 18:30:40</t>
  </si>
  <si>
    <t>73163</t>
  </si>
  <si>
    <t>ВОЗВРАТ ДЕНЕЖНЫХ СРЕДСТВ ЗА ЗАКАЗ № 0117141349-0031, НДС 20% 413,50 РУБ.</t>
  </si>
  <si>
    <t>о0117141349-0031 от 28.10.2022</t>
  </si>
  <si>
    <t>Поступление на расчетный счет 0000-000752 от 03.11.2022 18:30:41</t>
  </si>
  <si>
    <t>72958</t>
  </si>
  <si>
    <t>ВОЗВРАТ ДЕНЕЖНЫХ СРЕДСТВ ЗА ЗАКАЗ № 0118614140-0002, НДС 20% 450,84 РУБ.</t>
  </si>
  <si>
    <t>Поступление на расчетный счет 0000-000753 от 03.11.2022 18:30:42</t>
  </si>
  <si>
    <t>73755</t>
  </si>
  <si>
    <t>ВОЗВРАТ ДЕНЕЖНЫХ СРЕДСТВ ЗА ЗАКАЗ № 0118709577-0005, НДС 20% 461,00 РУБ.</t>
  </si>
  <si>
    <t>о 0118709577-0005 от 31.10.2022</t>
  </si>
  <si>
    <t>Поступление на расчетный счет 0000-000754 от 03.11.2022 18:30:43</t>
  </si>
  <si>
    <t>73217</t>
  </si>
  <si>
    <t>ВОЗВРАТ ДЕНЕЖНЫХ СРЕДСТВ ЗА ЗАКАЗ № 0117321422-0010, НДС 20% 487,50 РУБ.</t>
  </si>
  <si>
    <t>о 0117321422-0010 от 29.10.2022</t>
  </si>
  <si>
    <t>Поступление на расчетный счет 0000-000755 от 03.11.2022 18:30:44</t>
  </si>
  <si>
    <t>73005</t>
  </si>
  <si>
    <t>ВОЗВРАТ ДЕНЕЖНЫХ СРЕДСТВ ЗА ЗАКАЗ № 0118211711-0007, НДС 20% 567,83 РУБ.</t>
  </si>
  <si>
    <t>о0118211711-0007 от 27.10.2022</t>
  </si>
  <si>
    <t>Поступление на расчетный счет 0000-000756 от 03.11.2022 18:30:45</t>
  </si>
  <si>
    <t>73326</t>
  </si>
  <si>
    <t>ВОЗВРАТ ДЕНЕЖНЫХ СРЕДСТВ ЗА ЗАКАЗ № 0117141349-0047, НДС 20% 607,33 РУБ.</t>
  </si>
  <si>
    <t>о 0117141349-0047 от 30.10.2022</t>
  </si>
  <si>
    <t>Поступление на расчетный счет 0000-000757 от 03.11.2022 18:30:46</t>
  </si>
  <si>
    <t>73307</t>
  </si>
  <si>
    <t>ВОЗВРАТ ДЕНЕЖНЫХ СРЕДСТВ ЗА ЗАКАЗ № 0117141349-0045, НДС 20% 630,00 РУБ.</t>
  </si>
  <si>
    <t>о 0117141349-0045 от 30.10.2022</t>
  </si>
  <si>
    <t>Поступление на расчетный счет 0000-000758 от 03.11.2022 18:30:47</t>
  </si>
  <si>
    <t>72935</t>
  </si>
  <si>
    <t>ВОЗВРАТ ДЕНЕЖНЫХ СРЕДСТВ ЗА ЗАКАЗ № 0117812436-0007, НДС 20% 643,68 РУБ.</t>
  </si>
  <si>
    <t>о 0117812436-0007 от 27.10.2022</t>
  </si>
  <si>
    <t>Поступление на расчетный счет 0000-000759 от 03.11.2022 18:30:48</t>
  </si>
  <si>
    <t>73159</t>
  </si>
  <si>
    <t>ВОЗВРАТ ДЕНЕЖНЫХ СРЕДСТВ ЗА ЗАКАЗ № 0117141349-0030, НДС 20% 997,66 РУБ.</t>
  </si>
  <si>
    <t>о0117141349-0030 от 28.10.2022</t>
  </si>
  <si>
    <t>Поступление на расчетный счет 0000-000760 от 03.11.2022 18:30:49</t>
  </si>
  <si>
    <t>606453</t>
  </si>
  <si>
    <t>Перевод средств по договору №  от 30.09.2022 по Реестру Операций от 02.11.2022. Сумма комиссии 1885 руб. 00 коп., НДС не облагается.</t>
  </si>
  <si>
    <t>Поступление на расчетный счет 0000-000761 от 07.11.2022 18:41:00</t>
  </si>
  <si>
    <t>76205</t>
  </si>
  <si>
    <t>07.11.2022</t>
  </si>
  <si>
    <t>ВОЗВРАТ ДЕНЕЖНЫХ СРЕДСТВ ЗА ЗАКАЗ № 0118024893-0005, НДС 20% 0,83 РУБ.</t>
  </si>
  <si>
    <t>о0118024893-0005 от 27.10.2022</t>
  </si>
  <si>
    <t>Поступление на расчетный счет 0000-000762 от 07.11.2022 18:41:01</t>
  </si>
  <si>
    <t>76743</t>
  </si>
  <si>
    <t>ВОЗВРАТ ДЕНЕЖНЫХ СРЕДСТВ ЗА ЗАКАЗ № 0117393576-0051, НДС 20% 6,50 РУБ.</t>
  </si>
  <si>
    <t>о  0117393576-0051 от 31.10.2022</t>
  </si>
  <si>
    <t>Поступление на расчетный счет 0000-000763 от 07.11.2022 18:41:02</t>
  </si>
  <si>
    <t>457503</t>
  </si>
  <si>
    <t>05.11.2022</t>
  </si>
  <si>
    <t>ЕГОРОВА МАРИНА АЛЕКСАНДРОВНА</t>
  </si>
  <si>
    <t>40817810300001512719, АО "ТИНЬКОФФ БАНК"</t>
  </si>
  <si>
    <t>На помощь детям. Спасибо. НДС не облагается</t>
  </si>
  <si>
    <t>Поступление на расчетный счет 0000-000764 от 07.11.2022 18:41:03</t>
  </si>
  <si>
    <t>76381</t>
  </si>
  <si>
    <t>ВОЗВРАТ ДЕНЕЖНЫХ СРЕДСТВ ЗА ЗАКАЗ № 0118963040-0001, НДС 20% 23,00 РУБ.</t>
  </si>
  <si>
    <t>о0118963040-0001 от 29.10.2022</t>
  </si>
  <si>
    <t>Поступление на расчетный счет 0000-000765 от 07.11.2022 18:41:04</t>
  </si>
  <si>
    <t>76395</t>
  </si>
  <si>
    <t>ВОЗВРАТ ДЕНЕЖНЫХ СРЕДСТВ ЗА ЗАКАЗ № 0118198845-0008, НДС 20% 32,50 РУБ.</t>
  </si>
  <si>
    <t>о  0118198845-0008 от 29.10.2022</t>
  </si>
  <si>
    <t>Поступление на расчетный счет 0000-000766 от 07.11.2022 18:41:05</t>
  </si>
  <si>
    <t>75394</t>
  </si>
  <si>
    <t>ВОЗВРАТ ДЕНЕЖНЫХ СРЕДСТВ ЗА ЗАКАЗ № 0117182480-0002, НДС 20% 48,50 РУБ.</t>
  </si>
  <si>
    <t>о0117182480-0002 от 22.10.2022</t>
  </si>
  <si>
    <t>Поступление на расчетный счет 0000-000767 от 07.11.2022 18:41:06</t>
  </si>
  <si>
    <t>76495</t>
  </si>
  <si>
    <t>ВОЗВРАТ ДЕНЕЖНЫХ СРЕДСТВ ЗА ЗАКАЗ № 0117881081-0002, НДС 20% 51,17 РУБ.</t>
  </si>
  <si>
    <t>о 0117881081-0002 от 31.10.2022</t>
  </si>
  <si>
    <t>Поступление на расчетный счет 0000-000768 от 07.11.2022 18:41:07</t>
  </si>
  <si>
    <t>75560</t>
  </si>
  <si>
    <t>ВОЗВРАТ ДЕНЕЖНЫХ СРЕДСТВ ЗА ЗАКАЗ № 0118270521-0002, НДС 20% 55,17 РУБ.</t>
  </si>
  <si>
    <t>о0118270521-0002 от 25.10.2022</t>
  </si>
  <si>
    <t>Поступление на расчетный счет 0000-000769 от 07.11.2022 18:41:08</t>
  </si>
  <si>
    <t>75564</t>
  </si>
  <si>
    <t>ВОЗВРАТ ДЕНЕЖНЫХ СРЕДСТВ ЗА ЗАКАЗ № 0117922388-0002, НДС 20% 59,17 РУБ.</t>
  </si>
  <si>
    <t>о0117922388-0002 от 25.10.2022</t>
  </si>
  <si>
    <t>Поступление на расчетный счет 0000-000770 от 07.11.2022 18:41:09</t>
  </si>
  <si>
    <t>76378</t>
  </si>
  <si>
    <t>ВОЗВРАТ ДЕНЕЖНЫХ СРЕДСТВ ЗА ЗАКАЗ № 0117794421-0004, НДС 20% 61,50 РУБ.</t>
  </si>
  <si>
    <t>о0117794421-0004 от 29.10.2022</t>
  </si>
  <si>
    <t>Поступление на расчетный счет 0000-000771 от 07.11.2022 18:41:10</t>
  </si>
  <si>
    <t>76404</t>
  </si>
  <si>
    <t>ВОЗВРАТ ДЕНЕЖНЫХ СРЕДСТВ ЗА ЗАКАЗ № 0118024893-0008, НДС 20% 79,00 РУБ.</t>
  </si>
  <si>
    <t>о0118024893-0008 от 29.10.2022</t>
  </si>
  <si>
    <t>Поступление на расчетный счет 0000-000772 от 07.11.2022 18:41:11</t>
  </si>
  <si>
    <t>76393</t>
  </si>
  <si>
    <t>ВОЗВРАТ ДЕНЕЖНЫХ СРЕДСТВ ЗА ЗАКАЗ № 0117620604-0017, НДС 20% 79,83 РУБ.</t>
  </si>
  <si>
    <t>о 0117620604-0017 от 29.10.2022</t>
  </si>
  <si>
    <t>Поступление на расчетный счет 0000-000773 от 07.11.2022 18:41:12</t>
  </si>
  <si>
    <t>76439</t>
  </si>
  <si>
    <t>ВОЗВРАТ ДЕНЕЖНЫХ СРЕДСТВ ЗА ЗАКАЗ № 0117393576-0034, НДС 20% 83,17 РУБ.</t>
  </si>
  <si>
    <t>о 0117393576-0034 от 30.10.2022</t>
  </si>
  <si>
    <t>Поступление на расчетный счет 0000-000774 от 07.11.2022 18:41:13</t>
  </si>
  <si>
    <t>76367</t>
  </si>
  <si>
    <t>ВОЗВРАТ ДЕНЕЖНЫХ СРЕДСТВ ЗА ЗАКАЗ № 0118950138-0001, НДС 20% 87,50 РУБ.</t>
  </si>
  <si>
    <t>о  0118950138-0001 от 29.10.2022</t>
  </si>
  <si>
    <t>Поступление на расчетный счет 0000-000775 от 07.11.2022 18:41:14</t>
  </si>
  <si>
    <t>76166</t>
  </si>
  <si>
    <t>ВОЗВРАТ ДЕНЕЖНЫХ СРЕДСТВ ЗА ЗАКАЗ № 0118687520-0002, НДС 20% 96,67 РУБ.</t>
  </si>
  <si>
    <t>Поступление на расчетный счет 0000-000776 от 07.11.2022 18:41:15</t>
  </si>
  <si>
    <t>76380</t>
  </si>
  <si>
    <t>ВОЗВРАТ ДЕНЕЖНЫХ СРЕДСТВ ЗА ЗАКАЗ № 0118950281-0003, НДС 20% 99,50 РУБ.</t>
  </si>
  <si>
    <t>о 0118950281-0003 от 29.10.2022</t>
  </si>
  <si>
    <t>Поступление на расчетный счет 0000-000777 от 07.11.2022 18:41:16</t>
  </si>
  <si>
    <t>76440</t>
  </si>
  <si>
    <t>ВОЗВРАТ ДЕНЕЖНЫХ СРЕДСТВ ЗА ЗАКАЗ № 0118768962-0001, НДС 20% 100,83 РУБ.</t>
  </si>
  <si>
    <t>о 0118768962-0001 от 30.10.2022</t>
  </si>
  <si>
    <t>Поступление на расчетный счет 0000-000778 от 07.11.2022 18:41:17</t>
  </si>
  <si>
    <t>76407</t>
  </si>
  <si>
    <t>ВОЗВРАТ ДЕНЕЖНЫХ СРЕДСТВ ЗА ЗАКАЗ № 0117141349-0033, НДС 20% 114,16 РУБ.</t>
  </si>
  <si>
    <t>о0117141349-0033 от 29.10.2022</t>
  </si>
  <si>
    <t>Поступление на расчетный счет 0000-000779 от 07.11.2022 18:41:18</t>
  </si>
  <si>
    <t>76386</t>
  </si>
  <si>
    <t>ВОЗВРАТ ДЕНЕЖНЫХ СРЕДСТВ ЗА ЗАКАЗ № 0117620604-0016, НДС 20% 130,33 РУБ.</t>
  </si>
  <si>
    <t>о 0117620604-0016 от 29.10.2022</t>
  </si>
  <si>
    <t>Поступление на расчетный счет 0000-000780 от 07.11.2022 18:41:19</t>
  </si>
  <si>
    <t>76322</t>
  </si>
  <si>
    <t>ВОЗВРАТ ДЕНЕЖНЫХ СРЕДСТВ ЗА ЗАКАЗ № 0117295530-0003, НДС 20% 139,83 РУБ.</t>
  </si>
  <si>
    <t>о0117295530-0003 от 29.10.2022</t>
  </si>
  <si>
    <t>Поступление на расчетный счет 0000-000781 от 07.11.2022 18:41:20</t>
  </si>
  <si>
    <t>76373</t>
  </si>
  <si>
    <t>ВОЗВРАТ ДЕНЕЖНЫХ СРЕДСТВ ЗА ЗАКАЗ № 0117176445-0013, НДС 20% 149,66 РУБ.</t>
  </si>
  <si>
    <t>о  0117176445-0013 от 29.10.2022</t>
  </si>
  <si>
    <t>Поступление на расчетный счет 0000-000782 от 07.11.2022 18:41:21</t>
  </si>
  <si>
    <t>76336</t>
  </si>
  <si>
    <t>ВОЗВРАТ ДЕНЕЖНЫХ СРЕДСТВ ЗА ЗАКАЗ № 0118198845-0005, НДС 20% 152,34 РУБ.</t>
  </si>
  <si>
    <t>о0118198845-0005 от 29.10.2022</t>
  </si>
  <si>
    <t>Поступление на расчетный счет 0000-000783 от 07.11.2022 18:41:22</t>
  </si>
  <si>
    <t>76431</t>
  </si>
  <si>
    <t>ВОЗВРАТ ДЕНЕЖНЫХ СРЕДСТВ ЗА ЗАКАЗ № 0118160714-0003, НДС 20% 153,33 РУБ.</t>
  </si>
  <si>
    <t>о0118160714-0003 от 30.10.2022</t>
  </si>
  <si>
    <t>Поступление на расчетный счет 0000-000784 от 07.11.2022 18:41:23</t>
  </si>
  <si>
    <t>76442</t>
  </si>
  <si>
    <t>ВОЗВРАТ ДЕНЕЖНЫХ СРЕДСТВ ЗА ЗАКАЗ № 0117141349-0041, НДС 20% 166,50 РУБ.</t>
  </si>
  <si>
    <t>Поступление на расчетный счет 0000-000785 от 07.11.2022 18:41:24</t>
  </si>
  <si>
    <t>83339</t>
  </si>
  <si>
    <t>ГУЛЯЕВА ОЛЬГА БОРИСОВНА</t>
  </si>
  <si>
    <t>40817810394730000610</t>
  </si>
  <si>
    <t>Благотворительный взнос</t>
  </si>
  <si>
    <t>Поступление на расчетный счет 0000-000786 от 07.11.2022 18:41:25</t>
  </si>
  <si>
    <t>794521</t>
  </si>
  <si>
    <t>Домбровская Наталья Георгиевна</t>
  </si>
  <si>
    <t>ЗА 05/11/2022;ДОМБРОВСКАЯ НАТАЛЬЯ ГЕОРГИЕВНА;Пожертвование</t>
  </si>
  <si>
    <t>Поступление на расчетный счет 0000-000787 от 07.11.2022 18:41:26</t>
  </si>
  <si>
    <t>725712</t>
  </si>
  <si>
    <t>Астахова Ольга Вячеславовна</t>
  </si>
  <si>
    <t>ЗА 05/11/2022;Пожертвование</t>
  </si>
  <si>
    <t>Поступление на расчетный счет 0000-000788 от 07.11.2022 18:41:27</t>
  </si>
  <si>
    <t>76345</t>
  </si>
  <si>
    <t>ВОЗВРАТ ДЕНЕЖНЫХ СРЕДСТВ ЗА ЗАКАЗ № 0117601457-0007, НДС 20% 173,66 РУБ.</t>
  </si>
  <si>
    <t>о0117601457-0007 от 29.10.2022</t>
  </si>
  <si>
    <t>Поступление на расчетный счет 0000-000789 от 07.11.2022 18:41:28</t>
  </si>
  <si>
    <t>75584</t>
  </si>
  <si>
    <t>ВОЗВРАТ ДЕНЕЖНЫХ СРЕДСТВ ЗА ЗАКАЗ № 0118347625-0001, НДС 20% 181,50 РУБ.</t>
  </si>
  <si>
    <t>о0118347625-0001 от 25.10.2022</t>
  </si>
  <si>
    <t>Поступление на расчетный счет 0000-000790 от 07.11.2022 18:41:29</t>
  </si>
  <si>
    <t>76385</t>
  </si>
  <si>
    <t>ВОЗВРАТ ДЕНЕЖНЫХ СРЕДСТВ ЗА ЗАКАЗ № 0117620604-0015, НДС 20% 182,66 РУБ.</t>
  </si>
  <si>
    <t>о 0117620604-0015 от 29.10.2022</t>
  </si>
  <si>
    <t>Поступление на расчетный счет 0000-000791 от 07.11.2022 18:41:30</t>
  </si>
  <si>
    <t>76334</t>
  </si>
  <si>
    <t>ВОЗВРАТ ДЕНЕЖНЫХ СРЕДСТВ ЗА ЗАКАЗ № 0118198845-0004, НДС 20% 185,67 РУБ.</t>
  </si>
  <si>
    <t>о 0118198845-0004 от 29.10.2022</t>
  </si>
  <si>
    <t>Поступление на расчетный счет 0000-000792 от 07.11.2022 18:41:31</t>
  </si>
  <si>
    <t>76359</t>
  </si>
  <si>
    <t>ВОЗВРАТ ДЕНЕЖНЫХ СРЕДСТВ ЗА ЗАКАЗ № 0118950281-0002, НДС 20% 196,50 РУБ.</t>
  </si>
  <si>
    <t>о 0118950281-0002 от 29.10.2022</t>
  </si>
  <si>
    <t>Поступление на расчетный счет 0000-000793 от 07.11.2022 18:41:32</t>
  </si>
  <si>
    <t>76415</t>
  </si>
  <si>
    <t>ВОЗВРАТ ДЕНЕЖНЫХ СРЕДСТВ ЗА ЗАКАЗ № 0117699092-0011, НДС 20% 220,50 РУБ.</t>
  </si>
  <si>
    <t>о0117699092-0011 от 30.10.2022</t>
  </si>
  <si>
    <t>Поступление на расчетный счет 0000-000794 от 07.11.2022 18:41:33</t>
  </si>
  <si>
    <t>76419</t>
  </si>
  <si>
    <t>ВОЗВРАТ ДЕНЕЖНЫХ СРЕДСТВ ЗА ЗАКАЗ № 0119021753-0001, НДС 20% 230,16 РУБ.</t>
  </si>
  <si>
    <t>о0119021753-0001 от 30.10.2022</t>
  </si>
  <si>
    <t>Поступление на расчетный счет 0000-000795 от 07.11.2022 18:41:34</t>
  </si>
  <si>
    <t>650544</t>
  </si>
  <si>
    <t>04.11.2022</t>
  </si>
  <si>
    <t>МАСЛЕННИКОВА ЕЛЕНА ЮРЬЕВНА</t>
  </si>
  <si>
    <t>40817810400000510379, АО "ТИНЬКОФФ БАНК"</t>
  </si>
  <si>
    <t>Пожертвование. НДС не облагается</t>
  </si>
  <si>
    <t>Поступление на расчетный счет 0000-000796 от 07.11.2022 18:41:35</t>
  </si>
  <si>
    <t>76399</t>
  </si>
  <si>
    <t>ВОЗВРАТ ДЕНЕЖНЫХ СРЕДСТВ ЗА ЗАКАЗ № 0118198845-0009, НДС 20% 252,67 РУБ.</t>
  </si>
  <si>
    <t>о 0118198845-0009 от 29.10.2022</t>
  </si>
  <si>
    <t>Поступление на расчетный счет 0000-000797 от 07.11.2022 18:41:36</t>
  </si>
  <si>
    <t>76392</t>
  </si>
  <si>
    <t>ВОЗВРАТ ДЕНЕЖНЫХ СРЕДСТВ ЗА ЗАКАЗ № 0118072791-0006, НДС 20% 283,50 РУБ.</t>
  </si>
  <si>
    <t>о0118072791-0006 от 29.10.2022</t>
  </si>
  <si>
    <t>Поступление на расчетный счет 0000-000798 от 07.11.2022 18:41:37</t>
  </si>
  <si>
    <t>76356</t>
  </si>
  <si>
    <t>ВОЗВРАТ ДЕНЕЖНЫХ СРЕДСТВ ЗА ЗАКАЗ № 0118639113-0004, НДС 20% 302,67 РУБ.</t>
  </si>
  <si>
    <t>о 0118639113-0004 от 29.10.2022</t>
  </si>
  <si>
    <t>Поступление на расчетный счет 0000-000799 от 07.11.2022 18:41:38</t>
  </si>
  <si>
    <t>76402</t>
  </si>
  <si>
    <t>ВОЗВРАТ ДЕНЕЖНЫХ СРЕДСТВ ЗА ЗАКАЗ № 0117388941-0004, НДС 20% 328,50 РУБ.</t>
  </si>
  <si>
    <t>о 0117388941-0004 от 29.10.2022</t>
  </si>
  <si>
    <t>Поступление на расчетный счет 0000-000800 от 07.11.2022 18:41:39</t>
  </si>
  <si>
    <t>76360</t>
  </si>
  <si>
    <t>ВОЗВРАТ ДЕНЕЖНЫХ СРЕДСТВ ЗА ЗАКАЗ № 0118639113-0005, НДС 20% 339,32 РУБ.</t>
  </si>
  <si>
    <t>о0118639113-0005 от 29.10.2022</t>
  </si>
  <si>
    <t>Поступление на расчетный счет 0000-000801 от 07.11.2022 18:41:40</t>
  </si>
  <si>
    <t>76332</t>
  </si>
  <si>
    <t>ВОЗВРАТ ДЕНЕЖНЫХ СРЕДСТВ ЗА ЗАКАЗ № 0117785035-0005, НДС 20% 357,83 РУБ.</t>
  </si>
  <si>
    <t>о 0117785035-0005 от 29.10.2022</t>
  </si>
  <si>
    <t>Поступление на расчетный счет 0000-000802 от 07.11.2022 18:41:41</t>
  </si>
  <si>
    <t>76323</t>
  </si>
  <si>
    <t>ВОЗВРАТ ДЕНЕЖНЫХ СРЕДСТВ ЗА ЗАКАЗ № 0118024893-0007, НДС 20% 421,33 РУБ.</t>
  </si>
  <si>
    <t>о0118024893-0007 от 29.10.2022</t>
  </si>
  <si>
    <t>Поступление на расчетный счет 0000-000803 от 07.11.2022 18:41:42</t>
  </si>
  <si>
    <t>76341</t>
  </si>
  <si>
    <t>ВОЗВРАТ ДЕНЕЖНЫХ СРЕДСТВ ЗА ЗАКАЗ № 0118198845-0007, НДС 20% 442,00 РУБ.</t>
  </si>
  <si>
    <t>о0118198845-0007 от 29.10.2022</t>
  </si>
  <si>
    <t>Поступление на расчетный счет 0000-000804 от 07.11.2022 18:41:43</t>
  </si>
  <si>
    <t>76338</t>
  </si>
  <si>
    <t>ВОЗВРАТ ДЕНЕЖНЫХ СРЕДСТВ ЗА ЗАКАЗ № 0118198845-0006, НДС 20% 452,50 РУБ.</t>
  </si>
  <si>
    <t>о0118198845-0006 от 29.10.2022</t>
  </si>
  <si>
    <t>Поступление на расчетный счет 0000-000805 от 07.11.2022 18:41:44</t>
  </si>
  <si>
    <t>76412</t>
  </si>
  <si>
    <t>ВОЗВРАТ ДЕНЕЖНЫХ СРЕДСТВ ЗА ЗАКАЗ № 0118982510-0001, НДС 20% 542,67 РУБ.</t>
  </si>
  <si>
    <t>о 0118982510-0001 от 30.10.2022</t>
  </si>
  <si>
    <t>Поступление на расчетный счет 0000-000806 от 07.11.2022 18:41:45</t>
  </si>
  <si>
    <t>76409</t>
  </si>
  <si>
    <t>ВОЗВРАТ ДЕНЕЖНЫХ СРЕДСТВ ЗА ЗАКАЗ № 0117141349-0034, НДС 20% 585,16 РУБ.</t>
  </si>
  <si>
    <t>о 0117141349-0034 от 29.10.2022</t>
  </si>
  <si>
    <t>Поступление на расчетный счет 0000-000807 от 07.11.2022 18:41:46</t>
  </si>
  <si>
    <t>76176</t>
  </si>
  <si>
    <t>ВОЗВРАТ ДЕНЕЖНЫХ СРЕДСТВ ЗА ЗАКАЗ № 0117785035-0003, НДС 20% 703,67 РУБ.</t>
  </si>
  <si>
    <t>Поступление на расчетный счет 0000-000808 от 07.11.2022 18:41:47</t>
  </si>
  <si>
    <t>76355</t>
  </si>
  <si>
    <t>ВОЗВРАТ ДЕНЕЖНЫХ СРЕДСТВ ЗА ЗАКАЗ № 0118639113-0002, НДС 20% 761,01 РУБ.</t>
  </si>
  <si>
    <t>о 0118639113-0002 от 29.10.2022</t>
  </si>
  <si>
    <t>Поступление на расчетный счет 0000-000809 от 07.11.2022 18:41:48</t>
  </si>
  <si>
    <t>76379</t>
  </si>
  <si>
    <t>ВОЗВРАТ ДЕНЕЖНЫХ СРЕДСТВ ЗА ЗАКАЗ № 0118950800-0001, НДС 20% 814,33 РУБ.</t>
  </si>
  <si>
    <t>о0118950800-0001 от 29.10.2022</t>
  </si>
  <si>
    <t>Поступление на расчетный счет 0000-000810 от 07.11.2022 18:41:49</t>
  </si>
  <si>
    <t>Бушуева Анна Александровна</t>
  </si>
  <si>
    <t>40817810103000345762, Ф-Л "СЕВЕРНАЯ СТОЛИЦА" АО "РАЙФФАЙЗЕНБАНК"</t>
  </si>
  <si>
    <t>основная деятельность фонда</t>
  </si>
  <si>
    <t>Поступление на расчетный счет 0000-000811 от 07.11.2022 18:41:50</t>
  </si>
  <si>
    <t>811757</t>
  </si>
  <si>
    <t>40702810100002400756, АО "Райффайзенбанк"</t>
  </si>
  <si>
    <t>Возврат ошибочного платежа, НДС 20% 1050.33 руб.</t>
  </si>
  <si>
    <t>возврат от ОЗОНа</t>
  </si>
  <si>
    <t>Поступление на расчетный счет 0000-000812 от 07.11.2022 18:41:51</t>
  </si>
  <si>
    <t>444133</t>
  </si>
  <si>
    <t>Перевод средств по договору №  от 30.09.2022 по Реестру Операций от 05.11.2022. Сумма комиссии 1162 руб. 70 коп., НДС не облагается.</t>
  </si>
  <si>
    <t>Поступление на расчетный счет 0000-000813 от 07.11.2022 18:41:52</t>
  </si>
  <si>
    <t>370339</t>
  </si>
  <si>
    <t>Перевод средств по договору №  от 30.09.2022 по Реестру Операций от 03.11.2022. Сумма комиссии 1559 руб. 22 коп., НДС не облагается.</t>
  </si>
  <si>
    <t>Поступление на расчетный счет 0000-000814 от 07.11.2022 18:41:53</t>
  </si>
  <si>
    <t>369206</t>
  </si>
  <si>
    <t>Перевод средств по договору №  от 30.09.2022 по Реестру Операций от 04.11.2022. Сумма комиссии 1588 руб. 60 коп., НДС не облагается.</t>
  </si>
  <si>
    <t>Поступление на расчетный счет 0000-000815 от 07.11.2022 18:41:54</t>
  </si>
  <si>
    <t>449012</t>
  </si>
  <si>
    <t>Перевод средств по договору №  от 30.09.2022 по Реестру Операций от 06.11.2022. Сумма комиссии 2449 руб. 70 коп., НДС не облагается.</t>
  </si>
  <si>
    <t>Поступление на расчетный счет 0000-000816 от 08.11.2022 14:44:45</t>
  </si>
  <si>
    <t>817495</t>
  </si>
  <si>
    <t>08.11.2022</t>
  </si>
  <si>
    <t>Возврат денежных средств за заказ № 0118614140-0005, НДС 20% 9,33 руб.</t>
  </si>
  <si>
    <t>Поступление на расчетный счет 0000-000817 от 08.11.2022 14:44:46</t>
  </si>
  <si>
    <t>818229</t>
  </si>
  <si>
    <t>Возврат денежных средств за заказ № 0117141349-0050, НДС 20% 16,50 руб.</t>
  </si>
  <si>
    <t>о 0117141349-0050 от 31.10.2022</t>
  </si>
  <si>
    <t>Поступление на расчетный счет 0000-000818 от 08.11.2022 14:44:47</t>
  </si>
  <si>
    <t>818497</t>
  </si>
  <si>
    <t>Возврат денежных средств за заказ № 0117393576-0050, НДС 20% 23,83 руб.</t>
  </si>
  <si>
    <t>о 0117393576-0050 от 01.11.2022</t>
  </si>
  <si>
    <t>Поступление на расчетный счет 0000-000819 от 08.11.2022 14:44:48</t>
  </si>
  <si>
    <t>814564</t>
  </si>
  <si>
    <t>Возврат денежных средств за заказ № 0117173321-0004, НДС 20% 25,33 руб.</t>
  </si>
  <si>
    <t>о0117173321-0004 от 03.11.2022</t>
  </si>
  <si>
    <t>Поступление на расчетный счет 0000-000820 от 08.11.2022 14:44:49</t>
  </si>
  <si>
    <t>815915</t>
  </si>
  <si>
    <t>Возврат денежных средств за заказ № 0117699092-0008, НДС 20% 25,33 руб.</t>
  </si>
  <si>
    <t>Поступление на расчетный счет 0000-000821 от 08.11.2022 14:44:50</t>
  </si>
  <si>
    <t>817687</t>
  </si>
  <si>
    <t>Возврат денежных средств за заказ № 0118198845-0005, НДС 20% 36,33 руб.</t>
  </si>
  <si>
    <t>Поступление на расчетный счет 0000-000822 от 08.11.2022 14:44:51</t>
  </si>
  <si>
    <t>817415</t>
  </si>
  <si>
    <t>Возврат денежных средств за заказ № 0118807449-0001, НДС 20% 50,33 руб.</t>
  </si>
  <si>
    <t>Поступление на расчетный счет 0000-000823 от 08.11.2022 14:44:52</t>
  </si>
  <si>
    <t>817754</t>
  </si>
  <si>
    <t>Возврат денежных средств за заказ № 0118950800-0001, НДС 20% 66,50 руб.</t>
  </si>
  <si>
    <t>Поступление на расчетный счет 0000-000824 от 08.11.2022 14:44:53</t>
  </si>
  <si>
    <t>817926</t>
  </si>
  <si>
    <t>Возврат денежных средств за заказ № 0117141349-0045, НДС 20% 115,00 руб.</t>
  </si>
  <si>
    <t>Поступление на расчетный счет 0000-000825 от 08.11.2022 14:44:54</t>
  </si>
  <si>
    <t>817788</t>
  </si>
  <si>
    <t>Возврат денежных средств за заказ № 0118198845-0008, НДС 20% 123,67 руб.</t>
  </si>
  <si>
    <t>Поступление на расчетный счет 0000-000826 от 08.11.2022 14:44:55</t>
  </si>
  <si>
    <t>814004</t>
  </si>
  <si>
    <t>Возврат денежных средств за заказ № 0118930389-0003, НДС 20% 163,17 руб.</t>
  </si>
  <si>
    <t>о0118930389-0003 от 02.11.2022</t>
  </si>
  <si>
    <t>Поступление на расчетный счет 0000-000827 от 08.11.2022 14:44:56</t>
  </si>
  <si>
    <t>970</t>
  </si>
  <si>
    <t>АКУЛОВ Дмитрий Георгиевич</t>
  </si>
  <si>
    <t>40817810201005231156, АО "Райффайзенбанк"</t>
  </si>
  <si>
    <t>благотворительность По пост. поруч No SO000076221004 от 04.10.2022.</t>
  </si>
  <si>
    <t>Поступление на расчетный счет 0000-000828 от 08.11.2022 14:44:57</t>
  </si>
  <si>
    <t>702293</t>
  </si>
  <si>
    <t>ЗАРУБИНА ЕЛЕНА БОРИСОВНА</t>
  </si>
  <si>
    <t>ЗА 08/11/2022;Зарубина Елена Борисовна;Благотворительность</t>
  </si>
  <si>
    <t>Поступление на расчетный счет 0000-000829 от 08.11.2022 14:44:58</t>
  </si>
  <si>
    <t>816792</t>
  </si>
  <si>
    <t>Возврат денежных средств за заказ № 0117177052-0008, НДС 20% 175,00 руб.</t>
  </si>
  <si>
    <t>о0117177052-0008 от 26.10.2022</t>
  </si>
  <si>
    <t>Поступление на расчетный счет 0000-000830 от 08.11.2022 14:44:59</t>
  </si>
  <si>
    <t>815584</t>
  </si>
  <si>
    <t>Возврат денежных средств за заказ № 0117141349-0020, НДС 20% 208,33 руб.</t>
  </si>
  <si>
    <t>о0117141349-0020 от 18.10.2022</t>
  </si>
  <si>
    <t>Поступление на расчетный счет 0000-000831 от 08.11.2022 14:45:00</t>
  </si>
  <si>
    <t>816825</t>
  </si>
  <si>
    <t>Возврат денежных средств за заказ № 0118246614-0003, НДС 20% 266,50 руб.</t>
  </si>
  <si>
    <t>о 0118246614-0003 от 26.10.2022</t>
  </si>
  <si>
    <t>Поступление на расчетный счет 0000-000832 от 08.11.2022 14:45:01</t>
  </si>
  <si>
    <t>815872</t>
  </si>
  <si>
    <t>Возврат денежных средств за заказ № 0117182480-0002, НДС 20% 272,67 руб.</t>
  </si>
  <si>
    <t>Поступление на расчетный счет 0000-000833 от 08.11.2022 14:45:02</t>
  </si>
  <si>
    <t>817690</t>
  </si>
  <si>
    <t>Возврат денежных средств за заказ № 0118198845-0006, НДС 20% 297,99 руб.</t>
  </si>
  <si>
    <t>Поступление на расчетный счет 0000-000834 от 08.11.2022 14:45:03</t>
  </si>
  <si>
    <t>284080</t>
  </si>
  <si>
    <t>Фокина Валентина Анатольевна</t>
  </si>
  <si>
    <t>ЗА 08/11/2022;ФОКИНА ВАЛЕНТИНА АНАТОЛЬЕВНА;помощь</t>
  </si>
  <si>
    <t>Поступление на расчетный счет 0000-000835 от 08.11.2022 14:45:04</t>
  </si>
  <si>
    <t>818249</t>
  </si>
  <si>
    <t>Возврат денежных средств за заказ № 0117393576-0045, НДС 20% 456,67 руб.</t>
  </si>
  <si>
    <t>о0117393576-0045 от 31.10.2022</t>
  </si>
  <si>
    <t>Поступление на расчетный счет 0000-000836 от 08.11.2022 14:45:05</t>
  </si>
  <si>
    <t>815971</t>
  </si>
  <si>
    <t>Возврат денежных средств за заказ № 0117572773-0003, НДС 20% 1195,00 руб.</t>
  </si>
  <si>
    <t>о0117572773-0003 от 23.10.2022</t>
  </si>
  <si>
    <t>Поступление на расчетный счет 0000-000837 от 08.11.2022 14:45:06</t>
  </si>
  <si>
    <t>760859</t>
  </si>
  <si>
    <t>Перевод средств по договору №  от 30.09.2022 по Реестру Операций от 07.11.2022. Сумма комиссии 1584 руб. 13 коп., НДС не облагается.</t>
  </si>
  <si>
    <t>Поступление на расчетный счет 0000-000838 от 08.11.2022 14:45:07</t>
  </si>
  <si>
    <t>666</t>
  </si>
  <si>
    <t>НОРТЕКС ООО</t>
  </si>
  <si>
    <t>40702810100110000356, АО "ОТП Банк"</t>
  </si>
  <si>
    <t>24 от 24.10.2022</t>
  </si>
  <si>
    <t>БЛАГОТВОРИТЕЛЬНОЕ ПОЖЕРТВОВАНИЕ НА УСТАВНУЮ ДЕЯТЕЛЬНОСТЬ НДС НЕ ОБЛАГАЕТСЯ.</t>
  </si>
  <si>
    <t>Поступление на расчетный счет 0000-000839 от 09.11.2022 17:42:08</t>
  </si>
  <si>
    <t>820064</t>
  </si>
  <si>
    <t>09.11.2022</t>
  </si>
  <si>
    <t>Возврат денежных средств за заказ № 0117214108-0006, НДС 20% 24,33 руб.</t>
  </si>
  <si>
    <t>Поступление на расчетный счет 0000-000840 от 09.11.2022 17:42:09</t>
  </si>
  <si>
    <t>821022</t>
  </si>
  <si>
    <t>Возврат денежных средств за заказ № 0118842449-0072, НДС 20% 25,00 руб.</t>
  </si>
  <si>
    <t>о0118842449-0072 от 04.11.2022</t>
  </si>
  <si>
    <t>Поступление на расчетный счет 0000-000841 от 09.11.2022 17:42:10</t>
  </si>
  <si>
    <t>821996</t>
  </si>
  <si>
    <t>Возврат денежных средств за заказ № 0117393576-0136, НДС 20% 28,00 руб.</t>
  </si>
  <si>
    <t>о0117393576-0136 от 08.11.2022</t>
  </si>
  <si>
    <t>Поступление на расчетный счет 0000-000842 от 09.11.2022 17:42:11</t>
  </si>
  <si>
    <t>820199</t>
  </si>
  <si>
    <t>Возврат денежных средств за заказ № 0118024893-0007, НДС 20% 32,67 руб.</t>
  </si>
  <si>
    <t>Поступление на расчетный счет 0000-000843 от 09.11.2022 17:42:12</t>
  </si>
  <si>
    <t>821005</t>
  </si>
  <si>
    <t>Возврат денежных средств за заказ № 0119435988-0001, НДС 20% 137,50 руб.</t>
  </si>
  <si>
    <t>о0119435988-0001 от 04.11.2022</t>
  </si>
  <si>
    <t>Поступление на расчетный счет 0000-000844 от 09.11.2022 17:42:13</t>
  </si>
  <si>
    <t>820809</t>
  </si>
  <si>
    <t>Возврат денежных средств за заказ № 0117181766-0015, НДС 20% 138,33 руб.</t>
  </si>
  <si>
    <t>о 0117181766-0015 от 03.11.2022</t>
  </si>
  <si>
    <t>Поступление на расчетный счет 0000-000845 от 09.11.2022 17:42:14</t>
  </si>
  <si>
    <t>820830</t>
  </si>
  <si>
    <t>Возврат денежных средств за заказ № 0117620604-0020, НДС 20% 153,33 руб.</t>
  </si>
  <si>
    <t>о 0117620604-0020 от 03.11.2022</t>
  </si>
  <si>
    <t>Поступление на расчетный счет 0000-000846 от 09.11.2022 17:42:15</t>
  </si>
  <si>
    <t>748131</t>
  </si>
  <si>
    <t>Иванюшенкова Марина Юрьевна</t>
  </si>
  <si>
    <t>ЗА 09/11/2022;ИВАНЮШЕНКОВА МАРИНА ЮРЬЕВНА;Уставная деятельность</t>
  </si>
  <si>
    <t>Поступление на расчетный счет 0000-000847 от 09.11.2022 17:42:16</t>
  </si>
  <si>
    <t>819911</t>
  </si>
  <si>
    <t>Возврат денежных средств за заказ № 0117804497-0012, НДС 20% 166,67 руб.</t>
  </si>
  <si>
    <t>Поступление на расчетный счет 0000-000848 от 09.11.2022 17:42:17</t>
  </si>
  <si>
    <t>820062</t>
  </si>
  <si>
    <t>Возврат денежных средств за заказ № 0118211711-0007, НДС 20% 241,67 руб.</t>
  </si>
  <si>
    <t>Поступление на расчетный счет 0000-000849 от 09.11.2022 17:42:18</t>
  </si>
  <si>
    <t>820840</t>
  </si>
  <si>
    <t>Возврат денежных средств за заказ № 0117244373-0025, НДС 20% 265,67 руб.</t>
  </si>
  <si>
    <t>о0117244373-0025 от 03.11.2022</t>
  </si>
  <si>
    <t>Поступление на расчетный счет 0000-000850 от 09.11.2022 17:42:19</t>
  </si>
  <si>
    <t>821100</t>
  </si>
  <si>
    <t>Возврат денежных средств за заказ № 0117393576-0094, НДС 20% 291,33 руб.</t>
  </si>
  <si>
    <t>о0117393576-0094 от 05.11.2022</t>
  </si>
  <si>
    <t>Поступление на расчетный счет 0000-000851 от 09.11.2022 17:42:20</t>
  </si>
  <si>
    <t>821169</t>
  </si>
  <si>
    <t>Возврат денежных средств за заказ № 0117393576-0099, НДС 20% 309,33 руб.</t>
  </si>
  <si>
    <t>о0117393576-0099 от 06.11.2022</t>
  </si>
  <si>
    <t>Поступление на расчетный счет 0000-000852 от 09.11.2022 17:42:21</t>
  </si>
  <si>
    <t>821389</t>
  </si>
  <si>
    <t>Возврат денежных средств за заказ № 0117393576-0112, НДС 20% 333,17 руб.</t>
  </si>
  <si>
    <t>о0117393576-0112 от 07.11.2022</t>
  </si>
  <si>
    <t>Поступление на расчетный счет 0000-000853 от 09.11.2022 17:42:22</t>
  </si>
  <si>
    <t>820820</t>
  </si>
  <si>
    <t>Возврат денежных средств за заказ № 0117275786-0007, НДС 20% 375,33 руб.</t>
  </si>
  <si>
    <t>о0117275786-0007 от 03.11.2022</t>
  </si>
  <si>
    <t>Поступление на расчетный счет 0000-000854 от 09.11.2022 17:42:23</t>
  </si>
  <si>
    <t>821118</t>
  </si>
  <si>
    <t>Возврат денежных средств за заказ № 0117393576-0098, НДС 20% 676,50 руб.</t>
  </si>
  <si>
    <t>о0117393576-0098 от 05.11.2022</t>
  </si>
  <si>
    <t>Поступление на расчетный счет 0000-000855 от 09.11.2022 17:42:24</t>
  </si>
  <si>
    <t>820834</t>
  </si>
  <si>
    <t>Возврат денежных средств за заказ № 0118147793-0005, НДС 20% 681,67 руб.</t>
  </si>
  <si>
    <t>о 0118147793-0005 от 03.11.2022</t>
  </si>
  <si>
    <t>Поступление на расчетный счет 0000-000856 от 09.11.2022 17:42:25</t>
  </si>
  <si>
    <t>820836</t>
  </si>
  <si>
    <t>Возврат денежных средств за заказ № 0117244373-0024, НДС 20% 1006,17 руб.</t>
  </si>
  <si>
    <t>о0117244373-0024 от 03.11.2022</t>
  </si>
  <si>
    <t>Поступление на расчетный счет 0000-000857 от 09.11.2022 17:42:26</t>
  </si>
  <si>
    <t>821107</t>
  </si>
  <si>
    <t>Возврат денежных средств за заказ № 0117393576-0095, НДС 20% 1130,00 руб.</t>
  </si>
  <si>
    <t>о0117393576-0095 от 05.11.2022</t>
  </si>
  <si>
    <t>Поступление на расчетный счет 0000-000858 от 09.11.2022 17:42:27</t>
  </si>
  <si>
    <t>90112</t>
  </si>
  <si>
    <t>Перевод средств по договору №  от 30.09.2022 по Реестру Операций от 08.11.2022. Сумма комиссии 2266 руб. 10 коп., НДС не облагается.</t>
  </si>
  <si>
    <t>Поступление на расчетный счет 0000-000859 от 10.11.2022 21:25:57</t>
  </si>
  <si>
    <t>823385</t>
  </si>
  <si>
    <t>10.11.2022</t>
  </si>
  <si>
    <t>Возврат денежных средств за заказ № 0118982510-0001, НДС 20% 60,50 руб.</t>
  </si>
  <si>
    <t>Поступление на расчетный счет 0000-000860 от 10.11.2022 21:25:58</t>
  </si>
  <si>
    <t>824109</t>
  </si>
  <si>
    <t>Возврат денежных средств за заказ № 0117393576-0115, НДС 20% 132,50 руб.</t>
  </si>
  <si>
    <t>о 0117393576-0115 от 07.11.2022</t>
  </si>
  <si>
    <t>Поступление на расчетный счет 0000-000861 от 10.11.2022 21:25:59</t>
  </si>
  <si>
    <t>824728</t>
  </si>
  <si>
    <t>Возврат денежных средств за заказ № 0120083220-0002, НДС 20% 138,83 руб.</t>
  </si>
  <si>
    <t>о 0120083220-0002 от 08.11.2022</t>
  </si>
  <si>
    <t>Поступление на расчетный счет 0000-000862 от 10.11.2022 21:26:00</t>
  </si>
  <si>
    <t>824595</t>
  </si>
  <si>
    <t>Возврат денежных средств за заказ № 0117393576-0133, НДС 20% 149,83 руб.</t>
  </si>
  <si>
    <t>о0117393576-0133 от 08.11.2022</t>
  </si>
  <si>
    <t>Поступление на расчетный счет 0000-000863 от 10.11.2022 21:26:01</t>
  </si>
  <si>
    <t>822931</t>
  </si>
  <si>
    <t>Возврат денежных средств за заказ № 0117922388-0002, НДС 20% 159,33 руб.</t>
  </si>
  <si>
    <t>Поступление на расчетный счет 0000-000864 от 10.11.2022 21:26:02</t>
  </si>
  <si>
    <t>823998</t>
  </si>
  <si>
    <t>Возврат денежных средств за заказ № 0117393576-0103, НДС 20% 165,00 руб.</t>
  </si>
  <si>
    <t>о0117393576-0103 от 06.11.2022</t>
  </si>
  <si>
    <t>Поступление на расчетный счет 0000-000865 от 10.11.2022 21:26:03</t>
  </si>
  <si>
    <t>822994</t>
  </si>
  <si>
    <t>Возврат денежных средств за заказ № 0117922388-0003, НДС 20% 346,84 руб.</t>
  </si>
  <si>
    <t>о0117922388-0003 от 25.10.2022</t>
  </si>
  <si>
    <t>Поступление на расчетный счет 0000-000866 от 10.11.2022 21:26:04</t>
  </si>
  <si>
    <t>823910</t>
  </si>
  <si>
    <t>Возврат денежных средств за заказ № 0119435988-0001, НДС 20% 798,66 руб.</t>
  </si>
  <si>
    <t>Поступление на расчетный счет 0000-000867 от 10.11.2022 21:26:05</t>
  </si>
  <si>
    <t>Трофимов Илья Егорович</t>
  </si>
  <si>
    <t>40817810501001825334, АО "Райффайзенбанк"</t>
  </si>
  <si>
    <t>Благотворительность</t>
  </si>
  <si>
    <t>Поступление на расчетный счет 0000-000868 от 10.11.2022 21:26:06</t>
  </si>
  <si>
    <t>445569</t>
  </si>
  <si>
    <t>Перевод средств по договору №  от 30.09.2022 по Реестру Операций от 09.11.2022. Сумма комиссии 4092 руб. 12 коп., НДС не облагается.</t>
  </si>
  <si>
    <t>Поступление на расчетный счет 0000-000869 от 10.11.2022 21:26:07</t>
  </si>
  <si>
    <t>221695</t>
  </si>
  <si>
    <t>Набиуллина Эльвира Сахипзадовна</t>
  </si>
  <si>
    <t>ЗА 09/11/2022;НАБИУЛЛИНА ЭЛЬВИРА САХИПЗАДОВНА;уставная деятельность</t>
  </si>
  <si>
    <t>Поступление на расчетный счет 0000-000870 от 11.11.2022 17:20:39</t>
  </si>
  <si>
    <t>841132</t>
  </si>
  <si>
    <t>11.11.2022</t>
  </si>
  <si>
    <t>Денисова Ирина Вячеславовна</t>
  </si>
  <si>
    <t>Поступление на расчетный счет 0000-000871 от 11.11.2022 17:20:40</t>
  </si>
  <si>
    <t>840812</t>
  </si>
  <si>
    <t>Возврат денежных средств за заказ № 0117393576-0103, НДС 20% 38,17 руб.</t>
  </si>
  <si>
    <t>Поступление на расчетный счет 0000-000872 от 11.11.2022 17:20:41</t>
  </si>
  <si>
    <t>841286</t>
  </si>
  <si>
    <t>Возврат денежных средств за заказ № 0117393576-0149, НДС 20% 59,83 руб.</t>
  </si>
  <si>
    <t>о 0117393576-0149 от 08.11.2022</t>
  </si>
  <si>
    <t>Поступление на расчетный счет 0000-000873 от 11.11.2022 17:20:42</t>
  </si>
  <si>
    <t>841469</t>
  </si>
  <si>
    <t>Возврат денежных средств за заказ № 0117393576-0155, НДС 20% 116,50 руб.</t>
  </si>
  <si>
    <t>о0117393576-0155 от 09.11.2022</t>
  </si>
  <si>
    <t>Поступление на расчетный счет 0000-000874 от 11.11.2022 17:20:43</t>
  </si>
  <si>
    <t>841289</t>
  </si>
  <si>
    <t>Возврат денежных средств за заказ № 0117393576-0150, НДС 20% 129,67 руб.</t>
  </si>
  <si>
    <t>о0117393576-0150 от 08.11.2022</t>
  </si>
  <si>
    <t>Поступление на расчетный счет 0000-000875 от 11.11.2022 17:20:44</t>
  </si>
  <si>
    <t>840053</t>
  </si>
  <si>
    <t>Возврат денежных средств за заказ № 0117393576-0025, НДС 20% 143,33 руб.</t>
  </si>
  <si>
    <t>Поступление на расчетный счет 0000-000876 от 11.11.2022 17:20:45</t>
  </si>
  <si>
    <t>840077</t>
  </si>
  <si>
    <t>Возврат денежных средств за заказ № 0118733083-0001, НДС 20% 145,17 руб.</t>
  </si>
  <si>
    <t>о  0118733083-0001 от 28.10.2022</t>
  </si>
  <si>
    <t>Поступление на расчетный счет 0000-000877 от 11.11.2022 17:20:46</t>
  </si>
  <si>
    <t>840741</t>
  </si>
  <si>
    <t>Возврат денежных средств за заказ № 0118842449-0072, НДС 20% 147,00 руб.</t>
  </si>
  <si>
    <t>Поступление на расчетный счет 0000-000878 от 11.11.2022 17:20:47</t>
  </si>
  <si>
    <t>841240</t>
  </si>
  <si>
    <t>Возврат денежных средств за заказ № 0117393576-0145, НДС 20% 190,16 руб.</t>
  </si>
  <si>
    <t>о0117393576-0145 от 08.11.2022</t>
  </si>
  <si>
    <t>Поступление на расчетный счет 0000-000879 от 11.11.2022 17:20:48</t>
  </si>
  <si>
    <t>841749</t>
  </si>
  <si>
    <t>Возврат денежных средств за заказ № 0117393576-0173, НДС 20% 206,33 руб.</t>
  </si>
  <si>
    <t>о0117393576-0173 от 09.11.2022</t>
  </si>
  <si>
    <t>Поступление на расчетный счет 0000-000880 от 11.11.2022 17:20:49</t>
  </si>
  <si>
    <t>841201</t>
  </si>
  <si>
    <t>Возврат денежных средств за заказ № 0117393576-0142, НДС 20% 233,83 руб.</t>
  </si>
  <si>
    <t>о0117393576-0142 от 08.11.2022</t>
  </si>
  <si>
    <t>Поступление на расчетный счет 0000-000881 от 11.11.2022 17:20:50</t>
  </si>
  <si>
    <t>840971</t>
  </si>
  <si>
    <t>Возврат денежных средств за заказ № 0117393576-0124, НДС 20% 394,83 руб.</t>
  </si>
  <si>
    <t>о0117393576-0124 от 07.11.2022</t>
  </si>
  <si>
    <t>Поступление на расчетный счет 0000-000882 от 11.11.2022 17:20:51</t>
  </si>
  <si>
    <t>841667</t>
  </si>
  <si>
    <t>Возврат денежных средств за заказ № 0117393576-0167, НДС 20% 396,67 руб.</t>
  </si>
  <si>
    <t>о0117393576-0167 от 09.11.2022</t>
  </si>
  <si>
    <t>Поступление на расчетный счет 0000-000883 от 11.11.2022 17:20:52</t>
  </si>
  <si>
    <t>840834</t>
  </si>
  <si>
    <t>Возврат денежных средств за заказ № 0119775284-0002, НДС 20% 465,00 руб.</t>
  </si>
  <si>
    <t>о0119775284-0002 от 07.11.2022</t>
  </si>
  <si>
    <t>Поступление на расчетный счет 0000-000884 от 11.11.2022 17:20:53</t>
  </si>
  <si>
    <t>998833</t>
  </si>
  <si>
    <t>Селендеева Оксана Николаевна ИП</t>
  </si>
  <si>
    <t>40802810370010198289, МОСКОВСКИЙ ФИЛИАЛ АО КБ "МОДУЛЬБАНК"</t>
  </si>
  <si>
    <t>Договор №37 от 01.11.2022</t>
  </si>
  <si>
    <t>Фонд помощи беженцам Дом с маяком  Назначение платежа: уставная деятельность Без НДС</t>
  </si>
  <si>
    <t>Поступление на расчетный счет 0000-000885 от 11.11.2022 17:20:54</t>
  </si>
  <si>
    <t>881080</t>
  </si>
  <si>
    <t>Перевод средств по договору №  от 30.09.2022 по Реестру Операций от 10.11.2022. Сумма комиссии 3158 руб. 34 коп., НДС не облагается.</t>
  </si>
  <si>
    <t>Поступление на расчетный счет 0000-000886 от 14.11.2022 23:59:59</t>
  </si>
  <si>
    <t>850080</t>
  </si>
  <si>
    <t>14.11.2022</t>
  </si>
  <si>
    <t>Возврат денежных средств за заказ № 0117393576-0163, НДС 20% 29,83 руб.</t>
  </si>
  <si>
    <t>о0117393576-0163 от 08.11.2022</t>
  </si>
  <si>
    <t>Поступление на расчетный счет 0000-000887 от 14.11.2022 23:59:59</t>
  </si>
  <si>
    <t>849502</t>
  </si>
  <si>
    <t>Возврат денежных средств за заказ № 0117393576-0104, НДС 20% 37,50 руб.</t>
  </si>
  <si>
    <t>о 0117393576-0104 от 06.11.2022</t>
  </si>
  <si>
    <t>Поступление на расчетный счет 0000-000888 от 14.11.2022 23:59:59</t>
  </si>
  <si>
    <t>70589</t>
  </si>
  <si>
    <t>Князева Надежда Николаевна</t>
  </si>
  <si>
    <t>ЗА 13/11/2022;уставная деятельность</t>
  </si>
  <si>
    <t>Поступление на расчетный счет 0000-000889 от 14.11.2022 23:59:59</t>
  </si>
  <si>
    <t>848747</t>
  </si>
  <si>
    <t>Возврат денежных средств за заказ № 0117922388-0002, НДС 20% 50,17 руб.</t>
  </si>
  <si>
    <t>Поступление на расчетный счет 0000-000890 от 14.11.2022 23:59:59</t>
  </si>
  <si>
    <t>850483</t>
  </si>
  <si>
    <t>Возврат денежных средств за заказ № 0117393576-0183, НДС 20% 57,67 руб.</t>
  </si>
  <si>
    <t>о0117393576-0183 от 10.11.2022</t>
  </si>
  <si>
    <t>Поступление на расчетный счет 0000-000891 от 14.11.2022 23:59:59</t>
  </si>
  <si>
    <t>850197</t>
  </si>
  <si>
    <t>Возврат денежных средств за заказ № 0117393576-0170, НДС 20% 66,33 руб.</t>
  </si>
  <si>
    <t>о0117393576-0170 от 09.11.2022</t>
  </si>
  <si>
    <t>Поступление на расчетный счет 0000-000892 от 14.11.2022 23:59:59</t>
  </si>
  <si>
    <t>849647</t>
  </si>
  <si>
    <t>Возврат денежных средств за заказ № 0117174104-0031, НДС 20% 68,33 руб.</t>
  </si>
  <si>
    <t>о0117174104-0031 от 07.11.2022</t>
  </si>
  <si>
    <t>Поступление на расчетный счет 0000-000893 от 14.11.2022 23:59:59</t>
  </si>
  <si>
    <t>850632</t>
  </si>
  <si>
    <t>Возврат денежных средств за заказ № 0117173321-0009, НДС 20% 69,34 руб.</t>
  </si>
  <si>
    <t>о0117173321-0009 от 10.11.2022</t>
  </si>
  <si>
    <t>Поступление на расчетный счет 0000-000894 от 14.11.2022 23:59:59</t>
  </si>
  <si>
    <t>850219</t>
  </si>
  <si>
    <t>Возврат денежных средств за заказ № 0117393576-0175, НДС 20% 79,00 руб.</t>
  </si>
  <si>
    <t>о0117393576-0175 от 09.11.2022</t>
  </si>
  <si>
    <t>Поступление на расчетный счет 0000-000895 от 14.11.2022 23:59:59</t>
  </si>
  <si>
    <t>137025</t>
  </si>
  <si>
    <t>Третьякова Ольга Геннадьевна</t>
  </si>
  <si>
    <t>ЗА 13/11/2022;ТРЕТЬЯКОВА ОЛЬГА ГЕННАДЬЕВНА;На похороны</t>
  </si>
  <si>
    <t>Поступление на расчетный счет 0000-000896 от 14.11.2022 23:59:59</t>
  </si>
  <si>
    <t>849545</t>
  </si>
  <si>
    <t>Возврат денежных средств за заказ № 0118842449-0075</t>
  </si>
  <si>
    <t>о0118842449-0075 от 07.11.2022</t>
  </si>
  <si>
    <t>Поступление на расчетный счет 0000-000897 от 14.11.2022 23:59:59</t>
  </si>
  <si>
    <t>850225</t>
  </si>
  <si>
    <t>Возврат денежных средств за заказ № 0117393576-0176, НДС 20% 107,50 руб.</t>
  </si>
  <si>
    <t>о0117393576-0176 от 09.11.2022</t>
  </si>
  <si>
    <t>Поступление на расчетный счет 0000-000898 от 14.11.2022 23:59:59</t>
  </si>
  <si>
    <t>849828</t>
  </si>
  <si>
    <t>Возврат денежных средств за заказ № 0117393576-0144, НДС 20% 133,17 руб.</t>
  </si>
  <si>
    <t>о0117393576-0144 от 08.11.2022</t>
  </si>
  <si>
    <t>Поступление на расчетный счет 0000-000899 от 14.11.2022 23:59:59</t>
  </si>
  <si>
    <t>848948</t>
  </si>
  <si>
    <t>Возврат денежных средств за заказ № 0118733083-0001, НДС 20% 180,00 руб.</t>
  </si>
  <si>
    <t>Поступление на расчетный счет 0000-000900 от 14.11.2022 23:59:59</t>
  </si>
  <si>
    <t>849537</t>
  </si>
  <si>
    <t>Возврат денежных средств за заказ № 0118161703-0012, НДС 20% 191,50 руб.</t>
  </si>
  <si>
    <t>о0118161703-0012 от 07.11.2022</t>
  </si>
  <si>
    <t>Поступление на расчетный счет 0000-000901 от 14.11.2022 23:59:59</t>
  </si>
  <si>
    <t>849696</t>
  </si>
  <si>
    <t>Возврат денежных средств за заказ № 0117393576-0129, НДС 20% 214,50 руб.</t>
  </si>
  <si>
    <t>о0117393576-0129 от 08.11.2022</t>
  </si>
  <si>
    <t>Поступление на расчетный счет 0000-000902 от 14.11.2022 23:59:59</t>
  </si>
  <si>
    <t>849767</t>
  </si>
  <si>
    <t>Возврат денежных средств за заказ № 0117393576-0138, НДС 20% 255,33 руб.</t>
  </si>
  <si>
    <t>о0117393576-0138 от 08.11.2022</t>
  </si>
  <si>
    <t>Поступление на расчетный счет 0000-000903 от 14.11.2022 23:59:59</t>
  </si>
  <si>
    <t>849488</t>
  </si>
  <si>
    <t>Возврат денежных средств за заказ № 0119565712-0003, НДС 20% 283,17 руб.</t>
  </si>
  <si>
    <t>о0119565712-0003 от 06.11.2022</t>
  </si>
  <si>
    <t>Поступление на расчетный счет 0000-000904 от 14.11.2022 23:59:59</t>
  </si>
  <si>
    <t>849778</t>
  </si>
  <si>
    <t>Возврат денежных средств за заказ № 0117393576-0139, НДС 20% 433,33 руб.</t>
  </si>
  <si>
    <t>о0117393576-0139 от 08.11.2022</t>
  </si>
  <si>
    <t>Поступление на расчетный счет 0000-000905 от 14.11.2022 23:59:59</t>
  </si>
  <si>
    <t>849210</t>
  </si>
  <si>
    <t>Возврат денежных средств за заказ № 0118842449-0037, НДС 20% 626,33 руб.</t>
  </si>
  <si>
    <t>о 0118842449-0037 от 01.11.2022</t>
  </si>
  <si>
    <t>Поступление на расчетный счет 0000-000906 от 14.11.2022 23:59:59</t>
  </si>
  <si>
    <t>849526</t>
  </si>
  <si>
    <t>Возврат денежных средств за заказ № 0117393576-0111, НДС 20% 665,00 руб.</t>
  </si>
  <si>
    <t>о0117393576-0111 от 07.11.2022</t>
  </si>
  <si>
    <t>Поступление на расчетный счет 0000-000907 от 14.11.2022 23:59:59</t>
  </si>
  <si>
    <t>2</t>
  </si>
  <si>
    <t>13.11.2022</t>
  </si>
  <si>
    <t>Забнина Ольга Евгеньевна</t>
  </si>
  <si>
    <t>40817810101000295174, АО "Райффайзенбанк"</t>
  </si>
  <si>
    <t>Помощь беженцам</t>
  </si>
  <si>
    <t>Поступление на расчетный счет 0000-000908 от 14.11.2022 23:59:59</t>
  </si>
  <si>
    <t>576542</t>
  </si>
  <si>
    <t>Перевод средств по договору №  от 30.09.2022 по Реестру Операций от 11.11.2022. Сумма комиссии 5808 руб. 00 коп., НДС не облагается.</t>
  </si>
  <si>
    <t>Поступление на расчетный счет 0000-000909 от 14.11.2022 23:59:59</t>
  </si>
  <si>
    <t>962536</t>
  </si>
  <si>
    <t>ИНВЕСТХОЛДИНГ ООО</t>
  </si>
  <si>
    <t>40702810638000151959, ПАО СБЕРБАНК</t>
  </si>
  <si>
    <t>27 от 18.10.2022</t>
  </si>
  <si>
    <t>Благотворительное пожертвование. НДС не облагается. Сумма 500000-00 Без налога (НДС)</t>
  </si>
  <si>
    <t>Поступление на расчетный счет 0000-000910 от 14.11.2022 23:59:59</t>
  </si>
  <si>
    <t>640036</t>
  </si>
  <si>
    <t>Перевод средств по договору №  от 30.09.2022 по Реестру Операций от 13.11.2022. Сумма комиссии 14341 руб. 43 коп., НДС не облагается.</t>
  </si>
  <si>
    <t>Поступление на расчетный счет 0000-000911 от 14.11.2022 23:59:59</t>
  </si>
  <si>
    <t>642210</t>
  </si>
  <si>
    <t>Перевод средств по договору №  от 30.09.2022 по Реестру Операций от 12.11.2022. Сумма комиссии 24569 руб. 44 коп., НДС не облагается.</t>
  </si>
  <si>
    <t>Поступление на расчетный счет 0000-000912 от 15.11.2022 17:32:37</t>
  </si>
  <si>
    <t>952999</t>
  </si>
  <si>
    <t>15.11.2022</t>
  </si>
  <si>
    <t>Возврат денежных средств за заказ № 0119318963-0005, НДС 20% 13,67 руб.</t>
  </si>
  <si>
    <t>о0119318963-0005 от 07.11.2022</t>
  </si>
  <si>
    <t>Поступление на расчетный счет 0000-000913 от 15.11.2022 17:32:38</t>
  </si>
  <si>
    <t>951438</t>
  </si>
  <si>
    <t>Возврат денежных средств за заказ № 0117393576-0180, НДС 20% 79,00 руб.</t>
  </si>
  <si>
    <t>о0117393576-0180 от 10.11.2022</t>
  </si>
  <si>
    <t>Поступление на расчетный счет 0000-000914 от 15.11.2022 17:32:39</t>
  </si>
  <si>
    <t>953002</t>
  </si>
  <si>
    <t>Возврат денежных средств за заказ № 0119778564-0001, НДС 20% 83,17 руб.</t>
  </si>
  <si>
    <t>о0119778564-0001 от 07.11.2022</t>
  </si>
  <si>
    <t>Поступление на расчетный счет 0000-000915 от 15.11.2022 17:32:40</t>
  </si>
  <si>
    <t>952980</t>
  </si>
  <si>
    <t>Возврат денежных средств за заказ № 0118614140-0015, НДС 20% 91,00 руб.</t>
  </si>
  <si>
    <t>о0118614140-0015 от 07.11.2022</t>
  </si>
  <si>
    <t>Поступление на расчетный счет 0000-000916 от 15.11.2022 17:32:41</t>
  </si>
  <si>
    <t>951233</t>
  </si>
  <si>
    <t>Возврат денежных средств за заказ № 0117393576-0170, НДС 20% 117,00 руб.</t>
  </si>
  <si>
    <t>Поступление на расчетный счет 0000-000917 от 15.11.2022 17:32:42</t>
  </si>
  <si>
    <t>952987</t>
  </si>
  <si>
    <t>Возврат денежных средств за заказ № 0119318963-0004, НДС 20% 141,84 руб.</t>
  </si>
  <si>
    <t>о0119318963-0004 от 07.11.2022</t>
  </si>
  <si>
    <t>Поступление на расчетный счет 0000-000918 от 15.11.2022 17:32:43</t>
  </si>
  <si>
    <t>952943</t>
  </si>
  <si>
    <t>Возврат денежных средств за заказ № 0117173838-0011, НДС 20% 149,00 руб.</t>
  </si>
  <si>
    <t>о0117173838-0011 от 07.11.2022</t>
  </si>
  <si>
    <t>Поступление на расчетный счет 0000-000919 от 15.11.2022 17:32:44</t>
  </si>
  <si>
    <t>265739</t>
  </si>
  <si>
    <t>ГУЛЬЯНЦ АРТЕМ ДМИТРИЕВИЧ</t>
  </si>
  <si>
    <t>ЗА 15/11/2022;Гульянц Артем Дмитриевич;Пожертвование</t>
  </si>
  <si>
    <t>Поступление на расчетный счет 0000-000920 от 15.11.2022 17:32:45</t>
  </si>
  <si>
    <t>952984</t>
  </si>
  <si>
    <t>Возврат денежных средств за заказ № 0117595020-0011, НДС 20% 170,67 руб.</t>
  </si>
  <si>
    <t>о0117595020-0011 от 07.11.2022</t>
  </si>
  <si>
    <t>Поступление на расчетный счет 0000-000921 от 15.11.2022 17:32:46</t>
  </si>
  <si>
    <t>953004</t>
  </si>
  <si>
    <t>Возврат денежных средств за заказ № 0118987494-0003, НДС 20% 185,67 руб.</t>
  </si>
  <si>
    <t>о0118987494-0003 от 07.11.2022</t>
  </si>
  <si>
    <t>Поступление на расчетный счет 0000-000922 от 15.11.2022 17:32:47</t>
  </si>
  <si>
    <t>953023</t>
  </si>
  <si>
    <t>Возврат денежных средств за заказ № 0118987494-0004, НДС 20% 186,17 руб.</t>
  </si>
  <si>
    <t>о 0118987494-0004 от 07.11.2022</t>
  </si>
  <si>
    <t>Поступление на расчетный счет 0000-000923 от 15.11.2022 17:32:48</t>
  </si>
  <si>
    <t>952954</t>
  </si>
  <si>
    <t>Возврат денежных средств за заказ № 0118987494-0001, НДС 20% 198,33 руб.</t>
  </si>
  <si>
    <t>о0118987494-0001 от 07.11.2022</t>
  </si>
  <si>
    <t>Поступление на расчетный счет 0000-000924 от 15.11.2022 17:32:49</t>
  </si>
  <si>
    <t>952975</t>
  </si>
  <si>
    <t>Возврат денежных средств за заказ № 0117605649-0022, НДС 20% 211,33 руб.</t>
  </si>
  <si>
    <t>о0117605649-0022 от 07.11.2022</t>
  </si>
  <si>
    <t>Поступление на расчетный счет 0000-000925 от 15.11.2022 17:32:50</t>
  </si>
  <si>
    <t>952947</t>
  </si>
  <si>
    <t>Возврат денежных средств за заказ № 0117812436-0012, НДС 20% 256,00 руб.</t>
  </si>
  <si>
    <t>о0117812436-0012 от 07.11.2022</t>
  </si>
  <si>
    <t>Поступление на расчетный счет 0000-000926 от 15.11.2022 17:32:51</t>
  </si>
  <si>
    <t>953003</t>
  </si>
  <si>
    <t>Возврат денежных средств за заказ № 0118987494-0002, НДС 20% 266,50 руб.</t>
  </si>
  <si>
    <t>о0118987494-0002 от 07.11.2022</t>
  </si>
  <si>
    <t>Поступление на расчетный счет 0000-000927 от 15.11.2022 17:32:52</t>
  </si>
  <si>
    <t>952945</t>
  </si>
  <si>
    <t>Возврат денежных средств за заказ № 0119556347-0004, НДС 20% 320,67 руб.</t>
  </si>
  <si>
    <t>о0119556347-0004 от 07.11.2022</t>
  </si>
  <si>
    <t>Поступление на расчетный счет 0000-000928 от 15.11.2022 17:32:53</t>
  </si>
  <si>
    <t>952530</t>
  </si>
  <si>
    <t>Возврат денежных средств за заказ № 0117922388-0003, НДС 20% 329,00 руб.</t>
  </si>
  <si>
    <t>Поступление на расчетный счет 0000-000929 от 15.11.2022 17:32:54</t>
  </si>
  <si>
    <t>641014</t>
  </si>
  <si>
    <t>Пеункова Алевтина Владимировна</t>
  </si>
  <si>
    <t>ЗА 15/11/2022;ПЕУНКОВА АЛЕВТИНА ВЛАДИМИРОВНА;На похороны</t>
  </si>
  <si>
    <t>Поступление на расчетный счет 0000-000930 от 15.11.2022 17:32:55</t>
  </si>
  <si>
    <t>532804</t>
  </si>
  <si>
    <t>ТИТОВА СВЕТЛАНА ВИКТОРОВНА</t>
  </si>
  <si>
    <t>ЗА 15/11/2022;Помощь</t>
  </si>
  <si>
    <t>Поступление на расчетный счет 0000-000931 от 15.11.2022 17:32:56</t>
  </si>
  <si>
    <t>952959</t>
  </si>
  <si>
    <t>Возврат денежных средств за заказ № 0119865497-0004, НДС 20% 348,00 руб.</t>
  </si>
  <si>
    <t>о0119865497-0004 от 07.11.2022</t>
  </si>
  <si>
    <t>Поступление на расчетный счет 0000-000932 от 15.11.2022 17:32:57</t>
  </si>
  <si>
    <t>950775</t>
  </si>
  <si>
    <t>Возврат денежных средств за заказ № 0119572299-0001, НДС 20% 348,33 руб.</t>
  </si>
  <si>
    <t>о0119572299-0001 от 08.11.2022</t>
  </si>
  <si>
    <t>Поступление на расчетный счет 0000-000933 от 15.11.2022 17:32:58</t>
  </si>
  <si>
    <t>952932</t>
  </si>
  <si>
    <t>Возврат денежных средств за заказ № 0117175819-0007, НДС 20% 418,67 руб.</t>
  </si>
  <si>
    <t>о0117175819-0007 от 07.11.2022</t>
  </si>
  <si>
    <t>Поступление на расчетный счет 0000-000934 от 15.11.2022 17:32:59</t>
  </si>
  <si>
    <t>952953</t>
  </si>
  <si>
    <t>Возврат денежных средств за заказ № 0118614140-0014, НДС 20% 454,17 руб.</t>
  </si>
  <si>
    <t>о0118614140-0014 от 07.11.2022</t>
  </si>
  <si>
    <t>Поступление на расчетный счет 0000-000935 от 15.11.2022 17:33:00</t>
  </si>
  <si>
    <t>951210</t>
  </si>
  <si>
    <t>Возврат денежных средств за заказ № 0117393576-0168, НДС 20% 468,34 руб.</t>
  </si>
  <si>
    <t>о0117393576-0168 от 09.11.2022</t>
  </si>
  <si>
    <t>Поступление на расчетный счет 0000-000936 от 15.11.2022 17:33:01</t>
  </si>
  <si>
    <t>953014</t>
  </si>
  <si>
    <t>Возврат денежных средств за заказ № 0118124458-0016, НДС 20% 507,16 руб.</t>
  </si>
  <si>
    <t>о 0118124458-0016 от 07.11.2022</t>
  </si>
  <si>
    <t>Поступление на расчетный счет 0000-000937 от 15.11.2022 17:33:02</t>
  </si>
  <si>
    <t>952935</t>
  </si>
  <si>
    <t>Возврат денежных средств за заказ № 0119882484-0003, НДС 20% 555,50 руб.</t>
  </si>
  <si>
    <t>о0119882484-0003 от 07.11.2022</t>
  </si>
  <si>
    <t>Поступление на расчетный счет 0000-000938 от 15.11.2022 17:33:03</t>
  </si>
  <si>
    <t>953036</t>
  </si>
  <si>
    <t>Возврат денежных средств за заказ № 0117240142-0012, НДС 20% 631,50 руб.</t>
  </si>
  <si>
    <t>о0117240142-0012 от 07.11.2022</t>
  </si>
  <si>
    <t>Поступление на расчетный счет 0000-000939 от 15.11.2022 17:33:04</t>
  </si>
  <si>
    <t>952986</t>
  </si>
  <si>
    <t>Возврат денежных средств за заказ № 0119788199-0003, НДС 20% 642,67 руб.</t>
  </si>
  <si>
    <t>о0119788199-0003 от 07.11.2022</t>
  </si>
  <si>
    <t>Поступление на расчетный счет 0000-000940 от 15.11.2022 17:33:05</t>
  </si>
  <si>
    <t>952934</t>
  </si>
  <si>
    <t>Возврат денежных средств за заказ № 0117715383-0005, НДС 20% 658,83 руб.</t>
  </si>
  <si>
    <t>о  0117715383-0005 от 07.11.2022</t>
  </si>
  <si>
    <t>Поступление на расчетный счет 0000-000941 от 15.11.2022 17:33:06</t>
  </si>
  <si>
    <t>952931</t>
  </si>
  <si>
    <t>Возврат денежных средств за заказ № 0117177052-0010, НДС 20% 715,00 руб.</t>
  </si>
  <si>
    <t>о 0117177052-0010 от 07.11.2022</t>
  </si>
  <si>
    <t>Поступление на расчетный счет 0000-000942 от 15.11.2022 17:33:07</t>
  </si>
  <si>
    <t>952961</t>
  </si>
  <si>
    <t>Возврат денежных средств за заказ № 0117787350-0014, НДС 20% 1162,17 руб.</t>
  </si>
  <si>
    <t>о0117787350-0014 от 07.11.2022</t>
  </si>
  <si>
    <t>Поступление на расчетный счет 0000-000943 от 15.11.2022 17:33:08</t>
  </si>
  <si>
    <t>979422</t>
  </si>
  <si>
    <t>Перевод средств по договору №  от 30.09.2022 по Реестру Операций от 14.11.2022. Сумма комиссии 6109 руб. 30 коп., НДС не облагается.</t>
  </si>
  <si>
    <t>Поступление на расчетный счет 0000-000944 от 16.11.2022 17:04:48</t>
  </si>
  <si>
    <t>956956</t>
  </si>
  <si>
    <t>16.11.2022</t>
  </si>
  <si>
    <t>Возврат денежных средств за заказ № 0117174104-0033, НДС 20% 37,00 руб.</t>
  </si>
  <si>
    <t>о0117174104-0033 от 10.11.2022</t>
  </si>
  <si>
    <t>Поступление на расчетный счет 0000-000945 от 16.11.2022 17:04:49</t>
  </si>
  <si>
    <t>956875</t>
  </si>
  <si>
    <t>Возврат денежных средств за заказ № 0119782132-0002, НДС 20% 49,83 руб.</t>
  </si>
  <si>
    <t>о0119782132-0002 от 10.11.2022</t>
  </si>
  <si>
    <t>Поступление на расчетный счет 0000-000946 от 16.11.2022 17:04:50</t>
  </si>
  <si>
    <t>956931</t>
  </si>
  <si>
    <t>Возврат денежных средств за заказ № 0118155897-0014, НДС 20% 64,83 руб.</t>
  </si>
  <si>
    <t>о0118155897-0014 от 10.11.2022</t>
  </si>
  <si>
    <t>Поступление на расчетный счет 0000-000947 от 16.11.2022 17:04:51</t>
  </si>
  <si>
    <t>956966</t>
  </si>
  <si>
    <t>Возврат денежных средств за заказ № 0118160714-0007, НДС 20% 70,00 руб.</t>
  </si>
  <si>
    <t>о0118160714-0007 от 10.11.2022</t>
  </si>
  <si>
    <t>Поступление на расчетный счет 0000-000948 от 16.11.2022 17:04:52</t>
  </si>
  <si>
    <t>956871</t>
  </si>
  <si>
    <t>Возврат денежных средств за заказ № 0119704788-0003, НДС 20% 73,17 руб.</t>
  </si>
  <si>
    <t>о0119704788-0003 от 10.11.2022</t>
  </si>
  <si>
    <t>Поступление на расчетный счет 0000-000949 от 16.11.2022 17:04:53</t>
  </si>
  <si>
    <t>957031</t>
  </si>
  <si>
    <t>Возврат денежных средств за заказ № 0117393576-0192, НДС 20% 116,50 руб.</t>
  </si>
  <si>
    <t>о0117393576-0192 от 10.11.2022</t>
  </si>
  <si>
    <t>Поступление на расчетный счет 0000-000950 от 16.11.2022 17:04:54</t>
  </si>
  <si>
    <t>957025</t>
  </si>
  <si>
    <t>Возврат денежных средств за заказ № 0117393576-0190, НДС 20% 126,67 руб.</t>
  </si>
  <si>
    <t>о 0117393576-0190 от 10.11.2022</t>
  </si>
  <si>
    <t>Поступление на расчетный счет 0000-000951 от 16.11.2022 17:04:55</t>
  </si>
  <si>
    <t>956872</t>
  </si>
  <si>
    <t>Возврат денежных средств за заказ № 0119704788-0004, НДС 20% 129,33 руб.</t>
  </si>
  <si>
    <t>о0119704788-0004 от 10.11.2022</t>
  </si>
  <si>
    <t>Поступление на расчетный счет 0000-000952 от 16.11.2022 17:04:56</t>
  </si>
  <si>
    <t>956926</t>
  </si>
  <si>
    <t>Возврат денежных средств за заказ № 0118155897-0013, НДС 20% 133,17 руб.</t>
  </si>
  <si>
    <t>о0118155897-0013 от 10.11.2022</t>
  </si>
  <si>
    <t>Поступление на расчетный счет 0000-000953 от 16.11.2022 17:04:57</t>
  </si>
  <si>
    <t>956817</t>
  </si>
  <si>
    <t>Возврат денежных средств за заказ № 0117393576-0163, НДС 20% 153,83 руб.</t>
  </si>
  <si>
    <t>Поступление на расчетный счет 0000-000954 от 16.11.2022 17:04:58</t>
  </si>
  <si>
    <t>956935</t>
  </si>
  <si>
    <t>Возврат денежных средств за заказ № 0117787350-0017, НДС 20% 169,50 руб.</t>
  </si>
  <si>
    <t>о0117787350-0017 от 10.11.2022</t>
  </si>
  <si>
    <t>Поступление на расчетный счет 0000-000955 от 16.11.2022 17:04:59</t>
  </si>
  <si>
    <t>956912</t>
  </si>
  <si>
    <t>Возврат денежных средств за заказ № 0118807449-0003, НДС 20% 185,00 руб.</t>
  </si>
  <si>
    <t>о0118807449-0003 от 10.11.2022</t>
  </si>
  <si>
    <t>Поступление на расчетный счет 0000-000956 от 16.11.2022 17:05:00</t>
  </si>
  <si>
    <t>957011</t>
  </si>
  <si>
    <t>Возврат денежных средств за заказ № 0117393576-0188, НДС 20% 206,50 руб.</t>
  </si>
  <si>
    <t>о0117393576-0188 от 10.11.2022</t>
  </si>
  <si>
    <t>Поступление на расчетный счет 0000-000957 от 16.11.2022 17:05:01</t>
  </si>
  <si>
    <t>956715</t>
  </si>
  <si>
    <t>Возврат денежных средств за заказ № 0117393576-0139, НДС 20% 208,33 руб.</t>
  </si>
  <si>
    <t>Поступление на расчетный счет 0000-000958 от 16.11.2022 17:05:02</t>
  </si>
  <si>
    <t>957006</t>
  </si>
  <si>
    <t>Возврат денежных средств за заказ № 0117393576-0187, НДС 20% 208,33 руб.</t>
  </si>
  <si>
    <t>о0117393576-0187 от 10.11.2022</t>
  </si>
  <si>
    <t>Поступление на расчетный счет 0000-000959 от 16.11.2022 17:05:03</t>
  </si>
  <si>
    <t>956873</t>
  </si>
  <si>
    <t>Возврат денежных средств за заказ № 0118950281-0010, НДС 20% 252,66 руб.</t>
  </si>
  <si>
    <t>о0118950281-0010 от 10.11.2022</t>
  </si>
  <si>
    <t>Поступление на расчетный счет 0000-000960 от 16.11.2022 17:05:04</t>
  </si>
  <si>
    <t>956909</t>
  </si>
  <si>
    <t>Возврат денежных средств за заказ № 0118614140-0018, НДС 20% 261,50 руб.</t>
  </si>
  <si>
    <t>о0118614140-0018 от 10.11.2022</t>
  </si>
  <si>
    <t>Поступление на расчетный счет 0000-000961 от 16.11.2022 17:05:05</t>
  </si>
  <si>
    <t>956874</t>
  </si>
  <si>
    <t>Возврат денежных средств за заказ № 0119778564-0003, НДС 20% 301,17 руб.</t>
  </si>
  <si>
    <t>о0119778564-0003 от 10.11.2022</t>
  </si>
  <si>
    <t>Поступление на расчетный счет 0000-000962 от 16.11.2022 17:05:06</t>
  </si>
  <si>
    <t>957020</t>
  </si>
  <si>
    <t>Возврат денежных средств за заказ № 0117393576-0189, НДС 20% 616,67 руб.</t>
  </si>
  <si>
    <t>о0117393576-0189 от 10.11.2022</t>
  </si>
  <si>
    <t>Поступление на расчетный счет 0000-000963 от 16.11.2022 17:05:07</t>
  </si>
  <si>
    <t>956877</t>
  </si>
  <si>
    <t>Возврат денежных средств за заказ № 0117189718-0015, НДС 20% 622,83 руб.</t>
  </si>
  <si>
    <t>о0117189718-0015 от 10.11.2022</t>
  </si>
  <si>
    <t>Поступление на расчетный счет 0000-000964 от 16.11.2022 17:05:08</t>
  </si>
  <si>
    <t>327043</t>
  </si>
  <si>
    <t>Перевод средств по договору №  от 30.09.2022 по Реестру Операций от 15.11.2022. Сумма комиссии 4129 руб. 30 коп., НДС не облагается.</t>
  </si>
  <si>
    <t>Поступление на расчетный счет 0000-000965 от 17.11.2022 18:12:46</t>
  </si>
  <si>
    <t>960317</t>
  </si>
  <si>
    <t>17.11.2022</t>
  </si>
  <si>
    <t>Возврат денежных средств за заказ № 0117393576-0200, НДС 20% 24,00 руб.</t>
  </si>
  <si>
    <t>о0117393576-0200 от 11.11.2022</t>
  </si>
  <si>
    <t>Поступление на расчетный счет 0000-000966 от 17.11.2022 18:12:47</t>
  </si>
  <si>
    <t>959831</t>
  </si>
  <si>
    <t>Возврат денежных средств за заказ № 0117393576-0103, НДС 20% 28,17 руб.</t>
  </si>
  <si>
    <t>Поступление на расчетный счет 0000-000967 от 17.11.2022 18:12:48</t>
  </si>
  <si>
    <t>75</t>
  </si>
  <si>
    <t>Поступление на расчетный счет 0000-000968 от 17.11.2022 18:12:49</t>
  </si>
  <si>
    <t>960234</t>
  </si>
  <si>
    <t>Возврат денежных средств за заказ № 0117393576-0196, НДС 20% 164,84 руб.</t>
  </si>
  <si>
    <t>о0117393576-0196 от 11.11.2022</t>
  </si>
  <si>
    <t>Поступление на расчетный счет 0000-000969 от 17.11.2022 18:12:50</t>
  </si>
  <si>
    <t>961279</t>
  </si>
  <si>
    <t>Возврат денежных средств за заказ № 0117393576-0225, НДС 20% 166,50 руб.</t>
  </si>
  <si>
    <t>о 0117393576-0225 от 15.11.2022</t>
  </si>
  <si>
    <t>Поступление на расчетный счет 0000-000970 от 17.11.2022 18:12:51</t>
  </si>
  <si>
    <t>960252</t>
  </si>
  <si>
    <t>Возврат денежных средств за заказ № 0117393576-0197, НДС 20% 178,66 руб.</t>
  </si>
  <si>
    <t>о0117393576-0197 от 11.11.2022</t>
  </si>
  <si>
    <t>Поступление на расчетный счет 0000-000971 от 17.11.2022 18:12:52</t>
  </si>
  <si>
    <t>960424</t>
  </si>
  <si>
    <t>Возврат денежных средств за заказ № 0117393576-0204, НДС 20% 184,50 руб.</t>
  </si>
  <si>
    <t>о0117393576-0204 от 13.11.2022</t>
  </si>
  <si>
    <t>Поступление на расчетный счет 0000-000972 от 17.11.2022 18:12:53</t>
  </si>
  <si>
    <t>960294</t>
  </si>
  <si>
    <t>Возврат денежных средств за заказ № 0117240142-0015, НДС 20% 185,00 руб.</t>
  </si>
  <si>
    <t>о0117240142-0015 от 11.11.2022</t>
  </si>
  <si>
    <t>Поступление на расчетный счет 0000-000973 от 17.11.2022 18:12:54</t>
  </si>
  <si>
    <t>960308</t>
  </si>
  <si>
    <t>Возврат денежных средств за заказ № 0117393576-0199, НДС 20% 185,00 руб.</t>
  </si>
  <si>
    <t>о0117393576-0199 от 11.11.2022</t>
  </si>
  <si>
    <t>Поступление на расчетный счет 0000-000974 от 17.11.2022 18:12:55</t>
  </si>
  <si>
    <t>960459</t>
  </si>
  <si>
    <t>Возврат денежных средств за заказ № 0118480580-0001, НДС 20% 198,50 руб.</t>
  </si>
  <si>
    <t>о0118480580-0001 от 13.11.2022</t>
  </si>
  <si>
    <t>Поступление на расчетный счет 0000-000975 от 17.11.2022 18:12:56</t>
  </si>
  <si>
    <t>960426</t>
  </si>
  <si>
    <t>Возврат денежных средств за заказ № 0117393576-0205, НДС 20% 208,33 руб.</t>
  </si>
  <si>
    <t>о0117393576-0205 от 13.11.2022</t>
  </si>
  <si>
    <t>Поступление на расчетный счет 0000-000976 от 17.11.2022 18:12:57</t>
  </si>
  <si>
    <t>960432</t>
  </si>
  <si>
    <t>Возврат денежных средств за заказ № 0117393576-0210, НДС 20% 217,50 руб.</t>
  </si>
  <si>
    <t>о0117393576-0210 от 13.11.2022</t>
  </si>
  <si>
    <t>Поступление на расчетный счет 0000-000977 от 17.11.2022 18:12:58</t>
  </si>
  <si>
    <t>960899</t>
  </si>
  <si>
    <t>Возврат денежных средств за заказ № 0117393576-0217, НДС 20% 245,67 руб.</t>
  </si>
  <si>
    <t>о0117393576-0217 от 14.11.2022</t>
  </si>
  <si>
    <t>Поступление на расчетный счет 0000-000978 от 17.11.2022 18:12:59</t>
  </si>
  <si>
    <t>960435</t>
  </si>
  <si>
    <t>Возврат денежных средств за заказ № 0117393576-0212, НДС 20% 248,33 руб.</t>
  </si>
  <si>
    <t>о0117393576-0212 от 13.11.2022</t>
  </si>
  <si>
    <t>Поступление на расчетный счет 0000-000979 от 17.11.2022 18:13:00</t>
  </si>
  <si>
    <t>960264</t>
  </si>
  <si>
    <t>Возврат денежных средств за заказ № 0118629509-0007, НДС 20% 288,17 руб.</t>
  </si>
  <si>
    <t>о0118629509-0007 от 11.11.2022</t>
  </si>
  <si>
    <t>Поступление на расчетный счет 0000-000980 от 17.11.2022 18:13:01</t>
  </si>
  <si>
    <t>960288</t>
  </si>
  <si>
    <t>Возврат денежных средств за заказ № 0117393576-0198, НДС 20% 895,06 руб.</t>
  </si>
  <si>
    <t>о0117393576-0198 от 11.11.2022</t>
  </si>
  <si>
    <t>Поступление на расчетный счет 0000-000981 от 17.11.2022 18:13:02</t>
  </si>
  <si>
    <t>625844</t>
  </si>
  <si>
    <t>Перевод средств по договору №  от 30.09.2022 по Реестру Операций от 16.11.2022. Сумма комиссии 4143 руб. 80 коп., НДС не облагается.</t>
  </si>
  <si>
    <t>Поступление на расчетный счет 0000-000982 от 18.11.2022 17:36:30</t>
  </si>
  <si>
    <t>785177</t>
  </si>
  <si>
    <t>18.11.2022</t>
  </si>
  <si>
    <t>Ларина Татьяна Андреевна</t>
  </si>
  <si>
    <t>ЗА 18/11/2022;ЛАРИНА ТАТЬЯНА АНДРЕЕВНА;уставная деятельность</t>
  </si>
  <si>
    <t>Поступление на расчетный счет 0000-000983 от 18.11.2022 17:36:31</t>
  </si>
  <si>
    <t>982265</t>
  </si>
  <si>
    <t>Возврат денежных средств за заказ № 0117393576-0169, НДС 20% 59,17 руб.</t>
  </si>
  <si>
    <t>о0117393576-0169 от 09.11.2022</t>
  </si>
  <si>
    <t>Поступление на расчетный счет 0000-000984 от 18.11.2022 17:36:32</t>
  </si>
  <si>
    <t>982141</t>
  </si>
  <si>
    <t>Возврат денежных средств за заказ № 0117393576-0131, НДС 20% 68,33 руб.</t>
  </si>
  <si>
    <t>о0117393576-0131 от 08.11.2022</t>
  </si>
  <si>
    <t>Поступление на расчетный счет 0000-000985 от 18.11.2022 17:36:33</t>
  </si>
  <si>
    <t>982275</t>
  </si>
  <si>
    <t>Поступление на расчетный счет 0000-000986 от 18.11.2022 17:36:34</t>
  </si>
  <si>
    <t>981553</t>
  </si>
  <si>
    <t>Возврат денежных средств за заказ № 0117393576-0233, НДС 20% 100,50 руб.</t>
  </si>
  <si>
    <t>о 0117393576-0233 от 16.11.2022</t>
  </si>
  <si>
    <t>Поступление на расчетный счет 0000-000987 от 18.11.2022 17:36:35</t>
  </si>
  <si>
    <t>982212</t>
  </si>
  <si>
    <t>Возврат денежных средств за заказ № 0117393576-0151, НДС 20% 111,33 руб.</t>
  </si>
  <si>
    <t>о0117393576-0151 от 09.11.2022</t>
  </si>
  <si>
    <t>Поступление на расчетный счет 0000-000988 от 18.11.2022 17:36:36</t>
  </si>
  <si>
    <t>981608</t>
  </si>
  <si>
    <t>Возврат денежных средств за заказ № 0117393576-0237, НДС 20% 116,50 руб.</t>
  </si>
  <si>
    <t>о0117393576-0237 от 16.11.2022</t>
  </si>
  <si>
    <t>Поступление на расчетный счет 0000-000989 от 18.11.2022 17:36:37</t>
  </si>
  <si>
    <t>981920</t>
  </si>
  <si>
    <t>Возврат денежных средств за заказ № 0118842449-0072, НДС 20% 130,17 руб.</t>
  </si>
  <si>
    <t>Поступление на расчетный счет 0000-000990 от 18.11.2022 17:36:38</t>
  </si>
  <si>
    <t>980249</t>
  </si>
  <si>
    <t>Возврат денежных средств за заказ № 0117393576-0213, НДС 20% 137,00 руб.</t>
  </si>
  <si>
    <t>о0117393576-0213 от 14.11.2022</t>
  </si>
  <si>
    <t>Поступление на расчетный счет 0000-000991 от 18.11.2022 17:36:39</t>
  </si>
  <si>
    <t>981623</t>
  </si>
  <si>
    <t>Возврат денежных средств за заказ № 0117393576-0238, НДС 20% 182,00 руб.</t>
  </si>
  <si>
    <t>о0117393576-0238 от 16.11.2022</t>
  </si>
  <si>
    <t>Поступление на расчетный счет 0000-000992 от 18.11.2022 17:36:40</t>
  </si>
  <si>
    <t>980268</t>
  </si>
  <si>
    <t>Возврат денежных средств за заказ № 0117393576-0214, НДС 20% 405,83 руб.</t>
  </si>
  <si>
    <t>о0117393576-0214 от 14.11.2022</t>
  </si>
  <si>
    <t>Поступление на расчетный счет 0000-000993 от 18.11.2022 17:36:41</t>
  </si>
  <si>
    <t>980137</t>
  </si>
  <si>
    <t>Возврат денежных средств за заказ № 0117462670-0005, НДС 20% 498,33 руб.</t>
  </si>
  <si>
    <t>о 0117462670-0005 от 12.11.2022</t>
  </si>
  <si>
    <t>Поступление на расчетный счет 0000-000994 от 18.11.2022 17:36:42</t>
  </si>
  <si>
    <t>918828</t>
  </si>
  <si>
    <t>Перевод средств по договору №  от 30.09.2022 по Реестру Операций от 17.11.2022. Сумма комиссии 5378 руб. 00 коп., НДС не облагается.</t>
  </si>
  <si>
    <t>Поступление на расчетный счет 0000-000995 от 21.11.2022 17:49:44</t>
  </si>
  <si>
    <t>983685</t>
  </si>
  <si>
    <t>21.11.2022</t>
  </si>
  <si>
    <t>Возврат денежных средств за заказ № 0120552589-0003, НДС 20% 34,50 руб.</t>
  </si>
  <si>
    <t>о0120552589-0003 от 13.11.2022</t>
  </si>
  <si>
    <t>Поступление на расчетный счет 0000-000996 от 21.11.2022 17:49:45</t>
  </si>
  <si>
    <t>983696</t>
  </si>
  <si>
    <t>Возврат денежных средств за заказ № 0120552589-0004, НДС 20% 63,67 руб.</t>
  </si>
  <si>
    <t>о0120552589-0004 от 13.11.2022</t>
  </si>
  <si>
    <t>Поступление на расчетный счет 0000-000997 от 21.11.2022 17:49:46</t>
  </si>
  <si>
    <t>983684</t>
  </si>
  <si>
    <t>Возврат денежных средств за заказ № 0118392681-0008, НДС 20% 69,00 руб.</t>
  </si>
  <si>
    <t>о0118392681-0008 от 13.11.2022</t>
  </si>
  <si>
    <t>Поступление на расчетный счет 0000-000998 от 21.11.2022 17:49:47</t>
  </si>
  <si>
    <t>983682</t>
  </si>
  <si>
    <t>Возврат денежных средств за заказ № 0120158170-0002, НДС 20% 69,67 руб.</t>
  </si>
  <si>
    <t>о0120158170-0002 от 13.11.2022</t>
  </si>
  <si>
    <t>Поступление на расчетный счет 0000-000999 от 21.11.2022 17:49:48</t>
  </si>
  <si>
    <t>983484</t>
  </si>
  <si>
    <t>Возврат денежных средств за заказ № 0117393576-0181, НДС 20% 104,67 руб.</t>
  </si>
  <si>
    <t>о0117393576-0181 от 10.11.2022</t>
  </si>
  <si>
    <t>Поступление на расчетный счет 0000-001000 от 21.11.2022 17:49:49</t>
  </si>
  <si>
    <t>983699</t>
  </si>
  <si>
    <t>Возврат денежных средств за заказ № 0118242343-0007, НДС 20% 156,67 руб.</t>
  </si>
  <si>
    <t>о0118242343-0007 от 13.11.2022</t>
  </si>
  <si>
    <t>Поступление на расчетный счет 0000-001001 от 21.11.2022 17:49:50</t>
  </si>
  <si>
    <t>334601</t>
  </si>
  <si>
    <t>ПОНОМАРЕВА АНАСТАСИЯ АНДРЕЕВНА</t>
  </si>
  <si>
    <t>40817810400015998562, АО "ТИНЬКОФФ БАНК"</t>
  </si>
  <si>
    <t>Поступление на расчетный счет 0000-001002 от 21.11.2022 17:49:51</t>
  </si>
  <si>
    <t>983677</t>
  </si>
  <si>
    <t>Возврат денежных средств за заказ № 0117218500-0015, НДС 20% 178,67 руб.</t>
  </si>
  <si>
    <t>о0117218500-0015 от 13.11.2022</t>
  </si>
  <si>
    <t>Поступление на расчетный счет 0000-001003 от 21.11.2022 17:49:52</t>
  </si>
  <si>
    <t>983652</t>
  </si>
  <si>
    <t>Возврат денежных средств за заказ № 0119882484-0009, НДС 20% 247,33 руб.</t>
  </si>
  <si>
    <t>о 0119882484-0009 от 12.11.2022</t>
  </si>
  <si>
    <t>Поступление на расчетный счет 0000-001004 от 21.11.2022 17:49:53</t>
  </si>
  <si>
    <t>983695</t>
  </si>
  <si>
    <t>Возврат денежных средств за заказ № 0117317639-0005, НДС 20% 316,50 руб.</t>
  </si>
  <si>
    <t>о0117317639-0005 от 13.11.2022</t>
  </si>
  <si>
    <t>Поступление на расчетный счет 0000-001005 от 21.11.2022 17:49:54</t>
  </si>
  <si>
    <t>959352</t>
  </si>
  <si>
    <t>ЗА 19/11/2022;ДОМБРОВСКАЯ НАТАЛЬЯ ГЕОРГИЕВНА;Пожертвование</t>
  </si>
  <si>
    <t>Поступление на расчетный счет 0000-001006 от 21.11.2022 17:49:55</t>
  </si>
  <si>
    <t>983689</t>
  </si>
  <si>
    <t>Возврат денежных средств за заказ № 0117463198-0002, НДС 20% 412,17 руб.</t>
  </si>
  <si>
    <t>о0117463198-0002 от 13.11.2022</t>
  </si>
  <si>
    <t>Поступление на расчетный счет 0000-001007 от 21.11.2022 17:49:56</t>
  </si>
  <si>
    <t>983691</t>
  </si>
  <si>
    <t>Возврат денежных средств за заказ № 0120308712-0003, НДС 20% 527,67 руб.</t>
  </si>
  <si>
    <t>о0120308712-0003 от 13.11.2022</t>
  </si>
  <si>
    <t>Поступление на расчетный счет 0000-001008 от 21.11.2022 17:49:57</t>
  </si>
  <si>
    <t>983263</t>
  </si>
  <si>
    <t>Возврат денежных средств за заказ № 0119778564-0001, НДС 20% 608,99 руб.</t>
  </si>
  <si>
    <t>Поступление на расчетный счет 0000-001009 от 21.11.2022 17:49:58</t>
  </si>
  <si>
    <t>983698</t>
  </si>
  <si>
    <t>Возврат денежных средств за заказ № 0118242343-0006, НДС 20% 648,33 руб.</t>
  </si>
  <si>
    <t>о0118242343-0006 от 13.11.2022</t>
  </si>
  <si>
    <t>Поступление на расчетный счет 0000-001010 от 21.11.2022 17:49:59</t>
  </si>
  <si>
    <t>983681</t>
  </si>
  <si>
    <t>Возврат денежных средств за заказ № 0117177052-0011, НДС 20% 781,67 руб.</t>
  </si>
  <si>
    <t>о0117177052-0011 от 13.11.2022</t>
  </si>
  <si>
    <t>Поступление на расчетный счет 0000-001011 от 21.11.2022 17:50:00</t>
  </si>
  <si>
    <t>985484</t>
  </si>
  <si>
    <t>Возврат ошибочного платежа, НДС 20% 1905.67 руб.Была оплата по счету №0117263503-0002 для благополучателя 3194 Насонова Н #143081570</t>
  </si>
  <si>
    <t>о0117263503-0002 от 13.11.2022</t>
  </si>
  <si>
    <t>В назначении указала ФИО, номер счета и заявки.</t>
  </si>
  <si>
    <t>Поступление на расчетный счет 0000-001012 от 21.11.2022 17:50:01</t>
  </si>
  <si>
    <t>313</t>
  </si>
  <si>
    <t>ТехноФорум Телекоммуникации ООО</t>
  </si>
  <si>
    <t>40702810300000529177, АКБ "ФОРШТАДТ" (АО)</t>
  </si>
  <si>
    <t>Договор №14 от 26.09.2022</t>
  </si>
  <si>
    <t>Благотворительная помощь по договору N 14 от 26.10.2022 г. Сумма 25 000,00 Без налога (НДС)</t>
  </si>
  <si>
    <t>Поступление на расчетный счет 0000-001013 от 21.11.2022 17:50:02</t>
  </si>
  <si>
    <t>52</t>
  </si>
  <si>
    <t>МОНИН АЛЕКСАНДР СЕРГЕЕВИЧ</t>
  </si>
  <si>
    <t>40817810800012154460, АО ЮниКредит Банк</t>
  </si>
  <si>
    <t>Уставная деятельность.  НДС не облагается</t>
  </si>
  <si>
    <t>Поступление на расчетный счет 0000-001014 от 21.11.2022 17:50:03</t>
  </si>
  <si>
    <t>545658</t>
  </si>
  <si>
    <t>Перевод средств по договору №  от 30.09.2022 по Реестру Операций от 18.11.2022. Сумма комиссии 1540 руб. 97 коп., НДС не облагается.</t>
  </si>
  <si>
    <t>Поступление на расчетный счет 0000-001015 от 21.11.2022 17:50:04</t>
  </si>
  <si>
    <t>600971</t>
  </si>
  <si>
    <t>Перевод средств по договору №  от 30.09.2022 по Реестру Операций от 20.11.2022. Сумма комиссии 2156 руб. 60 коп., НДС не облагается.</t>
  </si>
  <si>
    <t>Поступление на расчетный счет 0000-001016 от 21.11.2022 17:50:05</t>
  </si>
  <si>
    <t>536504</t>
  </si>
  <si>
    <t>Перевод средств по договору №  от 30.09.2022 по Реестру Операций от 19.11.2022. Сумма комиссии 4354 руб. 70 коп., НДС не облагается.</t>
  </si>
  <si>
    <t>Поступление на расчетный счет 00ББ-000001 от 22.11.2022 18:02:19</t>
  </si>
  <si>
    <t>988810</t>
  </si>
  <si>
    <t>22.11.2022</t>
  </si>
  <si>
    <t>Возврат денежных средств за заказ № 0117393576-0192, НДС 20% 0,83 руб.</t>
  </si>
  <si>
    <t>Поступление на расчетный счет 00ББ-000002 от 22.11.2022 18:02:20</t>
  </si>
  <si>
    <t>989191</t>
  </si>
  <si>
    <t>Возврат денежных средств за заказ № 0117393576-0209, НДС 20% 0,83 руб.</t>
  </si>
  <si>
    <t>о 0117393576-0209 от 13.11.2022</t>
  </si>
  <si>
    <t>Поступление на расчетный счет 00ББ-000003 от 22.11.2022 18:02:21</t>
  </si>
  <si>
    <t>989202</t>
  </si>
  <si>
    <t>Возврат денежных средств за заказ № 0118392681-0008, НДС 20% 58,17 руб.</t>
  </si>
  <si>
    <t>Поступление на расчетный счет 00ББ-000004 от 22.11.2022 18:02:22</t>
  </si>
  <si>
    <t>988177</t>
  </si>
  <si>
    <t>Возврат денежных средств за заказ № 0117605649-0022, НДС 20% 112,00 руб.</t>
  </si>
  <si>
    <t>Поступление на расчетный счет 00ББ-000005 от 22.11.2022 18:02:23</t>
  </si>
  <si>
    <t>987586</t>
  </si>
  <si>
    <t>Возврат денежных средств за заказ № 0117699092-0010, НДС 20% 144,83 руб.</t>
  </si>
  <si>
    <t>о0117699092-0010 от 30.10.2022</t>
  </si>
  <si>
    <t>Поступление на расчетный счет 00ББ-000006 от 22.11.2022 18:02:24</t>
  </si>
  <si>
    <t>988138</t>
  </si>
  <si>
    <t>Возврат денежных средств за заказ № 0117173838-0011, НДС 20% 159,17 руб.</t>
  </si>
  <si>
    <t>Поступление на расчетный счет 00ББ-000007 от 22.11.2022 18:02:25</t>
  </si>
  <si>
    <t>989189</t>
  </si>
  <si>
    <t>Возврат денежных средств за заказ № 0117393576-0205, НДС 20% 162,50 руб.</t>
  </si>
  <si>
    <t>Поступление на расчетный счет 00ББ-000008 от 22.11.2022 18:02:26</t>
  </si>
  <si>
    <t>988242</t>
  </si>
  <si>
    <t>Возврат денежных средств за заказ № 0117393576-0124, НДС 20% 166,50 руб.</t>
  </si>
  <si>
    <t>Поступление на расчетный счет 00ББ-000009 от 22.11.2022 18:02:27</t>
  </si>
  <si>
    <t>989209</t>
  </si>
  <si>
    <t>Поступление на расчетный счет 00ББ-000010 от 22.11.2022 18:02:28</t>
  </si>
  <si>
    <t>588604</t>
  </si>
  <si>
    <t>БЕЛОЗЕРОВА ТАТЬЯНА МИХАЙЛОВНА</t>
  </si>
  <si>
    <t>40817810500027258051, АО "ТИНЬКОФФ БАНК"</t>
  </si>
  <si>
    <t>Помощь людям. НДС не облагается</t>
  </si>
  <si>
    <t>Поступление на расчетный счет 00ББ-000011 от 22.11.2022 18:02:29</t>
  </si>
  <si>
    <t>989521</t>
  </si>
  <si>
    <t>Возврат денежных средств за заказ № 0117393576-0221, НДС 20% 666,67 руб.</t>
  </si>
  <si>
    <t>о0117393576-0221 от 15.11.2022</t>
  </si>
  <si>
    <t>Поступление на расчетный счет 00ББ-000012 от 22.11.2022 18:02:30</t>
  </si>
  <si>
    <t>989118</t>
  </si>
  <si>
    <t>Возврат денежных средств за заказ № 0119882484-0009, НДС 20% 683,33 руб.</t>
  </si>
  <si>
    <t>Поступление на расчетный счет 00ББ-000013 от 22.11.2022 18:02:31</t>
  </si>
  <si>
    <t>990817</t>
  </si>
  <si>
    <t>Возврат денежных средств за заказ № 0117705880-0008., НДС 20% 783.00 руб.</t>
  </si>
  <si>
    <t>о0117705880-0008 от 14.11.2022</t>
  </si>
  <si>
    <t>Было в выписке: Возврат ошибочного платежа, НДС 20% 783.00 руб.</t>
  </si>
  <si>
    <t>Поступление на расчетный счет 00ББ-000014 от 22.11.2022 18:02:32</t>
  </si>
  <si>
    <t>989760</t>
  </si>
  <si>
    <t>Возврат денежных средств за заказ № 0118950800-0021, НДС 20% 1015,99 руб.</t>
  </si>
  <si>
    <t>о0118950800-0021 от 16.11.2022</t>
  </si>
  <si>
    <t>Поступление на расчетный счет 00ББ-000015 от 22.11.2022 18:02:33</t>
  </si>
  <si>
    <t>872093</t>
  </si>
  <si>
    <t>Перевод средств по договору №  от 30.09.2022 по Реестру Операций от 21.11.2022. Сумма комиссии 3740 руб. 20 коп., НДС не облагается.</t>
  </si>
  <si>
    <t>Поступление на расчетный счет 00ББ-000016 от 23.11.2022 17:50:57</t>
  </si>
  <si>
    <t>993229</t>
  </si>
  <si>
    <t>23.11.2022</t>
  </si>
  <si>
    <t>Возврат денежных средств за заказ № 0118155897-0017, НДС 20% 10,00 руб.</t>
  </si>
  <si>
    <t>о0118155897-0017 от 20.11.2022</t>
  </si>
  <si>
    <t>Поступление на расчетный счет 00ББ-000017 от 23.11.2022 17:50:58</t>
  </si>
  <si>
    <t>993083</t>
  </si>
  <si>
    <t>Возврат денежных средств за заказ № 0117967548-0002, НДС 20% 18,83 руб.</t>
  </si>
  <si>
    <t>о0117967548-0002 от 18.11.2022</t>
  </si>
  <si>
    <t>Поступление на расчетный счет 00ББ-000018 от 23.11.2022 17:50:59</t>
  </si>
  <si>
    <t>991748</t>
  </si>
  <si>
    <t>Возврат денежных средств за заказ № 0118614140-0015, НДС 20% 25,33 руб.</t>
  </si>
  <si>
    <t>Поступление на расчетный счет 00ББ-000019 от 23.11.2022 17:51:00</t>
  </si>
  <si>
    <t>992764</t>
  </si>
  <si>
    <t>Возврат денежных средств за заказ № 0121172551-0002, НДС 20% 32,00 руб.</t>
  </si>
  <si>
    <t>о0121172551-0002 от 17.11.2022</t>
  </si>
  <si>
    <t>Поступление на расчетный счет 00ББ-000020 от 23.11.2022 17:51:01</t>
  </si>
  <si>
    <t>993197</t>
  </si>
  <si>
    <t>Возврат денежных средств за заказ № 0118055815-0007, НДС 20% 41,83 руб.</t>
  </si>
  <si>
    <t>о0118055815-0007 от 20.11.2022</t>
  </si>
  <si>
    <t>Поступление на расчетный счет 00ББ-000021 от 23.11.2022 17:51:02</t>
  </si>
  <si>
    <t>991764</t>
  </si>
  <si>
    <t>Возврат денежных средств за заказ № 0119778564-0001, НДС 20% 49,50 руб.</t>
  </si>
  <si>
    <t>Поступление на расчетный счет 00ББ-000022 от 23.11.2022 17:51:03</t>
  </si>
  <si>
    <t>79</t>
  </si>
  <si>
    <t>Поступление на расчетный счет 00ББ-000023 от 23.11.2022 17:51:04</t>
  </si>
  <si>
    <t>993065</t>
  </si>
  <si>
    <t>Возврат денежных средств за заказ № 0120158170-0003, НДС 20% 83,17 руб.</t>
  </si>
  <si>
    <t>о0120158170-0003 от 18.11.2022</t>
  </si>
  <si>
    <t>Поступление на расчетный счет 00ББ-000024 от 23.11.2022 17:51:05</t>
  </si>
  <si>
    <t>993590</t>
  </si>
  <si>
    <t>Возврат денежных средств за заказ № 0117393576-0266, НДС 20% 99,83 руб.</t>
  </si>
  <si>
    <t>о0117393576-0266 от 21.11.2022</t>
  </si>
  <si>
    <t>Поступление на расчетный счет 00ББ-000025 от 23.11.2022 17:51:06</t>
  </si>
  <si>
    <t>993102</t>
  </si>
  <si>
    <t>Возврат денежных средств за заказ № 0119190874-0009, НДС 20% 111,67 руб.</t>
  </si>
  <si>
    <t>о0119190874-0009 от 19.11.2022</t>
  </si>
  <si>
    <t>Поступление на расчетный счет 00ББ-000026 от 23.11.2022 17:51:07</t>
  </si>
  <si>
    <t>992732</t>
  </si>
  <si>
    <t>Возврат денежных средств за заказ № 0117605649-0023, НДС 20% 130,67 руб.</t>
  </si>
  <si>
    <t>о0117605649-0023 от 17.11.2022</t>
  </si>
  <si>
    <t>Поступление на расчетный счет 00ББ-000027 от 23.11.2022 17:51:08</t>
  </si>
  <si>
    <t>993778</t>
  </si>
  <si>
    <t>Возврат денежных средств за заказ № 0117393576-0271, НДС 20% 146,67 руб.</t>
  </si>
  <si>
    <t>о0117393576-0271 от 21.11.2022</t>
  </si>
  <si>
    <t>Поступление на расчетный счет 00ББ-000028 от 23.11.2022 17:51:09</t>
  </si>
  <si>
    <t>993434</t>
  </si>
  <si>
    <t>Возврат денежных средств за заказ № 0117393576-0259, НДС 20% 152,00 руб.</t>
  </si>
  <si>
    <t>о0117393576-0259 от 21.11.2022</t>
  </si>
  <si>
    <t>Поступление на расчетный счет 00ББ-000029 от 23.11.2022 17:51:10</t>
  </si>
  <si>
    <t>993639</t>
  </si>
  <si>
    <t>Возврат денежных средств за заказ № 0117174104-0038, НДС 20% 175,00 руб.</t>
  </si>
  <si>
    <t>о0117174104-0038 от 21.11.2022</t>
  </si>
  <si>
    <t>Поступление на расчетный счет 00ББ-000030 от 23.11.2022 17:51:11</t>
  </si>
  <si>
    <t>993849</t>
  </si>
  <si>
    <t>Возврат денежных средств за заказ № 0117393576-0274, НДС 20% 175,00 руб.</t>
  </si>
  <si>
    <t>о0117393576-0274 от 21.11.2022</t>
  </si>
  <si>
    <t>Поступление на расчетный счет 00ББ-000031 от 23.11.2022 17:51:12</t>
  </si>
  <si>
    <t>993231</t>
  </si>
  <si>
    <t>Возврат денежных средств за заказ № 0117393576-0255, НДС 20% 175,00 руб.</t>
  </si>
  <si>
    <t>о0117393576-0255 от 20.11.2022</t>
  </si>
  <si>
    <t>Поступление на расчетный счет 00ББ-000032 от 23.11.2022 17:51:13</t>
  </si>
  <si>
    <t>991746</t>
  </si>
  <si>
    <t>Возврат денежных средств за заказ № 0117605649-0022, НДС 20% 253,67 руб.</t>
  </si>
  <si>
    <t>Поступление на расчетный счет 00ББ-000033 от 23.11.2022 17:51:14</t>
  </si>
  <si>
    <t>992796</t>
  </si>
  <si>
    <t>Возврат денежных средств за заказ № 0118392681-0009, НДС 20% 254,34 руб.</t>
  </si>
  <si>
    <t>о0118392681-0009 от 17.11.2022</t>
  </si>
  <si>
    <t>Поступление на расчетный счет 00ББ-000034 от 23.11.2022 17:51:15</t>
  </si>
  <si>
    <t>993226</t>
  </si>
  <si>
    <t>Возврат денежных средств за заказ № 0117393576-0254, НДС 20% 258,50 руб.</t>
  </si>
  <si>
    <t>о0117393576-0254 от 20.11.2022</t>
  </si>
  <si>
    <t>Поступление на расчетный счет 00ББ-000035 от 23.11.2022 17:51:16</t>
  </si>
  <si>
    <t>993055</t>
  </si>
  <si>
    <t>Возврат денежных средств за заказ № 0117393576-0250, НДС 20% 297,67 руб.</t>
  </si>
  <si>
    <t>о0117393576-0250 от 18.11.2022</t>
  </si>
  <si>
    <t>Поступление на расчетный счет 00ББ-000036 от 23.11.2022 17:51:17</t>
  </si>
  <si>
    <t>992743</t>
  </si>
  <si>
    <t>Возврат денежных средств за заказ № 0118143588-0004, НДС 20% 303,00 руб.</t>
  </si>
  <si>
    <t>о0118143588-0004 от 17.11.2022</t>
  </si>
  <si>
    <t>Поступление на расчетный счет 00ББ-000037 от 23.11.2022 17:51:18</t>
  </si>
  <si>
    <t>993449</t>
  </si>
  <si>
    <t>Возврат денежных средств за заказ № 0117393576-0260, НДС 20% 318,66 руб.</t>
  </si>
  <si>
    <t>о0117393576-0260 от 21.11.2022</t>
  </si>
  <si>
    <t>Поступление на расчетный счет 00ББ-000038 от 23.11.2022 17:51:19</t>
  </si>
  <si>
    <t>992728</t>
  </si>
  <si>
    <t>Возврат денежных средств за заказ № 0117218500-0016, НДС 20% 333,00 руб.</t>
  </si>
  <si>
    <t>о0117218500-0016 от 17.11.2022</t>
  </si>
  <si>
    <t>Поступление на расчетный счет 00ББ-000039 от 23.11.2022 17:51:20</t>
  </si>
  <si>
    <t>993261</t>
  </si>
  <si>
    <t>Возврат денежных средств за заказ № 0117393576-0257, НДС 20% 367,33 руб.</t>
  </si>
  <si>
    <t>о0117393576-0257 от 20.11.2022</t>
  </si>
  <si>
    <t>Поступление на расчетный счет 00ББ-000040 от 23.11.2022 17:51:21</t>
  </si>
  <si>
    <t>993550</t>
  </si>
  <si>
    <t>Возврат денежных средств за заказ № 0117393576-0264, НДС 20% 415,00 руб.</t>
  </si>
  <si>
    <t>о0117393576-0264 от 21.11.2022</t>
  </si>
  <si>
    <t>Поступление на расчетный счет 00ББ-000041 от 23.11.2022 17:51:22</t>
  </si>
  <si>
    <t>993257</t>
  </si>
  <si>
    <t>Возврат денежных средств за заказ № 0117393576-0256, НДС 20% 458,33 руб.</t>
  </si>
  <si>
    <t>о0117393576-0256 от 20.11.2022</t>
  </si>
  <si>
    <t>Поступление на расчетный счет 00ББ-000042 от 23.11.2022 17:51:23</t>
  </si>
  <si>
    <t>992779</t>
  </si>
  <si>
    <t>Возврат денежных средств за заказ № 0118987494-0005, НДС 20% 665,00 руб.</t>
  </si>
  <si>
    <t>о0118987494-0005 от 17.11.2022</t>
  </si>
  <si>
    <t>Поступление на расчетный счет 00ББ-000043 от 23.11.2022 17:51:24</t>
  </si>
  <si>
    <t>991431</t>
  </si>
  <si>
    <t>Возврат ошибочного платежа по счету № 0117240142-0020 от 17.11.2022 №5172 Пивовар И.А.#143557832).,
 НДС 20% 862.00 руб.</t>
  </si>
  <si>
    <t>о0117240142-0020 от 17.11.2022</t>
  </si>
  <si>
    <t>Было: Возврат ошибочного платежа, НДС 20% 862.00 руб.</t>
  </si>
  <si>
    <t>Поступление на расчетный счет 00ББ-000044 от 23.11.2022 17:51:25</t>
  </si>
  <si>
    <t>992798</t>
  </si>
  <si>
    <t>Возврат денежных средств за заказ № 0117214108-0011, НДС 20% 1624,83 руб.</t>
  </si>
  <si>
    <t>о0117214108-0011 от 17.11.2022</t>
  </si>
  <si>
    <t>Поступление на расчетный счет 00ББ-000045 от 23.11.2022 17:51:26</t>
  </si>
  <si>
    <t>123066</t>
  </si>
  <si>
    <t>Перевод средств по договору №  от 30.09.2022 по Реестру Операций от 22.11.2022. Сумма комиссии 3061 руб. 20 коп., НДС не облагается.</t>
  </si>
  <si>
    <t>Поступление на расчетный счет 00ББ-000046 от 24.11.2022 17:42:36</t>
  </si>
  <si>
    <t>994394</t>
  </si>
  <si>
    <t>24.11.2022</t>
  </si>
  <si>
    <t>Возврат денежных средств за заказ № 0117173838-0011, НДС 20% 61,50 руб.</t>
  </si>
  <si>
    <t>Поступление на расчетный счет 00ББ-000047 от 24.11.2022 17:42:37</t>
  </si>
  <si>
    <t>995449</t>
  </si>
  <si>
    <t>Возврат денежных средств за заказ № 0117367308-0014, НДС 20% 116,50 руб.</t>
  </si>
  <si>
    <t>о0117367308-0014 от 19.11.2022</t>
  </si>
  <si>
    <t>Поступление на расчетный счет 00ББ-000048 от 24.11.2022 17:42:38</t>
  </si>
  <si>
    <t>995446</t>
  </si>
  <si>
    <t>Возврат денежных средств за заказ № 0117620604-0023, НДС 20% 134,67 руб.</t>
  </si>
  <si>
    <t>о0117620604-0023 от 19.11.2022</t>
  </si>
  <si>
    <t>Поступление на расчетный счет 00ББ-000049 от 24.11.2022 17:42:39</t>
  </si>
  <si>
    <t>996596</t>
  </si>
  <si>
    <t>Возврат денежных средств за заказ № 0117174104-0036, НДС 20% 152,00 руб.</t>
  </si>
  <si>
    <t>о0117174104-0036 от 21.11.2022</t>
  </si>
  <si>
    <t>Поступление на расчетный счет 00ББ-000050 от 24.11.2022 17:42:40</t>
  </si>
  <si>
    <t>995992</t>
  </si>
  <si>
    <t>Возврат денежных средств за заказ № 0119452610-0004, НДС 20% 166,50 руб.</t>
  </si>
  <si>
    <t>о0119452610-0004 от 19.11.2022</t>
  </si>
  <si>
    <t>Поступление на расчетный счет 00ББ-000051 от 24.11.2022 17:42:41</t>
  </si>
  <si>
    <t>45334</t>
  </si>
  <si>
    <t>ТАЛАЛАЙ АНАСТАСИЯ ПАВЛОВНА</t>
  </si>
  <si>
    <t>40817810809350000595, АО "АЛЬФА-БАНК"</t>
  </si>
  <si>
    <t>ПЕРЕВОД СОБСТВЕННЫХ СРЕДСТВ</t>
  </si>
  <si>
    <t>Поступление на расчетный счет 00ББ-000052 от 24.11.2022 17:42:42</t>
  </si>
  <si>
    <t>995413</t>
  </si>
  <si>
    <t>Возврат денежных средств за заказ № 0117804497-0028, НДС 20% 171,83 руб.</t>
  </si>
  <si>
    <t>о0117804497-0028 от 19.11.2022</t>
  </si>
  <si>
    <t>Поступление на расчетный счет 00ББ-000053 от 24.11.2022 17:42:43</t>
  </si>
  <si>
    <t>995450</t>
  </si>
  <si>
    <t>Возврат денежных средств за заказ № 0117881081-0004, НДС 20% 188,00 руб.</t>
  </si>
  <si>
    <t>о0117881081-0004 от 20.11.2022</t>
  </si>
  <si>
    <t>Поступление на расчетный счет 00ББ-000054 от 24.11.2022 17:42:44</t>
  </si>
  <si>
    <t>995464</t>
  </si>
  <si>
    <t>Возврат денежных средств за заказ № 0118198845-0014, НДС 20% 196,33 руб.</t>
  </si>
  <si>
    <t>о0118198845-0014 от 20.11.2022</t>
  </si>
  <si>
    <t>Поступление на расчетный счет 00ББ-000055 от 24.11.2022 17:42:45</t>
  </si>
  <si>
    <t>996600</t>
  </si>
  <si>
    <t>Возврат денежных средств за заказ № 0117174104-0037, НДС 20% 199,83 руб.</t>
  </si>
  <si>
    <t>о0117174104-0037 от 21.11.2022</t>
  </si>
  <si>
    <t>Поступление на расчетный счет 00ББ-000056 от 24.11.2022 17:42:46</t>
  </si>
  <si>
    <t>995977</t>
  </si>
  <si>
    <t>Возврат денежных средств за заказ № 0121389966-0001, НДС 20% 234,00 руб.</t>
  </si>
  <si>
    <t>о0121389966-0001 от 18.11.2022</t>
  </si>
  <si>
    <t>Поступление на расчетный счет 00ББ-000057 от 24.11.2022 17:42:47</t>
  </si>
  <si>
    <t>995445</t>
  </si>
  <si>
    <t>Возврат денежных средств за заказ № 0117418666-0016, НДС 20% 234,83 руб.</t>
  </si>
  <si>
    <t>о0117418666-0016 от 19.11.2022</t>
  </si>
  <si>
    <t>Поступление на расчетный счет 00ББ-000058 от 24.11.2022 17:42:48</t>
  </si>
  <si>
    <t>996583</t>
  </si>
  <si>
    <t>Возврат денежных средств за заказ № 0117393576-0263, НДС 20% 244,33 руб.</t>
  </si>
  <si>
    <t>о0117393576-0263 от 22.11.2022</t>
  </si>
  <si>
    <t>Поступление на расчетный счет 00ББ-000059 от 24.11.2022 17:42:49</t>
  </si>
  <si>
    <t>995388</t>
  </si>
  <si>
    <t>Возврат денежных средств за заказ № 0117595020-0017, НДС 20% 258,17 руб.</t>
  </si>
  <si>
    <t>о0117595020-0017 от 18.11.2022</t>
  </si>
  <si>
    <t>Поступление на расчетный счет 00ББ-000060 от 24.11.2022 17:42:50</t>
  </si>
  <si>
    <t>995440</t>
  </si>
  <si>
    <t>Возврат денежных средств за заказ № 0117804497-0031, НДС 20% 334,00 руб.</t>
  </si>
  <si>
    <t>о0117804497-0031 от 22.11.2022</t>
  </si>
  <si>
    <t>Поступление на расчетный счет 00ББ-000061 от 24.11.2022 17:42:51</t>
  </si>
  <si>
    <t>995990</t>
  </si>
  <si>
    <t>Возврат денежных средств за заказ № 0120331543-0004, НДС 20% 505,50 руб.</t>
  </si>
  <si>
    <t>о0120331543-0004 от 19.11.2022</t>
  </si>
  <si>
    <t>Поступление на расчетный счет 00ББ-000062 от 24.11.2022 17:42:52</t>
  </si>
  <si>
    <t>996586</t>
  </si>
  <si>
    <t>Возврат денежных средств за заказ № 0117393576-0264, НДС 20% 598,33 руб.</t>
  </si>
  <si>
    <t>Поступление на расчетный счет 00ББ-000063 от 24.11.2022 17:42:53</t>
  </si>
  <si>
    <t>995497</t>
  </si>
  <si>
    <t>Возврат денежных средств за заказ № 0117314989-0003, НДС 20% 641,00 руб.</t>
  </si>
  <si>
    <t>о0117314989-0003 от 20.11.2022</t>
  </si>
  <si>
    <t>Поступление на расчетный счет 00ББ-000064 от 24.11.2022 17:42:54</t>
  </si>
  <si>
    <t>996773</t>
  </si>
  <si>
    <t>Возврат ошибочного платежа, НДС 20% 665.00 руб.по счету №0117393578-0275</t>
  </si>
  <si>
    <t>о0117393578-0275 от 21.11.2022</t>
  </si>
  <si>
    <t>Не указан счет возврата, отнесла  самостоятельно.</t>
  </si>
  <si>
    <t>Поступление на расчетный счет 00ББ-000065 от 24.11.2022 17:42:55</t>
  </si>
  <si>
    <t>995819</t>
  </si>
  <si>
    <t>Возврат денежных средств за заказ № 0117393576-0284, НДС 20% 665,00 руб.</t>
  </si>
  <si>
    <t>о0117393576-0284 от 22.11.2022</t>
  </si>
  <si>
    <t>Поступление на расчетный счет 00ББ-000066 от 24.11.2022 17:42:56</t>
  </si>
  <si>
    <t>995448</t>
  </si>
  <si>
    <t>Возврат денежных средств за заказ № 0119295095-0002, НДС 20% 665,00 руб.</t>
  </si>
  <si>
    <t>о0119295095-0002 от 19.11.2022</t>
  </si>
  <si>
    <t>Поступление на расчетный счет 00ББ-000067 от 24.11.2022 17:42:57</t>
  </si>
  <si>
    <t>996761</t>
  </si>
  <si>
    <t>Возврат ошибочного платежа по счету №0117393578-0276 от 21.11.22г. (2824 Ковтун Е.В. #143886038)</t>
  </si>
  <si>
    <t>о0117393578-0276 от 21.11.2022</t>
  </si>
  <si>
    <t>Было : Возврат ошибочного платежа</t>
  </si>
  <si>
    <t>Поступление на расчетный счет 00ББ-000068 от 24.11.2022 17:42:58</t>
  </si>
  <si>
    <t>Поступление на расчетный счет 00ББ-000069 от 24.11.2022 17:42:59</t>
  </si>
  <si>
    <t>363023</t>
  </si>
  <si>
    <t>Перевод средств по договору №  от 30.09.2022 по Реестру Операций от 23.11.2022. Сумма комиссии 3855 руб. 00 коп., НДС не облагается.</t>
  </si>
  <si>
    <t>Поступление на расчетный счет 00ББ-000070 от 25.11.2022 18:06:29</t>
  </si>
  <si>
    <t>107709</t>
  </si>
  <si>
    <t>25.11.2022</t>
  </si>
  <si>
    <t>Возврат денежных средств за заказ № 0119572299-0002, НДС 20% 74,83 руб.</t>
  </si>
  <si>
    <t>о0119572299-0002 от 08.11.2022</t>
  </si>
  <si>
    <t>Поступление на расчетный счет 00ББ-000071 от 25.11.2022 18:06:30</t>
  </si>
  <si>
    <t>108468</t>
  </si>
  <si>
    <t>Возврат денежных средств за заказ № 0117959972-0003, НДС 20% 117,67 руб.</t>
  </si>
  <si>
    <t>о0117959972-0003 от 20.11.2022</t>
  </si>
  <si>
    <t>Поступление на расчетный счет 00ББ-000072 от 25.11.2022 18:06:31</t>
  </si>
  <si>
    <t>107496</t>
  </si>
  <si>
    <t>Возврат денежных средств за заказ № 0118930389-0003, НДС 20% 124,67 руб.</t>
  </si>
  <si>
    <t>Поступление на расчетный счет 00ББ-000073 от 25.11.2022 18:06:32</t>
  </si>
  <si>
    <t>108682</t>
  </si>
  <si>
    <t>Возврат денежных средств за заказ № 0117393576-0280, НДС 20% 129,66 руб.</t>
  </si>
  <si>
    <t>о0117393576-0280 от 21.11.2022</t>
  </si>
  <si>
    <t>Поступление на расчетный счет 00ББ-000074 от 25.11.2022 18:06:33</t>
  </si>
  <si>
    <t>109789</t>
  </si>
  <si>
    <t>Возврат денежных средств за заказ № 0117393576-0299, НДС 20% 133,17 руб.</t>
  </si>
  <si>
    <t>о0117393576-0299 от 23.11.2022</t>
  </si>
  <si>
    <t>Поступление на расчетный счет 00ББ-000075 от 25.11.2022 18:06:34</t>
  </si>
  <si>
    <t>108702</t>
  </si>
  <si>
    <t>Возврат денежных средств за заказ № 0117367308-0015, НДС 20% 143,00 руб.</t>
  </si>
  <si>
    <t>о0117367308-0015 от 21.11.2022</t>
  </si>
  <si>
    <t>Поступление на расчетный счет 00ББ-000076 от 25.11.2022 18:06:35</t>
  </si>
  <si>
    <t>108728</t>
  </si>
  <si>
    <t>Возврат денежных средств за заказ № 0121894835-0001, НДС 20% 148,00 руб.</t>
  </si>
  <si>
    <t>о0121894835-0001 от 22.11.2022</t>
  </si>
  <si>
    <t>Поступление на расчетный счет 00ББ-000077 от 25.11.2022 18:06:36</t>
  </si>
  <si>
    <t>108447</t>
  </si>
  <si>
    <t>Возврат денежных средств за заказ № 0121107868-0002, НДС 20% 154,67 руб.</t>
  </si>
  <si>
    <t>о0121107868-0002 от 20.11.2022</t>
  </si>
  <si>
    <t>Поступление на расчетный счет 00ББ-000078 от 25.11.2022 18:06:37</t>
  </si>
  <si>
    <t>109685</t>
  </si>
  <si>
    <t>Возврат денежных средств за заказ № 0117141349-0078, НДС 20% 165,83 руб.</t>
  </si>
  <si>
    <t>о0117141349-0078 от 22.11.2022</t>
  </si>
  <si>
    <t>Поступление на расчетный счет 00ББ-000079 от 25.11.2022 18:06:38</t>
  </si>
  <si>
    <t>108708</t>
  </si>
  <si>
    <t>Возврат денежных средств за заказ № 0117231706-0005, НДС 20% 168,17 руб.</t>
  </si>
  <si>
    <t>о0117231706-0005 от 21.11.2022</t>
  </si>
  <si>
    <t>Поступление на расчетный счет 00ББ-000080 от 25.11.2022 18:06:39</t>
  </si>
  <si>
    <t>108583</t>
  </si>
  <si>
    <t>Возврат денежных средств за заказ № 0117393576-0268, НДС 20% 175,00 руб.</t>
  </si>
  <si>
    <t>о0117393576-0268 от 21.11.2022</t>
  </si>
  <si>
    <t>Поступление на расчетный счет 00ББ-000081 от 25.11.2022 18:06:40</t>
  </si>
  <si>
    <t>108684</t>
  </si>
  <si>
    <t>Возврат денежных средств за заказ № 0117393576-0281, НДС 20% 181,67 руб.</t>
  </si>
  <si>
    <t>о0117393576-0281 от 21.11.2022</t>
  </si>
  <si>
    <t>Поступление на расчетный счет 00ББ-000082 от 25.11.2022 18:06:41</t>
  </si>
  <si>
    <t>107912</t>
  </si>
  <si>
    <t>Возврат денежных средств за заказ № 0118629509-0007, НДС 20% 217,17 руб.</t>
  </si>
  <si>
    <t>Поступление на расчетный счет 00ББ-000083 от 25.11.2022 18:06:42</t>
  </si>
  <si>
    <t>108448</t>
  </si>
  <si>
    <t>Возврат денежных средств за заказ № 0121107868-0003, НДС 20% 229,84 руб.</t>
  </si>
  <si>
    <t>о0121107868-0003 от 20.11.2022</t>
  </si>
  <si>
    <t>Поступление на расчетный счет 00ББ-000084 от 25.11.2022 18:06:43</t>
  </si>
  <si>
    <t>108463</t>
  </si>
  <si>
    <t>Возврат денежных средств за заказ № 0117393576-0253, НДС 20% 235,34 руб.</t>
  </si>
  <si>
    <t>о0117393576-0253 от 20.11.2022</t>
  </si>
  <si>
    <t>Поступление на расчетный счет 00ББ-000085 от 25.11.2022 18:06:44</t>
  </si>
  <si>
    <t>109716</t>
  </si>
  <si>
    <t>Возврат денежных средств за заказ № 0117393576-0291, НДС 20% 262,67 руб.</t>
  </si>
  <si>
    <t>о0117393576-0291 от 23.11.2022</t>
  </si>
  <si>
    <t>Поступление на расчетный счет 00ББ-000086 от 25.11.2022 18:06:45</t>
  </si>
  <si>
    <t>108452</t>
  </si>
  <si>
    <t>Возврат денежных средств за заказ № 0119435988-0003, НДС 20% 294,00 руб.</t>
  </si>
  <si>
    <t>о0119435988-0003 от 20.11.2022</t>
  </si>
  <si>
    <t>Поступление на расчетный счет 00ББ-000087 от 25.11.2022 18:06:46</t>
  </si>
  <si>
    <t>107714</t>
  </si>
  <si>
    <t>Возврат денежных средств за заказ № 0117393576-0131, НДС 20% 341,67 руб.</t>
  </si>
  <si>
    <t>Поступление на расчетный счет 00ББ-000088 от 25.11.2022 18:06:47</t>
  </si>
  <si>
    <t>109767</t>
  </si>
  <si>
    <t>Возврат денежных средств за заказ № 0117393576-0297, НДС 20% 371,67 руб.</t>
  </si>
  <si>
    <t>о0117393576-0297 от 23.11.2022</t>
  </si>
  <si>
    <t>Поступление на расчетный счет 00ББ-000089 от 25.11.2022 18:06:48</t>
  </si>
  <si>
    <t>108466</t>
  </si>
  <si>
    <t>Возврат денежных средств за заказ № 0121702447-0001, НДС 20% 463,33 руб.</t>
  </si>
  <si>
    <t>о0121702447-0001 от 20.11.2022</t>
  </si>
  <si>
    <t>Поступление на расчетный счет 00ББ-000090 от 25.11.2022 18:06:49</t>
  </si>
  <si>
    <t>109735</t>
  </si>
  <si>
    <t>Возврат денежных средств за заказ № 0117393576-0293, НДС 20% 474,17 руб.</t>
  </si>
  <si>
    <t>о0117393576-0293 от 23.11.2022</t>
  </si>
  <si>
    <t>Поступление на расчетный счет 00ББ-000091 от 25.11.2022 18:06:50</t>
  </si>
  <si>
    <t>994924</t>
  </si>
  <si>
    <t>Расторгуева Галина Александровна</t>
  </si>
  <si>
    <t>ЗА 25/11/2022;Добровольное пожертвование</t>
  </si>
  <si>
    <t>Поступление на расчетный счет 00ББ-000092 от 25.11.2022 18:06:51</t>
  </si>
  <si>
    <t>108469</t>
  </si>
  <si>
    <t>Возврат денежных средств за заказ № 0117176063-0016, НДС 20% 1301,00 руб.</t>
  </si>
  <si>
    <t>о0117176063-0016 от 20.11.2022</t>
  </si>
  <si>
    <t>Поступление на расчетный счет 00ББ-000093 от 25.11.2022 18:06:52</t>
  </si>
  <si>
    <t>618123</t>
  </si>
  <si>
    <t>Перевод средств по договору №  от 30.09.2022 по Реестру Операций от 24.11.2022. Сумма комиссии 6461 руб. 70 коп., НДС не облагается.</t>
  </si>
  <si>
    <t>Поступление на расчетный счет 00ББ-000094 от 28.11.2022 22:18:42</t>
  </si>
  <si>
    <t>640292</t>
  </si>
  <si>
    <t>28.11.2022</t>
  </si>
  <si>
    <t>Велиев Натик Эльман оглы</t>
  </si>
  <si>
    <t>ЗА 26/11/2022;Светлане и Яне</t>
  </si>
  <si>
    <t>Поступление на расчетный счет 00ББ-000095 от 28.11.2022 22:18:43</t>
  </si>
  <si>
    <t>326355</t>
  </si>
  <si>
    <t>26.11.2022</t>
  </si>
  <si>
    <t>ТУРОВА ОЛЬГА ГЕННАДЬЕВНА</t>
  </si>
  <si>
    <t>40817810800050322926, АО "ТИНЬКОФФ БАНК"</t>
  </si>
  <si>
    <t>не облогается. НДС не облагается</t>
  </si>
  <si>
    <t>Поступление на расчетный счет 00ББ-000096 от 28.11.2022 22:18:44</t>
  </si>
  <si>
    <t>638879</t>
  </si>
  <si>
    <t>Акишина Наталия Борисовна</t>
  </si>
  <si>
    <t>ЗА 25/11/2022;АКИШИНА НАТАЛИЯ БОРИСОВНА;одеяла</t>
  </si>
  <si>
    <t>Поступление на расчетный счет 00ББ-000097 от 28.11.2022 22:18:45</t>
  </si>
  <si>
    <t>951390</t>
  </si>
  <si>
    <t>Романова Ирина Олеговна</t>
  </si>
  <si>
    <t>ЗА 27/11/2022;Добровольное пожертвование</t>
  </si>
  <si>
    <t>Поступление на расчетный счет 00ББ-000098 от 28.11.2022 22:18:46</t>
  </si>
  <si>
    <t>7531</t>
  </si>
  <si>
    <t>Кузьмина Анастасия Станиславовна</t>
  </si>
  <si>
    <t>ЗА 27/11/2022;КУЗЬМИНА АНАСТАСИЯ СТАНИСЛАВОВНА;оказать помощь</t>
  </si>
  <si>
    <t>Поступление на расчетный счет 00ББ-000099 от 28.11.2022 22:18:47</t>
  </si>
  <si>
    <t>49499</t>
  </si>
  <si>
    <t>НОТКИН ИЛЬЯ МАРКУСОВИЧ</t>
  </si>
  <si>
    <t>40817810904110000889, АО "АЛЬФА-БАНК"</t>
  </si>
  <si>
    <t>ПЕРЕВОД СОБСТВЕННЫХ СРЕДСТВ. БЕЗ НДС</t>
  </si>
  <si>
    <t>Поступление на расчетный счет 00ББ-000100 от 28.11.2022 22:18:48</t>
  </si>
  <si>
    <t>180912</t>
  </si>
  <si>
    <t>Перевод средств по договору №  от 30.09.2022 по Реестру Операций от 25.11.2022. Сумма комиссии 3247 руб. 80 коп., НДС не облагается.</t>
  </si>
  <si>
    <t>Поступление на расчетный счет 00ББ-000101 от 28.11.2022 22:18:49</t>
  </si>
  <si>
    <t>235087</t>
  </si>
  <si>
    <t>Перевод средств по договору №  от 30.09.2022 по Реестру Операций от 27.11.2022. Сумма комиссии 3830 руб. 30 коп., НДС не облагается.</t>
  </si>
  <si>
    <t>Поступление на расчетный счет 00ББ-000102 от 28.11.2022 22:18:50</t>
  </si>
  <si>
    <t>185926</t>
  </si>
  <si>
    <t>Перевод средств по договору №  от 30.09.2022 по Реестру Операций от 26.11.2022. Сумма комиссии 5199 руб. 18 коп., НДС не облагается.</t>
  </si>
  <si>
    <t>Поступление на расчетный счет 00ББ-000103 от 29.11.2022 17:25:35</t>
  </si>
  <si>
    <t>116053</t>
  </si>
  <si>
    <t>29.11.2022</t>
  </si>
  <si>
    <t>Возврат денежных средств за заказ № 0117393576-0208, НДС 20% 37,33 руб.</t>
  </si>
  <si>
    <t>о0117393576-0208 от 13.11.2022</t>
  </si>
  <si>
    <t>Поступление на расчетный счет 00ББ-000104 от 29.11.2022 17:25:36</t>
  </si>
  <si>
    <t>112016</t>
  </si>
  <si>
    <t>Возврат денежных средств за заказ № 0117790740-0004, НДС 20% 39,67 руб.</t>
  </si>
  <si>
    <t>о0117790740-0004 от 23.11.2022</t>
  </si>
  <si>
    <t>Поступление на расчетный счет 00ББ-000105 от 29.11.2022 17:25:37</t>
  </si>
  <si>
    <t>115113</t>
  </si>
  <si>
    <t>Возврат денежных средств за заказ № 0117605649-0022, НДС 20% 44,83 руб.</t>
  </si>
  <si>
    <t>Поступление на расчетный счет 00ББ-000106 от 29.11.2022 17:25:38</t>
  </si>
  <si>
    <t>111911</t>
  </si>
  <si>
    <t>Возврат денежных средств за заказ № 0119155094-0004, НДС 20% 45,34 руб.</t>
  </si>
  <si>
    <t>о0119155094-0004 от 22.11.2022</t>
  </si>
  <si>
    <t>Поступление на расчетный счет 00ББ-000107 от 29.11.2022 17:25:39</t>
  </si>
  <si>
    <t>111734</t>
  </si>
  <si>
    <t>Возврат денежных средств за заказ № 0117784769-0004, НДС 20% 55,00 руб.</t>
  </si>
  <si>
    <t>о0117784769-0004 от 22.11.2022</t>
  </si>
  <si>
    <t>Поступление на расчетный счет 00ББ-000108 от 29.11.2022 17:25:40</t>
  </si>
  <si>
    <t>113523</t>
  </si>
  <si>
    <t>Возврат денежных средств за заказ № 0117393576-0313, НДС 20% 56,50 руб.</t>
  </si>
  <si>
    <t>о0117393576-0313 от 24.11.2022</t>
  </si>
  <si>
    <t>Поступление на расчетный счет 00ББ-000109 от 29.11.2022 17:25:41</t>
  </si>
  <si>
    <t>111667</t>
  </si>
  <si>
    <t>Возврат денежных средств за заказ № 0118629509-0013, НДС 20% 57,83 руб.</t>
  </si>
  <si>
    <t>о 0118629509-0013 от 22.11.2022</t>
  </si>
  <si>
    <t>Поступление на расчетный счет 00ББ-000110 от 29.11.2022 17:25:42</t>
  </si>
  <si>
    <t>115261</t>
  </si>
  <si>
    <t>Возврат денежных средств за заказ № 0117393576-0137, НДС 20% 59,00 руб.</t>
  </si>
  <si>
    <t>о 0117393576-0137 от 08.11.2022</t>
  </si>
  <si>
    <t>Поступление на расчетный счет 00ББ-000111 от 29.11.2022 17:25:43</t>
  </si>
  <si>
    <t>111254</t>
  </si>
  <si>
    <t>Возврат денежных средств за заказ № 0117560529-0015, НДС 20% 71,00 руб.</t>
  </si>
  <si>
    <t>о0117560529-0015 от 21.11.2022</t>
  </si>
  <si>
    <t>Поступление на расчетный счет 00ББ-000112 от 29.11.2022 17:25:44</t>
  </si>
  <si>
    <t>111766</t>
  </si>
  <si>
    <t>Возврат денежных средств за заказ № 0119525192-0005, НДС 20% 75,00 руб.</t>
  </si>
  <si>
    <t>о0119525192-0005 от 22.11.2022</t>
  </si>
  <si>
    <t>Поступление на расчетный счет 00ББ-000113 от 29.11.2022 17:25:45</t>
  </si>
  <si>
    <t>112642</t>
  </si>
  <si>
    <t>Возврат денежных средств за заказ № 0117141349-0085, НДС 20% 80,33 руб.</t>
  </si>
  <si>
    <t>о0117141349-0085 от 23.11.2022</t>
  </si>
  <si>
    <t>Поступление на расчетный счет 00ББ-000114 от 29.11.2022 17:25:46</t>
  </si>
  <si>
    <t>111568</t>
  </si>
  <si>
    <t>Возврат денежных средств за заказ № 0118614140-0024, НДС 20% 86,83 руб.</t>
  </si>
  <si>
    <t>о0118614140-0024 от 22.11.2022</t>
  </si>
  <si>
    <t>Поступление на расчетный счет 00ББ-000115 от 29.11.2022 17:25:47</t>
  </si>
  <si>
    <t>111856</t>
  </si>
  <si>
    <t>Возврат денежных средств за заказ № 0117479289-0003, НДС 20% 93,33 руб.</t>
  </si>
  <si>
    <t>о0117479289-0003 от 22.11.2022</t>
  </si>
  <si>
    <t>Поступление на расчетный счет 00ББ-000116 от 29.11.2022 17:25:48</t>
  </si>
  <si>
    <t>111362</t>
  </si>
  <si>
    <t>Возврат денежных средств за заказ № 0117558219-0009, НДС 20% 115,00 руб.</t>
  </si>
  <si>
    <t>о0117558219-0009 от 21.11.2022</t>
  </si>
  <si>
    <t>Поступление на расчетный счет 00ББ-000117 от 29.11.2022 17:25:49</t>
  </si>
  <si>
    <t>112584</t>
  </si>
  <si>
    <t>Возврат денежных средств за заказ № 0117237394-0015, НДС 20% 122,17 руб.</t>
  </si>
  <si>
    <t>о0117237394-0015 от 23.11.2022</t>
  </si>
  <si>
    <t>Поступление на расчетный счет 00ББ-000118 от 29.11.2022 17:25:50</t>
  </si>
  <si>
    <t>112637</t>
  </si>
  <si>
    <t>Возврат денежных средств за заказ № 0117173321-0014, НДС 20% 129,00 руб.</t>
  </si>
  <si>
    <t>о0117173321-0014 от 23.11.2022</t>
  </si>
  <si>
    <t>Поступление на расчетный счет 00ББ-000119 от 29.11.2022 17:25:51</t>
  </si>
  <si>
    <t>115091</t>
  </si>
  <si>
    <t>Возврат денежных средств за заказ № 0117812436-0012, НДС 20% 130,83 руб.</t>
  </si>
  <si>
    <t>Поступление на расчетный счет 00ББ-000120 от 29.11.2022 17:25:52</t>
  </si>
  <si>
    <t>117871</t>
  </si>
  <si>
    <t>Возврат денежных средств за заказ № 0119435988-0003, НДС 20% 133,17 руб.</t>
  </si>
  <si>
    <t>Поступление на расчетный счет 00ББ-000121 от 29.11.2022 17:25:53</t>
  </si>
  <si>
    <t>111609</t>
  </si>
  <si>
    <t>Возврат денежных средств за заказ № 0117393576-0285, НДС 20% 135,00 руб.</t>
  </si>
  <si>
    <t>о0117393576-0285 от 22.11.2022</t>
  </si>
  <si>
    <t>Поступление на расчетный счет 00ББ-000122 от 29.11.2022 17:25:54</t>
  </si>
  <si>
    <t>112928</t>
  </si>
  <si>
    <t>Возврат денежных средств за заказ № 0118155897-0018, НДС 20% 151,50 руб.</t>
  </si>
  <si>
    <t>о 0118155897-0018 от 24.11.2022</t>
  </si>
  <si>
    <t>Поступление на расчетный счет 00ББ-000123 от 29.11.2022 17:25:55</t>
  </si>
  <si>
    <t>111895</t>
  </si>
  <si>
    <t>Возврат денежных средств за заказ № 0117784769-0005, НДС 20% 163,17 руб.</t>
  </si>
  <si>
    <t>о0117784769-0005 от 22.11.2022</t>
  </si>
  <si>
    <t>Поступление на расчетный счет 00ББ-000124 от 29.11.2022 17:25:56</t>
  </si>
  <si>
    <t>112338</t>
  </si>
  <si>
    <t>Возврат денежных средств за заказ № 0118161703-0023, НДС 20% 166,50 руб.</t>
  </si>
  <si>
    <t>о 0118161703-0023 от 23.11.2022</t>
  </si>
  <si>
    <t>Поступление на расчетный счет 00ББ-000125 от 29.11.2022 17:25:57</t>
  </si>
  <si>
    <t>50352</t>
  </si>
  <si>
    <t>ЗА 29/11/2022;Пожертвование</t>
  </si>
  <si>
    <t>Поступление на расчетный счет 00ББ-000126 от 29.11.2022 17:25:58</t>
  </si>
  <si>
    <t>112879</t>
  </si>
  <si>
    <t>Возврат денежных средств за заказ № 0117393576-0306, НДС 20% 169,16 руб.</t>
  </si>
  <si>
    <t>о0117393576-0306 от 24.11.2022</t>
  </si>
  <si>
    <t>Поступление на расчетный счет 00ББ-000127 от 29.11.2022 17:25:59</t>
  </si>
  <si>
    <t>111355</t>
  </si>
  <si>
    <t>Поступление на расчетный счет 00ББ-000128 от 29.11.2022 17:26:00</t>
  </si>
  <si>
    <t>116538</t>
  </si>
  <si>
    <t>Возврат денежных средств за заказ № 0117393576-0221, НДС 20% 183,17 руб.</t>
  </si>
  <si>
    <t>Поступление на расчетный счет 00ББ-000129 от 29.11.2022 17:26:01</t>
  </si>
  <si>
    <t>112769</t>
  </si>
  <si>
    <t>Возврат денежных средств за заказ № 0117393576-0302, НДС 20% 184,17 руб.</t>
  </si>
  <si>
    <t>о0117393576-0302 от 24.11.2022</t>
  </si>
  <si>
    <t>Поступление на расчетный счет 00ББ-000130 от 29.11.2022 17:26:02</t>
  </si>
  <si>
    <t>111483</t>
  </si>
  <si>
    <t>Возврат денежных средств за заказ № 0121257619-0001, НДС 20% 208,17 руб.</t>
  </si>
  <si>
    <t>о0121257619-0001 от 22.11.2022</t>
  </si>
  <si>
    <t>Поступление на расчетный счет 00ББ-000131 от 29.11.2022 17:26:03</t>
  </si>
  <si>
    <t>111682</t>
  </si>
  <si>
    <t>Возврат денежных средств за заказ № 0119097115-0010, НДС 20% 211,67 руб.</t>
  </si>
  <si>
    <t>о0119097115-0010 от 22.11.2022</t>
  </si>
  <si>
    <t>Поступление на расчетный счет 00ББ-000132 от 29.11.2022 17:26:04</t>
  </si>
  <si>
    <t>111644</t>
  </si>
  <si>
    <t>Возврат денежных средств за заказ № 0119097115-0009, НДС 20% 211,67 руб.</t>
  </si>
  <si>
    <t>о0119097115-0009 от 22.11.2022</t>
  </si>
  <si>
    <t>Поступление на расчетный счет 00ББ-000133 от 29.11.2022 17:26:05</t>
  </si>
  <si>
    <t>112036</t>
  </si>
  <si>
    <t>Возврат денежных средств за заказ № 0121816584-0003, НДС 20% 213,50 руб.</t>
  </si>
  <si>
    <t>о0121816584-0003 от 21.11.2022</t>
  </si>
  <si>
    <t>Поступление на расчетный счет 00ББ-000134 от 29.11.2022 17:26:06</t>
  </si>
  <si>
    <t>112977</t>
  </si>
  <si>
    <t>Возврат денежных средств за заказ № 0117393576-0308, НДС 20% 223,33 руб.</t>
  </si>
  <si>
    <t>о0117393576-0308 от 24.11.2022</t>
  </si>
  <si>
    <t>Поступление на расчетный счет 00ББ-000135 от 29.11.2022 17:26:07</t>
  </si>
  <si>
    <t>114847</t>
  </si>
  <si>
    <t>Возврат денежных средств за заказ № 0119097115-0002, НДС 20% 227,83 руб.</t>
  </si>
  <si>
    <t>о0119097115-0002 от 03.11.2022</t>
  </si>
  <si>
    <t>Поступление на расчетный счет 00ББ-000136 от 29.11.2022 17:26:08</t>
  </si>
  <si>
    <t>111871</t>
  </si>
  <si>
    <t>Возврат денежных средств за заказ № 0120699898-0002, НДС 20% 229,50 руб.</t>
  </si>
  <si>
    <t>о0120699898-0002 от 22.11.2022</t>
  </si>
  <si>
    <t>Поступление на расчетный счет 00ББ-000137 от 29.11.2022 17:26:09</t>
  </si>
  <si>
    <t>111526</t>
  </si>
  <si>
    <t>Возврат денежных средств за заказ № 0117479289-0001, НДС 20% 233,00 руб.</t>
  </si>
  <si>
    <t>о0117479289-0001 от 22.11.2022</t>
  </si>
  <si>
    <t>Поступление на расчетный счет 00ББ-000138 от 29.11.2022 17:26:10</t>
  </si>
  <si>
    <t>112579</t>
  </si>
  <si>
    <t>Возврат денежных средств за заказ № 0119556347-0011, НДС 20% 233,00 руб.</t>
  </si>
  <si>
    <t>о0119556347-0011 от 23.11.2022</t>
  </si>
  <si>
    <t>Поступление на расчетный счет 00ББ-000139 от 29.11.2022 17:26:11</t>
  </si>
  <si>
    <t>111460</t>
  </si>
  <si>
    <t>Возврат денежных средств за заказ № 0117675224-0012, НДС 20% 238,17 руб.</t>
  </si>
  <si>
    <t>о0117675224-0012 от 22.11.2022</t>
  </si>
  <si>
    <t>Поступление на расчетный счет 00ББ-000140 от 29.11.2022 17:26:12</t>
  </si>
  <si>
    <t>111414</t>
  </si>
  <si>
    <t>Возврат денежных средств за заказ № 0117393576-0277, НДС 20% 241,00 руб.</t>
  </si>
  <si>
    <t>о0117393576-0277 от 21.11.2022</t>
  </si>
  <si>
    <t>Поступление на расчетный счет 00ББ-000141 от 29.11.2022 17:26:13</t>
  </si>
  <si>
    <t>117878</t>
  </si>
  <si>
    <t>Возврат денежных средств за заказ № 0121557645-0002, НДС 20% 241,67 руб.</t>
  </si>
  <si>
    <t>о0121557645-0002 от 19.11.2022</t>
  </si>
  <si>
    <t>Поступление на расчетный счет 00ББ-000142 от 29.11.2022 17:26:14</t>
  </si>
  <si>
    <t>111674</t>
  </si>
  <si>
    <t>Возврат денежных средств за заказ № 0117244373-0029, НДС 20% 253,34 руб.</t>
  </si>
  <si>
    <t>о 0117244373-0029 от 22.11.2022</t>
  </si>
  <si>
    <t>Поступление на расчетный счет 00ББ-000143 от 29.11.2022 17:26:15</t>
  </si>
  <si>
    <t>111761</t>
  </si>
  <si>
    <t>Возврат денежных средств за заказ № 0117175819-0014, НДС 20% 254,00 руб.</t>
  </si>
  <si>
    <t>о0117175819-0014 от 22.11.2022</t>
  </si>
  <si>
    <t>Поступление на расчетный счет 00ББ-000144 от 29.11.2022 17:26:16</t>
  </si>
  <si>
    <t>111086</t>
  </si>
  <si>
    <t>Возврат денежных средств за заказ № 0117314989-0003, НДС 20% 256,00 руб.</t>
  </si>
  <si>
    <t>Поступление на расчетный счет 00ББ-000145 от 29.11.2022 17:26:17</t>
  </si>
  <si>
    <t>111632</t>
  </si>
  <si>
    <t>Возврат денежных средств за заказ № 0117393576-0286, НДС 20% 256,67 руб.</t>
  </si>
  <si>
    <t>о0117393576-0286 от 22.11.2022</t>
  </si>
  <si>
    <t>Поступление на расчетный счет 00ББ-000146 от 29.11.2022 17:26:18</t>
  </si>
  <si>
    <t>111913</t>
  </si>
  <si>
    <t>Возврат денежных средств за заказ № 0117322504-0011, НДС 20% 263,34 руб.</t>
  </si>
  <si>
    <t>о0117322504-0011 от 22.11.2022</t>
  </si>
  <si>
    <t>Поступление на расчетный счет 00ББ-000147 от 29.11.2022 17:26:19</t>
  </si>
  <si>
    <t>115232</t>
  </si>
  <si>
    <t>Возврат денежных средств за заказ № 0119572299-0001, НДС 20% 280,83 руб.</t>
  </si>
  <si>
    <t>Поступление на расчетный счет 00ББ-000148 от 29.11.2022 17:26:20</t>
  </si>
  <si>
    <t>113893</t>
  </si>
  <si>
    <t>Возврат денежных средств за заказ № 0122278004-0001, НДС 20% 281,00 руб.</t>
  </si>
  <si>
    <t>о0122278004-0001 от 25.11.2022</t>
  </si>
  <si>
    <t>Поступление на расчетный счет 00ББ-000149 от 29.11.2022 17:26:21</t>
  </si>
  <si>
    <t>116057</t>
  </si>
  <si>
    <t>Возврат денежных средств за заказ № 0117393576-0210, НДС 20% 320,00 руб.</t>
  </si>
  <si>
    <t>Поступление на расчетный счет 00ББ-000150 от 29.11.2022 17:26:22</t>
  </si>
  <si>
    <t>111004</t>
  </si>
  <si>
    <t>Возврат денежных средств за заказ № 0119435988-0003, НДС 20% 321,83 руб.</t>
  </si>
  <si>
    <t>Поступление на расчетный счет 00ББ-000151 от 29.11.2022 17:26:23</t>
  </si>
  <si>
    <t>118683</t>
  </si>
  <si>
    <t>Возврат денежных средств за заказ № 0117393576-0322, НДС 20% 331,67 руб.</t>
  </si>
  <si>
    <t>о0117393576-0322 от 25.11.2022</t>
  </si>
  <si>
    <t>Поступление на расчетный счет 00ББ-000152 от 29.11.2022 17:26:24</t>
  </si>
  <si>
    <t>112609</t>
  </si>
  <si>
    <t>Возврат денежных средств за заказ № 0117606851-0003, НДС 20% 331,83 руб.</t>
  </si>
  <si>
    <t>о0117606851-0003 от 23.11.2022</t>
  </si>
  <si>
    <t>Поступление на расчетный счет 00ББ-000153 от 29.11.2022 17:26:25</t>
  </si>
  <si>
    <t>112644</t>
  </si>
  <si>
    <t>Возврат денежных средств за заказ № 0117962987-0003, НДС 20% 335,49 руб.</t>
  </si>
  <si>
    <t>о0117962987-0003 от 23.11.2022</t>
  </si>
  <si>
    <t>Поступление на расчетный счет 00ББ-000154 от 29.11.2022 17:26:26</t>
  </si>
  <si>
    <t>111902</t>
  </si>
  <si>
    <t>Возврат денежных средств за заказ № 0119778564-0009, НДС 20% 344,66 руб.</t>
  </si>
  <si>
    <t>о0119778564-0009 от 22.11.2022</t>
  </si>
  <si>
    <t>Поступление на расчетный счет 00ББ-000155 от 29.11.2022 17:26:27</t>
  </si>
  <si>
    <t>111898</t>
  </si>
  <si>
    <t>Возврат денежных средств за заказ № 0119778564-0008, НДС 20% 344,66 руб.</t>
  </si>
  <si>
    <t>о0119778564-0008 от 22.11.2022</t>
  </si>
  <si>
    <t>Поступление на расчетный счет 00ББ-000156 от 29.11.2022 17:26:28</t>
  </si>
  <si>
    <t>112673</t>
  </si>
  <si>
    <t>Возврат денежных средств за заказ № 0119775284-0008, НДС 20% 345,66 руб.</t>
  </si>
  <si>
    <t>о0119775284-0008 от 24.11.2022</t>
  </si>
  <si>
    <t>Поступление на расчетный счет 00ББ-000157 от 29.11.2022 17:26:29</t>
  </si>
  <si>
    <t>119330</t>
  </si>
  <si>
    <t>Возврат денежных средств за заказ № 0117141349-0089, НДС 20% 350,83 руб.</t>
  </si>
  <si>
    <t>о0117141349-0089 от 25.11.2022</t>
  </si>
  <si>
    <t>Поступление на расчетный счет 00ББ-000158 от 29.11.2022 17:26:30</t>
  </si>
  <si>
    <t>111207</t>
  </si>
  <si>
    <t>Возврат денежных средств за заказ № 0117314989-0005, НДС 20% 351,82 руб.</t>
  </si>
  <si>
    <t>о0117314989-0005 от 21.11.2022</t>
  </si>
  <si>
    <t>Поступление на расчетный счет 00ББ-000159 от 29.11.2022 17:26:31</t>
  </si>
  <si>
    <t>112374</t>
  </si>
  <si>
    <t>Возврат денежных средств за заказ № 0119279478-0006, НДС 20% 352,67 руб.</t>
  </si>
  <si>
    <t>о0119279478-0006 от 23.11.2022</t>
  </si>
  <si>
    <t>Поступление на расчетный счет 00ББ-000160 от 29.11.2022 17:26:32</t>
  </si>
  <si>
    <t>113288</t>
  </si>
  <si>
    <t>Возврат денежных средств за заказ № 0118364720-0005, НДС 20% 353,17 руб.</t>
  </si>
  <si>
    <t>о0118364720-0005 от 25.11.2022</t>
  </si>
  <si>
    <t>Поступление на расчетный счет 00ББ-000161 от 29.11.2022 17:26:33</t>
  </si>
  <si>
    <t>112615</t>
  </si>
  <si>
    <t>Возврат денежных средств за заказ № 0117317639-0007, НДС 20% 361,33 руб.</t>
  </si>
  <si>
    <t>о0117317639-0007 от 23.11.2022</t>
  </si>
  <si>
    <t>Поступление на расчетный счет 00ББ-000162 от 29.11.2022 17:26:34</t>
  </si>
  <si>
    <t>111411</t>
  </si>
  <si>
    <t>Возврат денежных средств за заказ № 0117560529-0016, НДС 20% 362,17 руб.</t>
  </si>
  <si>
    <t>о0117560529-0016 от 21.11.2022</t>
  </si>
  <si>
    <t>Поступление на расчетный счет 00ББ-000163 от 29.11.2022 17:26:35</t>
  </si>
  <si>
    <t>112373</t>
  </si>
  <si>
    <t>Возврат денежных средств за заказ № 0117715383-0016, НДС 20% 365,00 руб.</t>
  </si>
  <si>
    <t>о 0117715383-0016 от 23.11.2022</t>
  </si>
  <si>
    <t>Поступление на расчетный счет 00ББ-000164 от 29.11.2022 17:26:36</t>
  </si>
  <si>
    <t>116973</t>
  </si>
  <si>
    <t>Возврат денежных средств за заказ № 0121068187-0003, НДС 20% 367,66 руб.</t>
  </si>
  <si>
    <t>о0121068187-0003 от 16.11.2022</t>
  </si>
  <si>
    <t>Поступление на расчетный счет 00ББ-000165 от 29.11.2022 17:26:37</t>
  </si>
  <si>
    <t>112025</t>
  </si>
  <si>
    <t>Возврат денежных средств за заказ № 0121684834-0001, НДС 20% 368,17 руб.</t>
  </si>
  <si>
    <t>о0121684834-0001 от 21.11.2022</t>
  </si>
  <si>
    <t>Поступление на расчетный счет 00ББ-000166 от 29.11.2022 17:26:38</t>
  </si>
  <si>
    <t>111627</t>
  </si>
  <si>
    <t>Возврат денежных средств за заказ № 0121199822-0004, НДС 20% 373,83 руб.</t>
  </si>
  <si>
    <t>о 0121199822-0004 от 22.11.2022</t>
  </si>
  <si>
    <t>Поступление на расчетный счет 00ББ-000167 от 29.11.2022 17:26:39</t>
  </si>
  <si>
    <t>111917</t>
  </si>
  <si>
    <t>Возврат денежных средств за заказ № 0120148295-0014, НДС 20% 378,17 руб.</t>
  </si>
  <si>
    <t>о0120148295-0014 от 22.11.2022</t>
  </si>
  <si>
    <t>Поступление на расчетный счет 00ББ-000168 от 29.11.2022 17:26:40</t>
  </si>
  <si>
    <t>111330</t>
  </si>
  <si>
    <t>Возврат денежных средств за заказ № 0118338961-0004, НДС 20% 381,17 руб.</t>
  </si>
  <si>
    <t>о0118338961-0004 от 21.11.2022</t>
  </si>
  <si>
    <t>Поступление на расчетный счет 00ББ-000169 от 29.11.2022 17:26:41</t>
  </si>
  <si>
    <t>112170</t>
  </si>
  <si>
    <t>Возврат денежных средств за заказ № 0120533019-0001, НДС 20% 382,84 руб.</t>
  </si>
  <si>
    <t>о0120533019-0001 от 23.11.2022</t>
  </si>
  <si>
    <t>Поступление на расчетный счет 00ББ-000170 от 29.11.2022 17:26:42</t>
  </si>
  <si>
    <t>113847</t>
  </si>
  <si>
    <t>Возврат денежных средств за заказ № 0122265560-0001, НДС 20% 413,00 руб.</t>
  </si>
  <si>
    <t>о0122265560-0001 от 24.11.2022</t>
  </si>
  <si>
    <t>Поступление на расчетный счет 00ББ-000171 от 29.11.2022 17:26:43</t>
  </si>
  <si>
    <t>111869</t>
  </si>
  <si>
    <t>Возврат денежных средств за заказ № 0118601025-0004, НДС 20% 417,83 руб.</t>
  </si>
  <si>
    <t>о0118601025-0004 от 22.11.2022</t>
  </si>
  <si>
    <t>Поступление на расчетный счет 00ББ-000172 от 29.11.2022 17:26:44</t>
  </si>
  <si>
    <t>112645</t>
  </si>
  <si>
    <t>Возврат денежных средств за заказ № 0117141349-0086, НДС 20% 437,50 руб.</t>
  </si>
  <si>
    <t>о0117141349-0086 от 23.11.2022</t>
  </si>
  <si>
    <t>Поступление на расчетный счет 00ББ-000173 от 29.11.2022 17:26:45</t>
  </si>
  <si>
    <t>111918</t>
  </si>
  <si>
    <t>Возврат денежных средств за заказ № 0118950800-0025, НДС 20% 474,67 руб.</t>
  </si>
  <si>
    <t>о0118950800-0025 от 22.11.2022</t>
  </si>
  <si>
    <t>Поступление на расчетный счет 00ББ-000174 от 29.11.2022 17:26:46</t>
  </si>
  <si>
    <t>113390</t>
  </si>
  <si>
    <t>Возврат денежных средств за заказ № 0121557645-0003, НДС 20% 499,67 руб.</t>
  </si>
  <si>
    <t>о0121557645-0003 от 23.11.2022</t>
  </si>
  <si>
    <t>Поступление на расчетный счет 00ББ-000175 от 29.11.2022 17:26:47</t>
  </si>
  <si>
    <t>112581</t>
  </si>
  <si>
    <t>Возврат денежных средств за заказ № 0120148295-0015, НДС 20% 523,49 руб.</t>
  </si>
  <si>
    <t>о0120148295-0015 от 23.11.2022</t>
  </si>
  <si>
    <t>Поступление на расчетный счет 00ББ-000176 от 29.11.2022 17:26:48</t>
  </si>
  <si>
    <t>115579</t>
  </si>
  <si>
    <t>Возврат денежных средств за заказ № 0117787350-0017, НДС 20% 531,16 руб.</t>
  </si>
  <si>
    <t>Поступление на расчетный счет 00ББ-000177 от 29.11.2022 17:26:49</t>
  </si>
  <si>
    <t>111907</t>
  </si>
  <si>
    <t>Возврат денежных средств за заказ № 0117845643-0018, НДС 20% 575,00 руб.</t>
  </si>
  <si>
    <t>о0117845643-0018 от 22.11.2022</t>
  </si>
  <si>
    <t>Поступление на расчетный счет 00ББ-000178 от 29.11.2022 17:26:50</t>
  </si>
  <si>
    <t>111719</t>
  </si>
  <si>
    <t>Возврат денежных средств за заказ № 0117244373-0031, НДС 20% 580,33 руб.</t>
  </si>
  <si>
    <t>о 0117244373-0031 от 22.11.2022</t>
  </si>
  <si>
    <t>Поступление на расчетный счет 00ББ-000179 от 29.11.2022 17:26:51</t>
  </si>
  <si>
    <t>112634</t>
  </si>
  <si>
    <t>Возврат денежных средств за заказ № 0117263340-0024, НДС 20% 600,00 руб.</t>
  </si>
  <si>
    <t>о0117263340-0024 от 23.11.2022</t>
  </si>
  <si>
    <t>Поступление на расчетный счет 00ББ-000180 от 29.11.2022 17:26:52</t>
  </si>
  <si>
    <t>111234</t>
  </si>
  <si>
    <t>Возврат денежных средств за заказ № 0117784769-0003, НДС 20% 620,50 руб.</t>
  </si>
  <si>
    <t>о0117784769-0003 от 21.11.2022</t>
  </si>
  <si>
    <t>Поступление на расчетный счет 00ББ-000181 от 29.11.2022 17:26:53</t>
  </si>
  <si>
    <t>113724</t>
  </si>
  <si>
    <t>Возврат денежных средств за заказ № 0117393576-0319, НДС 20% 640,00 руб.</t>
  </si>
  <si>
    <t>о0117393576-0319 от 24.11.2022</t>
  </si>
  <si>
    <t>Поступление на расчетный счет 00ББ-000182 от 29.11.2022 17:26:54</t>
  </si>
  <si>
    <t>111923</t>
  </si>
  <si>
    <t>Возврат денежных средств за заказ № 0118982510-0005, НДС 20% 644,84 руб.</t>
  </si>
  <si>
    <t>о 0118982510-0005 от 23.11.2022</t>
  </si>
  <si>
    <t>Поступление на расчетный счет 00ББ-000183 от 29.11.2022 17:26:55</t>
  </si>
  <si>
    <t>111427</t>
  </si>
  <si>
    <t>Возврат денежных средств за заказ № 0117560529-0017, НДС 20% 650,00 руб.</t>
  </si>
  <si>
    <t>о0117560529-0017 от 21.11.2022</t>
  </si>
  <si>
    <t>Поступление на расчетный счет 00ББ-000184 от 29.11.2022 17:26:56</t>
  </si>
  <si>
    <t>113269</t>
  </si>
  <si>
    <t>Возврат денежных средств за заказ № 0117393576-0311, НДС 20% 666,67 руб.</t>
  </si>
  <si>
    <t>о0117393576-0311 от 24.11.2022</t>
  </si>
  <si>
    <t>Поступление на расчетный счет 00ББ-000185 от 29.11.2022 17:26:57</t>
  </si>
  <si>
    <t>113710</t>
  </si>
  <si>
    <t>Возврат денежных средств за заказ № 0117393576-0318, НДС 20% 700,36 руб.</t>
  </si>
  <si>
    <t>о0117393576-0318 от 24.11.2022</t>
  </si>
  <si>
    <t>Поступление на расчетный счет 00ББ-000186 от 29.11.2022 17:26:58</t>
  </si>
  <si>
    <t>112209</t>
  </si>
  <si>
    <t>Возврат денежных средств за заказ № 0117244373-0032, НДС 20% 703,50 руб.</t>
  </si>
  <si>
    <t>о 0117244373-0032 от 23.11.2022</t>
  </si>
  <si>
    <t>Поступление на расчетный счет 00ББ-000187 от 29.11.2022 17:26:59</t>
  </si>
  <si>
    <t>113734</t>
  </si>
  <si>
    <t>Возврат денежных средств за заказ № 0117393576-0320, НДС 20% 724,50 руб.</t>
  </si>
  <si>
    <t>о0117393576-0320 от 24.11.2022</t>
  </si>
  <si>
    <t>Поступление на расчетный счет 00ББ-000188 от 29.11.2022 17:27:00</t>
  </si>
  <si>
    <t>113877</t>
  </si>
  <si>
    <t>Возврат денежных средств за заказ № 0122265560-0002, НДС 20% 725,99 руб.</t>
  </si>
  <si>
    <t>о0122265560-0002 от 25.11.2022</t>
  </si>
  <si>
    <t>Поступление на расчетный счет 00ББ-000189 от 29.11.2022 17:27:01</t>
  </si>
  <si>
    <t>119119</t>
  </si>
  <si>
    <t>Возврат денежных средств за заказ № 0117393576-0325, НДС 20% 830,50 руб.</t>
  </si>
  <si>
    <t>о0117393576-0325 от 25.11.2022</t>
  </si>
  <si>
    <t>Поступление на расчетный счет 00ББ-000190 от 29.11.2022 17:27:02</t>
  </si>
  <si>
    <t>112636</t>
  </si>
  <si>
    <t>Возврат денежных средств за заказ № 0117213943-0005, НДС 20% 896,83 руб.</t>
  </si>
  <si>
    <t>о0117213943-0005 от 23.11.2022</t>
  </si>
  <si>
    <t>Поступление на расчетный счет 00ББ-000191 от 29.11.2022 17:27:03</t>
  </si>
  <si>
    <t>111434</t>
  </si>
  <si>
    <t>Возврат денежных средств за заказ № 0117174104-0040, НДС 20% 929,50 руб.</t>
  </si>
  <si>
    <t>о0117174104-0040 от 21.11.2022</t>
  </si>
  <si>
    <t>Поступление на расчетный счет 00ББ-000192 от 29.11.2022 17:27:04</t>
  </si>
  <si>
    <t>112302</t>
  </si>
  <si>
    <t>Возврат денежных средств за заказ № 0118161703-0022, НДС 20% 950,34 руб.</t>
  </si>
  <si>
    <t>о 0118161703-0022 от 23.11.2022</t>
  </si>
  <si>
    <t>Поступление на расчетный счет 00ББ-000193 от 29.11.2022 17:27:05</t>
  </si>
  <si>
    <t>111161</t>
  </si>
  <si>
    <t>Возврат денежных средств за заказ № 0117213897-0018, НДС 20% 1054,50 руб.</t>
  </si>
  <si>
    <t>о0117213897-0018 от 21.11.2022</t>
  </si>
  <si>
    <t>Поступление на расчетный счет 00ББ-000194 от 29.11.2022 17:27:06</t>
  </si>
  <si>
    <t>112653</t>
  </si>
  <si>
    <t>Возврат денежных средств за заказ № 0119091784-0003, НДС 20% 1168,83 руб.</t>
  </si>
  <si>
    <t>О0119091784-0003 от 24.11.2022</t>
  </si>
  <si>
    <t>Поступление на расчетный счет 00ББ-000195 от 29.11.2022 17:27:07</t>
  </si>
  <si>
    <t>113806</t>
  </si>
  <si>
    <t>Возврат денежных средств за заказ № 0117479289-0008, НДС 20% 1310,50 руб.</t>
  </si>
  <si>
    <t>о0117479289-0008 от 24.11.2022</t>
  </si>
  <si>
    <t>Поступление на расчетный счет 00ББ-000196 от 29.11.2022 17:27:08</t>
  </si>
  <si>
    <t>113767</t>
  </si>
  <si>
    <t>Возврат денежных средств за заказ № 0119418494-0003, НДС 20% 1645,33 руб.</t>
  </si>
  <si>
    <t>о0119418494-0003 от 24.11.2022</t>
  </si>
  <si>
    <t>Поступление на расчетный счет 00ББ-000197 от 29.11.2022 17:27:09</t>
  </si>
  <si>
    <t>112493</t>
  </si>
  <si>
    <t>Возврат денежных средств за заказ № 0117213897-0019, НДС 20% 1783,67 руб.</t>
  </si>
  <si>
    <t>о0117213897-0019 от 23.11.2022</t>
  </si>
  <si>
    <t>Поступление на расчетный счет 00ББ-000198 от 29.11.2022 17:27:10</t>
  </si>
  <si>
    <t>111484</t>
  </si>
  <si>
    <t>Возврат денежных средств за заказ № 0119990176-0002, НДС 20% 1949,33 руб.</t>
  </si>
  <si>
    <t>о0119990176-0002 от 22.11.2022</t>
  </si>
  <si>
    <t>Поступление на расчетный счет 00ББ-000199 от 29.11.2022 17:27:11</t>
  </si>
  <si>
    <t>510469</t>
  </si>
  <si>
    <t>Перевод средств по договору №  от 30.09.2022 по Реестру Операций от 28.11.2022. Сумма комиссии 2122 руб. 00 коп., НДС не облагается.</t>
  </si>
  <si>
    <t>Поступление на расчетный счет 00ББ-000200 от 29.11.2022 17:27:12</t>
  </si>
  <si>
    <t>1664</t>
  </si>
  <si>
    <t>Детские продукты ООО</t>
  </si>
  <si>
    <t>40702810701090000118, "СДМ-Банк" (ПАО)</t>
  </si>
  <si>
    <t>Договор №о36 от 01.11.2022</t>
  </si>
  <si>
    <t>Оплата по договору пожертвования No36 от 01 ноября 2022 г. НДС не облагается</t>
  </si>
  <si>
    <t>Поступление на расчетный счет 00ББ-000201 от 30.11.2022 23:59:59</t>
  </si>
  <si>
    <t>123091</t>
  </si>
  <si>
    <t>30.11.2022</t>
  </si>
  <si>
    <t>Возврат денежных средств за заказ № 0118629509-0014, НДС 20% 38,17 руб.</t>
  </si>
  <si>
    <t>о0118629509-0014 от 27.11.2022</t>
  </si>
  <si>
    <t>Поступление на расчетный счет 00ББ-000202 от 30.11.2022 23:59:59</t>
  </si>
  <si>
    <t>120671</t>
  </si>
  <si>
    <t>Возврат денежных средств за заказ № 0117393576-0131, НДС 20% 48,17 руб.</t>
  </si>
  <si>
    <t>Поступление на расчетный счет 00ББ-000203 от 30.11.2022 23:59:59</t>
  </si>
  <si>
    <t>122029</t>
  </si>
  <si>
    <t>Возврат денежных средств за заказ № 0117393576-0302, НДС 20% 60,17 руб.</t>
  </si>
  <si>
    <t>Поступление на расчетный счет 00ББ-000204 от 30.11.2022 23:59:59</t>
  </si>
  <si>
    <t>123498</t>
  </si>
  <si>
    <t>Возврат денежных средств за заказ № 0122487828-0001, НДС 20% 73,33 руб.</t>
  </si>
  <si>
    <t>о0122487828-0001 от 26.11.2022</t>
  </si>
  <si>
    <t>Поступление на расчетный счет 00ББ-000205 от 30.11.2022 23:59:59</t>
  </si>
  <si>
    <t>900669</t>
  </si>
  <si>
    <t>КАРНАУХОВА ЕВГЕНИЯ СТАНИСЛАВОВНА</t>
  </si>
  <si>
    <t>40817810100037356961, АО "ТИНЬКОФФ БАНК"</t>
  </si>
  <si>
    <t>Беженцам (сертификат). НДС не облагается</t>
  </si>
  <si>
    <t>беженцам на сертификат на НГ</t>
  </si>
  <si>
    <t>Поступление на расчетный счет 00ББ-000206 от 30.11.2022 23:59:59</t>
  </si>
  <si>
    <t>121990</t>
  </si>
  <si>
    <t>Возврат денежных средств за заказ № 0117263340-0024, НДС 20% 83,83 руб.</t>
  </si>
  <si>
    <t>Поступление на расчетный счет 00ББ-000207 от 30.11.2022 23:59:59</t>
  </si>
  <si>
    <t>124223</t>
  </si>
  <si>
    <t>Возврат денежных средств за заказ № 0117141349-0105, НДС 20% 105,00 руб.</t>
  </si>
  <si>
    <t>о0117141349-0105 от 28.11.2022</t>
  </si>
  <si>
    <t>Поступление на расчетный счет 00ББ-000208 от 30.11.2022 23:59:59</t>
  </si>
  <si>
    <t>121401</t>
  </si>
  <si>
    <t>Возврат денежных средств за заказ № 0117393576-0251, НДС 20% 114,17 руб.</t>
  </si>
  <si>
    <t>о0117393576-0251 от 18.11.2022</t>
  </si>
  <si>
    <t>Поступление на расчетный счет 00ББ-000209 от 30.11.2022 23:59:59</t>
  </si>
  <si>
    <t>121791</t>
  </si>
  <si>
    <t>Возврат денежных средств за заказ № 0117393576-0288, НДС 20% 136,50 руб.</t>
  </si>
  <si>
    <t>о0117393576-0288 от 22.11.2022</t>
  </si>
  <si>
    <t>Поступление на расчетный счет 00ББ-000210 от 30.11.2022 23:59:59</t>
  </si>
  <si>
    <t>122636</t>
  </si>
  <si>
    <t>Возврат денежных средств за заказ № 0118987494-0010, НДС 20% 160,83 руб.</t>
  </si>
  <si>
    <t>о0118987494-0010 от 25.11.2022</t>
  </si>
  <si>
    <t>Поступление на расчетный счет 00ББ-000211 от 30.11.2022 23:59:59</t>
  </si>
  <si>
    <t>123120</t>
  </si>
  <si>
    <t>Возврат денежных средств за заказ № 0120083220-0007, НДС 20% 161,33 руб.</t>
  </si>
  <si>
    <t>о0120083220-0007 от 27.11.2022</t>
  </si>
  <si>
    <t>Поступление на расчетный счет 00ББ-000212 от 30.11.2022 23:59:59</t>
  </si>
  <si>
    <t>548303</t>
  </si>
  <si>
    <t>Иванова Олеся Андреевна</t>
  </si>
  <si>
    <t>ЗА 30/11/2022;Сертификат</t>
  </si>
  <si>
    <t>Поступление на расчетный счет 00ББ-000213 от 30.11.2022 23:59:59</t>
  </si>
  <si>
    <t>122788</t>
  </si>
  <si>
    <t>Возврат денежных средств за заказ № 0117317639-0011, НДС 20% 187,67 руб.</t>
  </si>
  <si>
    <t>о0117317639-0011 от 25.11.2022</t>
  </si>
  <si>
    <t>Поступление на расчетный счет 00ББ-000214 от 30.11.2022 23:59:59</t>
  </si>
  <si>
    <t>122878</t>
  </si>
  <si>
    <t>Возврат денежных средств за заказ № 0117806057-0012, НДС 20% 198,50 руб.</t>
  </si>
  <si>
    <t>о0117806057-0012 от 26.11.2022</t>
  </si>
  <si>
    <t>Поступление на расчетный счет 00ББ-000215 от 30.11.2022 23:59:59</t>
  </si>
  <si>
    <t>122877</t>
  </si>
  <si>
    <t>Возврат денежных средств за заказ № 0118764859-0006, НДС 20% 211,00 руб.</t>
  </si>
  <si>
    <t>о0118764859-0006 от 26.11.2022</t>
  </si>
  <si>
    <t>Поступление на расчетный счет 00ББ-000216 от 30.11.2022 23:59:59</t>
  </si>
  <si>
    <t>122411</t>
  </si>
  <si>
    <t>Возврат денежных средств за заказ № 0122325830-0001, НДС 20% 226,67 руб.</t>
  </si>
  <si>
    <t>о0122325830-0001 от 25.11.2022</t>
  </si>
  <si>
    <t>Поступление на расчетный счет 00ББ-000217 от 30.11.2022 23:59:59</t>
  </si>
  <si>
    <t>123439</t>
  </si>
  <si>
    <t>Возврат денежных средств за заказ № 0117393576-0338, НДС 20% 240,83 руб.</t>
  </si>
  <si>
    <t>о0117393576-0338 от 28.11.2022</t>
  </si>
  <si>
    <t>Поступление на расчетный счет 00ББ-000218 от 30.11.2022 23:59:59</t>
  </si>
  <si>
    <t>121079</t>
  </si>
  <si>
    <t>Возврат денежных средств за заказ № 0117393576-0227, НДС 20% 256,66 руб.</t>
  </si>
  <si>
    <t>о0117393576-0227 от 15.11.2022</t>
  </si>
  <si>
    <t>Поступление на расчетный счет 00ББ-000219 от 30.11.2022 23:59:59</t>
  </si>
  <si>
    <t>122945</t>
  </si>
  <si>
    <t>Возврат денежных средств за заказ № 0121496093-0004, НДС 20% 263,99 руб.</t>
  </si>
  <si>
    <t>о0121496093-0004 от 26.11.2022</t>
  </si>
  <si>
    <t>Поступление на расчетный счет 00ББ-000220 от 30.11.2022 23:59:59</t>
  </si>
  <si>
    <t>123501</t>
  </si>
  <si>
    <t>Возврат денежных средств за заказ № 0122526656-0001, НДС 20% 267,33 руб.</t>
  </si>
  <si>
    <t>о0122526656-0001 от 26.11.2022</t>
  </si>
  <si>
    <t>Поступление на расчетный счет 00ББ-000221 от 30.11.2022 23:59:59</t>
  </si>
  <si>
    <t>122643</t>
  </si>
  <si>
    <t>Возврат денежных средств за заказ № 0120156847-0037, НДС 20% 269,16 руб.</t>
  </si>
  <si>
    <t>о0120156847-0037 от 25.11.2022</t>
  </si>
  <si>
    <t>Поступление на расчетный счет 00ББ-000222 от 30.11.2022 23:59:59</t>
  </si>
  <si>
    <t>122414</t>
  </si>
  <si>
    <t>Возврат денежных средств за заказ № 0122325830-0002, НДС 20% 299,83 руб.</t>
  </si>
  <si>
    <t>о0122325830-0002 от 25.11.2022</t>
  </si>
  <si>
    <t>Поступление на расчетный счет 00ББ-000223 от 30.11.2022 23:59:59</t>
  </si>
  <si>
    <t>122827</t>
  </si>
  <si>
    <t>Возврат денежных средств за заказ № 0121662812-0002, НДС 20% 315,84 руб.</t>
  </si>
  <si>
    <t>о0121662812-0002 от 26.11.2022</t>
  </si>
  <si>
    <t>Поступление на расчетный счет 00ББ-000224 от 30.11.2022 23:59:59</t>
  </si>
  <si>
    <t>122593</t>
  </si>
  <si>
    <t>Возврат денежных средств за заказ № 0120148295-0018, НДС 20% 360,17 руб.</t>
  </si>
  <si>
    <t>о0120148295-0018 от 25.11.2022</t>
  </si>
  <si>
    <t>Поступление на расчетный счет 00ББ-000225 от 30.11.2022 23:59:59</t>
  </si>
  <si>
    <t>122923</t>
  </si>
  <si>
    <t>Возврат денежных средств за заказ № 0117141349-0096, НДС 20% 370,16 руб.</t>
  </si>
  <si>
    <t>о0117141349-0096 от 26.11.2022</t>
  </si>
  <si>
    <t>Поступление на расчетный счет 00ББ-000226 от 30.11.2022 23:59:59</t>
  </si>
  <si>
    <t>120851</t>
  </si>
  <si>
    <t>Возврат денежных средств за заказ № 0119882484-0009, НДС 20% 376,17 руб.</t>
  </si>
  <si>
    <t>Поступление на расчетный счет 00ББ-000227 от 30.11.2022 23:59:59</t>
  </si>
  <si>
    <t>122825</t>
  </si>
  <si>
    <t>Возврат денежных средств за заказ № 0121662812-0001, НДС 20% 389,16 руб.</t>
  </si>
  <si>
    <t>о0121662812-0001 от 26.11.2022</t>
  </si>
  <si>
    <t>Поступление на расчетный счет 00ББ-000228 от 30.11.2022 23:59:59</t>
  </si>
  <si>
    <t>123081</t>
  </si>
  <si>
    <t>Возврат денежных средств за заказ № 0117781300-0006, НДС 20% 461,17 руб.</t>
  </si>
  <si>
    <t>о0117781300-0006 от 27.11.2022</t>
  </si>
  <si>
    <t>Поступление на расчетный счет 00ББ-000229 от 30.11.2022 23:59:59</t>
  </si>
  <si>
    <t>122925</t>
  </si>
  <si>
    <t>Возврат денежных средств за заказ № 0117141349-0097, НДС 20% 464,00 руб.</t>
  </si>
  <si>
    <t>о0117141349-0097 от 26.11.2022</t>
  </si>
  <si>
    <t>Поступление на расчетный счет 00ББ-000230 от 30.11.2022 23:59:59</t>
  </si>
  <si>
    <t>122362</t>
  </si>
  <si>
    <t>Возврат денежных средств за заказ № 0118614140-0025, НДС 20% 485,33 руб.</t>
  </si>
  <si>
    <t>о0118614140-0025 от 25.11.2022</t>
  </si>
  <si>
    <t>Поступление на расчетный счет 00ББ-000231 от 30.11.2022 23:59:59</t>
  </si>
  <si>
    <t>758907</t>
  </si>
  <si>
    <t>СЕДЫШЕВА МАРИЯ АНАТОЛЬЕВНА</t>
  </si>
  <si>
    <t>ЗА 30/11/2022;Седышева Мария Анатольевна;Благотворительный взнос на уставную деятельность</t>
  </si>
  <si>
    <t>Поступление на расчетный счет 00ББ-000232 от 30.11.2022 23:59:59</t>
  </si>
  <si>
    <t>122747</t>
  </si>
  <si>
    <t>Возврат денежных средств за заказ № 0117141349-0091, НДС 20% 572,83 руб.</t>
  </si>
  <si>
    <t>о0117141349-0091 от 25.11.2022</t>
  </si>
  <si>
    <t>Поступление на расчетный счет 00ББ-000233 от 30.11.2022 23:59:59</t>
  </si>
  <si>
    <t>122646</t>
  </si>
  <si>
    <t>Возврат денежных средств за заказ № 0120156847-0038, НДС 20% 598,33 руб.</t>
  </si>
  <si>
    <t>о0120156847-0038 от 25.11.2022</t>
  </si>
  <si>
    <t>Поступление на расчетный счет 00ББ-000234 от 30.11.2022 23:59:59</t>
  </si>
  <si>
    <t>121145</t>
  </si>
  <si>
    <t>Возврат денежных средств за заказ № 0117393576-0234, НДС 20% 623,33 руб.</t>
  </si>
  <si>
    <t>о 0117393576-0234 от 16.11.2022</t>
  </si>
  <si>
    <t>Поступление на расчетный счет 00ББ-000235 от 30.11.2022 23:59:59</t>
  </si>
  <si>
    <t>122635</t>
  </si>
  <si>
    <t>Возврат денежных средств за заказ № 0117226487-0006, НДС 20% 730,67 руб.</t>
  </si>
  <si>
    <t>о0117226487-0006 от 25.11.2022</t>
  </si>
  <si>
    <t>Поступление на расчетный счет 00ББ-000236 от 30.11.2022 23:59:59</t>
  </si>
  <si>
    <t>122937</t>
  </si>
  <si>
    <t>Возврат денежных средств за заказ № 0117141349-0100, НДС 20% 769,67 руб.</t>
  </si>
  <si>
    <t>о0117141349-0100 от 26.11.2022</t>
  </si>
  <si>
    <t>Поступление на расчетный счет 00ББ-000237 от 30.11.2022 23:59:59</t>
  </si>
  <si>
    <t>122529</t>
  </si>
  <si>
    <t>Возврат денежных средств за заказ № 0117730541-0012, НДС 20% 917,50 руб.</t>
  </si>
  <si>
    <t>о0117730541-0012 от 25.11.2022</t>
  </si>
  <si>
    <t>Поступление на расчетный счет 00ББ-000238 от 30.11.2022 23:59:59</t>
  </si>
  <si>
    <t>122861</t>
  </si>
  <si>
    <t>Возврат денежных средств за заказ № 0117213897-0020, НДС 20% 926,83 руб.</t>
  </si>
  <si>
    <t>о0117213897-0020 от 26.11.2022</t>
  </si>
  <si>
    <t>Поступление на расчетный счет 00ББ-000239 от 30.11.2022 23:59:59</t>
  </si>
  <si>
    <t>122854</t>
  </si>
  <si>
    <t>Возврат денежных средств за заказ № 0117213943-0006, НДС 20% 968,83 руб.</t>
  </si>
  <si>
    <t>о0117213943-0006 от 26.11.2022</t>
  </si>
  <si>
    <t>Поступление на расчетный счет 00ББ-000240 от 30.11.2022 23:59:59</t>
  </si>
  <si>
    <t>122921</t>
  </si>
  <si>
    <t>Возврат денежных средств за заказ № 0117141349-0095, НДС 20% 1037,17 руб.</t>
  </si>
  <si>
    <t>о0117141349-0095 от 26.11.2022</t>
  </si>
  <si>
    <t>Поступление на расчетный счет 00ББ-000241 от 30.11.2022 23:59:59</t>
  </si>
  <si>
    <t>122632</t>
  </si>
  <si>
    <t>Возврат денежных средств за заказ № 0120156847-0036, НДС 20% 1061,51 руб.</t>
  </si>
  <si>
    <t>о0120156847-0036 от 25.11.2022</t>
  </si>
  <si>
    <t>Поступление на расчетный счет 00ББ-000242 от 30.11.2022 23:59:59</t>
  </si>
  <si>
    <t>777399</t>
  </si>
  <si>
    <t>Перевод средств по договору №  от 30.09.2022 по Реестру Операций от 29.11.2022. Сумма комиссии 59700 руб. 58 коп., НДС не облагается.</t>
  </si>
  <si>
    <t>Дата</t>
  </si>
  <si>
    <t>ФИО / Наименование</t>
  </si>
  <si>
    <t>Поступления от Физических лиц</t>
  </si>
  <si>
    <t xml:space="preserve">Поступления от Юридических лиц </t>
  </si>
  <si>
    <t>Номер</t>
  </si>
  <si>
    <t>Дата/время</t>
  </si>
  <si>
    <t>Дата/время подтверждения</t>
  </si>
  <si>
    <t>Платежная система</t>
  </si>
  <si>
    <t>Карта</t>
  </si>
  <si>
    <t>Срок действия</t>
  </si>
  <si>
    <t>Эмитент</t>
  </si>
  <si>
    <t>Страна эмитента карты</t>
  </si>
  <si>
    <t>Номер заказа</t>
  </si>
  <si>
    <t>Валюта</t>
  </si>
  <si>
    <t>Тип</t>
  </si>
  <si>
    <t>Сайт</t>
  </si>
  <si>
    <t>Public ID</t>
  </si>
  <si>
    <t>Адрес</t>
  </si>
  <si>
    <t>E-Mail</t>
  </si>
  <si>
    <t>Имя</t>
  </si>
  <si>
    <t>IP</t>
  </si>
  <si>
    <t>Страна</t>
  </si>
  <si>
    <t>Город</t>
  </si>
  <si>
    <t>Назначение</t>
  </si>
  <si>
    <t>Статус</t>
  </si>
  <si>
    <t>Код</t>
  </si>
  <si>
    <t>Примечание</t>
  </si>
  <si>
    <t>Подписка</t>
  </si>
  <si>
    <t>RRN</t>
  </si>
  <si>
    <t>Код авторизации</t>
  </si>
  <si>
    <t>Способ оплаты</t>
  </si>
  <si>
    <t>Дата возмещения</t>
  </si>
  <si>
    <t>Сумма возмещения</t>
  </si>
  <si>
    <t>Валюта возмещения</t>
  </si>
  <si>
    <t>Visa</t>
  </si>
  <si>
    <t>427660****2113</t>
  </si>
  <si>
    <t>SBERBANK of Russia</t>
  </si>
  <si>
    <t>Россия</t>
  </si>
  <si>
    <t>RUB</t>
  </si>
  <si>
    <t>Оплата</t>
  </si>
  <si>
    <t>https://mayak.fund/</t>
  </si>
  <si>
    <t>pk_aaa2b5d32a251939362850608b878</t>
  </si>
  <si>
    <t>mayak.fund</t>
  </si>
  <si>
    <t>valibutaeva@yandex.ru</t>
  </si>
  <si>
    <t>178.176.213.252</t>
  </si>
  <si>
    <t>Краснодар</t>
  </si>
  <si>
    <t>Благотворительный фонд помощи беженцам Дом с маяком</t>
  </si>
  <si>
    <t>Завершена</t>
  </si>
  <si>
    <t>Операция одобрена</t>
  </si>
  <si>
    <t>427638****3768</t>
  </si>
  <si>
    <t>Оплата с созданием подписки</t>
  </si>
  <si>
    <t>knopa-flowers@yandex.ru</t>
  </si>
  <si>
    <t>46.242.9.66</t>
  </si>
  <si>
    <t>Москва</t>
  </si>
  <si>
    <t>sc_7f675dee1b75ace7cac847fe2f3dd</t>
  </si>
  <si>
    <t>МИР</t>
  </si>
  <si>
    <t>220070****8726</t>
  </si>
  <si>
    <t>Tinkoff Bank</t>
  </si>
  <si>
    <t>mezekur@rambler.ru</t>
  </si>
  <si>
    <t>5.167.30.147</t>
  </si>
  <si>
    <t>Иркутск</t>
  </si>
  <si>
    <t>Материальная помощь на проживание</t>
  </si>
  <si>
    <t>427638****0503</t>
  </si>
  <si>
    <t>yma.07@mail.ru</t>
  </si>
  <si>
    <t>213.87.155.218</t>
  </si>
  <si>
    <t>477986****4733</t>
  </si>
  <si>
    <t>abramova31@gmail.com</t>
  </si>
  <si>
    <t>109.252.127.217</t>
  </si>
  <si>
    <t>YY202A</t>
  </si>
  <si>
    <t>419532****3234</t>
  </si>
  <si>
    <t>BCS Bank JSC</t>
  </si>
  <si>
    <t>victoriadanshina@gmail.com</t>
  </si>
  <si>
    <t>185.178.44.180</t>
  </si>
  <si>
    <t>Санкт-Петербург</t>
  </si>
  <si>
    <t>MasterCard</t>
  </si>
  <si>
    <t>546998****7853</t>
  </si>
  <si>
    <t>Sberbank</t>
  </si>
  <si>
    <t>sveta-ryumina@yandex.ru</t>
  </si>
  <si>
    <t>46.138.4.228</t>
  </si>
  <si>
    <t>sc_91e76678b441a69953f37a3b360da</t>
  </si>
  <si>
    <t>522860****6710</t>
  </si>
  <si>
    <t>garag1831@gmail.com</t>
  </si>
  <si>
    <t>46.0.111.238</t>
  </si>
  <si>
    <t>Самара</t>
  </si>
  <si>
    <t>помощь беженцам</t>
  </si>
  <si>
    <t>427638****0186</t>
  </si>
  <si>
    <t>aljonka-88@mail.ru</t>
  </si>
  <si>
    <t>77.37.219.74</t>
  </si>
  <si>
    <t>sc_ea592ac79872c175a901d1372f67b</t>
  </si>
  <si>
    <t>553691****2873</t>
  </si>
  <si>
    <t>ermintar@yandex.ru</t>
  </si>
  <si>
    <t>93.157.203.237</t>
  </si>
  <si>
    <t>sc_09d525325caaef4d03ce0e36b4208</t>
  </si>
  <si>
    <t>427638****5776</t>
  </si>
  <si>
    <t>altea8@gmail.com</t>
  </si>
  <si>
    <t>85.249.3.58</t>
  </si>
  <si>
    <t>Королёв</t>
  </si>
  <si>
    <t>220220****4136</t>
  </si>
  <si>
    <t>mariya_beryazeva@mail.ru</t>
  </si>
  <si>
    <t>77.222.105.144</t>
  </si>
  <si>
    <t>Челябинск</t>
  </si>
  <si>
    <t>Не на мясо!</t>
  </si>
  <si>
    <t>522598****5653</t>
  </si>
  <si>
    <t>VTB</t>
  </si>
  <si>
    <t>mystik@list.ru</t>
  </si>
  <si>
    <t>91.193.177.245</t>
  </si>
  <si>
    <t>sc_8a4cf2f5a7251f72a7d2e5546ea38</t>
  </si>
  <si>
    <t>L82DI0</t>
  </si>
  <si>
    <t>220220****2562</t>
  </si>
  <si>
    <t>villiss@list.ru</t>
  </si>
  <si>
    <t>93.123.192.189</t>
  </si>
  <si>
    <t>Щёлково</t>
  </si>
  <si>
    <t>ПОМОЩЬ БЕЖЕНЦАМ</t>
  </si>
  <si>
    <t>220220****5173</t>
  </si>
  <si>
    <t>vasinai@uk-servis.ru</t>
  </si>
  <si>
    <t>178.176.74.36</t>
  </si>
  <si>
    <t>Медицинская помощь</t>
  </si>
  <si>
    <t>220220****0711</t>
  </si>
  <si>
    <t>vinlu@bk.ru</t>
  </si>
  <si>
    <t>176.59.123.250</t>
  </si>
  <si>
    <t>Дзержинск</t>
  </si>
  <si>
    <t>553691****9930</t>
  </si>
  <si>
    <t>zakharova_ma@mail.ru</t>
  </si>
  <si>
    <t>185.108.22.109</t>
  </si>
  <si>
    <t xml:space="preserve">Помощь </t>
  </si>
  <si>
    <t>220220****4372</t>
  </si>
  <si>
    <t>victoria.volkova@mail.ru</t>
  </si>
  <si>
    <t>109.252.146.140</t>
  </si>
  <si>
    <t>sc_379042aa55aac0a5d5d38c7be6624</t>
  </si>
  <si>
    <t>404802****8084</t>
  </si>
  <si>
    <t>YooMoney, NBCO LLC</t>
  </si>
  <si>
    <t>ka3in15@yandex.ru</t>
  </si>
  <si>
    <t>94.29.45.69</t>
  </si>
  <si>
    <t>537965****8452</t>
  </si>
  <si>
    <t>Raiffeisenbank</t>
  </si>
  <si>
    <t>vlad@vlad.studio</t>
  </si>
  <si>
    <t>91.151.137.42</t>
  </si>
  <si>
    <t>Грузия</t>
  </si>
  <si>
    <t>Тбилиси</t>
  </si>
  <si>
    <t>553691****1436</t>
  </si>
  <si>
    <t>dkb1402@mail.ru</t>
  </si>
  <si>
    <t>95.215.230.180</t>
  </si>
  <si>
    <t>Ступино</t>
  </si>
  <si>
    <t>220156****1256</t>
  </si>
  <si>
    <t>NOVIKOMBANK</t>
  </si>
  <si>
    <t>lotoninamb@yandex.ru</t>
  </si>
  <si>
    <t>188.68.27.163</t>
  </si>
  <si>
    <t>Рыбинск</t>
  </si>
  <si>
    <t>553691****7595</t>
  </si>
  <si>
    <t>ek.gordeevaa@gmail.com</t>
  </si>
  <si>
    <t>185.97.201.249</t>
  </si>
  <si>
    <t xml:space="preserve">Помощь беженцам </t>
  </si>
  <si>
    <t>427938****5683</t>
  </si>
  <si>
    <t>s_els@mail.ru</t>
  </si>
  <si>
    <t>185.11.49.158</t>
  </si>
  <si>
    <t>553691****1969</t>
  </si>
  <si>
    <t>agafonovasm@gmail.com</t>
  </si>
  <si>
    <t>188.242.238.107</t>
  </si>
  <si>
    <t>427616****0775</t>
  </si>
  <si>
    <t>nastya-merk@yandex.ru</t>
  </si>
  <si>
    <t>94.43.240.133</t>
  </si>
  <si>
    <t>Батуми</t>
  </si>
  <si>
    <t>220029****4308</t>
  </si>
  <si>
    <t>Bank Otkritie Financial Corporation</t>
  </si>
  <si>
    <t>dashaskating@gmail.com</t>
  </si>
  <si>
    <t>83.220.237.132</t>
  </si>
  <si>
    <t>427655****9824</t>
  </si>
  <si>
    <t>vichka_in@mail.ru</t>
  </si>
  <si>
    <t>185.82.72.117</t>
  </si>
  <si>
    <t>Ирландия</t>
  </si>
  <si>
    <t>Сордс</t>
  </si>
  <si>
    <t>546912****5049</t>
  </si>
  <si>
    <t>anna_g-va@mail.ru</t>
  </si>
  <si>
    <t>91.235.185.182</t>
  </si>
  <si>
    <t>Вологда</t>
  </si>
  <si>
    <t>220220****1529</t>
  </si>
  <si>
    <t>Shwetsowa.tanya@yandex.ru</t>
  </si>
  <si>
    <t>85.249.20.165</t>
  </si>
  <si>
    <t>sc_85642dc960161080b8a65815aac4d</t>
  </si>
  <si>
    <t>220220****7011</t>
  </si>
  <si>
    <t>laylak@mail.ru</t>
  </si>
  <si>
    <t>85.249.16.152</t>
  </si>
  <si>
    <t>676907****1368</t>
  </si>
  <si>
    <t>galina_2011@list.ru</t>
  </si>
  <si>
    <t>46.242.14.171</t>
  </si>
  <si>
    <t>sc_9edb65de59a135d4615573a63fe33</t>
  </si>
  <si>
    <t>4ZBXJ1</t>
  </si>
  <si>
    <t>220220****6454</t>
  </si>
  <si>
    <t>cira59@mail.ru</t>
  </si>
  <si>
    <t>188.242.166.87</t>
  </si>
  <si>
    <t>220070****4171</t>
  </si>
  <si>
    <t>oimarie@mail.ri</t>
  </si>
  <si>
    <t>2.56.221.135</t>
  </si>
  <si>
    <t>США</t>
  </si>
  <si>
    <t>Чикаго</t>
  </si>
  <si>
    <t>sc_53bdce2812cd95095b2db727cae37</t>
  </si>
  <si>
    <t>220220****8322</t>
  </si>
  <si>
    <t>sunrise11188@mail.ru</t>
  </si>
  <si>
    <t>178.72.76.45</t>
  </si>
  <si>
    <t>Тюмень</t>
  </si>
  <si>
    <t>555933****2734</t>
  </si>
  <si>
    <t>Alfa-Bank</t>
  </si>
  <si>
    <t>elena_konovalova@hotmail.com</t>
  </si>
  <si>
    <t>5.16.134.190</t>
  </si>
  <si>
    <t>9791CS</t>
  </si>
  <si>
    <t>489042****5701</t>
  </si>
  <si>
    <t>AO UniCredit Bank</t>
  </si>
  <si>
    <t>nagaina75@mail.ru</t>
  </si>
  <si>
    <t>213.87.162.203</t>
  </si>
  <si>
    <t>427638****5267</t>
  </si>
  <si>
    <t>luda1272@yandex.ru</t>
  </si>
  <si>
    <t>87.249.25.5</t>
  </si>
  <si>
    <t>220015****6959</t>
  </si>
  <si>
    <t>peepluba@mail.ru</t>
  </si>
  <si>
    <t>46.242.12.129</t>
  </si>
  <si>
    <t>4Z82CT</t>
  </si>
  <si>
    <t>427938****8539</t>
  </si>
  <si>
    <t>dericheva.zoya@mail.ru</t>
  </si>
  <si>
    <t>78.37.218.157</t>
  </si>
  <si>
    <t>sc_5feada7e1a8d320929d0569cfdb0e</t>
  </si>
  <si>
    <t>553691****3373</t>
  </si>
  <si>
    <t>s_m_a@list.ru</t>
  </si>
  <si>
    <t>91.193.177.200</t>
  </si>
  <si>
    <t>220220****5144</t>
  </si>
  <si>
    <t>i-denisenko@mail.ru</t>
  </si>
  <si>
    <t>109.252.131.238</t>
  </si>
  <si>
    <t>546938****0698</t>
  </si>
  <si>
    <t>lE2002@inbox.ru</t>
  </si>
  <si>
    <t>le2002@inbox.ru</t>
  </si>
  <si>
    <t>46.188.25.168</t>
  </si>
  <si>
    <t>sc_5a8ed3ea03ffc65fa5512b5f90bd7</t>
  </si>
  <si>
    <t>427940****7810</t>
  </si>
  <si>
    <t>ilinamarinichka@gmail.com</t>
  </si>
  <si>
    <t>178.210.39.118</t>
  </si>
  <si>
    <t>Воронеж</t>
  </si>
  <si>
    <t>Еда и хозяйственные средства</t>
  </si>
  <si>
    <t>220220****8491</t>
  </si>
  <si>
    <t>olga_finance@yahoo.com</t>
  </si>
  <si>
    <t>169.150.210.83</t>
  </si>
  <si>
    <t>Чарлстон</t>
  </si>
  <si>
    <t>427631****9969</t>
  </si>
  <si>
    <t>panasko.marina@mail.ru</t>
  </si>
  <si>
    <t>176.59.130.93</t>
  </si>
  <si>
    <t>Новосибирск</t>
  </si>
  <si>
    <t>220023****0277</t>
  </si>
  <si>
    <t>AVANGARD</t>
  </si>
  <si>
    <t>filatkin@mail.ru</t>
  </si>
  <si>
    <t>185.32.134.204</t>
  </si>
  <si>
    <t>sc_0ed52f9cc5a709141474abe4ac5fc</t>
  </si>
  <si>
    <t>427616****8932</t>
  </si>
  <si>
    <t>shahmaev25_86@mail.ru</t>
  </si>
  <si>
    <t>178.176.74.245</t>
  </si>
  <si>
    <t>458443****2839</t>
  </si>
  <si>
    <t>Joint Stock Company Alfa-Bank</t>
  </si>
  <si>
    <t>davidenko.nb@gmail.com</t>
  </si>
  <si>
    <t>2.92.124.248</t>
  </si>
  <si>
    <t>Волгоград</t>
  </si>
  <si>
    <t>7C28ZU</t>
  </si>
  <si>
    <t>533669****1684</t>
  </si>
  <si>
    <t>viktoriamikisha@gmail.com</t>
  </si>
  <si>
    <t>188.169.235.72</t>
  </si>
  <si>
    <t>sc_2ad25fb4ab20ce9662b4c9551182f</t>
  </si>
  <si>
    <t>528041****3617</t>
  </si>
  <si>
    <t>markolm@yandex.ru</t>
  </si>
  <si>
    <t>5.19.96.18</t>
  </si>
  <si>
    <t>546938****9341</t>
  </si>
  <si>
    <t>aicik@list.ru</t>
  </si>
  <si>
    <t>178.176.72.47</t>
  </si>
  <si>
    <t>427655****6528</t>
  </si>
  <si>
    <t>e6004316@yandex.ru</t>
  </si>
  <si>
    <t>84.52.78.181</t>
  </si>
  <si>
    <t>220220****7063</t>
  </si>
  <si>
    <t>vfs-fundament@mail.ru</t>
  </si>
  <si>
    <t>188.162.205.254</t>
  </si>
  <si>
    <t>Ульяновск</t>
  </si>
  <si>
    <t>426101****0624</t>
  </si>
  <si>
    <t>mkaldina@yandex.ru</t>
  </si>
  <si>
    <t>46.39.51.211</t>
  </si>
  <si>
    <t>6WK2TZ</t>
  </si>
  <si>
    <t>447624****6432</t>
  </si>
  <si>
    <t>AO Raiffeisenbank</t>
  </si>
  <si>
    <t>ozavrichko@gmail.com</t>
  </si>
  <si>
    <t>94.25.173.43</t>
  </si>
  <si>
    <t>Дмитров</t>
  </si>
  <si>
    <t>220024****4224</t>
  </si>
  <si>
    <t>ironactiv@gmail.com</t>
  </si>
  <si>
    <t>91.245.149.43</t>
  </si>
  <si>
    <t>Томилино</t>
  </si>
  <si>
    <t>N2GRE9</t>
  </si>
  <si>
    <t>220220****3672</t>
  </si>
  <si>
    <t>san842001@rambler.ru</t>
  </si>
  <si>
    <t>5.18.145.163</t>
  </si>
  <si>
    <t>220220****3897</t>
  </si>
  <si>
    <t>lazorenko.andrei2018@yandex.ru</t>
  </si>
  <si>
    <t>46.164.220.82</t>
  </si>
  <si>
    <t>sc_7079aaeef3a9458927ef8cb383546</t>
  </si>
  <si>
    <t>220070****2205</t>
  </si>
  <si>
    <t>j.leonova2018@gmail.com</t>
  </si>
  <si>
    <t>188.255.47.51</t>
  </si>
  <si>
    <t>427616****6716</t>
  </si>
  <si>
    <t>idazinova@gmail.com</t>
  </si>
  <si>
    <t>130.61.180.33</t>
  </si>
  <si>
    <t>Германия</t>
  </si>
  <si>
    <t>Франкфурт-на-Майне</t>
  </si>
  <si>
    <t>437772****4743</t>
  </si>
  <si>
    <t>evgeniasold@gmail.com</t>
  </si>
  <si>
    <t>79.140.150.176</t>
  </si>
  <si>
    <t>Черногория</t>
  </si>
  <si>
    <t>Подгорица</t>
  </si>
  <si>
    <t>542033****1662</t>
  </si>
  <si>
    <t>CREDIT BANK OF MOSCOW</t>
  </si>
  <si>
    <t>golub.ekaterina.msk@gmail.com</t>
  </si>
  <si>
    <t>185.34.241.148</t>
  </si>
  <si>
    <t>Раменское</t>
  </si>
  <si>
    <t>537965****0713</t>
  </si>
  <si>
    <t>svtlkostr@gmail.com</t>
  </si>
  <si>
    <t>65.49.68.37</t>
  </si>
  <si>
    <t>546940****6516</t>
  </si>
  <si>
    <t>atonis00@gmail.com</t>
  </si>
  <si>
    <t>185.79.102.103</t>
  </si>
  <si>
    <t>Одежда и обувь</t>
  </si>
  <si>
    <t>220070****5155</t>
  </si>
  <si>
    <t>motami323@gmail.com</t>
  </si>
  <si>
    <t>139.162.226.73</t>
  </si>
  <si>
    <t>Великобритания</t>
  </si>
  <si>
    <t>Лондон</t>
  </si>
  <si>
    <t>220220****3436</t>
  </si>
  <si>
    <t>ekagorb77@mail.ru</t>
  </si>
  <si>
    <t>109.252.175.105</t>
  </si>
  <si>
    <t>sc_4764bd42f83299af330ad610b87e2</t>
  </si>
  <si>
    <t>427638****3058</t>
  </si>
  <si>
    <t>elena.severova@mail.ru</t>
  </si>
  <si>
    <t>91.197.11.225</t>
  </si>
  <si>
    <t>553691****0938</t>
  </si>
  <si>
    <t>cobachka95@gmail.com</t>
  </si>
  <si>
    <t>176.59.109.35</t>
  </si>
  <si>
    <t>Нижний Новгород</t>
  </si>
  <si>
    <t>220015****1036</t>
  </si>
  <si>
    <t>miksha.av@gmail.com</t>
  </si>
  <si>
    <t>92.255.137.162</t>
  </si>
  <si>
    <t>Пермь</t>
  </si>
  <si>
    <t>sc_05c034907da7d52e353d96ea495a8</t>
  </si>
  <si>
    <t>1BV8A3</t>
  </si>
  <si>
    <t>553691****2841</t>
  </si>
  <si>
    <t>olgamal060871@gmail.com</t>
  </si>
  <si>
    <t>178.218.31.134</t>
  </si>
  <si>
    <t>sc_341006dfc259eeeeebdf2da0c6d99</t>
  </si>
  <si>
    <t>220220****1445</t>
  </si>
  <si>
    <t>j.soul@mail.ru</t>
  </si>
  <si>
    <t>31.173.84.245</t>
  </si>
  <si>
    <t xml:space="preserve">Детям </t>
  </si>
  <si>
    <t>555949****6159</t>
  </si>
  <si>
    <t>aniri_1@mail.ru</t>
  </si>
  <si>
    <t>193.106.111.39</t>
  </si>
  <si>
    <t>Волхов</t>
  </si>
  <si>
    <t>3H06S3</t>
  </si>
  <si>
    <t>220220****1026</t>
  </si>
  <si>
    <t>ok.sana67@list.ru</t>
  </si>
  <si>
    <t>176.59.172.170</t>
  </si>
  <si>
    <t>Екатеринбург</t>
  </si>
  <si>
    <t>sc_b93fcd7829b234d6d10e98d4dc3e0</t>
  </si>
  <si>
    <t>533669****1100</t>
  </si>
  <si>
    <t>popovich_alexandra@mail.ru</t>
  </si>
  <si>
    <t>62.152.35.117</t>
  </si>
  <si>
    <t>536829****5026</t>
  </si>
  <si>
    <t>gasan07@yandex.ru</t>
  </si>
  <si>
    <t>62.33.191.144</t>
  </si>
  <si>
    <t>Чехов</t>
  </si>
  <si>
    <t>6U3Z71</t>
  </si>
  <si>
    <t>220070****9143</t>
  </si>
  <si>
    <t>psy.darya@yandex.ru</t>
  </si>
  <si>
    <t>31.146.91.147</t>
  </si>
  <si>
    <t>555949****1039</t>
  </si>
  <si>
    <t>uliaf@list.ru</t>
  </si>
  <si>
    <t>95.27.152.39</t>
  </si>
  <si>
    <t>65Z4Z6</t>
  </si>
  <si>
    <t>220220****5662</t>
  </si>
  <si>
    <t>sacura20@yandex.ru</t>
  </si>
  <si>
    <t>109.227.197.231</t>
  </si>
  <si>
    <t>220070****7688</t>
  </si>
  <si>
    <t>vitalik.antyushin@mail.ru</t>
  </si>
  <si>
    <t>37.112.235.79</t>
  </si>
  <si>
    <t>Ростов-на-Дону</t>
  </si>
  <si>
    <t>510070****2036</t>
  </si>
  <si>
    <t>zsnake-1986@mail.ru</t>
  </si>
  <si>
    <t>213.87.145.6</t>
  </si>
  <si>
    <t xml:space="preserve">На гаджеты </t>
  </si>
  <si>
    <t>427642****7074</t>
  </si>
  <si>
    <t>estson@gmail.com</t>
  </si>
  <si>
    <t>83.149.46.122</t>
  </si>
  <si>
    <t>546938****6454</t>
  </si>
  <si>
    <t>kskurilenko@gmail.com</t>
  </si>
  <si>
    <t>109.252.145.139</t>
  </si>
  <si>
    <t>546998****3629</t>
  </si>
  <si>
    <t>tkach.evgeniya@list.ru</t>
  </si>
  <si>
    <t>37.144.244.220</t>
  </si>
  <si>
    <t>Сочи</t>
  </si>
  <si>
    <t>Помощь детям</t>
  </si>
  <si>
    <t>220220****6365</t>
  </si>
  <si>
    <t>njukuzmina@mail.ru</t>
  </si>
  <si>
    <t>94.233.221.38</t>
  </si>
  <si>
    <t>Яблоновский</t>
  </si>
  <si>
    <t>521324****5132</t>
  </si>
  <si>
    <t>m.krayn@hotmail.com</t>
  </si>
  <si>
    <t>37.252.81.101</t>
  </si>
  <si>
    <t>Армения</t>
  </si>
  <si>
    <t>Ереван</t>
  </si>
  <si>
    <t>sc_bb5ffb8f25ca18ac54e825b8211e5</t>
  </si>
  <si>
    <t>220220****1740</t>
  </si>
  <si>
    <t>rodkindm92@gmail.com</t>
  </si>
  <si>
    <t>62.217.190.80</t>
  </si>
  <si>
    <t>427638****7961</t>
  </si>
  <si>
    <t>ricci1979@yandex.ru</t>
  </si>
  <si>
    <t>95.29.164.255</t>
  </si>
  <si>
    <t>Брянск</t>
  </si>
  <si>
    <t>427654****1162</t>
  </si>
  <si>
    <t>salminat87@gmail.com</t>
  </si>
  <si>
    <t>93.39.136.172</t>
  </si>
  <si>
    <t>Италия</t>
  </si>
  <si>
    <t>Турин</t>
  </si>
  <si>
    <t>Помощь беженцам от Салмина А.И.</t>
  </si>
  <si>
    <t>553691****4127</t>
  </si>
  <si>
    <t>albovajulia@gmail.com</t>
  </si>
  <si>
    <t>109.252.129.248</t>
  </si>
  <si>
    <t>489042****9511</t>
  </si>
  <si>
    <t>frolkina_m@mail.ru</t>
  </si>
  <si>
    <t>109.252.94.113</t>
  </si>
  <si>
    <t>sc_a27860b3222bfbdd7785664308435</t>
  </si>
  <si>
    <t>543211****6137</t>
  </si>
  <si>
    <t>anna.va1988@mail.ru</t>
  </si>
  <si>
    <t>94.75.206.224</t>
  </si>
  <si>
    <t>Нидерланды</t>
  </si>
  <si>
    <t>Амстердам</t>
  </si>
  <si>
    <t>553691****4885</t>
  </si>
  <si>
    <t>vvshatrov@yandex.ru</t>
  </si>
  <si>
    <t>188.121.205.198</t>
  </si>
  <si>
    <t>427638****6256</t>
  </si>
  <si>
    <t>mn83_83@mail.ru</t>
  </si>
  <si>
    <t>37.204.14.89</t>
  </si>
  <si>
    <t>sc_34833e3fe9b479fef6af819950df8</t>
  </si>
  <si>
    <t>220220****3294</t>
  </si>
  <si>
    <t>yakovleva78@yandex.ru</t>
  </si>
  <si>
    <t>109.252.114.190</t>
  </si>
  <si>
    <t>на гаджеты</t>
  </si>
  <si>
    <t>sc_4e5580a587940d374e48f6c27c592</t>
  </si>
  <si>
    <t>458443****8364</t>
  </si>
  <si>
    <t>gaya176@ya.ru</t>
  </si>
  <si>
    <t>188.32.204.75</t>
  </si>
  <si>
    <t>9M44WB</t>
  </si>
  <si>
    <t>220220****3952</t>
  </si>
  <si>
    <t>esmina.esmina@gmail.com</t>
  </si>
  <si>
    <t>178.176.77.68</t>
  </si>
  <si>
    <t>220220****2533</t>
  </si>
  <si>
    <t>a.korsuntsev@yandex.ru</t>
  </si>
  <si>
    <t>68.150.182.23</t>
  </si>
  <si>
    <t>Канада</t>
  </si>
  <si>
    <t>Эдмонтон</t>
  </si>
  <si>
    <t>220003****0275</t>
  </si>
  <si>
    <t>Promsvyazbank</t>
  </si>
  <si>
    <t>kshilkina@gmail.com</t>
  </si>
  <si>
    <t>203.213.68.201</t>
  </si>
  <si>
    <t>Австралия</t>
  </si>
  <si>
    <t>Lane Cove</t>
  </si>
  <si>
    <t>220070****0416</t>
  </si>
  <si>
    <t>suhova_1999@mail.ru</t>
  </si>
  <si>
    <t>213.87.224.12</t>
  </si>
  <si>
    <t>427638****7145</t>
  </si>
  <si>
    <t>whitecode@ya.ru</t>
  </si>
  <si>
    <t>176.77.41.106</t>
  </si>
  <si>
    <t xml:space="preserve">На мясорубку </t>
  </si>
  <si>
    <t>Гаджеты</t>
  </si>
  <si>
    <t>220220****0289</t>
  </si>
  <si>
    <t>sherligina030901@icloud.com</t>
  </si>
  <si>
    <t>109.184.30.57</t>
  </si>
  <si>
    <t>538994****8227</t>
  </si>
  <si>
    <t>ssoldatova@yandex.ru</t>
  </si>
  <si>
    <t>178.72.71.71</t>
  </si>
  <si>
    <t>sc_69051601bdcd0278db38ea7bc201d</t>
  </si>
  <si>
    <t>559900****2912</t>
  </si>
  <si>
    <t>"YooMoney", NBCO LLC</t>
  </si>
  <si>
    <t>yanaleschenko@gmail.com</t>
  </si>
  <si>
    <t>46.35.235.213</t>
  </si>
  <si>
    <t>Украина</t>
  </si>
  <si>
    <t>Севастополь</t>
  </si>
  <si>
    <t>220019****0929</t>
  </si>
  <si>
    <t>Uralsib</t>
  </si>
  <si>
    <t>belogurova_lm@mmail.ru</t>
  </si>
  <si>
    <t>213.87.147.238</t>
  </si>
  <si>
    <t xml:space="preserve">Гаджеты </t>
  </si>
  <si>
    <t>553691****4333</t>
  </si>
  <si>
    <t>irina.b.21@yandex.ru</t>
  </si>
  <si>
    <t>46.242.11.69</t>
  </si>
  <si>
    <t>427638****5443</t>
  </si>
  <si>
    <t>votre_helene@mail.ru</t>
  </si>
  <si>
    <t>5.181.211.223</t>
  </si>
  <si>
    <t>220024****6854</t>
  </si>
  <si>
    <t>escudo095@mail.ru</t>
  </si>
  <si>
    <t>77.82.183.58</t>
  </si>
  <si>
    <t>Петропавловск-Камчатский</t>
  </si>
  <si>
    <t>FDXTU8</t>
  </si>
  <si>
    <t>220015****5820</t>
  </si>
  <si>
    <t>lokoznikitoz@gmail.com</t>
  </si>
  <si>
    <t>185.241.61.31</t>
  </si>
  <si>
    <t>1T29BH</t>
  </si>
  <si>
    <t>427638****3179</t>
  </si>
  <si>
    <t>nataly-7n@mail.ru</t>
  </si>
  <si>
    <t>178.176.72.24</t>
  </si>
  <si>
    <t>546998****4361</t>
  </si>
  <si>
    <t>lyubovkashina15@gmail.com</t>
  </si>
  <si>
    <t>176.59.194.116</t>
  </si>
  <si>
    <t>458443****2285</t>
  </si>
  <si>
    <t>p.shefer@argensa.ru</t>
  </si>
  <si>
    <t>46.159.197.43</t>
  </si>
  <si>
    <t>Тимашёвск</t>
  </si>
  <si>
    <t>34Y3WH</t>
  </si>
  <si>
    <t>553691****1183</t>
  </si>
  <si>
    <t>78moka@mail.ru</t>
  </si>
  <si>
    <t>178.176.79.163</t>
  </si>
  <si>
    <t>sc_c2316f0ca728905cfb997aa43fba0</t>
  </si>
  <si>
    <t>546905****2603</t>
  </si>
  <si>
    <t>byporshnevan@gmail.com</t>
  </si>
  <si>
    <t>94.233.249.67</t>
  </si>
  <si>
    <t>555949****7995</t>
  </si>
  <si>
    <t>savelevemary84@yandex.ru</t>
  </si>
  <si>
    <t>140.82.8.197</t>
  </si>
  <si>
    <t>Piscataway</t>
  </si>
  <si>
    <t>6VE5HK</t>
  </si>
  <si>
    <t>533669****9313</t>
  </si>
  <si>
    <t>makhova_n@mail.ru</t>
  </si>
  <si>
    <t>37.1.39.223</t>
  </si>
  <si>
    <t>Пущино</t>
  </si>
  <si>
    <t>220220****6924</t>
  </si>
  <si>
    <t>sssofffka@yandex.ru</t>
  </si>
  <si>
    <t>62.4.56.244</t>
  </si>
  <si>
    <t>553691****1148</t>
  </si>
  <si>
    <t>kldarya13@mail.ru</t>
  </si>
  <si>
    <t>185.13.112.25</t>
  </si>
  <si>
    <t>546938****6337</t>
  </si>
  <si>
    <t>cool.owl15@gmail.com</t>
  </si>
  <si>
    <t>5.19.98.189</t>
  </si>
  <si>
    <t>553691****3299</t>
  </si>
  <si>
    <t>oleganson@gmail.com</t>
  </si>
  <si>
    <t>194.15.119.150</t>
  </si>
  <si>
    <t>Реутов</t>
  </si>
  <si>
    <t>427638****5853</t>
  </si>
  <si>
    <t>inna-sl@yandex.ru</t>
  </si>
  <si>
    <t>62.217.191.8</t>
  </si>
  <si>
    <t>481776****6724</t>
  </si>
  <si>
    <t>naddix@mail.ru</t>
  </si>
  <si>
    <t>79.139.145.233</t>
  </si>
  <si>
    <t>427638****5058</t>
  </si>
  <si>
    <t>lubawa.i@mail.ru</t>
  </si>
  <si>
    <t>37.145.209.156</t>
  </si>
  <si>
    <t>Иваново</t>
  </si>
  <si>
    <t>220220****8864</t>
  </si>
  <si>
    <t>pnin59@rambler.ru</t>
  </si>
  <si>
    <t>178.184.3.94</t>
  </si>
  <si>
    <t>427616****3305</t>
  </si>
  <si>
    <t>zpg26@yandex.ru</t>
  </si>
  <si>
    <t>176.59.7.192</t>
  </si>
  <si>
    <t>427638****9842</t>
  </si>
  <si>
    <t>kashperko_alena@mail.ru</t>
  </si>
  <si>
    <t>195.191.175.252</t>
  </si>
  <si>
    <t>Краснознаменск</t>
  </si>
  <si>
    <t>sc_abe07839fcb2762006c21ae5e164b</t>
  </si>
  <si>
    <t>437772****1171</t>
  </si>
  <si>
    <t>evfilina@yandex.ru</t>
  </si>
  <si>
    <t>176.124.146.234</t>
  </si>
  <si>
    <t>Апрелевка</t>
  </si>
  <si>
    <t>sc_0eca32754fa5ee8b2d221098f9ce2</t>
  </si>
  <si>
    <t>510069****8422</t>
  </si>
  <si>
    <t>pakshina.svetlana@yandex.ru</t>
  </si>
  <si>
    <t>46.138.81.85</t>
  </si>
  <si>
    <t>Красногорск</t>
  </si>
  <si>
    <t>220220****3683</t>
  </si>
  <si>
    <t>toda_mi_alma@inbox.ru</t>
  </si>
  <si>
    <t>213.87.128.72</t>
  </si>
  <si>
    <t>427638****5556</t>
  </si>
  <si>
    <t>bosomfriend@inbox.ru</t>
  </si>
  <si>
    <t>185.117.122.186</t>
  </si>
  <si>
    <t>Турция</t>
  </si>
  <si>
    <t>Аланья</t>
  </si>
  <si>
    <t>sc_af388d623e0593303cc794f02f646</t>
  </si>
  <si>
    <t>437772****0260</t>
  </si>
  <si>
    <t>e.proskurnina@yandex.ru</t>
  </si>
  <si>
    <t>109.198.97.82</t>
  </si>
  <si>
    <t>Нижний Тагил</t>
  </si>
  <si>
    <t>sc_743e8282fed88955539b6322c21bb</t>
  </si>
  <si>
    <t>553691****9881</t>
  </si>
  <si>
    <t>kristina.chel@icloud.com</t>
  </si>
  <si>
    <t>87.120.237.88</t>
  </si>
  <si>
    <t>Болгария</t>
  </si>
  <si>
    <t>Бургас</t>
  </si>
  <si>
    <t>220220****0101</t>
  </si>
  <si>
    <t>oksana_hohol@mail.ru</t>
  </si>
  <si>
    <t>37.230.147.9</t>
  </si>
  <si>
    <t>546940****0592</t>
  </si>
  <si>
    <t>lyusik_c-v@mail.ru</t>
  </si>
  <si>
    <t>213.87.130.39</t>
  </si>
  <si>
    <t>220220****0183</t>
  </si>
  <si>
    <t>xasanovanafisa@mail.ru</t>
  </si>
  <si>
    <t>178.178.90.1</t>
  </si>
  <si>
    <t>Для лечения детей, не смогла по номеру 1200,как в телевизоре написали</t>
  </si>
  <si>
    <t>553691****3849</t>
  </si>
  <si>
    <t>oks-77@mail.ru</t>
  </si>
  <si>
    <t>83.220.236.198</t>
  </si>
  <si>
    <t>220220****4621</t>
  </si>
  <si>
    <t>folgirante@gmail.com</t>
  </si>
  <si>
    <t>46.39.45.190</t>
  </si>
  <si>
    <t>553691****3366</t>
  </si>
  <si>
    <t>enter_@bk.ru</t>
  </si>
  <si>
    <t>95.72.226.115</t>
  </si>
  <si>
    <t>sc_c9dedae157ab4e364829bba6cc85e</t>
  </si>
  <si>
    <t>427638****8117</t>
  </si>
  <si>
    <t>a_pod_93@mail.ru</t>
  </si>
  <si>
    <t>109.252.50.76</t>
  </si>
  <si>
    <t>479087****5363</t>
  </si>
  <si>
    <t>amalgam.scoots0o@icloud.com</t>
  </si>
  <si>
    <t>82.194.247.210</t>
  </si>
  <si>
    <t>Егорьевск</t>
  </si>
  <si>
    <t>36T3CW</t>
  </si>
  <si>
    <t>427638****3405</t>
  </si>
  <si>
    <t>n.belenitskaya@gmail.com</t>
  </si>
  <si>
    <t>45.86.202.174</t>
  </si>
  <si>
    <t>sc_68ff5e8d947080beda330cad574ab</t>
  </si>
  <si>
    <t>220220****3427</t>
  </si>
  <si>
    <t>kol718@mail.ru</t>
  </si>
  <si>
    <t>95.106.44.62</t>
  </si>
  <si>
    <t>Рязань</t>
  </si>
  <si>
    <t>220070****2840</t>
  </si>
  <si>
    <t>onishuknp@mail.ru</t>
  </si>
  <si>
    <t>188.127.40.40</t>
  </si>
  <si>
    <t>sc_ce64082e20262b20c8d6aace03098</t>
  </si>
  <si>
    <t>489347****4744</t>
  </si>
  <si>
    <t>VTB Bank PJSC</t>
  </si>
  <si>
    <t>maboudiak@gmail.com</t>
  </si>
  <si>
    <t>213.87.153.241</t>
  </si>
  <si>
    <t>NTRHE5</t>
  </si>
  <si>
    <t>546938****4931</t>
  </si>
  <si>
    <t>homyakov@azone-it.ru</t>
  </si>
  <si>
    <t>31.173.84.138</t>
  </si>
  <si>
    <t>489347****2564</t>
  </si>
  <si>
    <t>6093365@gmail.com</t>
  </si>
  <si>
    <t>185.31.167.228</t>
  </si>
  <si>
    <t>L3Q2O8</t>
  </si>
  <si>
    <t>427616****8136</t>
  </si>
  <si>
    <t>gayana95@yandex.ru</t>
  </si>
  <si>
    <t>192.46.234.109</t>
  </si>
  <si>
    <t>Сингапур</t>
  </si>
  <si>
    <t>sc_38eeba345f3addff0bcced67d628f</t>
  </si>
  <si>
    <t>220220****8595</t>
  </si>
  <si>
    <t>olgastreletz@mail.ru</t>
  </si>
  <si>
    <t>217.66.158.244</t>
  </si>
  <si>
    <t>553691****1624</t>
  </si>
  <si>
    <t>anv.job18@yandex.ru</t>
  </si>
  <si>
    <t>217.15.63.99</t>
  </si>
  <si>
    <t>548456****5488</t>
  </si>
  <si>
    <t>julia5015@yandex.ru</t>
  </si>
  <si>
    <t>88.147.173.63</t>
  </si>
  <si>
    <t>Саратов</t>
  </si>
  <si>
    <t>427638****8846</t>
  </si>
  <si>
    <t>ellen578578@mail.ru</t>
  </si>
  <si>
    <t>79.164.251.237</t>
  </si>
  <si>
    <t>546938****0922</t>
  </si>
  <si>
    <t>dashonok2@yandex.ru</t>
  </si>
  <si>
    <t>213.87.137.248</t>
  </si>
  <si>
    <t>sc_3398b65ddd017fed2e4280e284037</t>
  </si>
  <si>
    <t>553691****6554</t>
  </si>
  <si>
    <t>dariasoria@gmail.com</t>
  </si>
  <si>
    <t>85.249.44.221</t>
  </si>
  <si>
    <t>sc_5da98bb41c850687a8b40a126a64f</t>
  </si>
  <si>
    <t>409398****2688</t>
  </si>
  <si>
    <t>olga-0377@mail.ru</t>
  </si>
  <si>
    <t>80.249.204.239</t>
  </si>
  <si>
    <t>LEZ0C1</t>
  </si>
  <si>
    <t>546920****4251</t>
  </si>
  <si>
    <t>liz9805@yandex.ru</t>
  </si>
  <si>
    <t>5.35.90.100</t>
  </si>
  <si>
    <t>427638****6528</t>
  </si>
  <si>
    <t>baydalinanv@gmail.com</t>
  </si>
  <si>
    <t>178.176.79.249</t>
  </si>
  <si>
    <t>220220****1794</t>
  </si>
  <si>
    <t>aer.hem2@gmail.com</t>
  </si>
  <si>
    <t>62.113.194.49</t>
  </si>
  <si>
    <t>528041****8559</t>
  </si>
  <si>
    <t>arkadiy.churilov@gmail.com</t>
  </si>
  <si>
    <t>37.146.191.7</t>
  </si>
  <si>
    <t>546938****0289</t>
  </si>
  <si>
    <t>vsevsavin@gmail.com</t>
  </si>
  <si>
    <t>85.249.163.35</t>
  </si>
  <si>
    <t>sc_e83efd9d97f08f414da858d197d67</t>
  </si>
  <si>
    <t>553691****8875</t>
  </si>
  <si>
    <t>illa4@yandex.ru</t>
  </si>
  <si>
    <t>213.87.156.165</t>
  </si>
  <si>
    <t>481776****7332</t>
  </si>
  <si>
    <t>ryabinkinao@bk.ru</t>
  </si>
  <si>
    <t>37.204.91.0</t>
  </si>
  <si>
    <t>220220****3542</t>
  </si>
  <si>
    <t>natakachak@yandex.ru</t>
  </si>
  <si>
    <t>62.122.98.110</t>
  </si>
  <si>
    <t>426101****7727</t>
  </si>
  <si>
    <t>ivanko76@mail.ru</t>
  </si>
  <si>
    <t>195.128.52.84</t>
  </si>
  <si>
    <t>Клин</t>
  </si>
  <si>
    <t>9FT955</t>
  </si>
  <si>
    <t>548499****5061</t>
  </si>
  <si>
    <t>mikhaylina.a@gmail.com</t>
  </si>
  <si>
    <t>85.132.29.212</t>
  </si>
  <si>
    <t>Азербайджан</t>
  </si>
  <si>
    <t>Баку</t>
  </si>
  <si>
    <t>sc_144d1fc8d401c3e7a6d836aa6b6f1</t>
  </si>
  <si>
    <t>427911****0970</t>
  </si>
  <si>
    <t>tanuta71@mail.ru</t>
  </si>
  <si>
    <t>89.23.158.183</t>
  </si>
  <si>
    <t>Волжский</t>
  </si>
  <si>
    <t>546956****6532</t>
  </si>
  <si>
    <t>var64@list.ru</t>
  </si>
  <si>
    <t>195.54.178.63</t>
  </si>
  <si>
    <t>220220****7550</t>
  </si>
  <si>
    <t>levinaarina11@gmail.com</t>
  </si>
  <si>
    <t>46.242.9.143</t>
  </si>
  <si>
    <t>220220****3322</t>
  </si>
  <si>
    <t>danilae@yandex.ru</t>
  </si>
  <si>
    <t>92.253.219.95</t>
  </si>
  <si>
    <t>220220****6320</t>
  </si>
  <si>
    <t>vikasamoylova@mail.ru</t>
  </si>
  <si>
    <t>90.154.72.58</t>
  </si>
  <si>
    <t>sc_9adf5f18ac5b215da7494a582a209</t>
  </si>
  <si>
    <t>220220****7552</t>
  </si>
  <si>
    <t>tanjaa73@mail.ru</t>
  </si>
  <si>
    <t>90.154.73.174</t>
  </si>
  <si>
    <t>220070****4352</t>
  </si>
  <si>
    <t>katikabox@yandex.ru</t>
  </si>
  <si>
    <t>83.220.238.226</t>
  </si>
  <si>
    <t>427938****8367</t>
  </si>
  <si>
    <t>diana-bakeeva@yandex.ru</t>
  </si>
  <si>
    <t>176.107.246.26</t>
  </si>
  <si>
    <t>Дзержинский</t>
  </si>
  <si>
    <t>447624****8829</t>
  </si>
  <si>
    <t>besthr1983@gmail.com</t>
  </si>
  <si>
    <t>45.159.251.19</t>
  </si>
  <si>
    <t>220030****0107</t>
  </si>
  <si>
    <t>julia.miloradova@gmail.com</t>
  </si>
  <si>
    <t>178.66.159.157</t>
  </si>
  <si>
    <t>Мончегорск</t>
  </si>
  <si>
    <t>sc_0181fb9b48080172ed178a9b1a233</t>
  </si>
  <si>
    <t>546967****0698</t>
  </si>
  <si>
    <t>galio13@mail.ru</t>
  </si>
  <si>
    <t>213.87.149.49</t>
  </si>
  <si>
    <t>sc_75c15223f1bd345d4cf9d4f83b463</t>
  </si>
  <si>
    <t>458443****5960</t>
  </si>
  <si>
    <t>okta-uno@yandex.ru</t>
  </si>
  <si>
    <t>91.132.107.127</t>
  </si>
  <si>
    <t>sc_e0a5fb0535a74e362cdd0e2a4cc29</t>
  </si>
  <si>
    <t>81W1W8</t>
  </si>
  <si>
    <t>427901****0422</t>
  </si>
  <si>
    <t>murlaeva@gmail.com</t>
  </si>
  <si>
    <t>80.246.31.216</t>
  </si>
  <si>
    <t>Латвия</t>
  </si>
  <si>
    <t>Рига</t>
  </si>
  <si>
    <t>176.59.168.244</t>
  </si>
  <si>
    <t>533594****0494</t>
  </si>
  <si>
    <t>aaarutunian@gmail.com</t>
  </si>
  <si>
    <t>95.84.193.50</t>
  </si>
  <si>
    <t>220015****3580</t>
  </si>
  <si>
    <t>s-lavyshka@yandex.ru</t>
  </si>
  <si>
    <t>91.193.177.71</t>
  </si>
  <si>
    <t>50V36A</t>
  </si>
  <si>
    <t>220002****8188</t>
  </si>
  <si>
    <t>RNCB</t>
  </si>
  <si>
    <t>iraevpat@mail.ru</t>
  </si>
  <si>
    <t>176.101.0.49</t>
  </si>
  <si>
    <t>Евпатория</t>
  </si>
  <si>
    <t>447624****9700</t>
  </si>
  <si>
    <t>bulatich@yandex.ru</t>
  </si>
  <si>
    <t>185.52.134.170</t>
  </si>
  <si>
    <t>522458****9224</t>
  </si>
  <si>
    <t>Unicreditbank</t>
  </si>
  <si>
    <t>niyamilaya@mail.ru</t>
  </si>
  <si>
    <t>217.147.21.94</t>
  </si>
  <si>
    <t>sc_47f0b58a50db4cedc287f5169b246</t>
  </si>
  <si>
    <t>220220****1440</t>
  </si>
  <si>
    <t>annapichkhdze@gmail.com</t>
  </si>
  <si>
    <t>109.252.73.206</t>
  </si>
  <si>
    <t>546955****1906</t>
  </si>
  <si>
    <t>torosovo@inbox.ru</t>
  </si>
  <si>
    <t>5.149.155.215</t>
  </si>
  <si>
    <t>427638****3888</t>
  </si>
  <si>
    <t>leanisimova@yandex.ru</t>
  </si>
  <si>
    <t>94.158.61.117</t>
  </si>
  <si>
    <t>Узбекистан</t>
  </si>
  <si>
    <t>Ташкент</t>
  </si>
  <si>
    <t>553691****5321</t>
  </si>
  <si>
    <t>stontpavel@mail.ru</t>
  </si>
  <si>
    <t>95.31.178.82</t>
  </si>
  <si>
    <t>Тверь</t>
  </si>
  <si>
    <t>546955****6787</t>
  </si>
  <si>
    <t>catandscript@gmail.com</t>
  </si>
  <si>
    <t>5.226.139.17</t>
  </si>
  <si>
    <t>522860****9672</t>
  </si>
  <si>
    <t>kseniya-gorbunov@mail.ru</t>
  </si>
  <si>
    <t>176.59.144.204</t>
  </si>
  <si>
    <t>Помощь  беженцам</t>
  </si>
  <si>
    <t>220220****6933</t>
  </si>
  <si>
    <t>prooo.seminar@gmail.com</t>
  </si>
  <si>
    <t>185.174.128.235</t>
  </si>
  <si>
    <t>220070****6250</t>
  </si>
  <si>
    <t>olya_moroz@inbox.ru</t>
  </si>
  <si>
    <t>185.41.42.136</t>
  </si>
  <si>
    <t>220220****1875</t>
  </si>
  <si>
    <t>patrikeewa.anna@yandex.ru</t>
  </si>
  <si>
    <t>95.82.64.101</t>
  </si>
  <si>
    <t>Казахстан</t>
  </si>
  <si>
    <t>Алматы</t>
  </si>
  <si>
    <t>220002****2059</t>
  </si>
  <si>
    <t>anna1973@mail.ru</t>
  </si>
  <si>
    <t>213.87.161.133</t>
  </si>
  <si>
    <t>521324****6208</t>
  </si>
  <si>
    <t>vadimmmatveev@yandex.ru</t>
  </si>
  <si>
    <t>87.196.80.20</t>
  </si>
  <si>
    <t>Португалия</t>
  </si>
  <si>
    <t>Вила-Нова-де-Гайя</t>
  </si>
  <si>
    <t>Помощь беженцам. Нет войне</t>
  </si>
  <si>
    <t>553691****2935</t>
  </si>
  <si>
    <t>koberskayaekaterina@gmail.com</t>
  </si>
  <si>
    <t>46.44.47.234</t>
  </si>
  <si>
    <t>Фрязино</t>
  </si>
  <si>
    <t>220220****8826</t>
  </si>
  <si>
    <t>pustsvetit@mail.ru</t>
  </si>
  <si>
    <t>80.71.157.180</t>
  </si>
  <si>
    <t>427938****1645</t>
  </si>
  <si>
    <t>marina.dz@mail.ru</t>
  </si>
  <si>
    <t>194.126.168.197</t>
  </si>
  <si>
    <t>sc_46c74d9d5f0701828dd564059e93b</t>
  </si>
  <si>
    <t>676907****5078</t>
  </si>
  <si>
    <t>npsokolova@bk.ru</t>
  </si>
  <si>
    <t>37.252.72.159</t>
  </si>
  <si>
    <t>YVPKV8</t>
  </si>
  <si>
    <t>553691****9433</t>
  </si>
  <si>
    <t>slavka-u@mail.ru</t>
  </si>
  <si>
    <t>109.252.88.3</t>
  </si>
  <si>
    <t>427638****4596</t>
  </si>
  <si>
    <t>gorun@mail.ru</t>
  </si>
  <si>
    <t>23.106.56.12</t>
  </si>
  <si>
    <t>Финикс</t>
  </si>
  <si>
    <t>419532****5701</t>
  </si>
  <si>
    <t>darina7712@yandex.ru</t>
  </si>
  <si>
    <t>85.249.166.54</t>
  </si>
  <si>
    <t>546912****7038</t>
  </si>
  <si>
    <t>lastochka2403@yandex.ru</t>
  </si>
  <si>
    <t>188.170.86.40</t>
  </si>
  <si>
    <t>432498****4968</t>
  </si>
  <si>
    <t>Credit Bank of Moscow</t>
  </si>
  <si>
    <t>md.tsareva@gmail.com</t>
  </si>
  <si>
    <t>91.193.178.13</t>
  </si>
  <si>
    <t>Зарплата сотрудников</t>
  </si>
  <si>
    <t>489348****0484</t>
  </si>
  <si>
    <t>rowildpig@inbox.ru</t>
  </si>
  <si>
    <t>109.252.45.159</t>
  </si>
  <si>
    <t>LVSUC6</t>
  </si>
  <si>
    <t>553691****5793</t>
  </si>
  <si>
    <t>yarchikk@yandex.ru</t>
  </si>
  <si>
    <t>95.0.144.244</t>
  </si>
  <si>
    <t>sc_d8ccebb1bb1b0318d4a932f0d5d8c</t>
  </si>
  <si>
    <t>427638****5409</t>
  </si>
  <si>
    <t>an-net@inbox.ru</t>
  </si>
  <si>
    <t>83.220.237.35</t>
  </si>
  <si>
    <t>479087****8748</t>
  </si>
  <si>
    <t>svetic3color@rambler.ru</t>
  </si>
  <si>
    <t>176.59.99.133</t>
  </si>
  <si>
    <t>sc_0e38dbbfe460db0d0f434007c8df0</t>
  </si>
  <si>
    <t>6KR15M</t>
  </si>
  <si>
    <t>427638****6400</t>
  </si>
  <si>
    <t>tanitamusic@yandex.ru</t>
  </si>
  <si>
    <t>213.87.136.149</t>
  </si>
  <si>
    <t>220220****1719</t>
  </si>
  <si>
    <t>sver78@mail.ru</t>
  </si>
  <si>
    <t>81.22.51.180</t>
  </si>
  <si>
    <t>427636****3264</t>
  </si>
  <si>
    <t>chikurachki1@gmail.com</t>
  </si>
  <si>
    <t>77.82.206.8</t>
  </si>
  <si>
    <t>427655****1576</t>
  </si>
  <si>
    <t>232abc@mail.ru</t>
  </si>
  <si>
    <t>188.170.82.159</t>
  </si>
  <si>
    <t>487417****5178</t>
  </si>
  <si>
    <t>GazpromBank (Joint-Stock Company)</t>
  </si>
  <si>
    <t>olgakhrolenko77@gmail.com</t>
  </si>
  <si>
    <t>37.144.32.45</t>
  </si>
  <si>
    <t>Батайск</t>
  </si>
  <si>
    <t>213.87.132.94</t>
  </si>
  <si>
    <t>220015****7316</t>
  </si>
  <si>
    <t>bona-esperansa@yandex.ru</t>
  </si>
  <si>
    <t>213.87.128.93</t>
  </si>
  <si>
    <t>62H7UN</t>
  </si>
  <si>
    <t>553691****7399</t>
  </si>
  <si>
    <t>konstantru@yandex.ru</t>
  </si>
  <si>
    <t>85.249.22.217</t>
  </si>
  <si>
    <t>427616****0136</t>
  </si>
  <si>
    <t>okcanafominavlv@gmail.com</t>
  </si>
  <si>
    <t>188.233.68.69</t>
  </si>
  <si>
    <t>553691****0051</t>
  </si>
  <si>
    <t>ingyle4ka@mail.ru</t>
  </si>
  <si>
    <t>37.99.47.171</t>
  </si>
  <si>
    <t>220039****4979</t>
  </si>
  <si>
    <t>ROSBANK</t>
  </si>
  <si>
    <t>maria-tyt@yandex.ru</t>
  </si>
  <si>
    <t>83.220.238.126</t>
  </si>
  <si>
    <t>LI08J0</t>
  </si>
  <si>
    <t>531809****4535</t>
  </si>
  <si>
    <t>Citibank</t>
  </si>
  <si>
    <t>dinara1202@mail.ru</t>
  </si>
  <si>
    <t>194.154.83.162</t>
  </si>
  <si>
    <t>553691****4435</t>
  </si>
  <si>
    <t>savinairinaa@gmail.com</t>
  </si>
  <si>
    <t>195.208.188.139</t>
  </si>
  <si>
    <t>427638****6582</t>
  </si>
  <si>
    <t>likashch@gmail.com</t>
  </si>
  <si>
    <t>88.119.48.196</t>
  </si>
  <si>
    <t>Литва</t>
  </si>
  <si>
    <t>Вильнюс</t>
  </si>
  <si>
    <t>426101****9516</t>
  </si>
  <si>
    <t>kazilingwa@gmail.com</t>
  </si>
  <si>
    <t>91.219.189.48</t>
  </si>
  <si>
    <t>5MW8ZS</t>
  </si>
  <si>
    <t>220220****7526</t>
  </si>
  <si>
    <t>aadl@mail.ru</t>
  </si>
  <si>
    <t>89.179.243.32</t>
  </si>
  <si>
    <t>427638****5657</t>
  </si>
  <si>
    <t>89263666919@mail.ru</t>
  </si>
  <si>
    <t>46.138.26.1</t>
  </si>
  <si>
    <t>553691****6985</t>
  </si>
  <si>
    <t>balueva@gmail.com</t>
  </si>
  <si>
    <t>68.183.73.112</t>
  </si>
  <si>
    <t>553691****1676</t>
  </si>
  <si>
    <t>larambla777@gmail.com</t>
  </si>
  <si>
    <t>176.59.57.236</t>
  </si>
  <si>
    <t xml:space="preserve">Помощь беженцам с Украины </t>
  </si>
  <si>
    <t>220220****1301</t>
  </si>
  <si>
    <t>valia1105@yandex.ru</t>
  </si>
  <si>
    <t>87.228.203.154</t>
  </si>
  <si>
    <t>Кипр</t>
  </si>
  <si>
    <t>Пафос</t>
  </si>
  <si>
    <t>220220****0919</t>
  </si>
  <si>
    <t>gena0077@gmail.com</t>
  </si>
  <si>
    <t>95.84.136.182</t>
  </si>
  <si>
    <t>Посуда</t>
  </si>
  <si>
    <t>553691****8748</t>
  </si>
  <si>
    <t>yerbadayeva@gmail.com</t>
  </si>
  <si>
    <t>91.190.238.34</t>
  </si>
  <si>
    <t>sc_d73a449d3dd209d3dd94cefcc6205</t>
  </si>
  <si>
    <t>479789****4453</t>
  </si>
  <si>
    <t>Far Eastern Bank</t>
  </si>
  <si>
    <t>olasafronova2016@gmail.com</t>
  </si>
  <si>
    <t>85.249.40.3</t>
  </si>
  <si>
    <t>404136****6948</t>
  </si>
  <si>
    <t>kir_olg@mail.ru</t>
  </si>
  <si>
    <t xml:space="preserve">Посуда </t>
  </si>
  <si>
    <t>220220****6367</t>
  </si>
  <si>
    <t>elena.hayitova.kr@icloud.com</t>
  </si>
  <si>
    <t>85.115.248.112</t>
  </si>
  <si>
    <t>Пятигорск</t>
  </si>
  <si>
    <t>553609****0533</t>
  </si>
  <si>
    <t>Sovcombank</t>
  </si>
  <si>
    <t>coffeedog@yandex.ru</t>
  </si>
  <si>
    <t>81.211.110.193</t>
  </si>
  <si>
    <t>510070****3675</t>
  </si>
  <si>
    <t>rostova.a@inbox.ru</t>
  </si>
  <si>
    <t>146.66.191.79</t>
  </si>
  <si>
    <t>427938****7940</t>
  </si>
  <si>
    <t>chirichstef@gmail.com</t>
  </si>
  <si>
    <t>176.123.219.250</t>
  </si>
  <si>
    <t>Мытищи</t>
  </si>
  <si>
    <t>220220****5585</t>
  </si>
  <si>
    <t>inna-grosman@yandex.ru</t>
  </si>
  <si>
    <t>46.138.130.236</t>
  </si>
  <si>
    <t>sc_7fd9def1854a752630373768f3e76</t>
  </si>
  <si>
    <t>489049****6547</t>
  </si>
  <si>
    <t>QIWI Bank (JSC)</t>
  </si>
  <si>
    <t>fr1000@bk.ru</t>
  </si>
  <si>
    <t>31.173.80.148</t>
  </si>
  <si>
    <t>sc_2e284ed264b9c70fe696ff94366c3</t>
  </si>
  <si>
    <t>BB7642</t>
  </si>
  <si>
    <t>31.173.81.103</t>
  </si>
  <si>
    <t>BB7HML</t>
  </si>
  <si>
    <t>533669****2248</t>
  </si>
  <si>
    <t>svetlana.alhovik333@gmail.com</t>
  </si>
  <si>
    <t>188.186.29.101</t>
  </si>
  <si>
    <t>427427****9905</t>
  </si>
  <si>
    <t>oleg.zaitsev@gmail.com</t>
  </si>
  <si>
    <t>185.198.243.242</t>
  </si>
  <si>
    <t>220220****0064</t>
  </si>
  <si>
    <t>maizuls@gmail.com</t>
  </si>
  <si>
    <t>31.42.176.61</t>
  </si>
  <si>
    <t>Шарлотт</t>
  </si>
  <si>
    <t>546901****2464</t>
  </si>
  <si>
    <t>svet-mishakova@yandex.ru</t>
  </si>
  <si>
    <t>89.22.20.22</t>
  </si>
  <si>
    <t>440503****0190</t>
  </si>
  <si>
    <t>PJSC Rosbank</t>
  </si>
  <si>
    <t>tolstova.ov.1978@gmail.com</t>
  </si>
  <si>
    <t>213.87.130.160</t>
  </si>
  <si>
    <t>MF92Y6</t>
  </si>
  <si>
    <t>489042****7054</t>
  </si>
  <si>
    <t>baranovan@mail.ru</t>
  </si>
  <si>
    <t>188.242.50.1</t>
  </si>
  <si>
    <t>213.87.136.143</t>
  </si>
  <si>
    <t>553691****0278</t>
  </si>
  <si>
    <t>nuolya@gmail.com</t>
  </si>
  <si>
    <t>109.172.213.212</t>
  </si>
  <si>
    <t>537965****0377</t>
  </si>
  <si>
    <t>snatly@ya.ru</t>
  </si>
  <si>
    <t>46.138.189.197</t>
  </si>
  <si>
    <t>sc_eb518b7971d31c1e52e4d8e2964cb</t>
  </si>
  <si>
    <t>220220****2344</t>
  </si>
  <si>
    <t>nikita241cccr700@gmail.com</t>
  </si>
  <si>
    <t>81.177.126.4</t>
  </si>
  <si>
    <t>437772****1365</t>
  </si>
  <si>
    <t>Alinka_tyc@mail.ru</t>
  </si>
  <si>
    <t>alinka_tyc@mail.ru</t>
  </si>
  <si>
    <t>87.117.49.168</t>
  </si>
  <si>
    <t>sc_88db9677dda78f2690f91122d63fe</t>
  </si>
  <si>
    <t>427616****4650</t>
  </si>
  <si>
    <t>utadv@mail.ru</t>
  </si>
  <si>
    <t>5.143.69.183</t>
  </si>
  <si>
    <t>Находка</t>
  </si>
  <si>
    <t>427970****6932</t>
  </si>
  <si>
    <t>sunny.kulik@inbox.ru</t>
  </si>
  <si>
    <t>37.29.88.192</t>
  </si>
  <si>
    <t>Хабаровск</t>
  </si>
  <si>
    <t>220220****3516</t>
  </si>
  <si>
    <t>zhemkova.olga@mail.ru</t>
  </si>
  <si>
    <t>171.33.253.175</t>
  </si>
  <si>
    <t>Красноярск</t>
  </si>
  <si>
    <t>220220****4164</t>
  </si>
  <si>
    <t>filippenkond@gmail.com</t>
  </si>
  <si>
    <t>213.87.156.99</t>
  </si>
  <si>
    <t>дать дом, работу, помочь получить помощь от государства</t>
  </si>
  <si>
    <t>546998****6671</t>
  </si>
  <si>
    <t>1475157@gmail.com</t>
  </si>
  <si>
    <t>46.237.6.123</t>
  </si>
  <si>
    <t>Ростов</t>
  </si>
  <si>
    <t>427638****1634</t>
  </si>
  <si>
    <t>hona-88@mail.ru</t>
  </si>
  <si>
    <t>109.252.172.169</t>
  </si>
  <si>
    <t>220220****8638</t>
  </si>
  <si>
    <t>dinara_ayupova93@mail.ru</t>
  </si>
  <si>
    <t>213.87.138.144</t>
  </si>
  <si>
    <t>427638****7879</t>
  </si>
  <si>
    <t>postoronnim_vkh@mail.ru</t>
  </si>
  <si>
    <t>79.139.214.175</t>
  </si>
  <si>
    <t>посуда</t>
  </si>
  <si>
    <t>546938****6200</t>
  </si>
  <si>
    <t>vmikhina@mail.ru</t>
  </si>
  <si>
    <t>46.138.24.254</t>
  </si>
  <si>
    <t>427640****7236</t>
  </si>
  <si>
    <t>kolozina17@gmail.com</t>
  </si>
  <si>
    <t>185.32.135.237</t>
  </si>
  <si>
    <t>sc_40eef10802cfc27925cc10169f99f</t>
  </si>
  <si>
    <t>524614****5537</t>
  </si>
  <si>
    <t>jgi1966@mail.ru</t>
  </si>
  <si>
    <t>176.214.40.111</t>
  </si>
  <si>
    <t>MT90Y6</t>
  </si>
  <si>
    <t>553691****6658</t>
  </si>
  <si>
    <t>pollys_mail@mail.ru</t>
  </si>
  <si>
    <t>213.87.144.48</t>
  </si>
  <si>
    <t>553691****6667</t>
  </si>
  <si>
    <t>ginojalopy@gmail.com</t>
  </si>
  <si>
    <t>178.207.181.222</t>
  </si>
  <si>
    <t>Казань</t>
  </si>
  <si>
    <t>220038****4776</t>
  </si>
  <si>
    <t>Rosselkhozbank</t>
  </si>
  <si>
    <t>zanoza943@gmail.com</t>
  </si>
  <si>
    <t>188.170.86.12</t>
  </si>
  <si>
    <t>помощь беженщам</t>
  </si>
  <si>
    <t>553691****4632</t>
  </si>
  <si>
    <t>irina.chervony@yandex.ru</t>
  </si>
  <si>
    <t>213.87.135.90</t>
  </si>
  <si>
    <t>sc_7c043cce18a0095992ea6d71f36d1</t>
  </si>
  <si>
    <t>521324****8796</t>
  </si>
  <si>
    <t>parus45@yandex.ru</t>
  </si>
  <si>
    <t>195.245.112.95</t>
  </si>
  <si>
    <t>Дронтен</t>
  </si>
  <si>
    <t>sc_68ffa8539fb13e6a14797f1276663</t>
  </si>
  <si>
    <t>220220****3705</t>
  </si>
  <si>
    <t>savinovamos@mail.ru</t>
  </si>
  <si>
    <t>37.204.55.153</t>
  </si>
  <si>
    <t>sc_a79d4386e66ec2c2936c7fa8e7693</t>
  </si>
  <si>
    <t>427432****3881</t>
  </si>
  <si>
    <t>niobium_silts.0y@icloud.com</t>
  </si>
  <si>
    <t>79.139.131.164</t>
  </si>
  <si>
    <t>427655****7230</t>
  </si>
  <si>
    <t>svetlanaf2008@yandex.ru</t>
  </si>
  <si>
    <t>217.66.158.99</t>
  </si>
  <si>
    <t>427417****7192</t>
  </si>
  <si>
    <t>a.pavlova123@mail.ru</t>
  </si>
  <si>
    <t>5.165.212.115</t>
  </si>
  <si>
    <t>Томск</t>
  </si>
  <si>
    <t>552175****7529</t>
  </si>
  <si>
    <t>lurka1@ya.ru</t>
  </si>
  <si>
    <t>194.9.2.5</t>
  </si>
  <si>
    <t>sc_2b35976504b5e2eaa59b7c43d8105</t>
  </si>
  <si>
    <t>220015****9731</t>
  </si>
  <si>
    <t>altyn975@mail.ru</t>
  </si>
  <si>
    <t>193.42.109.9</t>
  </si>
  <si>
    <t>1YK416</t>
  </si>
  <si>
    <t>557000****7610</t>
  </si>
  <si>
    <t>gecko984@gmail.com</t>
  </si>
  <si>
    <t>109.252.149.200</t>
  </si>
  <si>
    <t>481776****8928</t>
  </si>
  <si>
    <t>zev19790@gmail.com</t>
  </si>
  <si>
    <t>90.154.72.194</t>
  </si>
  <si>
    <t>220220****7304</t>
  </si>
  <si>
    <t>kvotalife@mail.ru</t>
  </si>
  <si>
    <t>148.72.168.6</t>
  </si>
  <si>
    <t>Ханау</t>
  </si>
  <si>
    <t>427662****9001</t>
  </si>
  <si>
    <t>mrov@list.ru</t>
  </si>
  <si>
    <t>84.18.98.178</t>
  </si>
  <si>
    <t>Набережные Челны</t>
  </si>
  <si>
    <t>553691****4440</t>
  </si>
  <si>
    <t>oragimov@list.ru</t>
  </si>
  <si>
    <t>178.173.95.18</t>
  </si>
  <si>
    <t>sc_3978d78fc854bfdb7d1293ef258c4</t>
  </si>
  <si>
    <t>553691****6954</t>
  </si>
  <si>
    <t>k.aleksandra.v@mail.ru</t>
  </si>
  <si>
    <t>2.92.197.131</t>
  </si>
  <si>
    <t>448343****0946</t>
  </si>
  <si>
    <t>veronika.cfcf@gmail.com</t>
  </si>
  <si>
    <t>185.69.144.127</t>
  </si>
  <si>
    <t>537965****9099</t>
  </si>
  <si>
    <t>afilamenko@gmail.com</t>
  </si>
  <si>
    <t>85.12.246.26</t>
  </si>
  <si>
    <t>sc_ef48bb8e65df277173b2948abbe03</t>
  </si>
  <si>
    <t>546938****1302</t>
  </si>
  <si>
    <t>svetlanaselivanova@list.ru</t>
  </si>
  <si>
    <t>91.193.177.92</t>
  </si>
  <si>
    <t>220220****3716</t>
  </si>
  <si>
    <t>elizaveta-nor@yandex.ru</t>
  </si>
  <si>
    <t>95.31.191.59</t>
  </si>
  <si>
    <t>528041****1870</t>
  </si>
  <si>
    <t>abbakumovdf@gmail.com</t>
  </si>
  <si>
    <t>95.180.88.221</t>
  </si>
  <si>
    <t>Сербия</t>
  </si>
  <si>
    <t>Белград</t>
  </si>
  <si>
    <t>220220****9681</t>
  </si>
  <si>
    <t>sosmod4@yandex.ru</t>
  </si>
  <si>
    <t>89.179.126.63</t>
  </si>
  <si>
    <t>427655****5347</t>
  </si>
  <si>
    <t>julials39@yandex.ru</t>
  </si>
  <si>
    <t>217.66.157.71</t>
  </si>
  <si>
    <t>sc_bfc984ba56669708f4e921a379726</t>
  </si>
  <si>
    <t>404807****2770</t>
  </si>
  <si>
    <t>elena12_72@yahoo.com</t>
  </si>
  <si>
    <t>95.104.13.105</t>
  </si>
  <si>
    <t>427638****7926</t>
  </si>
  <si>
    <t>ellina.rudenko1403@gmail.com</t>
  </si>
  <si>
    <t>213.87.149.54</t>
  </si>
  <si>
    <t>220220****5284</t>
  </si>
  <si>
    <t>rami_1809@mail.ru</t>
  </si>
  <si>
    <t>193.233.202.178</t>
  </si>
  <si>
    <t>Австрия</t>
  </si>
  <si>
    <t>Вена</t>
  </si>
  <si>
    <t>220220****6173</t>
  </si>
  <si>
    <t>marg22572007@yandex.ru</t>
  </si>
  <si>
    <t>31.129.215.207</t>
  </si>
  <si>
    <t>Сергиев Посад</t>
  </si>
  <si>
    <t>220015****4068</t>
  </si>
  <si>
    <t>ksenichka1+mayak_bezhentsam@gmail.com</t>
  </si>
  <si>
    <t>109.252.1.195</t>
  </si>
  <si>
    <t>sc_4a7f2e04d70141570ee8b7fe362b0</t>
  </si>
  <si>
    <t>3772HC</t>
  </si>
  <si>
    <t>426101****7462</t>
  </si>
  <si>
    <t>vmikeev@gmail.com</t>
  </si>
  <si>
    <t>213.87.146.7</t>
  </si>
  <si>
    <t>3Z69HC</t>
  </si>
  <si>
    <t>553691****0601</t>
  </si>
  <si>
    <t>mtsvetkova@bk.ru</t>
  </si>
  <si>
    <t>66.205.94.7</t>
  </si>
  <si>
    <t>Лимасол</t>
  </si>
  <si>
    <t>427655****7479</t>
  </si>
  <si>
    <t>chesssh@yndex.ru</t>
  </si>
  <si>
    <t>31.134.187.165</t>
  </si>
  <si>
    <t>559669****8044</t>
  </si>
  <si>
    <t>girim@yandex.ru</t>
  </si>
  <si>
    <t>85.140.5.204</t>
  </si>
  <si>
    <t>Уфа</t>
  </si>
  <si>
    <t>sc_d4ed3b27b6a614ccee36d73c7c8eb</t>
  </si>
  <si>
    <t>462729****5627</t>
  </si>
  <si>
    <t>midday@inbox.ru</t>
  </si>
  <si>
    <t>178.209.124.226</t>
  </si>
  <si>
    <t>sc_21c9ef301b92c3db3aa591d10abfb</t>
  </si>
  <si>
    <t>427638****6327</t>
  </si>
  <si>
    <t>serebryakov.nikolay.ns@gmail.com</t>
  </si>
  <si>
    <t>178.176.75.134</t>
  </si>
  <si>
    <t>220220****4324</t>
  </si>
  <si>
    <t>slayervc@mail.ru</t>
  </si>
  <si>
    <t>188.162.250.152</t>
  </si>
  <si>
    <t>404807****0876</t>
  </si>
  <si>
    <t>ovlir@mail.ru</t>
  </si>
  <si>
    <t>143.244.44.179</t>
  </si>
  <si>
    <t>sc_a2d47decebe5f3366b69c9e3e03ea</t>
  </si>
  <si>
    <t>533669****2295</t>
  </si>
  <si>
    <t>annagaribova98@gmail.com</t>
  </si>
  <si>
    <t>213.87.145.30</t>
  </si>
  <si>
    <t>220220****1346</t>
  </si>
  <si>
    <t>9151000033@mail.ru</t>
  </si>
  <si>
    <t>79.139.180.108</t>
  </si>
  <si>
    <t>427618****4113</t>
  </si>
  <si>
    <t>marinaserg2008@yandex.ru</t>
  </si>
  <si>
    <t>185.234.230.69</t>
  </si>
  <si>
    <t>sc_24262324e5982f379e5a9dd59fd10</t>
  </si>
  <si>
    <t>437772****6770</t>
  </si>
  <si>
    <t>5007349@bk.ru</t>
  </si>
  <si>
    <t>79.164.41.140</t>
  </si>
  <si>
    <t>На посуду</t>
  </si>
  <si>
    <t>427938****6652</t>
  </si>
  <si>
    <t>dnatav01@gmail.com</t>
  </si>
  <si>
    <t>188.162.64.1</t>
  </si>
  <si>
    <t>546938****0920</t>
  </si>
  <si>
    <t>chirkova_gr@mail.ru</t>
  </si>
  <si>
    <t>94.29.19.145</t>
  </si>
  <si>
    <t>sc_93be2241554a8c8780f557f5a87b6</t>
  </si>
  <si>
    <t>479087****3746</t>
  </si>
  <si>
    <t>leonid.beynenson@gmail.com</t>
  </si>
  <si>
    <t>83.149.46.179</t>
  </si>
  <si>
    <t>1FC2WK</t>
  </si>
  <si>
    <t>427642****0820</t>
  </si>
  <si>
    <t>chalukhinank@mail.ru</t>
  </si>
  <si>
    <t>178.176.78.55</t>
  </si>
  <si>
    <t>220065****4849</t>
  </si>
  <si>
    <t>tyashina29@yahoo.com</t>
  </si>
  <si>
    <t>46.242.9.72</t>
  </si>
  <si>
    <t>427940****8850</t>
  </si>
  <si>
    <t>info@joyfashion.ru</t>
  </si>
  <si>
    <t>176.59.42.84</t>
  </si>
  <si>
    <t>427638****7108</t>
  </si>
  <si>
    <t>devorvant@gmail.com</t>
  </si>
  <si>
    <t>146.70.106.115</t>
  </si>
  <si>
    <t>Нью-Йорк</t>
  </si>
  <si>
    <t>sc_896bc7a2be02c53fae300b3fc7a79</t>
  </si>
  <si>
    <t>553691****8021</t>
  </si>
  <si>
    <t>tolmak-i@mail.ru</t>
  </si>
  <si>
    <t>105.28.119.59</t>
  </si>
  <si>
    <t>ЮАР</t>
  </si>
  <si>
    <t>Кейптаун</t>
  </si>
  <si>
    <t>533669****9122</t>
  </si>
  <si>
    <t>feliks-kuts@yandex.ru</t>
  </si>
  <si>
    <t>95.29.165.116</t>
  </si>
  <si>
    <t>427640****8098</t>
  </si>
  <si>
    <t>bel_dextra@mail.ru</t>
  </si>
  <si>
    <t>178.132.98.15</t>
  </si>
  <si>
    <t>220030****5366</t>
  </si>
  <si>
    <t>Регулярная оплата</t>
  </si>
  <si>
    <t>anaromanov2002@gmail.com</t>
  </si>
  <si>
    <t>172.18.10.61</t>
  </si>
  <si>
    <t>sc_c3e1693d14b6ad2568ca731a63f9d</t>
  </si>
  <si>
    <t>220220****2175</t>
  </si>
  <si>
    <t>elena.1549@yandex.ru</t>
  </si>
  <si>
    <t>95.72.39.223</t>
  </si>
  <si>
    <t>Подольск</t>
  </si>
  <si>
    <t>220070****6794</t>
  </si>
  <si>
    <t>al.kohanov@yandex.ru</t>
  </si>
  <si>
    <t>sc_fbc67ca2afe6477ed79e6f6dd9016</t>
  </si>
  <si>
    <t>553691****8764</t>
  </si>
  <si>
    <t>balik2010@yandex.ru</t>
  </si>
  <si>
    <t>172.17.10.20</t>
  </si>
  <si>
    <t>sc_3fc742443ba6fef044d5969e89ec7</t>
  </si>
  <si>
    <t>220220****2002</t>
  </si>
  <si>
    <t>levchenkou@yandex.ru</t>
  </si>
  <si>
    <t>85.140.59.53</t>
  </si>
  <si>
    <t>Калуга</t>
  </si>
  <si>
    <t>220070****1181</t>
  </si>
  <si>
    <t>anna.latukhova@gmail.com</t>
  </si>
  <si>
    <t>172.18.10.31</t>
  </si>
  <si>
    <t>sc_a5f62ecf892434a44bf30460cbe75</t>
  </si>
  <si>
    <t>553691****4612</t>
  </si>
  <si>
    <t>natalialexandrovna92@gmail.com</t>
  </si>
  <si>
    <t>104.28.198.245</t>
  </si>
  <si>
    <t>400680****6110</t>
  </si>
  <si>
    <t>ikanik@mail.ru</t>
  </si>
  <si>
    <t>172.17.10.22</t>
  </si>
  <si>
    <t>sc_bd15654fdf9d1c7cc1d636a57be65</t>
  </si>
  <si>
    <t>479087****0790</t>
  </si>
  <si>
    <t>julion@list.ru</t>
  </si>
  <si>
    <t>178.176.79.120</t>
  </si>
  <si>
    <t>sc_97654cad67204f0bc693b9cbfd9f0</t>
  </si>
  <si>
    <t>3ZF2CR</t>
  </si>
  <si>
    <t>427427****6306</t>
  </si>
  <si>
    <t>n.konovalova@welcomefresh.ru</t>
  </si>
  <si>
    <t>213.87.160.68</t>
  </si>
  <si>
    <t>427652****9289</t>
  </si>
  <si>
    <t>sanopka@yandex.ru</t>
  </si>
  <si>
    <t>80.68.3.142</t>
  </si>
  <si>
    <t>427616****1895</t>
  </si>
  <si>
    <t>irrybakova@gmail.com</t>
  </si>
  <si>
    <t>79.139.140.91</t>
  </si>
  <si>
    <t>545152****7595</t>
  </si>
  <si>
    <t>nadya.izotova@gmail.com</t>
  </si>
  <si>
    <t>157.97.120.27</t>
  </si>
  <si>
    <t>553691****3440</t>
  </si>
  <si>
    <t>salnord@ya.ru</t>
  </si>
  <si>
    <t>172.18.10.60</t>
  </si>
  <si>
    <t>sc_b631631f010cefdea32c84b4224d7</t>
  </si>
  <si>
    <t>546940****0098</t>
  </si>
  <si>
    <t>aniram_92@bk.ru</t>
  </si>
  <si>
    <t>172.17.10.21</t>
  </si>
  <si>
    <t>sc_8c52e216ebe6282c4e3469fce3d0b</t>
  </si>
  <si>
    <t>481776****8708</t>
  </si>
  <si>
    <t>lizasid@mail.ru</t>
  </si>
  <si>
    <t>62.210.127.111</t>
  </si>
  <si>
    <t>Франция</t>
  </si>
  <si>
    <t>Париж</t>
  </si>
  <si>
    <t>sc_a555f8ce6758b62128dda187e3ed1</t>
  </si>
  <si>
    <t>220220****6410</t>
  </si>
  <si>
    <t>slavakosenko@mail.ru</t>
  </si>
  <si>
    <t>172.18.10.59</t>
  </si>
  <si>
    <t>sc_a72e0e8912102d1011c9482ebc3b0</t>
  </si>
  <si>
    <t>220070****1327</t>
  </si>
  <si>
    <t>casabonito@mail.ru</t>
  </si>
  <si>
    <t>46.242.13.184</t>
  </si>
  <si>
    <t>537965****6537</t>
  </si>
  <si>
    <t>maricherck@yandex.ru</t>
  </si>
  <si>
    <t>121.15.0.50</t>
  </si>
  <si>
    <t>Китай</t>
  </si>
  <si>
    <t>Шэньчжэнь</t>
  </si>
  <si>
    <t>sc_c40ffa5a2eba7290de72697566e04</t>
  </si>
  <si>
    <t>533669****3540</t>
  </si>
  <si>
    <t>dinaeburg@yandex.ru</t>
  </si>
  <si>
    <t>81.222.185.73</t>
  </si>
  <si>
    <t>546940****7191</t>
  </si>
  <si>
    <t>me_kaplan@mail.ru</t>
  </si>
  <si>
    <t>128.204.5.135</t>
  </si>
  <si>
    <t>sc_58165dd6f3abc2e679432e1b6abe3</t>
  </si>
  <si>
    <t>427938****9942</t>
  </si>
  <si>
    <t>avolodarsky@mail.ru</t>
  </si>
  <si>
    <t>172.17.10.59</t>
  </si>
  <si>
    <t>sc_6167afa555a7a643cc3bac154973d</t>
  </si>
  <si>
    <t>533669****4913</t>
  </si>
  <si>
    <t>zakrito@yandex.ru</t>
  </si>
  <si>
    <t>129.151.220.0</t>
  </si>
  <si>
    <t>553691****6687</t>
  </si>
  <si>
    <t>sallyjoye@gmail.com</t>
  </si>
  <si>
    <t>sc_61afb07c5fe5744d6496ac79fa6da</t>
  </si>
  <si>
    <t>553691****3255</t>
  </si>
  <si>
    <t>cold62@mail.ru</t>
  </si>
  <si>
    <t>sc_72d2d5c4513afa3e49051c2940791</t>
  </si>
  <si>
    <t>447624****3556</t>
  </si>
  <si>
    <t>ulka_life@mail.ru</t>
  </si>
  <si>
    <t>83.149.6.26</t>
  </si>
  <si>
    <t>553691****3714</t>
  </si>
  <si>
    <t>vereveikoam@gmail.com</t>
  </si>
  <si>
    <t>185.107.56.220</t>
  </si>
  <si>
    <t>Розендал</t>
  </si>
  <si>
    <t>521324****8257</t>
  </si>
  <si>
    <t>michael.zelenski@gmail.com</t>
  </si>
  <si>
    <t>sc_cc6a9f9be6c8e0fb272855b0cad46</t>
  </si>
  <si>
    <t>427938****6370</t>
  </si>
  <si>
    <t>archimaxt02@gmail.com</t>
  </si>
  <si>
    <t>79.175.51.142</t>
  </si>
  <si>
    <t>От понимающего ситуацию и тоже бывшего беженца...</t>
  </si>
  <si>
    <t>427670****0422</t>
  </si>
  <si>
    <t>brovchenkot@mail.ru</t>
  </si>
  <si>
    <t>85.15.125.110</t>
  </si>
  <si>
    <t>536829****1585</t>
  </si>
  <si>
    <t>olga178787@gmail.com</t>
  </si>
  <si>
    <t>46.188.125.67</t>
  </si>
  <si>
    <t>59S1A4</t>
  </si>
  <si>
    <t>555947****8188</t>
  </si>
  <si>
    <t>skryabinas@list.ru</t>
  </si>
  <si>
    <t>91.188.173.135</t>
  </si>
  <si>
    <t>35H9ZS</t>
  </si>
  <si>
    <t>427616****0208</t>
  </si>
  <si>
    <t>roslyakova.t@gmail.com</t>
  </si>
  <si>
    <t>172.17.10.58</t>
  </si>
  <si>
    <t>sc_e48071944a280bcad1a5a6837530e</t>
  </si>
  <si>
    <t>220030****8679</t>
  </si>
  <si>
    <t>a.simakova@inbox.ru</t>
  </si>
  <si>
    <t>46.138.12.6</t>
  </si>
  <si>
    <t>447624****4659</t>
  </si>
  <si>
    <t>da_bay@mail.ru</t>
  </si>
  <si>
    <t>sc_5fb73a5ef7c84804f684ed65d7fd6</t>
  </si>
  <si>
    <t>427646****4279</t>
  </si>
  <si>
    <t>zarubina-56@yandex.ru</t>
  </si>
  <si>
    <t>178.44.175.214</t>
  </si>
  <si>
    <t>Бузулук</t>
  </si>
  <si>
    <t>Помощь безвозмездная</t>
  </si>
  <si>
    <t>553691****8757</t>
  </si>
  <si>
    <t>tarakanova_ekaterina@hotmail.com</t>
  </si>
  <si>
    <t>sc_619e751eaa8459c9fdc5a5efc4166</t>
  </si>
  <si>
    <t>538150****6509</t>
  </si>
  <si>
    <t>axionice@mail.ru</t>
  </si>
  <si>
    <t>sc_8ee3bc7e69f95d9e6e18a93a407e8</t>
  </si>
  <si>
    <t>427616****9413</t>
  </si>
  <si>
    <t>veter11@bk.ru</t>
  </si>
  <si>
    <t>176.59.120.50</t>
  </si>
  <si>
    <t>553691****2502</t>
  </si>
  <si>
    <t>79137805623@rambler.ru</t>
  </si>
  <si>
    <t>178.49.0.74</t>
  </si>
  <si>
    <t>sc_5039e1fa901cb65354ccc82cca70b</t>
  </si>
  <si>
    <t>427640****5827</t>
  </si>
  <si>
    <t>krutaiamama@rambler.ru</t>
  </si>
  <si>
    <t>sc_bf1788c12c4c294f8858330f41888</t>
  </si>
  <si>
    <t>220220****0237</t>
  </si>
  <si>
    <t>frog-1967@mail.ru</t>
  </si>
  <si>
    <t>213.87.155.66</t>
  </si>
  <si>
    <t>489347****7540</t>
  </si>
  <si>
    <t>letyagina2001@gmail.com</t>
  </si>
  <si>
    <t>172.17.10.60</t>
  </si>
  <si>
    <t>sc_f1b67f107b07909532565007e6838</t>
  </si>
  <si>
    <t>YV2456</t>
  </si>
  <si>
    <t>427662****1904</t>
  </si>
  <si>
    <t>shamonova63@mail.ru</t>
  </si>
  <si>
    <t>85.249.31.90</t>
  </si>
  <si>
    <t>sc_8d4eac7c492eace539881796b3373</t>
  </si>
  <si>
    <t>514017****9909</t>
  </si>
  <si>
    <t>kmezdrikova@gmail.com</t>
  </si>
  <si>
    <t>46.39.51.30</t>
  </si>
  <si>
    <t>sc_64cf57c316f12b85ef3781ab48fe8</t>
  </si>
  <si>
    <t>220220****4233</t>
  </si>
  <si>
    <t>1864056@gmail.com</t>
  </si>
  <si>
    <t>178.237.195.116</t>
  </si>
  <si>
    <t>469362****6979</t>
  </si>
  <si>
    <t>romanch76@yandex.ru</t>
  </si>
  <si>
    <t>sc_736c2273f0d9226d49cc2fe637e5e</t>
  </si>
  <si>
    <t>447603****1993</t>
  </si>
  <si>
    <t>osverdlova@gmail.com</t>
  </si>
  <si>
    <t>sc_37263c10638c84950184625311f63</t>
  </si>
  <si>
    <t>413203****9322</t>
  </si>
  <si>
    <t>Joint Stock Company Russian Regional Development Bank</t>
  </si>
  <si>
    <t>v.s.tretyak@mail.ru</t>
  </si>
  <si>
    <t>172.18.10.22</t>
  </si>
  <si>
    <t>sc_50afbfd858a77de638605149acca4</t>
  </si>
  <si>
    <t>553691****3648</t>
  </si>
  <si>
    <t>cheremin@gmail.com</t>
  </si>
  <si>
    <t>172.18.10.27</t>
  </si>
  <si>
    <t>sc_225c89fa59897905ce94539ee27c1</t>
  </si>
  <si>
    <t>220220****2374</t>
  </si>
  <si>
    <t>serge.rykovanov@gmail.com</t>
  </si>
  <si>
    <t>95.37.69.240</t>
  </si>
  <si>
    <t>220070****0011</t>
  </si>
  <si>
    <t>sashunator@gmail.com</t>
  </si>
  <si>
    <t>sc_1e5927e8e433aa2f69beb98844023</t>
  </si>
  <si>
    <t>427627****8475</t>
  </si>
  <si>
    <t>mix.ksyuta@mail.ru</t>
  </si>
  <si>
    <t>sc_d105875573c38cc4e8c8b6893b501</t>
  </si>
  <si>
    <t>400680****5898</t>
  </si>
  <si>
    <t>Nataraj@inbox.ru</t>
  </si>
  <si>
    <t>nataraj@inbox.ru</t>
  </si>
  <si>
    <t>sc_1f2df2225912ff5bfc9f55b11e52d</t>
  </si>
  <si>
    <t>479769****3390</t>
  </si>
  <si>
    <t>Bank Saint Petersburg PLC</t>
  </si>
  <si>
    <t>fedorov-ik@mail.ru</t>
  </si>
  <si>
    <t>sc_961a25639d18f5a23d5022f702fc2</t>
  </si>
  <si>
    <t>T4I7E1</t>
  </si>
  <si>
    <t>555949****3956</t>
  </si>
  <si>
    <t>tatiana.karisheva@gmail.com</t>
  </si>
  <si>
    <t>89.255.97.248</t>
  </si>
  <si>
    <t>Химки</t>
  </si>
  <si>
    <t>64966Y</t>
  </si>
  <si>
    <t>553691****8088</t>
  </si>
  <si>
    <t>kazakevichus@yandex.ru</t>
  </si>
  <si>
    <t>89.109.45.12</t>
  </si>
  <si>
    <t>427941****7437</t>
  </si>
  <si>
    <t>ki5100@mail.ru</t>
  </si>
  <si>
    <t>sc_f56b992e3d3c48d596df4bee1c0db</t>
  </si>
  <si>
    <t>220220****6099</t>
  </si>
  <si>
    <t>larasamsonkina@mail.ru</t>
  </si>
  <si>
    <t>109.252.72.66</t>
  </si>
  <si>
    <t>552175****8779</t>
  </si>
  <si>
    <t>Lena-silfida@yandex.ru</t>
  </si>
  <si>
    <t>lena-silfida@yandex.ru</t>
  </si>
  <si>
    <t>sc_471a41897c85ed87f7e41127ffa3c</t>
  </si>
  <si>
    <t>1X20KY</t>
  </si>
  <si>
    <t>213.87.131.100</t>
  </si>
  <si>
    <t>555947****1135</t>
  </si>
  <si>
    <t>pankratovaav@gmail.com</t>
  </si>
  <si>
    <t>213.87.158.232</t>
  </si>
  <si>
    <t>9258TY</t>
  </si>
  <si>
    <t>531809****7681</t>
  </si>
  <si>
    <t>n_vassilieva@hotmail.com</t>
  </si>
  <si>
    <t>46.34.195.103</t>
  </si>
  <si>
    <t>Караганда</t>
  </si>
  <si>
    <t>220029****2874</t>
  </si>
  <si>
    <t>ersh1966@gmail.com</t>
  </si>
  <si>
    <t>sc_182c6e7ed9b9e4f4b6bce219cd3f5</t>
  </si>
  <si>
    <t>427638****8665</t>
  </si>
  <si>
    <t>mpartya@yandex.ru</t>
  </si>
  <si>
    <t>176.77.44.115</t>
  </si>
  <si>
    <t>220220****1442</t>
  </si>
  <si>
    <t>manevich.e@gmail.com</t>
  </si>
  <si>
    <t>109.236.87.143</t>
  </si>
  <si>
    <t xml:space="preserve">Беженцам и их питомцам </t>
  </si>
  <si>
    <t>220220****0542</t>
  </si>
  <si>
    <t>reginadyakova@gmail.com</t>
  </si>
  <si>
    <t>85.249.18.61</t>
  </si>
  <si>
    <t>537965****8896</t>
  </si>
  <si>
    <t>solo72005@yandex.ru</t>
  </si>
  <si>
    <t>79.120.76.13</t>
  </si>
  <si>
    <t>sc_999cef75143579df7718a1d3fe7dc</t>
  </si>
  <si>
    <t>546940****8699</t>
  </si>
  <si>
    <t>72newo72@gmail.com</t>
  </si>
  <si>
    <t>sc_7ff429f21cb6fac8a530252d5c6ee</t>
  </si>
  <si>
    <t>427638****8301</t>
  </si>
  <si>
    <t>1904500@gmail.com</t>
  </si>
  <si>
    <t>81.200.23.35</t>
  </si>
  <si>
    <t>sc_7b48a9f340d1e2099a6bd2a79479f</t>
  </si>
  <si>
    <t>404841****1386</t>
  </si>
  <si>
    <t>stdom4264@gmail.com</t>
  </si>
  <si>
    <t>109.64.200.87</t>
  </si>
  <si>
    <t>Израиль</t>
  </si>
  <si>
    <t>Кфар-Сава</t>
  </si>
  <si>
    <t>489347****1890</t>
  </si>
  <si>
    <t>zorinserg@gmail.com</t>
  </si>
  <si>
    <t>193.148.18.243</t>
  </si>
  <si>
    <t>4Z7QW8</t>
  </si>
  <si>
    <t>220220****1898</t>
  </si>
  <si>
    <t>oduvan4ik6@yandex.ru</t>
  </si>
  <si>
    <t>sc_c6f877ff77dac47b7370ed033d35f</t>
  </si>
  <si>
    <t>553691****8625</t>
  </si>
  <si>
    <t>skazka91@mail.ru</t>
  </si>
  <si>
    <t>sc_c0ae2626a09d60237375b84969276</t>
  </si>
  <si>
    <t>220220****5740</t>
  </si>
  <si>
    <t>basmakovanatala5@gmail.com</t>
  </si>
  <si>
    <t>128.204.16.204</t>
  </si>
  <si>
    <t>427655****1773</t>
  </si>
  <si>
    <t>savva.voloshin@gmail.com</t>
  </si>
  <si>
    <t>85.249.16.26</t>
  </si>
  <si>
    <t>546938****5642</t>
  </si>
  <si>
    <t>hateevanna@gmail.com</t>
  </si>
  <si>
    <t>79.139.197.131</t>
  </si>
  <si>
    <t>Зеленоград</t>
  </si>
  <si>
    <t>220220****3699</t>
  </si>
  <si>
    <t>finmari88@gmail.com</t>
  </si>
  <si>
    <t>85.249.38.78</t>
  </si>
  <si>
    <t>443273****0492</t>
  </si>
  <si>
    <t>vivyukov@gmail.com</t>
  </si>
  <si>
    <t>139.162.183.186</t>
  </si>
  <si>
    <t>427638****3866</t>
  </si>
  <si>
    <t>lenazalesski@gmail.com</t>
  </si>
  <si>
    <t>144.21.37.182</t>
  </si>
  <si>
    <t>400079****4061</t>
  </si>
  <si>
    <t>JSCB AK BARS (OJSC)</t>
  </si>
  <si>
    <t>saubmarina@gmail.ru</t>
  </si>
  <si>
    <t>178.207.74.233</t>
  </si>
  <si>
    <t>Альметьевск</t>
  </si>
  <si>
    <t>424917****7406</t>
  </si>
  <si>
    <t>nbar2@yandex.ru</t>
  </si>
  <si>
    <t>46.242.8.37</t>
  </si>
  <si>
    <t>553691****3702</t>
  </si>
  <si>
    <t>eliseevagv7@gmail.com</t>
  </si>
  <si>
    <t>109.252.166.77</t>
  </si>
  <si>
    <t>427601****7951</t>
  </si>
  <si>
    <t>schafet@mail.ru</t>
  </si>
  <si>
    <t>sc_0e5474f3a65a2f5b05d4b68810383</t>
  </si>
  <si>
    <t>546998****7327</t>
  </si>
  <si>
    <t>aliona2023@mail.ru</t>
  </si>
  <si>
    <t>94.19.233.253</t>
  </si>
  <si>
    <t>546917****1763</t>
  </si>
  <si>
    <t>valia.golovina2019@gmail.com</t>
  </si>
  <si>
    <t>sc_de9294ce10af8e7b5ba4853d89016</t>
  </si>
  <si>
    <t>427638****6032</t>
  </si>
  <si>
    <t>sbornikkuhny@yandex.ru</t>
  </si>
  <si>
    <t>sc_46e61d46d8bbf4f2d256d9d084375</t>
  </si>
  <si>
    <t>447624****7937</t>
  </si>
  <si>
    <t>luckyfoxy3@gmail.com</t>
  </si>
  <si>
    <t>sc_646391d524623b48678dfd9d5920b</t>
  </si>
  <si>
    <t>546916****9988</t>
  </si>
  <si>
    <t>9024439577@mail.ru</t>
  </si>
  <si>
    <t>5.189.101.6</t>
  </si>
  <si>
    <t>220070****2891</t>
  </si>
  <si>
    <t>trushkinahse@mail.ru</t>
  </si>
  <si>
    <t>89.38.224.165</t>
  </si>
  <si>
    <t>Румыния</t>
  </si>
  <si>
    <t>Констанца</t>
  </si>
  <si>
    <t>sc_a89b015a94851afcbc4dc5fa72313</t>
  </si>
  <si>
    <t>427229****1387</t>
  </si>
  <si>
    <t>akba76@mail.ru</t>
  </si>
  <si>
    <t>37.201.5.59</t>
  </si>
  <si>
    <t>Карлсруэ</t>
  </si>
  <si>
    <t>546955****9450</t>
  </si>
  <si>
    <t>andre.kalinichev@gmail.com</t>
  </si>
  <si>
    <t>178.134.101.102</t>
  </si>
  <si>
    <t>пусть хоть чуточку, но кому-то будет проще</t>
  </si>
  <si>
    <t>220024****4591</t>
  </si>
  <si>
    <t>shonikaty@gmail.com</t>
  </si>
  <si>
    <t>185.54.22.158</t>
  </si>
  <si>
    <t>sc_a762a052d4c40c151c759145307a0</t>
  </si>
  <si>
    <t>BQJAV1</t>
  </si>
  <si>
    <t>220220****8716</t>
  </si>
  <si>
    <t>5257538@gmail.com</t>
  </si>
  <si>
    <t>sc_f867816c582466b0864307f003c47</t>
  </si>
  <si>
    <t>553691****4350</t>
  </si>
  <si>
    <t>alex.yesaulov@yandex.ru</t>
  </si>
  <si>
    <t>178.253.254.66</t>
  </si>
  <si>
    <t>553691****5123</t>
  </si>
  <si>
    <t>taranechik@mail.ru</t>
  </si>
  <si>
    <t>8.41.37.15</t>
  </si>
  <si>
    <t>559900****3945</t>
  </si>
  <si>
    <t>gahelti@mail.ru</t>
  </si>
  <si>
    <t>185.16.137.72</t>
  </si>
  <si>
    <t>Калининград</t>
  </si>
  <si>
    <t>404136****7418</t>
  </si>
  <si>
    <t>december1980@mail.ru</t>
  </si>
  <si>
    <t>178.178.92.111</t>
  </si>
  <si>
    <t>426101****3393</t>
  </si>
  <si>
    <t>kirillovaav2014@gmail.com</t>
  </si>
  <si>
    <t>212.102.61.151</t>
  </si>
  <si>
    <t>6NB4C1</t>
  </si>
  <si>
    <t>522860****9224</t>
  </si>
  <si>
    <t>juliazanadvorova@yandex.ru</t>
  </si>
  <si>
    <t>94.140.150.58</t>
  </si>
  <si>
    <t>676907****1975</t>
  </si>
  <si>
    <t>mar-un@mail.ru</t>
  </si>
  <si>
    <t>79.105.84.74</t>
  </si>
  <si>
    <t>Благовещенск</t>
  </si>
  <si>
    <t>N4CDO8</t>
  </si>
  <si>
    <t>427631****8694</t>
  </si>
  <si>
    <t>agurai@mail.ru</t>
  </si>
  <si>
    <t>176.59.128.123</t>
  </si>
  <si>
    <t>546938****2303</t>
  </si>
  <si>
    <t>185.31.167.45</t>
  </si>
  <si>
    <t xml:space="preserve">Животные </t>
  </si>
  <si>
    <t>548442****6565</t>
  </si>
  <si>
    <t>t.merekina@gmail.com</t>
  </si>
  <si>
    <t>93.157.255.38</t>
  </si>
  <si>
    <t>553691****0109</t>
  </si>
  <si>
    <t>ali-savch@yandex.ru</t>
  </si>
  <si>
    <t>37.192.153.38</t>
  </si>
  <si>
    <t>409398****1002</t>
  </si>
  <si>
    <t>muravs@yandex.ru</t>
  </si>
  <si>
    <t>109.252.161.158</t>
  </si>
  <si>
    <t>RSS2J3</t>
  </si>
  <si>
    <t>220220****8836</t>
  </si>
  <si>
    <t>elenakaboshina@yandex.ru</t>
  </si>
  <si>
    <t>213.87.128.253</t>
  </si>
  <si>
    <t>546949****4127</t>
  </si>
  <si>
    <t>barkova75@yandex.ru</t>
  </si>
  <si>
    <t>85.140.11.35</t>
  </si>
  <si>
    <t>676454****3601</t>
  </si>
  <si>
    <t>Gazprombank</t>
  </si>
  <si>
    <t>s.a.leonova@gmail.com</t>
  </si>
  <si>
    <t>sc_db2ff3fc2f03cc764fb1e6d99af20</t>
  </si>
  <si>
    <t>558620****3141</t>
  </si>
  <si>
    <t>elise_20@mail.ru</t>
  </si>
  <si>
    <t>sc_a4ff6bc9273970106bed856a01481</t>
  </si>
  <si>
    <t>Maestro</t>
  </si>
  <si>
    <t>639002****4666</t>
  </si>
  <si>
    <t>krivonogova1979@mail.ru</t>
  </si>
  <si>
    <t>90.189.199.254</t>
  </si>
  <si>
    <t>427666****7913</t>
  </si>
  <si>
    <t>solisdies@yandex.ru</t>
  </si>
  <si>
    <t>176.212.201.248</t>
  </si>
  <si>
    <t>Тула</t>
  </si>
  <si>
    <t>536829****1649</t>
  </si>
  <si>
    <t>larisa_sysoeva@mail.ru</t>
  </si>
  <si>
    <t>146.70.145.26</t>
  </si>
  <si>
    <t>IAR3B0</t>
  </si>
  <si>
    <t>538994****8678</t>
  </si>
  <si>
    <t>svb88@yandex.ru</t>
  </si>
  <si>
    <t>178.176.77.229</t>
  </si>
  <si>
    <t>427616****9805</t>
  </si>
  <si>
    <t>marin268@mail.ru</t>
  </si>
  <si>
    <t>46.138.8.99</t>
  </si>
  <si>
    <t>538994****4199</t>
  </si>
  <si>
    <t>natyodinokova@gmail.com</t>
  </si>
  <si>
    <t>sc_d2b69f8497da28d0eae306586e579</t>
  </si>
  <si>
    <t>546938****4092</t>
  </si>
  <si>
    <t>nekostya@gmail.com</t>
  </si>
  <si>
    <t>95.82.72.219</t>
  </si>
  <si>
    <t>Нур-Султан</t>
  </si>
  <si>
    <t>427616****7207</t>
  </si>
  <si>
    <t>olkomolova@yandex.ru</t>
  </si>
  <si>
    <t>46.138.154.188</t>
  </si>
  <si>
    <t>220002****7788</t>
  </si>
  <si>
    <t>n_levina75@mail.ru</t>
  </si>
  <si>
    <t>178.219.169.238</t>
  </si>
  <si>
    <t>Симферополь</t>
  </si>
  <si>
    <t>89.109.46.87</t>
  </si>
  <si>
    <t>220015****7817</t>
  </si>
  <si>
    <t>yanson1@yandex.ru</t>
  </si>
  <si>
    <t>sc_f44b6b4b520db1c35592a9e09d5e9</t>
  </si>
  <si>
    <t>84N1V3</t>
  </si>
  <si>
    <t>510070****1871</t>
  </si>
  <si>
    <t>doc54@inbox.ru</t>
  </si>
  <si>
    <t>196.244.191.46</t>
  </si>
  <si>
    <t>Финляндия</t>
  </si>
  <si>
    <t>Хельсинки</t>
  </si>
  <si>
    <t>sc_d7b3cfed11cfc0af3ac70fa77c2b9</t>
  </si>
  <si>
    <t>533669****9240</t>
  </si>
  <si>
    <t>khorovskiy@yandex.ru</t>
  </si>
  <si>
    <t>213.87.145.217</t>
  </si>
  <si>
    <t>553691****3907</t>
  </si>
  <si>
    <t>CloudEleven@yandex.ru</t>
  </si>
  <si>
    <t>cloudeleven@yandex.ru</t>
  </si>
  <si>
    <t>sc_b1b3d4055a6f4d4e3bf69acae3185</t>
  </si>
  <si>
    <t>220033****7986</t>
  </si>
  <si>
    <t>Sankt-Peterburg</t>
  </si>
  <si>
    <t>evseevnaelena@yandex.ru</t>
  </si>
  <si>
    <t>5.18.248.51</t>
  </si>
  <si>
    <t>I093A5</t>
  </si>
  <si>
    <t>555949****0767</t>
  </si>
  <si>
    <t>k.anykeeva@gmail.com</t>
  </si>
  <si>
    <t>sc_72da34116f84481b9a60cd5098c89</t>
  </si>
  <si>
    <t>45F4H4</t>
  </si>
  <si>
    <t>427938****9461</t>
  </si>
  <si>
    <t>dasharomanova@gmail.com</t>
  </si>
  <si>
    <t>sc_f1a0addd080a18cc7bed075c59521</t>
  </si>
  <si>
    <t>676907****7992</t>
  </si>
  <si>
    <t>tinok84@mail.ru</t>
  </si>
  <si>
    <t>94.25.174.43</t>
  </si>
  <si>
    <t>sc_84c2cd8b01bf02dcf07f9623b8726</t>
  </si>
  <si>
    <t>Q84M33</t>
  </si>
  <si>
    <t>220220****7591</t>
  </si>
  <si>
    <t>kaleriya.nedyalkova@yandex.ru</t>
  </si>
  <si>
    <t>sc_644e27234427422b219ba7e97e432</t>
  </si>
  <si>
    <t>220220****1548</t>
  </si>
  <si>
    <t>ghjvddghv@gmail.com</t>
  </si>
  <si>
    <t>sc_785c5cfbb4ba863bee35363b52b1f</t>
  </si>
  <si>
    <t>duni4i@yandex.ru</t>
  </si>
  <si>
    <t>sc_413c0fb81f68975d10fef093914de</t>
  </si>
  <si>
    <t>220220****0260</t>
  </si>
  <si>
    <t>may.www@ya.ru</t>
  </si>
  <si>
    <t>188.66.34.124</t>
  </si>
  <si>
    <t>Ярославль</t>
  </si>
  <si>
    <t>220070****5076</t>
  </si>
  <si>
    <t>natalia0177@yandex.ru</t>
  </si>
  <si>
    <t>31.204.178.221</t>
  </si>
  <si>
    <t>Великий Новгород</t>
  </si>
  <si>
    <t>536829****0936</t>
  </si>
  <si>
    <t>mail@vostrik.com</t>
  </si>
  <si>
    <t>37.204.147.98</t>
  </si>
  <si>
    <t>QUEWJ9</t>
  </si>
  <si>
    <t>555933****7139</t>
  </si>
  <si>
    <t>aeks@mail.ru</t>
  </si>
  <si>
    <t>sc_bf9455056293a3a5e00cf9fe3863d</t>
  </si>
  <si>
    <t>9CX5N5</t>
  </si>
  <si>
    <t>553691****9747</t>
  </si>
  <si>
    <t>anastasiya.i.morozova@gmail.com</t>
  </si>
  <si>
    <t>sc_32f0091858a1888c239e6fb59d31c</t>
  </si>
  <si>
    <t>489347****5651</t>
  </si>
  <si>
    <t>gala.harza@gmail.com</t>
  </si>
  <si>
    <t>78.109.36.243</t>
  </si>
  <si>
    <t>TUDHH5</t>
  </si>
  <si>
    <t>220220****9868</t>
  </si>
  <si>
    <t>olga_zakatina@mail.ru</t>
  </si>
  <si>
    <t>sc_a33082afa541df7c53b62147b7bf7</t>
  </si>
  <si>
    <t>220220****6368</t>
  </si>
  <si>
    <t>svetlana.kostyrina@mail.ru</t>
  </si>
  <si>
    <t>85.140.119.225</t>
  </si>
  <si>
    <t>427427****2943</t>
  </si>
  <si>
    <t>o-kon-o@yandex.ru</t>
  </si>
  <si>
    <t>46.39.55.227</t>
  </si>
  <si>
    <t>220220****5713</t>
  </si>
  <si>
    <t>yaburova1967@mail.ru</t>
  </si>
  <si>
    <t>94.50.255.20</t>
  </si>
  <si>
    <t>220220****1250</t>
  </si>
  <si>
    <t>otd1957@gmail.com</t>
  </si>
  <si>
    <t>95.31.176.180</t>
  </si>
  <si>
    <t>220220****4088</t>
  </si>
  <si>
    <t>ri.kozlova@gmail.com</t>
  </si>
  <si>
    <t>83.149.21.34</t>
  </si>
  <si>
    <t>553691****2752</t>
  </si>
  <si>
    <t>katia931@mail.ru</t>
  </si>
  <si>
    <t>77.232.147.223</t>
  </si>
  <si>
    <t>Жуковский</t>
  </si>
  <si>
    <t>553691****9126</t>
  </si>
  <si>
    <t>ir3nlo@gmail.com</t>
  </si>
  <si>
    <t>sc_6969f06be7fa40bbffb033c79b17a</t>
  </si>
  <si>
    <t>427938****0273</t>
  </si>
  <si>
    <t>guzel.filatova@mail.ru</t>
  </si>
  <si>
    <t>109.124.211.133</t>
  </si>
  <si>
    <t>447624****0393</t>
  </si>
  <si>
    <t>birgerl@mail.ru</t>
  </si>
  <si>
    <t>sc_5848f23dffcf3d446842a0866910e</t>
  </si>
  <si>
    <t>220070****4750</t>
  </si>
  <si>
    <t>adh.mor@mail.ru</t>
  </si>
  <si>
    <t>176.59.76.53</t>
  </si>
  <si>
    <t>555949****2074</t>
  </si>
  <si>
    <t>kate.87@mail.ru</t>
  </si>
  <si>
    <t>83.246.166.233</t>
  </si>
  <si>
    <t>Барнаул</t>
  </si>
  <si>
    <t>9NA2R6</t>
  </si>
  <si>
    <t>2ZB5R6</t>
  </si>
  <si>
    <t>533669****9856</t>
  </si>
  <si>
    <t>n.kurbatova@mail.ru</t>
  </si>
  <si>
    <t>46.188.41.25</t>
  </si>
  <si>
    <t>sc_2bd139669a61e5fc48214ed9d99f0</t>
  </si>
  <si>
    <t>sc_bb810d7f0f2c1f85d7a382b91dfd0</t>
  </si>
  <si>
    <t>220015****9391</t>
  </si>
  <si>
    <t>jakovljul@mail.ru</t>
  </si>
  <si>
    <t>213.79.8.175</t>
  </si>
  <si>
    <t>90H627</t>
  </si>
  <si>
    <t>553691****5183</t>
  </si>
  <si>
    <t>ushakovol@gmail.com</t>
  </si>
  <si>
    <t>sc_0c4d2ea9ca71e79804c97685731fd</t>
  </si>
  <si>
    <t>489347****6688</t>
  </si>
  <si>
    <t>goroshanskija@mail.ru</t>
  </si>
  <si>
    <t>31.173.83.165</t>
  </si>
  <si>
    <t>I8JS56</t>
  </si>
  <si>
    <t>553691****1171</t>
  </si>
  <si>
    <t>sever-86@yandex.ru</t>
  </si>
  <si>
    <t>sc_e2c26830a07099a10e69eb59b716e</t>
  </si>
  <si>
    <t>220096****6866</t>
  </si>
  <si>
    <t>Bank Ekaterinburg</t>
  </si>
  <si>
    <t>maria241120@mail.ru</t>
  </si>
  <si>
    <t>178.178.93.124</t>
  </si>
  <si>
    <t>489347****4789</t>
  </si>
  <si>
    <t>amaria@bk.ru</t>
  </si>
  <si>
    <t>156.146.60.9</t>
  </si>
  <si>
    <t>Швейцария</t>
  </si>
  <si>
    <t>Цюрих</t>
  </si>
  <si>
    <t>361Z81</t>
  </si>
  <si>
    <t>427616****6255</t>
  </si>
  <si>
    <t>svetajanga@mail.ru</t>
  </si>
  <si>
    <t>8.21.110.71</t>
  </si>
  <si>
    <t>Индианаполис</t>
  </si>
  <si>
    <t>sc_0d738b8df746c921c0a952253f737</t>
  </si>
  <si>
    <t>426101****6127</t>
  </si>
  <si>
    <t>s09@list.ru</t>
  </si>
  <si>
    <t>89.175.7.34</t>
  </si>
  <si>
    <t>9XW948</t>
  </si>
  <si>
    <t>409398****6588</t>
  </si>
  <si>
    <t>mia_rino@mail.ru</t>
  </si>
  <si>
    <t>sc_8171c99292065ad2651bacd145fc8</t>
  </si>
  <si>
    <t>CFLXJ3</t>
  </si>
  <si>
    <t>553691****3859</t>
  </si>
  <si>
    <t>anvlbobrova@gmail.com</t>
  </si>
  <si>
    <t>62.217.186.65</t>
  </si>
  <si>
    <t xml:space="preserve">На похороны </t>
  </si>
  <si>
    <t>408397****2621</t>
  </si>
  <si>
    <t>dramaretskaya@gmail.com</t>
  </si>
  <si>
    <t>172.104.145.161</t>
  </si>
  <si>
    <t>1X03C8</t>
  </si>
  <si>
    <t>На похороны</t>
  </si>
  <si>
    <t>553691****5142</t>
  </si>
  <si>
    <t>nata.nikolaeva.msk@gmail.com</t>
  </si>
  <si>
    <t>163.172.135.143</t>
  </si>
  <si>
    <t>на похороны</t>
  </si>
  <si>
    <t>447624****1363</t>
  </si>
  <si>
    <t>lilius@yandex.ru</t>
  </si>
  <si>
    <t>83.220.239.230</t>
  </si>
  <si>
    <t>553691****6676</t>
  </si>
  <si>
    <t>registra2017@gmail.com</t>
  </si>
  <si>
    <t>89.187.191.45</t>
  </si>
  <si>
    <t>Чехия</t>
  </si>
  <si>
    <t>Прага</t>
  </si>
  <si>
    <t>537965****6733</t>
  </si>
  <si>
    <t>dfastovskaya@mail.ru</t>
  </si>
  <si>
    <t>83.220.237.131</t>
  </si>
  <si>
    <t>Похороны</t>
  </si>
  <si>
    <t>220220****8807</t>
  </si>
  <si>
    <t>ele-polovinko@yandex.ru</t>
  </si>
  <si>
    <t>31.24.230.131</t>
  </si>
  <si>
    <t>220220****7797</t>
  </si>
  <si>
    <t>sashg1@yandex.ru</t>
  </si>
  <si>
    <t>83.149.47.2</t>
  </si>
  <si>
    <t>427638****8567</t>
  </si>
  <si>
    <t>ira_sobol@mail.ru</t>
  </si>
  <si>
    <t>37.145.208.226</t>
  </si>
  <si>
    <t>Электросталь</t>
  </si>
  <si>
    <t>220220****2256</t>
  </si>
  <si>
    <t>olgabazhutina@gmail.com</t>
  </si>
  <si>
    <t>212.47.240.35</t>
  </si>
  <si>
    <t>427652****4820</t>
  </si>
  <si>
    <t>fd_masha@mail.ru</t>
  </si>
  <si>
    <t>83.242.179.128</t>
  </si>
  <si>
    <t>427938****3205</t>
  </si>
  <si>
    <t>agayan.irina@gmail.com</t>
  </si>
  <si>
    <t>156.146.50.108</t>
  </si>
  <si>
    <t>546938****1890</t>
  </si>
  <si>
    <t>e_minina@mail.ru</t>
  </si>
  <si>
    <t>169.150.196.107</t>
  </si>
  <si>
    <t>555949****5551</t>
  </si>
  <si>
    <t>anel82@mail.ru</t>
  </si>
  <si>
    <t>90.154.71.232</t>
  </si>
  <si>
    <t>3AZ6C8</t>
  </si>
  <si>
    <t>527269****0188</t>
  </si>
  <si>
    <t>koltakovy@mail.ru</t>
  </si>
  <si>
    <t>176.59.3.37</t>
  </si>
  <si>
    <t>I7XJG1</t>
  </si>
  <si>
    <t>220070****9598</t>
  </si>
  <si>
    <t>1colibri12@gmail.com</t>
  </si>
  <si>
    <t>93.80.4.253</t>
  </si>
  <si>
    <t>427638****9702</t>
  </si>
  <si>
    <t>dzera_08@mail.ru</t>
  </si>
  <si>
    <t>213.87.89.43</t>
  </si>
  <si>
    <t>220070****1159</t>
  </si>
  <si>
    <t>meletova.ik@gmail.com</t>
  </si>
  <si>
    <t>213.87.135.12</t>
  </si>
  <si>
    <t>419349****5007</t>
  </si>
  <si>
    <t>AO Citibank</t>
  </si>
  <si>
    <t>sgrigoryev@yandex.ru</t>
  </si>
  <si>
    <t>87.228.187.62</t>
  </si>
  <si>
    <t>Никосия</t>
  </si>
  <si>
    <t>458443****0063</t>
  </si>
  <si>
    <t>ivmuzaleva@gmail.com</t>
  </si>
  <si>
    <t>104.250.182.34</t>
  </si>
  <si>
    <t>Ямайка</t>
  </si>
  <si>
    <t>Кингстон</t>
  </si>
  <si>
    <t>73Y8C8</t>
  </si>
  <si>
    <t>220220****2681</t>
  </si>
  <si>
    <t>visolga@yandex.ru</t>
  </si>
  <si>
    <t>129.151.219.121</t>
  </si>
  <si>
    <t>546940****1115</t>
  </si>
  <si>
    <t>o.m.vlasenko@gmail.com</t>
  </si>
  <si>
    <t>79.174.35.89</t>
  </si>
  <si>
    <t>Одинцово</t>
  </si>
  <si>
    <t>220220****2469</t>
  </si>
  <si>
    <t>lestat2003@mail.ru</t>
  </si>
  <si>
    <t>94.29.34.93</t>
  </si>
  <si>
    <t>427938****8223</t>
  </si>
  <si>
    <t>sonia31@yandex.ru</t>
  </si>
  <si>
    <t>213.87.132.105</t>
  </si>
  <si>
    <t>536829****4141</t>
  </si>
  <si>
    <t>oshinberg@gmail.com</t>
  </si>
  <si>
    <t>159.65.112.164</t>
  </si>
  <si>
    <t>3JOP86</t>
  </si>
  <si>
    <t>220220****8542</t>
  </si>
  <si>
    <t>v671@mail.ru</t>
  </si>
  <si>
    <t>109.94.10.54</t>
  </si>
  <si>
    <t>546938****6206</t>
  </si>
  <si>
    <t>sh.elizaveta16@yandex.ru</t>
  </si>
  <si>
    <t>138.68.181.17</t>
  </si>
  <si>
    <t>533669****1810</t>
  </si>
  <si>
    <t>tel.79067756471@gmail.com</t>
  </si>
  <si>
    <t>94.29.18.120</t>
  </si>
  <si>
    <t>553691****3193</t>
  </si>
  <si>
    <t>barducova@mail.ru</t>
  </si>
  <si>
    <t>31.173.87.217</t>
  </si>
  <si>
    <t>427938****3244</t>
  </si>
  <si>
    <t>annmarkov@mail.ru</t>
  </si>
  <si>
    <t>186.233.185.130</t>
  </si>
  <si>
    <t>510069****2972</t>
  </si>
  <si>
    <t>zakharovanastya@yahoo.com</t>
  </si>
  <si>
    <t>95.79.82.212</t>
  </si>
  <si>
    <t>533669****7196</t>
  </si>
  <si>
    <t>annakrestaninova57@gmail.com</t>
  </si>
  <si>
    <t>62.217.188.181</t>
  </si>
  <si>
    <t>220220****2970</t>
  </si>
  <si>
    <t>lkudinova@gmail.com</t>
  </si>
  <si>
    <t>193.29.105.187</t>
  </si>
  <si>
    <t>Дания</t>
  </si>
  <si>
    <t>Копенгаген</t>
  </si>
  <si>
    <t>546938****1630</t>
  </si>
  <si>
    <t>marmot2005@yandex.ru</t>
  </si>
  <si>
    <t>213.87.155.222</t>
  </si>
  <si>
    <t>427638****2984</t>
  </si>
  <si>
    <t>olga.xarxalis@mail.ru</t>
  </si>
  <si>
    <t>185.94.167.108</t>
  </si>
  <si>
    <t>220220****2146</t>
  </si>
  <si>
    <t>maya.temirgalieva@gmail.com</t>
  </si>
  <si>
    <t>213.87.161.251</t>
  </si>
  <si>
    <t>555949****4444</t>
  </si>
  <si>
    <t>jenyalav@gmail.com</t>
  </si>
  <si>
    <t>217.70.17.109</t>
  </si>
  <si>
    <t>5ZY3E8</t>
  </si>
  <si>
    <t>427638****2682</t>
  </si>
  <si>
    <t>alkvalon@mail.ru</t>
  </si>
  <si>
    <t>129.151.216.200</t>
  </si>
  <si>
    <t>479769****0649</t>
  </si>
  <si>
    <t>ataracenko990@gmail.com</t>
  </si>
  <si>
    <t>178.71.222.106</t>
  </si>
  <si>
    <t>U1PQMZ</t>
  </si>
  <si>
    <t>555949****8740</t>
  </si>
  <si>
    <t>tatkamoscow@gmail.com</t>
  </si>
  <si>
    <t>185.145.126.63</t>
  </si>
  <si>
    <t>427616****0712</t>
  </si>
  <si>
    <t>v.butskaya@gmail.com</t>
  </si>
  <si>
    <t>109.252.73.96</t>
  </si>
  <si>
    <t>zloneglo@yandex.ru</t>
  </si>
  <si>
    <t>79.165.20.9</t>
  </si>
  <si>
    <t xml:space="preserve">На похороню </t>
  </si>
  <si>
    <t>553691****7969</t>
  </si>
  <si>
    <t>vardaru@gmail.com</t>
  </si>
  <si>
    <t>212.95.5.225</t>
  </si>
  <si>
    <t>37.144.245.63</t>
  </si>
  <si>
    <t>553691****7280</t>
  </si>
  <si>
    <t>use86@mail.ru</t>
  </si>
  <si>
    <t>81.193.0.87</t>
  </si>
  <si>
    <t>Лиссабон</t>
  </si>
  <si>
    <t>536829****6818</t>
  </si>
  <si>
    <t>dar.shiyapova@yandex.ru</t>
  </si>
  <si>
    <t>37.144.33.159</t>
  </si>
  <si>
    <t>ERVKY4</t>
  </si>
  <si>
    <t>220220****0659</t>
  </si>
  <si>
    <t>iragan73@yandex.ru</t>
  </si>
  <si>
    <t>165.231.190.26</t>
  </si>
  <si>
    <t>Эстония</t>
  </si>
  <si>
    <t>Таллин</t>
  </si>
  <si>
    <t>220070****8209</t>
  </si>
  <si>
    <t>nik_abramov@hotmail.com</t>
  </si>
  <si>
    <t>46.114.171.151</t>
  </si>
  <si>
    <t>Мюнхен</t>
  </si>
  <si>
    <t xml:space="preserve">на похороны </t>
  </si>
  <si>
    <t>220070****8442</t>
  </si>
  <si>
    <t>sveta21776@mail.ru</t>
  </si>
  <si>
    <t>91.205.170.140</t>
  </si>
  <si>
    <t>427638****7346</t>
  </si>
  <si>
    <t>ellys125@gmail.com</t>
  </si>
  <si>
    <t>172.104.205.77</t>
  </si>
  <si>
    <t>Абсекон</t>
  </si>
  <si>
    <t>427638****6509</t>
  </si>
  <si>
    <t>adamsvetlana@mail.ru</t>
  </si>
  <si>
    <t>213.87.134.128</t>
  </si>
  <si>
    <t>427601****9253</t>
  </si>
  <si>
    <t>osemenova0806@mail.ru</t>
  </si>
  <si>
    <t>146.70.140.198</t>
  </si>
  <si>
    <t>220070****0803</t>
  </si>
  <si>
    <t>tatiana.grigorianc@gmail.com</t>
  </si>
  <si>
    <t>83.220.238.169</t>
  </si>
  <si>
    <t>481776****9814</t>
  </si>
  <si>
    <t>fiche78@mail.ru</t>
  </si>
  <si>
    <t>176.59.198.19</t>
  </si>
  <si>
    <t>553691****7626</t>
  </si>
  <si>
    <t>lukina.a.v@yandex.ru</t>
  </si>
  <si>
    <t>143.244.46.101</t>
  </si>
  <si>
    <t>546938****1881</t>
  </si>
  <si>
    <t>mokrasnova@mail.ru</t>
  </si>
  <si>
    <t>80.246.31.81</t>
  </si>
  <si>
    <t>427938****7980</t>
  </si>
  <si>
    <t>ninamatveenko@rambler.ru</t>
  </si>
  <si>
    <t>143.244.46.251</t>
  </si>
  <si>
    <t>478273****7942</t>
  </si>
  <si>
    <t>Avangard JSB</t>
  </si>
  <si>
    <t>marina@mmclass.ru</t>
  </si>
  <si>
    <t>81.185.175.179</t>
  </si>
  <si>
    <t>Bergerac</t>
  </si>
  <si>
    <t>220070****1229</t>
  </si>
  <si>
    <t>ioksdonets@gmail.com</t>
  </si>
  <si>
    <t>45.136.155.56</t>
  </si>
  <si>
    <t>555949****0409</t>
  </si>
  <si>
    <t>nikolayrogov_24@mail.ru</t>
  </si>
  <si>
    <t>95.31.188.96</t>
  </si>
  <si>
    <t>9S61F8</t>
  </si>
  <si>
    <t>546962****3330</t>
  </si>
  <si>
    <t>zhanna08@gmail.com</t>
  </si>
  <si>
    <t>109.252.79.201</t>
  </si>
  <si>
    <t>sc_9c35f203112c988b63430b0af73fc</t>
  </si>
  <si>
    <t>639002****9668</t>
  </si>
  <si>
    <t>evgenikas4@yandex.ru</t>
  </si>
  <si>
    <t>213.24.126.154</t>
  </si>
  <si>
    <t>427638****9882</t>
  </si>
  <si>
    <t>remchukovan@gmail.com</t>
  </si>
  <si>
    <t>172.99.188.87</t>
  </si>
  <si>
    <t>Атланта</t>
  </si>
  <si>
    <t>На похоронв</t>
  </si>
  <si>
    <t>427638****6374</t>
  </si>
  <si>
    <t>anchen6@yandex.ru</t>
  </si>
  <si>
    <t>212.71.234.209</t>
  </si>
  <si>
    <t>427638****4094</t>
  </si>
  <si>
    <t>vetrova-es@mail.ru</t>
  </si>
  <si>
    <t>46.242.66.182</t>
  </si>
  <si>
    <t>220220****1076</t>
  </si>
  <si>
    <t>nivanova06@mail.ru</t>
  </si>
  <si>
    <t>213.87.131.121</t>
  </si>
  <si>
    <t>220015****7036</t>
  </si>
  <si>
    <t>tat.zyablova@yandex.ru</t>
  </si>
  <si>
    <t>109.173.83.233</t>
  </si>
  <si>
    <t>3R24F8</t>
  </si>
  <si>
    <t>537965****8711</t>
  </si>
  <si>
    <t>yaschinsky@rambler.ru</t>
  </si>
  <si>
    <t>62.217.186.96</t>
  </si>
  <si>
    <t>220220****1686</t>
  </si>
  <si>
    <t>dmitryaronov@gmail.com</t>
  </si>
  <si>
    <t>46.39.45.247</t>
  </si>
  <si>
    <t>220070****4724</t>
  </si>
  <si>
    <t>svinopterix@yandex.ru</t>
  </si>
  <si>
    <t>46.242.13.119</t>
  </si>
  <si>
    <t>220015****9496</t>
  </si>
  <si>
    <t>nikir2006@yandex.ru</t>
  </si>
  <si>
    <t>94.228.206.244</t>
  </si>
  <si>
    <t>2SK5F8</t>
  </si>
  <si>
    <t>427938****2237</t>
  </si>
  <si>
    <t>poryadina1@yandex.ru</t>
  </si>
  <si>
    <t>91.193.179.238</t>
  </si>
  <si>
    <t>220070****1624</t>
  </si>
  <si>
    <t>oks21071989@yandex.ru</t>
  </si>
  <si>
    <t>128.0.136.127</t>
  </si>
  <si>
    <t xml:space="preserve">На похороны пенсионеру из Донецка </t>
  </si>
  <si>
    <t>522860****7911</t>
  </si>
  <si>
    <t>yanik48@mail.ru</t>
  </si>
  <si>
    <t>45.91.21.18</t>
  </si>
  <si>
    <t>Львов</t>
  </si>
  <si>
    <t>220070****0330</t>
  </si>
  <si>
    <t>yar-shin@mail.ru</t>
  </si>
  <si>
    <t>188.213.34.86</t>
  </si>
  <si>
    <t>Нэводари</t>
  </si>
  <si>
    <t>427638****6912</t>
  </si>
  <si>
    <t>dasha.pereverzeva@gmail.com</t>
  </si>
  <si>
    <t>91.193.179.116</t>
  </si>
  <si>
    <t>sc_beb5122a1d3dc65960bbc435cb928</t>
  </si>
  <si>
    <t>220070****2392</t>
  </si>
  <si>
    <t>gen-liz@gmail.com</t>
  </si>
  <si>
    <t>5.29.16.251</t>
  </si>
  <si>
    <t>Хайфа</t>
  </si>
  <si>
    <t>427229****2506</t>
  </si>
  <si>
    <t>alixvin@gmail.com</t>
  </si>
  <si>
    <t>185.213.212.250</t>
  </si>
  <si>
    <t>427616****1618</t>
  </si>
  <si>
    <t>rambov911@yandex.ru</t>
  </si>
  <si>
    <t>185.167.121.13</t>
  </si>
  <si>
    <t>548673****0944</t>
  </si>
  <si>
    <t>mariakri19@gmail.com</t>
  </si>
  <si>
    <t>83.220.237.124</t>
  </si>
  <si>
    <t>8TU9F8</t>
  </si>
  <si>
    <t>220024****1321</t>
  </si>
  <si>
    <t>nbogdanova07@mail.ru</t>
  </si>
  <si>
    <t>91.193.178.175</t>
  </si>
  <si>
    <t>XQRGN5</t>
  </si>
  <si>
    <t>546938****7872</t>
  </si>
  <si>
    <t>cat_mymail@rambler.ru</t>
  </si>
  <si>
    <t>79.139.188.241</t>
  </si>
  <si>
    <t>220220****0017</t>
  </si>
  <si>
    <t>e_v_ku@mail.ru</t>
  </si>
  <si>
    <t>213.87.144.109</t>
  </si>
  <si>
    <t>553691****9051</t>
  </si>
  <si>
    <t>tatyana_2301@mail.ru</t>
  </si>
  <si>
    <t>193.108.118.9</t>
  </si>
  <si>
    <t>489347****6032</t>
  </si>
  <si>
    <t>platonova.evg@mail.ru</t>
  </si>
  <si>
    <t>8.21.110.143</t>
  </si>
  <si>
    <t>0E4B89</t>
  </si>
  <si>
    <t>427638****7734</t>
  </si>
  <si>
    <t>devushka_vesnas@mail.ru</t>
  </si>
  <si>
    <t>95.31.190.148</t>
  </si>
  <si>
    <t>220220****7004</t>
  </si>
  <si>
    <t>reitingtv@gmail.com</t>
  </si>
  <si>
    <t>83.220.236.71</t>
  </si>
  <si>
    <t>521324****3811</t>
  </si>
  <si>
    <t>ionova92@gmail.com</t>
  </si>
  <si>
    <t>46.199.13.210</t>
  </si>
  <si>
    <t>435303****1997</t>
  </si>
  <si>
    <t>biris131@gmail.com</t>
  </si>
  <si>
    <t>83.220.237.227</t>
  </si>
  <si>
    <t>546940****6865</t>
  </si>
  <si>
    <t>polina_one_my@mail.ru</t>
  </si>
  <si>
    <t>213.87.155.245</t>
  </si>
  <si>
    <t>479087****4386</t>
  </si>
  <si>
    <t>lyuzina@yandex.ru</t>
  </si>
  <si>
    <t>94.29.32.34</t>
  </si>
  <si>
    <t>86S8H8</t>
  </si>
  <si>
    <t>427432****5832</t>
  </si>
  <si>
    <t>grenoffa@mail.ru</t>
  </si>
  <si>
    <t>62.217.189.164</t>
  </si>
  <si>
    <t>427638****0579</t>
  </si>
  <si>
    <t>valfm@mail.ru</t>
  </si>
  <si>
    <t>176.59.55.198</t>
  </si>
  <si>
    <t>427930****4253</t>
  </si>
  <si>
    <t>sosedkina1981@mail.ru</t>
  </si>
  <si>
    <t>95.153.163.102</t>
  </si>
  <si>
    <t>546968****1577</t>
  </si>
  <si>
    <t>fingert.anna@gmail.com</t>
  </si>
  <si>
    <t>92.241.238.191</t>
  </si>
  <si>
    <t>Ижевск</t>
  </si>
  <si>
    <t>220220****8955</t>
  </si>
  <si>
    <t>annasur@bk.ru</t>
  </si>
  <si>
    <t>31.148.110.32</t>
  </si>
  <si>
    <t>Майкоп</t>
  </si>
  <si>
    <t>220220****0582</t>
  </si>
  <si>
    <t>katerina.zhemaytis@icloud.com</t>
  </si>
  <si>
    <t>87.116.191.246</t>
  </si>
  <si>
    <t>427638****7008</t>
  </si>
  <si>
    <t>s.orlova@gmail.com</t>
  </si>
  <si>
    <t>46.39.55.207</t>
  </si>
  <si>
    <t>533205****8514</t>
  </si>
  <si>
    <t>emetlikina@gmail.com</t>
  </si>
  <si>
    <t>164.92.179.69</t>
  </si>
  <si>
    <t>Денвер</t>
  </si>
  <si>
    <t>447603****5153</t>
  </si>
  <si>
    <t>wfj@yandex.ru</t>
  </si>
  <si>
    <t>109.248.200.192</t>
  </si>
  <si>
    <t>sc_1bc5930f71c72d25336df8fd93ebd</t>
  </si>
  <si>
    <t>427432****6996</t>
  </si>
  <si>
    <t>kirovau@gmail.com</t>
  </si>
  <si>
    <t>79.139.150.132</t>
  </si>
  <si>
    <t>427438****0880</t>
  </si>
  <si>
    <t>agarzaeva@mail.ru</t>
  </si>
  <si>
    <t>46.242.14.86</t>
  </si>
  <si>
    <t>178.176.151.26</t>
  </si>
  <si>
    <t>220220****9223</t>
  </si>
  <si>
    <t>svetochkin@yandex.ru</t>
  </si>
  <si>
    <t>217.66.157.138</t>
  </si>
  <si>
    <t>sc_98b6dabe86b95358353be0d329a6f</t>
  </si>
  <si>
    <t>427617****2839</t>
  </si>
  <si>
    <t>lublukotov.kharlamova@mail.ru</t>
  </si>
  <si>
    <t>141.136.90.244</t>
  </si>
  <si>
    <t>522223****8574</t>
  </si>
  <si>
    <t>shake_24@mail.ru</t>
  </si>
  <si>
    <t>46.138.48.250</t>
  </si>
  <si>
    <t>«на похороны»</t>
  </si>
  <si>
    <t>555949****4475</t>
  </si>
  <si>
    <t>muratshina@gmail.com</t>
  </si>
  <si>
    <t>45.91.21.53</t>
  </si>
  <si>
    <t>9SN2K8</t>
  </si>
  <si>
    <t>Помочь женщине похоронить мужа</t>
  </si>
  <si>
    <t>555947****1037</t>
  </si>
  <si>
    <t>kornakova1@gmail.com</t>
  </si>
  <si>
    <t>37.204.5.77</t>
  </si>
  <si>
    <t>47F3K8</t>
  </si>
  <si>
    <t>553691****3483</t>
  </si>
  <si>
    <t>kate-mikhaylova@yandex.ru</t>
  </si>
  <si>
    <t>178.62.202.168</t>
  </si>
  <si>
    <t>427638****9889</t>
  </si>
  <si>
    <t>a6n7@mail.ru</t>
  </si>
  <si>
    <t>213.87.135.163</t>
  </si>
  <si>
    <t>194.169.217.154</t>
  </si>
  <si>
    <t xml:space="preserve">Помощь беженцам, на похороны </t>
  </si>
  <si>
    <t>546938****9473</t>
  </si>
  <si>
    <t>elenadom@inbox.ru</t>
  </si>
  <si>
    <t>213.87.153.225</t>
  </si>
  <si>
    <t>220220****3571</t>
  </si>
  <si>
    <t>zaremas25@gmail.com</t>
  </si>
  <si>
    <t>37.228.206.37</t>
  </si>
  <si>
    <t>Дублин</t>
  </si>
  <si>
    <t>220220****6162</t>
  </si>
  <si>
    <t>mylia1@yandex.ru</t>
  </si>
  <si>
    <t>161.35.74.195</t>
  </si>
  <si>
    <t>North Bergen</t>
  </si>
  <si>
    <t>427640****5767</t>
  </si>
  <si>
    <t>julkoh@yandex.ru</t>
  </si>
  <si>
    <t>80.77.162.144</t>
  </si>
  <si>
    <t>220220****3147</t>
  </si>
  <si>
    <t>rat157@yandex.ru</t>
  </si>
  <si>
    <t>213.87.133.98</t>
  </si>
  <si>
    <t>417398****5870</t>
  </si>
  <si>
    <t>lyubau@gmail.com</t>
  </si>
  <si>
    <t>45.128.38.108</t>
  </si>
  <si>
    <t>220220****6753</t>
  </si>
  <si>
    <t>lg060886uaa1@gmail.com</t>
  </si>
  <si>
    <t>178.176.78.8</t>
  </si>
  <si>
    <t>220030****6665</t>
  </si>
  <si>
    <t>nine-ll-e@yandex.ru</t>
  </si>
  <si>
    <t>90.154.122.247</t>
  </si>
  <si>
    <t>217.66.159.217</t>
  </si>
  <si>
    <t>220220****5559</t>
  </si>
  <si>
    <t>nikmaal26@gmail.com</t>
  </si>
  <si>
    <t>109.110.252.100</t>
  </si>
  <si>
    <t>Помощь беденцам на похороны</t>
  </si>
  <si>
    <t>427638****9938</t>
  </si>
  <si>
    <t>kop-lar@mail.ru</t>
  </si>
  <si>
    <t>139.162.174.219</t>
  </si>
  <si>
    <t>548674****8885</t>
  </si>
  <si>
    <t>ladyann@inbox.ru</t>
  </si>
  <si>
    <t>5.252.160.40</t>
  </si>
  <si>
    <t>2NS5M8</t>
  </si>
  <si>
    <t>437772****8726</t>
  </si>
  <si>
    <t>lena.usacheva@gmail.com</t>
  </si>
  <si>
    <t>109.63.165.202</t>
  </si>
  <si>
    <t>546938****1103</t>
  </si>
  <si>
    <t>narsus@rambler.ru</t>
  </si>
  <si>
    <t>190.2.133.134</t>
  </si>
  <si>
    <t>Налдвейк</t>
  </si>
  <si>
    <t>220070****3027</t>
  </si>
  <si>
    <t>drozdenko_olga@mail.ru</t>
  </si>
  <si>
    <t>92.53.91.86</t>
  </si>
  <si>
    <t>553691****0833</t>
  </si>
  <si>
    <t>kukarchanin@gmail.com</t>
  </si>
  <si>
    <t>65.49.68.29</t>
  </si>
  <si>
    <t>546938****6757</t>
  </si>
  <si>
    <t>podvodnik@me.com</t>
  </si>
  <si>
    <t>95.31.175.133</t>
  </si>
  <si>
    <t>528808****9225</t>
  </si>
  <si>
    <t>laki230@yandex.ru</t>
  </si>
  <si>
    <t>37.145.210.35</t>
  </si>
  <si>
    <t>555949****4898</t>
  </si>
  <si>
    <t>elina84@list.ru</t>
  </si>
  <si>
    <t>178.176.212.126</t>
  </si>
  <si>
    <t>5ZN7M8</t>
  </si>
  <si>
    <t>shenyagina@mail.ru</t>
  </si>
  <si>
    <t>62.197.147.21</t>
  </si>
  <si>
    <t>Ашберн</t>
  </si>
  <si>
    <t>426101****8702</t>
  </si>
  <si>
    <t>olgazv22@mail.ru</t>
  </si>
  <si>
    <t>46.138.167.171</t>
  </si>
  <si>
    <t>94W8M8</t>
  </si>
  <si>
    <t>427640****3485</t>
  </si>
  <si>
    <t>dor79@mail.ru</t>
  </si>
  <si>
    <t>88.202.183.233</t>
  </si>
  <si>
    <t>437772****1439</t>
  </si>
  <si>
    <t>kirillshotlr92@gmail.com</t>
  </si>
  <si>
    <t>31.23.29.34</t>
  </si>
  <si>
    <t>Таганрог</t>
  </si>
  <si>
    <t>220220****8790</t>
  </si>
  <si>
    <t>orangecloudsraining@gmail.com</t>
  </si>
  <si>
    <t>176.59.2.147</t>
  </si>
  <si>
    <t>427627****0897</t>
  </si>
  <si>
    <t>kopyly@list.ru</t>
  </si>
  <si>
    <t>85.140.4.226</t>
  </si>
  <si>
    <t>На похороны.и на жизнь!</t>
  </si>
  <si>
    <t>220070****9702</t>
  </si>
  <si>
    <t>cat-i@ya.ru</t>
  </si>
  <si>
    <t>62.217.191.190</t>
  </si>
  <si>
    <t>553691****2684</t>
  </si>
  <si>
    <t>anastasia.demina@gmail.com</t>
  </si>
  <si>
    <t>193.109.85.190</t>
  </si>
  <si>
    <t>220220****7376</t>
  </si>
  <si>
    <t>gnazar@mail.ru</t>
  </si>
  <si>
    <t>109.252.178.193</t>
  </si>
  <si>
    <t>220070****6689</t>
  </si>
  <si>
    <t>an4247@gmail.com</t>
  </si>
  <si>
    <t>176.89.10.28</t>
  </si>
  <si>
    <t>427616****4228</t>
  </si>
  <si>
    <t>matyupatenl@gmail.com</t>
  </si>
  <si>
    <t>68.183.67.220</t>
  </si>
  <si>
    <t>553691****9370</t>
  </si>
  <si>
    <t>marli66@rambler.ru</t>
  </si>
  <si>
    <t>46.39.51.24</t>
  </si>
  <si>
    <t>427638****3236</t>
  </si>
  <si>
    <t>e.marentsova@icloud.com</t>
  </si>
  <si>
    <t>427230****2550</t>
  </si>
  <si>
    <t>akor73@bk.ru</t>
  </si>
  <si>
    <t>46.39.45.93</t>
  </si>
  <si>
    <t>462729****8970</t>
  </si>
  <si>
    <t>anagenamal@gmail.com</t>
  </si>
  <si>
    <t>149.3.75.65</t>
  </si>
  <si>
    <t>546938****0873</t>
  </si>
  <si>
    <t>mazitova@mayak.help</t>
  </si>
  <si>
    <t>143.47.183.160</t>
  </si>
  <si>
    <t>427652****9918</t>
  </si>
  <si>
    <t>marychery89@gmaip.com</t>
  </si>
  <si>
    <t>95.153.161.39</t>
  </si>
  <si>
    <t>220220****0353</t>
  </si>
  <si>
    <t>vva55@yandex.ru</t>
  </si>
  <si>
    <t>79.174.34.82</t>
  </si>
  <si>
    <t>555949****7142</t>
  </si>
  <si>
    <t>kaioleg@mail.ru</t>
  </si>
  <si>
    <t>138.117.18.220</t>
  </si>
  <si>
    <t>Аргентина</t>
  </si>
  <si>
    <t>Мендоса</t>
  </si>
  <si>
    <t>sc_358ecce8dde1483776eec7f4bfdb3</t>
  </si>
  <si>
    <t>1HR3R8</t>
  </si>
  <si>
    <t>220070****4768</t>
  </si>
  <si>
    <t>aakylikova@yandex.ru</t>
  </si>
  <si>
    <t>148.69.4.169</t>
  </si>
  <si>
    <t>481776****1953</t>
  </si>
  <si>
    <t>elinant@gmail.com</t>
  </si>
  <si>
    <t>5.18.94.92</t>
  </si>
  <si>
    <t>220220****9828</t>
  </si>
  <si>
    <t>danie17@yandex.ru</t>
  </si>
  <si>
    <t>213.55.246.163</t>
  </si>
  <si>
    <t>220220****2516</t>
  </si>
  <si>
    <t>mylnikovams@yandex.ru</t>
  </si>
  <si>
    <t>157.97.120.42</t>
  </si>
  <si>
    <t>sc_03c0039908f0bcb89577e932d733a</t>
  </si>
  <si>
    <t>427611****9816</t>
  </si>
  <si>
    <t>lady.darya2011@yandex.ru</t>
  </si>
  <si>
    <t>85.173.68.106</t>
  </si>
  <si>
    <t>555949****3261</t>
  </si>
  <si>
    <t>svetlaya.lana17@gmail.com</t>
  </si>
  <si>
    <t>194.87.97.19</t>
  </si>
  <si>
    <t>2TC1S8</t>
  </si>
  <si>
    <t>427938****2518</t>
  </si>
  <si>
    <t>ysnigir@yandex.ru</t>
  </si>
  <si>
    <t>95.85.89.148</t>
  </si>
  <si>
    <t>427638****4433</t>
  </si>
  <si>
    <t>alex-ekom@rambler.ru</t>
  </si>
  <si>
    <t>62.197.149.20</t>
  </si>
  <si>
    <t>546938****0156</t>
  </si>
  <si>
    <t>knijka2000@gmail.com</t>
  </si>
  <si>
    <t>91.132.138.30</t>
  </si>
  <si>
    <t>Швеция</t>
  </si>
  <si>
    <t>Стокгольм</t>
  </si>
  <si>
    <t>46.166.174.51</t>
  </si>
  <si>
    <t>Шяуляй</t>
  </si>
  <si>
    <t>220070****3482</t>
  </si>
  <si>
    <t>svetaturkova@mail.ru</t>
  </si>
  <si>
    <t>195.123.225.106</t>
  </si>
  <si>
    <t>София</t>
  </si>
  <si>
    <t>220220****0921</t>
  </si>
  <si>
    <t>lux38nat@gmail.com</t>
  </si>
  <si>
    <t>5.17.2.50</t>
  </si>
  <si>
    <t>220015****6835</t>
  </si>
  <si>
    <t>anyways@list.ru</t>
  </si>
  <si>
    <t>146.70.140.6</t>
  </si>
  <si>
    <t>5S67S8</t>
  </si>
  <si>
    <t>На похороны (((</t>
  </si>
  <si>
    <t>427638****8981</t>
  </si>
  <si>
    <t>any2726@yandex.ru</t>
  </si>
  <si>
    <t>85.203.15.62</t>
  </si>
  <si>
    <t>Берлин</t>
  </si>
  <si>
    <t xml:space="preserve">Похороны дедушки </t>
  </si>
  <si>
    <t>528053****1966</t>
  </si>
  <si>
    <t>svetochka220v@mail.ru</t>
  </si>
  <si>
    <t>213.87.162.183</t>
  </si>
  <si>
    <t>На похорны</t>
  </si>
  <si>
    <t>427638****8516</t>
  </si>
  <si>
    <t>ondrums61@yandex.ru</t>
  </si>
  <si>
    <t>198.199.125.87</t>
  </si>
  <si>
    <t>553691****7752</t>
  </si>
  <si>
    <t>kisatich@gmail.com</t>
  </si>
  <si>
    <t>185.215.60.181</t>
  </si>
  <si>
    <t>515876****7285</t>
  </si>
  <si>
    <t>anny.comginger@mail.ru</t>
  </si>
  <si>
    <t>176.59.166.4</t>
  </si>
  <si>
    <t>На плхороны</t>
  </si>
  <si>
    <t>220015****2879</t>
  </si>
  <si>
    <t>irina_leslie@yahoo.com</t>
  </si>
  <si>
    <t>159.65.116.11</t>
  </si>
  <si>
    <t>86Y9S8</t>
  </si>
  <si>
    <t>546938****8070</t>
  </si>
  <si>
    <t>anybul@gmail.com</t>
  </si>
  <si>
    <t>139.162.145.43</t>
  </si>
  <si>
    <t>220220****8318</t>
  </si>
  <si>
    <t>chenka1@mail.ru</t>
  </si>
  <si>
    <t>93.80.87.246</t>
  </si>
  <si>
    <t>447624****2207</t>
  </si>
  <si>
    <t>e_sokolinskaya@mail.ru</t>
  </si>
  <si>
    <t>176.236.138.98</t>
  </si>
  <si>
    <t>Гебзе</t>
  </si>
  <si>
    <t>220070****6097</t>
  </si>
  <si>
    <t>victoriablinnikova@gmail.com</t>
  </si>
  <si>
    <t>146.70.122.254</t>
  </si>
  <si>
    <t>Помощь женщине пенсионерке у которой умер муж</t>
  </si>
  <si>
    <t>427638****7434</t>
  </si>
  <si>
    <t>lilia.denisova1992@yandex.ru</t>
  </si>
  <si>
    <t>213.87.129.95</t>
  </si>
  <si>
    <t>220077****4413</t>
  </si>
  <si>
    <t>Post Bank</t>
  </si>
  <si>
    <t>anna@alroad.ru</t>
  </si>
  <si>
    <t>84.247.59.149</t>
  </si>
  <si>
    <t>528041****8179</t>
  </si>
  <si>
    <t>mshkrabina@gmail.com</t>
  </si>
  <si>
    <t>81.218.145.140</t>
  </si>
  <si>
    <t>Тель-Авив</t>
  </si>
  <si>
    <t>533669****5696</t>
  </si>
  <si>
    <t>unona-non@yandex.ru</t>
  </si>
  <si>
    <t>5.144.121.245</t>
  </si>
  <si>
    <t>536829****4360</t>
  </si>
  <si>
    <t>juliasizykh@gmail.com</t>
  </si>
  <si>
    <t>5.188.188.249</t>
  </si>
  <si>
    <t>RVMHX1</t>
  </si>
  <si>
    <t>На похороны умершего из донбасса</t>
  </si>
  <si>
    <t>548673****8876</t>
  </si>
  <si>
    <t>kozenasheva.natalia@yandex.ru</t>
  </si>
  <si>
    <t>46.138.59.244</t>
  </si>
  <si>
    <t>9NU4T8</t>
  </si>
  <si>
    <t>220070****0373</t>
  </si>
  <si>
    <t>sskifs@mail.ru</t>
  </si>
  <si>
    <t>139.162.211.67</t>
  </si>
  <si>
    <t>220220****7284</t>
  </si>
  <si>
    <t>t_gra@mail.ru</t>
  </si>
  <si>
    <t>178.148.228.40</t>
  </si>
  <si>
    <t>430180****7048</t>
  </si>
  <si>
    <t>Public Joint-Stock Company The Ural Bank for Reconstruction &amp; Development</t>
  </si>
  <si>
    <t>iupurtiva@mail.ru</t>
  </si>
  <si>
    <t>46.101.113.122</t>
  </si>
  <si>
    <t>553691****9125</t>
  </si>
  <si>
    <t>arifd@mail.ru</t>
  </si>
  <si>
    <t>5.28.177.206</t>
  </si>
  <si>
    <t>Беэр-Шева</t>
  </si>
  <si>
    <t>427938****5687</t>
  </si>
  <si>
    <t>svetlana-mail@bk.ru</t>
  </si>
  <si>
    <t>154.6.22.123</t>
  </si>
  <si>
    <t>Лос-Анджелес</t>
  </si>
  <si>
    <t>555957****7460</t>
  </si>
  <si>
    <t>fati.hajieva2011@gmail.com</t>
  </si>
  <si>
    <t>151.236.18.123</t>
  </si>
  <si>
    <t>55S0U8</t>
  </si>
  <si>
    <t>220033****6415</t>
  </si>
  <si>
    <t>e.sychenko@mail.ru</t>
  </si>
  <si>
    <t>151.68.160.174</t>
  </si>
  <si>
    <t>9Y87KG</t>
  </si>
  <si>
    <t>546938****7321</t>
  </si>
  <si>
    <t>xela07@list.ru</t>
  </si>
  <si>
    <t>129.151.221.13</t>
  </si>
  <si>
    <t>404807****0312</t>
  </si>
  <si>
    <t>anna.podkolzina@mail.ru</t>
  </si>
  <si>
    <t>83.220.239.76</t>
  </si>
  <si>
    <t xml:space="preserve">Овдовевшей женщине </t>
  </si>
  <si>
    <t>220220****8010</t>
  </si>
  <si>
    <t>irinalm@rambler.ru</t>
  </si>
  <si>
    <t>46.39.229.222</t>
  </si>
  <si>
    <t>533594****1334</t>
  </si>
  <si>
    <t>zhuravlevanna@gmail.com</t>
  </si>
  <si>
    <t>90.154.72.211</t>
  </si>
  <si>
    <t>489347****3849</t>
  </si>
  <si>
    <t>prime12@list.ru</t>
  </si>
  <si>
    <t>188.123.230.64</t>
  </si>
  <si>
    <t>6AWIW5</t>
  </si>
  <si>
    <t>220220****1484</t>
  </si>
  <si>
    <t>mskoblov@gmail.com</t>
  </si>
  <si>
    <t>129.151.205.152</t>
  </si>
  <si>
    <t>427616****0722</t>
  </si>
  <si>
    <t>galiulina.rimma@mail.ru</t>
  </si>
  <si>
    <t>142.93.106.6</t>
  </si>
  <si>
    <t>sc_3893f425d67acba1cdfbf811a1bee</t>
  </si>
  <si>
    <t>427938****2488</t>
  </si>
  <si>
    <t>951993@mail.ru</t>
  </si>
  <si>
    <t>86.106.103.102</t>
  </si>
  <si>
    <t>Бухарест</t>
  </si>
  <si>
    <t>427938****2783</t>
  </si>
  <si>
    <t>p.dedyurin@gmail.com</t>
  </si>
  <si>
    <t>510069****7715</t>
  </si>
  <si>
    <t>elenvladimirova@gmail.com</t>
  </si>
  <si>
    <t>91.193.178.86</t>
  </si>
  <si>
    <t>427901****1736</t>
  </si>
  <si>
    <t>elenatroshkova@gmail.com</t>
  </si>
  <si>
    <t>178.176.76.42</t>
  </si>
  <si>
    <t>553691****0970</t>
  </si>
  <si>
    <t>silvo4ka@yandex.ru</t>
  </si>
  <si>
    <t>109.173.87.79</t>
  </si>
  <si>
    <t>437772****2687</t>
  </si>
  <si>
    <t>komkova_en@mail.ru</t>
  </si>
  <si>
    <t>185.221.219.180</t>
  </si>
  <si>
    <t>546938****8051</t>
  </si>
  <si>
    <t>ninauman@mail.ru</t>
  </si>
  <si>
    <t>83.220.239.178</t>
  </si>
  <si>
    <t>220220****8663</t>
  </si>
  <si>
    <t>olmsrt11@gmail.com</t>
  </si>
  <si>
    <t>olmart11@gmail.com</t>
  </si>
  <si>
    <t>109.252.176.181</t>
  </si>
  <si>
    <t>sc_448523fd6ba4cda2c78b6a77955f1</t>
  </si>
  <si>
    <t>220220****8681</t>
  </si>
  <si>
    <t>jkurbat01@mail.ru</t>
  </si>
  <si>
    <t>213.87.136.129</t>
  </si>
  <si>
    <t>553691****3954</t>
  </si>
  <si>
    <t>kristinavino123@gmail.com</t>
  </si>
  <si>
    <t>172.99.188.89</t>
  </si>
  <si>
    <t>185.192.69.222</t>
  </si>
  <si>
    <t>220220****3913</t>
  </si>
  <si>
    <t>irishabalina@yandex.ru</t>
  </si>
  <si>
    <t>95.29.165.220</t>
  </si>
  <si>
    <t>На похороны пенсионера болевшего раком</t>
  </si>
  <si>
    <t>220220****2763</t>
  </si>
  <si>
    <t>o.l.pod@yandex.ru</t>
  </si>
  <si>
    <t>77.124.44.20</t>
  </si>
  <si>
    <t>220220****2685</t>
  </si>
  <si>
    <t>vengerov@gmail.com</t>
  </si>
  <si>
    <t>176.193.48.172</t>
  </si>
  <si>
    <t>553691****1939</t>
  </si>
  <si>
    <t>moon_flower73@mail.ru</t>
  </si>
  <si>
    <t>37.194.207.14</t>
  </si>
  <si>
    <t>427640****6125</t>
  </si>
  <si>
    <t>evanika@yandex.ru</t>
  </si>
  <si>
    <t>176.59.53.136</t>
  </si>
  <si>
    <t>427938****8115</t>
  </si>
  <si>
    <t>olzoteeva@ya.ru</t>
  </si>
  <si>
    <t>79.139.222.101</t>
  </si>
  <si>
    <t>533594****0582</t>
  </si>
  <si>
    <t>alena.golubtsova@gmail.com</t>
  </si>
  <si>
    <t>90.154.70.119</t>
  </si>
  <si>
    <t>sc_9c09e7c428911df1529c2ab4884c8</t>
  </si>
  <si>
    <t>446915****6374</t>
  </si>
  <si>
    <t>LLC Home Credit and Finance Bank</t>
  </si>
  <si>
    <t>ctoelena@yandex.ru</t>
  </si>
  <si>
    <t>136.169.243.34</t>
  </si>
  <si>
    <t>Оренбург</t>
  </si>
  <si>
    <t>220220****8876</t>
  </si>
  <si>
    <t>varkhom@yandex.ru</t>
  </si>
  <si>
    <t>86.144.32.161</t>
  </si>
  <si>
    <t>Newcastle-under-Lyme</t>
  </si>
  <si>
    <t>552175****0204</t>
  </si>
  <si>
    <t>ksbazhanova@yandex.ru</t>
  </si>
  <si>
    <t>91.108.29.41</t>
  </si>
  <si>
    <t>33F1X8</t>
  </si>
  <si>
    <t>553691****5378</t>
  </si>
  <si>
    <t>serg-doc@list.ru</t>
  </si>
  <si>
    <t>212.64.162.174</t>
  </si>
  <si>
    <t>Испания</t>
  </si>
  <si>
    <t>Лас-Пальмас-де-Гран-Канария</t>
  </si>
  <si>
    <t>220070****2972</t>
  </si>
  <si>
    <t>malikova_liya@mail.ru</t>
  </si>
  <si>
    <t>157.97.120.56</t>
  </si>
  <si>
    <t>546938****2821</t>
  </si>
  <si>
    <t>lejebina@mail.ru</t>
  </si>
  <si>
    <t>139.144.69.108</t>
  </si>
  <si>
    <t>220220****2114</t>
  </si>
  <si>
    <t>fortuna30@mail.ru</t>
  </si>
  <si>
    <t>87.255.16.173</t>
  </si>
  <si>
    <t>220220****4967</t>
  </si>
  <si>
    <t>shuroval@rambler.ru</t>
  </si>
  <si>
    <t>94.75.206.231</t>
  </si>
  <si>
    <t>220045****5750</t>
  </si>
  <si>
    <t>UBRIR</t>
  </si>
  <si>
    <t>kotelnikova-vasilina@mail.ru</t>
  </si>
  <si>
    <t>161.35.24.188</t>
  </si>
  <si>
    <t>220220****5928</t>
  </si>
  <si>
    <t>aliwa.aliwa@yandex.ru</t>
  </si>
  <si>
    <t>198.199.108.29</t>
  </si>
  <si>
    <t>Сан-Франциско</t>
  </si>
  <si>
    <t>220220****3810</t>
  </si>
  <si>
    <t>vborunova@gmail.com</t>
  </si>
  <si>
    <t>83.220.239.138</t>
  </si>
  <si>
    <t>427638****2730</t>
  </si>
  <si>
    <t>so584so@mail.ru</t>
  </si>
  <si>
    <t>91.193.179.37</t>
  </si>
  <si>
    <t>405870****7344</t>
  </si>
  <si>
    <t>Public Joint-Stock Company Bank Otkritie Financial Corporation</t>
  </si>
  <si>
    <t>larisa210564@yandex.ru</t>
  </si>
  <si>
    <t>46.138.27.6</t>
  </si>
  <si>
    <t>555957****9100</t>
  </si>
  <si>
    <t>ngarh@mail.ru</t>
  </si>
  <si>
    <t>139.177.180.13</t>
  </si>
  <si>
    <t>427677****7713</t>
  </si>
  <si>
    <t>nvpiatenko@gmail.com</t>
  </si>
  <si>
    <t>5.166.11.1</t>
  </si>
  <si>
    <t>427432****1210</t>
  </si>
  <si>
    <t>eugenia156@yandex.ru</t>
  </si>
  <si>
    <t>80.234.70.246</t>
  </si>
  <si>
    <t>220220****6824</t>
  </si>
  <si>
    <t>natabonda@gmail.com</t>
  </si>
  <si>
    <t>109.252.48.100</t>
  </si>
  <si>
    <t>553691****6390</t>
  </si>
  <si>
    <t>token.minaret_0v@icloud.com</t>
  </si>
  <si>
    <t>91.193.179.99</t>
  </si>
  <si>
    <t>427427****7202</t>
  </si>
  <si>
    <t>tata.kalinina@mail.ru</t>
  </si>
  <si>
    <t>85.206.163.145</t>
  </si>
  <si>
    <t>426101****0538</t>
  </si>
  <si>
    <t>polinaarimova@gmail.com</t>
  </si>
  <si>
    <t>109.197.207.139</t>
  </si>
  <si>
    <t>79S709</t>
  </si>
  <si>
    <t>528041****7742</t>
  </si>
  <si>
    <t>helena0604@mail.ru</t>
  </si>
  <si>
    <t>5.18.238.117</t>
  </si>
  <si>
    <t xml:space="preserve"> на похороны</t>
  </si>
  <si>
    <t>553691****6057</t>
  </si>
  <si>
    <t>idstepanyuk@gmail.com</t>
  </si>
  <si>
    <t>31.173.81.135</t>
  </si>
  <si>
    <t>426101****3084</t>
  </si>
  <si>
    <t>vorobyevaim@gmail.com</t>
  </si>
  <si>
    <t>196.196.51.10</t>
  </si>
  <si>
    <t>77X809</t>
  </si>
  <si>
    <t>427638****3996</t>
  </si>
  <si>
    <t>portnova@denta-prof.ru</t>
  </si>
  <si>
    <t>178.176.77.46</t>
  </si>
  <si>
    <t>553691****8953</t>
  </si>
  <si>
    <t>natalya.zavyalova@gmail.com</t>
  </si>
  <si>
    <t>62.197.149.35</t>
  </si>
  <si>
    <t>427938****3070</t>
  </si>
  <si>
    <t>samoilovaa@ya.ru</t>
  </si>
  <si>
    <t>185.26.50.203</t>
  </si>
  <si>
    <t>220220****6542</t>
  </si>
  <si>
    <t>butik20@yandex.ru</t>
  </si>
  <si>
    <t>213.87.151.241</t>
  </si>
  <si>
    <t>553691****4134</t>
  </si>
  <si>
    <t>medfedya@rambler.ru</t>
  </si>
  <si>
    <t>212.58.119.9</t>
  </si>
  <si>
    <t>546955****6729</t>
  </si>
  <si>
    <t>maverchenkova@yandex.ru</t>
  </si>
  <si>
    <t>176.59.4.133</t>
  </si>
  <si>
    <t>220024****9727</t>
  </si>
  <si>
    <t>maranta0705@gmail.com</t>
  </si>
  <si>
    <t>178.66.58.247</t>
  </si>
  <si>
    <t>STBO98</t>
  </si>
  <si>
    <t>220220****0747</t>
  </si>
  <si>
    <t>1234ifg@gmail.com</t>
  </si>
  <si>
    <t>176.59.193.72</t>
  </si>
  <si>
    <t>220030****9199</t>
  </si>
  <si>
    <t>goi2020@hotmail.com</t>
  </si>
  <si>
    <t>213.195.96.21</t>
  </si>
  <si>
    <t>Патерна</t>
  </si>
  <si>
    <t>546938****4024</t>
  </si>
  <si>
    <t>nikitina.liza96@gmail.com</t>
  </si>
  <si>
    <t>sc_5e97eb7dcfd2835afdbf0921849e5</t>
  </si>
  <si>
    <t>553691****1704</t>
  </si>
  <si>
    <t>rainyroadtrip@gmail.com</t>
  </si>
  <si>
    <t>91.188.184.142</t>
  </si>
  <si>
    <t>553691****5092</t>
  </si>
  <si>
    <t>rezyukov.nik@gmail.com</t>
  </si>
  <si>
    <t>172.58.37.55</t>
  </si>
  <si>
    <t>Сан-Хосе</t>
  </si>
  <si>
    <t>555949****6351</t>
  </si>
  <si>
    <t>io.panchenko@gmail.com</t>
  </si>
  <si>
    <t>129.151.198.176</t>
  </si>
  <si>
    <t>8ZR629</t>
  </si>
  <si>
    <t>427638****6149</t>
  </si>
  <si>
    <t>zhukarev-info@yandex.ru</t>
  </si>
  <si>
    <t>79.139.137.151</t>
  </si>
  <si>
    <t>553691****5368</t>
  </si>
  <si>
    <t>pabramova289@gmail.com</t>
  </si>
  <si>
    <t>159.146.27.13</t>
  </si>
  <si>
    <t>Кайсери</t>
  </si>
  <si>
    <t>458443****6511</t>
  </si>
  <si>
    <t>asya.sarkisyan@gmail.com</t>
  </si>
  <si>
    <t>144.24.180.174</t>
  </si>
  <si>
    <t>92Z139</t>
  </si>
  <si>
    <t>555949****1374</t>
  </si>
  <si>
    <t>kachirskaia@yandex.ru</t>
  </si>
  <si>
    <t>83.78.98.29</t>
  </si>
  <si>
    <t>Санкт-Галлен</t>
  </si>
  <si>
    <t>7CX239</t>
  </si>
  <si>
    <t>178.176.77.236</t>
  </si>
  <si>
    <t>524655****2178</t>
  </si>
  <si>
    <t>babyclub@ya.ru</t>
  </si>
  <si>
    <t>94.242.171.83</t>
  </si>
  <si>
    <t>469362****6986</t>
  </si>
  <si>
    <t>kolga2001@mail.ru</t>
  </si>
  <si>
    <t>46.39.45.68</t>
  </si>
  <si>
    <t>533594****9397</t>
  </si>
  <si>
    <t>kseniagertseva@mail.ru</t>
  </si>
  <si>
    <t>217.64.24.70</t>
  </si>
  <si>
    <t>481776****0630</t>
  </si>
  <si>
    <t>koleva_m@mail.ru</t>
  </si>
  <si>
    <t>46.114.210.101</t>
  </si>
  <si>
    <t>427638****4617</t>
  </si>
  <si>
    <t>arina-1@rambler.ru</t>
  </si>
  <si>
    <t>62.217.190.9</t>
  </si>
  <si>
    <t>n.konovalova@welcomefres.ru</t>
  </si>
  <si>
    <t>156.146.50.105</t>
  </si>
  <si>
    <t>447603****9007</t>
  </si>
  <si>
    <t>kuzinamn@gmail.com</t>
  </si>
  <si>
    <t>176.57.76.68</t>
  </si>
  <si>
    <t>419349****4009</t>
  </si>
  <si>
    <t>svetlana@lmtravel.ru</t>
  </si>
  <si>
    <t>84.23.218.94</t>
  </si>
  <si>
    <t>Фуншал</t>
  </si>
  <si>
    <t>Помощь семье на похороны</t>
  </si>
  <si>
    <t>490855****8167</t>
  </si>
  <si>
    <t>aesmirnova@gmail.com</t>
  </si>
  <si>
    <t>45.128.199.201</t>
  </si>
  <si>
    <t>427638****7651</t>
  </si>
  <si>
    <t>89169001792d@gmail.com</t>
  </si>
  <si>
    <t>8.21.110.48</t>
  </si>
  <si>
    <t>427660****1085</t>
  </si>
  <si>
    <t>mstrigina@inbox.ru</t>
  </si>
  <si>
    <t>77.39.32.13</t>
  </si>
  <si>
    <t>220220****4767</t>
  </si>
  <si>
    <t>ekruzheva@yandex.ru</t>
  </si>
  <si>
    <t>212.8.253.146</t>
  </si>
  <si>
    <t>415482****9860</t>
  </si>
  <si>
    <t>tanya_salahieva@mail.ru</t>
  </si>
  <si>
    <t>212.46.10.7</t>
  </si>
  <si>
    <t>81E649</t>
  </si>
  <si>
    <t>427638****1748</t>
  </si>
  <si>
    <t>elena_enina@mail.ru</t>
  </si>
  <si>
    <t>176.59.166.239</t>
  </si>
  <si>
    <t>427638****6051</t>
  </si>
  <si>
    <t>trefilova-nv@yandex.ru</t>
  </si>
  <si>
    <t>46.138.81.56</t>
  </si>
  <si>
    <t>220070****0894</t>
  </si>
  <si>
    <t>oxana.markevich@gmail.com</t>
  </si>
  <si>
    <t>84.17.41.84</t>
  </si>
  <si>
    <t>427427****4738</t>
  </si>
  <si>
    <t>yakhinson_n@mail.ru</t>
  </si>
  <si>
    <t>91.192.21.78</t>
  </si>
  <si>
    <t>Истра</t>
  </si>
  <si>
    <t>427655****3269</t>
  </si>
  <si>
    <t>gonina1706@gmail.com</t>
  </si>
  <si>
    <t>91.223.70.134</t>
  </si>
  <si>
    <t>546938****7456</t>
  </si>
  <si>
    <t>tatushkap@mail.ru</t>
  </si>
  <si>
    <t>109.252.129.194</t>
  </si>
  <si>
    <t>427638****4173</t>
  </si>
  <si>
    <t>olgagrs@list.ru</t>
  </si>
  <si>
    <t>95.165.173.168</t>
  </si>
  <si>
    <t>404885****7660</t>
  </si>
  <si>
    <t>olya.mazurova@gmail.com</t>
  </si>
  <si>
    <t>185.215.60.75</t>
  </si>
  <si>
    <t>На похороны (или на другие нужды, если на похороны собрано)</t>
  </si>
  <si>
    <t>546938****0031</t>
  </si>
  <si>
    <t>sovetnik-2000@mail.ru</t>
  </si>
  <si>
    <t>80.246.31.208</t>
  </si>
  <si>
    <t>400680****9055</t>
  </si>
  <si>
    <t>svetenka@mail.ru</t>
  </si>
  <si>
    <t>8.41.37.218</t>
  </si>
  <si>
    <t>427655****0720</t>
  </si>
  <si>
    <t>oa2212245@gmail.com</t>
  </si>
  <si>
    <t>79.126.114.131</t>
  </si>
  <si>
    <t>427938****9292</t>
  </si>
  <si>
    <t>sakirovao@mail.ru</t>
  </si>
  <si>
    <t>104.149.199.114</t>
  </si>
  <si>
    <t>Уолнат</t>
  </si>
  <si>
    <t>427938****0529</t>
  </si>
  <si>
    <t>e.timokhina@teamtraining.ru</t>
  </si>
  <si>
    <t>5.75.138.88</t>
  </si>
  <si>
    <t>546938****1820</t>
  </si>
  <si>
    <t>Selena.pauder-puff@yandex.ru</t>
  </si>
  <si>
    <t>selena.pauder-puff@yandex.ru</t>
  </si>
  <si>
    <t>85.140.251.170</t>
  </si>
  <si>
    <t>sc_a5bd9de8dd3b949ebe229e78ec169</t>
  </si>
  <si>
    <t>546956****4390</t>
  </si>
  <si>
    <t>rivapeto1203@gmail.com</t>
  </si>
  <si>
    <t>217.118.90.191</t>
  </si>
  <si>
    <t>555949****1957</t>
  </si>
  <si>
    <t>katrin.alf@gmail.com</t>
  </si>
  <si>
    <t>188.233.100.5</t>
  </si>
  <si>
    <t>14F569</t>
  </si>
  <si>
    <t>427660****7180</t>
  </si>
  <si>
    <t>violetta.grey95@gmail.com</t>
  </si>
  <si>
    <t>85.115.248.26</t>
  </si>
  <si>
    <t>Ставрополь</t>
  </si>
  <si>
    <t>427638****8703</t>
  </si>
  <si>
    <t>a.radke@bk.ru</t>
  </si>
  <si>
    <t>85.249.40.175</t>
  </si>
  <si>
    <t>557000****5397</t>
  </si>
  <si>
    <t>glyadelka@gmail.com</t>
  </si>
  <si>
    <t>93.185.197.249</t>
  </si>
  <si>
    <t>5.18.169.203</t>
  </si>
  <si>
    <t>510070****3615</t>
  </si>
  <si>
    <t>iprosvetov@mail.ru</t>
  </si>
  <si>
    <t>79.139.222.34</t>
  </si>
  <si>
    <t>555949****0879</t>
  </si>
  <si>
    <t>ssed77@mail.ru</t>
  </si>
  <si>
    <t>37.144.244.128</t>
  </si>
  <si>
    <t>5HA379</t>
  </si>
  <si>
    <t>553691****3756</t>
  </si>
  <si>
    <t>ksullla@yandex.ru</t>
  </si>
  <si>
    <t>83.220.237.112</t>
  </si>
  <si>
    <t xml:space="preserve">Помощь на похороны </t>
  </si>
  <si>
    <t>533669****3190</t>
  </si>
  <si>
    <t>vava.ratnikova@gmail.com</t>
  </si>
  <si>
    <t>88.151.253.172</t>
  </si>
  <si>
    <t>427638****8647</t>
  </si>
  <si>
    <t>9690911@mail.ru</t>
  </si>
  <si>
    <t>95.215.137.177</t>
  </si>
  <si>
    <t>Видное</t>
  </si>
  <si>
    <t>404807****1196</t>
  </si>
  <si>
    <t>elena-klimanova@ya.ru</t>
  </si>
  <si>
    <t>164.92.139.175</t>
  </si>
  <si>
    <t>510070****1208</t>
  </si>
  <si>
    <t>sashkena@bk.ru</t>
  </si>
  <si>
    <t>85.141.64.148</t>
  </si>
  <si>
    <t>427938****2736</t>
  </si>
  <si>
    <t>akaratkevich@bk.ru</t>
  </si>
  <si>
    <t>104.28.234.102</t>
  </si>
  <si>
    <t>220070****3781</t>
  </si>
  <si>
    <t>mrakus@rambler.ru</t>
  </si>
  <si>
    <t>46.39.55.6</t>
  </si>
  <si>
    <t>522860****0817</t>
  </si>
  <si>
    <t>n_predko@mail.ru</t>
  </si>
  <si>
    <t>213.225.1.193</t>
  </si>
  <si>
    <t>548440****9487</t>
  </si>
  <si>
    <t>egorina.masl@gmail.com</t>
  </si>
  <si>
    <t>62.140.233.109</t>
  </si>
  <si>
    <t>553691****4621</t>
  </si>
  <si>
    <t>shalu2006@mail.ru</t>
  </si>
  <si>
    <t>217.15.159.222</t>
  </si>
  <si>
    <t>На похоронны</t>
  </si>
  <si>
    <t>sasha.a.maier@gmail.com</t>
  </si>
  <si>
    <t>188.169.148.106</t>
  </si>
  <si>
    <t>На похороны 💔</t>
  </si>
  <si>
    <t>220040****2029</t>
  </si>
  <si>
    <t>nvashkevich@yandex.ru</t>
  </si>
  <si>
    <t>198.58.97.216</t>
  </si>
  <si>
    <t>Даллас</t>
  </si>
  <si>
    <t>NHMJ93</t>
  </si>
  <si>
    <t>220220****2624</t>
  </si>
  <si>
    <t>o-4e4erina@mail.ru</t>
  </si>
  <si>
    <t>85.249.21.233</t>
  </si>
  <si>
    <t>555949****1450</t>
  </si>
  <si>
    <t>smalenko@mail.ru</t>
  </si>
  <si>
    <t>146.70.16.219</t>
  </si>
  <si>
    <t>48M299</t>
  </si>
  <si>
    <t>220220****6885</t>
  </si>
  <si>
    <t>sofya-nozina@yandex.ru</t>
  </si>
  <si>
    <t>92.42.9.68</t>
  </si>
  <si>
    <t>Ессентуки</t>
  </si>
  <si>
    <t>533669****0567</t>
  </si>
  <si>
    <t>morel.ru@rambler.ru</t>
  </si>
  <si>
    <t>109.252.95.22</t>
  </si>
  <si>
    <t>426101****9150</t>
  </si>
  <si>
    <t>aleksandr.s.lobanov@gmail.com</t>
  </si>
  <si>
    <t>46.138.12.28</t>
  </si>
  <si>
    <t>9W9899</t>
  </si>
  <si>
    <t>546938****6345</t>
  </si>
  <si>
    <t>kat.pa@bk.ru</t>
  </si>
  <si>
    <t>83.220.238.120</t>
  </si>
  <si>
    <t>533669****6394</t>
  </si>
  <si>
    <t>omonina@mail.ru</t>
  </si>
  <si>
    <t>82.163.78.26</t>
  </si>
  <si>
    <t>546938****9571</t>
  </si>
  <si>
    <t>bunya2000@mail.ru</t>
  </si>
  <si>
    <t>217.96.178.173</t>
  </si>
  <si>
    <t>Польша</t>
  </si>
  <si>
    <t>Краков</t>
  </si>
  <si>
    <t>528041****4415</t>
  </si>
  <si>
    <t>any.karamyan@gmail.com</t>
  </si>
  <si>
    <t>45.91.21.21</t>
  </si>
  <si>
    <t>220220****3198</t>
  </si>
  <si>
    <t>poldneva@list.ru</t>
  </si>
  <si>
    <t>129.151.202.13</t>
  </si>
  <si>
    <t>553691****2490</t>
  </si>
  <si>
    <t>kristinaspektr@mail.ru</t>
  </si>
  <si>
    <t>45.80.45.62</t>
  </si>
  <si>
    <t>553691****9417</t>
  </si>
  <si>
    <t>zhuice@ya.ru</t>
  </si>
  <si>
    <t>95.82.118.38</t>
  </si>
  <si>
    <t>220220****1903</t>
  </si>
  <si>
    <t>olgablig@mail.ru</t>
  </si>
  <si>
    <t>176.193.11.27</t>
  </si>
  <si>
    <t>427638****2396</t>
  </si>
  <si>
    <t>issaeva@inbox.ru</t>
  </si>
  <si>
    <t>109.74.205.233</t>
  </si>
  <si>
    <t>427638****2218</t>
  </si>
  <si>
    <t>zvetlanasam@gmail.com</t>
  </si>
  <si>
    <t>46.188.125.51</t>
  </si>
  <si>
    <t>553691****1754</t>
  </si>
  <si>
    <t>valya.pazl@gmail.com</t>
  </si>
  <si>
    <t>178.66.157.111</t>
  </si>
  <si>
    <t>Мурманск</t>
  </si>
  <si>
    <t>427607****7788</t>
  </si>
  <si>
    <t>kokira@yandex.ru</t>
  </si>
  <si>
    <t>213.87.158.241</t>
  </si>
  <si>
    <t>553691****6996</t>
  </si>
  <si>
    <t>alenamoon@yandex.ru</t>
  </si>
  <si>
    <t>152.57.220.167</t>
  </si>
  <si>
    <t>427901****1162</t>
  </si>
  <si>
    <t>anna17rasol@gmail.com</t>
  </si>
  <si>
    <t>167.99.193.120</t>
  </si>
  <si>
    <t>220220****8446</t>
  </si>
  <si>
    <t>dolgovakat@gmail.com</t>
  </si>
  <si>
    <t>85.140.25.119</t>
  </si>
  <si>
    <t>427662****8480</t>
  </si>
  <si>
    <t>pandorka2007@mail.ru</t>
  </si>
  <si>
    <t>176.52.101.212</t>
  </si>
  <si>
    <t>413307****4135</t>
  </si>
  <si>
    <t>glebovaav@mail.ru</t>
  </si>
  <si>
    <t>109.252.60.74</t>
  </si>
  <si>
    <t>553691****9356</t>
  </si>
  <si>
    <t>sunny-sasha@yandex.ru</t>
  </si>
  <si>
    <t>139.59.131.112</t>
  </si>
  <si>
    <t>676454****7942</t>
  </si>
  <si>
    <t>v.shustova@mail.ru</t>
  </si>
  <si>
    <t>92.43.4.247</t>
  </si>
  <si>
    <t>553691****5647</t>
  </si>
  <si>
    <t>konkate@gmail.com</t>
  </si>
  <si>
    <t>156.146.50.114</t>
  </si>
  <si>
    <t>220220****2217</t>
  </si>
  <si>
    <t>elenaasavina@yandex.ru</t>
  </si>
  <si>
    <t>167.71.130.53</t>
  </si>
  <si>
    <t>220220****9783</t>
  </si>
  <si>
    <t>myrlu@bk.ru</t>
  </si>
  <si>
    <t>93.80.65.102</t>
  </si>
  <si>
    <t>sc_251d147c8c6192745e4cc115a77c0</t>
  </si>
  <si>
    <t>220220****4720</t>
  </si>
  <si>
    <t>kodishka@mail.ru</t>
  </si>
  <si>
    <t>85.249.21.72</t>
  </si>
  <si>
    <t>553691****1290</t>
  </si>
  <si>
    <t>mikhaylets@gmail.com</t>
  </si>
  <si>
    <t>178.176.76.50</t>
  </si>
  <si>
    <t>555933****4204</t>
  </si>
  <si>
    <t>ufimkina@yandex.ru</t>
  </si>
  <si>
    <t>109.252.121.220</t>
  </si>
  <si>
    <t>2ZB4F9</t>
  </si>
  <si>
    <t>220030****1935</t>
  </si>
  <si>
    <t>lar-64@mail.ru</t>
  </si>
  <si>
    <t>84.17.45.158</t>
  </si>
  <si>
    <t>95.84.57.212</t>
  </si>
  <si>
    <t>546938****7291</t>
  </si>
  <si>
    <t>oasmirnova66@gmail.com</t>
  </si>
  <si>
    <t>95.165.151.183</t>
  </si>
  <si>
    <t>220220****8409</t>
  </si>
  <si>
    <t>akasparova@yandex.ru</t>
  </si>
  <si>
    <t>176.223.128.229</t>
  </si>
  <si>
    <t>Вроцлав</t>
  </si>
  <si>
    <t>427938****7371</t>
  </si>
  <si>
    <t>chtattiana@gmail.com</t>
  </si>
  <si>
    <t>213.87.136.109</t>
  </si>
  <si>
    <t>427938****7251</t>
  </si>
  <si>
    <t>ekrasnenker@gmail.com</t>
  </si>
  <si>
    <t>91.193.177.65</t>
  </si>
  <si>
    <t>557000****3945</t>
  </si>
  <si>
    <t>sakina.nurieva@mail.ru</t>
  </si>
  <si>
    <t>46.242.13.136</t>
  </si>
  <si>
    <t>427638****7808</t>
  </si>
  <si>
    <t>violka18.92@mail.ru</t>
  </si>
  <si>
    <t>89.39.105.11</t>
  </si>
  <si>
    <t>Rijswijk</t>
  </si>
  <si>
    <t>553420****2637</t>
  </si>
  <si>
    <t>vitera2007@ya.ru</t>
  </si>
  <si>
    <t>sc_827eefed72f955de66e3bc1c0d97f</t>
  </si>
  <si>
    <t>555949****4260</t>
  </si>
  <si>
    <t>eedanilova@mail.ru</t>
  </si>
  <si>
    <t>149.140.220.217</t>
  </si>
  <si>
    <t>Стамбул</t>
  </si>
  <si>
    <t>5R45K9</t>
  </si>
  <si>
    <t>676454****4005</t>
  </si>
  <si>
    <t>wandererindarkness@gmail.com</t>
  </si>
  <si>
    <t>93.38.41.232</t>
  </si>
  <si>
    <t>427655****1215</t>
  </si>
  <si>
    <t>kirdana@gmail.com</t>
  </si>
  <si>
    <t>217.66.156.115</t>
  </si>
  <si>
    <t>553691****5450</t>
  </si>
  <si>
    <t>uag2@yandex.ru</t>
  </si>
  <si>
    <t>80.79.123.86</t>
  </si>
  <si>
    <t>555949****9373</t>
  </si>
  <si>
    <t>anna.prbb@mail.ru</t>
  </si>
  <si>
    <t>83.220.238.121</t>
  </si>
  <si>
    <t>5NA1M9</t>
  </si>
  <si>
    <t>446915****3442</t>
  </si>
  <si>
    <t>ann_iva@mail.ru</t>
  </si>
  <si>
    <t>159.223.230.133</t>
  </si>
  <si>
    <t>Ньюарк</t>
  </si>
  <si>
    <t>220015****0648</t>
  </si>
  <si>
    <t>tt07@yandex.ru</t>
  </si>
  <si>
    <t>194.32.122.78</t>
  </si>
  <si>
    <t>3TA5M9</t>
  </si>
  <si>
    <t>536829****6470</t>
  </si>
  <si>
    <t>veron29ika@gmail.com</t>
  </si>
  <si>
    <t>94.143.46.111</t>
  </si>
  <si>
    <t>9MMMK8</t>
  </si>
  <si>
    <t>546938****4893</t>
  </si>
  <si>
    <t>zhanna_pp@mail.ru</t>
  </si>
  <si>
    <t>178.176.72.162</t>
  </si>
  <si>
    <t>546940****1800</t>
  </si>
  <si>
    <t>serega.home@mail.ru</t>
  </si>
  <si>
    <t>178.176.77.0</t>
  </si>
  <si>
    <t>427638****6499</t>
  </si>
  <si>
    <t>verteketskaya@mail.ru</t>
  </si>
  <si>
    <t>37.144.37.252</t>
  </si>
  <si>
    <t>553691****7157</t>
  </si>
  <si>
    <t>leninday@yandex.ru</t>
  </si>
  <si>
    <t>93.158.156.147</t>
  </si>
  <si>
    <t>546938****7650</t>
  </si>
  <si>
    <t>kletkakuka@yandex.ru</t>
  </si>
  <si>
    <t>94.43.45.4</t>
  </si>
  <si>
    <t>Помощь беженцам. На похороны</t>
  </si>
  <si>
    <t>220220****0329</t>
  </si>
  <si>
    <t>veruscha-s@mail.ru</t>
  </si>
  <si>
    <t>sc_83c719079a2fa67ea18fa19a020ba</t>
  </si>
  <si>
    <t>427644****3478</t>
  </si>
  <si>
    <t>sveswyat@mail.ru</t>
  </si>
  <si>
    <t>193.176.86.132</t>
  </si>
  <si>
    <t>220030****6280</t>
  </si>
  <si>
    <t>vitenbergjulia@gmail.com</t>
  </si>
  <si>
    <t>194.169.217.195</t>
  </si>
  <si>
    <t>427638****1863</t>
  </si>
  <si>
    <t>khanali@yandex.ru</t>
  </si>
  <si>
    <t>178.79.146.6</t>
  </si>
  <si>
    <t>553691****4644</t>
  </si>
  <si>
    <t>amazon80@rambler.ru</t>
  </si>
  <si>
    <t>sc_c76cba7c1b4f1ae0517ed3f88dcfb</t>
  </si>
  <si>
    <t>553691****4125</t>
  </si>
  <si>
    <t>shu.shnurok@gmail.com</t>
  </si>
  <si>
    <t>139.162.144.170</t>
  </si>
  <si>
    <t>404885****8041</t>
  </si>
  <si>
    <t>komissarovame@gmail.com</t>
  </si>
  <si>
    <t>37.144.36.18</t>
  </si>
  <si>
    <t>427938****7217</t>
  </si>
  <si>
    <t>valeria.v.fomenko@gmail.com</t>
  </si>
  <si>
    <t>159.89.98.250</t>
  </si>
  <si>
    <t>548401****3726</t>
  </si>
  <si>
    <t>grymgrym@gmail.com</t>
  </si>
  <si>
    <t>37.166.2.177</t>
  </si>
  <si>
    <t>447624****7337</t>
  </si>
  <si>
    <t>ezarubina@mail.ru</t>
  </si>
  <si>
    <t>95.29.6.32</t>
  </si>
  <si>
    <t>427938****3424</t>
  </si>
  <si>
    <t>eshirokikh@yandex.ru</t>
  </si>
  <si>
    <t>88.148.30.83</t>
  </si>
  <si>
    <t>Мурсия</t>
  </si>
  <si>
    <t>552175****8735</t>
  </si>
  <si>
    <t>ekaterina.rodents77@gmail.com</t>
  </si>
  <si>
    <t>79.139.202.125</t>
  </si>
  <si>
    <t>89V4S9</t>
  </si>
  <si>
    <t>546938****0457</t>
  </si>
  <si>
    <t>toporkovks@mail.ru</t>
  </si>
  <si>
    <t>46.242.15.119</t>
  </si>
  <si>
    <t>533594****1992</t>
  </si>
  <si>
    <t>summerwind0606@gmail.com</t>
  </si>
  <si>
    <t>80.77.163.147</t>
  </si>
  <si>
    <t>522860****2448</t>
  </si>
  <si>
    <t>loya_olya@mail.ru</t>
  </si>
  <si>
    <t>83.220.237.248</t>
  </si>
  <si>
    <t>На похороны мужа пожилой женщины из Украины</t>
  </si>
  <si>
    <t>546949****6567</t>
  </si>
  <si>
    <t>benzin.mfan@yandex.ru</t>
  </si>
  <si>
    <t>sc_640bb2a3fb9fecccca642ed2dd850</t>
  </si>
  <si>
    <t>427638****6136</t>
  </si>
  <si>
    <t>irina.balkarova@gmail.com</t>
  </si>
  <si>
    <t>62.85.87.222</t>
  </si>
  <si>
    <t>Юрмала</t>
  </si>
  <si>
    <t>sc_501d0b6589da3c295d28d172c87ac</t>
  </si>
  <si>
    <t xml:space="preserve">Похороны </t>
  </si>
  <si>
    <t>220220****0473</t>
  </si>
  <si>
    <t>elena.bortuleva@gmail.com</t>
  </si>
  <si>
    <t>185.73.111.241</t>
  </si>
  <si>
    <t>Карловы Вары</t>
  </si>
  <si>
    <t>522598****4919</t>
  </si>
  <si>
    <t>tatianamedved@gmail.com</t>
  </si>
  <si>
    <t>80.6.206.13</t>
  </si>
  <si>
    <t>Clapham</t>
  </si>
  <si>
    <t>QVZJ05</t>
  </si>
  <si>
    <t>533669****0753</t>
  </si>
  <si>
    <t>lubov1974uvao@mail.ru</t>
  </si>
  <si>
    <t>109.252.50.243</t>
  </si>
  <si>
    <t>427638****1236</t>
  </si>
  <si>
    <t>oxana_markova@list.ru</t>
  </si>
  <si>
    <t>91.193.4.245</t>
  </si>
  <si>
    <t>409398****9206</t>
  </si>
  <si>
    <t>glonty@gmail.com</t>
  </si>
  <si>
    <t>62.176.18.15</t>
  </si>
  <si>
    <t>Протвино</t>
  </si>
  <si>
    <t>324NX8</t>
  </si>
  <si>
    <t>220220****1505</t>
  </si>
  <si>
    <t>passova@gmail.com</t>
  </si>
  <si>
    <t>83.220.236.218</t>
  </si>
  <si>
    <t>553691****1536</t>
  </si>
  <si>
    <t>tk8377552@ya.ru</t>
  </si>
  <si>
    <t>5.31.23.124</t>
  </si>
  <si>
    <t>ОАЭ</t>
  </si>
  <si>
    <t>Дубай</t>
  </si>
  <si>
    <t>427638****2622</t>
  </si>
  <si>
    <t>elenamart85@gmail.com</t>
  </si>
  <si>
    <t>199.195.250.142</t>
  </si>
  <si>
    <t>Буффало</t>
  </si>
  <si>
    <t>427640****1208</t>
  </si>
  <si>
    <t>vesna10479@ya.ru</t>
  </si>
  <si>
    <t>185.165.160.228</t>
  </si>
  <si>
    <t>На аохороны</t>
  </si>
  <si>
    <t>220220****5263</t>
  </si>
  <si>
    <t>konopaltsev@ya.ru</t>
  </si>
  <si>
    <t>141.136.88.248</t>
  </si>
  <si>
    <t>553691****0128</t>
  </si>
  <si>
    <t>lychuk@mail.ru</t>
  </si>
  <si>
    <t>sc_104c07e1490dca778b1196517f57a</t>
  </si>
  <si>
    <t>220220****7379</t>
  </si>
  <si>
    <t>leonova_julija@rambler.ru</t>
  </si>
  <si>
    <t>95.29.120.202</t>
  </si>
  <si>
    <t>sc_5c110a53cd032eed3e14a71a25498</t>
  </si>
  <si>
    <t>510069****3741</t>
  </si>
  <si>
    <t>polinandrevna@yandex.ru</t>
  </si>
  <si>
    <t>sc_09407ee585caa05feadf55e1d4c57</t>
  </si>
  <si>
    <t>447603****1056</t>
  </si>
  <si>
    <t>liubov.su@mail.ru</t>
  </si>
  <si>
    <t>91.228.118.1</t>
  </si>
  <si>
    <t>676907****3332</t>
  </si>
  <si>
    <t>yaneva68@mail.ru</t>
  </si>
  <si>
    <t>176.106.250.13</t>
  </si>
  <si>
    <t>OEJ8Y3</t>
  </si>
  <si>
    <t>427931****0069</t>
  </si>
  <si>
    <t>lar0522@bk.ru</t>
  </si>
  <si>
    <t>95.161.221.0</t>
  </si>
  <si>
    <t>555949****8839</t>
  </si>
  <si>
    <t>julisruzhova@gmail.com</t>
  </si>
  <si>
    <t>91.245.143.62</t>
  </si>
  <si>
    <t>4TK4U9</t>
  </si>
  <si>
    <t>553691****1006</t>
  </si>
  <si>
    <t>mayya.kiselevva@gmail.com</t>
  </si>
  <si>
    <t>185.70.52.97</t>
  </si>
  <si>
    <t>220220****5006</t>
  </si>
  <si>
    <t>natalia@melnikova.biz</t>
  </si>
  <si>
    <t>161.35.82.34</t>
  </si>
  <si>
    <t>220220****1170</t>
  </si>
  <si>
    <t>tyunyaeva.ekaterina@yandex.ru</t>
  </si>
  <si>
    <t>37.204.190.105</t>
  </si>
  <si>
    <t>481776****7676</t>
  </si>
  <si>
    <t>sitnikova-anna@yandex.ru</t>
  </si>
  <si>
    <t>178.223.32.204</t>
  </si>
  <si>
    <t>555949****4886</t>
  </si>
  <si>
    <t>n5210421@gmail.com</t>
  </si>
  <si>
    <t>87.255.16.40</t>
  </si>
  <si>
    <t>1A92V9</t>
  </si>
  <si>
    <t>546938****4843</t>
  </si>
  <si>
    <t>sana80@list.ru</t>
  </si>
  <si>
    <t>46.188.125.102</t>
  </si>
  <si>
    <t>220070****1336</t>
  </si>
  <si>
    <t>pmalina74@gmail.com</t>
  </si>
  <si>
    <t>213.87.134.168</t>
  </si>
  <si>
    <t>555949****4553</t>
  </si>
  <si>
    <t>sofagrig@yandex.ru</t>
  </si>
  <si>
    <t>46.138.90.80</t>
  </si>
  <si>
    <t>8ER1W9</t>
  </si>
  <si>
    <t>537965****8286</t>
  </si>
  <si>
    <t>aselivanova71@rambler.ru</t>
  </si>
  <si>
    <t>213.87.150.213</t>
  </si>
  <si>
    <t>220220****3494</t>
  </si>
  <si>
    <t>natalyarosh@yandex.ru</t>
  </si>
  <si>
    <t>46.101.243.146</t>
  </si>
  <si>
    <t>220220****2778</t>
  </si>
  <si>
    <t>mzdanova@mail.ru</t>
  </si>
  <si>
    <t>sc_70b975f00e3c20555763a46a09ed0</t>
  </si>
  <si>
    <t>220070****1297</t>
  </si>
  <si>
    <t>bog.ange@yandex.ru</t>
  </si>
  <si>
    <t>188.243.182.242</t>
  </si>
  <si>
    <t>489347****8364</t>
  </si>
  <si>
    <t>tarasovskie@mail.ru</t>
  </si>
  <si>
    <t>185.3.32.105</t>
  </si>
  <si>
    <t>OSZZP7</t>
  </si>
  <si>
    <t>427930****9859</t>
  </si>
  <si>
    <t>barkank@gmail.com</t>
  </si>
  <si>
    <t>176.120.228.134</t>
  </si>
  <si>
    <t>220070****6214</t>
  </si>
  <si>
    <t>ivina.natalia@gmail.com</t>
  </si>
  <si>
    <t>156.146.50.119</t>
  </si>
  <si>
    <t>427427****0862</t>
  </si>
  <si>
    <t>maria@bpm3.ru</t>
  </si>
  <si>
    <t>194.34.132.40</t>
  </si>
  <si>
    <t>220070****5481</t>
  </si>
  <si>
    <t>ttomachka@yandex.ru</t>
  </si>
  <si>
    <t>134.0.106.193</t>
  </si>
  <si>
    <t>220070****1841</t>
  </si>
  <si>
    <t>ksube1@yandex.ru</t>
  </si>
  <si>
    <t>88.208.244.78</t>
  </si>
  <si>
    <t>Глостер</t>
  </si>
  <si>
    <t>427638****4432</t>
  </si>
  <si>
    <t>irina.proskurnya@gmail.com</t>
  </si>
  <si>
    <t>46.188.123.140</t>
  </si>
  <si>
    <t>427622****7170</t>
  </si>
  <si>
    <t>gintare11sun@gmail.com</t>
  </si>
  <si>
    <t>176.59.168.110</t>
  </si>
  <si>
    <t>489099****1919</t>
  </si>
  <si>
    <t>euviktorova@mail.ru</t>
  </si>
  <si>
    <t>5.19.98.53</t>
  </si>
  <si>
    <t>220070****8137</t>
  </si>
  <si>
    <t>annadobrer@mail.ru</t>
  </si>
  <si>
    <t>188.243.182.152</t>
  </si>
  <si>
    <t>437772****9256</t>
  </si>
  <si>
    <t>curlyirka@gmail.com</t>
  </si>
  <si>
    <t>185.170.235.144</t>
  </si>
  <si>
    <t>427938****0108</t>
  </si>
  <si>
    <t>smo75@mail.ru</t>
  </si>
  <si>
    <t>51.89.157.175</t>
  </si>
  <si>
    <t>220220****8189</t>
  </si>
  <si>
    <t>nypocka@mail.ru</t>
  </si>
  <si>
    <t>185.97.201.47</t>
  </si>
  <si>
    <t>152.67.72.75</t>
  </si>
  <si>
    <t>Сиэтл</t>
  </si>
  <si>
    <t>220220****1628</t>
  </si>
  <si>
    <t>afirsanova@yandex.ru</t>
  </si>
  <si>
    <t>83.220.236.201</t>
  </si>
  <si>
    <t>447624****4999</t>
  </si>
  <si>
    <t>denisova93@gmail.com</t>
  </si>
  <si>
    <t>87.236.191.230</t>
  </si>
  <si>
    <t>522860****6723</t>
  </si>
  <si>
    <t>elena.agafonova@list.ru</t>
  </si>
  <si>
    <t>37.75.3.50</t>
  </si>
  <si>
    <t>546940****3360</t>
  </si>
  <si>
    <t>sigalova.lana@mail.ru</t>
  </si>
  <si>
    <t>217.117.248.69</t>
  </si>
  <si>
    <t>220070****8472</t>
  </si>
  <si>
    <t>balleza@rambler.ru</t>
  </si>
  <si>
    <t>427638****2648</t>
  </si>
  <si>
    <t>oksana_karas@inbox.ru</t>
  </si>
  <si>
    <t>142.93.171.155</t>
  </si>
  <si>
    <t>sc_1ac8f82c33a9430521067791a1897</t>
  </si>
  <si>
    <t>400680****7671</t>
  </si>
  <si>
    <t>olga2702@mail.ru</t>
  </si>
  <si>
    <t>109.252.55.1</t>
  </si>
  <si>
    <t>458443****8281</t>
  </si>
  <si>
    <t>tum79@yandex.ru</t>
  </si>
  <si>
    <t>217.160.34.252</t>
  </si>
  <si>
    <t>2HU9X9</t>
  </si>
  <si>
    <t>220220****2850</t>
  </si>
  <si>
    <t>timofey.l.v@gmail.com</t>
  </si>
  <si>
    <t>146.70.145.54</t>
  </si>
  <si>
    <t>464842****4077</t>
  </si>
  <si>
    <t>zinad2005@mail.ru</t>
  </si>
  <si>
    <t>8.21.110.120</t>
  </si>
  <si>
    <t>427638****3448</t>
  </si>
  <si>
    <t>tenko@rambler.ru</t>
  </si>
  <si>
    <t>93.80.182.33</t>
  </si>
  <si>
    <t>427638****7501</t>
  </si>
  <si>
    <t>tandem@internet.ru</t>
  </si>
  <si>
    <t>81.200.11.152</t>
  </si>
  <si>
    <t>220070****8248</t>
  </si>
  <si>
    <t>gamzyukt@gmail.com</t>
  </si>
  <si>
    <t>92.38.171.246</t>
  </si>
  <si>
    <t>220070****7553</t>
  </si>
  <si>
    <t>aelin75@yandex.ru</t>
  </si>
  <si>
    <t>213.87.157.115</t>
  </si>
  <si>
    <t>521324****0161</t>
  </si>
  <si>
    <t>latiffaqueen@mail.ru</t>
  </si>
  <si>
    <t>213.87.128.106</t>
  </si>
  <si>
    <t>546975****7257</t>
  </si>
  <si>
    <t>fedorova_mp_79@mail.ru</t>
  </si>
  <si>
    <t>85.140.1.93</t>
  </si>
  <si>
    <t>405870****1148</t>
  </si>
  <si>
    <t>khenkina@mail.ru</t>
  </si>
  <si>
    <t>91.193.179.179</t>
  </si>
  <si>
    <t>220050****5500</t>
  </si>
  <si>
    <t>Home Credit Bank</t>
  </si>
  <si>
    <t>barysheva-ipm@yandex.ru</t>
  </si>
  <si>
    <t>178.178.80.12</t>
  </si>
  <si>
    <t>552175****4986</t>
  </si>
  <si>
    <t>girinadaria@yandex.ru</t>
  </si>
  <si>
    <t>213.87.133.250</t>
  </si>
  <si>
    <t>1R47Y9</t>
  </si>
  <si>
    <t>533669****9955</t>
  </si>
  <si>
    <t>anyutatyuta@mail.ru</t>
  </si>
  <si>
    <t>134.122.76.241</t>
  </si>
  <si>
    <t>Клифтон</t>
  </si>
  <si>
    <t>553691****3766</t>
  </si>
  <si>
    <t>asmardo@mail.ru</t>
  </si>
  <si>
    <t>37.9.35.168</t>
  </si>
  <si>
    <t>Манассас</t>
  </si>
  <si>
    <t>553691****5310</t>
  </si>
  <si>
    <t>natali.rys@gmail.com</t>
  </si>
  <si>
    <t>87.71.178.140</t>
  </si>
  <si>
    <t>220220****8838</t>
  </si>
  <si>
    <t>maxfog@mail.ru</t>
  </si>
  <si>
    <t>139.144.67.67</t>
  </si>
  <si>
    <t>165.227.231.176</t>
  </si>
  <si>
    <t>sc_d860f63066602edc29d95f389ef5e</t>
  </si>
  <si>
    <t>220220****2648</t>
  </si>
  <si>
    <t>jeanne_gr@mail.ru</t>
  </si>
  <si>
    <t>188.72.209.198</t>
  </si>
  <si>
    <t>220070****8652</t>
  </si>
  <si>
    <t>diya.ko@yandex.ru</t>
  </si>
  <si>
    <t>427638****8351</t>
  </si>
  <si>
    <t>psc.romano@gmail.com</t>
  </si>
  <si>
    <t>sc_58f5a9db3f3daba0591aef1b84302</t>
  </si>
  <si>
    <t>553691****9447</t>
  </si>
  <si>
    <t>e.otrokova@gmail.com</t>
  </si>
  <si>
    <t>185.65.135.245</t>
  </si>
  <si>
    <t>510074****6954</t>
  </si>
  <si>
    <t>9099064520@mail.ru</t>
  </si>
  <si>
    <t>167.71.49.176</t>
  </si>
  <si>
    <t>553691****2251</t>
  </si>
  <si>
    <t>val.metod@gmail.com</t>
  </si>
  <si>
    <t>138.199.19.205</t>
  </si>
  <si>
    <t>546977****8584</t>
  </si>
  <si>
    <t>van-leks@yandex.ru</t>
  </si>
  <si>
    <t>159.89.101.231</t>
  </si>
  <si>
    <t>220220****3959</t>
  </si>
  <si>
    <t>daria21fraguryanova@gmail.com</t>
  </si>
  <si>
    <t>146.59.86.216</t>
  </si>
  <si>
    <t>Гравлин</t>
  </si>
  <si>
    <t>220070****6292</t>
  </si>
  <si>
    <t>koshka.er@gmail.com</t>
  </si>
  <si>
    <t>91.221.66.20</t>
  </si>
  <si>
    <t>220070****8338</t>
  </si>
  <si>
    <t>rodion.yavelov@yandex.ru</t>
  </si>
  <si>
    <t>213.137.71.13</t>
  </si>
  <si>
    <t>427655****1775</t>
  </si>
  <si>
    <t>anna.yurikhina@gmail.com</t>
  </si>
  <si>
    <t>181.16.120.249</t>
  </si>
  <si>
    <t>Belen de Escobar</t>
  </si>
  <si>
    <t>220220****2633</t>
  </si>
  <si>
    <t>olga_2-08@mail.ru</t>
  </si>
  <si>
    <t>95.71.25.189</t>
  </si>
  <si>
    <t>Старый Оскол</t>
  </si>
  <si>
    <t>419351****5008</t>
  </si>
  <si>
    <t>mamuta2005@mail.ru</t>
  </si>
  <si>
    <t>77.81.139.98</t>
  </si>
  <si>
    <t>220220****2167</t>
  </si>
  <si>
    <t>mdorofeeva@inbox.ru</t>
  </si>
  <si>
    <t>185.49.108.233</t>
  </si>
  <si>
    <t>553691****5649</t>
  </si>
  <si>
    <t>anutka7989@mail.ru</t>
  </si>
  <si>
    <t>192.153.162.247</t>
  </si>
  <si>
    <t>Плимут</t>
  </si>
  <si>
    <t>427638****7733</t>
  </si>
  <si>
    <t>mlynchik@yandex.ru</t>
  </si>
  <si>
    <t>91.193.176.202</t>
  </si>
  <si>
    <t>427640****3572</t>
  </si>
  <si>
    <t>gugunat@yandex.ru</t>
  </si>
  <si>
    <t>2.56.221.106</t>
  </si>
  <si>
    <t>427427****9982</t>
  </si>
  <si>
    <t>xxx0341@bk.ru</t>
  </si>
  <si>
    <t>109.252.5.46</t>
  </si>
  <si>
    <t>447603****0872</t>
  </si>
  <si>
    <t>tatiana.dymova@gmail.com</t>
  </si>
  <si>
    <t>37.24.212.46</t>
  </si>
  <si>
    <t>Ратинген</t>
  </si>
  <si>
    <t>220024****8200</t>
  </si>
  <si>
    <t>nata_makovkina@mail.ru</t>
  </si>
  <si>
    <t>5.16.114.120</t>
  </si>
  <si>
    <t>30CF91</t>
  </si>
  <si>
    <t>220220****4270</t>
  </si>
  <si>
    <t>e.kharitonova@inbox.ru</t>
  </si>
  <si>
    <t>104.248.250.219</t>
  </si>
  <si>
    <t>478475****4723</t>
  </si>
  <si>
    <t>Transkapitalbank</t>
  </si>
  <si>
    <t>maria@goldenmask.ru</t>
  </si>
  <si>
    <t>195.123.225.109</t>
  </si>
  <si>
    <t>220220****3783</t>
  </si>
  <si>
    <t>mds_r@mail.ru</t>
  </si>
  <si>
    <t>178.176.230.98</t>
  </si>
  <si>
    <t>553691****0798</t>
  </si>
  <si>
    <t>ppttch4ch4olka@ya.ru</t>
  </si>
  <si>
    <t>8.41.37.224</t>
  </si>
  <si>
    <t>427642****1386</t>
  </si>
  <si>
    <t>evgenika70@mail.ru</t>
  </si>
  <si>
    <t>62.216.209.78</t>
  </si>
  <si>
    <t>37.46.115.223</t>
  </si>
  <si>
    <t>533594****3213</t>
  </si>
  <si>
    <t>141734k@gmail.com</t>
  </si>
  <si>
    <t>85.203.15.8</t>
  </si>
  <si>
    <t>553691****0953</t>
  </si>
  <si>
    <t>Lenaovsyannikova@mаil.ru</t>
  </si>
  <si>
    <t>lenaovsyannikova@mail.ru</t>
  </si>
  <si>
    <t>68.183.75.18</t>
  </si>
  <si>
    <t>sc_6f039d966a97c3bd9d44a3ad37f8d</t>
  </si>
  <si>
    <t>489042****5777</t>
  </si>
  <si>
    <t>maksina.o@yandex.ru</t>
  </si>
  <si>
    <t>87.116.190.197</t>
  </si>
  <si>
    <t>220220****5653</t>
  </si>
  <si>
    <t>afanasenko2001@mail.ru</t>
  </si>
  <si>
    <t>46.138.60.208</t>
  </si>
  <si>
    <t>427616****3573</t>
  </si>
  <si>
    <t>o.olkhovaya@mail.ru</t>
  </si>
  <si>
    <t>31.173.85.114</t>
  </si>
  <si>
    <t>546940****6962</t>
  </si>
  <si>
    <t>scheremet.darya@yandex.ru</t>
  </si>
  <si>
    <t>91.193.177.12</t>
  </si>
  <si>
    <t>427638****4071</t>
  </si>
  <si>
    <t>pugva@mail.ru</t>
  </si>
  <si>
    <t>64.227.119.130</t>
  </si>
  <si>
    <t>Джэксонвилл</t>
  </si>
  <si>
    <t>546940****1362</t>
  </si>
  <si>
    <t>olgagulevich@yandex.ru</t>
  </si>
  <si>
    <t>213.168.248.100</t>
  </si>
  <si>
    <t>546999****9291</t>
  </si>
  <si>
    <t>larina2403@yandex.ru</t>
  </si>
  <si>
    <t>213.87.155.41</t>
  </si>
  <si>
    <t>555957****0560</t>
  </si>
  <si>
    <t>azotova@gmail.com</t>
  </si>
  <si>
    <t>157.230.108.66</t>
  </si>
  <si>
    <t>3KT93A</t>
  </si>
  <si>
    <t>553691****4996</t>
  </si>
  <si>
    <t>krasilnikova88@gmail.com</t>
  </si>
  <si>
    <t>51.186.131.154</t>
  </si>
  <si>
    <t>553691****0349</t>
  </si>
  <si>
    <t>annanea1900@gmail.com</t>
  </si>
  <si>
    <t>141.98.138.0</t>
  </si>
  <si>
    <t>220070****1811</t>
  </si>
  <si>
    <t>gleb@junistat.com</t>
  </si>
  <si>
    <t>200.27.198.251</t>
  </si>
  <si>
    <t>Чили</t>
  </si>
  <si>
    <t>Сантьяго</t>
  </si>
  <si>
    <t>220024****8008</t>
  </si>
  <si>
    <t>viktoriyaponomarjova@yandex.ru</t>
  </si>
  <si>
    <t>213.87.147.117</t>
  </si>
  <si>
    <t>RYW2Y9</t>
  </si>
  <si>
    <t>517583****2722</t>
  </si>
  <si>
    <t>mvbarkan@gmail.com</t>
  </si>
  <si>
    <t>AG86ZA</t>
  </si>
  <si>
    <t>185.174.159.181</t>
  </si>
  <si>
    <t>553691****7403</t>
  </si>
  <si>
    <t>maja-gorodova@mail.ru</t>
  </si>
  <si>
    <t>188.80.199.45</t>
  </si>
  <si>
    <t>Порту</t>
  </si>
  <si>
    <t>552140****3538</t>
  </si>
  <si>
    <t>OTP Bank</t>
  </si>
  <si>
    <t>e.n.erm2013@gmail.com</t>
  </si>
  <si>
    <t>146.70.123.220</t>
  </si>
  <si>
    <t>220030****6923</t>
  </si>
  <si>
    <t>t.poluekt@gmail.com</t>
  </si>
  <si>
    <t>188.35.131.161</t>
  </si>
  <si>
    <t>427638****8657</t>
  </si>
  <si>
    <t>mishka1385@mail.ru</t>
  </si>
  <si>
    <t>161.35.208.52</t>
  </si>
  <si>
    <t>553691****1145</t>
  </si>
  <si>
    <t>tzatsepa@gmail.com</t>
  </si>
  <si>
    <t>78.162.148.133</t>
  </si>
  <si>
    <t>Анкара</t>
  </si>
  <si>
    <t>553691****7939</t>
  </si>
  <si>
    <t>marina.dobychina@gmail.com</t>
  </si>
  <si>
    <t>8.41.37.219</t>
  </si>
  <si>
    <t>427938****0560</t>
  </si>
  <si>
    <t>natart2010@hotmail.com</t>
  </si>
  <si>
    <t>91.218.92.2</t>
  </si>
  <si>
    <t>427638****5186</t>
  </si>
  <si>
    <t>odstupina@gmail.com</t>
  </si>
  <si>
    <t>46.242.8.79</t>
  </si>
  <si>
    <t>522860****0225</t>
  </si>
  <si>
    <t>shabashova@inbox.ru</t>
  </si>
  <si>
    <t>146.70.140.74</t>
  </si>
  <si>
    <t>427938****2685</t>
  </si>
  <si>
    <t>nath706@mail.ru</t>
  </si>
  <si>
    <t>109.66.82.116</t>
  </si>
  <si>
    <t>220220****0062</t>
  </si>
  <si>
    <t>q78@rambler.ru</t>
  </si>
  <si>
    <t>91.236.143.63</t>
  </si>
  <si>
    <t>Домодедово</t>
  </si>
  <si>
    <t>553691****4642</t>
  </si>
  <si>
    <t>arte.konkova@mail.ru</t>
  </si>
  <si>
    <t>37.120.192.134</t>
  </si>
  <si>
    <t>Бельгия</t>
  </si>
  <si>
    <t>Брюссель</t>
  </si>
  <si>
    <t>427638****2348</t>
  </si>
  <si>
    <t>kulbak11@mail.ru</t>
  </si>
  <si>
    <t>170.187.189.164</t>
  </si>
  <si>
    <t>На  похороны</t>
  </si>
  <si>
    <t>537965****6584</t>
  </si>
  <si>
    <t>mary_cat@mail.ru</t>
  </si>
  <si>
    <t>196.244.72.90</t>
  </si>
  <si>
    <t>Претория</t>
  </si>
  <si>
    <t>sc_875016dcc129657b9861ef5327129</t>
  </si>
  <si>
    <t>427638****5886</t>
  </si>
  <si>
    <t>svetlana.melidia@mail.ru</t>
  </si>
  <si>
    <t>37.1.222.208</t>
  </si>
  <si>
    <t>Меппел</t>
  </si>
  <si>
    <t>220220****3805</t>
  </si>
  <si>
    <t>stash.unfair.0w@icloud.com</t>
  </si>
  <si>
    <t>157.97.120.22</t>
  </si>
  <si>
    <t>220220****0499</t>
  </si>
  <si>
    <t>nfarizova@mail.ru</t>
  </si>
  <si>
    <t>46.242.10.110</t>
  </si>
  <si>
    <t>220220****6329</t>
  </si>
  <si>
    <t>tashaisshere@gmail.com</t>
  </si>
  <si>
    <t>138.199.30.199</t>
  </si>
  <si>
    <t>427699****4648</t>
  </si>
  <si>
    <t>sinitsinae@yandex.ru</t>
  </si>
  <si>
    <t>87.116.190.33</t>
  </si>
  <si>
    <t>220220****0463</t>
  </si>
  <si>
    <t>maximova.jenia@yandex.com</t>
  </si>
  <si>
    <t>46.0.240.4</t>
  </si>
  <si>
    <t>427638****4200</t>
  </si>
  <si>
    <t>slivochka2004@yandex.ru</t>
  </si>
  <si>
    <t>8.21.110.4</t>
  </si>
  <si>
    <t>220220****5262</t>
  </si>
  <si>
    <t>nata.shalabanova@mail.ru</t>
  </si>
  <si>
    <t>172.105.244.25</t>
  </si>
  <si>
    <t>Сидней</t>
  </si>
  <si>
    <t>220220****5648</t>
  </si>
  <si>
    <t>olga-salon@inbox.ru</t>
  </si>
  <si>
    <t>195.181.165.151</t>
  </si>
  <si>
    <t>220220****1182</t>
  </si>
  <si>
    <t>anastasiakuzmina.law@gmail.com</t>
  </si>
  <si>
    <t>94.29.63.3</t>
  </si>
  <si>
    <t>На похороны. Словами не выразить боль. Спасибо.</t>
  </si>
  <si>
    <t>555949****2368</t>
  </si>
  <si>
    <t>nesterova-lusia@mail.ru</t>
  </si>
  <si>
    <t>37.110.46.236</t>
  </si>
  <si>
    <t>26488A</t>
  </si>
  <si>
    <t>546998****2840</t>
  </si>
  <si>
    <t>marusia.pankratova@gmail.com</t>
  </si>
  <si>
    <t>192.121.87.11</t>
  </si>
  <si>
    <t>Молдавия</t>
  </si>
  <si>
    <t>Кишинёв</t>
  </si>
  <si>
    <t>548674****8659</t>
  </si>
  <si>
    <t>bilyauer@inbox.ru</t>
  </si>
  <si>
    <t>169.150.206.172</t>
  </si>
  <si>
    <t>23M59A</t>
  </si>
  <si>
    <t>462729****4931</t>
  </si>
  <si>
    <t>ososelia840@gmail.com</t>
  </si>
  <si>
    <t>46.22.213.121</t>
  </si>
  <si>
    <t>220070****4486</t>
  </si>
  <si>
    <t>yulya_palaeva@inbox.ru</t>
  </si>
  <si>
    <t>187.189.221.84</t>
  </si>
  <si>
    <t>Мексика</t>
  </si>
  <si>
    <t>Пуэбла-де-Сарагоса</t>
  </si>
  <si>
    <t>Помощь пенсионерам из ДНР</t>
  </si>
  <si>
    <t>220220****5219</t>
  </si>
  <si>
    <t>ceramics-grabar@yandex.ru</t>
  </si>
  <si>
    <t>139.144.71.140</t>
  </si>
  <si>
    <t>На похороны умершего мужа</t>
  </si>
  <si>
    <t>555933****4333</t>
  </si>
  <si>
    <t>stepnovakatya@gmail.com</t>
  </si>
  <si>
    <t>46.183.187.41</t>
  </si>
  <si>
    <t>Осткамп</t>
  </si>
  <si>
    <t>4N68AA</t>
  </si>
  <si>
    <t>220070****3003</t>
  </si>
  <si>
    <t>ypetrova1987@mail.ru</t>
  </si>
  <si>
    <t>185.30.229.97</t>
  </si>
  <si>
    <t>404807****7511</t>
  </si>
  <si>
    <t>anna.kessler.hamilton@gmail.com</t>
  </si>
  <si>
    <t>80.44.247.88</t>
  </si>
  <si>
    <t>Эдинбург</t>
  </si>
  <si>
    <t>546938****3183</t>
  </si>
  <si>
    <t>mashapetuchowa@gmail.com</t>
  </si>
  <si>
    <t>176.59.174.161</t>
  </si>
  <si>
    <t>427638****1986</t>
  </si>
  <si>
    <t>igordonova@gmail.com</t>
  </si>
  <si>
    <t>88.8.37.61</t>
  </si>
  <si>
    <t>Торремолинос</t>
  </si>
  <si>
    <t>220070****6265</t>
  </si>
  <si>
    <t>aurora1983@yandex.ru</t>
  </si>
  <si>
    <t>62.217.188.230</t>
  </si>
  <si>
    <t>553691****7770</t>
  </si>
  <si>
    <t>wolkova.anastasiya@yandex.ru</t>
  </si>
  <si>
    <t>95.161.221.27</t>
  </si>
  <si>
    <t>536961****2111</t>
  </si>
  <si>
    <t>kuznets57@mail.ru</t>
  </si>
  <si>
    <t>101.98.136.189</t>
  </si>
  <si>
    <t>Новая Зеландия</t>
  </si>
  <si>
    <t>Окленд</t>
  </si>
  <si>
    <t>220220****7414</t>
  </si>
  <si>
    <t>1505120@mail.ru</t>
  </si>
  <si>
    <t>109.252.19.197</t>
  </si>
  <si>
    <t>555949****1462</t>
  </si>
  <si>
    <t>naiv.syper@gmail.com</t>
  </si>
  <si>
    <t>93.80.67.101</t>
  </si>
  <si>
    <t>3XF7HA</t>
  </si>
  <si>
    <t>427638****3022</t>
  </si>
  <si>
    <t>vanejan.liza@yandex.ru</t>
  </si>
  <si>
    <t>160.237.155.224</t>
  </si>
  <si>
    <t>220220****9733</t>
  </si>
  <si>
    <t>melnikov.my@gmail.com</t>
  </si>
  <si>
    <t>45.86.202.7</t>
  </si>
  <si>
    <t>220015****2543</t>
  </si>
  <si>
    <t>rina_mia@mail.ru</t>
  </si>
  <si>
    <t>134.122.94.126</t>
  </si>
  <si>
    <t>9XZ8KA</t>
  </si>
  <si>
    <t>5UN9KA</t>
  </si>
  <si>
    <t>220024****0903</t>
  </si>
  <si>
    <t>gerasimova.irina.ok@gmail.com</t>
  </si>
  <si>
    <t>172.99.190.148</t>
  </si>
  <si>
    <t>RA5135</t>
  </si>
  <si>
    <t>220220****4786</t>
  </si>
  <si>
    <t>klimova-t-a@mail.ru</t>
  </si>
  <si>
    <t>213.87.127.78</t>
  </si>
  <si>
    <t>sc_7267b0a8f79bf8cba0bc17ebbc15a</t>
  </si>
  <si>
    <t>426101****1688</t>
  </si>
  <si>
    <t>innaal@yahoo.com</t>
  </si>
  <si>
    <t>124.171.151.6</t>
  </si>
  <si>
    <t>Канберра</t>
  </si>
  <si>
    <t>9953SA</t>
  </si>
  <si>
    <t>546955****1470</t>
  </si>
  <si>
    <t>delire@mail.ru</t>
  </si>
  <si>
    <t>109.202.179.45</t>
  </si>
  <si>
    <t>220220****3811</t>
  </si>
  <si>
    <t>dlnefedeva@mail.ru</t>
  </si>
  <si>
    <t>92.63.205.155</t>
  </si>
  <si>
    <t>Сарапул</t>
  </si>
  <si>
    <t>220220****2026</t>
  </si>
  <si>
    <t>a.n.doverie@mail.ru</t>
  </si>
  <si>
    <t>216.131.121.48</t>
  </si>
  <si>
    <t>220220****7899</t>
  </si>
  <si>
    <t>stasy777.07@mail.ru</t>
  </si>
  <si>
    <t>sc_696b5071ad9c9abfcada80f0851de</t>
  </si>
  <si>
    <t>437772****7634</t>
  </si>
  <si>
    <t>janis.povilaitis@gmail.com</t>
  </si>
  <si>
    <t>93.187.102.18</t>
  </si>
  <si>
    <t>427638****4393</t>
  </si>
  <si>
    <t>annitaa@mail.ru</t>
  </si>
  <si>
    <t>2.73.117.9</t>
  </si>
  <si>
    <t>220220****7934</t>
  </si>
  <si>
    <t>inna_marina90@mail.ru</t>
  </si>
  <si>
    <t>sc_0a4f5eaf085ac55475e80db305a5c</t>
  </si>
  <si>
    <t>220040****1051</t>
  </si>
  <si>
    <t>nikakunoff8856@gmail.com</t>
  </si>
  <si>
    <t>188.187.101.85</t>
  </si>
  <si>
    <t>SKYTU6</t>
  </si>
  <si>
    <t>479087****7325</t>
  </si>
  <si>
    <t>orni.margieva@gmail.com</t>
  </si>
  <si>
    <t>sc_b539a65d37d9b6c0611748bcf4e24</t>
  </si>
  <si>
    <t>3Z837B</t>
  </si>
  <si>
    <t>427938****0879</t>
  </si>
  <si>
    <t>fregat-zel@list.ru</t>
  </si>
  <si>
    <t>sc_1eb927a98540d15e36efee4d5807f</t>
  </si>
  <si>
    <t>533669****7438</t>
  </si>
  <si>
    <t>julancan@yahoo.com</t>
  </si>
  <si>
    <t>178.197.225.51</t>
  </si>
  <si>
    <t>426102****6180</t>
  </si>
  <si>
    <t>tbazilevskiy@gmail.com</t>
  </si>
  <si>
    <t>213.87.129.49</t>
  </si>
  <si>
    <t>6EZ18B</t>
  </si>
  <si>
    <t>427638****8112</t>
  </si>
  <si>
    <t>tereshatova@gmail.com</t>
  </si>
  <si>
    <t>146.70.123.230</t>
  </si>
  <si>
    <t>546955****7290</t>
  </si>
  <si>
    <t>jana.tscheklina@gmail.com</t>
  </si>
  <si>
    <t>46.39.53.184</t>
  </si>
  <si>
    <t>220070****2084</t>
  </si>
  <si>
    <t>belkina1819@gmail.com</t>
  </si>
  <si>
    <t>51.75.64.100</t>
  </si>
  <si>
    <t>526280****7119</t>
  </si>
  <si>
    <t>nkolesnikova00@gmail.com</t>
  </si>
  <si>
    <t>109.252.142.120</t>
  </si>
  <si>
    <t>220070****3692</t>
  </si>
  <si>
    <t>lavirina@inbox.ru</t>
  </si>
  <si>
    <t>161.35.221.100</t>
  </si>
  <si>
    <t>427640****0480</t>
  </si>
  <si>
    <t>olyakhaustova@gmail.com</t>
  </si>
  <si>
    <t>sc_56f8ed0553b7143067ac7e53fae65</t>
  </si>
  <si>
    <t>555957****4701</t>
  </si>
  <si>
    <t>nnemova@yahoo.com</t>
  </si>
  <si>
    <t>198.244.191.230</t>
  </si>
  <si>
    <t>3Z09CB</t>
  </si>
  <si>
    <t>На похороны, если собрали, то женщине, которая потеряла мужа от онкологии</t>
  </si>
  <si>
    <t>220008****7004</t>
  </si>
  <si>
    <t>BANK ROSSIYA</t>
  </si>
  <si>
    <t>zlataart@mail.ru</t>
  </si>
  <si>
    <t>172.99.188.65</t>
  </si>
  <si>
    <t xml:space="preserve">Похороны пенсионера из Украины </t>
  </si>
  <si>
    <t>220024****0494</t>
  </si>
  <si>
    <t>golox_37@mail.ru</t>
  </si>
  <si>
    <t>31.173.81.222</t>
  </si>
  <si>
    <t>TOCQK8</t>
  </si>
  <si>
    <t>409398****1107</t>
  </si>
  <si>
    <t>efridman77@gmail.com</t>
  </si>
  <si>
    <t>213.87.159.50</t>
  </si>
  <si>
    <t>D2WS93</t>
  </si>
  <si>
    <t>553691****3470</t>
  </si>
  <si>
    <t>valentina@fomina.info</t>
  </si>
  <si>
    <t>85.239.41.37</t>
  </si>
  <si>
    <t>510069****5560</t>
  </si>
  <si>
    <t>innatainna@mail.ru</t>
  </si>
  <si>
    <t>178.34.162.128</t>
  </si>
  <si>
    <t>427616****7532</t>
  </si>
  <si>
    <t>vmikhailovich@ya.ru</t>
  </si>
  <si>
    <t>95.152.63.182</t>
  </si>
  <si>
    <t>Пенза</t>
  </si>
  <si>
    <t>sc_0e2f6c3804586391d7a9108ed35ef</t>
  </si>
  <si>
    <t>427638****0807</t>
  </si>
  <si>
    <t>evergloth@yandex.ru</t>
  </si>
  <si>
    <t>185.79.100.232</t>
  </si>
  <si>
    <t>427638****8569</t>
  </si>
  <si>
    <t>olgapost-j@yandex.ru</t>
  </si>
  <si>
    <t>185.200.171.56</t>
  </si>
  <si>
    <t>Азов</t>
  </si>
  <si>
    <t>546938****5664</t>
  </si>
  <si>
    <t>frau.minaeva@gmail.com</t>
  </si>
  <si>
    <t>37.144.246.76</t>
  </si>
  <si>
    <t>220220****0925</t>
  </si>
  <si>
    <t>hapywoman2013@gmail.com</t>
  </si>
  <si>
    <t>62.112.10.64</t>
  </si>
  <si>
    <t>426101****1214</t>
  </si>
  <si>
    <t>polinap@elementmoscow.ru</t>
  </si>
  <si>
    <t>205.134.180.141</t>
  </si>
  <si>
    <t>Балтимор</t>
  </si>
  <si>
    <t>9SY9MB</t>
  </si>
  <si>
    <t>427642****1427</t>
  </si>
  <si>
    <t>lyzlova_anna@mail.ru</t>
  </si>
  <si>
    <t>5.227.29.71</t>
  </si>
  <si>
    <t>427638****5482</t>
  </si>
  <si>
    <t>arzhantseva@rambler.ru</t>
  </si>
  <si>
    <t>86.107.55.84</t>
  </si>
  <si>
    <t>220070****8578</t>
  </si>
  <si>
    <t>mikanely@yandex.ru</t>
  </si>
  <si>
    <t>46.39.45.178</t>
  </si>
  <si>
    <t>553691****3936</t>
  </si>
  <si>
    <t>natawonmyttaki@gmail.com</t>
  </si>
  <si>
    <t>68.183.34.48</t>
  </si>
  <si>
    <t>427638****2310</t>
  </si>
  <si>
    <t>vasileva-a@narod.ru</t>
  </si>
  <si>
    <t>188.170.82.93</t>
  </si>
  <si>
    <t>220220****1591</t>
  </si>
  <si>
    <t>andrianova.anuta@gmail.com</t>
  </si>
  <si>
    <t>89.179.107.187</t>
  </si>
  <si>
    <t>220220****5440</t>
  </si>
  <si>
    <t>cheese_pleaze@mail.ru</t>
  </si>
  <si>
    <t>178.176.75.179</t>
  </si>
  <si>
    <t>220070****1731</t>
  </si>
  <si>
    <t>munilaynen@gmail.com</t>
  </si>
  <si>
    <t>176.231.52.38</t>
  </si>
  <si>
    <t>На позороны</t>
  </si>
  <si>
    <t>sc_e1617f4d14f0965210313b8c5aada</t>
  </si>
  <si>
    <t>427638****8094</t>
  </si>
  <si>
    <t>2309.76@mail.ru</t>
  </si>
  <si>
    <t>46.101.93.253</t>
  </si>
  <si>
    <t>220220****6306</t>
  </si>
  <si>
    <t>irinamv921@gmail.com</t>
  </si>
  <si>
    <t>46.39.55.18</t>
  </si>
  <si>
    <t>427638****4864</t>
  </si>
  <si>
    <t>ruzanna1@yandex.ru</t>
  </si>
  <si>
    <t>51.159.194.105</t>
  </si>
  <si>
    <t>45.91.21.9</t>
  </si>
  <si>
    <t>220220****4025</t>
  </si>
  <si>
    <t>12asorokina@gmail.com</t>
  </si>
  <si>
    <t>178.66.157.162</t>
  </si>
  <si>
    <t>sc_e2e0b44d255a3caabc3c59beda30b</t>
  </si>
  <si>
    <t>427638****7350</t>
  </si>
  <si>
    <t>nadmarbo@mail.ru</t>
  </si>
  <si>
    <t>89.144.220.150</t>
  </si>
  <si>
    <t xml:space="preserve">На похороны супруга </t>
  </si>
  <si>
    <t>427617****2044</t>
  </si>
  <si>
    <t>designerzrn@gmail.com</t>
  </si>
  <si>
    <t>sc_7c5b6ae55db6b7eea7f150430ca4a</t>
  </si>
  <si>
    <t>553691****2500</t>
  </si>
  <si>
    <t>9024440@gmail.com</t>
  </si>
  <si>
    <t>94.200.39.62</t>
  </si>
  <si>
    <t>356299****8039</t>
  </si>
  <si>
    <t>ds983803@gmail.com</t>
  </si>
  <si>
    <t>83.220.237.138</t>
  </si>
  <si>
    <t>447624****7435</t>
  </si>
  <si>
    <t>n.a.bocharova@gmail.com</t>
  </si>
  <si>
    <t>23.239.26.178</t>
  </si>
  <si>
    <t>sc_e6b92d113e09c2d46e458dece5646</t>
  </si>
  <si>
    <t>427638****1668</t>
  </si>
  <si>
    <t>427640****0153</t>
  </si>
  <si>
    <t>gusarova.olga777@yandex.ru</t>
  </si>
  <si>
    <t>176.193.172.240</t>
  </si>
  <si>
    <t>481776****6593</t>
  </si>
  <si>
    <t>metr.60.sm@gmail.com</t>
  </si>
  <si>
    <t>213.87.133.128</t>
  </si>
  <si>
    <t>220220****0862</t>
  </si>
  <si>
    <t>Svetlana.kirshanova@ekoniva-apk.com</t>
  </si>
  <si>
    <t>svetlana.kirshanova@ekoniva-apk.com</t>
  </si>
  <si>
    <t>sc_6b864456eb0a01b4b42cfc0ab9fa6</t>
  </si>
  <si>
    <t>553420****5178</t>
  </si>
  <si>
    <t>ivan.smagin@gmail.com</t>
  </si>
  <si>
    <t>sc_8d6d583bbcd20ade901e65a145b26</t>
  </si>
  <si>
    <t>427938****8605</t>
  </si>
  <si>
    <t>margo6869@gmail.com</t>
  </si>
  <si>
    <t>139.59.161.17</t>
  </si>
  <si>
    <t>553691****0955</t>
  </si>
  <si>
    <t>homka_83@mail.ru</t>
  </si>
  <si>
    <t>217.146.82.84</t>
  </si>
  <si>
    <t>Борнмут</t>
  </si>
  <si>
    <t>220070****4336</t>
  </si>
  <si>
    <t>ya.akhmedova2013@yandex.ru</t>
  </si>
  <si>
    <t>109.252.22.216</t>
  </si>
  <si>
    <t>427638****2186</t>
  </si>
  <si>
    <t>igryad@mail.ru</t>
  </si>
  <si>
    <t>81.200.82.116</t>
  </si>
  <si>
    <t>533594****5867</t>
  </si>
  <si>
    <t>nche97@gmail.com</t>
  </si>
  <si>
    <t>213.87.130.75</t>
  </si>
  <si>
    <t>458443****8469</t>
  </si>
  <si>
    <t>oxanaszevczenko@gmail.com</t>
  </si>
  <si>
    <t>94.29.40.173</t>
  </si>
  <si>
    <t>80R3VC</t>
  </si>
  <si>
    <t>546998****8688</t>
  </si>
  <si>
    <t>mguleeva@mail.ru</t>
  </si>
  <si>
    <t>213.87.134.84</t>
  </si>
  <si>
    <t>220024****5155</t>
  </si>
  <si>
    <t>devterokanon1978272@yandex.ru</t>
  </si>
  <si>
    <t>sc_5282113e0cd16d75ea17a2b6e92a2</t>
  </si>
  <si>
    <t>6UA792</t>
  </si>
  <si>
    <t>481779****0435</t>
  </si>
  <si>
    <t>lora_kiss@inbox.ru</t>
  </si>
  <si>
    <t>178.176.74.52</t>
  </si>
  <si>
    <t>427638****9373</t>
  </si>
  <si>
    <t>yana_sanina@mail.ru</t>
  </si>
  <si>
    <t>213.87.133.32</t>
  </si>
  <si>
    <t>546938****6922</t>
  </si>
  <si>
    <t>makovo@mail.ru</t>
  </si>
  <si>
    <t>157.230.118.216</t>
  </si>
  <si>
    <t>417398****6136</t>
  </si>
  <si>
    <t>alyarose@mail.ru</t>
  </si>
  <si>
    <t>91.193.178.47</t>
  </si>
  <si>
    <t>Похороны мужа</t>
  </si>
  <si>
    <t>2.125.190.176</t>
  </si>
  <si>
    <t>Ливерпуль</t>
  </si>
  <si>
    <t>553691****6189</t>
  </si>
  <si>
    <t>fialka1974@mail.ru</t>
  </si>
  <si>
    <t>178.176.78.156</t>
  </si>
  <si>
    <t>427427****9612</t>
  </si>
  <si>
    <t>snmelik@mail.ru</t>
  </si>
  <si>
    <t>185.82.72.144</t>
  </si>
  <si>
    <t>220030****6369</t>
  </si>
  <si>
    <t>goalies02_hems@icloud.com</t>
  </si>
  <si>
    <t>sc_a8a87713590e95b47f5c7dd2f760e</t>
  </si>
  <si>
    <t>548438****6520</t>
  </si>
  <si>
    <t>mstaryguina@gmail.com</t>
  </si>
  <si>
    <t>15.236.247.146</t>
  </si>
  <si>
    <t>220015****0863</t>
  </si>
  <si>
    <t>daniel25may@me.com</t>
  </si>
  <si>
    <t>157.97.120.40</t>
  </si>
  <si>
    <t>73V4CE</t>
  </si>
  <si>
    <t>553691****0246</t>
  </si>
  <si>
    <t>forty-two@mail.ru</t>
  </si>
  <si>
    <t>89.36.167.60</t>
  </si>
  <si>
    <t>546906****2654</t>
  </si>
  <si>
    <t>nataliaslobodyan01@gmail.com</t>
  </si>
  <si>
    <t>77.205.152.128</t>
  </si>
  <si>
    <t>Безье</t>
  </si>
  <si>
    <t>533208****8066</t>
  </si>
  <si>
    <t>nika.zhukova@gmail.com</t>
  </si>
  <si>
    <t>188.32.102.131</t>
  </si>
  <si>
    <t>sc_f17bb5abf0436c5d338ae54368c75</t>
  </si>
  <si>
    <t>220024****6080</t>
  </si>
  <si>
    <t>sema-nina@mail.ru</t>
  </si>
  <si>
    <t>46.19.86.139</t>
  </si>
  <si>
    <t>07XGW0</t>
  </si>
  <si>
    <t>220024****9240</t>
  </si>
  <si>
    <t>spyativol@yandex.ru</t>
  </si>
  <si>
    <t>81.89.125.139</t>
  </si>
  <si>
    <t>Магадан</t>
  </si>
  <si>
    <t>4W3NF9</t>
  </si>
  <si>
    <t>220220****5547</t>
  </si>
  <si>
    <t>svetagirsh@yandex.ru</t>
  </si>
  <si>
    <t>81.88.144.192</t>
  </si>
  <si>
    <t>427938****0276</t>
  </si>
  <si>
    <t>kat7-71@mail.ru</t>
  </si>
  <si>
    <t>91.188.184.34</t>
  </si>
  <si>
    <t>220220****9723</t>
  </si>
  <si>
    <t>valeksa.3@mail.ru</t>
  </si>
  <si>
    <t>46.242.10.197</t>
  </si>
  <si>
    <t>220220****2961</t>
  </si>
  <si>
    <t>glikman@list.ru</t>
  </si>
  <si>
    <t>194.195.214.193</t>
  </si>
  <si>
    <t>427638****4377</t>
  </si>
  <si>
    <t>androgin-84@mail.ru</t>
  </si>
  <si>
    <t>109.252.167.121</t>
  </si>
  <si>
    <t>427638****5840</t>
  </si>
  <si>
    <t>khina16@rambler.ru</t>
  </si>
  <si>
    <t>sc_8ba39236883e89c0fa8d869d4cbc4</t>
  </si>
  <si>
    <t>220045****5920</t>
  </si>
  <si>
    <t>yevghenya_r9@mail.ru</t>
  </si>
  <si>
    <t>sc_505c32d0ce7087b38b7706592ce02</t>
  </si>
  <si>
    <t>220220****6914</t>
  </si>
  <si>
    <t>drb260465@yandex.ru</t>
  </si>
  <si>
    <t>sc_16f49ff47db15fde63ef0d74b362b</t>
  </si>
  <si>
    <t>546940****4806</t>
  </si>
  <si>
    <t>elenalunichkina.2015@yandex.ru</t>
  </si>
  <si>
    <t>sc_72328484c9531cb9086b644ce68c2</t>
  </si>
  <si>
    <t>427966****7515</t>
  </si>
  <si>
    <t>dolgikh.y@gmail.com</t>
  </si>
  <si>
    <t>sc_537a5b481e5f86d40c0126ea941ab</t>
  </si>
  <si>
    <t>220220****9608</t>
  </si>
  <si>
    <t>juleee.son@gmail.com</t>
  </si>
  <si>
    <t>sc_b80c27f70102e23d6f4af890bf277</t>
  </si>
  <si>
    <t>220070****7978</t>
  </si>
  <si>
    <t>malina331@mail.ru</t>
  </si>
  <si>
    <t>sc_3c34e0b1b52d8aff198e9307b1019</t>
  </si>
  <si>
    <t>527594****3177</t>
  </si>
  <si>
    <t>an.galina@yahoo.com</t>
  </si>
  <si>
    <t>sc_565ce4ec60f9e7702750822b21322</t>
  </si>
  <si>
    <t>427638****3246</t>
  </si>
  <si>
    <t>polbelke@mail.ru</t>
  </si>
  <si>
    <t>sc_c7b7284f161199065a449e6e28e80</t>
  </si>
  <si>
    <t>sc_15953437e9ddb034a50c26d49d7ed</t>
  </si>
  <si>
    <t>220220****1799</t>
  </si>
  <si>
    <t>natiyabe@gmail.com</t>
  </si>
  <si>
    <t>94.29.28.33</t>
  </si>
  <si>
    <t>553420****5512</t>
  </si>
  <si>
    <t>epetuhova@gmail.com</t>
  </si>
  <si>
    <t>185.117.118.152</t>
  </si>
  <si>
    <t>437772****2487</t>
  </si>
  <si>
    <t>dolzhenko.tano@gmail.com</t>
  </si>
  <si>
    <t>sc_8b3ada8aa55330fe0b0e69a4ec53c</t>
  </si>
  <si>
    <t>427427****5130</t>
  </si>
  <si>
    <t>sveta-w@rambler.ru</t>
  </si>
  <si>
    <t>sc_0343fdb788fd381ef31610805001f</t>
  </si>
  <si>
    <t>220015****3918</t>
  </si>
  <si>
    <t>sukhoversha@gmail.com</t>
  </si>
  <si>
    <t>31.173.81.119</t>
  </si>
  <si>
    <t>6E55RF</t>
  </si>
  <si>
    <t>427417****1373</t>
  </si>
  <si>
    <t>7991677@gmail.com</t>
  </si>
  <si>
    <t>109.252.117.199</t>
  </si>
  <si>
    <t>427638****4373</t>
  </si>
  <si>
    <t>czystydor@gmail.com</t>
  </si>
  <si>
    <t>82.102.169.203</t>
  </si>
  <si>
    <t>553691****2440</t>
  </si>
  <si>
    <t>a.sawinowsky@yandex.ru</t>
  </si>
  <si>
    <t>91.245.130.245</t>
  </si>
  <si>
    <t>Октябрьский</t>
  </si>
  <si>
    <t>220220****1468</t>
  </si>
  <si>
    <t>shkoda_one@mail.ru</t>
  </si>
  <si>
    <t>37.204.144.11</t>
  </si>
  <si>
    <t>220070****7022</t>
  </si>
  <si>
    <t>na_taschka@bk.ru</t>
  </si>
  <si>
    <t>176.99.156.126</t>
  </si>
  <si>
    <t>220220****8697</t>
  </si>
  <si>
    <t>paslu77@yandex.ru</t>
  </si>
  <si>
    <t>176.195.12.157</t>
  </si>
  <si>
    <t>531809****6569</t>
  </si>
  <si>
    <t>obutina1@yandex.ru</t>
  </si>
  <si>
    <t>195.178.20.216</t>
  </si>
  <si>
    <t>510070****9240</t>
  </si>
  <si>
    <t>burmistrova.a@gmail.com</t>
  </si>
  <si>
    <t>sc_451e46746eb54b2004a74660d6773</t>
  </si>
  <si>
    <t>220070****7744</t>
  </si>
  <si>
    <t>nat630429@gmail.com</t>
  </si>
  <si>
    <t>sc_7b78ccd670e32bb1bf5864faede13</t>
  </si>
  <si>
    <t>521324****4160</t>
  </si>
  <si>
    <t>9746090@gmail.com</t>
  </si>
  <si>
    <t>92.100.238.182</t>
  </si>
  <si>
    <t>sc_d1b4a97a9453e27972dae7d2eb0eb</t>
  </si>
  <si>
    <t>220220****8300</t>
  </si>
  <si>
    <t>severanka7@mail.ru</t>
  </si>
  <si>
    <t>sc_650b96a89e6495d4655c1d40e088a</t>
  </si>
  <si>
    <t>220220****0494</t>
  </si>
  <si>
    <t>arjarh@yandex.ru</t>
  </si>
  <si>
    <t>217.12.209.186</t>
  </si>
  <si>
    <t>427638****6616</t>
  </si>
  <si>
    <t>ndemidkina@gmail.com</t>
  </si>
  <si>
    <t>sc_b65bd7b055971a882145d18e8b5bb</t>
  </si>
  <si>
    <t>220220****1041</t>
  </si>
  <si>
    <t>tani5711541@mail.ru</t>
  </si>
  <si>
    <t>146.70.145.30</t>
  </si>
  <si>
    <t>220070****0673</t>
  </si>
  <si>
    <t>regura@mail.ru</t>
  </si>
  <si>
    <t>sc_057013dcf6691df64e6cac10af7f8</t>
  </si>
  <si>
    <t>sc_1ac22908f9a923a242e1f259c6d18</t>
  </si>
  <si>
    <t>220220****7173</t>
  </si>
  <si>
    <t>elysenkoro@mail.ru</t>
  </si>
  <si>
    <t>46.138.85.165</t>
  </si>
  <si>
    <t>427642****3868</t>
  </si>
  <si>
    <t>tema.n88@mail.ru</t>
  </si>
  <si>
    <t>176.59.104.190</t>
  </si>
  <si>
    <t>532186****8233</t>
  </si>
  <si>
    <t>mshurygina@inbox.ru</t>
  </si>
  <si>
    <t>91.122.124.193</t>
  </si>
  <si>
    <t>6ZDB3M</t>
  </si>
  <si>
    <t>521324****1911</t>
  </si>
  <si>
    <t>vav54005@gmail.com</t>
  </si>
  <si>
    <t>sc_696d024c3609ec663452b79180be0</t>
  </si>
  <si>
    <t>546955****2163</t>
  </si>
  <si>
    <t>samsonova.saa@gmail.com</t>
  </si>
  <si>
    <t>82.118.29.56</t>
  </si>
  <si>
    <t>Sundbyberg</t>
  </si>
  <si>
    <t>427638****1493</t>
  </si>
  <si>
    <t>kovchushkin@yandex.ru</t>
  </si>
  <si>
    <t>79.139.176.114</t>
  </si>
  <si>
    <t>220070****0228</t>
  </si>
  <si>
    <t>oksana_@list.ru</t>
  </si>
  <si>
    <t>34.159.149.96</t>
  </si>
  <si>
    <t>Хьюстон</t>
  </si>
  <si>
    <t>На похорона</t>
  </si>
  <si>
    <t>553691****9618</t>
  </si>
  <si>
    <t>anton.khilchuk@gmail.com</t>
  </si>
  <si>
    <t>82.215.90.213</t>
  </si>
  <si>
    <t>546949****1425</t>
  </si>
  <si>
    <t>kseniya.shveeva@gmail.com</t>
  </si>
  <si>
    <t>188.19.159.72</t>
  </si>
  <si>
    <t>Лысьва</t>
  </si>
  <si>
    <t>sc_515f0ae05b7fcd86dedb3ed71c3b2</t>
  </si>
  <si>
    <t>220220****2536</t>
  </si>
  <si>
    <t>parmurza@gmail.com</t>
  </si>
  <si>
    <t>109.252.160.8</t>
  </si>
  <si>
    <t>546938****6313</t>
  </si>
  <si>
    <t>liza-savchenko@mail.ru</t>
  </si>
  <si>
    <t>31.173.83.234</t>
  </si>
  <si>
    <t>555949****4739</t>
  </si>
  <si>
    <t>ameak251@gmail.com</t>
  </si>
  <si>
    <t>37.99.45.64</t>
  </si>
  <si>
    <t>13T18K</t>
  </si>
  <si>
    <t>555957****6615</t>
  </si>
  <si>
    <t>mok69@mail.ru</t>
  </si>
  <si>
    <t>196.196.51.66</t>
  </si>
  <si>
    <t>7VN99K</t>
  </si>
  <si>
    <t>sc_262baab475204ad0099cb503ec4a7</t>
  </si>
  <si>
    <t>427638****1309</t>
  </si>
  <si>
    <t>d.nastia@gmail.com</t>
  </si>
  <si>
    <t>79.139.204.8</t>
  </si>
  <si>
    <t>220070****1584</t>
  </si>
  <si>
    <t>ksu.morgen@gmail.com</t>
  </si>
  <si>
    <t>167.71.64.57</t>
  </si>
  <si>
    <t>553691****7834</t>
  </si>
  <si>
    <t>svetlana65mig@mail.ru</t>
  </si>
  <si>
    <t>sc_c138c4f13f2b9eb4513fe2178cf39</t>
  </si>
  <si>
    <t>521324****8137</t>
  </si>
  <si>
    <t>itbis@yandex.ru</t>
  </si>
  <si>
    <t>sc_9b925ebd18ac42b3eb7777bfa488f</t>
  </si>
  <si>
    <t>548673****5522</t>
  </si>
  <si>
    <t>fuuul86@gmail.com</t>
  </si>
  <si>
    <t>sc_f2fb54f4c16f49a07c9517e4de8f5</t>
  </si>
  <si>
    <t>3B64HK</t>
  </si>
  <si>
    <t>427938****7359</t>
  </si>
  <si>
    <t>katya.jackson1304@gmail.com</t>
  </si>
  <si>
    <t>87.120.237.171</t>
  </si>
  <si>
    <t>479004****4471</t>
  </si>
  <si>
    <t>spl.orientir@gmail.com</t>
  </si>
  <si>
    <t>128.73.10.101</t>
  </si>
  <si>
    <t>7W33MK</t>
  </si>
  <si>
    <t>553691****0985</t>
  </si>
  <si>
    <t>grmvch@gmail.com</t>
  </si>
  <si>
    <t>sc_d815baaeb26a4efc3350edd4f2901</t>
  </si>
  <si>
    <t>533669****8891</t>
  </si>
  <si>
    <t>olga7628943@gmail.com</t>
  </si>
  <si>
    <t>188.32.180.217</t>
  </si>
  <si>
    <t>427638****3610</t>
  </si>
  <si>
    <t>fleitistka88@gmail.com</t>
  </si>
  <si>
    <t>213.24.133.54</t>
  </si>
  <si>
    <t>546940****7267</t>
  </si>
  <si>
    <t>akrepysheva@gmail.com</t>
  </si>
  <si>
    <t>79.174.33.107</t>
  </si>
  <si>
    <t>521324****0933</t>
  </si>
  <si>
    <t>svetikne4aeva@gmail.com</t>
  </si>
  <si>
    <t>sc_d205678adfb20e8ac69acfe5d2320</t>
  </si>
  <si>
    <t>527269****5256</t>
  </si>
  <si>
    <t>lady_hope@mail.ru</t>
  </si>
  <si>
    <t>37.145.190.101</t>
  </si>
  <si>
    <t>Воскресенск</t>
  </si>
  <si>
    <t>GX9IA6</t>
  </si>
  <si>
    <t>437772****3900</t>
  </si>
  <si>
    <t>tolchinskayastyle@gmail.com</t>
  </si>
  <si>
    <t>167.71.52.132</t>
  </si>
  <si>
    <t>546940****0215</t>
  </si>
  <si>
    <t>toukhtamanova@hotmail.com</t>
  </si>
  <si>
    <t>199.127.63.194</t>
  </si>
  <si>
    <t>Лас-Вегас</t>
  </si>
  <si>
    <t>427938****8974</t>
  </si>
  <si>
    <t>azhikhareva@yandex.ru</t>
  </si>
  <si>
    <t>sc_55a65c4cb6f47fa3ea46993bc332b</t>
  </si>
  <si>
    <t>427638****9907</t>
  </si>
  <si>
    <t>naive1961@gmail.com</t>
  </si>
  <si>
    <t>217.29.24.131</t>
  </si>
  <si>
    <t>Киргизия</t>
  </si>
  <si>
    <t>Бишкек</t>
  </si>
  <si>
    <t>427417****1014</t>
  </si>
  <si>
    <t>lenayaz@yandex.ru</t>
  </si>
  <si>
    <t>79.142.79.21</t>
  </si>
  <si>
    <t>512762****7003</t>
  </si>
  <si>
    <t>ivansblack@yandex.ru</t>
  </si>
  <si>
    <t>91.188.184.200</t>
  </si>
  <si>
    <t>sc_947e01bdbdba93012449ce49aec56</t>
  </si>
  <si>
    <t>220024****6759</t>
  </si>
  <si>
    <t>lidia.anfinogenova@gmail.com</t>
  </si>
  <si>
    <t>134.209.240.120</t>
  </si>
  <si>
    <t>5MR820</t>
  </si>
  <si>
    <t>427638****5360</t>
  </si>
  <si>
    <t>merkushkina@mail.ru</t>
  </si>
  <si>
    <t>46.138.15.190</t>
  </si>
  <si>
    <t>438970****7968</t>
  </si>
  <si>
    <t>luka78@list.ru</t>
  </si>
  <si>
    <t>sc_8e29da6476e6dd97d603a10ce2cfc</t>
  </si>
  <si>
    <t>DD18DE</t>
  </si>
  <si>
    <t>553691****9749</t>
  </si>
  <si>
    <t>z.katsnelson@gmail.com</t>
  </si>
  <si>
    <t>8.21.110.78</t>
  </si>
  <si>
    <t>553609****5444</t>
  </si>
  <si>
    <t>korolle@bk.ru</t>
  </si>
  <si>
    <t>sc_df1ca4dc8c78434e6c02cac99721c</t>
  </si>
  <si>
    <t>427638****7398</t>
  </si>
  <si>
    <t>rodina@soft-comp.com</t>
  </si>
  <si>
    <t>sc_587adb46eaea9b82456c4c7e1a273</t>
  </si>
  <si>
    <t>481776****4467</t>
  </si>
  <si>
    <t>lenashop72@gmail.com</t>
  </si>
  <si>
    <t>213.87.161.22</t>
  </si>
  <si>
    <t>427901****7107</t>
  </si>
  <si>
    <t>shahalovaanna@gmail.com</t>
  </si>
  <si>
    <t>93.123.192.234</t>
  </si>
  <si>
    <t>220220****6537</t>
  </si>
  <si>
    <t>akusiua@gmail.com</t>
  </si>
  <si>
    <t>89.23.198.178</t>
  </si>
  <si>
    <t>426101****2701</t>
  </si>
  <si>
    <t>n2z@yandex.ru</t>
  </si>
  <si>
    <t>sc_73ae4c2ec7d9bd50d183ace30a880</t>
  </si>
  <si>
    <t>8KV4KM</t>
  </si>
  <si>
    <t>533205****6616</t>
  </si>
  <si>
    <t>kirill.uglikov@gmail.com</t>
  </si>
  <si>
    <t>5.101.14.183</t>
  </si>
  <si>
    <t>220070****6287</t>
  </si>
  <si>
    <t>olga-tf@mail.ru</t>
  </si>
  <si>
    <t>176.59.42.101</t>
  </si>
  <si>
    <t>427638****6244</t>
  </si>
  <si>
    <t>porodina@rambler.ru</t>
  </si>
  <si>
    <t>192.36.27.111</t>
  </si>
  <si>
    <t>220070****4877</t>
  </si>
  <si>
    <t>1053271@mail.ru</t>
  </si>
  <si>
    <t>213.202.208.182</t>
  </si>
  <si>
    <t>Мёнхенгладбах</t>
  </si>
  <si>
    <t>533205****2090</t>
  </si>
  <si>
    <t>elena417@yahoo.com</t>
  </si>
  <si>
    <t>sc_2117bde92219c8e91c1caee29cfd9</t>
  </si>
  <si>
    <t>553691****4762</t>
  </si>
  <si>
    <t>etsybikova@gmail.com</t>
  </si>
  <si>
    <t>92.223.65.136</t>
  </si>
  <si>
    <t>415481****2786</t>
  </si>
  <si>
    <t>morozov_sv@inbox.ru</t>
  </si>
  <si>
    <t>185.32.135.150</t>
  </si>
  <si>
    <t>8BM5SM</t>
  </si>
  <si>
    <t>220220****3730</t>
  </si>
  <si>
    <t>afoninakp@gmail.com</t>
  </si>
  <si>
    <t>sc_8e0ebc172a96b4180a96d5e6d7dfc</t>
  </si>
  <si>
    <t>437772****7145</t>
  </si>
  <si>
    <t>lisa-bartseva@yandex.ru</t>
  </si>
  <si>
    <t>78.135.60.67</t>
  </si>
  <si>
    <t>522598****1139</t>
  </si>
  <si>
    <t>brikojulia@gmail.com</t>
  </si>
  <si>
    <t>188.123.231.153</t>
  </si>
  <si>
    <t>PFPJD9</t>
  </si>
  <si>
    <t>На похороны или беженцам</t>
  </si>
  <si>
    <t>521324****9007</t>
  </si>
  <si>
    <t>mmaill@mail.ru</t>
  </si>
  <si>
    <t>sc_95bc897d1254bba4c6a250c1e1019</t>
  </si>
  <si>
    <t>nikita241@ya.ru</t>
  </si>
  <si>
    <t>64.62.219.60</t>
  </si>
  <si>
    <t>220220****1527</t>
  </si>
  <si>
    <t>yuliarepina1@rambler.ru</t>
  </si>
  <si>
    <t>185.221.219.43</t>
  </si>
  <si>
    <t>220220****3189</t>
  </si>
  <si>
    <t>elabzina@bk.ru</t>
  </si>
  <si>
    <t>sc_1a05228f6f0472da658d0deec425c</t>
  </si>
  <si>
    <t>427432****2073</t>
  </si>
  <si>
    <t>tsarenkovera778@gmail.com</t>
  </si>
  <si>
    <t>79.179.116.77</t>
  </si>
  <si>
    <t>424917****9274</t>
  </si>
  <si>
    <t>okkol@list.ru</t>
  </si>
  <si>
    <t>135.125.225.246</t>
  </si>
  <si>
    <t>Рестон</t>
  </si>
  <si>
    <t>533616****0393</t>
  </si>
  <si>
    <t>anlunina@gmail.com</t>
  </si>
  <si>
    <t>185.195.232.160</t>
  </si>
  <si>
    <t>Лунд</t>
  </si>
  <si>
    <t>553691****1614</t>
  </si>
  <si>
    <t>branets.daria@outlook.com</t>
  </si>
  <si>
    <t>78.57.104.238</t>
  </si>
  <si>
    <t>220220****0079</t>
  </si>
  <si>
    <t>vita_dz@mail.ru</t>
  </si>
  <si>
    <t>sc_87879c389fa8c717e8b57ab2914a4</t>
  </si>
  <si>
    <t>sc_018350e3ef125478275e3d91750e4</t>
  </si>
  <si>
    <t>553691****1416</t>
  </si>
  <si>
    <t>vadim.nazarov@gmail.com</t>
  </si>
  <si>
    <t>sc_4e116fc9abccc25b9a12153e61856</t>
  </si>
  <si>
    <t>553691****3480</t>
  </si>
  <si>
    <t>livelynika@gmail.com</t>
  </si>
  <si>
    <t>85.249.18.39</t>
  </si>
  <si>
    <t>553691****8739</t>
  </si>
  <si>
    <t>9040438290@mail.ru</t>
  </si>
  <si>
    <t>109.184.9.20</t>
  </si>
  <si>
    <t>546955****6827</t>
  </si>
  <si>
    <t>rd_2000@mail.ru</t>
  </si>
  <si>
    <t>196.196.203.108</t>
  </si>
  <si>
    <t>220220****0704</t>
  </si>
  <si>
    <t>v.r.orestova@gmail.com</t>
  </si>
  <si>
    <t>sc_e0a92ce3ec711492da4351b3b2114</t>
  </si>
  <si>
    <t>427638****8269</t>
  </si>
  <si>
    <t>e.tumasheva@gmail.com</t>
  </si>
  <si>
    <t>sc_88ddd160d912417a5aa0c10569f7b</t>
  </si>
  <si>
    <t>555957****3716</t>
  </si>
  <si>
    <t>unv2211@gmail.com</t>
  </si>
  <si>
    <t>162.19.138.149</t>
  </si>
  <si>
    <t>Рубе</t>
  </si>
  <si>
    <t>8NN1YM</t>
  </si>
  <si>
    <t>220220****3007</t>
  </si>
  <si>
    <t>alimador@mail.ru</t>
  </si>
  <si>
    <t>46.242.14.152</t>
  </si>
  <si>
    <t>553691****0919</t>
  </si>
  <si>
    <t>Smirnova16.16@mail.ru</t>
  </si>
  <si>
    <t>smirnova16.16@mail.ru</t>
  </si>
  <si>
    <t>sc_999010ddcfcd60bbe511691cb1a81</t>
  </si>
  <si>
    <t>427616****3540</t>
  </si>
  <si>
    <t>gromadchenkoevg@mail.ru</t>
  </si>
  <si>
    <t>178.176.72.54</t>
  </si>
  <si>
    <t>553691****7589</t>
  </si>
  <si>
    <t>lyanalexander@gmail.com</t>
  </si>
  <si>
    <t>188.243.217.104</t>
  </si>
  <si>
    <t>sc_1dde354150e662895e8fb7d9b2e81</t>
  </si>
  <si>
    <t>220220****6092</t>
  </si>
  <si>
    <t>svetcjkywt@mail.ru</t>
  </si>
  <si>
    <t>sc_86928ef7b6e64e71dd426615bbf74</t>
  </si>
  <si>
    <t>426101****9140</t>
  </si>
  <si>
    <t>allasavilova@yandex.ru</t>
  </si>
  <si>
    <t>82.118.29.212</t>
  </si>
  <si>
    <t>6ZH8ZM</t>
  </si>
  <si>
    <t>427638****2223</t>
  </si>
  <si>
    <t>baruzdina.olga@yandex.ru</t>
  </si>
  <si>
    <t>188.64.165.108</t>
  </si>
  <si>
    <t>220220****2946</t>
  </si>
  <si>
    <t>deutschviktoria@yandex.ru</t>
  </si>
  <si>
    <t>62.214.191.67</t>
  </si>
  <si>
    <t>427638****4362</t>
  </si>
  <si>
    <t>i9674018m@yandex.ru</t>
  </si>
  <si>
    <t>5.157.13.155</t>
  </si>
  <si>
    <t>427638****6911</t>
  </si>
  <si>
    <t>afanasyevaksenya@gmail.com</t>
  </si>
  <si>
    <t>94.204.212.106</t>
  </si>
  <si>
    <t>427638****0584</t>
  </si>
  <si>
    <t>akonoreva@gmail.com</t>
  </si>
  <si>
    <t>146.59.95.117</t>
  </si>
  <si>
    <t>На прхороны</t>
  </si>
  <si>
    <t>220029****7624</t>
  </si>
  <si>
    <t>a.zentseva@mail.ru</t>
  </si>
  <si>
    <t>169.150.212.141</t>
  </si>
  <si>
    <t>553691****6480</t>
  </si>
  <si>
    <t>olga_mokshina@mail.ru</t>
  </si>
  <si>
    <t>194.5.48.97</t>
  </si>
  <si>
    <t>220220****0720</t>
  </si>
  <si>
    <t>dyakonova.varvara@gmail.com</t>
  </si>
  <si>
    <t>176.214.100.150</t>
  </si>
  <si>
    <t>Курган</t>
  </si>
  <si>
    <t>Беженцы</t>
  </si>
  <si>
    <t>546938****7514</t>
  </si>
  <si>
    <t>zstella@inbox.ru</t>
  </si>
  <si>
    <t>146.59.95.236</t>
  </si>
  <si>
    <t>546938****0268</t>
  </si>
  <si>
    <t>sun211kk@yandex.ru</t>
  </si>
  <si>
    <t>83.220.237.244</t>
  </si>
  <si>
    <t>555949****3784</t>
  </si>
  <si>
    <t>marianechitai@gmail.com</t>
  </si>
  <si>
    <t>139.162.250.89</t>
  </si>
  <si>
    <t>18X62N</t>
  </si>
  <si>
    <t>220024****7352</t>
  </si>
  <si>
    <t>e.frantsuzova@gmail.com</t>
  </si>
  <si>
    <t>109.252.93.252</t>
  </si>
  <si>
    <t>sc_2b9f71f102b8759a5246a3ab41038</t>
  </si>
  <si>
    <t>EBTEE8</t>
  </si>
  <si>
    <t>sc_fb51efebfa068daf0156c0b29d199</t>
  </si>
  <si>
    <t>537965****6325</t>
  </si>
  <si>
    <t>margaritanivnja@rambler.ru</t>
  </si>
  <si>
    <t>sc_9e26221f50ffa7470ecacb9bfa0fa</t>
  </si>
  <si>
    <t>220220****2930</t>
  </si>
  <si>
    <t>dachadale@gmail.com</t>
  </si>
  <si>
    <t>165.231.161.170</t>
  </si>
  <si>
    <t>553691****4956</t>
  </si>
  <si>
    <t>trukhinom@gmail.com</t>
  </si>
  <si>
    <t>109.111.94.26</t>
  </si>
  <si>
    <t>sc_3621fc032895500cab7abd5d8840c</t>
  </si>
  <si>
    <t>546955****4726</t>
  </si>
  <si>
    <t>elisey.turin@gmail.com</t>
  </si>
  <si>
    <t>178.64.147.119</t>
  </si>
  <si>
    <t>Череповец</t>
  </si>
  <si>
    <t xml:space="preserve">Нп похороны </t>
  </si>
  <si>
    <t>553691****5252</t>
  </si>
  <si>
    <t>alex.badin@gmail.com</t>
  </si>
  <si>
    <t>46.18.67.18</t>
  </si>
  <si>
    <t>220015****0258</t>
  </si>
  <si>
    <t>medi2211450@yandex.ru</t>
  </si>
  <si>
    <t>78.106.244.170</t>
  </si>
  <si>
    <t>3KE24N</t>
  </si>
  <si>
    <t>553691****3814</t>
  </si>
  <si>
    <t>davydovmg@gmail.com</t>
  </si>
  <si>
    <t>138.199.7.177</t>
  </si>
  <si>
    <t>sc_3374c33dab98849cad0d91056bd2c</t>
  </si>
  <si>
    <t>548442****2424</t>
  </si>
  <si>
    <t>mshipitsyna96@gmail.com</t>
  </si>
  <si>
    <t>sc_09ce073999dd3715cb63bda4290d2</t>
  </si>
  <si>
    <t>546940****2508</t>
  </si>
  <si>
    <t>terfila@yandex.ru</t>
  </si>
  <si>
    <t>5.35.7.144</t>
  </si>
  <si>
    <t>427638****7842</t>
  </si>
  <si>
    <t>ma-dubro@yandex.ru</t>
  </si>
  <si>
    <t>163.172.175.166</t>
  </si>
  <si>
    <t>220220****2621</t>
  </si>
  <si>
    <t>dydik1220@mail.ru</t>
  </si>
  <si>
    <t>91.105.176.206</t>
  </si>
  <si>
    <t>Новокузнецк</t>
  </si>
  <si>
    <t>Помощь беженцам Украины</t>
  </si>
  <si>
    <t>553691****6142</t>
  </si>
  <si>
    <t>marifo@list.ru</t>
  </si>
  <si>
    <t>sc_78ad6a9f65be37d6054f27d8afff2</t>
  </si>
  <si>
    <t>536829****8051</t>
  </si>
  <si>
    <t>moi.sash@yandex.ru</t>
  </si>
  <si>
    <t>sc_df6e7dae32af70102e8be405539e3</t>
  </si>
  <si>
    <t>6VM4M3</t>
  </si>
  <si>
    <t>220070****3333</t>
  </si>
  <si>
    <t>egor.sinitcin@gmail.com</t>
  </si>
  <si>
    <t>8.21.110.145</t>
  </si>
  <si>
    <t>427616****4291</t>
  </si>
  <si>
    <t>21veter87@mail.ru</t>
  </si>
  <si>
    <t>sc_6a39f17953f0222e6a09d59f4e12f</t>
  </si>
  <si>
    <t>546340****0964</t>
  </si>
  <si>
    <t>berzina.kat@gmail.com</t>
  </si>
  <si>
    <t>206.189.17.114</t>
  </si>
  <si>
    <t>553691****6178</t>
  </si>
  <si>
    <t>zolga_viktorovna@mail.ru</t>
  </si>
  <si>
    <t>167.235.21.220</t>
  </si>
  <si>
    <t>Фалькенштайн</t>
  </si>
  <si>
    <t>Помощь беженцам ( на похороны)</t>
  </si>
  <si>
    <t>427940****4459</t>
  </si>
  <si>
    <t>chadina.svetlana@yandex.ru</t>
  </si>
  <si>
    <t>31.173.87.166</t>
  </si>
  <si>
    <t>522860****6547</t>
  </si>
  <si>
    <t>miroshnik-yana@list.ru</t>
  </si>
  <si>
    <t>88.201.209.88</t>
  </si>
  <si>
    <t>220220****6651</t>
  </si>
  <si>
    <t>verbena7@mail.ru</t>
  </si>
  <si>
    <t>91.193.177.85</t>
  </si>
  <si>
    <t>217.21.209.50</t>
  </si>
  <si>
    <t>sc_c2c886f00c58c87e630ad64e7240b</t>
  </si>
  <si>
    <t>99W4SR</t>
  </si>
  <si>
    <t>524602****8796</t>
  </si>
  <si>
    <t>MTS-Bank</t>
  </si>
  <si>
    <t>tervas@ya.ru</t>
  </si>
  <si>
    <t>213.87.133.77</t>
  </si>
  <si>
    <t>sc_d4095cb6841d30bcae6c40ff76c6f</t>
  </si>
  <si>
    <t>469362****2677</t>
  </si>
  <si>
    <t>zhuravleva.irina@mail.ru</t>
  </si>
  <si>
    <t>185.117.118.158</t>
  </si>
  <si>
    <t>546938****7341</t>
  </si>
  <si>
    <t>dnovakova@mail.ru</t>
  </si>
  <si>
    <t>sc_47ac490b475840c3070f6407f0b12</t>
  </si>
  <si>
    <t>427616****6170</t>
  </si>
  <si>
    <t>akuto215@mail.ru</t>
  </si>
  <si>
    <t>sc_2d6eb96e4510e0846a51d5536cb4b</t>
  </si>
  <si>
    <t>546940****3558</t>
  </si>
  <si>
    <t>k-e-a@bk.ru</t>
  </si>
  <si>
    <t>46.44.63.194</t>
  </si>
  <si>
    <t>437772****4530</t>
  </si>
  <si>
    <t>ngolubkovaa@gmail.com</t>
  </si>
  <si>
    <t>sc_6ec350f8b94280be954633f872c88</t>
  </si>
  <si>
    <t>533669****4786</t>
  </si>
  <si>
    <t>ekaterinaptitsina@gmail.com</t>
  </si>
  <si>
    <t>46.31.102.5</t>
  </si>
  <si>
    <t>Димона</t>
  </si>
  <si>
    <t>220220****0444</t>
  </si>
  <si>
    <t>chrunik@yandex.ru</t>
  </si>
  <si>
    <t>213.87.146.102</t>
  </si>
  <si>
    <t>427639****2836</t>
  </si>
  <si>
    <t>chkati@mail.ru</t>
  </si>
  <si>
    <t>95.83.7.96</t>
  </si>
  <si>
    <t>sc_0be8a4eb41a10a8ba0fe19a1aac7f</t>
  </si>
  <si>
    <t>220070****8714</t>
  </si>
  <si>
    <t>fanuzja@gmail.com</t>
  </si>
  <si>
    <t>109.252.145.83</t>
  </si>
  <si>
    <t xml:space="preserve">На похороны беженцу из Донецка, умер от рака </t>
  </si>
  <si>
    <t>553691****3003</t>
  </si>
  <si>
    <t>ludmila.teterina@yandex.ru</t>
  </si>
  <si>
    <t>5.16.126.67</t>
  </si>
  <si>
    <t>220070****8754</t>
  </si>
  <si>
    <t>enminnekaeva@gmail.com</t>
  </si>
  <si>
    <t>45.91.21.6</t>
  </si>
  <si>
    <t>sc_0318f1dadbaa86aacf148c11e2216</t>
  </si>
  <si>
    <t>548401****3829</t>
  </si>
  <si>
    <t>simpal@mail.ru</t>
  </si>
  <si>
    <t>sc_e6f0acd20c1a2ce427669b25a1a8f</t>
  </si>
  <si>
    <t>427640****0475</t>
  </si>
  <si>
    <t>molchanov-00@inbox.ru</t>
  </si>
  <si>
    <t>213.87.137.252</t>
  </si>
  <si>
    <t>553691****4356</t>
  </si>
  <si>
    <t>fednatuzzi@mail.ru</t>
  </si>
  <si>
    <t>188.170.86.3</t>
  </si>
  <si>
    <t>220220****2542</t>
  </si>
  <si>
    <t>soukhanova@gmail.com</t>
  </si>
  <si>
    <t>83.220.236.157</t>
  </si>
  <si>
    <t>546901****5446</t>
  </si>
  <si>
    <t>annaborisovaya@gmail.com</t>
  </si>
  <si>
    <t>sc_9bc4bb118e0205af24541f9a7ffb0</t>
  </si>
  <si>
    <t>553691****3759</t>
  </si>
  <si>
    <t>alina.stolbikova@gmail.com</t>
  </si>
  <si>
    <t>178.85.163.226</t>
  </si>
  <si>
    <t>sc_b54e120c09359d1d561e3c2fbb803</t>
  </si>
  <si>
    <t>220024****3320</t>
  </si>
  <si>
    <t>profilp@mail.ru</t>
  </si>
  <si>
    <t>217.66.159.210</t>
  </si>
  <si>
    <t>VAFXA3</t>
  </si>
  <si>
    <t>546940****1332</t>
  </si>
  <si>
    <t>marusya_che@mail.ru</t>
  </si>
  <si>
    <t>83.223.183.52</t>
  </si>
  <si>
    <t>427666****7573</t>
  </si>
  <si>
    <t>kocherova.t@mail.ru</t>
  </si>
  <si>
    <t>188.94.33.37</t>
  </si>
  <si>
    <t>546938****0161</t>
  </si>
  <si>
    <t>anton_arkhipov@bk.ru</t>
  </si>
  <si>
    <t>81.95.132.83</t>
  </si>
  <si>
    <t>427432****2545</t>
  </si>
  <si>
    <t>ferzena@mail.ru</t>
  </si>
  <si>
    <t>193.232.117.115</t>
  </si>
  <si>
    <t>Помощь на Ваше усмотрение</t>
  </si>
  <si>
    <t>svne44aeva@gmail.com</t>
  </si>
  <si>
    <t>91.193.177.163</t>
  </si>
  <si>
    <t>220220****8941</t>
  </si>
  <si>
    <t>boguslavskaja@inbox.ru</t>
  </si>
  <si>
    <t>109.252.43.200</t>
  </si>
  <si>
    <t>489042****3137</t>
  </si>
  <si>
    <t>kovalevskaya.anastasia@gmail.com</t>
  </si>
  <si>
    <t>90.192.129.138</t>
  </si>
  <si>
    <t>Кройдон</t>
  </si>
  <si>
    <t>185.253.97.147</t>
  </si>
  <si>
    <t>Норвегия</t>
  </si>
  <si>
    <t>Осло</t>
  </si>
  <si>
    <t>522860****6246</t>
  </si>
  <si>
    <t>natalytatarnikova@gmail.com</t>
  </si>
  <si>
    <t>sc_da0f681654bdf1db46b6bc7035adb</t>
  </si>
  <si>
    <t>427901****3058</t>
  </si>
  <si>
    <t>p-tr@yandex.ru</t>
  </si>
  <si>
    <t>178.176.79.81</t>
  </si>
  <si>
    <t>427638****2997</t>
  </si>
  <si>
    <t>nnika111@yandex.ru</t>
  </si>
  <si>
    <t>165.22.86.141</t>
  </si>
  <si>
    <t>676454****0137</t>
  </si>
  <si>
    <t>klochan_taisiya@mail.ru</t>
  </si>
  <si>
    <t>188.170.76.234</t>
  </si>
  <si>
    <t>553691****4175</t>
  </si>
  <si>
    <t>alexandrova.m.a@gmail.com</t>
  </si>
  <si>
    <t>192.76.8.64</t>
  </si>
  <si>
    <t>Оксфорд</t>
  </si>
  <si>
    <t>546955****5123</t>
  </si>
  <si>
    <t>n.v.lapickaia@rambler.ru</t>
  </si>
  <si>
    <t>45.159.200.45</t>
  </si>
  <si>
    <t>220220****9407</t>
  </si>
  <si>
    <t>lenamarassinova@gmail.com</t>
  </si>
  <si>
    <t>lenamarassinova@mail.ru</t>
  </si>
  <si>
    <t>37.5.240.164</t>
  </si>
  <si>
    <t>Гамбург</t>
  </si>
  <si>
    <t>sc_6fefda3d6ee867f7b470fd43283a1</t>
  </si>
  <si>
    <t>427427****5594</t>
  </si>
  <si>
    <t>isveta05@mail.ru</t>
  </si>
  <si>
    <t>31.173.4.171</t>
  </si>
  <si>
    <t>moloko19671997@mail.ru</t>
  </si>
  <si>
    <t>85.249.23.26</t>
  </si>
  <si>
    <t>220220****5806</t>
  </si>
  <si>
    <t>missdashas17@gmail.com</t>
  </si>
  <si>
    <t>87.253.54.138</t>
  </si>
  <si>
    <t>555949****8536</t>
  </si>
  <si>
    <t>pechataem@mail.ru</t>
  </si>
  <si>
    <t>82.198.163.167</t>
  </si>
  <si>
    <t>6F52EW</t>
  </si>
  <si>
    <t>427649****3241</t>
  </si>
  <si>
    <t>chernopazovaii@gmail.com</t>
  </si>
  <si>
    <t>sc_cd50f606397b9d802aa440bbfc696</t>
  </si>
  <si>
    <t>427901****5524</t>
  </si>
  <si>
    <t>elina.krikova@mail.ru</t>
  </si>
  <si>
    <t>193.138.218.217</t>
  </si>
  <si>
    <t>Мальмё</t>
  </si>
  <si>
    <t>sc_9b4534d120c54cbea0bcb5aed8e0d</t>
  </si>
  <si>
    <t>220220****5126</t>
  </si>
  <si>
    <t>alexandrenko.diana@yandex.ru</t>
  </si>
  <si>
    <t>62.118.86.95</t>
  </si>
  <si>
    <t>220070****5278</t>
  </si>
  <si>
    <t>mvolynets@intellectcom.ru</t>
  </si>
  <si>
    <t>188.164.212.80</t>
  </si>
  <si>
    <t>220070****9966</t>
  </si>
  <si>
    <t>ai.stakhanova@gmail.com</t>
  </si>
  <si>
    <t>62.217.188.204</t>
  </si>
  <si>
    <t>546938****9501</t>
  </si>
  <si>
    <t>luiza.khistova@gmail.com</t>
  </si>
  <si>
    <t>62.217.191.49</t>
  </si>
  <si>
    <t>427601****5823</t>
  </si>
  <si>
    <t>lapizkaja@yandex.ru</t>
  </si>
  <si>
    <t>sc_5e2a104ae392d5af50da76ea7f66d</t>
  </si>
  <si>
    <t>427949****8025</t>
  </si>
  <si>
    <t>solodovaperm@gmail.com</t>
  </si>
  <si>
    <t>178.47.64.65</t>
  </si>
  <si>
    <t>555933****7728</t>
  </si>
  <si>
    <t>stupina97@gmail.com</t>
  </si>
  <si>
    <t>8.21.110.106</t>
  </si>
  <si>
    <t>1YA24Z</t>
  </si>
  <si>
    <t>На похорогы</t>
  </si>
  <si>
    <t>555957****9245</t>
  </si>
  <si>
    <t>ele-tomilina@yandex.ru</t>
  </si>
  <si>
    <t>8.21.110.97</t>
  </si>
  <si>
    <t>97666Z</t>
  </si>
  <si>
    <t>427638****7151</t>
  </si>
  <si>
    <t>o.jasnaya@yandex.ru</t>
  </si>
  <si>
    <t>91.193.179.193</t>
  </si>
  <si>
    <t>427938****9823</t>
  </si>
  <si>
    <t>tsalnik@yandex.ru</t>
  </si>
  <si>
    <t>176.99.202.215</t>
  </si>
  <si>
    <t>427432****9273</t>
  </si>
  <si>
    <t>donpaddert@gmail.com</t>
  </si>
  <si>
    <t>95.79.141.32</t>
  </si>
  <si>
    <t>220220****6895</t>
  </si>
  <si>
    <t>sizoirina18@mail.ru</t>
  </si>
  <si>
    <t>176.59.54.124</t>
  </si>
  <si>
    <t>539962****5284</t>
  </si>
  <si>
    <t>madam.trifono2012@yandex.ru</t>
  </si>
  <si>
    <t>46.188.124.35</t>
  </si>
  <si>
    <t>413307****7074</t>
  </si>
  <si>
    <t>alla_danil@rambler.ru</t>
  </si>
  <si>
    <t>95.31.170.116</t>
  </si>
  <si>
    <t>427638****6853</t>
  </si>
  <si>
    <t>yulia.mikh.zhukova@gmail.com</t>
  </si>
  <si>
    <t>212.34.48.120</t>
  </si>
  <si>
    <t>553691****3153</t>
  </si>
  <si>
    <t>serafimaya@gmail.com</t>
  </si>
  <si>
    <t>169.150.201.21</t>
  </si>
  <si>
    <t>427640****2233</t>
  </si>
  <si>
    <t>dasha_angel1101@mail.ru</t>
  </si>
  <si>
    <t>sc_97d97654dacae2a72d7435c1a6ccf</t>
  </si>
  <si>
    <t>220220****3219</t>
  </si>
  <si>
    <t>tomat_70@mail.ru</t>
  </si>
  <si>
    <t>146.70.145.58</t>
  </si>
  <si>
    <t>sc_95648b267a4d26a313088207e6780</t>
  </si>
  <si>
    <t>220220****6514</t>
  </si>
  <si>
    <t>DuraniMGG@gmail.com</t>
  </si>
  <si>
    <t>duranimgg@gmail.com</t>
  </si>
  <si>
    <t>sc_3497ad98da97037320aedd70f3f6b</t>
  </si>
  <si>
    <t>546944****5916</t>
  </si>
  <si>
    <t>makovkaolga@yandex.ru</t>
  </si>
  <si>
    <t>5.128.175.25</t>
  </si>
  <si>
    <t>85.140.18.201</t>
  </si>
  <si>
    <t>220220****2478</t>
  </si>
  <si>
    <t>tanechkaforever@yandex.ru</t>
  </si>
  <si>
    <t>95.181.3.149</t>
  </si>
  <si>
    <t>220220****2511</t>
  </si>
  <si>
    <t>rezida-84@yandex.ru</t>
  </si>
  <si>
    <t>128.204.70.65</t>
  </si>
  <si>
    <t>546938****7053</t>
  </si>
  <si>
    <t>igogo05@yandex.ru</t>
  </si>
  <si>
    <t>91.193.177.208</t>
  </si>
  <si>
    <t>427640****6899</t>
  </si>
  <si>
    <t>bobrakova50@rambler.ru</t>
  </si>
  <si>
    <t>213.87.150.10</t>
  </si>
  <si>
    <t>220220****6151</t>
  </si>
  <si>
    <t>katia_zh@mail.ru</t>
  </si>
  <si>
    <t>149.34.246.17</t>
  </si>
  <si>
    <t>427612****0896</t>
  </si>
  <si>
    <t>nikolay.bekeshkin@gmail.com</t>
  </si>
  <si>
    <t>sc_ee3647d36c10a68c4d9d594326695</t>
  </si>
  <si>
    <t>427616****1023</t>
  </si>
  <si>
    <t>natamur@list.ru</t>
  </si>
  <si>
    <t>87.249.214.34</t>
  </si>
  <si>
    <t>sc_26a10a467cbb12085948b21cfccb6</t>
  </si>
  <si>
    <t>521324****1676</t>
  </si>
  <si>
    <t>verna.panova@gmail.com</t>
  </si>
  <si>
    <t>213.87.162.136</t>
  </si>
  <si>
    <t>521324****3605</t>
  </si>
  <si>
    <t>3chern.o@gmail.com</t>
  </si>
  <si>
    <t>89.249.73.212</t>
  </si>
  <si>
    <t>sc_8972c775335241b8c49b84f943935</t>
  </si>
  <si>
    <t>5.228.62.38</t>
  </si>
  <si>
    <t>sc_8f446c464f340727c8a9c1a1e537a</t>
  </si>
  <si>
    <t>2F1423</t>
  </si>
  <si>
    <t>427638****6109</t>
  </si>
  <si>
    <t>juravleva.bvc@gmail.com</t>
  </si>
  <si>
    <t>178.176.76.78</t>
  </si>
  <si>
    <t>510074****6704</t>
  </si>
  <si>
    <t>tischenko.nl@gmail.com</t>
  </si>
  <si>
    <t>185.227.87.254</t>
  </si>
  <si>
    <t>sc_35f586d728a295e979be20e34a96c</t>
  </si>
  <si>
    <t>220220****0983</t>
  </si>
  <si>
    <t>tatianafabbro@gmail.com</t>
  </si>
  <si>
    <t>62.140.238.1</t>
  </si>
  <si>
    <t>На похороны. Поздно, но пож, в ту же семью</t>
  </si>
  <si>
    <t>4BX7S4</t>
  </si>
  <si>
    <t>62.33.191.138</t>
  </si>
  <si>
    <t>NEY6O3</t>
  </si>
  <si>
    <t>430180****2969</t>
  </si>
  <si>
    <t>guzaliahabibova1@gmail.com</t>
  </si>
  <si>
    <t>178.214.246.229</t>
  </si>
  <si>
    <t>427655****8751</t>
  </si>
  <si>
    <t>andromoon@mail.ru</t>
  </si>
  <si>
    <t>94.19.158.73</t>
  </si>
  <si>
    <t>220220****1199</t>
  </si>
  <si>
    <t>mnushkina@ya.ru</t>
  </si>
  <si>
    <t>sc_0920c052f80deadb503b723c68991</t>
  </si>
  <si>
    <t>220220****5960</t>
  </si>
  <si>
    <t>sonek7@gmail.com</t>
  </si>
  <si>
    <t>sc_5445d962d55b1aa0b02c3a929f752</t>
  </si>
  <si>
    <t>553691****9228</t>
  </si>
  <si>
    <t>romankazakov.krm@gmail.com</t>
  </si>
  <si>
    <t>90.154.71.73</t>
  </si>
  <si>
    <t>sc_55e39f9cd3f6c5d22ef0b611d5f6c</t>
  </si>
  <si>
    <t>553691****1636</t>
  </si>
  <si>
    <t>aliaska-a@mail.ru</t>
  </si>
  <si>
    <t>195.146.72.254</t>
  </si>
  <si>
    <t>546940****8289</t>
  </si>
  <si>
    <t>tanya.tm@gmail.com</t>
  </si>
  <si>
    <t>213.87.129.161</t>
  </si>
  <si>
    <t>220024****0091</t>
  </si>
  <si>
    <t>a-darmancheva@rambler.ru</t>
  </si>
  <si>
    <t>78.111.81.162</t>
  </si>
  <si>
    <t>GY8DZ5</t>
  </si>
  <si>
    <t>559900****3707</t>
  </si>
  <si>
    <t>son-leta@yandex.ru</t>
  </si>
  <si>
    <t>5.146.192.61</t>
  </si>
  <si>
    <t>Зост</t>
  </si>
  <si>
    <t>220220****5545</t>
  </si>
  <si>
    <t>kam.dk.vnl@gmail.com</t>
  </si>
  <si>
    <t>213.87.132.246</t>
  </si>
  <si>
    <t>220220****7742</t>
  </si>
  <si>
    <t>chichike@mail.ru</t>
  </si>
  <si>
    <t>213.87.130.172</t>
  </si>
  <si>
    <t>176.58.107.193</t>
  </si>
  <si>
    <t>220220****5942</t>
  </si>
  <si>
    <t>9682736@mail.ru</t>
  </si>
  <si>
    <t>139.162.133.244</t>
  </si>
  <si>
    <t>220029****3516</t>
  </si>
  <si>
    <t>asyi21071997@mail.ru</t>
  </si>
  <si>
    <t>sc_5c5ae1062f972dc68ea03ad903610</t>
  </si>
  <si>
    <t>427638****6764</t>
  </si>
  <si>
    <t>losic.e@yandex.ru</t>
  </si>
  <si>
    <t>95.181.206.222</t>
  </si>
  <si>
    <t>546938****5530</t>
  </si>
  <si>
    <t>veragrin11@yandex.ru</t>
  </si>
  <si>
    <t>46.39.228.22</t>
  </si>
  <si>
    <t>419532****0041</t>
  </si>
  <si>
    <t>sysich@mail.ru</t>
  </si>
  <si>
    <t>178.176.72.146</t>
  </si>
  <si>
    <t>427616****5751</t>
  </si>
  <si>
    <t>zudwaaa@yandex.ru</t>
  </si>
  <si>
    <t>2.92.124.21</t>
  </si>
  <si>
    <t>sc_3ab393299b3f6eba1acad8224e1e5</t>
  </si>
  <si>
    <t>426101****7819</t>
  </si>
  <si>
    <t>eilvovskaya@gmail.com</t>
  </si>
  <si>
    <t>212.248.29.226</t>
  </si>
  <si>
    <t>6UF9N7</t>
  </si>
  <si>
    <t>426101****6329</t>
  </si>
  <si>
    <t>nsvlasov@gmail.com</t>
  </si>
  <si>
    <t>83.220.237.148</t>
  </si>
  <si>
    <t>47E1R7</t>
  </si>
  <si>
    <t>553691****7112</t>
  </si>
  <si>
    <t>tkonyahina@icloud.com</t>
  </si>
  <si>
    <t>85.174.51.187</t>
  </si>
  <si>
    <t>553609****9145</t>
  </si>
  <si>
    <t>olga25april@yandex.ru</t>
  </si>
  <si>
    <t>62.217.190.97</t>
  </si>
  <si>
    <t>404136****0434</t>
  </si>
  <si>
    <t>ms.noy.yon@mail.ru</t>
  </si>
  <si>
    <t>37.79.33.186</t>
  </si>
  <si>
    <t>Салехард</t>
  </si>
  <si>
    <t>sc_3bf482039c36955ba7eee478f1f5f</t>
  </si>
  <si>
    <t>220220****4526</t>
  </si>
  <si>
    <t>mtv-au@mail.ru</t>
  </si>
  <si>
    <t>sc_d6cc770bf41d978e6ede698a20f29</t>
  </si>
  <si>
    <t>427638****1338</t>
  </si>
  <si>
    <t>tta77@inbox.ru</t>
  </si>
  <si>
    <t>45.130.178.209</t>
  </si>
  <si>
    <t>447603****3938</t>
  </si>
  <si>
    <t>lipkina.nastya1@gmail.com</t>
  </si>
  <si>
    <t>sc_8a6d1355994caf4fefe639501fadc</t>
  </si>
  <si>
    <t>546938****1848</t>
  </si>
  <si>
    <t>olga-lipkina@mail.ru</t>
  </si>
  <si>
    <t>sc_cea1d68b241d3bff5c2403a680e6b</t>
  </si>
  <si>
    <t>220070****9772</t>
  </si>
  <si>
    <t>timoha_rulit@mail.ru</t>
  </si>
  <si>
    <t>sc_873943a4c5c547a437a552ce6b68e</t>
  </si>
  <si>
    <t>425884****1399</t>
  </si>
  <si>
    <t>gibadhg1916@yandex.ru</t>
  </si>
  <si>
    <t>213.87.148.207</t>
  </si>
  <si>
    <t>sc_6354e9c5ac99a94e781f95491d389</t>
  </si>
  <si>
    <t>510069****6263</t>
  </si>
  <si>
    <t>tanya3010@rambler.ru</t>
  </si>
  <si>
    <t>46.242.11.8</t>
  </si>
  <si>
    <t>88.147.174.18</t>
  </si>
  <si>
    <t>432498****4013</t>
  </si>
  <si>
    <t>libgot@gmail.com</t>
  </si>
  <si>
    <t>185.218.108.189</t>
  </si>
  <si>
    <t>462729****9105</t>
  </si>
  <si>
    <t>superjane_88@mail.ru</t>
  </si>
  <si>
    <t>185.236.29.167</t>
  </si>
  <si>
    <t>546942****7885</t>
  </si>
  <si>
    <t>tp25101994@gmail.com</t>
  </si>
  <si>
    <t>85.249.19.168</t>
  </si>
  <si>
    <t>553691****9908</t>
  </si>
  <si>
    <t>olshi1@rambler.ru</t>
  </si>
  <si>
    <t>sc_605174f4b3e90c10a745dbd8524fc</t>
  </si>
  <si>
    <t>5.19.96.142</t>
  </si>
  <si>
    <t>553691****9374</t>
  </si>
  <si>
    <t>irinarabota@mail.ru</t>
  </si>
  <si>
    <t>79.120.8.33</t>
  </si>
  <si>
    <t>220220****5371</t>
  </si>
  <si>
    <t>kapushooon@yandex.ru</t>
  </si>
  <si>
    <t>194.186.54.250</t>
  </si>
  <si>
    <t>sc_d2a40fc7f28d39904603b40c76992</t>
  </si>
  <si>
    <t>220015****6481</t>
  </si>
  <si>
    <t>tri_tovarisha@mail.ru</t>
  </si>
  <si>
    <t>85.141.65.36</t>
  </si>
  <si>
    <t>sc_44411177019c23f181f9cf9432460</t>
  </si>
  <si>
    <t>8T97V8</t>
  </si>
  <si>
    <t>220220****2014</t>
  </si>
  <si>
    <t>tyutyunnikovae@mail.ru</t>
  </si>
  <si>
    <t>sc_185db891a003381284dd6a0adcadf</t>
  </si>
  <si>
    <t>555947****8007</t>
  </si>
  <si>
    <t>angela.ryabova@gmail.com</t>
  </si>
  <si>
    <t>83.220.237.113</t>
  </si>
  <si>
    <t>6T8219</t>
  </si>
  <si>
    <t>446915****5620</t>
  </si>
  <si>
    <t>dzvor@mail.ru</t>
  </si>
  <si>
    <t>213.87.159.117</t>
  </si>
  <si>
    <t>553691****7033</t>
  </si>
  <si>
    <t>rozanowam@yandex.ru</t>
  </si>
  <si>
    <t>8.41.37.150</t>
  </si>
  <si>
    <t>553691****6546</t>
  </si>
  <si>
    <t>mariyakarg@gmail.com</t>
  </si>
  <si>
    <t>83.220.187.59</t>
  </si>
  <si>
    <t xml:space="preserve">На корм животным </t>
  </si>
  <si>
    <t>62.197.149.4</t>
  </si>
  <si>
    <t>447624****7808</t>
  </si>
  <si>
    <t>kidsberry.games@gmail.com</t>
  </si>
  <si>
    <t>178.66.131.126</t>
  </si>
  <si>
    <t>220024****8310</t>
  </si>
  <si>
    <t>ernest.orlov@gmail.com</t>
  </si>
  <si>
    <t>109.252.42.107</t>
  </si>
  <si>
    <t>HJ8EJ1</t>
  </si>
  <si>
    <t>427616****9104</t>
  </si>
  <si>
    <t>ikon.darya@mail.ru</t>
  </si>
  <si>
    <t>217.66.159.150</t>
  </si>
  <si>
    <t>537965****8365</t>
  </si>
  <si>
    <t>an4utik@gmail.com</t>
  </si>
  <si>
    <t>555949****6963</t>
  </si>
  <si>
    <t>elen-a@yandex.ru</t>
  </si>
  <si>
    <t>104.28.198.244</t>
  </si>
  <si>
    <t>2TM3C9</t>
  </si>
  <si>
    <t>553691****6541</t>
  </si>
  <si>
    <t>zaira@bk.ru</t>
  </si>
  <si>
    <t>185.215.60.148</t>
  </si>
  <si>
    <t>553691****0865</t>
  </si>
  <si>
    <t>safontseva@yandex.ru</t>
  </si>
  <si>
    <t>sc_3b697a20eac2a67939eeda4492c9a</t>
  </si>
  <si>
    <t>220220****8908</t>
  </si>
  <si>
    <t>pashasak@gmail.com</t>
  </si>
  <si>
    <t>78.2.206.32</t>
  </si>
  <si>
    <t>Хорватия</t>
  </si>
  <si>
    <t>Сплит</t>
  </si>
  <si>
    <t>489347****9669</t>
  </si>
  <si>
    <t>liliya_nikolaeva_84@mail.ru</t>
  </si>
  <si>
    <t>46.22.56.20</t>
  </si>
  <si>
    <t>JQKDY9</t>
  </si>
  <si>
    <t>220024****3576</t>
  </si>
  <si>
    <t>v.chizhikova@gmail.com</t>
  </si>
  <si>
    <t>sc_befde44dfdee33d3d7e2bb44ce1f5</t>
  </si>
  <si>
    <t>OGXJW2</t>
  </si>
  <si>
    <t>220030****7025</t>
  </si>
  <si>
    <t>poteha@list.ru</t>
  </si>
  <si>
    <t>220024****3560</t>
  </si>
  <si>
    <t>mikh.alisa29@gmail.com</t>
  </si>
  <si>
    <t>178.66.156.109</t>
  </si>
  <si>
    <t>FJC3H4</t>
  </si>
  <si>
    <t>427638****3478</t>
  </si>
  <si>
    <t>inna19b@gmail.com</t>
  </si>
  <si>
    <t>109.252.176.179</t>
  </si>
  <si>
    <t>sc_a3c9191cd0d062826ed9f25d749f2</t>
  </si>
  <si>
    <t>6FU8U9</t>
  </si>
  <si>
    <t>427650****3754</t>
  </si>
  <si>
    <t>yana172@mail.ru</t>
  </si>
  <si>
    <t>188.244.215.167</t>
  </si>
  <si>
    <t>Южно-Сахалинск</t>
  </si>
  <si>
    <t>sc_8e64d879d8aa9a2a0e35094aca238</t>
  </si>
  <si>
    <t>427672****6565</t>
  </si>
  <si>
    <t>lelya32@mail.ru</t>
  </si>
  <si>
    <t>176.58.109.118</t>
  </si>
  <si>
    <t>220220****9822</t>
  </si>
  <si>
    <t>3159337@mail.ru</t>
  </si>
  <si>
    <t>sc_01d18512960b2c727d20d2c94f482</t>
  </si>
  <si>
    <t>220220****4986</t>
  </si>
  <si>
    <t>chukomina.darya@mail.ru</t>
  </si>
  <si>
    <t>176.59.11.223</t>
  </si>
  <si>
    <t>220220****3738</t>
  </si>
  <si>
    <t>vietroman@gmail.com</t>
  </si>
  <si>
    <t>sc_babd1dd05ffc585f71144ab9d43e8</t>
  </si>
  <si>
    <t>220220****0034</t>
  </si>
  <si>
    <t>ulechekys@mail.ru</t>
  </si>
  <si>
    <t>176.99.233.27</t>
  </si>
  <si>
    <t>548442****6568</t>
  </si>
  <si>
    <t>podmareva@rambler.ru</t>
  </si>
  <si>
    <t>sc_c29ff11bdde90303a79170d402264</t>
  </si>
  <si>
    <t>558620****1477</t>
  </si>
  <si>
    <t>lyalina-ea@yandex.ru</t>
  </si>
  <si>
    <t>109.252.52.243</t>
  </si>
  <si>
    <t>489347****1033</t>
  </si>
  <si>
    <t>derezaao@mail.ru</t>
  </si>
  <si>
    <t>sc_f7d9230e85d2fec154128e2f9f603</t>
  </si>
  <si>
    <t>PQFLC9</t>
  </si>
  <si>
    <t>546940****0566</t>
  </si>
  <si>
    <t>vortman@inbox.ru</t>
  </si>
  <si>
    <t>85.249.160.200</t>
  </si>
  <si>
    <t>220220****3019</t>
  </si>
  <si>
    <t>lvoskresenskaya@gmail.com</t>
  </si>
  <si>
    <t>sc_1b3028dd4ae3366753c643ee8fa39</t>
  </si>
  <si>
    <t>553691****8200</t>
  </si>
  <si>
    <t>7025888ia@mail.ru</t>
  </si>
  <si>
    <t>51.75.170.146</t>
  </si>
  <si>
    <t>Goodmayes</t>
  </si>
  <si>
    <t>528808****2215</t>
  </si>
  <si>
    <t>poluyanova_lucy@mail.ru</t>
  </si>
  <si>
    <t>5.8.177.153</t>
  </si>
  <si>
    <t>220070****6945</t>
  </si>
  <si>
    <t>fomin.sn@yandex.ru</t>
  </si>
  <si>
    <t>176.59.54.213</t>
  </si>
  <si>
    <t>553691****5998</t>
  </si>
  <si>
    <t>snakebeerchurch@gmail.com</t>
  </si>
  <si>
    <t>109.252.15.29</t>
  </si>
  <si>
    <t>553691****5580</t>
  </si>
  <si>
    <t>cmar1962@mail.ru</t>
  </si>
  <si>
    <t>188.16.57.131</t>
  </si>
  <si>
    <t>220015****1430</t>
  </si>
  <si>
    <t>iripole@mail.ru</t>
  </si>
  <si>
    <t>212.16.19.173</t>
  </si>
  <si>
    <t>2NE2AE</t>
  </si>
  <si>
    <t>220220****7697</t>
  </si>
  <si>
    <t>tlkorsakova@gmail.com</t>
  </si>
  <si>
    <t>109.252.114.200</t>
  </si>
  <si>
    <t>404136****1877</t>
  </si>
  <si>
    <t>maleena@list.ru</t>
  </si>
  <si>
    <t>2.56.221.153</t>
  </si>
  <si>
    <t>220220****8995</t>
  </si>
  <si>
    <t>meri174@mail.ru</t>
  </si>
  <si>
    <t>176.59.193.249</t>
  </si>
  <si>
    <t>404885****4457</t>
  </si>
  <si>
    <t>julyyy@rambler.ru</t>
  </si>
  <si>
    <t>46.138.245.101</t>
  </si>
  <si>
    <t xml:space="preserve">Я хочу какой-нибудь конкретной женщине оплатить карту в фитнес-центр. Можете ли мне дать контакт такой семьи в мкр, Северное Чертаново, если такая семья есть </t>
  </si>
  <si>
    <t>220015****1259</t>
  </si>
  <si>
    <t>www.helenn@mail.ru</t>
  </si>
  <si>
    <t>sc_2c387525bddd55dd9a4d1bc5243a4</t>
  </si>
  <si>
    <t>2B819F</t>
  </si>
  <si>
    <t>553691****6358</t>
  </si>
  <si>
    <t>sea-aster@mail.ru</t>
  </si>
  <si>
    <t>81.3.188.2</t>
  </si>
  <si>
    <t>sc_069eb2239c9d9adda409d48b2f7e7</t>
  </si>
  <si>
    <t>546938****9318</t>
  </si>
  <si>
    <t>antropova333@gmail.com</t>
  </si>
  <si>
    <t>109.252.131.125</t>
  </si>
  <si>
    <t>427616****7065</t>
  </si>
  <si>
    <t>liliaaa87@inbox.ru</t>
  </si>
  <si>
    <t>193.150.95.122</t>
  </si>
  <si>
    <t>sc_a4b1d2b9cf45ee60a869458f8111b</t>
  </si>
  <si>
    <t>404136****4546</t>
  </si>
  <si>
    <t>katerinakozina@gmail.com</t>
  </si>
  <si>
    <t>213.87.132.248</t>
  </si>
  <si>
    <t>sc_3a6abe268910686fb83e8404774f8</t>
  </si>
  <si>
    <t>427938****5003</t>
  </si>
  <si>
    <t>lk3110@yandex.ru</t>
  </si>
  <si>
    <t>85.141.65.63</t>
  </si>
  <si>
    <t>427642****8818</t>
  </si>
  <si>
    <t>pati-kurusova@yandex.ru</t>
  </si>
  <si>
    <t>176.112.96.36</t>
  </si>
  <si>
    <t>БЕЖЕНЦАМ</t>
  </si>
  <si>
    <t>553691****9040</t>
  </si>
  <si>
    <t>V.n.a07@mail.ru</t>
  </si>
  <si>
    <t>v.n.a07@mail.ru</t>
  </si>
  <si>
    <t>178.62.255.136</t>
  </si>
  <si>
    <t>sc_5b74e8f042a86b3c99d902361d2cc</t>
  </si>
  <si>
    <t>92.62.120.21</t>
  </si>
  <si>
    <t>6E99AK</t>
  </si>
  <si>
    <t xml:space="preserve">Александру на лекарства </t>
  </si>
  <si>
    <t>220220****0673</t>
  </si>
  <si>
    <t>annamoteak@gmail.com</t>
  </si>
  <si>
    <t>176.59.55.66</t>
  </si>
  <si>
    <t>Александру на лекарства</t>
  </si>
  <si>
    <t>487417****4527</t>
  </si>
  <si>
    <t>hilix-kit@rambler.ru</t>
  </si>
  <si>
    <t>213.87.163.88</t>
  </si>
  <si>
    <t>446915****8055</t>
  </si>
  <si>
    <t>jprok@mail.ru</t>
  </si>
  <si>
    <t>82.165.110.171</t>
  </si>
  <si>
    <t>Нойбранденбург</t>
  </si>
  <si>
    <t>Александру на лекарство</t>
  </si>
  <si>
    <t>220220****5569</t>
  </si>
  <si>
    <t>matinchik@gmail.com</t>
  </si>
  <si>
    <t>213.87.89.46</t>
  </si>
  <si>
    <t>510069****1669</t>
  </si>
  <si>
    <t>ol-smirnova@mail.ru</t>
  </si>
  <si>
    <t>46.138.132.215</t>
  </si>
  <si>
    <t>553691****6830</t>
  </si>
  <si>
    <t>mashachtch@rambler.ru</t>
  </si>
  <si>
    <t>46.39.248.248</t>
  </si>
  <si>
    <t>220220****2177</t>
  </si>
  <si>
    <t>holoocene88@gmail.com</t>
  </si>
  <si>
    <t>213.87.129.79</t>
  </si>
  <si>
    <t>427638****3631</t>
  </si>
  <si>
    <t>design-by@bk.ru</t>
  </si>
  <si>
    <t>178.176.76.89</t>
  </si>
  <si>
    <t>220220****2650</t>
  </si>
  <si>
    <t>anna.k@bk.ru</t>
  </si>
  <si>
    <t>87.245.179.94</t>
  </si>
  <si>
    <t>«Александру на лекарства»</t>
  </si>
  <si>
    <t>548438****1355</t>
  </si>
  <si>
    <t>katya.oparina.94@mail.ru</t>
  </si>
  <si>
    <t>213.87.144.88</t>
  </si>
  <si>
    <t>gil3159337@yandex.ru</t>
  </si>
  <si>
    <t>31.173.240.122</t>
  </si>
  <si>
    <t>a.simakova@innox.ru</t>
  </si>
  <si>
    <t>172.104.150.79</t>
  </si>
  <si>
    <t>220070****5298</t>
  </si>
  <si>
    <t>masinata@yandex.ru</t>
  </si>
  <si>
    <t>46.138.90.245</t>
  </si>
  <si>
    <t>220070****5030</t>
  </si>
  <si>
    <t>a.melgunova@mail.ru</t>
  </si>
  <si>
    <t>188.32.32.214</t>
  </si>
  <si>
    <t>На лекарства Александру</t>
  </si>
  <si>
    <t>555957****8907</t>
  </si>
  <si>
    <t>efimova.mova@gmail.com</t>
  </si>
  <si>
    <t>efimova.miva@gmail.com</t>
  </si>
  <si>
    <t>sc_609e843811693694d697aa109bfb5</t>
  </si>
  <si>
    <t>9889NK</t>
  </si>
  <si>
    <t>553691****7997</t>
  </si>
  <si>
    <t>alexgzr@yandex.ru</t>
  </si>
  <si>
    <t>91.235.244.53</t>
  </si>
  <si>
    <t>537965****7686</t>
  </si>
  <si>
    <t>gudshopping@gmail.com</t>
  </si>
  <si>
    <t>165.1.241.32</t>
  </si>
  <si>
    <t>427638****0198</t>
  </si>
  <si>
    <t>n.strugatskaya@ya.ru</t>
  </si>
  <si>
    <t>213.87.151.138</t>
  </si>
  <si>
    <t>на лекарства александру</t>
  </si>
  <si>
    <t>80.246.31.210</t>
  </si>
  <si>
    <t>427940****4004</t>
  </si>
  <si>
    <t>byyf822@rambler.ru</t>
  </si>
  <si>
    <t>89.21.132.61</t>
  </si>
  <si>
    <t>427616****7475</t>
  </si>
  <si>
    <t>elegori@mail.ru</t>
  </si>
  <si>
    <t>90.154.72.201</t>
  </si>
  <si>
    <t>555949****6930</t>
  </si>
  <si>
    <t>isakovaviktoriya@gmail.com</t>
  </si>
  <si>
    <t>82.118.29.65</t>
  </si>
  <si>
    <t>3030YK</t>
  </si>
  <si>
    <t>220220****7735</t>
  </si>
  <si>
    <t>kgamaleia@list.ru</t>
  </si>
  <si>
    <t>89.207.92.196</t>
  </si>
  <si>
    <t>427640****9629</t>
  </si>
  <si>
    <t>svytka@mail.ru</t>
  </si>
  <si>
    <t>89.179.107.12</t>
  </si>
  <si>
    <t>220030****0613</t>
  </si>
  <si>
    <t>aljona.sergeevna@yandex.ru</t>
  </si>
  <si>
    <t>146.59.86.185</t>
  </si>
  <si>
    <t>427638****6710</t>
  </si>
  <si>
    <t>natasha_rebrova@mail.ru</t>
  </si>
  <si>
    <t>82.118.29.210</t>
  </si>
  <si>
    <t>188.32.79.47</t>
  </si>
  <si>
    <t>427638****2192</t>
  </si>
  <si>
    <t>karmacoma.in@gmail.com</t>
  </si>
  <si>
    <t>217.117.241.155</t>
  </si>
  <si>
    <t>220220****9447</t>
  </si>
  <si>
    <t>shmarova_dg@mail.ru</t>
  </si>
  <si>
    <t>176.59.172.2</t>
  </si>
  <si>
    <t>220220****4686</t>
  </si>
  <si>
    <t>mybox64@mail.ru</t>
  </si>
  <si>
    <t>79.139.170.239</t>
  </si>
  <si>
    <t>553691****2923</t>
  </si>
  <si>
    <t>katrusyaa@mail.ru</t>
  </si>
  <si>
    <t>213.87.161.163</t>
  </si>
  <si>
    <t>546938****1834</t>
  </si>
  <si>
    <t>e.shel1995@gmail.com</t>
  </si>
  <si>
    <t>94.25.228.60</t>
  </si>
  <si>
    <t>559900****7176</t>
  </si>
  <si>
    <t>sdyakimov@gmail.com</t>
  </si>
  <si>
    <t>31.184.206.49</t>
  </si>
  <si>
    <t>531236****0089</t>
  </si>
  <si>
    <t>j.s.bobrova@gmail.com</t>
  </si>
  <si>
    <t>217.66.156.27</t>
  </si>
  <si>
    <t>inbox.maxherzfeld@gmail.com</t>
  </si>
  <si>
    <t>213.87.128.203</t>
  </si>
  <si>
    <t>531233****4520</t>
  </si>
  <si>
    <t>kseniya42@mail.ru</t>
  </si>
  <si>
    <t>92.243.191.41</t>
  </si>
  <si>
    <t>553691****2859</t>
  </si>
  <si>
    <t>ju-lia-m@mail.ru</t>
  </si>
  <si>
    <t>217.66.152.74</t>
  </si>
  <si>
    <t>533669****3766</t>
  </si>
  <si>
    <t>n_savinskaja@mail.ru</t>
  </si>
  <si>
    <t>213.87.130.9</t>
  </si>
  <si>
    <t>220220****3739</t>
  </si>
  <si>
    <t>vtulkina_y@mail.ru</t>
  </si>
  <si>
    <t>109.252.157.51</t>
  </si>
  <si>
    <t>522860****6698</t>
  </si>
  <si>
    <t>krysja@gmail.com</t>
  </si>
  <si>
    <t>sc_ca8cc634d0f30435c8d33fee23f57</t>
  </si>
  <si>
    <t>427601****9601</t>
  </si>
  <si>
    <t>dobroeutro65@gmail.com</t>
  </si>
  <si>
    <t>188.32.231.114</t>
  </si>
  <si>
    <t>Александру лекарство</t>
  </si>
  <si>
    <t>79.139.142.227</t>
  </si>
  <si>
    <t>220070****2259</t>
  </si>
  <si>
    <t>imkm@bk.ru</t>
  </si>
  <si>
    <t>109.252.47.134</t>
  </si>
  <si>
    <t>555949****8557</t>
  </si>
  <si>
    <t>ttasya@yandex.ru</t>
  </si>
  <si>
    <t>109.252.69.61</t>
  </si>
  <si>
    <t>1B23RN</t>
  </si>
  <si>
    <t>427938****2698</t>
  </si>
  <si>
    <t>y.slavina@yandex.ru</t>
  </si>
  <si>
    <t>89.208.113.214</t>
  </si>
  <si>
    <t>220220****6892</t>
  </si>
  <si>
    <t>volkanov@lvk.cs.msu.ru</t>
  </si>
  <si>
    <t>188.44.42.233</t>
  </si>
  <si>
    <t>220220****6624</t>
  </si>
  <si>
    <t>220070****6396</t>
  </si>
  <si>
    <t>anna1494@gmail.com</t>
  </si>
  <si>
    <t>sc_ed59db61b84504c9b1cf5aa75c530</t>
  </si>
  <si>
    <t>522860****2633</t>
  </si>
  <si>
    <t>julishishk@gmail.com</t>
  </si>
  <si>
    <t>95.61.105.204</t>
  </si>
  <si>
    <t>Вильявисиоса-де-Одон</t>
  </si>
  <si>
    <t>220220****3657</t>
  </si>
  <si>
    <t>irinacher16@yandex.ru</t>
  </si>
  <si>
    <t>sc_b819e350363c4e023fc9b9e401d27</t>
  </si>
  <si>
    <t>510070****0378</t>
  </si>
  <si>
    <t>427427****7381</t>
  </si>
  <si>
    <t>irina.v.der@gmail.com</t>
  </si>
  <si>
    <t>37.144.245.20</t>
  </si>
  <si>
    <t>426101****3855</t>
  </si>
  <si>
    <t>olgaokuneva1@yandex.ru</t>
  </si>
  <si>
    <t>46.138.63.75</t>
  </si>
  <si>
    <t>44A81R</t>
  </si>
  <si>
    <t>533594****1147</t>
  </si>
  <si>
    <t>kira_nikitina@mail.ru</t>
  </si>
  <si>
    <t>161.35.221.193</t>
  </si>
  <si>
    <t>553691****0042</t>
  </si>
  <si>
    <t>natusyane77@yandex.ru</t>
  </si>
  <si>
    <t>5.166.20.245</t>
  </si>
  <si>
    <t>помощь беженцам Украины</t>
  </si>
  <si>
    <t>546938****1792</t>
  </si>
  <si>
    <t>brumguilda@gmail.com</t>
  </si>
  <si>
    <t>188.126.37.109</t>
  </si>
  <si>
    <t>Лекарства для Александра</t>
  </si>
  <si>
    <t>220030****2609</t>
  </si>
  <si>
    <t>meintouch2@gmail.com</t>
  </si>
  <si>
    <t>31.135.186.128</t>
  </si>
  <si>
    <t>Малоярославец</t>
  </si>
  <si>
    <t>553691****1964</t>
  </si>
  <si>
    <t>litviniusus@yandex.ru</t>
  </si>
  <si>
    <t>188.162.229.103</t>
  </si>
  <si>
    <t>Владивосток</t>
  </si>
  <si>
    <t>427638****9013</t>
  </si>
  <si>
    <t>bekara@rambler.ru</t>
  </si>
  <si>
    <t>sc_494634f3f97de7c123a0683448a05</t>
  </si>
  <si>
    <t>552175****2501</t>
  </si>
  <si>
    <t>dudnikoffdaniil@yandex.ru</t>
  </si>
  <si>
    <t>31.134.187.134</t>
  </si>
  <si>
    <t>1972ER</t>
  </si>
  <si>
    <t>427432****5165</t>
  </si>
  <si>
    <t>lewchenkoa@gmail.com</t>
  </si>
  <si>
    <t>178.176.79.127</t>
  </si>
  <si>
    <t>sc_39d0a682b43511a2530f80cffb0e6</t>
  </si>
  <si>
    <t>220220****5895</t>
  </si>
  <si>
    <t>klena63@mail.ru</t>
  </si>
  <si>
    <t>178.57.248.142</t>
  </si>
  <si>
    <t>427613****3514</t>
  </si>
  <si>
    <t>el.khripunova@yandex.ru</t>
  </si>
  <si>
    <t>46.164.221.24</t>
  </si>
  <si>
    <t>546940****4258</t>
  </si>
  <si>
    <t>mart70@bk.ru</t>
  </si>
  <si>
    <t>109.252.61.57</t>
  </si>
  <si>
    <t>sc_36a3952caa0d56cae6cd015b295e0</t>
  </si>
  <si>
    <t>213.87.159.107</t>
  </si>
  <si>
    <t>95H5KS</t>
  </si>
  <si>
    <t>427638****7608</t>
  </si>
  <si>
    <t>ludmilamali@mail.ru</t>
  </si>
  <si>
    <t>46.73.129.159</t>
  </si>
  <si>
    <t>213.87.158.18</t>
  </si>
  <si>
    <t>427938****0237</t>
  </si>
  <si>
    <t>10-10-10-10-10@mail.ru</t>
  </si>
  <si>
    <t>176.59.168.154</t>
  </si>
  <si>
    <t>427638****9593</t>
  </si>
  <si>
    <t>adofmine@mail.ru</t>
  </si>
  <si>
    <t>91.210.7.91</t>
  </si>
  <si>
    <t>553691****2614</t>
  </si>
  <si>
    <t>79.139.154.98</t>
  </si>
  <si>
    <t>553691****0438</t>
  </si>
  <si>
    <t>oreshkinanat@mail.ru</t>
  </si>
  <si>
    <t>sc_0ce63cca26734c4f9ab9ad270ea34</t>
  </si>
  <si>
    <t>427638****5744</t>
  </si>
  <si>
    <t>kropsik@list.ru</t>
  </si>
  <si>
    <t>sc_9158bdce0319232219216662ab706</t>
  </si>
  <si>
    <t>427955****3427</t>
  </si>
  <si>
    <t>timoofeevatanyamipt@gmail.com</t>
  </si>
  <si>
    <t>sc_51b4f67653cc032027e9f31d7b965</t>
  </si>
  <si>
    <t>553691****4275</t>
  </si>
  <si>
    <t>svetbor557@gmail.com</t>
  </si>
  <si>
    <t>178.176.215.154</t>
  </si>
  <si>
    <t>220070****8312</t>
  </si>
  <si>
    <t>madkokozzi@gmail.com</t>
  </si>
  <si>
    <t>91.195.137.165</t>
  </si>
  <si>
    <t>Орёл</t>
  </si>
  <si>
    <t>sc_d6a0c27f447a463654be5253efe95</t>
  </si>
  <si>
    <t>427613****5723</t>
  </si>
  <si>
    <t>bochka-06@mail.ru</t>
  </si>
  <si>
    <t>85.113.137.109</t>
  </si>
  <si>
    <t>676454****5390</t>
  </si>
  <si>
    <t>91.193.179.237</t>
  </si>
  <si>
    <t>555949****7904</t>
  </si>
  <si>
    <t>andrewalferov@yahoo.com</t>
  </si>
  <si>
    <t>62.217.188.128</t>
  </si>
  <si>
    <t>5ZN3XT</t>
  </si>
  <si>
    <t>536829****3952</t>
  </si>
  <si>
    <t>littlegoo@mail.ru</t>
  </si>
  <si>
    <t>196.196.51.26</t>
  </si>
  <si>
    <t>AY5BP1</t>
  </si>
  <si>
    <t>220070****2728</t>
  </si>
  <si>
    <t>qein@rambler.ru</t>
  </si>
  <si>
    <t>sc_6edd1b184c5fd95c51df1ce5bcf5c</t>
  </si>
  <si>
    <t>31.130.50.6</t>
  </si>
  <si>
    <t>sc_a498204f55bc5955445515f35d233</t>
  </si>
  <si>
    <t>437772****5638</t>
  </si>
  <si>
    <t>lev007lev@gmail.com</t>
  </si>
  <si>
    <t>sc_786759f8f7e866c5a37f6db3cc657</t>
  </si>
  <si>
    <t>553691****4191</t>
  </si>
  <si>
    <t>kviksne@gmail.com</t>
  </si>
  <si>
    <t>95.29.225.168</t>
  </si>
  <si>
    <t>Энгельс</t>
  </si>
  <si>
    <t>Беженцу Александру на лекарство от почечной недлстаточности</t>
  </si>
  <si>
    <t>220220****9356</t>
  </si>
  <si>
    <t>ab.markova@yandex.ru</t>
  </si>
  <si>
    <t>85.249.52.165</t>
  </si>
  <si>
    <t>220220****0846</t>
  </si>
  <si>
    <t>pf3@yandex.ru</t>
  </si>
  <si>
    <t>46.138.84.3</t>
  </si>
  <si>
    <t>220220****7225</t>
  </si>
  <si>
    <t>21052014e@mail.ru</t>
  </si>
  <si>
    <t>169.150.218.175</t>
  </si>
  <si>
    <t>427644****9575</t>
  </si>
  <si>
    <t>lanadin@mail.ru</t>
  </si>
  <si>
    <t>sc_f9d19ea604faee49b8df143bfd506</t>
  </si>
  <si>
    <t>220030****2475</t>
  </si>
  <si>
    <t>garota@yandex.ru</t>
  </si>
  <si>
    <t>37.110.16.126</t>
  </si>
  <si>
    <t>sc_06eea231ae31037b86b9acd7b5a6e</t>
  </si>
  <si>
    <t>159.253.174.129</t>
  </si>
  <si>
    <t>Александру</t>
  </si>
  <si>
    <t>427654****8272</t>
  </si>
  <si>
    <t>zvonk.kau@mail.ru</t>
  </si>
  <si>
    <t>213.87.133.3</t>
  </si>
  <si>
    <t>220220****6007</t>
  </si>
  <si>
    <t>azia_67@mail.ru</t>
  </si>
  <si>
    <t>178.65.75.195</t>
  </si>
  <si>
    <t>Ухта</t>
  </si>
  <si>
    <t>553691****5397</t>
  </si>
  <si>
    <t>natalea.shuvalova@gmail.com</t>
  </si>
  <si>
    <t>sc_8a70a35659f09eab361c813ee3fd2</t>
  </si>
  <si>
    <t>427638****4312</t>
  </si>
  <si>
    <t>dianochka@bk.ru</t>
  </si>
  <si>
    <t>213.24.127.61</t>
  </si>
  <si>
    <t>Помощь Валерии Левашовой</t>
  </si>
  <si>
    <t>553691****5500</t>
  </si>
  <si>
    <t>golzitskaya@mail.ru</t>
  </si>
  <si>
    <t>181.214.173.83</t>
  </si>
  <si>
    <t>553691****8684</t>
  </si>
  <si>
    <t>vobudanova@gmail.com</t>
  </si>
  <si>
    <t>198.211.123.178</t>
  </si>
  <si>
    <t>sc_99a0d013b10724b8f10c6f3b2fc6f</t>
  </si>
  <si>
    <t>462776****9500</t>
  </si>
  <si>
    <t>peter63@yandex.ru</t>
  </si>
  <si>
    <t>85.140.186.201</t>
  </si>
  <si>
    <t>427638****3438</t>
  </si>
  <si>
    <t>kamillaurmanova999@gmail.com</t>
  </si>
  <si>
    <t>109.252.154.101</t>
  </si>
  <si>
    <t>Помощь беденцам</t>
  </si>
  <si>
    <t>524614****1922</t>
  </si>
  <si>
    <t>bonchukmaria30@gmail.com</t>
  </si>
  <si>
    <t>46.138.45.164</t>
  </si>
  <si>
    <t>GQ62FM</t>
  </si>
  <si>
    <t>Помощь беженцам с Украины</t>
  </si>
  <si>
    <t>555933****0138</t>
  </si>
  <si>
    <t>oboz13@yandex.ru</t>
  </si>
  <si>
    <t>sc_ffe768d56eb5a0ee0e110fccd0b82</t>
  </si>
  <si>
    <t>5FF00Y</t>
  </si>
  <si>
    <t>5.165.241.99</t>
  </si>
  <si>
    <t>220030****9151</t>
  </si>
  <si>
    <t>akirpicheva@gmail.com</t>
  </si>
  <si>
    <t>212.58.119.194</t>
  </si>
  <si>
    <t>553691****6207</t>
  </si>
  <si>
    <t>dariyali2807@gmail.com</t>
  </si>
  <si>
    <t>91.108.28.95</t>
  </si>
  <si>
    <t>427638****9885</t>
  </si>
  <si>
    <t>natalukashevich@mail.ru</t>
  </si>
  <si>
    <t>109.252.159.104</t>
  </si>
  <si>
    <t>553691****1037</t>
  </si>
  <si>
    <t>deiza@rambler.ru</t>
  </si>
  <si>
    <t>31.134.31.49</t>
  </si>
  <si>
    <t>Тихвин</t>
  </si>
  <si>
    <t>На любые нужды фонда</t>
  </si>
  <si>
    <t>553691****2222</t>
  </si>
  <si>
    <t>n.prosvet@gmail.com</t>
  </si>
  <si>
    <t>217.15.63.207</t>
  </si>
  <si>
    <t>220015****6611</t>
  </si>
  <si>
    <t>agarmashov@hotmail.com</t>
  </si>
  <si>
    <t>87.255.31.184</t>
  </si>
  <si>
    <t>sc_d9ef533cf866debc350f42591a765</t>
  </si>
  <si>
    <t>4SM5FZ</t>
  </si>
  <si>
    <t>220220****4623</t>
  </si>
  <si>
    <t>kodileva@mail.ru</t>
  </si>
  <si>
    <t>91.193.178.80</t>
  </si>
  <si>
    <t>220220****6037</t>
  </si>
  <si>
    <t>nataostrirova@yandex.ru</t>
  </si>
  <si>
    <t>213.87.131.137</t>
  </si>
  <si>
    <t>427938****3572</t>
  </si>
  <si>
    <t>denis-zhiltsov@yandex.ru</t>
  </si>
  <si>
    <t>sc_26ea98b2522e6e9f6e7ab35924ba9</t>
  </si>
  <si>
    <t>220220****8096</t>
  </si>
  <si>
    <t>lena-kofanova@mail.ru</t>
  </si>
  <si>
    <t>213.24.126.72</t>
  </si>
  <si>
    <t>553691****6669</t>
  </si>
  <si>
    <t>abashkir@yandex.ru</t>
  </si>
  <si>
    <t>sc_d8e4fc76aeff3f3b8d40327079d35</t>
  </si>
  <si>
    <t>546938****7618</t>
  </si>
  <si>
    <t>sergeevambis@rambler.ru</t>
  </si>
  <si>
    <t>109.252.183.99</t>
  </si>
  <si>
    <t>sc_15fe2f9a4b132a0522913ddea7780</t>
  </si>
  <si>
    <t>220220****1209</t>
  </si>
  <si>
    <t>katyashaposh@mail.ru</t>
  </si>
  <si>
    <t>109.252.155.233</t>
  </si>
  <si>
    <t>546955****4041</t>
  </si>
  <si>
    <t>parshutich01@mail.ru</t>
  </si>
  <si>
    <t>91.228.178.74</t>
  </si>
  <si>
    <t>220220****4264</t>
  </si>
  <si>
    <t>anv_34@mail.ru</t>
  </si>
  <si>
    <t>91.245.147.81</t>
  </si>
  <si>
    <t>510069****6694</t>
  </si>
  <si>
    <t>irundel13@mail.ru</t>
  </si>
  <si>
    <t>sc_82e947a9c07393596452d2a98ebde</t>
  </si>
  <si>
    <t>546938****9363</t>
  </si>
  <si>
    <t>popovproezd1@mail.ru</t>
  </si>
  <si>
    <t>146.70.145.2</t>
  </si>
  <si>
    <t>220220****0685</t>
  </si>
  <si>
    <t>kalabaha5@ya.ru</t>
  </si>
  <si>
    <t>46.32.87.186</t>
  </si>
  <si>
    <t>427616****8250</t>
  </si>
  <si>
    <t>sovaa2004@yahoo.com</t>
  </si>
  <si>
    <t>213.87.129.120</t>
  </si>
  <si>
    <t>553691****5043</t>
  </si>
  <si>
    <t>ma_efremova@mail.ru</t>
  </si>
  <si>
    <t>109.252.172.193</t>
  </si>
  <si>
    <t>521324****3623</t>
  </si>
  <si>
    <t>Margarett199@mail.ru</t>
  </si>
  <si>
    <t>91.223.70.133</t>
  </si>
  <si>
    <t>sc_25e78cb095951a9eec41c69c0892b</t>
  </si>
  <si>
    <t>427655****4738</t>
  </si>
  <si>
    <t>bettysspace@gmail.com</t>
  </si>
  <si>
    <t>sc_90777329bcdf71c615bb75eb7539c</t>
  </si>
  <si>
    <t>220220****9259</t>
  </si>
  <si>
    <t>dzhikiyaolga@mail.ru</t>
  </si>
  <si>
    <t>213.87.121.89</t>
  </si>
  <si>
    <t>553691****3794</t>
  </si>
  <si>
    <t>sasha_cherepasha@mail.ru</t>
  </si>
  <si>
    <t>178.184.4.42</t>
  </si>
  <si>
    <t>427606****0746</t>
  </si>
  <si>
    <t>dinuris2905@gmail.com</t>
  </si>
  <si>
    <t>85.249.31.228</t>
  </si>
  <si>
    <t>522458****3532</t>
  </si>
  <si>
    <t>nt54@mail.ru</t>
  </si>
  <si>
    <t>188.244.13.235</t>
  </si>
  <si>
    <t>220070****1331</t>
  </si>
  <si>
    <t>mrmelnichuk@yandex.ru</t>
  </si>
  <si>
    <t>217.150.14.162</t>
  </si>
  <si>
    <t>Ногинск</t>
  </si>
  <si>
    <t>524602****3685</t>
  </si>
  <si>
    <t>elena_dv-07@mail.ru</t>
  </si>
  <si>
    <t>85.140.8.129</t>
  </si>
  <si>
    <t>220220****9849</t>
  </si>
  <si>
    <t>planta39@rambler.ru</t>
  </si>
  <si>
    <t>176.59.41.159</t>
  </si>
  <si>
    <t>220220****4318</t>
  </si>
  <si>
    <t>maraveriza@gmail.com</t>
  </si>
  <si>
    <t>31.173.85.68</t>
  </si>
  <si>
    <t>sc_8de325ee4b9ec34c6586720df1875</t>
  </si>
  <si>
    <t>220070****1671</t>
  </si>
  <si>
    <t>mamaevapolina@yahoo.com</t>
  </si>
  <si>
    <t>91.193.177.167</t>
  </si>
  <si>
    <t>sc_de14f2400ba2afbfd853a2af1c5bd</t>
  </si>
  <si>
    <t>522598****1715</t>
  </si>
  <si>
    <t>olga.v.ponomaryova@gmail.com</t>
  </si>
  <si>
    <t>sc_c793635fd0b4fbb608168935de3be</t>
  </si>
  <si>
    <t>RANK32</t>
  </si>
  <si>
    <t>555949****4890</t>
  </si>
  <si>
    <t>larinakroft@gmail.com</t>
  </si>
  <si>
    <t>79.139.163.218</t>
  </si>
  <si>
    <t>9FB0K4</t>
  </si>
  <si>
    <t>220015****2039</t>
  </si>
  <si>
    <t>87122@ngs.ru</t>
  </si>
  <si>
    <t>5.44.169.204</t>
  </si>
  <si>
    <t>8N5845</t>
  </si>
  <si>
    <t>427953****2265</t>
  </si>
  <si>
    <t>Elen4554@mail.ru</t>
  </si>
  <si>
    <t>elen4554@mail.ru</t>
  </si>
  <si>
    <t>79.122.177.150</t>
  </si>
  <si>
    <t>sc_5a7cb4997864ea96195298d8aef49</t>
  </si>
  <si>
    <t>220220****7929</t>
  </si>
  <si>
    <t>mac_jul@mail.ru</t>
  </si>
  <si>
    <t>176.195.39.64</t>
  </si>
  <si>
    <t>426101****3521</t>
  </si>
  <si>
    <t>Polonskaya.s.v@mail.ru</t>
  </si>
  <si>
    <t>polonskaya.s.v@mail.ru</t>
  </si>
  <si>
    <t>109.197.207.22</t>
  </si>
  <si>
    <t>sc_e4ceb9c7249a5547325f5504a58f4</t>
  </si>
  <si>
    <t>3MC186</t>
  </si>
  <si>
    <t>220220****8404</t>
  </si>
  <si>
    <t>bashkardina.nadezhda@yandex.ru</t>
  </si>
  <si>
    <t>109.197.204.23</t>
  </si>
  <si>
    <t>220070****7154</t>
  </si>
  <si>
    <t>kanefora@bk.ru</t>
  </si>
  <si>
    <t>5.128.132.120</t>
  </si>
  <si>
    <t>220220****6784</t>
  </si>
  <si>
    <t>udzaripova@gmail.com</t>
  </si>
  <si>
    <t>78.85.224.99</t>
  </si>
  <si>
    <t>Воткинск</t>
  </si>
  <si>
    <t>sc_c9cd5aad76467da180feb17640287</t>
  </si>
  <si>
    <t>220002****1134</t>
  </si>
  <si>
    <t>karina3382@bk.ru</t>
  </si>
  <si>
    <t>194.147.51.57</t>
  </si>
  <si>
    <t>213.87.138.222</t>
  </si>
  <si>
    <t>532743****4473</t>
  </si>
  <si>
    <t>mirishka7@mail.ru</t>
  </si>
  <si>
    <t>94.29.46.131</t>
  </si>
  <si>
    <t>427638****3633</t>
  </si>
  <si>
    <t>marina.d-i@yandex.ru</t>
  </si>
  <si>
    <t>93.179.74.95</t>
  </si>
  <si>
    <t>427432****4959</t>
  </si>
  <si>
    <t>nafissa@list.ru</t>
  </si>
  <si>
    <t>sc_86d130575f35f392151b1c44d1d31</t>
  </si>
  <si>
    <t>544218****4510</t>
  </si>
  <si>
    <t>katya_popova@mail.ru</t>
  </si>
  <si>
    <t>185.34.240.137</t>
  </si>
  <si>
    <t>533669****5039</t>
  </si>
  <si>
    <t>che8383@mail.ru</t>
  </si>
  <si>
    <t>176.212.119.169</t>
  </si>
  <si>
    <t>479004****4481</t>
  </si>
  <si>
    <t>baslama@yandex.ru</t>
  </si>
  <si>
    <t>85.249.21.25</t>
  </si>
  <si>
    <t>5VV3W8</t>
  </si>
  <si>
    <t>220002****8282</t>
  </si>
  <si>
    <t>m83x@bk.ru</t>
  </si>
  <si>
    <t>46.172.206.212</t>
  </si>
  <si>
    <t>527093****3453</t>
  </si>
  <si>
    <t>AO "VBRR"</t>
  </si>
  <si>
    <t>chuchelova@gmail.com</t>
  </si>
  <si>
    <t>65.49.68.56</t>
  </si>
  <si>
    <t>527594****8928</t>
  </si>
  <si>
    <t>dasha.korsunskaya@tr.com</t>
  </si>
  <si>
    <t>sc_8a57c5a46909050c2c8cac076775f</t>
  </si>
  <si>
    <t>220220****6126</t>
  </si>
  <si>
    <t>svetlan-shaleev@yandex.ru</t>
  </si>
  <si>
    <t>sc_e924197baf0990420e48fa816b61c</t>
  </si>
  <si>
    <t>427638****9910</t>
  </si>
  <si>
    <t>svetlanatat@yandex.ru</t>
  </si>
  <si>
    <t>195.91.173.140</t>
  </si>
  <si>
    <t>5.18.148.163</t>
  </si>
  <si>
    <t>553691****5797</t>
  </si>
  <si>
    <t>dvrus@inbox.ru</t>
  </si>
  <si>
    <t>79.139.159.201</t>
  </si>
  <si>
    <t>548438****1697</t>
  </si>
  <si>
    <t>almo@mail.ru</t>
  </si>
  <si>
    <t>94.29.27.194</t>
  </si>
  <si>
    <t>553691****0634</t>
  </si>
  <si>
    <t>ekaterina.heim@hotmail.com</t>
  </si>
  <si>
    <t>85.190.182.143</t>
  </si>
  <si>
    <t>427616****7527</t>
  </si>
  <si>
    <t>302_bis@mail.ru</t>
  </si>
  <si>
    <t>sc_3f96c5ce84c6ae71d80de851dfa72</t>
  </si>
  <si>
    <t>427638****5745</t>
  </si>
  <si>
    <t>azhukovaad@gmail.com</t>
  </si>
  <si>
    <t>79.165.125.135</t>
  </si>
  <si>
    <t>220070****1845</t>
  </si>
  <si>
    <t>irvit75@mail.ru</t>
  </si>
  <si>
    <t>sc_f35375062bfd1576730a461607696</t>
  </si>
  <si>
    <t>427631****6706</t>
  </si>
  <si>
    <t>fallren96@yandex.ru</t>
  </si>
  <si>
    <t>sc_9e316161719eccf5df68cfeecc8ec</t>
  </si>
  <si>
    <t>427427****4648</t>
  </si>
  <si>
    <t>9479@apmo.ru</t>
  </si>
  <si>
    <t>91.193.179.239</t>
  </si>
  <si>
    <t>220220****3068</t>
  </si>
  <si>
    <t>star-maria@yandex.ru</t>
  </si>
  <si>
    <t>sc_f0cf4fb3baddc584802d0b872576d</t>
  </si>
  <si>
    <t>546938****9613</t>
  </si>
  <si>
    <t>petrova12212@gmail.com</t>
  </si>
  <si>
    <t>37.145.208.194</t>
  </si>
  <si>
    <t>220220****8127</t>
  </si>
  <si>
    <t>milamile@gmail.com</t>
  </si>
  <si>
    <t>79.139.149.16</t>
  </si>
  <si>
    <t>Помощь бкженцам</t>
  </si>
  <si>
    <t>220220****3250</t>
  </si>
  <si>
    <t>ylia19081994@mail.ru</t>
  </si>
  <si>
    <t>188.123.231.224</t>
  </si>
  <si>
    <t>543211****5142</t>
  </si>
  <si>
    <t>dreamfarer@yandex.ru</t>
  </si>
  <si>
    <t>sc_4659b2e50a6122fc1408c2688b5a9</t>
  </si>
  <si>
    <t>427638****1091</t>
  </si>
  <si>
    <t>efimova.mary@gmail.com</t>
  </si>
  <si>
    <t>91.214.243.106</t>
  </si>
  <si>
    <t>sc_78c948c13b3250f217d0c5a813068</t>
  </si>
  <si>
    <t>553691****5391</t>
  </si>
  <si>
    <t>prosha21@gmail.com</t>
  </si>
  <si>
    <t>109.252.49.137</t>
  </si>
  <si>
    <t>Помощь беженца</t>
  </si>
  <si>
    <t>sc_37d04e2810e5546383ad479b8e058</t>
  </si>
  <si>
    <t>555949****8942</t>
  </si>
  <si>
    <t>haneru@mail.ru</t>
  </si>
  <si>
    <t>78.106.193.113</t>
  </si>
  <si>
    <t>Смоленск</t>
  </si>
  <si>
    <t>7AF6UE</t>
  </si>
  <si>
    <t>427640****2439</t>
  </si>
  <si>
    <t>ek.al.voronina@gmail.com</t>
  </si>
  <si>
    <t>129.151.217.11</t>
  </si>
  <si>
    <t>sc_b17c60f0631013791192ab4c9fbde</t>
  </si>
  <si>
    <t>220070****0202</t>
  </si>
  <si>
    <t>kenya.yuliya@gmail.com</t>
  </si>
  <si>
    <t>89.255.92.167</t>
  </si>
  <si>
    <t>Пусть всегда будет солнце</t>
  </si>
  <si>
    <t>522860****8291</t>
  </si>
  <si>
    <t>waterlion1514@gmail.com</t>
  </si>
  <si>
    <t>sc_d523d06fdce3f1795f8fdfe6947ea</t>
  </si>
  <si>
    <t>533669****6681</t>
  </si>
  <si>
    <t>liliyakamneva@yandex.ru</t>
  </si>
  <si>
    <t>88.210.32.180</t>
  </si>
  <si>
    <t>sc_114f529c6da6492456c6f2cb0738e</t>
  </si>
  <si>
    <t>546938****7505</t>
  </si>
  <si>
    <t>olga@gruzberg.ru</t>
  </si>
  <si>
    <t>sc_722fccbb7414b8ce868f618922a26</t>
  </si>
  <si>
    <t>545152****1731</t>
  </si>
  <si>
    <t>3235.victory@gmail.com</t>
  </si>
  <si>
    <t>sc_081fab59383343a1cf2ba98a6310f</t>
  </si>
  <si>
    <t>546901****9734</t>
  </si>
  <si>
    <t>drulnik67@yandex.ru</t>
  </si>
  <si>
    <t>176.59.40.200</t>
  </si>
  <si>
    <t>558620****3693</t>
  </si>
  <si>
    <t>skirchsteiner@ya.ru</t>
  </si>
  <si>
    <t>5.227.28.25</t>
  </si>
  <si>
    <t>220220****0549</t>
  </si>
  <si>
    <t>mvasneva@me.com</t>
  </si>
  <si>
    <t>109.252.39.129</t>
  </si>
  <si>
    <t>220220****4704</t>
  </si>
  <si>
    <t>fedorovaes2017@bk.ru</t>
  </si>
  <si>
    <t>93.171.32.87</t>
  </si>
  <si>
    <t>426101****9597</t>
  </si>
  <si>
    <t>snafu2@yandex.ru</t>
  </si>
  <si>
    <t>94.200.247.94</t>
  </si>
  <si>
    <t>6A78MM</t>
  </si>
  <si>
    <t>sc_9c51cd11a0eb4d6257aa4515d2112</t>
  </si>
  <si>
    <t>9KE1NM</t>
  </si>
  <si>
    <t>427638****4367</t>
  </si>
  <si>
    <t>mpavlova@mail.ru</t>
  </si>
  <si>
    <t>5.19.98.1</t>
  </si>
  <si>
    <t>546938****2339</t>
  </si>
  <si>
    <t>iamgoleva@gmail.com</t>
  </si>
  <si>
    <t>sc_b739f1ae4477eaf32553ff54e831b</t>
  </si>
  <si>
    <t>sc_3447b84ceb64591e458703e4116b5</t>
  </si>
  <si>
    <t>546998****1326</t>
  </si>
  <si>
    <t>egor.heroofmagic@yandex.ru</t>
  </si>
  <si>
    <t>109.238.80.43</t>
  </si>
  <si>
    <t>553691****6617</t>
  </si>
  <si>
    <t>cat.molkowa@ya.ru</t>
  </si>
  <si>
    <t>sc_8080e68ebfc018917fccd68835b2e</t>
  </si>
  <si>
    <t>546940****1547</t>
  </si>
  <si>
    <t>canifata@rambler.ru</t>
  </si>
  <si>
    <t>95.31.188.195</t>
  </si>
  <si>
    <t>427432****4452</t>
  </si>
  <si>
    <t>kutuzova.varvara@gmail.com</t>
  </si>
  <si>
    <t>95.37.160.185</t>
  </si>
  <si>
    <t>sc_0961a94acf92e99b02949ab8cbd1c</t>
  </si>
  <si>
    <t>548416****0389</t>
  </si>
  <si>
    <t>vabadd@gmail.com</t>
  </si>
  <si>
    <t>178.176.75.47</t>
  </si>
  <si>
    <t>sc_203478f5053f9a2af51651ca5274d</t>
  </si>
  <si>
    <t>220070****4561</t>
  </si>
  <si>
    <t>natali.tiar@gmail.com</t>
  </si>
  <si>
    <t>89.179.105.230</t>
  </si>
  <si>
    <t>220220****6596</t>
  </si>
  <si>
    <t>bogele58@gmail.com</t>
  </si>
  <si>
    <t>elena-bogos@yandex.ru</t>
  </si>
  <si>
    <t>95.152.10.191</t>
  </si>
  <si>
    <t>sc_a1d236cac647e215485b1e13aadea</t>
  </si>
  <si>
    <t>553691****2127</t>
  </si>
  <si>
    <t>yepzakharova@gmail.com</t>
  </si>
  <si>
    <t>sc_726c41f619c79375509bbcd4c5e7c</t>
  </si>
  <si>
    <t>427938****7431</t>
  </si>
  <si>
    <t>tkruglikova@mail.ru</t>
  </si>
  <si>
    <t>46.138.68.177</t>
  </si>
  <si>
    <t>427938****9563</t>
  </si>
  <si>
    <t>astepanyants@gmail.com</t>
  </si>
  <si>
    <t>sc_1c1d5f7e9cdd6f45ebb0f032e10e0</t>
  </si>
  <si>
    <t>426101****1158</t>
  </si>
  <si>
    <t>razumyulia@gmail.com</t>
  </si>
  <si>
    <t>sc_44d2abd0ad0e9590037d6492f7b99</t>
  </si>
  <si>
    <t>8Z511R</t>
  </si>
  <si>
    <t>220220****9536</t>
  </si>
  <si>
    <t>jannamet@yandex.ru</t>
  </si>
  <si>
    <t>85.26.241.221</t>
  </si>
  <si>
    <t>533205****8835</t>
  </si>
  <si>
    <t>sannikova.ekaterina@gmail.com</t>
  </si>
  <si>
    <t>sc_a3b534a3962c49891337ef7d35d91</t>
  </si>
  <si>
    <t>553691****4671</t>
  </si>
  <si>
    <t>jhonnya13@gmail.com</t>
  </si>
  <si>
    <t>76.65.25.79</t>
  </si>
  <si>
    <t>Торонто</t>
  </si>
  <si>
    <t>220220****2183</t>
  </si>
  <si>
    <t>lanapom.92@gmail.com</t>
  </si>
  <si>
    <t>sc_ef5f065d4a76fc4328af83a940a32</t>
  </si>
  <si>
    <t>427638****3524</t>
  </si>
  <si>
    <t>elenaconteh@gmail.com</t>
  </si>
  <si>
    <t>176.57.76.117</t>
  </si>
  <si>
    <t>553691****5241</t>
  </si>
  <si>
    <t>sns1871@gmail.com</t>
  </si>
  <si>
    <t>109.252.13.252</t>
  </si>
  <si>
    <t>522860****9007</t>
  </si>
  <si>
    <t>ol- telegina@yandex.ru</t>
  </si>
  <si>
    <t>ol-telegina@yandex.ru</t>
  </si>
  <si>
    <t>sc_813507ae40e8b455310d55439476d</t>
  </si>
  <si>
    <t>220220****7921</t>
  </si>
  <si>
    <t>ayk_che@yahoo.com</t>
  </si>
  <si>
    <t>109.252.48.231</t>
  </si>
  <si>
    <t>188.170.78.64</t>
  </si>
  <si>
    <t>427638****3753</t>
  </si>
  <si>
    <t>alexey.vysokov@gmail.com</t>
  </si>
  <si>
    <t>151.68.120.145</t>
  </si>
  <si>
    <t>220220****7861</t>
  </si>
  <si>
    <t>vlada-busek@rambler.ru</t>
  </si>
  <si>
    <t>159.223.216.164</t>
  </si>
  <si>
    <t>Во благо</t>
  </si>
  <si>
    <t>521330****2631</t>
  </si>
  <si>
    <t>markowa.darya@yandex.ru</t>
  </si>
  <si>
    <t>178.176.73.152</t>
  </si>
  <si>
    <t>522860****8478</t>
  </si>
  <si>
    <t>nardusha@mail.ru</t>
  </si>
  <si>
    <t>94.29.52.185</t>
  </si>
  <si>
    <t>553691****0041</t>
  </si>
  <si>
    <t>46.188.125.54</t>
  </si>
  <si>
    <t xml:space="preserve">На продукты или хозтовары нуждающимся беженцам </t>
  </si>
  <si>
    <t>552186****8735</t>
  </si>
  <si>
    <t>irozet@mail.ru</t>
  </si>
  <si>
    <t>94.29.6.180</t>
  </si>
  <si>
    <t>sc_ae1fc9a7df293dccbf878f79fa9c6</t>
  </si>
  <si>
    <t>7KR5NT</t>
  </si>
  <si>
    <t>sc_e0cb1055c322ab2c9867daa18a83f</t>
  </si>
  <si>
    <t>2Y53RT</t>
  </si>
  <si>
    <t>553691****7953</t>
  </si>
  <si>
    <t>anastasia.orgaeva@yandex.ru</t>
  </si>
  <si>
    <t>46.158.28.214</t>
  </si>
  <si>
    <t>46.39.51.243</t>
  </si>
  <si>
    <t>sc_c0056a8486459931af3ff2c215e04</t>
  </si>
  <si>
    <t>427627****1024</t>
  </si>
  <si>
    <t>an_evstif@mail.ru</t>
  </si>
  <si>
    <t>109.252.74.236</t>
  </si>
  <si>
    <t>427670****2755</t>
  </si>
  <si>
    <t>bema.ivanova@yandex.ru</t>
  </si>
  <si>
    <t>38.6.229.17</t>
  </si>
  <si>
    <t>Мадрид</t>
  </si>
  <si>
    <t>220220****6358</t>
  </si>
  <si>
    <t>levanovaekaterina98@gmail.com</t>
  </si>
  <si>
    <t>142.202.51.29</t>
  </si>
  <si>
    <t>Шарльбур</t>
  </si>
  <si>
    <t>479087****6919</t>
  </si>
  <si>
    <t>tur.tatyana71@bk.ru</t>
  </si>
  <si>
    <t>85.140.1.42</t>
  </si>
  <si>
    <t>1Z61KV</t>
  </si>
  <si>
    <t>559488****0287</t>
  </si>
  <si>
    <t>eva_ne@list.ru</t>
  </si>
  <si>
    <t>46.39.55.153</t>
  </si>
  <si>
    <t>sc_20f735c643fd822a557b57a5ca2b8</t>
  </si>
  <si>
    <t>546938****2390</t>
  </si>
  <si>
    <t>220220****7880</t>
  </si>
  <si>
    <t>shirokova270386@gmail.com</t>
  </si>
  <si>
    <t>46.138.44.55</t>
  </si>
  <si>
    <t>220040****4682</t>
  </si>
  <si>
    <t>natalistolyatova@mail.ru</t>
  </si>
  <si>
    <t>195.211.193.135</t>
  </si>
  <si>
    <t>Сходня</t>
  </si>
  <si>
    <t>F8YIM4</t>
  </si>
  <si>
    <t>555949****4376</t>
  </si>
  <si>
    <t>glazunov654@gmail.com</t>
  </si>
  <si>
    <t>77.73.68.97</t>
  </si>
  <si>
    <t>4V18WW</t>
  </si>
  <si>
    <t>220024****3176</t>
  </si>
  <si>
    <t>alemming@mail.ru</t>
  </si>
  <si>
    <t>sc_4ff1c5c2592094ceebdcd57b037af</t>
  </si>
  <si>
    <t>T43T62</t>
  </si>
  <si>
    <t>220220****9166</t>
  </si>
  <si>
    <t>Olyamir91@mail.ru</t>
  </si>
  <si>
    <t>olyamir91@mail.ru</t>
  </si>
  <si>
    <t>212.164.38.79</t>
  </si>
  <si>
    <t>sc_6383a10d2cb9f922da4b974c319ff</t>
  </si>
  <si>
    <t>427655****0106</t>
  </si>
  <si>
    <t>spiridenock@gmail.com</t>
  </si>
  <si>
    <t>188.170.72.118</t>
  </si>
  <si>
    <t>546938****8397</t>
  </si>
  <si>
    <t>mila.saburova@gmail.com</t>
  </si>
  <si>
    <t>2.92.125.30</t>
  </si>
  <si>
    <t>sc_421c9ae9d79fbc6af92cfb230b82c</t>
  </si>
  <si>
    <t>427938****4542</t>
  </si>
  <si>
    <t>khlopkovae@gmail.com</t>
  </si>
  <si>
    <t>83.167.115.149</t>
  </si>
  <si>
    <t>sc_ec765545ca2605133cb7f2105a174</t>
  </si>
  <si>
    <t>409398****8166</t>
  </si>
  <si>
    <t>m.pacific@mail.ru</t>
  </si>
  <si>
    <t>178.155.17.47</t>
  </si>
  <si>
    <t>Анапа</t>
  </si>
  <si>
    <t>Z29D21</t>
  </si>
  <si>
    <t>553691****3752</t>
  </si>
  <si>
    <t>avanesova_n@mail.ru</t>
  </si>
  <si>
    <t>89.179.105.94</t>
  </si>
  <si>
    <t>sc_4ac4c1835284d31634d95354cf516</t>
  </si>
  <si>
    <t>220024****0012</t>
  </si>
  <si>
    <t>kornilovanastya007@gmail.com</t>
  </si>
  <si>
    <t>92.255.97.82</t>
  </si>
  <si>
    <t>J0MNG2</t>
  </si>
  <si>
    <t>220220****7787</t>
  </si>
  <si>
    <t>Ksusha1967@gmail.com</t>
  </si>
  <si>
    <t>ksusha1967@gmail.com</t>
  </si>
  <si>
    <t>188.243.51.253</t>
  </si>
  <si>
    <t>sc_153d780eeec581db646df1691b47f</t>
  </si>
  <si>
    <t>521324****1785</t>
  </si>
  <si>
    <t>hema@list.ru</t>
  </si>
  <si>
    <t>176.59.57.12</t>
  </si>
  <si>
    <t>220070****7784</t>
  </si>
  <si>
    <t>esipenkova@yandex.ru</t>
  </si>
  <si>
    <t>sc_2b9cced5cd74153fcb128252efca6</t>
  </si>
  <si>
    <t>oksana.reshetnim.88@mail.ru</t>
  </si>
  <si>
    <t>oksana.reshetnik.88@mail.ru</t>
  </si>
  <si>
    <t>sc_2e276bdb317fbe97d9d6349ecc7d5</t>
  </si>
  <si>
    <t>553691****1664</t>
  </si>
  <si>
    <t>lyagggushka@mail.ru</t>
  </si>
  <si>
    <t>sc_436644c78eb0fadb3cfdb056942f9</t>
  </si>
  <si>
    <t>220220****4655</t>
  </si>
  <si>
    <t>lushikova@yandex.ru</t>
  </si>
  <si>
    <t>91.235.245.71</t>
  </si>
  <si>
    <t>427613****5321</t>
  </si>
  <si>
    <t>chernenko_vera@mail.ru</t>
  </si>
  <si>
    <t>sc_22beceb7dec1884aecd8925164018</t>
  </si>
  <si>
    <t>447624****5289</t>
  </si>
  <si>
    <t>natashakarelskaya@gmail.com</t>
  </si>
  <si>
    <t>sc_9d4366fcc65188ca809b72337da00</t>
  </si>
  <si>
    <t>553691****4618</t>
  </si>
  <si>
    <t>tyanmt@gmail.com</t>
  </si>
  <si>
    <t>sc_1d838602ffbb11aa12db7fbf1baef</t>
  </si>
  <si>
    <t>553691****2572</t>
  </si>
  <si>
    <t>lolic12@yandex.ru</t>
  </si>
  <si>
    <t>85.140.4.75</t>
  </si>
  <si>
    <t>546938****7344</t>
  </si>
  <si>
    <t>waitforanswer2@gmail.com</t>
  </si>
  <si>
    <t>213.87.149.85</t>
  </si>
  <si>
    <t>553691****6111</t>
  </si>
  <si>
    <t>0710974@gmail.com</t>
  </si>
  <si>
    <t>sc_cd374bd23d4f21bace417c638372e</t>
  </si>
  <si>
    <t>220220****5306</t>
  </si>
  <si>
    <t>linmail2309@gmail.com</t>
  </si>
  <si>
    <t>sc_0bc16432086d28015eeac82d7c3a2</t>
  </si>
  <si>
    <t>553691****8970</t>
  </si>
  <si>
    <t>evgeniatalanova8@gmail.com</t>
  </si>
  <si>
    <t>sc_4ccad49a9c9e829a1b87406ad5fe1</t>
  </si>
  <si>
    <t>555933****2928</t>
  </si>
  <si>
    <t>nadya.antonova@gmail.com</t>
  </si>
  <si>
    <t>sc_bf130da7509fb3fb868cd4bb18460</t>
  </si>
  <si>
    <t>220220****9422</t>
  </si>
  <si>
    <t>n-lu@yandex.ru</t>
  </si>
  <si>
    <t>sc_5175f31d2bbce4669b1972d8fe4c2</t>
  </si>
  <si>
    <t>91.193.179.53</t>
  </si>
  <si>
    <t>427940****1972</t>
  </si>
  <si>
    <t>che9269035248@gmail.com</t>
  </si>
  <si>
    <t>sc_3f3a12325fa250958ac08ccb26c15</t>
  </si>
  <si>
    <t>546955****8647</t>
  </si>
  <si>
    <t>ludad123@gmail.com</t>
  </si>
  <si>
    <t>sc_1e5f50ecf899c24b5ba71732252b3</t>
  </si>
  <si>
    <t>527594****2609</t>
  </si>
  <si>
    <t>anna.arefieva@gmail.com</t>
  </si>
  <si>
    <t>sc_693b765fff514ab2982004ee6ed89</t>
  </si>
  <si>
    <t>220220****2733</t>
  </si>
  <si>
    <t>ageeva.n.52@mail.ru</t>
  </si>
  <si>
    <t>188.32.239.11</t>
  </si>
  <si>
    <t>159.146.26.32</t>
  </si>
  <si>
    <t>555949****7706</t>
  </si>
  <si>
    <t>puzireck@gmail.com</t>
  </si>
  <si>
    <t>46.138.252.59</t>
  </si>
  <si>
    <t>79K655</t>
  </si>
  <si>
    <t>521324****2441</t>
  </si>
  <si>
    <t>reshetovd@list.ru</t>
  </si>
  <si>
    <t>sc_259519c88a7c7285bb744e1817310</t>
  </si>
  <si>
    <t>188.170.79.23</t>
  </si>
  <si>
    <t>555933****1863</t>
  </si>
  <si>
    <t>dinanemts@gmail.com</t>
  </si>
  <si>
    <t>212.154.9.140</t>
  </si>
  <si>
    <t>1Z87U5</t>
  </si>
  <si>
    <t>Светлане и Яне</t>
  </si>
  <si>
    <t>213.87.136.145</t>
  </si>
  <si>
    <t>555949****9238</t>
  </si>
  <si>
    <t>loxmatik17@mail.ru</t>
  </si>
  <si>
    <t>8.41.37.32</t>
  </si>
  <si>
    <t>3RH0V5</t>
  </si>
  <si>
    <t>220024****2022</t>
  </si>
  <si>
    <t>hamrakulovd@gmail.com</t>
  </si>
  <si>
    <t>217.14.57.119</t>
  </si>
  <si>
    <t>PSG4L5</t>
  </si>
  <si>
    <t>178.176.73.34</t>
  </si>
  <si>
    <t>427638****7489</t>
  </si>
  <si>
    <t>mclarentc@ya.ru</t>
  </si>
  <si>
    <t>91.193.177.115</t>
  </si>
  <si>
    <t>533594****7857</t>
  </si>
  <si>
    <t>irinaiz@list.ru</t>
  </si>
  <si>
    <t>94.29.43.147</t>
  </si>
  <si>
    <t>427638****1360</t>
  </si>
  <si>
    <t>427638****5309</t>
  </si>
  <si>
    <t>linaru2405@yandex.ru</t>
  </si>
  <si>
    <t>51.15.105.70</t>
  </si>
  <si>
    <t>Светлане</t>
  </si>
  <si>
    <t>Яне</t>
  </si>
  <si>
    <t>553691****3294</t>
  </si>
  <si>
    <t>femme555@mail.ru</t>
  </si>
  <si>
    <t>185.246.195.16</t>
  </si>
  <si>
    <t>220220****7109</t>
  </si>
  <si>
    <t>mail-to-nastya@yandex.ru</t>
  </si>
  <si>
    <t>2.92.125.111</t>
  </si>
  <si>
    <t>553691****4230</t>
  </si>
  <si>
    <t>victorik23@rambler.ru</t>
  </si>
  <si>
    <t>194.135.113.101</t>
  </si>
  <si>
    <t>220220****2431</t>
  </si>
  <si>
    <t>niksps@mail.ru</t>
  </si>
  <si>
    <t>95.31.189.170</t>
  </si>
  <si>
    <t>Светлане и Яне на лекарства</t>
  </si>
  <si>
    <t>46.138.158.40</t>
  </si>
  <si>
    <t>438970****4056</t>
  </si>
  <si>
    <t>6137323@gmail.com</t>
  </si>
  <si>
    <t>83.242.135.195</t>
  </si>
  <si>
    <t>LK15JQ</t>
  </si>
  <si>
    <t>220070****5166</t>
  </si>
  <si>
    <t>sojka@list.ru</t>
  </si>
  <si>
    <t>176.59.57.17</t>
  </si>
  <si>
    <t>85.141.65.131</t>
  </si>
  <si>
    <t>LK30LI</t>
  </si>
  <si>
    <t>517583****5784</t>
  </si>
  <si>
    <t>LK34DI</t>
  </si>
  <si>
    <t>220220****8921</t>
  </si>
  <si>
    <t>zholobota@gmail.com</t>
  </si>
  <si>
    <t>46.138.35.224</t>
  </si>
  <si>
    <t>528041****8667</t>
  </si>
  <si>
    <t>roman.koblents@gmail.com</t>
  </si>
  <si>
    <t>sc_a502840a7903800f896e677b1bf31</t>
  </si>
  <si>
    <t>220220****1157</t>
  </si>
  <si>
    <t>teslenko-s@internet.ru</t>
  </si>
  <si>
    <t>176.59.174.236</t>
  </si>
  <si>
    <t>Яне и Светлане</t>
  </si>
  <si>
    <t>213.87.148.99</t>
  </si>
  <si>
    <t>538994****4600</t>
  </si>
  <si>
    <t>sushkova@inbox.ru</t>
  </si>
  <si>
    <t>46.39.51.209</t>
  </si>
  <si>
    <t>427918****1795</t>
  </si>
  <si>
    <t>balabanovavv13@gmail.com</t>
  </si>
  <si>
    <t>217.66.154.234</t>
  </si>
  <si>
    <t>546938****6422</t>
  </si>
  <si>
    <t>dikanka@yandex.ru</t>
  </si>
  <si>
    <t>46.138.1.28</t>
  </si>
  <si>
    <t>220070****6765</t>
  </si>
  <si>
    <t>kazakovtseva.e@gmail.com</t>
  </si>
  <si>
    <t>188.123.230.57</t>
  </si>
  <si>
    <t>220220****9266</t>
  </si>
  <si>
    <t>tatyana.kutepova@gmail.com</t>
  </si>
  <si>
    <t>213.172.92.83</t>
  </si>
  <si>
    <t>532743****1276</t>
  </si>
  <si>
    <t>ellectra@rambler.ru</t>
  </si>
  <si>
    <t>79.139.203.129</t>
  </si>
  <si>
    <t>220220****5743</t>
  </si>
  <si>
    <t>mariya.melnikova@gmail.com</t>
  </si>
  <si>
    <t>5.176.56.65</t>
  </si>
  <si>
    <t>Анталия</t>
  </si>
  <si>
    <t>553691****6983</t>
  </si>
  <si>
    <t>makial@mail.ru</t>
  </si>
  <si>
    <t>31.173.86.238</t>
  </si>
  <si>
    <t>548673****8265</t>
  </si>
  <si>
    <t>inna.novikova@mail.ru</t>
  </si>
  <si>
    <t>91.193.176.171</t>
  </si>
  <si>
    <t>6KN017</t>
  </si>
  <si>
    <t>546940****6792</t>
  </si>
  <si>
    <t>nataly_celisheva@mail.ru</t>
  </si>
  <si>
    <t>213.87.135.60</t>
  </si>
  <si>
    <t>belogurova_lm@mail.ru</t>
  </si>
  <si>
    <t>213.87.139.29</t>
  </si>
  <si>
    <t>На лекарства Светлане и Яне</t>
  </si>
  <si>
    <t>220070****5542</t>
  </si>
  <si>
    <t>arely@yande.ru</t>
  </si>
  <si>
    <t>185.61.76.144</t>
  </si>
  <si>
    <t>sc_8b05877ab608033c0d2c624246b84</t>
  </si>
  <si>
    <t>536961****5301</t>
  </si>
  <si>
    <t>elyudogovskaya@yandex.ru</t>
  </si>
  <si>
    <t>109.252.68.139</t>
  </si>
  <si>
    <t>555949****9537</t>
  </si>
  <si>
    <t>nadezhda-nikolenko@yandex.ru</t>
  </si>
  <si>
    <t>89.113.143.218</t>
  </si>
  <si>
    <t>2A49K7</t>
  </si>
  <si>
    <t>220070****8199</t>
  </si>
  <si>
    <t>darjasavranskaja@gmail.com</t>
  </si>
  <si>
    <t>213.24.132.130</t>
  </si>
  <si>
    <t>220220****8900</t>
  </si>
  <si>
    <t>katerina.gaysina@yandex.ru</t>
  </si>
  <si>
    <t>sc_fe563495ed0720c3aa11704d5ef34</t>
  </si>
  <si>
    <t>553691****1924</t>
  </si>
  <si>
    <t>zincheeva_a@mail.ru</t>
  </si>
  <si>
    <t>31.173.87.126</t>
  </si>
  <si>
    <t>220220****6807</t>
  </si>
  <si>
    <t>amile@mail.ru</t>
  </si>
  <si>
    <t>46.242.13.36</t>
  </si>
  <si>
    <t>427901****2728</t>
  </si>
  <si>
    <t>vorobyevayulya@gmail.com</t>
  </si>
  <si>
    <t>sc_295ace45ac517d9d4332f266ee949</t>
  </si>
  <si>
    <t>220220****8527</t>
  </si>
  <si>
    <t>v_korobova@mail.ru</t>
  </si>
  <si>
    <t>176.213.135.4</t>
  </si>
  <si>
    <t>553691****1331</t>
  </si>
  <si>
    <t>ysamgina@yandex.ru</t>
  </si>
  <si>
    <t>5.228.51.31</t>
  </si>
  <si>
    <t>220070****4755</t>
  </si>
  <si>
    <t>ktrktr@mail.ru</t>
  </si>
  <si>
    <t>90.154.73.253</t>
  </si>
  <si>
    <t>546955****5037</t>
  </si>
  <si>
    <t>ivonina_@mail.ru</t>
  </si>
  <si>
    <t>sc_fa59b2da129e41c2fac579b7efbd5</t>
  </si>
  <si>
    <t>220220****9408</t>
  </si>
  <si>
    <t>leramo@mail.ru</t>
  </si>
  <si>
    <t>139.162.232.92</t>
  </si>
  <si>
    <t>220220****6169</t>
  </si>
  <si>
    <t>ncr888@yandex.ru</t>
  </si>
  <si>
    <t>94.29.5.32</t>
  </si>
  <si>
    <t>427640****3997</t>
  </si>
  <si>
    <t>alla200369@mail.ru</t>
  </si>
  <si>
    <t>77.51.38.41</t>
  </si>
  <si>
    <t>553691****9524</t>
  </si>
  <si>
    <t>fullset@gmail.com</t>
  </si>
  <si>
    <t>37.145.210.183</t>
  </si>
  <si>
    <t>sc_5e4e6d129ba915b029212ca3e79cc</t>
  </si>
  <si>
    <t>546938****2225</t>
  </si>
  <si>
    <t>dombeze123@gmail.com</t>
  </si>
  <si>
    <t>79.139.189.95</t>
  </si>
  <si>
    <t>220220****1850</t>
  </si>
  <si>
    <t>balakina_n@mail.ru</t>
  </si>
  <si>
    <t>46.39.53.22</t>
  </si>
  <si>
    <t>37.120.198.174</t>
  </si>
  <si>
    <t>220220****1456</t>
  </si>
  <si>
    <t>kalinina_adelina9818@mail.ru</t>
  </si>
  <si>
    <t>sc_fc9f3ee60aacc52ee411846f61bb3</t>
  </si>
  <si>
    <t>522860****8865</t>
  </si>
  <si>
    <t>alisa.balybina95@gmail.com</t>
  </si>
  <si>
    <t>217.30.10.47</t>
  </si>
  <si>
    <t>536829****2962</t>
  </si>
  <si>
    <t>melnikova1rina@yandex.ru</t>
  </si>
  <si>
    <t>178.140.140.60</t>
  </si>
  <si>
    <t>ZYG1J1</t>
  </si>
  <si>
    <t>438970****9185</t>
  </si>
  <si>
    <t>elenkask@yandex.ru</t>
  </si>
  <si>
    <t>sc_18f72fbe86ec7d9f2d04728f698fe</t>
  </si>
  <si>
    <t>LT94GW</t>
  </si>
  <si>
    <t>447603****6177</t>
  </si>
  <si>
    <t>sc_60043eb612c84b5d6e9e713a5cc0f</t>
  </si>
  <si>
    <t>443273****7108</t>
  </si>
  <si>
    <t>sdmitrouk1@yandex.ru</t>
  </si>
  <si>
    <t>426101****8594</t>
  </si>
  <si>
    <t>alexandra_art@list.ru</t>
  </si>
  <si>
    <t>178.176.73.233</t>
  </si>
  <si>
    <t>7Y08X9</t>
  </si>
  <si>
    <t>213.87.162.165</t>
  </si>
  <si>
    <t>531233****0842</t>
  </si>
  <si>
    <t>larik.sp@gmail.com</t>
  </si>
  <si>
    <t>109.252.137.217</t>
  </si>
  <si>
    <t>553691****3968</t>
  </si>
  <si>
    <t>tatianus2006@gmail.com</t>
  </si>
  <si>
    <t>sc_fe443d2309046279076bf71d1855e</t>
  </si>
  <si>
    <t>447624****2164</t>
  </si>
  <si>
    <t>ozagornova@gmail.com</t>
  </si>
  <si>
    <t>sc_5d7b06f7c53752a9f570f78e18e5d</t>
  </si>
  <si>
    <t>553691****0151</t>
  </si>
  <si>
    <t>salkova-ai@mail.ru</t>
  </si>
  <si>
    <t>169.150.206.184</t>
  </si>
  <si>
    <t>427653****4278</t>
  </si>
  <si>
    <t>august_15@mail.ru</t>
  </si>
  <si>
    <t>95.83.144.210</t>
  </si>
  <si>
    <t>220039****2758</t>
  </si>
  <si>
    <t>vnd555@yandex.ru</t>
  </si>
  <si>
    <t>91.193.179.136</t>
  </si>
  <si>
    <t>MA79GW</t>
  </si>
  <si>
    <t>437772****5533</t>
  </si>
  <si>
    <t>daria.belysheva@gmail.com</t>
  </si>
  <si>
    <t>sc_1901d13d9153716970668256b5575</t>
  </si>
  <si>
    <t>427616****5870</t>
  </si>
  <si>
    <t>khusnulinau@gmail.com</t>
  </si>
  <si>
    <t>164.92.203.22</t>
  </si>
  <si>
    <t>sc_d110351b70c05374b5f6e656848e6</t>
  </si>
  <si>
    <t>220045****5704</t>
  </si>
  <si>
    <t>votanov@mail.ru</t>
  </si>
  <si>
    <t>46.45.1.90</t>
  </si>
  <si>
    <t>Снежинск</t>
  </si>
  <si>
    <t>553691****8778</t>
  </si>
  <si>
    <t>cheerful-cat@list.ru</t>
  </si>
  <si>
    <t>sc_85bfa12a63258abf555a90296f5b7</t>
  </si>
  <si>
    <t>220024****7970</t>
  </si>
  <si>
    <t>milana.valieva@gmail.com</t>
  </si>
  <si>
    <t>sc_7972bd521665535f03dc635ddb971</t>
  </si>
  <si>
    <t>BIUGV7</t>
  </si>
  <si>
    <t>220220****2687</t>
  </si>
  <si>
    <t>arhlz@mail.ru</t>
  </si>
  <si>
    <t>213.24.126.17</t>
  </si>
  <si>
    <t>510621****4696</t>
  </si>
  <si>
    <t>sunsuneach@gmail.com</t>
  </si>
  <si>
    <t>91.204.150.175</t>
  </si>
  <si>
    <t>447624****5119</t>
  </si>
  <si>
    <t>aleksandravorb@gmail.com</t>
  </si>
  <si>
    <t>169.150.210.123</t>
  </si>
  <si>
    <t>427938****1052</t>
  </si>
  <si>
    <t>gbolga@mail.ru</t>
  </si>
  <si>
    <t>195.133.246.234</t>
  </si>
  <si>
    <t>427638****9385</t>
  </si>
  <si>
    <t>ktushina17@gmail.com</t>
  </si>
  <si>
    <t>95.31.187.84</t>
  </si>
  <si>
    <t>Помощь беженцу Светлане</t>
  </si>
  <si>
    <t>220070****8541</t>
  </si>
  <si>
    <t>melnikovvva@gmail.com</t>
  </si>
  <si>
    <t>143.244.46.119</t>
  </si>
  <si>
    <t>sc_77289e1bd46dd958bb76da9297425</t>
  </si>
  <si>
    <t>356299****2622</t>
  </si>
  <si>
    <t>ek_efimenko@mail.ru</t>
  </si>
  <si>
    <t>sc_65db830371fda59a379f2f7bee02f</t>
  </si>
  <si>
    <t>548438****0862</t>
  </si>
  <si>
    <t>basselena969@gmail.com</t>
  </si>
  <si>
    <t>sc_1bf5082bb6e6772d038dfd3262382</t>
  </si>
  <si>
    <t>426101****3176</t>
  </si>
  <si>
    <t>gladysh0601@gmail.com</t>
  </si>
  <si>
    <t>109.230.128.210</t>
  </si>
  <si>
    <t>Всеволожск</t>
  </si>
  <si>
    <t>7NB56E</t>
  </si>
  <si>
    <t>220070****1800</t>
  </si>
  <si>
    <t>natalya_nesterov@mail.ru</t>
  </si>
  <si>
    <t>195.9.126.146</t>
  </si>
  <si>
    <t>548412****6753</t>
  </si>
  <si>
    <t>alexdom12@mail.ru</t>
  </si>
  <si>
    <t>188.170.78.85</t>
  </si>
  <si>
    <t>220220****9306</t>
  </si>
  <si>
    <t>elena.kudr@gmail.com</t>
  </si>
  <si>
    <t>94.29.126.73</t>
  </si>
  <si>
    <t>220220****4647</t>
  </si>
  <si>
    <t>olga-koverga@yandex.ru</t>
  </si>
  <si>
    <t>89.23.217.76</t>
  </si>
  <si>
    <t>sc_c68b7030da09449b974c1b08e2d1f</t>
  </si>
  <si>
    <t>427638****2633</t>
  </si>
  <si>
    <t>kakutka@yandex.ru</t>
  </si>
  <si>
    <t>sc_0d7e6a383454add66192bac0aaa0a</t>
  </si>
  <si>
    <t>196.244.191.148</t>
  </si>
  <si>
    <t>437772****4200</t>
  </si>
  <si>
    <t>andreypdcity@yandex.ru</t>
  </si>
  <si>
    <t>176.106.151.59</t>
  </si>
  <si>
    <t>220220****8303</t>
  </si>
  <si>
    <t>osnavi@mail.ru</t>
  </si>
  <si>
    <t>94.180.80.3</t>
  </si>
  <si>
    <t>555957****9999</t>
  </si>
  <si>
    <t>ludmila200808@mail.ru</t>
  </si>
  <si>
    <t>8M338F</t>
  </si>
  <si>
    <t>427653****3100</t>
  </si>
  <si>
    <t>takovadvokat@yandex.ru</t>
  </si>
  <si>
    <t>195.208.108.117</t>
  </si>
  <si>
    <t>220015****2623</t>
  </si>
  <si>
    <t>varvara_vk@mail.ru</t>
  </si>
  <si>
    <t>95.31.162.225</t>
  </si>
  <si>
    <t>sc_d782efe070e805e580531718c2092</t>
  </si>
  <si>
    <t>49810H</t>
  </si>
  <si>
    <t>555949****0334</t>
  </si>
  <si>
    <t>frens@list.ru</t>
  </si>
  <si>
    <t>87.236.191.186</t>
  </si>
  <si>
    <t>sc_e2e20a3c0467f1c94ac3f71e7cac7</t>
  </si>
  <si>
    <t>6SX7CH</t>
  </si>
  <si>
    <t>479087****4374</t>
  </si>
  <si>
    <t>cinemaizer@gmail.com</t>
  </si>
  <si>
    <t>178.170.198.155</t>
  </si>
  <si>
    <t>5FW1XH</t>
  </si>
  <si>
    <t>Помощь детям и беженцам</t>
  </si>
  <si>
    <t>489347****7995</t>
  </si>
  <si>
    <t>rudnev25@yandex.ru</t>
  </si>
  <si>
    <t>46.138.42.243</t>
  </si>
  <si>
    <t>I6EO34</t>
  </si>
  <si>
    <t>220070****9483</t>
  </si>
  <si>
    <t>komfel@yandex.ru</t>
  </si>
  <si>
    <t>109.252.12.200</t>
  </si>
  <si>
    <t>427638****7599</t>
  </si>
  <si>
    <t>shalabuda@mail.ru</t>
  </si>
  <si>
    <t>sc_ae7f28756670d3ccf8c334d280faf</t>
  </si>
  <si>
    <t>553691****8769</t>
  </si>
  <si>
    <t>klepa80@mail.ru</t>
  </si>
  <si>
    <t>212.102.38.88</t>
  </si>
  <si>
    <t>555949****1293</t>
  </si>
  <si>
    <t>lenusik9942@yandex.ru</t>
  </si>
  <si>
    <t>46.72.59.169</t>
  </si>
  <si>
    <t>Белгород</t>
  </si>
  <si>
    <t>5RH6FK</t>
  </si>
  <si>
    <t>220070****8034</t>
  </si>
  <si>
    <t>alzaytsev94@gmail.com</t>
  </si>
  <si>
    <t>213.230.112.169</t>
  </si>
  <si>
    <t>sc_a1c9573c9768e472fa826b4ffb051</t>
  </si>
  <si>
    <t>220019****0831</t>
  </si>
  <si>
    <t>kroshmal@hi-tech.md</t>
  </si>
  <si>
    <t>217.19.208.108</t>
  </si>
  <si>
    <t>Бендеры</t>
  </si>
  <si>
    <t>427432****0765</t>
  </si>
  <si>
    <t>askksenia1@gmail.com</t>
  </si>
  <si>
    <t>165.22.68.239</t>
  </si>
  <si>
    <t xml:space="preserve">Яне и … </t>
  </si>
  <si>
    <t>427638****0399</t>
  </si>
  <si>
    <t>lossya@gmail.com</t>
  </si>
  <si>
    <t>93.87.211.182</t>
  </si>
  <si>
    <t>220070****2833</t>
  </si>
  <si>
    <t>h_hog@bk.ru</t>
  </si>
  <si>
    <t>31.130.151.232</t>
  </si>
  <si>
    <t>481776****6738</t>
  </si>
  <si>
    <t>_alexandra_@mail.ru</t>
  </si>
  <si>
    <t>62.217.189.60</t>
  </si>
  <si>
    <t>546938****7258</t>
  </si>
  <si>
    <t>pe-re-me-nka@ya.ru</t>
  </si>
  <si>
    <t>62.148.153.221</t>
  </si>
  <si>
    <t>220015****3239</t>
  </si>
  <si>
    <t>rybka.jose@gmail.com</t>
  </si>
  <si>
    <t>196.196.203.102</t>
  </si>
  <si>
    <t>7C77YK</t>
  </si>
  <si>
    <t>553691****7991</t>
  </si>
  <si>
    <t>yekaterina.stroganova@gmail.com</t>
  </si>
  <si>
    <t>62.217.188.138</t>
  </si>
  <si>
    <t>521324****0487</t>
  </si>
  <si>
    <t>ngetman@list.ru</t>
  </si>
  <si>
    <t>94.137.92.7</t>
  </si>
  <si>
    <t>Лобня</t>
  </si>
  <si>
    <t>sc_bc8397c49fe06e7064712ac754f9e</t>
  </si>
  <si>
    <t>533669****0722</t>
  </si>
  <si>
    <t>lara_76.76@mail.ru</t>
  </si>
  <si>
    <t>91.233.116.106</t>
  </si>
  <si>
    <t>Туусула</t>
  </si>
  <si>
    <t>537965****2542</t>
  </si>
  <si>
    <t>information385@gmail.com</t>
  </si>
  <si>
    <t>176.127.98.156</t>
  </si>
  <si>
    <t>553691****9971</t>
  </si>
  <si>
    <t>korzhenevskaya@gmail.com</t>
  </si>
  <si>
    <t>46.138.214.195</t>
  </si>
  <si>
    <t>220220****6958</t>
  </si>
  <si>
    <t>juldan@mail.ru</t>
  </si>
  <si>
    <t>176.197.97.62</t>
  </si>
  <si>
    <t>Кемерово</t>
  </si>
  <si>
    <t>sc_f98bd68cc8ff5e2c1821c2b6031b2</t>
  </si>
  <si>
    <t>427638****8813</t>
  </si>
  <si>
    <t>doncova-anna@yandex.ru</t>
  </si>
  <si>
    <t>92.38.163.164</t>
  </si>
  <si>
    <t>Люксембург</t>
  </si>
  <si>
    <t>555949****5961</t>
  </si>
  <si>
    <t>tatal1@yandex.ru</t>
  </si>
  <si>
    <t>178.140.210.89</t>
  </si>
  <si>
    <t>6909UM</t>
  </si>
  <si>
    <t xml:space="preserve">Помощь беженцам. Здрровья вам и спокойствия! </t>
  </si>
  <si>
    <t>427606****5204</t>
  </si>
  <si>
    <t>dmitrynikolaev02@gmail.com</t>
  </si>
  <si>
    <t>178.214.254.156</t>
  </si>
  <si>
    <t>479087****0785</t>
  </si>
  <si>
    <t>khoe@inbox.ru</t>
  </si>
  <si>
    <t>91.226.173.125</t>
  </si>
  <si>
    <t>5M713N</t>
  </si>
  <si>
    <t>427638****8233</t>
  </si>
  <si>
    <t>l_vladyko@mail.ru</t>
  </si>
  <si>
    <t>85.31.112.77</t>
  </si>
  <si>
    <t>548470****7534</t>
  </si>
  <si>
    <t>greshnayan@mail.ru</t>
  </si>
  <si>
    <t>5.8.218.50</t>
  </si>
  <si>
    <t>220015****8641</t>
  </si>
  <si>
    <t>katya_krikova@mail.ru</t>
  </si>
  <si>
    <t>109.252.129.231</t>
  </si>
  <si>
    <t>sc_18fb2da0fb40024293ce8b01d9db4</t>
  </si>
  <si>
    <t>9NX8AN</t>
  </si>
  <si>
    <t>220220****1495</t>
  </si>
  <si>
    <t>abakumoff@yandex.ru</t>
  </si>
  <si>
    <t>51.15.72.210</t>
  </si>
  <si>
    <t>sc_4d583914023164340f88a23218d06</t>
  </si>
  <si>
    <t>220070****4515</t>
  </si>
  <si>
    <t>antonzaitsev474@gmail.com</t>
  </si>
  <si>
    <t>95.31.185.252</t>
  </si>
  <si>
    <t>sc_8f532b528ce49345d6c9f5967798a</t>
  </si>
  <si>
    <t>220220****6510</t>
  </si>
  <si>
    <t>aadaskina@mail.ru</t>
  </si>
  <si>
    <t>185.79.103.156</t>
  </si>
  <si>
    <t>220220****6873</t>
  </si>
  <si>
    <t>nadine-espera@yandex.ru</t>
  </si>
  <si>
    <t>sc_a7a04903b075c2f85b61f7fbec10d</t>
  </si>
  <si>
    <t>553691****4449</t>
  </si>
  <si>
    <t>barkova_81@mail.ru</t>
  </si>
  <si>
    <t>217.69.194.246</t>
  </si>
  <si>
    <t>sc_f3a410dba86c72bd9d3bb24da50e2</t>
  </si>
  <si>
    <t>220220****7026</t>
  </si>
  <si>
    <t>ashsandra@mail.ru</t>
  </si>
  <si>
    <t>185.171.92.20</t>
  </si>
  <si>
    <t>520935****9049</t>
  </si>
  <si>
    <t>AK BARS</t>
  </si>
  <si>
    <t>Oboimova@mail.ru</t>
  </si>
  <si>
    <t>85.140.1.145</t>
  </si>
  <si>
    <t>sc_375050302d3f8eb17c0b6dbe7fda6</t>
  </si>
  <si>
    <t>220030****5933</t>
  </si>
  <si>
    <t>kfedorenko@yandex.ru</t>
  </si>
  <si>
    <t>89.207.220.146</t>
  </si>
  <si>
    <t>553691****6531</t>
  </si>
  <si>
    <t>napravlenie43@gmail.com</t>
  </si>
  <si>
    <t>sc_1d5227577679417134d4af972d8dd</t>
  </si>
  <si>
    <t>31.173.81.211</t>
  </si>
  <si>
    <t>522598****7103</t>
  </si>
  <si>
    <t>anastasiaydmitrieva@gmail.com</t>
  </si>
  <si>
    <t>195.19.17.234</t>
  </si>
  <si>
    <t>7383B3</t>
  </si>
  <si>
    <t>220220****6855</t>
  </si>
  <si>
    <t>mar2511@mail.ru</t>
  </si>
  <si>
    <t>109.252.145.89</t>
  </si>
  <si>
    <t>220220****1323</t>
  </si>
  <si>
    <t>dolgihdg@yandex.ru</t>
  </si>
  <si>
    <t>91.193.177.28</t>
  </si>
  <si>
    <t>sc_a23a66f86fb0edcf13f73f44149b1</t>
  </si>
  <si>
    <t>437772****7647</t>
  </si>
  <si>
    <t>sabrekova-ga@mail.ru</t>
  </si>
  <si>
    <t>sc_b8e07a919749ceb92b3af002de2f3</t>
  </si>
  <si>
    <t>405870****8076</t>
  </si>
  <si>
    <t>ilstepanov1979@gmail.com</t>
  </si>
  <si>
    <t>212.3.152.123</t>
  </si>
  <si>
    <t>Вязьма</t>
  </si>
  <si>
    <t>220070****7381</t>
  </si>
  <si>
    <t>a-yurieva@yandex.ru</t>
  </si>
  <si>
    <t>185.134.23.59</t>
  </si>
  <si>
    <t>sc_a711babc895da40752625f3d02f91</t>
  </si>
  <si>
    <t>427638****6667</t>
  </si>
  <si>
    <t>olga150379@mail.ru</t>
  </si>
  <si>
    <t>78.107.234.130</t>
  </si>
  <si>
    <t>220030****2857</t>
  </si>
  <si>
    <t>poli1307@mail.ru</t>
  </si>
  <si>
    <t>46.138.71.96</t>
  </si>
  <si>
    <t>91.193.176.39</t>
  </si>
  <si>
    <t>биотуалет</t>
  </si>
  <si>
    <t>427638****1399</t>
  </si>
  <si>
    <t>isakova.irina.log@gmail.com</t>
  </si>
  <si>
    <t>213.87.151.214</t>
  </si>
  <si>
    <t>178.176.74.199</t>
  </si>
  <si>
    <t>555949****9450</t>
  </si>
  <si>
    <t>maksimenkovera@inbox.ru</t>
  </si>
  <si>
    <t>178.176.74.8</t>
  </si>
  <si>
    <t>6W276V</t>
  </si>
  <si>
    <t>427638****7067</t>
  </si>
  <si>
    <t>julianna117@gmail.com</t>
  </si>
  <si>
    <t>46.138.174.229</t>
  </si>
  <si>
    <t>Светлане и Яне ❤️</t>
  </si>
  <si>
    <t>510069****7500</t>
  </si>
  <si>
    <t>me.natalia.me@gmail.com</t>
  </si>
  <si>
    <t>213.87.159.208</t>
  </si>
  <si>
    <t>5.194.166.101</t>
  </si>
  <si>
    <t>Абу-Даби</t>
  </si>
  <si>
    <t>447624****3658</t>
  </si>
  <si>
    <t>ele-shiryaevsk@ya.ru</t>
  </si>
  <si>
    <t>84.157.90.234</t>
  </si>
  <si>
    <t>sc_69068038e05b5b5233b04516efcf7</t>
  </si>
  <si>
    <t>220070****7462</t>
  </si>
  <si>
    <t>kogan-76@yandex.ru</t>
  </si>
  <si>
    <t>95.82.64.199</t>
  </si>
  <si>
    <t>424917****8623</t>
  </si>
  <si>
    <t>tane4ka.ignat@gmail.com</t>
  </si>
  <si>
    <t>128.204.66.100</t>
  </si>
  <si>
    <t>31.173.85.43</t>
  </si>
  <si>
    <t>515876****7806</t>
  </si>
  <si>
    <t>eematveeva@gmail.com</t>
  </si>
  <si>
    <t>sc_026e0c3250ce07bf69b033b36f8a7</t>
  </si>
  <si>
    <t>546938****2374</t>
  </si>
  <si>
    <t>soloveyey@gmail.com</t>
  </si>
  <si>
    <t>85.141.64.143</t>
  </si>
  <si>
    <t>553691****0724</t>
  </si>
  <si>
    <t>accommodation@bk.ru</t>
  </si>
  <si>
    <t>109.252.174.185</t>
  </si>
  <si>
    <t>213.87.159.236</t>
  </si>
  <si>
    <t xml:space="preserve">помощь Яне </t>
  </si>
  <si>
    <t>220220****6238</t>
  </si>
  <si>
    <t>maria@mottiv.ru</t>
  </si>
  <si>
    <t>178.197.212.187</t>
  </si>
  <si>
    <t>Хорген</t>
  </si>
  <si>
    <t>31.173.243.238</t>
  </si>
  <si>
    <t>481776****2070</t>
  </si>
  <si>
    <t>badertdinovavalenina@yandex.ru</t>
  </si>
  <si>
    <t>85.140.119.159</t>
  </si>
  <si>
    <t>546901****6457</t>
  </si>
  <si>
    <t>maria.krasnova@gmail.com</t>
  </si>
  <si>
    <t>196.196.54.4</t>
  </si>
  <si>
    <t>553691****4438</t>
  </si>
  <si>
    <t>kstrof3@mail.ru</t>
  </si>
  <si>
    <t>91.202.180.167</t>
  </si>
  <si>
    <t xml:space="preserve">помощь беженцам </t>
  </si>
  <si>
    <t>220070****3486</t>
  </si>
  <si>
    <t>oksana-kor@list.ru</t>
  </si>
  <si>
    <t>91.192.21.190</t>
  </si>
  <si>
    <t>518681****1355</t>
  </si>
  <si>
    <t>anna6gleb@mail.ru</t>
  </si>
  <si>
    <t>213.87.163.251</t>
  </si>
  <si>
    <t>220220****8717</t>
  </si>
  <si>
    <t>katya2206@list.ru</t>
  </si>
  <si>
    <t>213.87.159.241</t>
  </si>
  <si>
    <t>89.17.61.115</t>
  </si>
  <si>
    <t>220070****4401</t>
  </si>
  <si>
    <t>aygulkumar@gmail.com</t>
  </si>
  <si>
    <t>110.224.113.82</t>
  </si>
  <si>
    <t>546998****4597</t>
  </si>
  <si>
    <t>kna-7070@mail.ru</t>
  </si>
  <si>
    <t>79.174.33.202</t>
  </si>
  <si>
    <t>89.208.111.66</t>
  </si>
  <si>
    <t>533594****2762</t>
  </si>
  <si>
    <t>nsmourova@gmail.com</t>
  </si>
  <si>
    <t>sc_ba51ab82b1f31ab9f6d24085f517a</t>
  </si>
  <si>
    <t>528041****0352</t>
  </si>
  <si>
    <t>oxanasergeeva3@gmail.com</t>
  </si>
  <si>
    <t>sc_99a2969581af53e8a41b9ce4f2d7a</t>
  </si>
  <si>
    <t>220070****5287</t>
  </si>
  <si>
    <t>xune4ka@yandex.ru</t>
  </si>
  <si>
    <t>93.81.206.88</t>
  </si>
  <si>
    <t>553691****7603</t>
  </si>
  <si>
    <t>adelshadrina@gmail.com</t>
  </si>
  <si>
    <t>109.93.122.232</t>
  </si>
  <si>
    <t>220220****5759</t>
  </si>
  <si>
    <t>mars_zbs@mail.ru</t>
  </si>
  <si>
    <t>sc_4508f9777aeb7d85990781b36f627</t>
  </si>
  <si>
    <t>426101****1032</t>
  </si>
  <si>
    <t>nikpl@bk.ru</t>
  </si>
  <si>
    <t>13E2TW</t>
  </si>
  <si>
    <t>427638****5981</t>
  </si>
  <si>
    <t>gagatess@gmail.com</t>
  </si>
  <si>
    <t>89.22.142.19</t>
  </si>
  <si>
    <t>sc_dd97d3fd8730ee70c4f2046272f2d</t>
  </si>
  <si>
    <t>427656****5075</t>
  </si>
  <si>
    <t>anton.kurnikov@hotmail.com</t>
  </si>
  <si>
    <t>213.147.212.123</t>
  </si>
  <si>
    <t>213.87.155.166</t>
  </si>
  <si>
    <t>220220****7858</t>
  </si>
  <si>
    <t>chesnokova.katerina2016@yandex.ru</t>
  </si>
  <si>
    <t>91.193.179.100</t>
  </si>
  <si>
    <t>515876****3872</t>
  </si>
  <si>
    <t>realdemonet@gmail.com</t>
  </si>
  <si>
    <t>156.146.50.110</t>
  </si>
  <si>
    <t>469362****3085</t>
  </si>
  <si>
    <t>bsa19@icloud.com</t>
  </si>
  <si>
    <t>109.252.61.30</t>
  </si>
  <si>
    <t>427638****1772</t>
  </si>
  <si>
    <t>yuberest@yandex.ru</t>
  </si>
  <si>
    <t>46.188.58.206</t>
  </si>
  <si>
    <t>sc_adbab8451fe1256ec2a159f37941f</t>
  </si>
  <si>
    <t>469362****3283</t>
  </si>
  <si>
    <t>naffy@mail.ru</t>
  </si>
  <si>
    <t>sc_525ec5306be540381e851aef104f4</t>
  </si>
  <si>
    <t>535082****6562</t>
  </si>
  <si>
    <t>mariya43211@rambler.ru</t>
  </si>
  <si>
    <t>5.19.98.112</t>
  </si>
  <si>
    <t>417398****0755</t>
  </si>
  <si>
    <t>lyutaeva@mail.ru</t>
  </si>
  <si>
    <t>84.247.59.167</t>
  </si>
  <si>
    <t>546954****2909</t>
  </si>
  <si>
    <t>aristokratka187@mail.ru</t>
  </si>
  <si>
    <t>46.138.168.231</t>
  </si>
  <si>
    <t>553691****7761</t>
  </si>
  <si>
    <t>zyryanovae2507@gmail.com</t>
  </si>
  <si>
    <t>185.115.5.57</t>
  </si>
  <si>
    <t>533594****6976</t>
  </si>
  <si>
    <t>timofey.popov1973@gmail.com</t>
  </si>
  <si>
    <t>90.190.166.12</t>
  </si>
  <si>
    <t>220030****1508</t>
  </si>
  <si>
    <t>iiriish@yandex.ru</t>
  </si>
  <si>
    <t>sc_d6948fa0a901949d5f338304ae48f</t>
  </si>
  <si>
    <t>427638****2251</t>
  </si>
  <si>
    <t>tunguz-ka@yandex.ru</t>
  </si>
  <si>
    <t>94.29.45.59</t>
  </si>
  <si>
    <t>193.149.129.111</t>
  </si>
  <si>
    <t>427638****0289</t>
  </si>
  <si>
    <t>nabukina@bk.ru</t>
  </si>
  <si>
    <t>sc_9f1f5d7cc775c53575c4b439e534a</t>
  </si>
  <si>
    <t>427638****3277</t>
  </si>
  <si>
    <t>malyshkina.nastya@gmail.com</t>
  </si>
  <si>
    <t>185.48.36.231</t>
  </si>
  <si>
    <t>Дубна</t>
  </si>
  <si>
    <t>510070****3274</t>
  </si>
  <si>
    <t>covalvika@yandex.ru</t>
  </si>
  <si>
    <t>sc_3546a96c5e7d56ec9bc5d40e07d66</t>
  </si>
  <si>
    <t>427638****5857</t>
  </si>
  <si>
    <t>evgeniiakorotich@gmail.com</t>
  </si>
  <si>
    <t>91.197.161.70</t>
  </si>
  <si>
    <t>427613****5377</t>
  </si>
  <si>
    <t>aevorob@gmail.com</t>
  </si>
  <si>
    <t>217.66.152.202</t>
  </si>
  <si>
    <t>220070****8810</t>
  </si>
  <si>
    <t>madden@ro.ru</t>
  </si>
  <si>
    <t>176.214.100.191</t>
  </si>
  <si>
    <t>479004****0326</t>
  </si>
  <si>
    <t>gavroshberdash2019@gmail.com</t>
  </si>
  <si>
    <t>79.139.155.50</t>
  </si>
  <si>
    <t>4HE2SY</t>
  </si>
  <si>
    <t>220220****8022</t>
  </si>
  <si>
    <t>anka180983@yandex.ru</t>
  </si>
  <si>
    <t>205.134.180.147</t>
  </si>
  <si>
    <t>220030****1048</t>
  </si>
  <si>
    <t>streev@yandex.ru</t>
  </si>
  <si>
    <t>94.228.207.80</t>
  </si>
  <si>
    <t>188.60.206.197</t>
  </si>
  <si>
    <t>Кур</t>
  </si>
  <si>
    <t>427432****5709</t>
  </si>
  <si>
    <t>kalya8@inbox.ru</t>
  </si>
  <si>
    <t>sc_b6615a451398d453e863a7908cd04</t>
  </si>
  <si>
    <t>533469****1332</t>
  </si>
  <si>
    <t>Russian Standard</t>
  </si>
  <si>
    <t>inna.ayriyan@gmail.com</t>
  </si>
  <si>
    <t>217.107.126.192</t>
  </si>
  <si>
    <t>426101****4386</t>
  </si>
  <si>
    <t>o_khrolenko@mail.ru</t>
  </si>
  <si>
    <t>93.80.85.102</t>
  </si>
  <si>
    <t>87U7FZ</t>
  </si>
  <si>
    <t>13N2HZ</t>
  </si>
  <si>
    <t>427999****9747</t>
  </si>
  <si>
    <t>kyudaeva@gmail.com</t>
  </si>
  <si>
    <t>213.87.132.244</t>
  </si>
  <si>
    <t>220220****9254</t>
  </si>
  <si>
    <t>izbrikova@list.ru</t>
  </si>
  <si>
    <t>87.117.57.126</t>
  </si>
  <si>
    <t>sc_95e19f0d1480646fc38bd285c6f13</t>
  </si>
  <si>
    <t>427630****2831</t>
  </si>
  <si>
    <t>natali.kotova@icloud.com</t>
  </si>
  <si>
    <t>185.52.134.164</t>
  </si>
  <si>
    <t>sc_75fd4e9a70c61d8c6f0ab68dc712e</t>
  </si>
  <si>
    <t>220026****3022</t>
  </si>
  <si>
    <t>gurkinaev@mail.ru</t>
  </si>
  <si>
    <t>109.252.38.248</t>
  </si>
  <si>
    <t>sc_82e183a8146e2f991f8aff05bdf93</t>
  </si>
  <si>
    <t>510070****1877</t>
  </si>
  <si>
    <t>pvorobieva@gmail.com</t>
  </si>
  <si>
    <t>91.73.124.144</t>
  </si>
  <si>
    <t>553691****6602</t>
  </si>
  <si>
    <t>juliakhilchenko1983@gmail.com</t>
  </si>
  <si>
    <t>82.118.29.234</t>
  </si>
  <si>
    <t>553691****1443</t>
  </si>
  <si>
    <t>sivmare@mail.ru</t>
  </si>
  <si>
    <t>149.126.171.84</t>
  </si>
  <si>
    <t>514017****8801</t>
  </si>
  <si>
    <t>estrukova@mail.ru</t>
  </si>
  <si>
    <t>77.73.67.214</t>
  </si>
  <si>
    <t>77.72.130.46</t>
  </si>
  <si>
    <t>Киев</t>
  </si>
  <si>
    <t>427638****3555</t>
  </si>
  <si>
    <t>tanser22@mail.ru</t>
  </si>
  <si>
    <t>91.193.176.237</t>
  </si>
  <si>
    <t>404885****4929</t>
  </si>
  <si>
    <t>o.v.karasev@yandex.ru</t>
  </si>
  <si>
    <t>188.32.186.197</t>
  </si>
  <si>
    <t>На помощь беженцам</t>
  </si>
  <si>
    <t>545152****3572</t>
  </si>
  <si>
    <t>kdv57@mail.ru</t>
  </si>
  <si>
    <t>188.212.135.148</t>
  </si>
  <si>
    <t>524614****8429</t>
  </si>
  <si>
    <t>sunshineka@list.ru</t>
  </si>
  <si>
    <t>46.138.91.239</t>
  </si>
  <si>
    <t>QY38FW</t>
  </si>
  <si>
    <t>426101****6396</t>
  </si>
  <si>
    <t>nechaev2202@yandex.ru</t>
  </si>
  <si>
    <t>sc_6da0f8d36a6862645ff40f5f3ba75</t>
  </si>
  <si>
    <t>19F933</t>
  </si>
  <si>
    <t>546955****1858</t>
  </si>
  <si>
    <t>deinliedchen@gmail.com</t>
  </si>
  <si>
    <t>93.157.122.159</t>
  </si>
  <si>
    <t>sc_d9a7b906da8dfb79963c418c75f27</t>
  </si>
  <si>
    <t>533669****9744</t>
  </si>
  <si>
    <t>elenaprimera@yandex.ru</t>
  </si>
  <si>
    <t>37.252.83.244</t>
  </si>
  <si>
    <t>220024****6588</t>
  </si>
  <si>
    <t>eliza602@mail.ru</t>
  </si>
  <si>
    <t>178.176.74.140</t>
  </si>
  <si>
    <t>OYPC05</t>
  </si>
  <si>
    <t>Помощь больным детям</t>
  </si>
  <si>
    <t>220070****0280</t>
  </si>
  <si>
    <t>gasanovakatusha@mail.ru</t>
  </si>
  <si>
    <t>546901****3597</t>
  </si>
  <si>
    <t>polina@alero.ru</t>
  </si>
  <si>
    <t>94.25.170.240</t>
  </si>
  <si>
    <t>528041****3156</t>
  </si>
  <si>
    <t>arminagreeg@gmail.com</t>
  </si>
  <si>
    <t>134.209.230.12</t>
  </si>
  <si>
    <t>chesssh@yandex.ru</t>
  </si>
  <si>
    <t>91.193.177.87</t>
  </si>
  <si>
    <t>427638****6464</t>
  </si>
  <si>
    <t>iasav4enko@gmail.com</t>
  </si>
  <si>
    <t>213.243.125.236</t>
  </si>
  <si>
    <t>220220****7512</t>
  </si>
  <si>
    <t>petrova586@mail.ru</t>
  </si>
  <si>
    <t>176.59.46.159</t>
  </si>
  <si>
    <t>Спасибо Вам за добро</t>
  </si>
  <si>
    <t>220070****7597</t>
  </si>
  <si>
    <t>nikolay.zotenko@gmail.com</t>
  </si>
  <si>
    <t>31.206.99.13</t>
  </si>
  <si>
    <t>sc_5b18673f7add656cc16d61d1ddc07</t>
  </si>
  <si>
    <t>220070****1000</t>
  </si>
  <si>
    <t>221277@mail.ru</t>
  </si>
  <si>
    <t>109.252.47.205</t>
  </si>
  <si>
    <t>536829****0603</t>
  </si>
  <si>
    <t>geoann@mail.ru</t>
  </si>
  <si>
    <t>95.165.146.2</t>
  </si>
  <si>
    <t>IH9WR5</t>
  </si>
  <si>
    <t>220070****1947</t>
  </si>
  <si>
    <t>valeriia.kharchilina@gmail.com</t>
  </si>
  <si>
    <t>5.16.124.157</t>
  </si>
  <si>
    <t>220015****4516</t>
  </si>
  <si>
    <t>4_olgatr@mail.ru</t>
  </si>
  <si>
    <t>94.103.232.251</t>
  </si>
  <si>
    <t>94C8K7</t>
  </si>
  <si>
    <t>548477****7504</t>
  </si>
  <si>
    <t>tukinas@mail.ru</t>
  </si>
  <si>
    <t>185.103.252.52</t>
  </si>
  <si>
    <t>91.193.176.75</t>
  </si>
  <si>
    <t>220220****9534</t>
  </si>
  <si>
    <t>nexaom@gmail.com</t>
  </si>
  <si>
    <t>109.194.25.129</t>
  </si>
  <si>
    <t>sc_7f6494901c91973cb48c4fb9181d8</t>
  </si>
  <si>
    <t>555947****2121</t>
  </si>
  <si>
    <t>mac_nata@mail.ru</t>
  </si>
  <si>
    <t>213.211.105.1</t>
  </si>
  <si>
    <t>sc_7a87c9e8db2016058f43de4249dda</t>
  </si>
  <si>
    <t>1VB6E8</t>
  </si>
  <si>
    <t>45.154.90.241</t>
  </si>
  <si>
    <t>220220****6878</t>
  </si>
  <si>
    <t>176.59.18.57</t>
  </si>
  <si>
    <t>522598****2788</t>
  </si>
  <si>
    <t>korablina_anna@mail.ru</t>
  </si>
  <si>
    <t>65.49.2.51</t>
  </si>
  <si>
    <t>sc_aa332fec271c9a91c6e49be293dba</t>
  </si>
  <si>
    <t>ZZ53F1</t>
  </si>
  <si>
    <t>447624****7690</t>
  </si>
  <si>
    <t>fenetchka74@mail.ru</t>
  </si>
  <si>
    <t>91.200.224.68</t>
  </si>
  <si>
    <t>553691****2806</t>
  </si>
  <si>
    <t>kon.va.shop@gmail.com</t>
  </si>
  <si>
    <t>sc_8d26ad06d8796ddbac051466e9c97</t>
  </si>
  <si>
    <t>220220****6047</t>
  </si>
  <si>
    <t>nsilkina@inbox.ru</t>
  </si>
  <si>
    <t>217.117.125.83</t>
  </si>
  <si>
    <t>220033****1601</t>
  </si>
  <si>
    <t>irina.fashutdinova@ya.ru</t>
  </si>
  <si>
    <t>188.170.82.124</t>
  </si>
  <si>
    <t>sc_83d8e020538af7251c3460748c605</t>
  </si>
  <si>
    <t>JPNWVB</t>
  </si>
  <si>
    <t>220220****7214</t>
  </si>
  <si>
    <t>igra450@gmail.com</t>
  </si>
  <si>
    <t>94.66.57.91</t>
  </si>
  <si>
    <t>Греция</t>
  </si>
  <si>
    <t>Афины</t>
  </si>
  <si>
    <t xml:space="preserve">Нечего сказать, плачу </t>
  </si>
  <si>
    <t>553691****6243</t>
  </si>
  <si>
    <t>Evgenia.guin@gmail.com</t>
  </si>
  <si>
    <t>evgenia.guin@gmail.com</t>
  </si>
  <si>
    <t>sc_065a3c7806c6c869088082dfd0af6</t>
  </si>
  <si>
    <t>427616****7632</t>
  </si>
  <si>
    <t>prosto.nura@gmail.coml</t>
  </si>
  <si>
    <t>sc_4e93877d8715d9e493346a5957fdc</t>
  </si>
  <si>
    <t>220220****5557</t>
  </si>
  <si>
    <t>komissarova66@mail.ru</t>
  </si>
  <si>
    <t>213.129.49.79</t>
  </si>
  <si>
    <t>Якутск</t>
  </si>
  <si>
    <t xml:space="preserve"> </t>
  </si>
  <si>
    <t>546938****3816</t>
  </si>
  <si>
    <t>9859221064m@mail.ru</t>
  </si>
  <si>
    <t>178.79.156.187</t>
  </si>
  <si>
    <t>sc_1efaeac7028fb613536d1d30c9ada</t>
  </si>
  <si>
    <t>553691****3264</t>
  </si>
  <si>
    <t>zvereva@finsb.ru</t>
  </si>
  <si>
    <t>195.151.37.50</t>
  </si>
  <si>
    <t>427638****1535</t>
  </si>
  <si>
    <t>genmihlen@gmail.com</t>
  </si>
  <si>
    <t>84.51.80.65</t>
  </si>
  <si>
    <t>159.138.216.20</t>
  </si>
  <si>
    <t>38V85A</t>
  </si>
  <si>
    <t>220220****3512</t>
  </si>
  <si>
    <t>leka4ka19@mail.ru</t>
  </si>
  <si>
    <t>193.29.105.54</t>
  </si>
  <si>
    <t>220220****9940</t>
  </si>
  <si>
    <t>amra9@yandex.ru</t>
  </si>
  <si>
    <t>213.87.144.150</t>
  </si>
  <si>
    <t>93.80.65.160</t>
  </si>
  <si>
    <t>sc_83c9c0cab7b9af83f44c707353834</t>
  </si>
  <si>
    <t>220220****0712</t>
  </si>
  <si>
    <t>bailo@bk.ru</t>
  </si>
  <si>
    <t>165.22.88.72</t>
  </si>
  <si>
    <t>427667****4114</t>
  </si>
  <si>
    <t>zaike@bk.ru</t>
  </si>
  <si>
    <t>194.169.247.5</t>
  </si>
  <si>
    <t>Сургут</t>
  </si>
  <si>
    <t>510069****8954</t>
  </si>
  <si>
    <t>ulle.p8@gmail.com</t>
  </si>
  <si>
    <t>146.0.63.115</t>
  </si>
  <si>
    <t>sc_c3aa279270c30b5a55be3608e05c9</t>
  </si>
  <si>
    <t>546938****2432</t>
  </si>
  <si>
    <t>orlovagalia@mail.ru</t>
  </si>
  <si>
    <t>23.106.56.44</t>
  </si>
  <si>
    <t>489347****9646</t>
  </si>
  <si>
    <t>ira4384@mail.ru</t>
  </si>
  <si>
    <t>sc_81d962dee1b1738ae8586b65e55a2</t>
  </si>
  <si>
    <t>F7RY90</t>
  </si>
  <si>
    <t>427640****3000</t>
  </si>
  <si>
    <t>nuta-air@mail.ru</t>
  </si>
  <si>
    <t>188.123.230.34</t>
  </si>
  <si>
    <t>555949****6437</t>
  </si>
  <si>
    <t>mezokhm@gmail.com</t>
  </si>
  <si>
    <t>89.179.40.34</t>
  </si>
  <si>
    <t>8EU88E</t>
  </si>
  <si>
    <t>Вы делаете очень большое и важное дело, спасибо</t>
  </si>
  <si>
    <t>447624****7281</t>
  </si>
  <si>
    <t>m.karpova.stm@yandex.ru</t>
  </si>
  <si>
    <t>85.30.196.221</t>
  </si>
  <si>
    <t>sc_dd18cf571f4e6b200be5d584f4719</t>
  </si>
  <si>
    <t>62.140.233.69</t>
  </si>
  <si>
    <t>553691****8458</t>
  </si>
  <si>
    <t>botsman.s128@yandex.ru</t>
  </si>
  <si>
    <t>sc_29e3c702ad541497d0dc65a5700c4</t>
  </si>
  <si>
    <t>220070****3925</t>
  </si>
  <si>
    <t>nata-simonova@yandex.ru</t>
  </si>
  <si>
    <t>213.87.129.107</t>
  </si>
  <si>
    <t>sc_ffff404e408ecd5c3746667da7ba4</t>
  </si>
  <si>
    <t>220220****4056</t>
  </si>
  <si>
    <t>volikbolik@gmail.com</t>
  </si>
  <si>
    <t>188.254.49.164</t>
  </si>
  <si>
    <t>sc_1f41f514afdede97b5b720943d75f</t>
  </si>
  <si>
    <t>427938****4652</t>
  </si>
  <si>
    <t>nalivnyh@gmail.com</t>
  </si>
  <si>
    <t>46.183.183.26</t>
  </si>
  <si>
    <t>1a3</t>
  </si>
  <si>
    <t>220432****2234</t>
  </si>
  <si>
    <t>Ecom Bank</t>
  </si>
  <si>
    <t>kentavrsnv@gmail.com</t>
  </si>
  <si>
    <t>62.118.73.147</t>
  </si>
  <si>
    <t>220070****3729</t>
  </si>
  <si>
    <t>dhollart@gmail.com</t>
  </si>
  <si>
    <t>37.230.147.35</t>
  </si>
  <si>
    <t>213.87.134.99</t>
  </si>
  <si>
    <t>85.141.64.203</t>
  </si>
  <si>
    <t>45C77H</t>
  </si>
  <si>
    <t>imust@mail.ru</t>
  </si>
  <si>
    <t>139.162.237.109</t>
  </si>
  <si>
    <t>533669****3102</t>
  </si>
  <si>
    <t>kiss247@yandex.ru</t>
  </si>
  <si>
    <t>178.176.77.88</t>
  </si>
  <si>
    <t>Держитесь, братья-славяне,  и простите нас, если сможете 🙏🏻</t>
  </si>
  <si>
    <t>427648****1827</t>
  </si>
  <si>
    <t>volaare@mail.ru</t>
  </si>
  <si>
    <t>94.181.145.4</t>
  </si>
  <si>
    <t>553691****5641</t>
  </si>
  <si>
    <t>shooryp@gmail.com</t>
  </si>
  <si>
    <t>5.16.114.47</t>
  </si>
  <si>
    <t xml:space="preserve">Светлане и Яне </t>
  </si>
  <si>
    <t>220024****4363</t>
  </si>
  <si>
    <t>79661935185@yandex.ru</t>
  </si>
  <si>
    <t>91.193.176.207</t>
  </si>
  <si>
    <t>1LJ836</t>
  </si>
  <si>
    <t xml:space="preserve">Помощь нуждающимся </t>
  </si>
  <si>
    <t>427956****5052</t>
  </si>
  <si>
    <t>ny.dyakova@gmail.com</t>
  </si>
  <si>
    <t>sc_7dab279d60e3e4979cae9acc15e7f</t>
  </si>
  <si>
    <t>220220****3377</t>
  </si>
  <si>
    <t>elenaz1982@mail.ru</t>
  </si>
  <si>
    <t>sc_7f9fc635f908cc7e2391e4e9b7430</t>
  </si>
  <si>
    <t>553691****0484</t>
  </si>
  <si>
    <t>larisa.molodyk@gmail.com</t>
  </si>
  <si>
    <t>87.116.162.84</t>
  </si>
  <si>
    <t>427638****5048</t>
  </si>
  <si>
    <t>d9266872554@gmail.com</t>
  </si>
  <si>
    <t>195.181.166.81</t>
  </si>
  <si>
    <t>427938****1026</t>
  </si>
  <si>
    <t>pryadeina.ekaterina@yandex.ru</t>
  </si>
  <si>
    <t>46.39.45.12</t>
  </si>
  <si>
    <t>427638****0271</t>
  </si>
  <si>
    <t>tvalya@rambler.ru</t>
  </si>
  <si>
    <t>46.188.121.129</t>
  </si>
  <si>
    <t>427604****7458</t>
  </si>
  <si>
    <t>katya.astafeva.75@mail.ru</t>
  </si>
  <si>
    <t>81.211.109.238</t>
  </si>
  <si>
    <t>546904****2042</t>
  </si>
  <si>
    <t>zheleznikovat@rambler.ru</t>
  </si>
  <si>
    <t>95.54.230.35</t>
  </si>
  <si>
    <t>sc_62ab60cce5f4fd102e10823a52de6</t>
  </si>
  <si>
    <t>538994****0848</t>
  </si>
  <si>
    <t>pumban@ya.ru</t>
  </si>
  <si>
    <t>178.176.74.34</t>
  </si>
  <si>
    <t>426102****5019</t>
  </si>
  <si>
    <t>kislovs@mail.ru</t>
  </si>
  <si>
    <t>109.252.189.184</t>
  </si>
  <si>
    <t>sc_65e0a74ad7fc51be58faaf5c3ee24</t>
  </si>
  <si>
    <t>1SW4NM</t>
  </si>
  <si>
    <t>220001****0721</t>
  </si>
  <si>
    <t>255350@mail.ru</t>
  </si>
  <si>
    <t>185.117.118.151</t>
  </si>
  <si>
    <t xml:space="preserve">На мясорубки и другую технику </t>
  </si>
  <si>
    <t>220220****3359</t>
  </si>
  <si>
    <t>kie33@mail.ru</t>
  </si>
  <si>
    <t>213.87.153.45</t>
  </si>
  <si>
    <t>458443****3278</t>
  </si>
  <si>
    <t>zarina_mansurkhodjaeva@hotmail.com</t>
  </si>
  <si>
    <t>176.57.72.108</t>
  </si>
  <si>
    <t>1HU5SM</t>
  </si>
  <si>
    <t>37.144.131.81</t>
  </si>
  <si>
    <t>4XK6SM</t>
  </si>
  <si>
    <t>9RK8SM</t>
  </si>
  <si>
    <t>553691****3651</t>
  </si>
  <si>
    <t>anniki95@gmail.com</t>
  </si>
  <si>
    <t>176.59.14.102</t>
  </si>
  <si>
    <t>553691****3132</t>
  </si>
  <si>
    <t>mishakrot3953@gmail.com</t>
  </si>
  <si>
    <t>45.137.113.71</t>
  </si>
  <si>
    <t>220220****1048</t>
  </si>
  <si>
    <t>kafeechka@gmail.com</t>
  </si>
  <si>
    <t>213.193.26.171</t>
  </si>
  <si>
    <t>sc_aeb2eeea316d7409ba431a1b4992c</t>
  </si>
  <si>
    <t>220220****6995</t>
  </si>
  <si>
    <t>ni-polina@yandex.ru</t>
  </si>
  <si>
    <t>85.140.5.111</t>
  </si>
  <si>
    <t>553691****4000</t>
  </si>
  <si>
    <t>khodykina3843@gmail.com</t>
  </si>
  <si>
    <t>sc_7d4a0d6215308111ab8236505127d</t>
  </si>
  <si>
    <t>220024****5937</t>
  </si>
  <si>
    <t>mbersht@gmail.com</t>
  </si>
  <si>
    <t>157.82.226.85</t>
  </si>
  <si>
    <t>Япония</t>
  </si>
  <si>
    <t>Токио</t>
  </si>
  <si>
    <t>sc_4999421768f8fc9803397e47264f8</t>
  </si>
  <si>
    <t>JMMHT7</t>
  </si>
  <si>
    <t>539877****9567</t>
  </si>
  <si>
    <t>elo4ka600@mail.ru</t>
  </si>
  <si>
    <t>95.54.231.136</t>
  </si>
  <si>
    <t>sc_fa1f8e68f1116332c34f3a1e29f1b</t>
  </si>
  <si>
    <t>427638****7854</t>
  </si>
  <si>
    <t>nataly-ars@yandex.ru</t>
  </si>
  <si>
    <t>2.92.125.168</t>
  </si>
  <si>
    <t>83.220.236.21</t>
  </si>
  <si>
    <t>546966****7365</t>
  </si>
  <si>
    <t>efimeka@gmail.com</t>
  </si>
  <si>
    <t>176.212.204.171</t>
  </si>
  <si>
    <t>405870****7758</t>
  </si>
  <si>
    <t>chernitsynayu@gmail.com</t>
  </si>
  <si>
    <t>176.59.57.51</t>
  </si>
  <si>
    <t>sc_b8ec7bb8866cb60965c256425db79</t>
  </si>
  <si>
    <t>ek.fundvera@gmail.com</t>
  </si>
  <si>
    <t>109.252.122.224</t>
  </si>
  <si>
    <t>sc_11310f215e6fe1a6e379f12fa5ef0</t>
  </si>
  <si>
    <t>220070****8167</t>
  </si>
  <si>
    <t>osipovakazan@gmail.com</t>
  </si>
  <si>
    <t>213.219.130.132</t>
  </si>
  <si>
    <t>427432****9263</t>
  </si>
  <si>
    <t>shm9688@gmail.com</t>
  </si>
  <si>
    <t>79.139.200.157</t>
  </si>
  <si>
    <t>sc_e43f980e94db29fcd56a4df8c45f9</t>
  </si>
  <si>
    <t>676907****3798</t>
  </si>
  <si>
    <t>lubov_atlanova@mail.ru</t>
  </si>
  <si>
    <t>46.242.11.217</t>
  </si>
  <si>
    <t>GB5U75</t>
  </si>
  <si>
    <t>220070****9803</t>
  </si>
  <si>
    <t>ili.nata.serg@gmail.com</t>
  </si>
  <si>
    <t>188.242.248.161</t>
  </si>
  <si>
    <t>83.220.237.147</t>
  </si>
  <si>
    <t>57785U</t>
  </si>
  <si>
    <t>553691****7929</t>
  </si>
  <si>
    <t>mborimskaya9@gmail.com</t>
  </si>
  <si>
    <t>31.173.81.36</t>
  </si>
  <si>
    <t>426101****8926</t>
  </si>
  <si>
    <t>po-06@yandex.ru</t>
  </si>
  <si>
    <t>164.92.188.3</t>
  </si>
  <si>
    <t>8FT6KU</t>
  </si>
  <si>
    <t>85.140.8.106</t>
  </si>
  <si>
    <t>188.244.13.193</t>
  </si>
  <si>
    <t>437772****0777</t>
  </si>
  <si>
    <t>el@lampa.team</t>
  </si>
  <si>
    <t>193.31.40.42</t>
  </si>
  <si>
    <t>437773****3879</t>
  </si>
  <si>
    <t>daniladubovets@mail.ru</t>
  </si>
  <si>
    <t>80.72.28.14</t>
  </si>
  <si>
    <t>С Божьей помощью</t>
  </si>
  <si>
    <t>553691****3628</t>
  </si>
  <si>
    <t>mweycore@gmail.com</t>
  </si>
  <si>
    <t>sc_99fc7e37f68d936957d149796bede</t>
  </si>
  <si>
    <t>462729****1768</t>
  </si>
  <si>
    <t>shukurovanadezhda@yandex.ru</t>
  </si>
  <si>
    <t>sc_379467bf4954be2c7b9962bd08dad</t>
  </si>
  <si>
    <t>220412****7942</t>
  </si>
  <si>
    <t>alb5306@yandex.ru</t>
  </si>
  <si>
    <t>93.80.182.129</t>
  </si>
  <si>
    <t>220070****8330</t>
  </si>
  <si>
    <t>nikolle369@mail.ru</t>
  </si>
  <si>
    <t>46.138.228.224</t>
  </si>
  <si>
    <t>sc_90ecef708aa1beb447e26d5c90f0c</t>
  </si>
  <si>
    <t>37.144.208.48</t>
  </si>
  <si>
    <t>sc_4c6f18487c459daede5c0a6b6e427</t>
  </si>
  <si>
    <t>427616****4437</t>
  </si>
  <si>
    <t>ma.rus.ya@mail.ru</t>
  </si>
  <si>
    <t>86.106.20.50</t>
  </si>
  <si>
    <t>Bragadiru</t>
  </si>
  <si>
    <t>94.3.217.59</t>
  </si>
  <si>
    <t>Манчестер</t>
  </si>
  <si>
    <t>546952****5387</t>
  </si>
  <si>
    <t>nady.bunyakina@gmail.com</t>
  </si>
  <si>
    <t>sc_55458b6e7167ec6e21855c84ab994</t>
  </si>
  <si>
    <t>220220****4144</t>
  </si>
  <si>
    <t>danonika@yandex.ru</t>
  </si>
  <si>
    <t>sc_f839fadb1c791a01f503552fa604b</t>
  </si>
  <si>
    <t>220024****7593</t>
  </si>
  <si>
    <t>mmjurovitskaja@gmail.com</t>
  </si>
  <si>
    <t>sc_8a307a31be9d9425f3d84398db768</t>
  </si>
  <si>
    <t>X0ALL9</t>
  </si>
  <si>
    <t>555949****9760</t>
  </si>
  <si>
    <t>j.tull.j@gmail.com</t>
  </si>
  <si>
    <t>89.139.68.77</t>
  </si>
  <si>
    <t>Иерусалим</t>
  </si>
  <si>
    <t>sc_21d8513e72ba7ce20effecddf5f95</t>
  </si>
  <si>
    <t>18C7VY</t>
  </si>
  <si>
    <t>427616****9293</t>
  </si>
  <si>
    <t>olga.suryadnova@yandex.ru</t>
  </si>
  <si>
    <t>95.84.150.135</t>
  </si>
  <si>
    <t>91.193.179.205</t>
  </si>
  <si>
    <t>10Z01Z</t>
  </si>
  <si>
    <t>220220****5772</t>
  </si>
  <si>
    <t>ioannaremneva@gmail.com</t>
  </si>
  <si>
    <t>62.217.189.158</t>
  </si>
  <si>
    <t>на текущие нужды</t>
  </si>
  <si>
    <t>553691****5046</t>
  </si>
  <si>
    <t>animaria@yandex.ru</t>
  </si>
  <si>
    <t>178.62.245.202</t>
  </si>
  <si>
    <t>447603****8628</t>
  </si>
  <si>
    <t>yanasolovieva@gmail.com</t>
  </si>
  <si>
    <t>136.169.214.48</t>
  </si>
  <si>
    <t>sc_75bcde6284a554cbdb38cfcd58cd5</t>
  </si>
  <si>
    <t>533669****0156</t>
  </si>
  <si>
    <t>elena.rigina@mail.ru</t>
  </si>
  <si>
    <t>90.154.71.2</t>
  </si>
  <si>
    <t xml:space="preserve">Помощь на коляску для ребёнка </t>
  </si>
  <si>
    <t>427638****6598</t>
  </si>
  <si>
    <t>svetik2101@mail.ru</t>
  </si>
  <si>
    <t>172.99.188.204</t>
  </si>
  <si>
    <t>Для ребёнка с СДВГ</t>
  </si>
  <si>
    <t>220220****0875</t>
  </si>
  <si>
    <t>nikaneutra@mail.ru</t>
  </si>
  <si>
    <t>91.193.177.86</t>
  </si>
  <si>
    <t xml:space="preserve"> Помощь</t>
  </si>
  <si>
    <t>426101****8798</t>
  </si>
  <si>
    <t>eliminisious@gmail.com</t>
  </si>
  <si>
    <t>46.242.11.86</t>
  </si>
  <si>
    <t>sc_f0cc428b08ab902b6b86c215ba759</t>
  </si>
  <si>
    <t>6BR5NZ</t>
  </si>
  <si>
    <t>548438****2394</t>
  </si>
  <si>
    <t>angelnet06@yandex.ru</t>
  </si>
  <si>
    <t>143.244.42.67</t>
  </si>
  <si>
    <t>5.18.188.149</t>
  </si>
  <si>
    <t>220220****6119</t>
  </si>
  <si>
    <t>fedor.levkovich@gmail.com</t>
  </si>
  <si>
    <t>sc_720f884f2a5f0dbcad6b03c6dc860</t>
  </si>
  <si>
    <t>220220****1831</t>
  </si>
  <si>
    <t>barvladimir.spb@gmail.com</t>
  </si>
  <si>
    <t>95.55.84.100</t>
  </si>
  <si>
    <t>553691****3777</t>
  </si>
  <si>
    <t>asstra_mk@mail.ru</t>
  </si>
  <si>
    <t>179.49.61.40</t>
  </si>
  <si>
    <t>Эквадор</t>
  </si>
  <si>
    <t>Кито</t>
  </si>
  <si>
    <t>427638****4147</t>
  </si>
  <si>
    <t>Katja.solovieva@gmail.com</t>
  </si>
  <si>
    <t>94.25.173.114</t>
  </si>
  <si>
    <t>sc_c1f773b8bf6ad704360593a7e6397</t>
  </si>
  <si>
    <t>546940****3676</t>
  </si>
  <si>
    <t>sinek@mail.ru</t>
  </si>
  <si>
    <t>220070****7252</t>
  </si>
  <si>
    <t>polina.evgenievna@mail.ru</t>
  </si>
  <si>
    <t>94.120.120.211</t>
  </si>
  <si>
    <t>Маниса</t>
  </si>
  <si>
    <t>9469@apmo.ru</t>
  </si>
  <si>
    <t>95.31.171.207</t>
  </si>
  <si>
    <t>419351****2004</t>
  </si>
  <si>
    <t>elena.avanesyan@googlemail.com</t>
  </si>
  <si>
    <t>109.252.77.179</t>
  </si>
  <si>
    <t>510070****5430</t>
  </si>
  <si>
    <t>little_tabris@mail.ru</t>
  </si>
  <si>
    <t>185.48.36.200</t>
  </si>
  <si>
    <t>546938****9485</t>
  </si>
  <si>
    <t>greglug@yandex.ru</t>
  </si>
  <si>
    <t>5.133.78.18</t>
  </si>
  <si>
    <t>426101****1973</t>
  </si>
  <si>
    <t>funky.plush@gmail.com</t>
  </si>
  <si>
    <t>139.59.142.44</t>
  </si>
  <si>
    <t>9M51T1</t>
  </si>
  <si>
    <t>553691****3083</t>
  </si>
  <si>
    <t>nemirovskaya.tamara@gmail.com</t>
  </si>
  <si>
    <t>5.28.177.197</t>
  </si>
  <si>
    <t>sc_44d21de1fee8d55343ef5dba9c14d</t>
  </si>
  <si>
    <t>426101****6543</t>
  </si>
  <si>
    <t>mur_sb@mail.ru</t>
  </si>
  <si>
    <t>95.165.134.56</t>
  </si>
  <si>
    <t>sc_eb43313e72ef3d62554ce2380f8c6</t>
  </si>
  <si>
    <t>1ET4A2</t>
  </si>
  <si>
    <t>489347****7379</t>
  </si>
  <si>
    <t>razumova_nv@rambler.ru</t>
  </si>
  <si>
    <t>83.220.239.152</t>
  </si>
  <si>
    <t>60Q8C8</t>
  </si>
  <si>
    <t>425620****3055</t>
  </si>
  <si>
    <t>stasya_k@mail.ru</t>
  </si>
  <si>
    <t>188.123.230.165</t>
  </si>
  <si>
    <t>409398****4529</t>
  </si>
  <si>
    <t>500689@mail.ru</t>
  </si>
  <si>
    <t>91.193.176.140</t>
  </si>
  <si>
    <t>67AOZ1</t>
  </si>
  <si>
    <t>Помощь от Георгия</t>
  </si>
  <si>
    <t>555949****2658</t>
  </si>
  <si>
    <t>egipet-may@yandex.ru</t>
  </si>
  <si>
    <t>sc_fdff462661787b5a5012b47d42d7a</t>
  </si>
  <si>
    <t>9TF7C3</t>
  </si>
  <si>
    <t>220070****3238</t>
  </si>
  <si>
    <t>veronadi@yandex.ru</t>
  </si>
  <si>
    <t>89.64.86.235</t>
  </si>
  <si>
    <t>Гданьск</t>
  </si>
  <si>
    <t>427638****0713</t>
  </si>
  <si>
    <t>mari0826@mail.ru</t>
  </si>
  <si>
    <t>213.87.159.243</t>
  </si>
  <si>
    <t>521324****9919</t>
  </si>
  <si>
    <t>om8916@yandex.ru</t>
  </si>
  <si>
    <t>95.31.189.181</t>
  </si>
  <si>
    <t>220040****9346</t>
  </si>
  <si>
    <t>alezxeev@gmail.com</t>
  </si>
  <si>
    <t>46.138.64.195</t>
  </si>
  <si>
    <t>PPSKI9</t>
  </si>
  <si>
    <t>455603****2094</t>
  </si>
  <si>
    <t>lord.underground.94@gmail.com</t>
  </si>
  <si>
    <t>176.59.54.184</t>
  </si>
  <si>
    <t>427930****6848</t>
  </si>
  <si>
    <t>irina.chernova82@mail.ru</t>
  </si>
  <si>
    <t>172.104.157.198</t>
  </si>
  <si>
    <t>546972****1743</t>
  </si>
  <si>
    <t>khabirova87@mail.ru</t>
  </si>
  <si>
    <t>212.21.6.254</t>
  </si>
  <si>
    <t>Магнитогорск</t>
  </si>
  <si>
    <t>220220****0692</t>
  </si>
  <si>
    <t>blackmans@bk.ru</t>
  </si>
  <si>
    <t>80.234.77.177</t>
  </si>
  <si>
    <t>Тольятти</t>
  </si>
  <si>
    <t>427655****1840</t>
  </si>
  <si>
    <t>natalbos@mail.ru</t>
  </si>
  <si>
    <t>213.21.14.84</t>
  </si>
  <si>
    <t>sc_d1fc7ca5e6eb55d744d9444e4f442</t>
  </si>
  <si>
    <t>553691****3717</t>
  </si>
  <si>
    <t>anny8425@gmail.com</t>
  </si>
  <si>
    <t>95.220.107.114</t>
  </si>
  <si>
    <t>522598****4590</t>
  </si>
  <si>
    <t>tatiyna60@mail.ru</t>
  </si>
  <si>
    <t>103.111.33.102</t>
  </si>
  <si>
    <t>sc_3c046e3c55a9d0cd08aef5d67c0cf</t>
  </si>
  <si>
    <t>B31D58</t>
  </si>
  <si>
    <t>sc_d07477b863bbad50d1233c7b6de72</t>
  </si>
  <si>
    <t>426101****5128</t>
  </si>
  <si>
    <t>veselov14@icloud.com</t>
  </si>
  <si>
    <t>85.141.65.206</t>
  </si>
  <si>
    <t>7HV1H7</t>
  </si>
  <si>
    <t>552175****7428</t>
  </si>
  <si>
    <t>budritsa@gmail.com</t>
  </si>
  <si>
    <t>93.92.200.179</t>
  </si>
  <si>
    <t>35T7H7</t>
  </si>
  <si>
    <t>220070****1371</t>
  </si>
  <si>
    <t>julia.kingsep@gmail.com</t>
  </si>
  <si>
    <t>46.138.27.216</t>
  </si>
  <si>
    <t>sc_1c3cbe63a5d580955c4261e98565e</t>
  </si>
  <si>
    <t>417398****5822</t>
  </si>
  <si>
    <t>ckhrunova@gmail.com</t>
  </si>
  <si>
    <t>sc_5e5ce505c466fc990b3b81a644853</t>
  </si>
  <si>
    <t>vixsup@mail.ru</t>
  </si>
  <si>
    <t>176.52.103.158</t>
  </si>
  <si>
    <t>220220****7635</t>
  </si>
  <si>
    <t>po1102@yandex.ru</t>
  </si>
  <si>
    <t>193.108.117.80</t>
  </si>
  <si>
    <t>427638****1765</t>
  </si>
  <si>
    <t>vasilissamail@gmail.com</t>
  </si>
  <si>
    <t>109.197.205.229</t>
  </si>
  <si>
    <t>220024****2652</t>
  </si>
  <si>
    <t>bednikp@yandex.ru</t>
  </si>
  <si>
    <t>78.107.142.35</t>
  </si>
  <si>
    <t>WR62E6</t>
  </si>
  <si>
    <t>553691****5312</t>
  </si>
  <si>
    <t>inessa.abramyan@gmail.com</t>
  </si>
  <si>
    <t>80.93.191.77</t>
  </si>
  <si>
    <t>437773****2424</t>
  </si>
  <si>
    <t>95.73.106.85</t>
  </si>
  <si>
    <t>553691****9766</t>
  </si>
  <si>
    <t>ageika87@gmail.com</t>
  </si>
  <si>
    <t>185.218.108.236</t>
  </si>
  <si>
    <t>220220****0451</t>
  </si>
  <si>
    <t>balikmardaliev@yandex.ru</t>
  </si>
  <si>
    <t>sc_d339dc7f5361cff3bde399c0ae99a</t>
  </si>
  <si>
    <t>553691****0137</t>
  </si>
  <si>
    <t>shatomargo1981@gmail.com</t>
  </si>
  <si>
    <t>188.244.133.221</t>
  </si>
  <si>
    <t>514017****3051</t>
  </si>
  <si>
    <t>xenialebedeva@gmail.com</t>
  </si>
  <si>
    <t>109.252.40.15</t>
  </si>
  <si>
    <t>220220****3813</t>
  </si>
  <si>
    <t>dynin.d@gmail.com</t>
  </si>
  <si>
    <t>37.110.92.115</t>
  </si>
  <si>
    <t>546940****0737</t>
  </si>
  <si>
    <t>fatalll@mail.ru</t>
  </si>
  <si>
    <t>192.9.146.150</t>
  </si>
  <si>
    <t>220220****3827</t>
  </si>
  <si>
    <t>linaponikarova3011@yandex.ru</t>
  </si>
  <si>
    <t>78.139.103.212</t>
  </si>
  <si>
    <t>Каменск-Уральский</t>
  </si>
  <si>
    <t>220220****4964</t>
  </si>
  <si>
    <t>sofia.gasoyan@gmail.com</t>
  </si>
  <si>
    <t>157.245.42.36</t>
  </si>
  <si>
    <t>sc_39a2350b48ca0f37f5266b0c8d0c0</t>
  </si>
  <si>
    <t>45.94.5.248</t>
  </si>
  <si>
    <t>4MB6FB</t>
  </si>
  <si>
    <t>37.26.136.254</t>
  </si>
  <si>
    <t>Тирасполь</t>
  </si>
  <si>
    <t>220220****6674</t>
  </si>
  <si>
    <t>sc_02cadc4530106d8304fe4958e0e2f</t>
  </si>
  <si>
    <t>220038****5359</t>
  </si>
  <si>
    <t>wow.sasha@rambler.ru</t>
  </si>
  <si>
    <t>176.59.170.131</t>
  </si>
  <si>
    <t>474158****8176</t>
  </si>
  <si>
    <t>SDM Bank</t>
  </si>
  <si>
    <t>sonia_yukh@mail.ru</t>
  </si>
  <si>
    <t>46.39.53.62</t>
  </si>
  <si>
    <t>sc_504f5567e55c78671483b76270a7b</t>
  </si>
  <si>
    <t>220024****8527</t>
  </si>
  <si>
    <t>myasnikovaolga74@yandex.ru</t>
  </si>
  <si>
    <t>194.85.233.134</t>
  </si>
  <si>
    <t>sc_5b4aeab97c5fea5e9c69b1a0ecc29</t>
  </si>
  <si>
    <t>7MD035</t>
  </si>
  <si>
    <t>220220****3288</t>
  </si>
  <si>
    <t>nadia.polunina@yandex.ru</t>
  </si>
  <si>
    <t>46.138.229.21</t>
  </si>
  <si>
    <t>Корсет</t>
  </si>
  <si>
    <t>46.138.36.65</t>
  </si>
  <si>
    <t>427601****4892</t>
  </si>
  <si>
    <t>85.249.45.95</t>
  </si>
  <si>
    <t>427638****8418</t>
  </si>
  <si>
    <t>o.g.tkach@yandex.ru</t>
  </si>
  <si>
    <t>2.92.192.202</t>
  </si>
  <si>
    <t>548673****8282</t>
  </si>
  <si>
    <t>amaevskij@gmail.com</t>
  </si>
  <si>
    <t>77.37.236.15</t>
  </si>
  <si>
    <t>67T28F</t>
  </si>
  <si>
    <t>553691****0565</t>
  </si>
  <si>
    <t>kurnosova84@mail.ru</t>
  </si>
  <si>
    <t>217.107.124.18</t>
  </si>
  <si>
    <t xml:space="preserve">Андрею </t>
  </si>
  <si>
    <t>546967****0361</t>
  </si>
  <si>
    <t>nliza3552@gmail.com</t>
  </si>
  <si>
    <t>188.130.154.217</t>
  </si>
  <si>
    <t>213.87.145.229</t>
  </si>
  <si>
    <t>213.87.148.192</t>
  </si>
  <si>
    <t>На корсет Андрею</t>
  </si>
  <si>
    <t>213.87.253.97</t>
  </si>
  <si>
    <t>6547MF</t>
  </si>
  <si>
    <t>213.87.139.101</t>
  </si>
  <si>
    <t>81.5.123.76</t>
  </si>
  <si>
    <t>Долгопрудный</t>
  </si>
  <si>
    <t>553691****2559</t>
  </si>
  <si>
    <t>mixail_bogdanov_2000@mail.ru</t>
  </si>
  <si>
    <t>217.15.197.230</t>
  </si>
  <si>
    <t>Обнинск</t>
  </si>
  <si>
    <t>220220****7349</t>
  </si>
  <si>
    <t>natami2001@mail.ru</t>
  </si>
  <si>
    <t>51.255.94.134</t>
  </si>
  <si>
    <t>Lognes</t>
  </si>
  <si>
    <t>440503****9558</t>
  </si>
  <si>
    <t>iapr@mail.ru</t>
  </si>
  <si>
    <t>sc_5dcc3417fe271760878189a706d63</t>
  </si>
  <si>
    <t>AD9E80</t>
  </si>
  <si>
    <t>553691****3952</t>
  </si>
  <si>
    <t>tsaleks026@gmail.com</t>
  </si>
  <si>
    <t>93.34.129.118</t>
  </si>
  <si>
    <t>Милан</t>
  </si>
  <si>
    <t>85.141.64.42</t>
  </si>
  <si>
    <t>Помощь</t>
  </si>
  <si>
    <t>213.87.157.202</t>
  </si>
  <si>
    <t>427638****0868</t>
  </si>
  <si>
    <t>sc_65b21276e796772ecedc60b7105c7</t>
  </si>
  <si>
    <t>AE7E16</t>
  </si>
  <si>
    <t>176.59.162.131</t>
  </si>
  <si>
    <t>213.87.128.244</t>
  </si>
  <si>
    <t>220220****6736</t>
  </si>
  <si>
    <t>oelif@mail.ru</t>
  </si>
  <si>
    <t>91.193.179.172</t>
  </si>
  <si>
    <t>545152****5918</t>
  </si>
  <si>
    <t>ochajkina69@mail.ru</t>
  </si>
  <si>
    <t>5.19.96.25</t>
  </si>
  <si>
    <t>554781****5483</t>
  </si>
  <si>
    <t>23.106.56.45</t>
  </si>
  <si>
    <t>424917****8712</t>
  </si>
  <si>
    <t>anisimovaa@gmail.com</t>
  </si>
  <si>
    <t>65.49.2.193</t>
  </si>
  <si>
    <t>На корсет для Андрея</t>
  </si>
  <si>
    <t>553691****5087</t>
  </si>
  <si>
    <t>lstpdn@gmail.com</t>
  </si>
  <si>
    <t>sc_570d20aa9bb8aa19068aced9bd6a9</t>
  </si>
  <si>
    <t>546955****8136</t>
  </si>
  <si>
    <t>ya.poplavska2012@yandex.ru</t>
  </si>
  <si>
    <t>188.244.132.76</t>
  </si>
  <si>
    <t>427638****5341</t>
  </si>
  <si>
    <t>skuznetsova07@gmail.com</t>
  </si>
  <si>
    <t>157.97.120.73</t>
  </si>
  <si>
    <t>447624****1832</t>
  </si>
  <si>
    <t>eesipova@yahoo.com</t>
  </si>
  <si>
    <t>sc_85dcafcbc7fc693d784c57a239dfc</t>
  </si>
  <si>
    <t>481776****1926</t>
  </si>
  <si>
    <t>kuprianovaana73@gmail.com</t>
  </si>
  <si>
    <t>157.230.18.74</t>
  </si>
  <si>
    <t>220220****9510</t>
  </si>
  <si>
    <t>135.125.235.247</t>
  </si>
  <si>
    <t>521324****6204</t>
  </si>
  <si>
    <t>alexandra.sofronova@gmail.com</t>
  </si>
  <si>
    <t>5.228.187.73</t>
  </si>
  <si>
    <t>139.64.166.67</t>
  </si>
  <si>
    <t>Колумбус</t>
  </si>
  <si>
    <t>458443****3104</t>
  </si>
  <si>
    <t>marinapochta13@gmail.com</t>
  </si>
  <si>
    <t>sc_fe81491e4afea2a9c6adf8073722d</t>
  </si>
  <si>
    <t>58A6MK</t>
  </si>
  <si>
    <t>447624****0845</t>
  </si>
  <si>
    <t>ter-penie@ya.ru</t>
  </si>
  <si>
    <t>46.138.6.4</t>
  </si>
  <si>
    <t>427640****3410</t>
  </si>
  <si>
    <t>j.lapshowa@yandex.ru</t>
  </si>
  <si>
    <t>91.226.166.186</t>
  </si>
  <si>
    <t>Коломна</t>
  </si>
  <si>
    <t>Капля в море</t>
  </si>
  <si>
    <t>220024****5664</t>
  </si>
  <si>
    <t>i_ekaterina@mail.ru</t>
  </si>
  <si>
    <t>sc_f8b89925b2e082ad2f358c28822fc</t>
  </si>
  <si>
    <t>UOEJH8</t>
  </si>
  <si>
    <t>555933****6902</t>
  </si>
  <si>
    <t>mush_027@icloud.com</t>
  </si>
  <si>
    <t>178.176.76.236</t>
  </si>
  <si>
    <t>1ZB0ZK</t>
  </si>
  <si>
    <t>427618****9865</t>
  </si>
  <si>
    <t>a_bryanskaya@bk.ru</t>
  </si>
  <si>
    <t>185.46.15.173</t>
  </si>
  <si>
    <t>31.173.84.161</t>
  </si>
  <si>
    <t>479004****3213</t>
  </si>
  <si>
    <t>gluhova19962010@mail.ru</t>
  </si>
  <si>
    <t>95.31.4.168</t>
  </si>
  <si>
    <t>3M77HM</t>
  </si>
  <si>
    <t>124.122.194.216</t>
  </si>
  <si>
    <t>Таиланд</t>
  </si>
  <si>
    <t>Бангкок</t>
  </si>
  <si>
    <t>413204****6225</t>
  </si>
  <si>
    <t>tarasenkolarisa@mail.ru</t>
  </si>
  <si>
    <t>138.199.50.101</t>
  </si>
  <si>
    <t>sc_517b2786745891a61c9898b4d4f60</t>
  </si>
  <si>
    <t>220220****7595</t>
  </si>
  <si>
    <t>groshevat@mail.ru</t>
  </si>
  <si>
    <t>51.159.220.57</t>
  </si>
  <si>
    <t>Сертификат</t>
  </si>
  <si>
    <t>400680****5586</t>
  </si>
  <si>
    <t>anthea@inbox.ru</t>
  </si>
  <si>
    <t>78.84.10.89</t>
  </si>
  <si>
    <t>427955****9642</t>
  </si>
  <si>
    <t>elena.v.borisenko@gmail.com</t>
  </si>
  <si>
    <t>45.91.21.60</t>
  </si>
  <si>
    <t>427655****3495</t>
  </si>
  <si>
    <t>olga.machug@gmail.com</t>
  </si>
  <si>
    <t>51.158.170.98</t>
  </si>
  <si>
    <t xml:space="preserve">Сертификат </t>
  </si>
  <si>
    <t>220220****2906</t>
  </si>
  <si>
    <t>irayuh@gmail.com</t>
  </si>
  <si>
    <t>80.211.29.85</t>
  </si>
  <si>
    <t>Ареццо</t>
  </si>
  <si>
    <t>427638****3074</t>
  </si>
  <si>
    <t>olga_is_ok@mail.ru</t>
  </si>
  <si>
    <t>5.25.175.117</t>
  </si>
  <si>
    <t>546938****1294</t>
  </si>
  <si>
    <t>ronzin@mail.ru</t>
  </si>
  <si>
    <t>178.79.130.204</t>
  </si>
  <si>
    <t>Сертификат на НГ</t>
  </si>
  <si>
    <t xml:space="preserve">Сертификат помощь беженцам </t>
  </si>
  <si>
    <t>553691****1941</t>
  </si>
  <si>
    <t>sasha2241@mail.ru</t>
  </si>
  <si>
    <t>62.217.188.190</t>
  </si>
  <si>
    <t>553691****9490</t>
  </si>
  <si>
    <t>ann-gre@mail.ru</t>
  </si>
  <si>
    <t>62.210.127.162</t>
  </si>
  <si>
    <t>553691****5194</t>
  </si>
  <si>
    <t>jaunefumee@gmail.com</t>
  </si>
  <si>
    <t>462729****3370</t>
  </si>
  <si>
    <t>galinka_u@mail.ru</t>
  </si>
  <si>
    <t>109.74.193.75</t>
  </si>
  <si>
    <t>537965****7796</t>
  </si>
  <si>
    <t>dina-zima@mail.ru</t>
  </si>
  <si>
    <t>46.242.11.123</t>
  </si>
  <si>
    <t>220070****0577</t>
  </si>
  <si>
    <t>elena-gherman@yandex.ru</t>
  </si>
  <si>
    <t>8.21.110.85</t>
  </si>
  <si>
    <t>220488****5089</t>
  </si>
  <si>
    <t>SMP Bank</t>
  </si>
  <si>
    <t>goo84@list.ru</t>
  </si>
  <si>
    <t>83.220.238.168</t>
  </si>
  <si>
    <t>Новый год сертификат</t>
  </si>
  <si>
    <t>405870****4902</t>
  </si>
  <si>
    <t>firenze_2009@mail.ru</t>
  </si>
  <si>
    <t>157.230.21.104</t>
  </si>
  <si>
    <t>сертификат</t>
  </si>
  <si>
    <t>220220****5044</t>
  </si>
  <si>
    <t>n.protopopova@mail.ru</t>
  </si>
  <si>
    <t>На сертификат</t>
  </si>
  <si>
    <t>548673****9444</t>
  </si>
  <si>
    <t>eug.piet@gmail.com</t>
  </si>
  <si>
    <t>91.193.176.199</t>
  </si>
  <si>
    <t>1B642N</t>
  </si>
  <si>
    <t>427638****7581</t>
  </si>
  <si>
    <t>chukaev@yahoo.com</t>
  </si>
  <si>
    <t>89.205.129.214</t>
  </si>
  <si>
    <t>220220****6481</t>
  </si>
  <si>
    <t>e.pereslegina@mail.ru</t>
  </si>
  <si>
    <t>213.87.163.153</t>
  </si>
  <si>
    <t>220220****8310</t>
  </si>
  <si>
    <t>avp2007@inbox.ru</t>
  </si>
  <si>
    <t>178.66.159.238</t>
  </si>
  <si>
    <t>220220****6619</t>
  </si>
  <si>
    <t>gzimbal@yandex.ru</t>
  </si>
  <si>
    <t>37.110.140.31</t>
  </si>
  <si>
    <t>sc_85b80aceefcc82781afcc0969fc98</t>
  </si>
  <si>
    <t>553691****3586</t>
  </si>
  <si>
    <t>Nataliaporoshina86@gmail.com</t>
  </si>
  <si>
    <t>178.176.73.186</t>
  </si>
  <si>
    <t>sc_4c84fea9852342fd8aae42e035804</t>
  </si>
  <si>
    <t>ek.ramazanova@gmail.com</t>
  </si>
  <si>
    <t>46.188.7.14</t>
  </si>
  <si>
    <t>427638****8832</t>
  </si>
  <si>
    <t>eccofoodtz@gmail.com</t>
  </si>
  <si>
    <t>157.97.120.25</t>
  </si>
  <si>
    <t>213.172.92.5</t>
  </si>
  <si>
    <t>220024****5098</t>
  </si>
  <si>
    <t>7720665@gmail.com</t>
  </si>
  <si>
    <t>37.120.207.180</t>
  </si>
  <si>
    <t>U3JAY4</t>
  </si>
  <si>
    <t>552186****9295</t>
  </si>
  <si>
    <t>elmira_gur@mail.ru</t>
  </si>
  <si>
    <t>176.59.133.135</t>
  </si>
  <si>
    <t>3C482N</t>
  </si>
  <si>
    <t>481776****1651</t>
  </si>
  <si>
    <t>anerus@mail.ru</t>
  </si>
  <si>
    <t>139.144.77.28</t>
  </si>
  <si>
    <t>553691****8735</t>
  </si>
  <si>
    <t>kisska21@mail.ru</t>
  </si>
  <si>
    <t>104.28.198.246</t>
  </si>
  <si>
    <t>427638****4182</t>
  </si>
  <si>
    <t>konu777@hotmail.com</t>
  </si>
  <si>
    <t>46.138.78.222</t>
  </si>
  <si>
    <t>220156****5629</t>
  </si>
  <si>
    <t>hope.7@mail.ru</t>
  </si>
  <si>
    <t>95.31.182.143</t>
  </si>
  <si>
    <t>220220****4427</t>
  </si>
  <si>
    <t>dashadesnitskaya@gmail.com</t>
  </si>
  <si>
    <t>176.58.123.130</t>
  </si>
  <si>
    <t>sc_7ff065bc46ae1bf4c2d994aaeec3f</t>
  </si>
  <si>
    <t>220024****2007</t>
  </si>
  <si>
    <t>asenkan@yandex.ru</t>
  </si>
  <si>
    <t>143.244.44.177</t>
  </si>
  <si>
    <t>043R50</t>
  </si>
  <si>
    <t>427427****1019</t>
  </si>
  <si>
    <t>yulia.klinkova@gmail.com</t>
  </si>
  <si>
    <t>91.193.177.237</t>
  </si>
  <si>
    <t>427631****5410</t>
  </si>
  <si>
    <t>kuzyakina69@mail.ru</t>
  </si>
  <si>
    <t>91.186.108.212</t>
  </si>
  <si>
    <t>Норильск</t>
  </si>
  <si>
    <t xml:space="preserve"> Сертификат</t>
  </si>
  <si>
    <t>515876****6972</t>
  </si>
  <si>
    <t>agagrig@gmail.com</t>
  </si>
  <si>
    <t>178.62.63.178</t>
  </si>
  <si>
    <t>220070****3635</t>
  </si>
  <si>
    <t>antonvvoronin@gmail.com</t>
  </si>
  <si>
    <t>88.80.184.18</t>
  </si>
  <si>
    <t>220220****6448</t>
  </si>
  <si>
    <t>84.240.219.246</t>
  </si>
  <si>
    <t>427638****5568</t>
  </si>
  <si>
    <t>dina.lebedeva@gmail.com</t>
  </si>
  <si>
    <t>212.58.102.30</t>
  </si>
  <si>
    <t>213.87.139.85</t>
  </si>
  <si>
    <t>220070****7510</t>
  </si>
  <si>
    <t>popova_s90@mail.ru</t>
  </si>
  <si>
    <t>88.81.49.115</t>
  </si>
  <si>
    <t>220220****8392</t>
  </si>
  <si>
    <t>sinuma@yandex.ru</t>
  </si>
  <si>
    <t>109.197.204.179</t>
  </si>
  <si>
    <t>220220****6051</t>
  </si>
  <si>
    <t>olgatea@gmail.com</t>
  </si>
  <si>
    <t>24.5.133.108</t>
  </si>
  <si>
    <t>Лафайет</t>
  </si>
  <si>
    <t>447624****7030</t>
  </si>
  <si>
    <t>maryaradkevich@gmail.com</t>
  </si>
  <si>
    <t>188.32.190.24</t>
  </si>
  <si>
    <t>178.79.171.195</t>
  </si>
  <si>
    <t>DU9FW5</t>
  </si>
  <si>
    <t xml:space="preserve">На новогодний сертификат </t>
  </si>
  <si>
    <t>220070****6588</t>
  </si>
  <si>
    <t>vldmrkrpv@gmail.com</t>
  </si>
  <si>
    <t>103.120.5.198</t>
  </si>
  <si>
    <t>553691****4018</t>
  </si>
  <si>
    <t>julia.vorozhko@mail.ru</t>
  </si>
  <si>
    <t>79.142.76.213</t>
  </si>
  <si>
    <t>176.120.239.36</t>
  </si>
  <si>
    <t>220220****2834</t>
  </si>
  <si>
    <t>olga.pavlilova@mail.ru</t>
  </si>
  <si>
    <t>79.139.194.192</t>
  </si>
  <si>
    <t>553691****4816</t>
  </si>
  <si>
    <t>213.207.186.42</t>
  </si>
  <si>
    <t>Ларнака</t>
  </si>
  <si>
    <t>220070****1423</t>
  </si>
  <si>
    <t>212.112.100.88</t>
  </si>
  <si>
    <t>220024****0148</t>
  </si>
  <si>
    <t>apojidaeva69@mail.ru</t>
  </si>
  <si>
    <t>74.82.60.32</t>
  </si>
  <si>
    <t>OQW9C1</t>
  </si>
  <si>
    <t>524602****7445</t>
  </si>
  <si>
    <t>tsigareva@yandx.ru</t>
  </si>
  <si>
    <t>109.173.74.88</t>
  </si>
  <si>
    <t>437772****5277</t>
  </si>
  <si>
    <t>chirkovaea@list.ru</t>
  </si>
  <si>
    <t>213.87.163.90</t>
  </si>
  <si>
    <t>427230****3928</t>
  </si>
  <si>
    <t>jzl@mail.ru</t>
  </si>
  <si>
    <t>194.53.54.109</t>
  </si>
  <si>
    <t>220070****1631</t>
  </si>
  <si>
    <t>alkris2004@mail.ru</t>
  </si>
  <si>
    <t>164.92.249.90</t>
  </si>
  <si>
    <t>Сертификаты</t>
  </si>
  <si>
    <t>553691****7179</t>
  </si>
  <si>
    <t>alladeriugina@ya.ru</t>
  </si>
  <si>
    <t>104.28.217.170</t>
  </si>
  <si>
    <t>548438****6522</t>
  </si>
  <si>
    <t>simonovatvs@gmail.com</t>
  </si>
  <si>
    <t>176.230.70.175</t>
  </si>
  <si>
    <t>427650****0399</t>
  </si>
  <si>
    <t>barabashova@list.ru</t>
  </si>
  <si>
    <t>51.158.179.182</t>
  </si>
  <si>
    <t>553691****6005</t>
  </si>
  <si>
    <t>svyatlii@yandex.ru</t>
  </si>
  <si>
    <t>81.200.11.169</t>
  </si>
  <si>
    <t>85.105.46.17</t>
  </si>
  <si>
    <t>V4D7D6</t>
  </si>
  <si>
    <t>Помощь беженцам. Сертификат</t>
  </si>
  <si>
    <t>427938****4425</t>
  </si>
  <si>
    <t>ogata@yandex.ru</t>
  </si>
  <si>
    <t>212.44.138.186</t>
  </si>
  <si>
    <t>542033****5490</t>
  </si>
  <si>
    <t>insety@mail.ru</t>
  </si>
  <si>
    <t>94.43.185.169</t>
  </si>
  <si>
    <t>Кутаиси</t>
  </si>
  <si>
    <t>220070****9434</t>
  </si>
  <si>
    <t>navas79@mail.ru</t>
  </si>
  <si>
    <t>176.59.9.156</t>
  </si>
  <si>
    <t>Сертификатт</t>
  </si>
  <si>
    <t>49.237.19.68</t>
  </si>
  <si>
    <t>537965****9300</t>
  </si>
  <si>
    <t>terenal@gmail.com</t>
  </si>
  <si>
    <t>193.108.118.127</t>
  </si>
  <si>
    <t>553691****7186</t>
  </si>
  <si>
    <t>egleonova@ya.ru</t>
  </si>
  <si>
    <t>62.78.195.252</t>
  </si>
  <si>
    <t>220220****8648</t>
  </si>
  <si>
    <t>larionovanatalika@gmail.com</t>
  </si>
  <si>
    <t>178.176.167.137</t>
  </si>
  <si>
    <t>404136****5168</t>
  </si>
  <si>
    <t>kalina33@list.ru</t>
  </si>
  <si>
    <t>93.80.183.154</t>
  </si>
  <si>
    <t>522458****2289</t>
  </si>
  <si>
    <t>y_chenchik@mail.ru</t>
  </si>
  <si>
    <t>50.7.93.85</t>
  </si>
  <si>
    <t>Halfweg</t>
  </si>
  <si>
    <t>sc_ae05e0ecea79883d3d311fd78a857</t>
  </si>
  <si>
    <t>553691****4492</t>
  </si>
  <si>
    <t>ninutcha@gmail.com</t>
  </si>
  <si>
    <t>78.45.31.232</t>
  </si>
  <si>
    <t>217.70.18.3</t>
  </si>
  <si>
    <t>9Z295N</t>
  </si>
  <si>
    <t>natsloboda@yandex.ru</t>
  </si>
  <si>
    <t>176.59.168.121</t>
  </si>
  <si>
    <t>447624****2216</t>
  </si>
  <si>
    <t>daryastefantseva@yandex.ru</t>
  </si>
  <si>
    <t>213.87.151.166</t>
  </si>
  <si>
    <t>Сертификат для беженцев</t>
  </si>
  <si>
    <t>437773****6001</t>
  </si>
  <si>
    <t>natalia@nagorny.org</t>
  </si>
  <si>
    <t>213.87.158.254</t>
  </si>
  <si>
    <t>162.19.170.222</t>
  </si>
  <si>
    <t>546938****3033</t>
  </si>
  <si>
    <t>yol_ka@mail.ru</t>
  </si>
  <si>
    <t>193.232.183.108</t>
  </si>
  <si>
    <t>419532****0576</t>
  </si>
  <si>
    <t>nastya_kashkina@mail.ru</t>
  </si>
  <si>
    <t>109.252.10.157</t>
  </si>
  <si>
    <t xml:space="preserve">На сертификаты </t>
  </si>
  <si>
    <t>427638****1821</t>
  </si>
  <si>
    <t>176.59.166.250</t>
  </si>
  <si>
    <t>528041****7688</t>
  </si>
  <si>
    <t>lubovkarpova@gmail.com</t>
  </si>
  <si>
    <t>77.126.100.197</t>
  </si>
  <si>
    <t>143.244.46.213</t>
  </si>
  <si>
    <t>427638****0312</t>
  </si>
  <si>
    <t>julka@inbox.ru</t>
  </si>
  <si>
    <t>37.144.37.138</t>
  </si>
  <si>
    <t>komissarovane@gmail.com</t>
  </si>
  <si>
    <t>91.193.176.35</t>
  </si>
  <si>
    <t>176.59.172.92</t>
  </si>
  <si>
    <t>427644****7226</t>
  </si>
  <si>
    <t>es-nov1980@mail.ru</t>
  </si>
  <si>
    <t>37.192.213.91</t>
  </si>
  <si>
    <t>555949****3516</t>
  </si>
  <si>
    <t>elia9@yandex.ru</t>
  </si>
  <si>
    <t>185.8.7.47</t>
  </si>
  <si>
    <t>9YS37N</t>
  </si>
  <si>
    <t>220015****2370</t>
  </si>
  <si>
    <t>ramsi@bk.ru</t>
  </si>
  <si>
    <t>185.247.143.56</t>
  </si>
  <si>
    <t>15M47N</t>
  </si>
  <si>
    <t>220220****6913</t>
  </si>
  <si>
    <t>amemeli@yandex.ru</t>
  </si>
  <si>
    <t>213.32.90.134</t>
  </si>
  <si>
    <t>427616****5353</t>
  </si>
  <si>
    <t>lesyadrug@ya.ru</t>
  </si>
  <si>
    <t>195.189.219.251</t>
  </si>
  <si>
    <t>sc_10c75f47d111baaa2d6d058884bf6</t>
  </si>
  <si>
    <t>553691****3308</t>
  </si>
  <si>
    <t>savros1@yandex.ru</t>
  </si>
  <si>
    <t>89.42.63.236</t>
  </si>
  <si>
    <t>522860****2734</t>
  </si>
  <si>
    <t>svetacool@inbox.ru</t>
  </si>
  <si>
    <t>213.87.148.208</t>
  </si>
  <si>
    <t>220026****8032</t>
  </si>
  <si>
    <t>saavik@inbox.ru</t>
  </si>
  <si>
    <t>109.252.0.41</t>
  </si>
  <si>
    <t>427938****9729</t>
  </si>
  <si>
    <t>feautchers@yandex.ru</t>
  </si>
  <si>
    <t>31.61.188.53</t>
  </si>
  <si>
    <t>Познань</t>
  </si>
  <si>
    <t>427638****2175</t>
  </si>
  <si>
    <t>ychilka1@mail.ru</t>
  </si>
  <si>
    <t>196.244.191.100</t>
  </si>
  <si>
    <t>220003****1867</t>
  </si>
  <si>
    <t>nyushag@gmail.com</t>
  </si>
  <si>
    <t>213.187.118.61</t>
  </si>
  <si>
    <t>sc_181b5f61d02637ed9692b77097f49</t>
  </si>
  <si>
    <t>517583****6718</t>
  </si>
  <si>
    <t>strukovatan@mail.ru</t>
  </si>
  <si>
    <t>91.200.224.82</t>
  </si>
  <si>
    <t>AM4F93</t>
  </si>
  <si>
    <t>458443****0825</t>
  </si>
  <si>
    <t>ludoka1@yandex.ru</t>
  </si>
  <si>
    <t>2CR09N</t>
  </si>
  <si>
    <t>Впечатлил и не оставил равнодушной пост Лиды! Хочу помочь беженцам!</t>
  </si>
  <si>
    <t>220362****1881</t>
  </si>
  <si>
    <t>BCS Bank</t>
  </si>
  <si>
    <t>ana.tchernousowa@yandex.ru</t>
  </si>
  <si>
    <t>185.221.219.61</t>
  </si>
  <si>
    <t>213.87.147.224</t>
  </si>
  <si>
    <t>220220****5118</t>
  </si>
  <si>
    <t>katya.lokshina@mail.ru</t>
  </si>
  <si>
    <t>8.21.110.41</t>
  </si>
  <si>
    <t>220070****2428</t>
  </si>
  <si>
    <t>len829@yandex.ru</t>
  </si>
  <si>
    <t>91.193.178.85</t>
  </si>
  <si>
    <t>220220****8041</t>
  </si>
  <si>
    <t>vavilovae89@gmail.com</t>
  </si>
  <si>
    <t>93.81.141.124</t>
  </si>
  <si>
    <t>427638****6791</t>
  </si>
  <si>
    <t>anyadzyadko@gmail.com</t>
  </si>
  <si>
    <t>94.240.221.152</t>
  </si>
  <si>
    <t>427638****1703</t>
  </si>
  <si>
    <t>ostrotana@gmail.com</t>
  </si>
  <si>
    <t>109.253.210.213</t>
  </si>
  <si>
    <t>426101****5203</t>
  </si>
  <si>
    <t>maria.la@mail.ru</t>
  </si>
  <si>
    <t>188.191.167.18</t>
  </si>
  <si>
    <t>Малаховка</t>
  </si>
  <si>
    <t>4TZ7AN</t>
  </si>
  <si>
    <t>220220****5555</t>
  </si>
  <si>
    <t>vera.polilova@gmail.com</t>
  </si>
  <si>
    <t>134.195.196.143</t>
  </si>
  <si>
    <t>553691****7722</t>
  </si>
  <si>
    <t>maria.nikerman@gmail.com</t>
  </si>
  <si>
    <t>147.236.147.30</t>
  </si>
  <si>
    <t>Сертификат. Помощь беженцам</t>
  </si>
  <si>
    <t>438970****5072</t>
  </si>
  <si>
    <t>s-mar@rambler.ru</t>
  </si>
  <si>
    <t>172.104.207.20</t>
  </si>
  <si>
    <t>AM6D85</t>
  </si>
  <si>
    <t>553691****0711</t>
  </si>
  <si>
    <t>julija.v.zuka@gmail.com</t>
  </si>
  <si>
    <t>212.3.197.191</t>
  </si>
  <si>
    <t>546938****8336</t>
  </si>
  <si>
    <t>olga_kolevatova@mail.ru</t>
  </si>
  <si>
    <t>83.220.237.52</t>
  </si>
  <si>
    <t>548673****5172</t>
  </si>
  <si>
    <t>t.pavljukova@gmail.com</t>
  </si>
  <si>
    <t>213.87.132.89</t>
  </si>
  <si>
    <t>2VR7BN</t>
  </si>
  <si>
    <t>427630****7443</t>
  </si>
  <si>
    <t>95.153.162.98</t>
  </si>
  <si>
    <t>427638****5611</t>
  </si>
  <si>
    <t>marinaao@mail.ru</t>
  </si>
  <si>
    <t>109.252.4.31</t>
  </si>
  <si>
    <t>546938****0006</t>
  </si>
  <si>
    <t>Lapa_62@mail.ru</t>
  </si>
  <si>
    <t>lapa_62@mail.ru</t>
  </si>
  <si>
    <t>82.118.29.43</t>
  </si>
  <si>
    <t>sc_76af5fd8a7d9f2b485c3a7bdd5117</t>
  </si>
  <si>
    <t>427699****0625</t>
  </si>
  <si>
    <t>goplachevamz@gmail.com</t>
  </si>
  <si>
    <t>85.173.126.211</t>
  </si>
  <si>
    <t>Нальчик</t>
  </si>
  <si>
    <t>«Сертификат»</t>
  </si>
  <si>
    <t>220220****5030</t>
  </si>
  <si>
    <t>toria7@yandex.ru</t>
  </si>
  <si>
    <t>176.215.236.111</t>
  </si>
  <si>
    <t>553691****2100</t>
  </si>
  <si>
    <t>kateaabramova@yandex.ru</t>
  </si>
  <si>
    <t>176.59.166.163</t>
  </si>
  <si>
    <t>220070****6092</t>
  </si>
  <si>
    <t>marusyaagan03@gmail.com</t>
  </si>
  <si>
    <t>427638****3717</t>
  </si>
  <si>
    <t>bar-a@yandex.ru</t>
  </si>
  <si>
    <t>213.87.148.118</t>
  </si>
  <si>
    <t>46.138.50.220</t>
  </si>
  <si>
    <t>7NM1EN</t>
  </si>
  <si>
    <t>427638****6227</t>
  </si>
  <si>
    <t>alexandra_gr@bk.ru</t>
  </si>
  <si>
    <t>192.144.48.71</t>
  </si>
  <si>
    <t xml:space="preserve">сертификат </t>
  </si>
  <si>
    <t>220070****2326</t>
  </si>
  <si>
    <t>sku17@mail.ru</t>
  </si>
  <si>
    <t>176.234.229.17</t>
  </si>
  <si>
    <t>Антиохия</t>
  </si>
  <si>
    <t>426101****6523</t>
  </si>
  <si>
    <t>erahuba@mail.ru</t>
  </si>
  <si>
    <t>8.41.37.233</t>
  </si>
  <si>
    <t>1HS8EN</t>
  </si>
  <si>
    <t>169.150.206.155</t>
  </si>
  <si>
    <t>546938****5658</t>
  </si>
  <si>
    <t>elena.polovnikova2010@yandex.ru</t>
  </si>
  <si>
    <t>85.249.22.83</t>
  </si>
  <si>
    <t>553691****9380</t>
  </si>
  <si>
    <t>yarzhambek@gmail.com</t>
  </si>
  <si>
    <t>5.152.18.243</t>
  </si>
  <si>
    <t>548499****8192</t>
  </si>
  <si>
    <t>kaddi@yandex.ru</t>
  </si>
  <si>
    <t>98.33.105.81</t>
  </si>
  <si>
    <t>Сан-Рафел</t>
  </si>
  <si>
    <t>522598****5546</t>
  </si>
  <si>
    <t>labuzova_oksana_@mail.ru</t>
  </si>
  <si>
    <t>62.228.103.242</t>
  </si>
  <si>
    <t>LWTCL4</t>
  </si>
  <si>
    <t>213.87.162.153</t>
  </si>
  <si>
    <t>427427****7314</t>
  </si>
  <si>
    <t>olalanina@yandex.ru</t>
  </si>
  <si>
    <t>85.249.41.57</t>
  </si>
  <si>
    <t>447624****0030</t>
  </si>
  <si>
    <t>nazim4ek@yandex.ru</t>
  </si>
  <si>
    <t>146.66.162.30</t>
  </si>
  <si>
    <t>404885****6740</t>
  </si>
  <si>
    <t>alexandra.romasheva@gmail.com</t>
  </si>
  <si>
    <t>88.247.53.103</t>
  </si>
  <si>
    <t>31.193.174.99</t>
  </si>
  <si>
    <t>Новогодний сертификат</t>
  </si>
  <si>
    <t>220220****8147</t>
  </si>
  <si>
    <t>ilushilena@gmail.com</t>
  </si>
  <si>
    <t>195.123.225.111</t>
  </si>
  <si>
    <t>553691****6529</t>
  </si>
  <si>
    <t>bykova.t.a@yandex.ru</t>
  </si>
  <si>
    <t>79.139.151.176</t>
  </si>
  <si>
    <t>447603****2200</t>
  </si>
  <si>
    <t>elena_11999@mail.ru</t>
  </si>
  <si>
    <t>213.87.148.39</t>
  </si>
  <si>
    <t>109.197.205.235</t>
  </si>
  <si>
    <t>447603****3798</t>
  </si>
  <si>
    <t>de-amica@yandex.ru</t>
  </si>
  <si>
    <t>34.118.21.138</t>
  </si>
  <si>
    <t>Quinton</t>
  </si>
  <si>
    <t>427638****5802</t>
  </si>
  <si>
    <t>kry-olga@yandex.ru</t>
  </si>
  <si>
    <t>37.144.38.72</t>
  </si>
  <si>
    <t>546938****2030</t>
  </si>
  <si>
    <t>anna.a.zavadskaya@gmail.com</t>
  </si>
  <si>
    <t>157.230.107.252</t>
  </si>
  <si>
    <t>На новогодние сертификаты</t>
  </si>
  <si>
    <t>sc_7382cafe345c98366705314882ab2</t>
  </si>
  <si>
    <t>220220****9771</t>
  </si>
  <si>
    <t>natali_901@mail.ru</t>
  </si>
  <si>
    <t>171.33.251.237</t>
  </si>
  <si>
    <t>220220****0592</t>
  </si>
  <si>
    <t>koshelevaju@gmail.com</t>
  </si>
  <si>
    <t>176.59.174.52</t>
  </si>
  <si>
    <t>427638****4095</t>
  </si>
  <si>
    <t>rian-lena@mail.ru</t>
  </si>
  <si>
    <t>109.252.37.155</t>
  </si>
  <si>
    <t>437772****7171</t>
  </si>
  <si>
    <t>o_soboleva@rambler.ru</t>
  </si>
  <si>
    <t>sc_238573d41019b3a87ee70a5b91305</t>
  </si>
  <si>
    <t>220070****0016</t>
  </si>
  <si>
    <t>margots2020@mail.ru</t>
  </si>
  <si>
    <t>85.249.23.183</t>
  </si>
  <si>
    <t>443272****4202</t>
  </si>
  <si>
    <t>188.212.135.98</t>
  </si>
  <si>
    <t>479087****4615</t>
  </si>
  <si>
    <t>zavial@mail.ru</t>
  </si>
  <si>
    <t>91.123.27.98</t>
  </si>
  <si>
    <t>4U24NN</t>
  </si>
  <si>
    <t>536829****1465</t>
  </si>
  <si>
    <t>vernegor@yandex.ru</t>
  </si>
  <si>
    <t>45.144.49.65</t>
  </si>
  <si>
    <t>sc_e72c0d077e375f71af33162312094</t>
  </si>
  <si>
    <t>4PDHE1</t>
  </si>
  <si>
    <t>sc_b3860395db82b3ed5964a05ea4731</t>
  </si>
  <si>
    <t>8C09NN</t>
  </si>
  <si>
    <t>92.62.120.35</t>
  </si>
  <si>
    <t>553691****5377</t>
  </si>
  <si>
    <t>ts-stsdm@yandex.ru</t>
  </si>
  <si>
    <t>88.202.230.150</t>
  </si>
  <si>
    <t>93.177.129.196</t>
  </si>
  <si>
    <t>catssnatchers@gmail.com</t>
  </si>
  <si>
    <t>87.116.190.54</t>
  </si>
  <si>
    <t>220030****0519</t>
  </si>
  <si>
    <t>oksikant@yandex.ru</t>
  </si>
  <si>
    <t>427427****7351</t>
  </si>
  <si>
    <t>verchaaa@gmail.com</t>
  </si>
  <si>
    <t>91.133.10.107</t>
  </si>
  <si>
    <t>220220****4905</t>
  </si>
  <si>
    <t>yurilit@mail.ru</t>
  </si>
  <si>
    <t>5.195.235.125</t>
  </si>
  <si>
    <t>553691****6001</t>
  </si>
  <si>
    <t>trutneva@ya.ru</t>
  </si>
  <si>
    <t>163.172.162.255</t>
  </si>
  <si>
    <t>220220****7172</t>
  </si>
  <si>
    <t>nikagor@bk.ru</t>
  </si>
  <si>
    <t>198.50.129.34</t>
  </si>
  <si>
    <t>Монреаль</t>
  </si>
  <si>
    <t>192.76.28.107</t>
  </si>
  <si>
    <t>220220****0413</t>
  </si>
  <si>
    <t>alenakolysheva@gmail.com</t>
  </si>
  <si>
    <t>46.242.14.58</t>
  </si>
  <si>
    <t>425620****6856</t>
  </si>
  <si>
    <t>okonushkova@gmail.com</t>
  </si>
  <si>
    <t>94.177.148.172</t>
  </si>
  <si>
    <t>Тыргу-Муреш</t>
  </si>
  <si>
    <t>489042****1393</t>
  </si>
  <si>
    <t>parts55region@gmail.com</t>
  </si>
  <si>
    <t>37.144.237.34</t>
  </si>
  <si>
    <t>555933****0251</t>
  </si>
  <si>
    <t>iragurdu@gmail.com</t>
  </si>
  <si>
    <t>94.127.222.149</t>
  </si>
  <si>
    <t>9S25TN</t>
  </si>
  <si>
    <t>427938****3589</t>
  </si>
  <si>
    <t>gpkats@mail.ru</t>
  </si>
  <si>
    <t>169.150.210.241</t>
  </si>
  <si>
    <t>tagiltsevanastya@gmail.com</t>
  </si>
  <si>
    <t>176.59.43.187</t>
  </si>
  <si>
    <t>521324****4150</t>
  </si>
  <si>
    <t>nkozyreva@gmail.com</t>
  </si>
  <si>
    <t>83.102.191.6</t>
  </si>
  <si>
    <t>546938****5926</t>
  </si>
  <si>
    <t>dfitina@yandex.ru</t>
  </si>
  <si>
    <t>79.142.76.231</t>
  </si>
  <si>
    <t>220220****4439</t>
  </si>
  <si>
    <t>krasovat@mail.ru</t>
  </si>
  <si>
    <t>82.196.10.203</t>
  </si>
  <si>
    <t>409398****5493</t>
  </si>
  <si>
    <t>egm67@rambler.ru</t>
  </si>
  <si>
    <t>93.124.82.204</t>
  </si>
  <si>
    <t>TJJLI2</t>
  </si>
  <si>
    <t>220220****3856</t>
  </si>
  <si>
    <t>i.v.agv@mail.ru</t>
  </si>
  <si>
    <t>176.59.14.164</t>
  </si>
  <si>
    <t>533669****1315</t>
  </si>
  <si>
    <t>olkavesna@gmail.com</t>
  </si>
  <si>
    <t>5.28.186.222</t>
  </si>
  <si>
    <t>427638****6985</t>
  </si>
  <si>
    <t>kravtsiv.oksana@yandex.ru</t>
  </si>
  <si>
    <t>161.35.72.27</t>
  </si>
  <si>
    <t>427631****0983</t>
  </si>
  <si>
    <t>dulepovam@mail.ru</t>
  </si>
  <si>
    <t>46.101.120.53</t>
  </si>
  <si>
    <t>ksenichka1@gmail.com</t>
  </si>
  <si>
    <t>8SV2VN</t>
  </si>
  <si>
    <t>Сертифика</t>
  </si>
  <si>
    <t>427638****6890</t>
  </si>
  <si>
    <t>haralampios@mail.ru</t>
  </si>
  <si>
    <t>188.64.165.187</t>
  </si>
  <si>
    <t>427638****9567</t>
  </si>
  <si>
    <t>natusiklapa9@gmail.com</t>
  </si>
  <si>
    <t>198.244.130.110</t>
  </si>
  <si>
    <t>427938****3112</t>
  </si>
  <si>
    <t>obogomol@mail.ru</t>
  </si>
  <si>
    <t>213.87.128.148</t>
  </si>
  <si>
    <t>537965****5871</t>
  </si>
  <si>
    <t>zeroexpo@mail.ru</t>
  </si>
  <si>
    <t>212.58.114.5</t>
  </si>
  <si>
    <t>445433****2632</t>
  </si>
  <si>
    <t>eloginova@mail.ru</t>
  </si>
  <si>
    <t>109.252.132.115</t>
  </si>
  <si>
    <t>220024****4628</t>
  </si>
  <si>
    <t>naulva@mail.ru</t>
  </si>
  <si>
    <t>45.130.178.249</t>
  </si>
  <si>
    <t>sc_06f6c5f728fd35a8ac4a46999f92a</t>
  </si>
  <si>
    <t>IFC495</t>
  </si>
  <si>
    <t>404136****8855</t>
  </si>
  <si>
    <t>bratilova.v@gmail.com</t>
  </si>
  <si>
    <t>217.66.159.24</t>
  </si>
  <si>
    <t>553691****5541</t>
  </si>
  <si>
    <t>veter_v_pole@mail.ru</t>
  </si>
  <si>
    <t>62.240.25.222</t>
  </si>
  <si>
    <t>545152****8617</t>
  </si>
  <si>
    <t>f-e@yandex.ru</t>
  </si>
  <si>
    <t>95.165.27.51</t>
  </si>
  <si>
    <t>220030****4355</t>
  </si>
  <si>
    <t>217.160.141.159</t>
  </si>
  <si>
    <t>220220****6752</t>
  </si>
  <si>
    <t>ekuchumova@gmail.com</t>
  </si>
  <si>
    <t>91.239.157.59</t>
  </si>
  <si>
    <t>404136****5418</t>
  </si>
  <si>
    <t>dembo@inbox.ru</t>
  </si>
  <si>
    <t>196.244.191.14</t>
  </si>
  <si>
    <t>sc_9da53d3930d2f818713c39e5657cf</t>
  </si>
  <si>
    <t>427638****9211</t>
  </si>
  <si>
    <t>irinakop@rambler.ru</t>
  </si>
  <si>
    <t>74.82.60.57</t>
  </si>
  <si>
    <t>Помощь беженцам Сертификат</t>
  </si>
  <si>
    <t>427638****7345</t>
  </si>
  <si>
    <t>shn_elena@mail.ru</t>
  </si>
  <si>
    <t>51.15.97.95</t>
  </si>
  <si>
    <t>427938****4431</t>
  </si>
  <si>
    <t>ruffa@mail.ru</t>
  </si>
  <si>
    <t>91.193.179.162</t>
  </si>
  <si>
    <t>Во благо! Пусть все будут счастливы! Сертификат</t>
  </si>
  <si>
    <t>536829****6495</t>
  </si>
  <si>
    <t>sadina@yandex.ru</t>
  </si>
  <si>
    <t>188.166.27.235</t>
  </si>
  <si>
    <t>71UFC7</t>
  </si>
  <si>
    <t>437772****3678</t>
  </si>
  <si>
    <t>shvets_masha94@mail.ru</t>
  </si>
  <si>
    <t>45.86.188.213</t>
  </si>
  <si>
    <t>220070****6293</t>
  </si>
  <si>
    <t>irranovichkova@gmail.com</t>
  </si>
  <si>
    <t>85.192.40.153</t>
  </si>
  <si>
    <t>427655****8367</t>
  </si>
  <si>
    <t>arappoport@eu.spb.ru</t>
  </si>
  <si>
    <t>176.59.43.126</t>
  </si>
  <si>
    <t>427616****7683</t>
  </si>
  <si>
    <t>molinga@yandex.ru</t>
  </si>
  <si>
    <t>109.252.76.217</t>
  </si>
  <si>
    <t>533669****6033</t>
  </si>
  <si>
    <t>julianova@mail.ru</t>
  </si>
  <si>
    <t>146.70.140.102</t>
  </si>
  <si>
    <t>sc_0f22c032a9809ec249c9b684568d2</t>
  </si>
  <si>
    <t>427638****1677</t>
  </si>
  <si>
    <t>t.rytsareva@mail.ru</t>
  </si>
  <si>
    <t>176.54.218.52</t>
  </si>
  <si>
    <t>220220****6022</t>
  </si>
  <si>
    <t>ecrolaf@yandex.ru</t>
  </si>
  <si>
    <t>74.82.60.191</t>
  </si>
  <si>
    <t>427638****1847</t>
  </si>
  <si>
    <t>AQ6Q53</t>
  </si>
  <si>
    <t>220070****2857</t>
  </si>
  <si>
    <t>punkhardcore@gmail.com</t>
  </si>
  <si>
    <t>178.148.164.20</t>
  </si>
  <si>
    <t>427938****6199</t>
  </si>
  <si>
    <t>nikola-sveta@yandex.ru</t>
  </si>
  <si>
    <t>78.176.113.244</t>
  </si>
  <si>
    <t>555947****1818</t>
  </si>
  <si>
    <t>fkhodkov@gmail.com</t>
  </si>
  <si>
    <t>88.212.252.215</t>
  </si>
  <si>
    <t>sc_88b6613419035b23e8f2412de4ac4</t>
  </si>
  <si>
    <t>9CR2ZN</t>
  </si>
  <si>
    <t>458410****3586</t>
  </si>
  <si>
    <t>hagehock@mail.ru</t>
  </si>
  <si>
    <t>91.193.177.190</t>
  </si>
  <si>
    <t>7AW5ZN</t>
  </si>
  <si>
    <t>553691****3853</t>
  </si>
  <si>
    <t>janamironenko@mail.ru</t>
  </si>
  <si>
    <t>109.255.31.60</t>
  </si>
  <si>
    <t>553691****6416</t>
  </si>
  <si>
    <t>tsaltykova@gmail.com</t>
  </si>
  <si>
    <t>83.59.160.168</t>
  </si>
  <si>
    <t>Барселона</t>
  </si>
  <si>
    <t>220220****7378</t>
  </si>
  <si>
    <t>mariakarpenko2017@yandex.ru</t>
  </si>
  <si>
    <t>93.90.208.63</t>
  </si>
  <si>
    <t>Кисловодск</t>
  </si>
  <si>
    <t>88.147.153.210</t>
  </si>
  <si>
    <t>220220****1609</t>
  </si>
  <si>
    <t>antipovama@yandex.ru</t>
  </si>
  <si>
    <t>164.92.181.209</t>
  </si>
  <si>
    <t>546938****3194</t>
  </si>
  <si>
    <t>bazumka@gmail.com</t>
  </si>
  <si>
    <t>176.59.172.83</t>
  </si>
  <si>
    <t>Сертификат к Новому году</t>
  </si>
  <si>
    <t>427638****0381</t>
  </si>
  <si>
    <t>maria-thebest@yandex.ru</t>
  </si>
  <si>
    <t>85.197.29.250</t>
  </si>
  <si>
    <t>Кёльн</t>
  </si>
  <si>
    <t>176.96.245.69</t>
  </si>
  <si>
    <t>23S50R</t>
  </si>
  <si>
    <t>220070****9339</t>
  </si>
  <si>
    <t>oyarzama@mail.ru</t>
  </si>
  <si>
    <t>147.235.214.184</t>
  </si>
  <si>
    <t>220220****3576</t>
  </si>
  <si>
    <t>baiceva.15@gmail.com</t>
  </si>
  <si>
    <t>139.64.166.11</t>
  </si>
  <si>
    <t>553691****9318</t>
  </si>
  <si>
    <t>saywords@gmail.com</t>
  </si>
  <si>
    <t>148.72.170.194</t>
  </si>
  <si>
    <t>553691****6888</t>
  </si>
  <si>
    <t>yukoz1976@gmail.com</t>
  </si>
  <si>
    <t>185.72.224.59</t>
  </si>
  <si>
    <t>220024****5356</t>
  </si>
  <si>
    <t>saharnina@gmail.com</t>
  </si>
  <si>
    <t>172.104.133.125</t>
  </si>
  <si>
    <t>OQYPR6</t>
  </si>
  <si>
    <t xml:space="preserve">Сертификат, помощь беженцам </t>
  </si>
  <si>
    <t>437772****7177</t>
  </si>
  <si>
    <t>eblohina@inbox.ru</t>
  </si>
  <si>
    <t>79.139.206.170</t>
  </si>
  <si>
    <t>sc_7eeec6ae0a245e54c6d2be86e2a5d</t>
  </si>
  <si>
    <t>555949****2662</t>
  </si>
  <si>
    <t>kaleria.s.lavrova@gmail.com</t>
  </si>
  <si>
    <t>195.9.247.138</t>
  </si>
  <si>
    <t>2TV91R</t>
  </si>
  <si>
    <t>427616****1014</t>
  </si>
  <si>
    <t>37.230.147.34</t>
  </si>
  <si>
    <t>427417****9542</t>
  </si>
  <si>
    <t>polina.967@mail.ru</t>
  </si>
  <si>
    <t>95.220.221.233</t>
  </si>
  <si>
    <t>Помочь беженцам</t>
  </si>
  <si>
    <t>220220****3277</t>
  </si>
  <si>
    <t>mmv70@yandex.ru</t>
  </si>
  <si>
    <t>139.64.166.117</t>
  </si>
  <si>
    <t>427638****8099</t>
  </si>
  <si>
    <t>maga_69@mail.ru</t>
  </si>
  <si>
    <t>104.28.230.245</t>
  </si>
  <si>
    <t>220220****7748</t>
  </si>
  <si>
    <t>kravchina.irina@gmail.com</t>
  </si>
  <si>
    <t>213.87.149.14</t>
  </si>
  <si>
    <t>на сертификат</t>
  </si>
  <si>
    <t>220070****1665</t>
  </si>
  <si>
    <t>s2aago2@gmail.com</t>
  </si>
  <si>
    <t>sc_f39ca40129c0591635733f21e5c5e</t>
  </si>
  <si>
    <t>194.195.243.253</t>
  </si>
  <si>
    <t>220070****7923</t>
  </si>
  <si>
    <t>d.kiseleva@gmail.com</t>
  </si>
  <si>
    <t>62.228.218.4</t>
  </si>
  <si>
    <t>522860****1479</t>
  </si>
  <si>
    <t>purtova.ig@gmail.com</t>
  </si>
  <si>
    <t>91.197.11.224</t>
  </si>
  <si>
    <t>sc_ab64390a8fb23d8ce2494d5119c7b</t>
  </si>
  <si>
    <t>553691****1003</t>
  </si>
  <si>
    <t>un_topo@mail.ru</t>
  </si>
  <si>
    <t>45.86.188.216</t>
  </si>
  <si>
    <t>553691****5893</t>
  </si>
  <si>
    <t>brovmar@bk.ru</t>
  </si>
  <si>
    <t>31.28.10.24</t>
  </si>
  <si>
    <t>521324****1909</t>
  </si>
  <si>
    <t>dog_7@bk.ru</t>
  </si>
  <si>
    <t>46.34.192.181</t>
  </si>
  <si>
    <t>553691****3698</t>
  </si>
  <si>
    <t>nmaguire@mail.ru</t>
  </si>
  <si>
    <t>84.131.252.29</t>
  </si>
  <si>
    <t>31.173.83.66</t>
  </si>
  <si>
    <t>543211****0437</t>
  </si>
  <si>
    <t>badgerm@yandex.ru</t>
  </si>
  <si>
    <t>159.65.26.200</t>
  </si>
  <si>
    <t>178.90.94.175</t>
  </si>
  <si>
    <t>537965****8122</t>
  </si>
  <si>
    <t>irisofviolet15@gmail.com</t>
  </si>
  <si>
    <t>129.151.212.156</t>
  </si>
  <si>
    <t>553691****9418</t>
  </si>
  <si>
    <t>tatyana.skvortsova@gmail.com</t>
  </si>
  <si>
    <t>149.154.232.67</t>
  </si>
  <si>
    <t>Льеж</t>
  </si>
  <si>
    <t>220220****6915</t>
  </si>
  <si>
    <t>mashaants@mail.ru</t>
  </si>
  <si>
    <t>213.87.150.223</t>
  </si>
  <si>
    <t>sc_bd71fc70052aefa55cc98321db2b2</t>
  </si>
  <si>
    <t>220220****5152</t>
  </si>
  <si>
    <t>vyazovtseva@mail.ru</t>
  </si>
  <si>
    <t>175.106.15.195</t>
  </si>
  <si>
    <t>Индонезия</t>
  </si>
  <si>
    <t>Джакарта</t>
  </si>
  <si>
    <t>522598****8884</t>
  </si>
  <si>
    <t>brutman@tm-defence.com</t>
  </si>
  <si>
    <t>213.87.148.196</t>
  </si>
  <si>
    <t>W65R78</t>
  </si>
  <si>
    <t>220070****6637</t>
  </si>
  <si>
    <t>kupolina@yandex.ru</t>
  </si>
  <si>
    <t>159.65.205.102</t>
  </si>
  <si>
    <t>Помощь беженца. Сертификат</t>
  </si>
  <si>
    <t>546967****3978</t>
  </si>
  <si>
    <t>papina_av@inbox.ru</t>
  </si>
  <si>
    <t>92.240.208.169</t>
  </si>
  <si>
    <t>520306****7008</t>
  </si>
  <si>
    <t>onmartyushova@yahoo.com</t>
  </si>
  <si>
    <t>84.14.109.146</t>
  </si>
  <si>
    <t>Вашингтон</t>
  </si>
  <si>
    <t>220220****6591</t>
  </si>
  <si>
    <t>rayela@gmail.com</t>
  </si>
  <si>
    <t>89.17.55.139</t>
  </si>
  <si>
    <t>220220****8723</t>
  </si>
  <si>
    <t>olga.milko@gmail.com</t>
  </si>
  <si>
    <t>213.87.135.148</t>
  </si>
  <si>
    <t>404807****5611</t>
  </si>
  <si>
    <t>soltan@inbox.ru</t>
  </si>
  <si>
    <t>194.34.134.146</t>
  </si>
  <si>
    <t>521324****4498</t>
  </si>
  <si>
    <t>gmuratov@yandex.ru</t>
  </si>
  <si>
    <t>212.8.166.212</t>
  </si>
  <si>
    <t>437772****3795</t>
  </si>
  <si>
    <t>litvinenko.home@gmail.com</t>
  </si>
  <si>
    <t>94.237.109.85</t>
  </si>
  <si>
    <t>220024****3306</t>
  </si>
  <si>
    <t>estel_7@mail.ru</t>
  </si>
  <si>
    <t>sc_17844e29f30f40fe4a79a007ad6d5</t>
  </si>
  <si>
    <t>V4PWW5</t>
  </si>
  <si>
    <t>555947****1835</t>
  </si>
  <si>
    <t>elenapyatikop@mail.ru</t>
  </si>
  <si>
    <t>180.129.111.253</t>
  </si>
  <si>
    <t>8FH3AR</t>
  </si>
  <si>
    <t>553691****9711</t>
  </si>
  <si>
    <t>172.105.73.139</t>
  </si>
  <si>
    <t>522860****2145</t>
  </si>
  <si>
    <t>olga.v.melnikova@gmail.com</t>
  </si>
  <si>
    <t>185.18.52.234</t>
  </si>
  <si>
    <t>220220****7363</t>
  </si>
  <si>
    <t>o-belyalova@mail.ru</t>
  </si>
  <si>
    <t>46.138.80.23</t>
  </si>
  <si>
    <t>400680****1865</t>
  </si>
  <si>
    <t>lena03091405@maul.ru</t>
  </si>
  <si>
    <t>165.22.68.224</t>
  </si>
  <si>
    <t>553691****2792</t>
  </si>
  <si>
    <t>nechi@inbox.ru</t>
  </si>
  <si>
    <t>185.81.66.31</t>
  </si>
  <si>
    <t>220220****7696</t>
  </si>
  <si>
    <t>avshor@gmail.com</t>
  </si>
  <si>
    <t>198.16.99.126</t>
  </si>
  <si>
    <t>Сан-Себастиан-де-лос-Рейес</t>
  </si>
  <si>
    <t>427427****1918</t>
  </si>
  <si>
    <t>yannka@yandex.ru</t>
  </si>
  <si>
    <t>84.118.51.6</t>
  </si>
  <si>
    <t>Дитценбах</t>
  </si>
  <si>
    <t>Сертификат на Новый год</t>
  </si>
  <si>
    <t>510070****1961</t>
  </si>
  <si>
    <t>raevskaya-l@yandex.ru</t>
  </si>
  <si>
    <t>178.66.157.166</t>
  </si>
  <si>
    <t>427638****7344</t>
  </si>
  <si>
    <t>lubomila74@yandex.ru</t>
  </si>
  <si>
    <t>151.80.149.12</t>
  </si>
  <si>
    <t>510069****5994</t>
  </si>
  <si>
    <t>supermarine1@yandex.ru</t>
  </si>
  <si>
    <t>84.253.103.183</t>
  </si>
  <si>
    <t>553691****5383</t>
  </si>
  <si>
    <t>beshkom@mail.ru</t>
  </si>
  <si>
    <t>152.57.195.22</t>
  </si>
  <si>
    <t>220220****4702</t>
  </si>
  <si>
    <t>eradkovskaya@gmail.com</t>
  </si>
  <si>
    <t>62.210.207.75</t>
  </si>
  <si>
    <t>427601****8471</t>
  </si>
  <si>
    <t>opotok@yandex.ru</t>
  </si>
  <si>
    <t>193.108.118.150</t>
  </si>
  <si>
    <t>427938****0353</t>
  </si>
  <si>
    <t>zzorina@gmail.com</t>
  </si>
  <si>
    <t>84.252.147.245</t>
  </si>
  <si>
    <t>481776****3169</t>
  </si>
  <si>
    <t>newlife.nina@mail.ru</t>
  </si>
  <si>
    <t>178.218.85.110</t>
  </si>
  <si>
    <t>176.232.59.165</t>
  </si>
  <si>
    <t>sc_914f6dee83b6993d393217bf342f1</t>
  </si>
  <si>
    <t>81.211.83.83</t>
  </si>
  <si>
    <t>427616****1041</t>
  </si>
  <si>
    <t>tikhelena20@gmail.com</t>
  </si>
  <si>
    <t>85.249.20.184</t>
  </si>
  <si>
    <t>Беженцам</t>
  </si>
  <si>
    <t>427655****4647</t>
  </si>
  <si>
    <t>vechelkovskaya@mail.ru</t>
  </si>
  <si>
    <t>217.66.159.28</t>
  </si>
  <si>
    <t>427638****6750</t>
  </si>
  <si>
    <t>avesta.zia@mail.ru</t>
  </si>
  <si>
    <t>46.39.55.163</t>
  </si>
  <si>
    <t xml:space="preserve">На сертификат </t>
  </si>
  <si>
    <t>434382****5509</t>
  </si>
  <si>
    <t>JSCB Soyuz</t>
  </si>
  <si>
    <t>chekurova@inbox.ru</t>
  </si>
  <si>
    <t>195.190.14.152</t>
  </si>
  <si>
    <t>Новогодние сертификаты</t>
  </si>
  <si>
    <t>220220****4811</t>
  </si>
  <si>
    <t>anna-daisy@yandex.ru</t>
  </si>
  <si>
    <t>213.87.128.137</t>
  </si>
  <si>
    <t>220070****5479</t>
  </si>
  <si>
    <t>air_julia@hotmail.com</t>
  </si>
  <si>
    <t>87.220.178.86</t>
  </si>
  <si>
    <t>220070****2599</t>
  </si>
  <si>
    <t>emelyanova.nat@gmail.com</t>
  </si>
  <si>
    <t>109.64.122.122</t>
  </si>
  <si>
    <t>220211****0563</t>
  </si>
  <si>
    <t>Modulbank</t>
  </si>
  <si>
    <t>perlitos@gmail.com</t>
  </si>
  <si>
    <t>62.210.211.209</t>
  </si>
  <si>
    <t>220220****6476</t>
  </si>
  <si>
    <t>a-gacheva@yandex.ru</t>
  </si>
  <si>
    <t>109.252.51.125</t>
  </si>
  <si>
    <t>Сертификат новогодний для беженцев</t>
  </si>
  <si>
    <t>469362****9531</t>
  </si>
  <si>
    <t>da_dasha@mail.ru</t>
  </si>
  <si>
    <t>194.233.169.204</t>
  </si>
  <si>
    <t>546955****5373</t>
  </si>
  <si>
    <t>tanavskaya@mail.ru</t>
  </si>
  <si>
    <t>178.70.83.52</t>
  </si>
  <si>
    <t>176.59.43.239</t>
  </si>
  <si>
    <t>7FLJX1</t>
  </si>
  <si>
    <t>553691****9352</t>
  </si>
  <si>
    <t>elshanskaya.ira@gmail.com</t>
  </si>
  <si>
    <t>188.129.175.87</t>
  </si>
  <si>
    <t>ternovykh.ksenia@gmail.com</t>
  </si>
  <si>
    <t>77.158.173.15</t>
  </si>
  <si>
    <t>sc_d57df4a745a1e6b01c8bc130755a2</t>
  </si>
  <si>
    <t>220220****9957</t>
  </si>
  <si>
    <t>ek-s@mail.ru</t>
  </si>
  <si>
    <t>178.176.78.159</t>
  </si>
  <si>
    <t>427901****3151</t>
  </si>
  <si>
    <t>marishka.zila@gmail.com</t>
  </si>
  <si>
    <t>152.37.108.132</t>
  </si>
  <si>
    <t>Mount Olive</t>
  </si>
  <si>
    <t>510070****4457</t>
  </si>
  <si>
    <t>medicina_boss@mail.ru</t>
  </si>
  <si>
    <t>146.59.87.194</t>
  </si>
  <si>
    <t>СЕРТИФИКАТ</t>
  </si>
  <si>
    <t>427938****4942</t>
  </si>
  <si>
    <t>katia.tru@gmail.com</t>
  </si>
  <si>
    <t>213.87.159.168</t>
  </si>
  <si>
    <t>220030****1771</t>
  </si>
  <si>
    <t>julia.shcherbino@gmail.com</t>
  </si>
  <si>
    <t>78.62.156.173</t>
  </si>
  <si>
    <t>427638****6151</t>
  </si>
  <si>
    <t>tsmyslova@gmail.com</t>
  </si>
  <si>
    <t>109.63.251.62</t>
  </si>
  <si>
    <t>553691****6261</t>
  </si>
  <si>
    <t>vache72@mail.ru</t>
  </si>
  <si>
    <t>2.56.221.91</t>
  </si>
  <si>
    <t>220220****1244</t>
  </si>
  <si>
    <t>89163383588@mail.ru</t>
  </si>
  <si>
    <t>Cascina</t>
  </si>
  <si>
    <t>427640****2443</t>
  </si>
  <si>
    <t>katiadenisova@gmail.com</t>
  </si>
  <si>
    <t>138.124.180.87</t>
  </si>
  <si>
    <t>Помощь беженцам( сертификат)</t>
  </si>
  <si>
    <t>220220****0138</t>
  </si>
  <si>
    <t>176.52.17.214</t>
  </si>
  <si>
    <t>462729****6009</t>
  </si>
  <si>
    <t>ktgtmn@gmail.com</t>
  </si>
  <si>
    <t>78.141.167.44</t>
  </si>
  <si>
    <t>pol.kondrashova@yandex.ru</t>
  </si>
  <si>
    <t>193.233.244.241</t>
  </si>
  <si>
    <t>537965****3159</t>
  </si>
  <si>
    <t>tamariko@bk.ru</t>
  </si>
  <si>
    <t>213.87.253.161</t>
  </si>
  <si>
    <t>220070****7953</t>
  </si>
  <si>
    <t>liudmila.brus@gmail.com</t>
  </si>
  <si>
    <t>198.211.124.57</t>
  </si>
  <si>
    <t>538150****1366</t>
  </si>
  <si>
    <t>mmalagitinova@gmail.com</t>
  </si>
  <si>
    <t>167.71.51.1</t>
  </si>
  <si>
    <t>427638****4457</t>
  </si>
  <si>
    <t>drexit@bk.ru</t>
  </si>
  <si>
    <t>185.8.126.195</t>
  </si>
  <si>
    <t>220220****4314</t>
  </si>
  <si>
    <t>igrushina1@rambler.ru</t>
  </si>
  <si>
    <t>45.8.208.234</t>
  </si>
  <si>
    <t>427616****6957</t>
  </si>
  <si>
    <t>oksana.butucova.70@mail.ru</t>
  </si>
  <si>
    <t>129.151.202.1</t>
  </si>
  <si>
    <t>553691****3882</t>
  </si>
  <si>
    <t>sokol.caterina@yandex.ru</t>
  </si>
  <si>
    <t>176.120.239.52</t>
  </si>
  <si>
    <t>sc_7687a4a7fdbc47dbde66603094c4d</t>
  </si>
  <si>
    <t>521324****4074</t>
  </si>
  <si>
    <t>sokolikovatv@yandex.ru</t>
  </si>
  <si>
    <t>81.198.116.139</t>
  </si>
  <si>
    <t>46.39.228.181</t>
  </si>
  <si>
    <t>553691****5018</t>
  </si>
  <si>
    <t>sofiakselrod@gmail.com</t>
  </si>
  <si>
    <t>46.117.240.228</t>
  </si>
  <si>
    <t>Герцлия</t>
  </si>
  <si>
    <t>220220****9619</t>
  </si>
  <si>
    <t>evasil@e1.ru</t>
  </si>
  <si>
    <t>404807****2138</t>
  </si>
  <si>
    <t>annasbogomolova@gmail.com</t>
  </si>
  <si>
    <t>37.5.242.136</t>
  </si>
  <si>
    <t>525833****1720</t>
  </si>
  <si>
    <t>for_olga@inbox.ru</t>
  </si>
  <si>
    <t>83.220.239.177</t>
  </si>
  <si>
    <t>553691****3246</t>
  </si>
  <si>
    <t>489348****4719</t>
  </si>
  <si>
    <t>94.243.131.242</t>
  </si>
  <si>
    <t>DFJIE4</t>
  </si>
  <si>
    <t>213.87.150.191</t>
  </si>
  <si>
    <t>36Z48S</t>
  </si>
  <si>
    <t>427638****6618</t>
  </si>
  <si>
    <t>ustobabaeva.guln@mail.ru</t>
  </si>
  <si>
    <t>149.34.244.185</t>
  </si>
  <si>
    <t>sc_5c777a4739b8e7db32e0459d1f6d9</t>
  </si>
  <si>
    <t>220220****1066</t>
  </si>
  <si>
    <t>mzven@mail.ru</t>
  </si>
  <si>
    <t>109.252.160.78</t>
  </si>
  <si>
    <t>427601****5539</t>
  </si>
  <si>
    <t>alena_druzenko@yahoo.com</t>
  </si>
  <si>
    <t>178.62.43.245</t>
  </si>
  <si>
    <t>176.59.54.181</t>
  </si>
  <si>
    <t xml:space="preserve">Сертификат беженцам </t>
  </si>
  <si>
    <t>427938****1188</t>
  </si>
  <si>
    <t>valentina-wk@ya.ru</t>
  </si>
  <si>
    <t>46.242.13.99</t>
  </si>
  <si>
    <t>220070****3696</t>
  </si>
  <si>
    <t>spbbs@bk.ru</t>
  </si>
  <si>
    <t>46.71.219.230</t>
  </si>
  <si>
    <t>109.197.206.173</t>
  </si>
  <si>
    <t>91.40.211.100</t>
  </si>
  <si>
    <t>Эрланген</t>
  </si>
  <si>
    <t>85.141.65.42</t>
  </si>
  <si>
    <t>553691****5826</t>
  </si>
  <si>
    <t>kss81@mail.ru</t>
  </si>
  <si>
    <t>178.132.1.58</t>
  </si>
  <si>
    <t>37.48.108.11</t>
  </si>
  <si>
    <t>426101****7181</t>
  </si>
  <si>
    <t>alina2266@rambler.ru</t>
  </si>
  <si>
    <t>77.85.97.239</t>
  </si>
  <si>
    <t>8S60FS</t>
  </si>
  <si>
    <t>220220****3686</t>
  </si>
  <si>
    <t>olga.kosmach@gmail.com</t>
  </si>
  <si>
    <t>8.21.110.65</t>
  </si>
  <si>
    <t>427936****3407</t>
  </si>
  <si>
    <t>katya-superworm@mail.ru</t>
  </si>
  <si>
    <t>80.83.236.124</t>
  </si>
  <si>
    <t>427638****0691</t>
  </si>
  <si>
    <t>ishagalova@gmail.com</t>
  </si>
  <si>
    <t>195.26.161.6</t>
  </si>
  <si>
    <t>427638****3002</t>
  </si>
  <si>
    <t>olga-e-maximova@yandex.ru</t>
  </si>
  <si>
    <t>172.105.88.232</t>
  </si>
  <si>
    <t>176.124.146.137</t>
  </si>
  <si>
    <t>415042****2168</t>
  </si>
  <si>
    <t>inele@mail.ru</t>
  </si>
  <si>
    <t>87.255.16.112</t>
  </si>
  <si>
    <t>JW4NU9</t>
  </si>
  <si>
    <t>220024****2909</t>
  </si>
  <si>
    <t>koroleva-tanya@yandex.ru</t>
  </si>
  <si>
    <t>31.173.87.80</t>
  </si>
  <si>
    <t>LCL3M3</t>
  </si>
  <si>
    <t>Сертификат - помощь беженцам</t>
  </si>
  <si>
    <t>558620****0324</t>
  </si>
  <si>
    <t>julia.uralova@gmail.com</t>
  </si>
  <si>
    <t>89.255.97.249</t>
  </si>
  <si>
    <t>521324****5391</t>
  </si>
  <si>
    <t>olga38rus@gmail.com</t>
  </si>
  <si>
    <t>5.29.17.64</t>
  </si>
  <si>
    <t>537965****8949</t>
  </si>
  <si>
    <t>zhigalko13@gmail.com</t>
  </si>
  <si>
    <t>84.229.221.47</t>
  </si>
  <si>
    <t>536829****9183</t>
  </si>
  <si>
    <t>evaruleva@mail.ru</t>
  </si>
  <si>
    <t>77.41.190.171</t>
  </si>
  <si>
    <t>FHSJA3</t>
  </si>
  <si>
    <t>521324****7169</t>
  </si>
  <si>
    <t>stefanskaia@ya.ru</t>
  </si>
  <si>
    <t>23.249.172.249</t>
  </si>
  <si>
    <t>220033****2451</t>
  </si>
  <si>
    <t>nadejda28@yandex.ru</t>
  </si>
  <si>
    <t>188.170.82.40</t>
  </si>
  <si>
    <t>UU9SG0</t>
  </si>
  <si>
    <t>213.87.159.184</t>
  </si>
  <si>
    <t>220070****8367</t>
  </si>
  <si>
    <t>andrey.atmashkin@gmail.com</t>
  </si>
  <si>
    <t>5.100.193.223</t>
  </si>
  <si>
    <t>553691****7462</t>
  </si>
  <si>
    <t>natalia.titova2509@gmail.com</t>
  </si>
  <si>
    <t>217.66.158.8</t>
  </si>
  <si>
    <t>557000****1980</t>
  </si>
  <si>
    <t>darya.osipova@gmail.com</t>
  </si>
  <si>
    <t>84.251.251.6</t>
  </si>
  <si>
    <t>sc_5510e7d4bcd25e51ba34e6b63f3c0</t>
  </si>
  <si>
    <t>220070****6859</t>
  </si>
  <si>
    <t>ozamyatina@gmail.com</t>
  </si>
  <si>
    <t>109.252.165.176</t>
  </si>
  <si>
    <t xml:space="preserve">На НГ сертификат </t>
  </si>
  <si>
    <t>546940****8301</t>
  </si>
  <si>
    <t>gucha952@msil.ru</t>
  </si>
  <si>
    <t>178.79.181.42</t>
  </si>
  <si>
    <t>427638****3771</t>
  </si>
  <si>
    <t>odergacheva@gmail.com</t>
  </si>
  <si>
    <t>213.24.132.132</t>
  </si>
  <si>
    <t>427638****5780</t>
  </si>
  <si>
    <t>mouradian@mail.ru</t>
  </si>
  <si>
    <t>109.236.90.30</t>
  </si>
  <si>
    <t>Утрехт</t>
  </si>
  <si>
    <t>220220****9743</t>
  </si>
  <si>
    <t>vitasps@mail.ru</t>
  </si>
  <si>
    <t>46.138.49.23</t>
  </si>
  <si>
    <t>188.129.208.213</t>
  </si>
  <si>
    <t>555949****3032</t>
  </si>
  <si>
    <t>ushakovayi89@gmail.com</t>
  </si>
  <si>
    <t>sc_4c94a560d5fb174786a9a2c85adec</t>
  </si>
  <si>
    <t>7413ZS</t>
  </si>
  <si>
    <t>553691****2939</t>
  </si>
  <si>
    <t>kmaryaso@asu.edu</t>
  </si>
  <si>
    <t>94.43.124.139</t>
  </si>
  <si>
    <t>427916****2666</t>
  </si>
  <si>
    <t>alena.siraz@yandex.ru</t>
  </si>
  <si>
    <t>176.58.98.195</t>
  </si>
  <si>
    <t>546938****1776</t>
  </si>
  <si>
    <t>alexandragalkinann@gmail.com</t>
  </si>
  <si>
    <t>172.99.188.184</t>
  </si>
  <si>
    <t>427638****3205</t>
  </si>
  <si>
    <t>kati20042@yandex.ru</t>
  </si>
  <si>
    <t>533681****9995</t>
  </si>
  <si>
    <t>mcwstw@gmail.com</t>
  </si>
  <si>
    <t>84.15.209.32</t>
  </si>
  <si>
    <t xml:space="preserve">На новогодний сертификат для беженцев </t>
  </si>
  <si>
    <t>546955****5458</t>
  </si>
  <si>
    <t>rimmarappoport@mail.ru</t>
  </si>
  <si>
    <t>85.249.21.252</t>
  </si>
  <si>
    <t>553691****6629</t>
  </si>
  <si>
    <t>ntashevtseva@gmail.com</t>
  </si>
  <si>
    <t>211.26.246.13</t>
  </si>
  <si>
    <t>Fitzroy</t>
  </si>
  <si>
    <t>546998****9283</t>
  </si>
  <si>
    <t>lanasvet777@mail.ru</t>
  </si>
  <si>
    <t>178.62.26.66</t>
  </si>
  <si>
    <t>220070****0246</t>
  </si>
  <si>
    <t>vallytrally@gmail.com</t>
  </si>
  <si>
    <t>213.87.155.173</t>
  </si>
  <si>
    <t>220220****8055</t>
  </si>
  <si>
    <t>220220****2200</t>
  </si>
  <si>
    <t>info@lentatravel.ru</t>
  </si>
  <si>
    <t>198.16.66.123</t>
  </si>
  <si>
    <t>427644****2319</t>
  </si>
  <si>
    <t>irina_tirishkina@bat.com</t>
  </si>
  <si>
    <t>89.113.141.8</t>
  </si>
  <si>
    <t>462729****1089</t>
  </si>
  <si>
    <t>o.v.isaevamail@gmail.com</t>
  </si>
  <si>
    <t>8.41.37.152</t>
  </si>
  <si>
    <t>533594****1683</t>
  </si>
  <si>
    <t>alexmyasnikov@inbox.ru</t>
  </si>
  <si>
    <t>177.132.217.56</t>
  </si>
  <si>
    <t>Бразилия</t>
  </si>
  <si>
    <t>Нову-Амбургу</t>
  </si>
  <si>
    <t>Сертификат НГ</t>
  </si>
  <si>
    <t>425620****3360</t>
  </si>
  <si>
    <t>o.bogdanova@list.ru</t>
  </si>
  <si>
    <t>84.126.115.44</t>
  </si>
  <si>
    <t>Валенсия</t>
  </si>
  <si>
    <t>176.58.103.25</t>
  </si>
  <si>
    <t>427638****6991</t>
  </si>
  <si>
    <t>oh_marfa@msn.com</t>
  </si>
  <si>
    <t>176.203.95.231</t>
  </si>
  <si>
    <t>QATAR</t>
  </si>
  <si>
    <t>Доха</t>
  </si>
  <si>
    <t>553691****2186</t>
  </si>
  <si>
    <t>ahvetsova25@gmail.com</t>
  </si>
  <si>
    <t>46.106.236.206</t>
  </si>
  <si>
    <t>37.170.18.207</t>
  </si>
  <si>
    <t>427938****8535</t>
  </si>
  <si>
    <t>alexandra_4me@hotmail.com</t>
  </si>
  <si>
    <t>146.70.82.176</t>
  </si>
  <si>
    <t>528808****2312</t>
  </si>
  <si>
    <t>inna.merenkova15@gmail.com</t>
  </si>
  <si>
    <t>143.159.130.49</t>
  </si>
  <si>
    <t>Брентфорд</t>
  </si>
  <si>
    <t>Помощь беженцам на НГ</t>
  </si>
  <si>
    <t>220070****8725</t>
  </si>
  <si>
    <t>echo6@yandex.ru</t>
  </si>
  <si>
    <t>84.54.153.194</t>
  </si>
  <si>
    <t>Сливен</t>
  </si>
  <si>
    <t>220030****1388</t>
  </si>
  <si>
    <t>mariaonovak@gmail.com</t>
  </si>
  <si>
    <t>85.140.1.62</t>
  </si>
  <si>
    <t>553691****2144</t>
  </si>
  <si>
    <t>anna.gerzhan@gmail.com</t>
  </si>
  <si>
    <t>80.217.140.252</t>
  </si>
  <si>
    <t>427432****9675</t>
  </si>
  <si>
    <t>a.a.fetisova@gmail.com</t>
  </si>
  <si>
    <t>193.34.225.82</t>
  </si>
  <si>
    <t>220070****1498</t>
  </si>
  <si>
    <t>87.116.183.233</t>
  </si>
  <si>
    <t>220220****3503</t>
  </si>
  <si>
    <t>shishkova0684@gmail.com</t>
  </si>
  <si>
    <t>79.170.155.146</t>
  </si>
  <si>
    <t>nutik_m@mail.ru</t>
  </si>
  <si>
    <t>213.87.134.162</t>
  </si>
  <si>
    <t>427432****4906</t>
  </si>
  <si>
    <t>katyamil83@mail.ru</t>
  </si>
  <si>
    <t>31.173.85.9</t>
  </si>
  <si>
    <t>546938****8492</t>
  </si>
  <si>
    <t>janna_triz@mail.ru</t>
  </si>
  <si>
    <t>91.151.136.172</t>
  </si>
  <si>
    <t>220070****6624</t>
  </si>
  <si>
    <t>yatokareva@vk.com</t>
  </si>
  <si>
    <t>141.136.90.49</t>
  </si>
  <si>
    <t>427638****5695</t>
  </si>
  <si>
    <t>anufriev_pavel@mail.ru</t>
  </si>
  <si>
    <t>86.127.231.154</t>
  </si>
  <si>
    <t>553691****2717</t>
  </si>
  <si>
    <t>orangeoutlook@mail.ru</t>
  </si>
  <si>
    <t>185.6.245.154</t>
  </si>
  <si>
    <t>220070****1812</t>
  </si>
  <si>
    <t>grenkova07@mail.ru</t>
  </si>
  <si>
    <t>64.62.219.39</t>
  </si>
  <si>
    <t>555949****1294</t>
  </si>
  <si>
    <t>cnbis@yandex.ru</t>
  </si>
  <si>
    <t>31.153.36.90</t>
  </si>
  <si>
    <t>6C72TT</t>
  </si>
  <si>
    <t>521324****3286</t>
  </si>
  <si>
    <t>gerlovina@mail.ru</t>
  </si>
  <si>
    <t>84.229.87.54</t>
  </si>
  <si>
    <t>Бат-Ям</t>
  </si>
  <si>
    <t>553691****0058</t>
  </si>
  <si>
    <t>milas_anna@mail.ru</t>
  </si>
  <si>
    <t>185.117.120.21</t>
  </si>
  <si>
    <t>220220****7183</t>
  </si>
  <si>
    <t>tat-dzhur@yandex.ru</t>
  </si>
  <si>
    <t>206.189.118.78</t>
  </si>
  <si>
    <t>Сертифиткат</t>
  </si>
  <si>
    <t>489042****3980</t>
  </si>
  <si>
    <t>lana.tikh@gmail.com</t>
  </si>
  <si>
    <t>169.150.218.8</t>
  </si>
  <si>
    <t>Помощь беженцам на нг</t>
  </si>
  <si>
    <t>553691****5463</t>
  </si>
  <si>
    <t>bondarchuk.eugene@gmail.com</t>
  </si>
  <si>
    <t>160.83.30.138</t>
  </si>
  <si>
    <t>427938****1200</t>
  </si>
  <si>
    <t>r-marusya@yandex.ru</t>
  </si>
  <si>
    <t>95.84.147.102</t>
  </si>
  <si>
    <t>521324****6348</t>
  </si>
  <si>
    <t>gornostaevoi@gmail.com</t>
  </si>
  <si>
    <t>46.188.125.29</t>
  </si>
  <si>
    <t>427938****1780</t>
  </si>
  <si>
    <t>7598186@gmail.com</t>
  </si>
  <si>
    <t>164.90.162.19</t>
  </si>
  <si>
    <t>Санта-Клара</t>
  </si>
  <si>
    <t>220070****2712</t>
  </si>
  <si>
    <t>glotovdf@gmail.com</t>
  </si>
  <si>
    <t>46.36.116.80</t>
  </si>
  <si>
    <t>537965****8790</t>
  </si>
  <si>
    <t>rajzmaria@gmail.com</t>
  </si>
  <si>
    <t>5.228.230.176</t>
  </si>
  <si>
    <t>83.220.236.60</t>
  </si>
  <si>
    <t>MVFV87</t>
  </si>
  <si>
    <t>427427****2648</t>
  </si>
  <si>
    <t>saeross@gmail.com</t>
  </si>
  <si>
    <t>206.189.5.4</t>
  </si>
  <si>
    <t>220220****0975</t>
  </si>
  <si>
    <t>tkomarda6042@gmail.com</t>
  </si>
  <si>
    <t>143.244.46.216</t>
  </si>
  <si>
    <t>528041****5899</t>
  </si>
  <si>
    <t>akazachyok@gmail.com</t>
  </si>
  <si>
    <t>176.221.177.23</t>
  </si>
  <si>
    <t>427938****7886</t>
  </si>
  <si>
    <t>tatt-ver@yandex.ru</t>
  </si>
  <si>
    <t>146.70.122.114</t>
  </si>
  <si>
    <t>sc_35ff2a603a209537c305cf341c57c</t>
  </si>
  <si>
    <t>538150****7145</t>
  </si>
  <si>
    <t>hanmila@mail.ru</t>
  </si>
  <si>
    <t>84.252.147.248</t>
  </si>
  <si>
    <t>536829****7132</t>
  </si>
  <si>
    <t>propalasobaka@mail.ru</t>
  </si>
  <si>
    <t>195.54.170.15</t>
  </si>
  <si>
    <t>UOWSP4</t>
  </si>
  <si>
    <t>427638****9520</t>
  </si>
  <si>
    <t>e.amelchenko@gmail.com</t>
  </si>
  <si>
    <t>71.125.30.66</t>
  </si>
  <si>
    <t>East Setauket</t>
  </si>
  <si>
    <t>469362****0691</t>
  </si>
  <si>
    <t>437772****1182</t>
  </si>
  <si>
    <t>khudorbaeva@gmail.com</t>
  </si>
  <si>
    <t>95.27.199.39</t>
  </si>
  <si>
    <t>elina_smirnova@mail.ru</t>
  </si>
  <si>
    <t>62.226.40.212</t>
  </si>
  <si>
    <t>Фалькензе</t>
  </si>
  <si>
    <t>sc_9c2468ad5ff99be14c48b123a1e23</t>
  </si>
  <si>
    <t>553691****2494</t>
  </si>
  <si>
    <t>annie.vqa@gmail.com</t>
  </si>
  <si>
    <t>14.236.45.3</t>
  </si>
  <si>
    <t>Вьетнам</t>
  </si>
  <si>
    <t>Da Nang</t>
  </si>
  <si>
    <t>sc_fef1ec37cbaf52b7cf57325ea5992</t>
  </si>
  <si>
    <t>404885****9928</t>
  </si>
  <si>
    <t>sergey.smolin@gmail.com</t>
  </si>
  <si>
    <t>37.99.38.38</t>
  </si>
  <si>
    <t>427616****8295</t>
  </si>
  <si>
    <t>dashache@list.ru</t>
  </si>
  <si>
    <t>195.222.9.250</t>
  </si>
  <si>
    <t>522828****4284</t>
  </si>
  <si>
    <t>ars-ir@mail.ru</t>
  </si>
  <si>
    <t>79.24.25.131</t>
  </si>
  <si>
    <t>Mongrando</t>
  </si>
  <si>
    <t>3VN9AU</t>
  </si>
  <si>
    <t>220070****2443</t>
  </si>
  <si>
    <t>den_kurtukov@mail.ru</t>
  </si>
  <si>
    <t>51.158.238.208</t>
  </si>
  <si>
    <t>220024****5264</t>
  </si>
  <si>
    <t>borisova.yuliya@mail.ru</t>
  </si>
  <si>
    <t>213.21.4.3</t>
  </si>
  <si>
    <t>HW23E1</t>
  </si>
  <si>
    <t>447624****8460</t>
  </si>
  <si>
    <t>darkur@ngs.ru</t>
  </si>
  <si>
    <t>45.128.39.170</t>
  </si>
  <si>
    <t>220220****8121</t>
  </si>
  <si>
    <t>lanbelikova@yandex.ru</t>
  </si>
  <si>
    <t>190.2.144.243</t>
  </si>
  <si>
    <t>427638****3788</t>
  </si>
  <si>
    <t>ekkrasotkina@gmail.com</t>
  </si>
  <si>
    <t>109.245.36.146</t>
  </si>
  <si>
    <t xml:space="preserve">На новогодние сертификаты </t>
  </si>
  <si>
    <t>553691****2239</t>
  </si>
  <si>
    <t>kildyushevavenera@gmail.com</t>
  </si>
  <si>
    <t>35.147.48.14</t>
  </si>
  <si>
    <t>522620****3815</t>
  </si>
  <si>
    <t>uliamakarova@gmail.com</t>
  </si>
  <si>
    <t>146.70.103.212</t>
  </si>
  <si>
    <t>NJ40WQ</t>
  </si>
  <si>
    <t>437772****2244</t>
  </si>
  <si>
    <t>yulia_nikolajeva@mail.ru</t>
  </si>
  <si>
    <t>sc_9b50a30b8139b3e9e658989c0c17a</t>
  </si>
  <si>
    <t>427638****8648</t>
  </si>
  <si>
    <t>mariakha@mail.ru</t>
  </si>
  <si>
    <t>37.139.4.87</t>
  </si>
  <si>
    <t>553691****2954</t>
  </si>
  <si>
    <t>elena.kor2003@list.ru</t>
  </si>
  <si>
    <t>194.190.26.184</t>
  </si>
  <si>
    <t>537965****4577</t>
  </si>
  <si>
    <t>mockuvene@gmail.com</t>
  </si>
  <si>
    <t>24.185.134.115</t>
  </si>
  <si>
    <t>Массапеква</t>
  </si>
  <si>
    <t>555949****4680</t>
  </si>
  <si>
    <t>gusevantonio@gmail.com</t>
  </si>
  <si>
    <t>84.54.92.26</t>
  </si>
  <si>
    <t>4ZZ7NU</t>
  </si>
  <si>
    <t>220070****5158</t>
  </si>
  <si>
    <t>martynova.k.a@gmail.com</t>
  </si>
  <si>
    <t>5.180.61.201</t>
  </si>
  <si>
    <t>sc_7ee355a3b7113c937ecd0e6193cba</t>
  </si>
  <si>
    <t>83.59.66.61</t>
  </si>
  <si>
    <t>427626****0177</t>
  </si>
  <si>
    <t>nonnaa@mail.ru</t>
  </si>
  <si>
    <t>62.112.9.7</t>
  </si>
  <si>
    <t>553691****5304</t>
  </si>
  <si>
    <t>fort-marina@yandex.ru</t>
  </si>
  <si>
    <t>45.32.186.5</t>
  </si>
  <si>
    <t>521324****2205</t>
  </si>
  <si>
    <t>s.frolova@list.ru</t>
  </si>
  <si>
    <t>427655****9779</t>
  </si>
  <si>
    <t>ansgya@gmail.com</t>
  </si>
  <si>
    <t>208.78.42.128</t>
  </si>
  <si>
    <t>220412****6868</t>
  </si>
  <si>
    <t>willburgwb@gmail.com</t>
  </si>
  <si>
    <t>95.180.126.201</t>
  </si>
  <si>
    <t>220220****3954</t>
  </si>
  <si>
    <t>mary_p@mail.ru</t>
  </si>
  <si>
    <t>90.154.73.236</t>
  </si>
  <si>
    <t>558620****8478</t>
  </si>
  <si>
    <t>vapot2011@yandex.ru</t>
  </si>
  <si>
    <t>95.215.249.196</t>
  </si>
  <si>
    <t>220015****9734</t>
  </si>
  <si>
    <t>formula908765@mail.ru</t>
  </si>
  <si>
    <t>87H5XU</t>
  </si>
  <si>
    <t>3T5QY6</t>
  </si>
  <si>
    <t>427638****5997</t>
  </si>
  <si>
    <t>213.87.134.68</t>
  </si>
  <si>
    <t>532743****5952</t>
  </si>
  <si>
    <t>a.a.glyzin@gmail.com</t>
  </si>
  <si>
    <t>51.15.80.245</t>
  </si>
  <si>
    <t>JIMSN9</t>
  </si>
  <si>
    <t>220220****9318</t>
  </si>
  <si>
    <t>kkorchagina@mail.ru</t>
  </si>
  <si>
    <t>141.95.52.117</t>
  </si>
  <si>
    <t>Лимбург-ан-дер-Лан</t>
  </si>
  <si>
    <t>sc_090942f2a90744237360e7df93515</t>
  </si>
  <si>
    <t>220002****2201</t>
  </si>
  <si>
    <t>zhartemy@gmail.com</t>
  </si>
  <si>
    <t>109.89.18.154</t>
  </si>
  <si>
    <t>Сине</t>
  </si>
  <si>
    <t>elena_pisarevska@bk.ru</t>
  </si>
  <si>
    <t>93.80.182.240</t>
  </si>
  <si>
    <t>427638****8263</t>
  </si>
  <si>
    <t>purplecookie.star@gmail.com</t>
  </si>
  <si>
    <t>45.32.207.54</t>
  </si>
  <si>
    <t>553691****9496</t>
  </si>
  <si>
    <t>dmironova@gmail.com</t>
  </si>
  <si>
    <t>89.180.247.17</t>
  </si>
  <si>
    <t>Paços de Ferreira</t>
  </si>
  <si>
    <t>427640****6411</t>
  </si>
  <si>
    <t>mikhel-anna.1977@bk.ru</t>
  </si>
  <si>
    <t>178.176.75.142</t>
  </si>
  <si>
    <t>220220****5226</t>
  </si>
  <si>
    <t>missmary_10@mail.ru</t>
  </si>
  <si>
    <t>59.153.246.237</t>
  </si>
  <si>
    <t>Ханой</t>
  </si>
  <si>
    <t>427667****5487</t>
  </si>
  <si>
    <t>id_7879@mail.ru</t>
  </si>
  <si>
    <t>37.79.40.104</t>
  </si>
  <si>
    <t>Новый Уренгой</t>
  </si>
  <si>
    <t>220070****8176</t>
  </si>
  <si>
    <t>julia82rus@mail.ru</t>
  </si>
  <si>
    <t>176.59.54.9</t>
  </si>
  <si>
    <t>Лиде матери одиночке</t>
  </si>
  <si>
    <t>195.68.180.51</t>
  </si>
  <si>
    <t>Помочь Лиде матери-одиночке с сыном и дочерью</t>
  </si>
  <si>
    <t>91.73.116.255</t>
  </si>
  <si>
    <t>220070****8918</t>
  </si>
  <si>
    <t>sania-ya@yandex.ru</t>
  </si>
  <si>
    <t>185.167.217.67</t>
  </si>
  <si>
    <t>Луганск</t>
  </si>
  <si>
    <t>209.151.155.83</t>
  </si>
  <si>
    <t>553691****5387</t>
  </si>
  <si>
    <t>nprotopopov@gmail.com</t>
  </si>
  <si>
    <t>93.176.139.71</t>
  </si>
  <si>
    <t>38068V</t>
  </si>
  <si>
    <t>458443****0119</t>
  </si>
  <si>
    <t>anpi-lo@yandex.ru</t>
  </si>
  <si>
    <t>114.122.135.133</t>
  </si>
  <si>
    <t>Денпасар</t>
  </si>
  <si>
    <t>8MS78V</t>
  </si>
  <si>
    <t>520306****6008</t>
  </si>
  <si>
    <t>leschinskaya_a@hotmail.com</t>
  </si>
  <si>
    <t>87.116.183.10</t>
  </si>
  <si>
    <t>220220****1228</t>
  </si>
  <si>
    <t>andrey@kristesashvili.ru</t>
  </si>
  <si>
    <t>91.122.37.104</t>
  </si>
  <si>
    <t>220024****5721</t>
  </si>
  <si>
    <t>tat.boga4@yandex.ru</t>
  </si>
  <si>
    <t>167.160.91.250</t>
  </si>
  <si>
    <t>9OJJZ4</t>
  </si>
  <si>
    <t>546940****2110</t>
  </si>
  <si>
    <t>fedotova-vs@mail.ru</t>
  </si>
  <si>
    <t>546949****9230</t>
  </si>
  <si>
    <t>ekozminykh@mail.ru</t>
  </si>
  <si>
    <t>220024****9904</t>
  </si>
  <si>
    <t>elena_z111@mail.ru</t>
  </si>
  <si>
    <t>165.231.190.10</t>
  </si>
  <si>
    <t>VMHVK9</t>
  </si>
  <si>
    <t>220220****2512</t>
  </si>
  <si>
    <t>selena_ru@mail.ru</t>
  </si>
  <si>
    <t>178.79.129.108</t>
  </si>
  <si>
    <t>Помощь беженцам, сертификат</t>
  </si>
  <si>
    <t>84.247.59.199</t>
  </si>
  <si>
    <t>548438****4362</t>
  </si>
  <si>
    <t>xoma1967@gmail.com</t>
  </si>
  <si>
    <t>91.232.105.181</t>
  </si>
  <si>
    <t>220220****0748</t>
  </si>
  <si>
    <t>iuliiavd@mail.ru</t>
  </si>
  <si>
    <t>109.252.75.192</t>
  </si>
  <si>
    <t>427938****7159</t>
  </si>
  <si>
    <t>margo_elena@inbox.ru</t>
  </si>
  <si>
    <t>217.117.126.4</t>
  </si>
  <si>
    <t>427638****6990</t>
  </si>
  <si>
    <t>d-shagalova@mail.ru</t>
  </si>
  <si>
    <t>46.39.45.237</t>
  </si>
  <si>
    <t>553691****2070</t>
  </si>
  <si>
    <t>mjagchenkova@gmail.com</t>
  </si>
  <si>
    <t>8.21.110.149</t>
  </si>
  <si>
    <t>553691****8085</t>
  </si>
  <si>
    <t>val_odin@mail.ru</t>
  </si>
  <si>
    <t>176.195.62.226</t>
  </si>
  <si>
    <t>220220****5295</t>
  </si>
  <si>
    <t>tkazantseva@yandex.ru</t>
  </si>
  <si>
    <t>553691****0218</t>
  </si>
  <si>
    <t>skoblyakovamariya@gmail.com</t>
  </si>
  <si>
    <t>85.141.65.51</t>
  </si>
  <si>
    <t>409398****2182</t>
  </si>
  <si>
    <t>qwerty0303@ya.ru</t>
  </si>
  <si>
    <t>86.106.103.98</t>
  </si>
  <si>
    <t>AI0UP5</t>
  </si>
  <si>
    <t>220220****6626</t>
  </si>
  <si>
    <t>xent_87@mail.ru</t>
  </si>
  <si>
    <t>92.62.120.19</t>
  </si>
  <si>
    <t>546938****2659</t>
  </si>
  <si>
    <t>mabox@mail.ru</t>
  </si>
  <si>
    <t>51.15.0.174</t>
  </si>
  <si>
    <t>217.107.124.201</t>
  </si>
  <si>
    <t>Лиде</t>
  </si>
  <si>
    <t>553691****3220</t>
  </si>
  <si>
    <t>joanne.golovina@gmail.com</t>
  </si>
  <si>
    <t>173.79.58.211</t>
  </si>
  <si>
    <t>Силвер-Спринг</t>
  </si>
  <si>
    <t>220024****8380</t>
  </si>
  <si>
    <t>nathalie.surnina@gmail.com</t>
  </si>
  <si>
    <t>62.217.190.70</t>
  </si>
  <si>
    <t>WVJRQ9</t>
  </si>
  <si>
    <t>178.176.72.4</t>
  </si>
  <si>
    <t>220220****2323</t>
  </si>
  <si>
    <t>sedova_olesya@bk.ru</t>
  </si>
  <si>
    <t>142.93.168.61</t>
  </si>
  <si>
    <t>427901****6490</t>
  </si>
  <si>
    <t>dikalina@mail.ru</t>
  </si>
  <si>
    <t>82.215.108.147</t>
  </si>
  <si>
    <t>553691****2943</t>
  </si>
  <si>
    <t>5174131@mail.ru</t>
  </si>
  <si>
    <t>178.170.251.210</t>
  </si>
  <si>
    <t>kl.t.a@yandex.ru</t>
  </si>
  <si>
    <t>95.85.89.104</t>
  </si>
  <si>
    <t>spoddubnaya@gmail.com</t>
  </si>
  <si>
    <t>141.136.90.68</t>
  </si>
  <si>
    <t>437772****8218</t>
  </si>
  <si>
    <t>olga.lysenko2011@gmail.com</t>
  </si>
  <si>
    <t>173.35.86.231</t>
  </si>
  <si>
    <t>Кеймбридж</t>
  </si>
  <si>
    <t>31.24.227.37</t>
  </si>
  <si>
    <t>Харлем</t>
  </si>
  <si>
    <t>36F90W</t>
  </si>
  <si>
    <t>220220****6742</t>
  </si>
  <si>
    <t>tatiana.bersenewa2015@yandex.ru</t>
  </si>
  <si>
    <t>109.252.191.101</t>
  </si>
  <si>
    <t>537965****1931</t>
  </si>
  <si>
    <t>nattiesparrow@gmail.com</t>
  </si>
  <si>
    <t>62.85.92.20</t>
  </si>
  <si>
    <t>553420****7895</t>
  </si>
  <si>
    <t>khvorostova_s@mail.ru</t>
  </si>
  <si>
    <t>128.204.24.211</t>
  </si>
  <si>
    <t>437773****9185</t>
  </si>
  <si>
    <t>ttya13@yandex.ru</t>
  </si>
  <si>
    <t>74.64.110.74</t>
  </si>
  <si>
    <t>Спасибо Вам, что помогаете!</t>
  </si>
  <si>
    <t>548438****8058</t>
  </si>
  <si>
    <t>olga_lukienko@mail.ru</t>
  </si>
  <si>
    <t>427640****7018</t>
  </si>
  <si>
    <t>vatueka@gmail.com</t>
  </si>
  <si>
    <t>45.135.165.167</t>
  </si>
  <si>
    <t>437772****7036</t>
  </si>
  <si>
    <t>minina.lidia@gmail.com</t>
  </si>
  <si>
    <t>94.240.220.29</t>
  </si>
  <si>
    <t>553691****1041</t>
  </si>
  <si>
    <t>henderka@gmail.com</t>
  </si>
  <si>
    <t>152.37.91.68</t>
  </si>
  <si>
    <t>На НГ семьям</t>
  </si>
  <si>
    <t>220070****6055</t>
  </si>
  <si>
    <t>alya-agaeva@mail.ru</t>
  </si>
  <si>
    <t>198.84.202.114</t>
  </si>
  <si>
    <t>176.58.102.101</t>
  </si>
  <si>
    <t>521324****8124</t>
  </si>
  <si>
    <t>nvolchkova@yahoo.com</t>
  </si>
  <si>
    <t>85.48.186.161</t>
  </si>
  <si>
    <t>95.31.161.220</t>
  </si>
  <si>
    <t xml:space="preserve">Сертификаты </t>
  </si>
  <si>
    <t>415042****5190</t>
  </si>
  <si>
    <t>Daria_Ryabchuk@mail.ru</t>
  </si>
  <si>
    <t>daria_ryabchuk@mail.ru</t>
  </si>
  <si>
    <t>94.25.225.184</t>
  </si>
  <si>
    <t>sc_a9f4fbb91944e1a7c9ff56613ee7b</t>
  </si>
  <si>
    <t>GT3E19</t>
  </si>
  <si>
    <t>447624****9554</t>
  </si>
  <si>
    <t>ysosensk@yahoo.com</t>
  </si>
  <si>
    <t>71.84.117.17</t>
  </si>
  <si>
    <t>Рино</t>
  </si>
  <si>
    <t>220096****2576</t>
  </si>
  <si>
    <t>evstoler@mail.ru</t>
  </si>
  <si>
    <t>95.27.74.252</t>
  </si>
  <si>
    <t>426101****6088</t>
  </si>
  <si>
    <t>tasmik1986@mail.ru</t>
  </si>
  <si>
    <t>178.66.10.81</t>
  </si>
  <si>
    <t>7BF8BW</t>
  </si>
  <si>
    <t>220024****7110</t>
  </si>
  <si>
    <t>olga_174@bk.ru</t>
  </si>
  <si>
    <t>51.158.191.89</t>
  </si>
  <si>
    <t>IU2LG4</t>
  </si>
  <si>
    <t>510069****2876</t>
  </si>
  <si>
    <t>yandashevska@gmail.com</t>
  </si>
  <si>
    <t>109.252.26.240</t>
  </si>
  <si>
    <t>427616****9074</t>
  </si>
  <si>
    <t>pilvivi@mail.ru</t>
  </si>
  <si>
    <t>109.163.240.12</t>
  </si>
  <si>
    <t>553691****6586</t>
  </si>
  <si>
    <t>redkatie@mail.ru</t>
  </si>
  <si>
    <t>185.153.179.57</t>
  </si>
  <si>
    <t>Ванкувер</t>
  </si>
  <si>
    <t>553691****6117</t>
  </si>
  <si>
    <t>catherinagg@gmail.com</t>
  </si>
  <si>
    <t>5.18.185.29</t>
  </si>
  <si>
    <t>sc_1f24dc084fe93f25d07ef254c529a</t>
  </si>
  <si>
    <t>220030****1141</t>
  </si>
  <si>
    <t>m4olga@gmail.com</t>
  </si>
  <si>
    <t>134.122.67.252</t>
  </si>
  <si>
    <t>sc_e9948178dc3322ba5b5c2fa717660</t>
  </si>
  <si>
    <t>220024****8126</t>
  </si>
  <si>
    <t>185.115.4.160</t>
  </si>
  <si>
    <t>IBZ7N9</t>
  </si>
  <si>
    <t>553691****8140</t>
  </si>
  <si>
    <t>19057819@mail.ru</t>
  </si>
  <si>
    <t>77.95.134.210</t>
  </si>
  <si>
    <t>553691****8697</t>
  </si>
  <si>
    <t>alyosha.romanovich@gmail.com</t>
  </si>
  <si>
    <t>46.71.39.43</t>
  </si>
  <si>
    <t>426101****7585</t>
  </si>
  <si>
    <t>foxhope@mail.ru</t>
  </si>
  <si>
    <t>87.254.238.104</t>
  </si>
  <si>
    <t>3UN5HW</t>
  </si>
  <si>
    <t>220220****9597</t>
  </si>
  <si>
    <t>super-mamma@mail.ru</t>
  </si>
  <si>
    <t>146.70.133.178</t>
  </si>
  <si>
    <t>546938****8458</t>
  </si>
  <si>
    <t>ekmayat@inbox.ru</t>
  </si>
  <si>
    <t>213.87.132.8</t>
  </si>
  <si>
    <t>220220****6152</t>
  </si>
  <si>
    <t>kikalishvili@school1529.com</t>
  </si>
  <si>
    <t>69.10.44.154</t>
  </si>
  <si>
    <t>Секокус</t>
  </si>
  <si>
    <t>546938****7414</t>
  </si>
  <si>
    <t>vika_tory0098@mail.ru</t>
  </si>
  <si>
    <t>188.123.230.133</t>
  </si>
  <si>
    <t>553691****1123</t>
  </si>
  <si>
    <t>ux.onboard@gmail.com</t>
  </si>
  <si>
    <t>37.99.36.56</t>
  </si>
  <si>
    <t>109.169.153.64</t>
  </si>
  <si>
    <t>Новокуйбышевск</t>
  </si>
  <si>
    <t>510070****9161</t>
  </si>
  <si>
    <t>vera1291@gmail.com</t>
  </si>
  <si>
    <t>5.91.135.69</t>
  </si>
  <si>
    <t>Giugliano in Campania</t>
  </si>
  <si>
    <t xml:space="preserve">На НГ беженцам </t>
  </si>
  <si>
    <t>220070****2932</t>
  </si>
  <si>
    <t>troolya@yahoo.com</t>
  </si>
  <si>
    <t>213.87.149.194</t>
  </si>
  <si>
    <t>220220****5766</t>
  </si>
  <si>
    <t>beshlieva-d@mail.ru</t>
  </si>
  <si>
    <t>46.138.231.148</t>
  </si>
  <si>
    <t>546938****7905</t>
  </si>
  <si>
    <t>lyalkinva@gmail.com</t>
  </si>
  <si>
    <t>37.120.198.156</t>
  </si>
  <si>
    <t>515792****4044</t>
  </si>
  <si>
    <t>mumublabla@yandex.ru</t>
  </si>
  <si>
    <t>86.107.21.10</t>
  </si>
  <si>
    <t>tat.van40@mail.ru</t>
  </si>
  <si>
    <t>213.87.133.199</t>
  </si>
  <si>
    <t>sc_0e221ef622424d6fe1c6f9212e9a8</t>
  </si>
  <si>
    <t>220220****6718</t>
  </si>
  <si>
    <t>lenaver@yandex.ru</t>
  </si>
  <si>
    <t>45.84.121.110</t>
  </si>
  <si>
    <t>220070****3929</t>
  </si>
  <si>
    <t>artyomasp@gmail.com</t>
  </si>
  <si>
    <t>2.134.119.203</t>
  </si>
  <si>
    <t>427616****9169</t>
  </si>
  <si>
    <t>ouch2000@mail.ru</t>
  </si>
  <si>
    <t>45.130.139.9</t>
  </si>
  <si>
    <t>220220****5462</t>
  </si>
  <si>
    <t>r4003427@mail.ru</t>
  </si>
  <si>
    <t>157.230.24.208</t>
  </si>
  <si>
    <t>138.117.18.219</t>
  </si>
  <si>
    <t>3HR4XW</t>
  </si>
  <si>
    <t>213.87.152.223</t>
  </si>
  <si>
    <t xml:space="preserve">Помощь Лине </t>
  </si>
  <si>
    <t>546938****4105</t>
  </si>
  <si>
    <t>avomisan@gmail.com</t>
  </si>
  <si>
    <t>553691****9095</t>
  </si>
  <si>
    <t>comona@inbox.ru</t>
  </si>
  <si>
    <t>5.188.93.183</t>
  </si>
  <si>
    <t>528041****6290</t>
  </si>
  <si>
    <t>pippin.2k@gmail.com</t>
  </si>
  <si>
    <t>194.195.91.38</t>
  </si>
  <si>
    <t>427638****3593</t>
  </si>
  <si>
    <t>zhdan-gudok@yandex.ru</t>
  </si>
  <si>
    <t>78.129.253.9</t>
  </si>
  <si>
    <t>Midhurst</t>
  </si>
  <si>
    <t>213.87.144.185</t>
  </si>
  <si>
    <t>Лине</t>
  </si>
  <si>
    <t>553691****0411</t>
  </si>
  <si>
    <t>basaja@mail.ru</t>
  </si>
  <si>
    <t>172.105.133.11</t>
  </si>
  <si>
    <t>537965****6740</t>
  </si>
  <si>
    <t>jenya.tsvyak@gmail.com</t>
  </si>
  <si>
    <t>92.223.65.217</t>
  </si>
  <si>
    <t>427654****4017</t>
  </si>
  <si>
    <t>andrey.2012k@yandex.ru</t>
  </si>
  <si>
    <t>176.58.100.197</t>
  </si>
  <si>
    <t>195.246.120.105</t>
  </si>
  <si>
    <t>Фалькенберг</t>
  </si>
  <si>
    <t>220220****4741</t>
  </si>
  <si>
    <t>elenabessalova@gmail.com</t>
  </si>
  <si>
    <t>92.38.171.152</t>
  </si>
  <si>
    <t>546940****1887</t>
  </si>
  <si>
    <t>aniaki@yandex.ru</t>
  </si>
  <si>
    <t>176.192.184.244</t>
  </si>
  <si>
    <t>524602****8532</t>
  </si>
  <si>
    <t>dmitryshlychkov@mail.ru</t>
  </si>
  <si>
    <t>109.252.52.63</t>
  </si>
  <si>
    <t>546938****4265</t>
  </si>
  <si>
    <t>tulchsveta@mail.ru</t>
  </si>
  <si>
    <t>80.85.142.87</t>
  </si>
  <si>
    <t>Дутинхем</t>
  </si>
  <si>
    <t>220220****2679</t>
  </si>
  <si>
    <t>lkalina@yandex.ru</t>
  </si>
  <si>
    <t>2.160.54.5</t>
  </si>
  <si>
    <t>Трендельбург</t>
  </si>
  <si>
    <t xml:space="preserve">На новый год </t>
  </si>
  <si>
    <t>521324****6470</t>
  </si>
  <si>
    <t>cabyss@mail.ru</t>
  </si>
  <si>
    <t>77.73.67.106</t>
  </si>
  <si>
    <t>427669****0768</t>
  </si>
  <si>
    <t>volkowa.v2010@yandex.ru</t>
  </si>
  <si>
    <t>78.106.208.18</t>
  </si>
  <si>
    <t xml:space="preserve">Помощь беженцам, Лине </t>
  </si>
  <si>
    <t>559654****1925</t>
  </si>
  <si>
    <t>dostup@yandex.ru</t>
  </si>
  <si>
    <t>198.244.189.114</t>
  </si>
  <si>
    <t>220015****7843</t>
  </si>
  <si>
    <t>gorkystation@gmail.com</t>
  </si>
  <si>
    <t>37.218.241.3</t>
  </si>
  <si>
    <t>Майами</t>
  </si>
  <si>
    <t>sc_10c0872a580dddc26df39d506d952</t>
  </si>
  <si>
    <t>35H87Y</t>
  </si>
  <si>
    <t>220039****7020</t>
  </si>
  <si>
    <t>mumi-mama@mail.ru</t>
  </si>
  <si>
    <t>194.110.13.13</t>
  </si>
  <si>
    <t>DT2E19</t>
  </si>
  <si>
    <t>220070****7189</t>
  </si>
  <si>
    <t>alipkina@gmail.com</t>
  </si>
  <si>
    <t>195.144.21.194</t>
  </si>
  <si>
    <t>Новогодний сертификат беженцам</t>
  </si>
  <si>
    <t>220024****3557</t>
  </si>
  <si>
    <t>larisavrudenko@gmail.com</t>
  </si>
  <si>
    <t>217.66.152.108</t>
  </si>
  <si>
    <t>TRPBJ3</t>
  </si>
  <si>
    <t>85.249.52.153</t>
  </si>
  <si>
    <t>220220****4081</t>
  </si>
  <si>
    <t>mama_utkina@mail.ru</t>
  </si>
  <si>
    <t>157.245.44.192</t>
  </si>
  <si>
    <t>553691****6405</t>
  </si>
  <si>
    <t>viktoriabryzgalova@gmail.com</t>
  </si>
  <si>
    <t>8.21.110.89</t>
  </si>
  <si>
    <t>220341****2191</t>
  </si>
  <si>
    <t>Renessans Kredit</t>
  </si>
  <si>
    <t>178.176.77.97</t>
  </si>
  <si>
    <t>220070****7623</t>
  </si>
  <si>
    <t>polina58293@mail.ru</t>
  </si>
  <si>
    <t>46.70.195.197</t>
  </si>
  <si>
    <t>553691****8364</t>
  </si>
  <si>
    <t>193.175.5.171</t>
  </si>
  <si>
    <t>Лейпциг</t>
  </si>
  <si>
    <t>531236****9591</t>
  </si>
  <si>
    <t>annamurlykina@yandex.ru</t>
  </si>
  <si>
    <t>95.29.163.97</t>
  </si>
  <si>
    <t>427417****3916</t>
  </si>
  <si>
    <t>elenapvd@mail.ru</t>
  </si>
  <si>
    <t>176.59.160.66</t>
  </si>
  <si>
    <t>481776****4418</t>
  </si>
  <si>
    <t>pyshkina10121987@gmail.com</t>
  </si>
  <si>
    <t>78.37.137.70</t>
  </si>
  <si>
    <t>220220****8092</t>
  </si>
  <si>
    <t>silicea9@yandex.ru</t>
  </si>
  <si>
    <t>46.39.45.24</t>
  </si>
  <si>
    <t>555949****6901</t>
  </si>
  <si>
    <t>aztagan@yandex.ru</t>
  </si>
  <si>
    <t>178.155.4.143</t>
  </si>
  <si>
    <t>3XX7EY</t>
  </si>
  <si>
    <t>417398****4345</t>
  </si>
  <si>
    <t>dina4you@rambler.ru</t>
  </si>
  <si>
    <t>94.29.32.247</t>
  </si>
  <si>
    <t>553691****7166</t>
  </si>
  <si>
    <t>tatyanalit@yandex.ru</t>
  </si>
  <si>
    <t>185.48.36.166</t>
  </si>
  <si>
    <t>220015****8283</t>
  </si>
  <si>
    <t>46.39.55.173</t>
  </si>
  <si>
    <t>sc_bcf37dd3577d23e062a45dc04eb39</t>
  </si>
  <si>
    <t>68X5FY</t>
  </si>
  <si>
    <t>426101****9743</t>
  </si>
  <si>
    <t>e.g.aksenova@gmail.com</t>
  </si>
  <si>
    <t>188.170.74.241</t>
  </si>
  <si>
    <t>6KF6FY</t>
  </si>
  <si>
    <t>427432****8935</t>
  </si>
  <si>
    <t>ksveta02@gmail.com</t>
  </si>
  <si>
    <t>99.229.230.186</t>
  </si>
  <si>
    <t xml:space="preserve">Сертификат. Спасибо! </t>
  </si>
  <si>
    <t>546955****7066</t>
  </si>
  <si>
    <t>kudriavtceva15@gmail.com</t>
  </si>
  <si>
    <t>91.122.178.240</t>
  </si>
  <si>
    <t>437772****0223</t>
  </si>
  <si>
    <t>natalya_lee@mail.ru</t>
  </si>
  <si>
    <t>5.173.28.118</t>
  </si>
  <si>
    <t>Быдгощ</t>
  </si>
  <si>
    <t>553691****3591</t>
  </si>
  <si>
    <t>kodamamak@gmail.com</t>
  </si>
  <si>
    <t>217.66.156.19</t>
  </si>
  <si>
    <t>548438****0308</t>
  </si>
  <si>
    <t>quriza@gmail.com</t>
  </si>
  <si>
    <t>45.133.245.161</t>
  </si>
  <si>
    <t>новогодний сертификат</t>
  </si>
  <si>
    <t>220070****6869</t>
  </si>
  <si>
    <t>morozenoeizsireni@mail.ru</t>
  </si>
  <si>
    <t>31.146.27.71</t>
  </si>
  <si>
    <t>Спасибо!</t>
  </si>
  <si>
    <t>437772****7151</t>
  </si>
  <si>
    <t>grishina-ekateri@mail.ru</t>
  </si>
  <si>
    <t>91.133.7.185</t>
  </si>
  <si>
    <t>437772****0749</t>
  </si>
  <si>
    <t>irina.kroo@gmail.com</t>
  </si>
  <si>
    <t>176.199.208.98</t>
  </si>
  <si>
    <t>553691****2431</t>
  </si>
  <si>
    <t>stmaya09@mail.ru</t>
  </si>
  <si>
    <t>165.22.84.72</t>
  </si>
  <si>
    <t>546938****4031</t>
  </si>
  <si>
    <t>lushalusha.medvedev@yandex.ru</t>
  </si>
  <si>
    <t>90.128.55.73</t>
  </si>
  <si>
    <t>Талси</t>
  </si>
  <si>
    <t>533669****7250</t>
  </si>
  <si>
    <t>anastasia.rubina@gmail.com</t>
  </si>
  <si>
    <t>80.89.72.99</t>
  </si>
  <si>
    <t>553691****5444</t>
  </si>
  <si>
    <t>maximmironov19733@gmail.com</t>
  </si>
  <si>
    <t>51.158.55.14</t>
  </si>
  <si>
    <t>220070****8771</t>
  </si>
  <si>
    <t>tinasor@yandex.ru</t>
  </si>
  <si>
    <t>205.134.180.143</t>
  </si>
  <si>
    <t>553691****9838</t>
  </si>
  <si>
    <t>n.kolipkai@gmail.com</t>
  </si>
  <si>
    <t>109.228.120.18</t>
  </si>
  <si>
    <t>522860****8423</t>
  </si>
  <si>
    <t>nbotvich@mail.ru</t>
  </si>
  <si>
    <t>91.245.142.111</t>
  </si>
  <si>
    <t>553691****2306</t>
  </si>
  <si>
    <t>nastya-ziz@yandex.ru</t>
  </si>
  <si>
    <t>213.137.71.61</t>
  </si>
  <si>
    <t>На новый год или что посчитаете нужным</t>
  </si>
  <si>
    <t>553691****6922</t>
  </si>
  <si>
    <t>everydayissunny@gmail.com</t>
  </si>
  <si>
    <t>37.139.4.49</t>
  </si>
  <si>
    <t>sc_5b30a030a6d7ee8e312e607b24a10</t>
  </si>
  <si>
    <t>220220****1728</t>
  </si>
  <si>
    <t>soil1@rambler.ru</t>
  </si>
  <si>
    <t>220220****2407</t>
  </si>
  <si>
    <t>109.252.179.124</t>
  </si>
  <si>
    <t>220070****0123</t>
  </si>
  <si>
    <t>geraolga91@gmail.com</t>
  </si>
  <si>
    <t>188.227.6.30</t>
  </si>
  <si>
    <t>533205****3994</t>
  </si>
  <si>
    <t>olympiapoetry@gmail.com</t>
  </si>
  <si>
    <t>213.87.162.253</t>
  </si>
  <si>
    <t>510070****1786</t>
  </si>
  <si>
    <t>kektr@yandex.ru</t>
  </si>
  <si>
    <t>46.5.1.47</t>
  </si>
  <si>
    <t>Планкштадт</t>
  </si>
  <si>
    <t>427638****3493</t>
  </si>
  <si>
    <t>rus6355@yandex.ru</t>
  </si>
  <si>
    <t>79.139.212.137</t>
  </si>
  <si>
    <t>553691****8471</t>
  </si>
  <si>
    <t>700700@inbox.ru</t>
  </si>
  <si>
    <t>109.252.152.100</t>
  </si>
  <si>
    <t>176.195.36.39</t>
  </si>
  <si>
    <t>4WU878</t>
  </si>
  <si>
    <t>427616****1756</t>
  </si>
  <si>
    <t>nevanevajno@mail.ru</t>
  </si>
  <si>
    <t>sc_e22199539e4b22247137667391447</t>
  </si>
  <si>
    <t>532743****1690</t>
  </si>
  <si>
    <t>marinaniram@bk.ru</t>
  </si>
  <si>
    <t>178.134.187.154</t>
  </si>
  <si>
    <t>553691****6309</t>
  </si>
  <si>
    <t>sapozhnikova.ma@yandex.ru</t>
  </si>
  <si>
    <t>sc_4992687658b371830f3299846f2ce</t>
  </si>
  <si>
    <t>sc_dc9f7d12ea0f1964e9a675166fc83</t>
  </si>
  <si>
    <t>489347****9288</t>
  </si>
  <si>
    <t>katestruhe@mail.ru</t>
  </si>
  <si>
    <t>78.54.144.83</t>
  </si>
  <si>
    <t>XQ1YE3</t>
  </si>
  <si>
    <t>427638****7317</t>
  </si>
  <si>
    <t>sat_nam@list.ru</t>
  </si>
  <si>
    <t>136.144.35.188</t>
  </si>
  <si>
    <t>537965****9392</t>
  </si>
  <si>
    <t>egor.belyakoff@ya.ru</t>
  </si>
  <si>
    <t>161.35.25.251</t>
  </si>
  <si>
    <t>anna.taivas@gmail.com</t>
  </si>
  <si>
    <t>94.29.33.79</t>
  </si>
  <si>
    <t>521324****5390</t>
  </si>
  <si>
    <t>sov712@yandex.ru</t>
  </si>
  <si>
    <t>146.0.231.195</t>
  </si>
  <si>
    <t>220220****0965</t>
  </si>
  <si>
    <t>katomka@yahoo.com</t>
  </si>
  <si>
    <t>109.252.151.112</t>
  </si>
  <si>
    <t>220220****4979</t>
  </si>
  <si>
    <t>cherkar@gmail.com</t>
  </si>
  <si>
    <t>79.132.166.154</t>
  </si>
  <si>
    <t>481776****9763</t>
  </si>
  <si>
    <t>mba02023@gmail.com</t>
  </si>
  <si>
    <t>85.94.123.156</t>
  </si>
  <si>
    <t>427638****9555</t>
  </si>
  <si>
    <t>nord@ice-pick.com</t>
  </si>
  <si>
    <t>217.175.223.7</t>
  </si>
  <si>
    <t>427638****1389</t>
  </si>
  <si>
    <t>sobor1412@mail.ru</t>
  </si>
  <si>
    <t>194.110.114.178</t>
  </si>
  <si>
    <t>220220****2180</t>
  </si>
  <si>
    <t>natalica@bk.ru</t>
  </si>
  <si>
    <t>79.139.131.200</t>
  </si>
  <si>
    <t>548673****5858</t>
  </si>
  <si>
    <t>adelida@yandex.ru</t>
  </si>
  <si>
    <t>79.179.75.141</t>
  </si>
  <si>
    <t>3HV438</t>
  </si>
  <si>
    <t>536829****7149</t>
  </si>
  <si>
    <t>tannya88@list.ru</t>
  </si>
  <si>
    <t>82.196.10.102</t>
  </si>
  <si>
    <t>sc_5569ae234524b3d99702672490636</t>
  </si>
  <si>
    <t>4VUMP9</t>
  </si>
  <si>
    <t>45.86.202.154</t>
  </si>
  <si>
    <t>552175****7591</t>
  </si>
  <si>
    <t>wrxone@gmail.com</t>
  </si>
  <si>
    <t>188.47.117.108</t>
  </si>
  <si>
    <t>Щецин</t>
  </si>
  <si>
    <t>3HF028</t>
  </si>
  <si>
    <t>46.158.0.111</t>
  </si>
  <si>
    <t>9RZ718</t>
  </si>
  <si>
    <t>553691****6871</t>
  </si>
  <si>
    <t>tata.ssmile@gmail.com</t>
  </si>
  <si>
    <t>178.176.76.140</t>
  </si>
  <si>
    <t>220070****1673</t>
  </si>
  <si>
    <t>ekhrulenko@gmail.com</t>
  </si>
  <si>
    <t>141.224.196.150</t>
  </si>
  <si>
    <t>Миннеаполис</t>
  </si>
  <si>
    <t>536829****2918</t>
  </si>
  <si>
    <t>polesya@yandex.ru</t>
  </si>
  <si>
    <t>89.39.104.233</t>
  </si>
  <si>
    <t>7W5CS4</t>
  </si>
  <si>
    <t>220220****2716</t>
  </si>
  <si>
    <t>irina-nik0103@yandex.ru</t>
  </si>
  <si>
    <t>95.29.166.155</t>
  </si>
  <si>
    <t>553691****7459</t>
  </si>
  <si>
    <t>k9_wildselect@mail.ru</t>
  </si>
  <si>
    <t>176.232.60.117</t>
  </si>
  <si>
    <t>sc_b2e2b0e11f18ae3ef06aff3a6b5d0</t>
  </si>
  <si>
    <t>213.87.128.54</t>
  </si>
  <si>
    <t>555949****1596</t>
  </si>
  <si>
    <t>tsaplina-ks@yandex.ru</t>
  </si>
  <si>
    <t>109.252.162.15</t>
  </si>
  <si>
    <t>9SB8Y7</t>
  </si>
  <si>
    <t>546938****2028</t>
  </si>
  <si>
    <t>skrip02@mail.ru</t>
  </si>
  <si>
    <t>178.199.112.26</t>
  </si>
  <si>
    <t>Женева</t>
  </si>
  <si>
    <t>427901****5436</t>
  </si>
  <si>
    <t>iuliia.levina@gmail.com</t>
  </si>
  <si>
    <t>213.200.31.36</t>
  </si>
  <si>
    <t>220220****4755</t>
  </si>
  <si>
    <t>malaevaa@mail.ru</t>
  </si>
  <si>
    <t>172.104.228.139</t>
  </si>
  <si>
    <t>220015****4486</t>
  </si>
  <si>
    <t>volkovajulia@gmail.com</t>
  </si>
  <si>
    <t>213.87.139.39</t>
  </si>
  <si>
    <t>6Y16T7</t>
  </si>
  <si>
    <t>220070****8828</t>
  </si>
  <si>
    <t>gnutovae@gmail.com</t>
  </si>
  <si>
    <t>176.232.120.12</t>
  </si>
  <si>
    <t>427616****6363</t>
  </si>
  <si>
    <t>lessja.indienacht@gmail.com</t>
  </si>
  <si>
    <t>91.192.20.25</t>
  </si>
  <si>
    <t>220220****9652</t>
  </si>
  <si>
    <t>smirnitskaia@yahoo.com</t>
  </si>
  <si>
    <t>46.101.133.183</t>
  </si>
  <si>
    <t>sc_96e14879f7f579b788b0289d2843e</t>
  </si>
  <si>
    <t>404136****5613</t>
  </si>
  <si>
    <t>agudkova@gmail.com</t>
  </si>
  <si>
    <t>206.189.118.166</t>
  </si>
  <si>
    <t>220220****9522</t>
  </si>
  <si>
    <t>nathel@mail.ru</t>
  </si>
  <si>
    <t>sc_21d1341f2b550b754d69749a8753c</t>
  </si>
  <si>
    <t>427638****4075</t>
  </si>
  <si>
    <t>kalkaeva@mail.ru</t>
  </si>
  <si>
    <t>109.236.80.137</t>
  </si>
  <si>
    <t>427640****4117</t>
  </si>
  <si>
    <t>preelean@gmail.com</t>
  </si>
  <si>
    <t>87.241.184.74</t>
  </si>
  <si>
    <t>427644****1720</t>
  </si>
  <si>
    <t>taff@list.ru</t>
  </si>
  <si>
    <t>178.62.238.147</t>
  </si>
  <si>
    <t>553691****8855</t>
  </si>
  <si>
    <t>annpolushkina@gmail.com</t>
  </si>
  <si>
    <t>176.124.206.134</t>
  </si>
  <si>
    <t>427638****2508</t>
  </si>
  <si>
    <t>eproskuryakova@yandex.ru</t>
  </si>
  <si>
    <t>109.252.137.175</t>
  </si>
  <si>
    <t>85.172.95.5</t>
  </si>
  <si>
    <t>427638****7059</t>
  </si>
  <si>
    <t>ikaspe@yandex.ru</t>
  </si>
  <si>
    <t>51.159.212.56</t>
  </si>
  <si>
    <t>427638****5153</t>
  </si>
  <si>
    <t>yuliagx@gmail.com</t>
  </si>
  <si>
    <t>176.99.218.18</t>
  </si>
  <si>
    <t>427638****1237</t>
  </si>
  <si>
    <t>o.markina.journal@gmail.com</t>
  </si>
  <si>
    <t>104.28.251.238</t>
  </si>
  <si>
    <t>555947****4079</t>
  </si>
  <si>
    <t>volodina25@gmail.com</t>
  </si>
  <si>
    <t>80.251.230.75</t>
  </si>
  <si>
    <t>2YR7U6</t>
  </si>
  <si>
    <t>37.99.44.178</t>
  </si>
  <si>
    <t>548438****4003</t>
  </si>
  <si>
    <t>sinitvv2008@yandex.ru</t>
  </si>
  <si>
    <t>sc_2940096de153601aca8efcd041e33</t>
  </si>
  <si>
    <t>220220****5493</t>
  </si>
  <si>
    <t>shelepova-olga@mail.ru</t>
  </si>
  <si>
    <t>109.252.34.110</t>
  </si>
  <si>
    <t>79.139.158.60</t>
  </si>
  <si>
    <t xml:space="preserve">Сертификат  </t>
  </si>
  <si>
    <t>sc_7e38d1101592f9189e18f439cbe6b</t>
  </si>
  <si>
    <t>524614****0737</t>
  </si>
  <si>
    <t>bondarenko76@live.com</t>
  </si>
  <si>
    <t>91.193.176.154</t>
  </si>
  <si>
    <t>EZ5L01</t>
  </si>
  <si>
    <t>95.82.64.36</t>
  </si>
  <si>
    <t>427638****7282</t>
  </si>
  <si>
    <t>mashanosova@mail.ru</t>
  </si>
  <si>
    <t>164.92.177.101</t>
  </si>
  <si>
    <t>427432****2395</t>
  </si>
  <si>
    <t>arakel@umich.edu</t>
  </si>
  <si>
    <t>75.46.43.24</t>
  </si>
  <si>
    <t>Энн-Арбор</t>
  </si>
  <si>
    <t>176.59.172.149</t>
  </si>
  <si>
    <t>427901****4763</t>
  </si>
  <si>
    <t>snowwall@yandex.ru</t>
  </si>
  <si>
    <t>62.4.43.80</t>
  </si>
  <si>
    <t>546938****2681</t>
  </si>
  <si>
    <t>aksa_rigaja@mail.ru</t>
  </si>
  <si>
    <t>165.22.84.14</t>
  </si>
  <si>
    <t xml:space="preserve">Новогодний сертификат </t>
  </si>
  <si>
    <t>220220****9313</t>
  </si>
  <si>
    <t>valentovna@gmail.com</t>
  </si>
  <si>
    <t>142.202.48.20</t>
  </si>
  <si>
    <t>553691****8562</t>
  </si>
  <si>
    <t>ksepushek@mail.ru</t>
  </si>
  <si>
    <t>91.193.179.8</t>
  </si>
  <si>
    <t>46.39.51.19</t>
  </si>
  <si>
    <t>555949****6816</t>
  </si>
  <si>
    <t>sidortsovaal@mail.ru</t>
  </si>
  <si>
    <t>80.246.31.214</t>
  </si>
  <si>
    <t>1XX746</t>
  </si>
  <si>
    <t>553691****9914</t>
  </si>
  <si>
    <t>nvrazevig@mail.ru</t>
  </si>
  <si>
    <t>213.168.248.22</t>
  </si>
  <si>
    <t>213.87.131.109</t>
  </si>
  <si>
    <t>553691****3982</t>
  </si>
  <si>
    <t>sharlotk@gmail.com</t>
  </si>
  <si>
    <t>79.154.177.7</t>
  </si>
  <si>
    <t>Санта-Крус-де-Тенерифе</t>
  </si>
  <si>
    <t>405870****6639</t>
  </si>
  <si>
    <t>filaretova_ek@mail.ru</t>
  </si>
  <si>
    <t>188.17.48.184</t>
  </si>
  <si>
    <t>Урай</t>
  </si>
  <si>
    <t>annakbara@mail.ru</t>
  </si>
  <si>
    <t>138.199.31.235</t>
  </si>
  <si>
    <t>220220****5217</t>
  </si>
  <si>
    <t>164.92.235.58</t>
  </si>
  <si>
    <t>427432****5083</t>
  </si>
  <si>
    <t>dinapis@mail.ru</t>
  </si>
  <si>
    <t>45.33.68.40</t>
  </si>
  <si>
    <t>На НГ для беженцев</t>
  </si>
  <si>
    <t>552175****9000</t>
  </si>
  <si>
    <t>irinaponoma@yandex.ru</t>
  </si>
  <si>
    <t>sc_132396d847717387c839f725dd28e</t>
  </si>
  <si>
    <t>34K1E5</t>
  </si>
  <si>
    <t>220220****7927</t>
  </si>
  <si>
    <t>lyuklya@yandex.ru</t>
  </si>
  <si>
    <t>31.173.81.68</t>
  </si>
  <si>
    <t>220220****0269</t>
  </si>
  <si>
    <t>tatyana.mgou@gmail.com</t>
  </si>
  <si>
    <t>91.245.135.121</t>
  </si>
  <si>
    <t>83.220.237.74</t>
  </si>
  <si>
    <t>536961****3977</t>
  </si>
  <si>
    <t>anapo2438@gmail.com</t>
  </si>
  <si>
    <t>174.93.43.224</t>
  </si>
  <si>
    <t>528041****9916</t>
  </si>
  <si>
    <t>n.zheltov@yandex.ru</t>
  </si>
  <si>
    <t>161.35.205.161</t>
  </si>
  <si>
    <t>mca-moscow@yandex.ru</t>
  </si>
  <si>
    <t>51.91.57.27</t>
  </si>
  <si>
    <t>Страсбург</t>
  </si>
  <si>
    <t>84.247.59.72</t>
  </si>
  <si>
    <t>427638****4396</t>
  </si>
  <si>
    <t>asumipochta@gmail.com</t>
  </si>
  <si>
    <t>24.158.66.109</t>
  </si>
  <si>
    <t>Грир</t>
  </si>
  <si>
    <t>172.111.38.231</t>
  </si>
  <si>
    <t>220220****8977</t>
  </si>
  <si>
    <t>ggafarov@siriusfo.net</t>
  </si>
  <si>
    <t>46.8.172.251</t>
  </si>
  <si>
    <t>sc_7f0122dd81bca57cc3a53dc44ddf2</t>
  </si>
  <si>
    <t>220220****7242</t>
  </si>
  <si>
    <t>olgay77@gmail.com</t>
  </si>
  <si>
    <t>91.193.179.146</t>
  </si>
  <si>
    <t>sc_16e06f76cde7dadcbb9b48307096d</t>
  </si>
  <si>
    <t>510092****5327</t>
  </si>
  <si>
    <t>l.zvezdova@gmail.com</t>
  </si>
  <si>
    <t>5.29.19.231</t>
  </si>
  <si>
    <t>546938****5161</t>
  </si>
  <si>
    <t>irinayarho@mail.ru</t>
  </si>
  <si>
    <t>62.210.127.125</t>
  </si>
  <si>
    <t>555947****4097</t>
  </si>
  <si>
    <t>mp-decor@mail.ru</t>
  </si>
  <si>
    <t>178.176.75.220</t>
  </si>
  <si>
    <t>5C19R4</t>
  </si>
  <si>
    <t>220030****3604</t>
  </si>
  <si>
    <t>wsmoke.m@gmail.com</t>
  </si>
  <si>
    <t>46.19.86.240</t>
  </si>
  <si>
    <t>553691****8485</t>
  </si>
  <si>
    <t>perca@yandex.ru</t>
  </si>
  <si>
    <t>188.26.222.190</t>
  </si>
  <si>
    <t>552186****4468</t>
  </si>
  <si>
    <t>sonia.vorona@gmail.com</t>
  </si>
  <si>
    <t>151.15.223.171</t>
  </si>
  <si>
    <t>Ливорно</t>
  </si>
  <si>
    <t>9K77K4</t>
  </si>
  <si>
    <t>553691****2016</t>
  </si>
  <si>
    <t>vv1@mail.ru</t>
  </si>
  <si>
    <t>5.29.14.97</t>
  </si>
  <si>
    <t>546940****0420</t>
  </si>
  <si>
    <t>groz8@yandex.ru</t>
  </si>
  <si>
    <t>139.162.141.80</t>
  </si>
  <si>
    <t>220220****3045</t>
  </si>
  <si>
    <t>kuzminakse@rambler.ru</t>
  </si>
  <si>
    <t>167.172.186.23</t>
  </si>
  <si>
    <t>553691****6233</t>
  </si>
  <si>
    <t>katya_0511@mail.ru</t>
  </si>
  <si>
    <t>46.197.1.84</t>
  </si>
  <si>
    <t>555949****8956</t>
  </si>
  <si>
    <t>taratilda26@gmail.com</t>
  </si>
  <si>
    <t>45.159.251.79</t>
  </si>
  <si>
    <t>16B4A4</t>
  </si>
  <si>
    <t>220220****7291</t>
  </si>
  <si>
    <t>83.220.236.14</t>
  </si>
  <si>
    <t>220029****4725</t>
  </si>
  <si>
    <t>kricha_bmx@mail.ru</t>
  </si>
  <si>
    <t>37.110.211.244</t>
  </si>
  <si>
    <t>Сертифткат</t>
  </si>
  <si>
    <t>gusarova.lena2009@yandex.ru</t>
  </si>
  <si>
    <t>213.87.133.116</t>
  </si>
  <si>
    <t>555949****4943</t>
  </si>
  <si>
    <t>osbaeva@gmail.com</t>
  </si>
  <si>
    <t>217.138.32.58</t>
  </si>
  <si>
    <t>2E6474</t>
  </si>
  <si>
    <t>220220****5184</t>
  </si>
  <si>
    <t>agoshkovavik@gmail.com</t>
  </si>
  <si>
    <t>129.151.218.28</t>
  </si>
  <si>
    <t>479087****6067</t>
  </si>
  <si>
    <t>cst1oinfo@teregulov.ru</t>
  </si>
  <si>
    <t>49.198.92.197</t>
  </si>
  <si>
    <t>Greenbank</t>
  </si>
  <si>
    <t>4UC4Z3</t>
  </si>
  <si>
    <t>555957****6973</t>
  </si>
  <si>
    <t>klochkoj@mail.ru</t>
  </si>
  <si>
    <t>90.154.70.185</t>
  </si>
  <si>
    <t>96C5Y3</t>
  </si>
  <si>
    <t>Сертификат нг</t>
  </si>
  <si>
    <t>427938****2017</t>
  </si>
  <si>
    <t>94.29.33.210</t>
  </si>
  <si>
    <t>212.248.107.186</t>
  </si>
  <si>
    <t>427616****8038</t>
  </si>
  <si>
    <t>dstaroverov1@mail.ru</t>
  </si>
  <si>
    <t>207.244.91.171</t>
  </si>
  <si>
    <t>220220****4587</t>
  </si>
  <si>
    <t>elinavrp@bk.ru</t>
  </si>
  <si>
    <t>109.253.199.3</t>
  </si>
  <si>
    <t>Ришон-ле-Цион</t>
  </si>
  <si>
    <t>sc_317a1fc055fe571ac4acd52158229</t>
  </si>
  <si>
    <t>CE8IA1</t>
  </si>
  <si>
    <t>427616****7540</t>
  </si>
  <si>
    <t>razumovskaya@me.com</t>
  </si>
  <si>
    <t>91.193.178.181</t>
  </si>
  <si>
    <t xml:space="preserve">Сертификат к Новому году </t>
  </si>
  <si>
    <t>427638****8682</t>
  </si>
  <si>
    <t>tvs-tv@mail.ru</t>
  </si>
  <si>
    <t>91.193.177.34</t>
  </si>
  <si>
    <t>220220****9064</t>
  </si>
  <si>
    <t>tanyamaluta@gmail.com</t>
  </si>
  <si>
    <t>213.87.148.51</t>
  </si>
  <si>
    <t>sc_ccd3c0c0c23018b5cad2a97a9a25e</t>
  </si>
  <si>
    <t>510070****3611</t>
  </si>
  <si>
    <t>ovchinnikovaelvlad@yandex.ru</t>
  </si>
  <si>
    <t>91.216.121.31</t>
  </si>
  <si>
    <t>537965****2282</t>
  </si>
  <si>
    <t>tagenta@yandex.ru</t>
  </si>
  <si>
    <t>129.151.197.43</t>
  </si>
  <si>
    <t>zakrito31415926@gmail.com</t>
  </si>
  <si>
    <t>213.87.149.105</t>
  </si>
  <si>
    <t>408397****1297</t>
  </si>
  <si>
    <t>fdastrolog@gmail.com</t>
  </si>
  <si>
    <t>213.10.8.37</t>
  </si>
  <si>
    <t>1V2113</t>
  </si>
  <si>
    <t>220220****7039</t>
  </si>
  <si>
    <t>nikitashk@gmail.com</t>
  </si>
  <si>
    <t>79.139.166.4</t>
  </si>
  <si>
    <t>sc_a2a0bbc96fdfb70efd785a590e041</t>
  </si>
  <si>
    <t>437772****0086</t>
  </si>
  <si>
    <t>ezhik.hetyhety@gmail.com</t>
  </si>
  <si>
    <t>31.173.83.231</t>
  </si>
  <si>
    <t>432498****0366</t>
  </si>
  <si>
    <t>ddaria.tim@gmail.com</t>
  </si>
  <si>
    <t>37.232.105.151</t>
  </si>
  <si>
    <t>460046****2031</t>
  </si>
  <si>
    <t>Interprogressbank (Joint-Stock Company)</t>
  </si>
  <si>
    <t>mir246@yandex.ru</t>
  </si>
  <si>
    <t>178.79.186.149</t>
  </si>
  <si>
    <t>546901****0632</t>
  </si>
  <si>
    <t>anemon07@mail.ru</t>
  </si>
  <si>
    <t>109.252.129.205</t>
  </si>
  <si>
    <t>на Сертификат</t>
  </si>
  <si>
    <t>220220****5808</t>
  </si>
  <si>
    <t>marifatal@mail.ru</t>
  </si>
  <si>
    <t>89.221.55.66</t>
  </si>
  <si>
    <t>Беженцам к Новому году</t>
  </si>
  <si>
    <t>510070****9955</t>
  </si>
  <si>
    <t>anna.meheux@gmail.com</t>
  </si>
  <si>
    <t>185.13.112.44</t>
  </si>
  <si>
    <t>427642****8799</t>
  </si>
  <si>
    <t>yulchicks@gmail.com</t>
  </si>
  <si>
    <t>sc_a0df6f95ec16dc9d8c9379dcf0728</t>
  </si>
  <si>
    <t>427638****7214</t>
  </si>
  <si>
    <t>karakinaaa@xucc.biz</t>
  </si>
  <si>
    <t>46.39.54.116</t>
  </si>
  <si>
    <t>Сертификат-помощь беженцам</t>
  </si>
  <si>
    <t>555949****4298</t>
  </si>
  <si>
    <t>annakalan@yahoo.com</t>
  </si>
  <si>
    <t>193.110.49.11</t>
  </si>
  <si>
    <t>24H722</t>
  </si>
  <si>
    <t>176.59.52.55</t>
  </si>
  <si>
    <t>176.59.42.52</t>
  </si>
  <si>
    <t>400680****9329</t>
  </si>
  <si>
    <t>tanya.nevzorova@yandex.ru</t>
  </si>
  <si>
    <t>85.141.174.86</t>
  </si>
  <si>
    <t>sc_b4220ffbbf8b2f7224c7a3e819382</t>
  </si>
  <si>
    <t>427659****0264</t>
  </si>
  <si>
    <t>katdm@yandex.ru</t>
  </si>
  <si>
    <t>91.193.177.57</t>
  </si>
  <si>
    <t>510069****1369</t>
  </si>
  <si>
    <t>akochegura@gmail.com</t>
  </si>
  <si>
    <t>185.85.220.236</t>
  </si>
  <si>
    <t>427938****6951</t>
  </si>
  <si>
    <t>mikhail.b.payson@gmail.com</t>
  </si>
  <si>
    <t>5.29.12.136</t>
  </si>
  <si>
    <t>Pardes Hanna Karkur</t>
  </si>
  <si>
    <t>220220****3824</t>
  </si>
  <si>
    <t>annankorzun@gmai.com</t>
  </si>
  <si>
    <t>37.30.36.132</t>
  </si>
  <si>
    <t>Варшава</t>
  </si>
  <si>
    <t>535082****0397</t>
  </si>
  <si>
    <t>oksana.stolovitskaya@gmail.com</t>
  </si>
  <si>
    <t>87.249.18.150</t>
  </si>
  <si>
    <t>220015****5836</t>
  </si>
  <si>
    <t>borisova_ella@mail.ru</t>
  </si>
  <si>
    <t>sc_0e594b9190ce4d026ac1fb582ff31</t>
  </si>
  <si>
    <t>9E74N1</t>
  </si>
  <si>
    <t>424975****6334</t>
  </si>
  <si>
    <t>etv.privat@mail.ru</t>
  </si>
  <si>
    <t>5.39.164.164</t>
  </si>
  <si>
    <t xml:space="preserve">Сертификат в помощь беженцам </t>
  </si>
  <si>
    <t>427432****8371</t>
  </si>
  <si>
    <t>asyashtein7@gmail.com</t>
  </si>
  <si>
    <t>78.56.151.153</t>
  </si>
  <si>
    <t>427427****6293</t>
  </si>
  <si>
    <t>oksana.diordieva@gmail.com</t>
  </si>
  <si>
    <t>46.39.229.185</t>
  </si>
  <si>
    <t>220220****2351</t>
  </si>
  <si>
    <t>178.79.162.110</t>
  </si>
  <si>
    <t>546938****4602</t>
  </si>
  <si>
    <t>alfa-512@yandex.ru</t>
  </si>
  <si>
    <t>85.209.0.152</t>
  </si>
  <si>
    <t>sc_1a863e5f8a38b1eb52544efc2599f</t>
  </si>
  <si>
    <t>553420****2029</t>
  </si>
  <si>
    <t>dm-ga@mail.ru</t>
  </si>
  <si>
    <t>195.91.185.243</t>
  </si>
  <si>
    <t>sc_1a610bb1488692126cbb500384c9d</t>
  </si>
  <si>
    <t>94.29.39.207</t>
  </si>
  <si>
    <t>220220****7809</t>
  </si>
  <si>
    <t>capelli_lunghi@mail.ru</t>
  </si>
  <si>
    <t>94.29.50.91</t>
  </si>
  <si>
    <t>2088C1</t>
  </si>
  <si>
    <t>427638****4169</t>
  </si>
  <si>
    <t>luciia@yandex.ru</t>
  </si>
  <si>
    <t>185.72.224.149</t>
  </si>
  <si>
    <t>Всем желаю мирного неба🫶</t>
  </si>
  <si>
    <t>458443****8570</t>
  </si>
  <si>
    <t>knasyrova@yandex.ru</t>
  </si>
  <si>
    <t>46.101.137.164</t>
  </si>
  <si>
    <t>8074B1</t>
  </si>
  <si>
    <t>161.35.199.42</t>
  </si>
  <si>
    <t>220220****9495</t>
  </si>
  <si>
    <t>radalusha@mail.ru</t>
  </si>
  <si>
    <t>80.244.22.143</t>
  </si>
  <si>
    <t>irina.soboleva@montavit.ru</t>
  </si>
  <si>
    <t>178.176.75.175</t>
  </si>
  <si>
    <t>530900****6207</t>
  </si>
  <si>
    <t>annaplotkina@mail.ru</t>
  </si>
  <si>
    <t>5.62.43.225</t>
  </si>
  <si>
    <t>PZ0MNM</t>
  </si>
  <si>
    <t>546938****6221</t>
  </si>
  <si>
    <t>fomina.jane@yandex.ru</t>
  </si>
  <si>
    <t>62.217.191.61</t>
  </si>
  <si>
    <t>427940****3765</t>
  </si>
  <si>
    <t>acidtortoise@gmail.com</t>
  </si>
  <si>
    <t>118.200.53.158</t>
  </si>
  <si>
    <t>220220****1112</t>
  </si>
  <si>
    <t>54bhoy@gmail.com</t>
  </si>
  <si>
    <t>85.249.22.152</t>
  </si>
  <si>
    <t>sc_c2c78fb99983c0454b31ede0ca8b7</t>
  </si>
  <si>
    <t>178.134.243.128</t>
  </si>
  <si>
    <t>220070****2905</t>
  </si>
  <si>
    <t>gorovaja1@mail.ru</t>
  </si>
  <si>
    <t>91.103.249.241</t>
  </si>
  <si>
    <t>462729****6688</t>
  </si>
  <si>
    <t>ivvolkova23@gmail.com</t>
  </si>
  <si>
    <t>85.140.28.21</t>
  </si>
  <si>
    <t>220220****8267</t>
  </si>
  <si>
    <t>marina_ermolenko@mail.ru</t>
  </si>
  <si>
    <t>94.230.175.38</t>
  </si>
  <si>
    <t>415482****5593</t>
  </si>
  <si>
    <t>m.annenkov@gmail.com</t>
  </si>
  <si>
    <t>147.235.223.162</t>
  </si>
  <si>
    <t>1SV551</t>
  </si>
  <si>
    <t>427638****0893</t>
  </si>
  <si>
    <t>ynshikhov@yandex.ru</t>
  </si>
  <si>
    <t>94.237.57.186</t>
  </si>
  <si>
    <t>409398****6952</t>
  </si>
  <si>
    <t>dmisim@yandex.ru</t>
  </si>
  <si>
    <t>195.210.3.58</t>
  </si>
  <si>
    <t>GQKNX8</t>
  </si>
  <si>
    <t>220070****3821</t>
  </si>
  <si>
    <t>vshirina@gmail.com</t>
  </si>
  <si>
    <t>151.236.18.184</t>
  </si>
  <si>
    <t>Milano</t>
  </si>
  <si>
    <t>546940****0629</t>
  </si>
  <si>
    <t>selao@mail.ru</t>
  </si>
  <si>
    <t>109.252.38.135</t>
  </si>
  <si>
    <t>426101****8072</t>
  </si>
  <si>
    <t>malkova-ag@yandex.ru</t>
  </si>
  <si>
    <t>85.107.5.113</t>
  </si>
  <si>
    <t>6VB701</t>
  </si>
  <si>
    <t>427638****2606</t>
  </si>
  <si>
    <t>m.u.pavlova@mail.ru</t>
  </si>
  <si>
    <t>94.228.175.163</t>
  </si>
  <si>
    <t>ann.borzenko@gmail.com</t>
  </si>
  <si>
    <t>178.79.177.102</t>
  </si>
  <si>
    <t>220220****7771</t>
  </si>
  <si>
    <t>kaluga20@hotmail.com</t>
  </si>
  <si>
    <t>95.165.168.162</t>
  </si>
  <si>
    <t>220220****3536</t>
  </si>
  <si>
    <t>n691030533@hotmail.com</t>
  </si>
  <si>
    <t>213.87.157.75</t>
  </si>
  <si>
    <t>427638****5783</t>
  </si>
  <si>
    <t>v.khasanova@mail.ru</t>
  </si>
  <si>
    <t>79.133.110.174</t>
  </si>
  <si>
    <t>sc_ede2536a206c113722adf47792a5d</t>
  </si>
  <si>
    <t>196.244.191.92</t>
  </si>
  <si>
    <t>553691****5440</t>
  </si>
  <si>
    <t>romanova.lyuba@gmail.com</t>
  </si>
  <si>
    <t>5.27.202.228</t>
  </si>
  <si>
    <t>sc_47ecfe84f1390dd5d95ef6601a1a6</t>
  </si>
  <si>
    <t>51.195.206.147</t>
  </si>
  <si>
    <t>553691****7351</t>
  </si>
  <si>
    <t>noghri@mail.ru</t>
  </si>
  <si>
    <t>91.193.178.208</t>
  </si>
  <si>
    <t>553691****8984</t>
  </si>
  <si>
    <t>marina.zubova77@gmail.com</t>
  </si>
  <si>
    <t>31.190.38.33</t>
  </si>
  <si>
    <t>37.5.243.8</t>
  </si>
  <si>
    <t>427616****5543</t>
  </si>
  <si>
    <t>tanya130556@mail.ru</t>
  </si>
  <si>
    <t>134.255.134.169</t>
  </si>
  <si>
    <t>220220****0729</t>
  </si>
  <si>
    <t>alersandra_che@mail.ru</t>
  </si>
  <si>
    <t>139.162.246.171</t>
  </si>
  <si>
    <t>Новогодний сертификат для беженцев</t>
  </si>
  <si>
    <t>220220****7097</t>
  </si>
  <si>
    <t>partenos@yandex.ru</t>
  </si>
  <si>
    <t>212.58.120.71</t>
  </si>
  <si>
    <t>409398****0328</t>
  </si>
  <si>
    <t>irinapyatak@gmail.com</t>
  </si>
  <si>
    <t>109.252.170.102</t>
  </si>
  <si>
    <t>YRTTX0</t>
  </si>
  <si>
    <t>83.220.239.172</t>
  </si>
  <si>
    <t>kostyakova_t@mail.ru</t>
  </si>
  <si>
    <t>176.59.172.131</t>
  </si>
  <si>
    <t>220070****0620</t>
  </si>
  <si>
    <t>jane_007@mail.ru</t>
  </si>
  <si>
    <t>213.87.146.80</t>
  </si>
  <si>
    <t>sc_13a305a5af40ff50241bee9afdd38</t>
  </si>
  <si>
    <t>553691****7184</t>
  </si>
  <si>
    <t>maryinaolga@gmail.com</t>
  </si>
  <si>
    <t>80.217.139.212</t>
  </si>
  <si>
    <t>138.199.19.163</t>
  </si>
  <si>
    <t>427901****3663</t>
  </si>
  <si>
    <t>eagalinsk@mail.ru</t>
  </si>
  <si>
    <t>94.158.161.163</t>
  </si>
  <si>
    <t>220220****8793</t>
  </si>
  <si>
    <t>anna.machulina@gmail.com</t>
  </si>
  <si>
    <t>87.249.25.135</t>
  </si>
  <si>
    <t>220070****2462</t>
  </si>
  <si>
    <t>dimanatrave@gmail.com</t>
  </si>
  <si>
    <t>91.90.218.137</t>
  </si>
  <si>
    <t>427938****9467</t>
  </si>
  <si>
    <t>oksana_v.o@mail.ru</t>
  </si>
  <si>
    <t>553691****7983</t>
  </si>
  <si>
    <t>semitolog@gmail.com</t>
  </si>
  <si>
    <t>5.29.12.70</t>
  </si>
  <si>
    <t>olich-ka9@yandex.ru</t>
  </si>
  <si>
    <t>83.24.114.79</t>
  </si>
  <si>
    <t>555933****4370</t>
  </si>
  <si>
    <t>katerina.bakal@gmail.com</t>
  </si>
  <si>
    <t>146.70.52.175</t>
  </si>
  <si>
    <t>8FZ4H0</t>
  </si>
  <si>
    <t>553691****7150</t>
  </si>
  <si>
    <t>karkavtseva@gmail.com</t>
  </si>
  <si>
    <t>71.19.252.157</t>
  </si>
  <si>
    <t>Спасибо вам!</t>
  </si>
  <si>
    <t>220015****3280</t>
  </si>
  <si>
    <t>dmelnikova@gmail.com</t>
  </si>
  <si>
    <t>2.205.2.118</t>
  </si>
  <si>
    <t>51M3F0</t>
  </si>
  <si>
    <t>553691****5489</t>
  </si>
  <si>
    <t>lesyatsk@gmail.com</t>
  </si>
  <si>
    <t>5.142.162.119</t>
  </si>
  <si>
    <t>Советск</t>
  </si>
  <si>
    <t>sc_430bbc4ac8456330df72a3809c06f</t>
  </si>
  <si>
    <t>427638****4076</t>
  </si>
  <si>
    <t>olga_rogova@inbox.ru</t>
  </si>
  <si>
    <t>129.151.192.30</t>
  </si>
  <si>
    <t>220220****4590</t>
  </si>
  <si>
    <t>avoy@yandex.ru</t>
  </si>
  <si>
    <t>sc_ae938f0b88bf829e971b3009d7512</t>
  </si>
  <si>
    <t>555947****3901</t>
  </si>
  <si>
    <t>a.azhimov@gmail.com</t>
  </si>
  <si>
    <t>91.200.224.77</t>
  </si>
  <si>
    <t>78H8B0</t>
  </si>
  <si>
    <t>555949****6085</t>
  </si>
  <si>
    <t>marinaskobkina@gmail.com</t>
  </si>
  <si>
    <t>192.121.87.80</t>
  </si>
  <si>
    <t>95S7B0</t>
  </si>
  <si>
    <t>427638****8292</t>
  </si>
  <si>
    <t>osasa@yandex.ru</t>
  </si>
  <si>
    <t>87.245.152.18</t>
  </si>
  <si>
    <t>213.87.128.229</t>
  </si>
  <si>
    <t>427638****1419</t>
  </si>
  <si>
    <t>basta377@gmail.com</t>
  </si>
  <si>
    <t>176.59.55.252</t>
  </si>
  <si>
    <t>220220****4191</t>
  </si>
  <si>
    <t>109.184.6.232</t>
  </si>
  <si>
    <t>426101****6771</t>
  </si>
  <si>
    <t>shipshiley@yandex.ru</t>
  </si>
  <si>
    <t>78.109.68.167</t>
  </si>
  <si>
    <t>4X60A0</t>
  </si>
  <si>
    <t>213.87.156.61</t>
  </si>
  <si>
    <t>427638****0743</t>
  </si>
  <si>
    <t>marinavorontsova@yandex.ru</t>
  </si>
  <si>
    <t>178.128.202.187</t>
  </si>
  <si>
    <t>427901****8653</t>
  </si>
  <si>
    <t>anna.v.kovalevich@gmail.com</t>
  </si>
  <si>
    <t>185.204.1.237</t>
  </si>
  <si>
    <t>553609****2880</t>
  </si>
  <si>
    <t>olga_ermachenko@mail.ru</t>
  </si>
  <si>
    <t>172.99.189.35</t>
  </si>
  <si>
    <t>533205****6764</t>
  </si>
  <si>
    <t>irina_glinkina@rambler.ru</t>
  </si>
  <si>
    <t>16.171.37.198</t>
  </si>
  <si>
    <t>427638****5984</t>
  </si>
  <si>
    <t>burovasa@gmail.com</t>
  </si>
  <si>
    <t>185.65.135.184</t>
  </si>
  <si>
    <t>545152****4608</t>
  </si>
  <si>
    <t>79.137.207.97</t>
  </si>
  <si>
    <t>220220****2904</t>
  </si>
  <si>
    <t>psamsonova@croc.ru</t>
  </si>
  <si>
    <t>18.192.16.105</t>
  </si>
  <si>
    <t>426101****3075</t>
  </si>
  <si>
    <t>ukini@yandex.ru</t>
  </si>
  <si>
    <t>178.215.111.86</t>
  </si>
  <si>
    <t>6WR870</t>
  </si>
  <si>
    <t>427638****0783</t>
  </si>
  <si>
    <t>morgulis@list.ru</t>
  </si>
  <si>
    <t>79.101.227.178</t>
  </si>
  <si>
    <t>546940****5353</t>
  </si>
  <si>
    <t>kaspina@yandex.ru</t>
  </si>
  <si>
    <t>147.235.201.183</t>
  </si>
  <si>
    <t>427938****5015</t>
  </si>
  <si>
    <t>anissergi@mail.ru</t>
  </si>
  <si>
    <t>46.138.152.167</t>
  </si>
  <si>
    <t>82.118.29.245</t>
  </si>
  <si>
    <t>427638****9635</t>
  </si>
  <si>
    <t>karina.antonyan@mail.ru</t>
  </si>
  <si>
    <t>185.177.104.123</t>
  </si>
  <si>
    <t>Гюмри</t>
  </si>
  <si>
    <t>537965****1440</t>
  </si>
  <si>
    <t>natasha.mironova@gmail.com</t>
  </si>
  <si>
    <t>87.121.55.106</t>
  </si>
  <si>
    <t>85.141.64.5</t>
  </si>
  <si>
    <t>521324****5924</t>
  </si>
  <si>
    <t>gennady.alekseev@gmail.com</t>
  </si>
  <si>
    <t>37.120.217.148</t>
  </si>
  <si>
    <t>546940****2007</t>
  </si>
  <si>
    <t>konst86-@mail.ru</t>
  </si>
  <si>
    <t>91.193.177.145</t>
  </si>
  <si>
    <t>220220****2286</t>
  </si>
  <si>
    <t>marta.getman@gmail.com</t>
  </si>
  <si>
    <t>162.19.83.9</t>
  </si>
  <si>
    <t xml:space="preserve">Сертификат для беженцев </t>
  </si>
  <si>
    <t>427638****6945</t>
  </si>
  <si>
    <t>serafimaye@yandex.ru</t>
  </si>
  <si>
    <t>178.176.76.85</t>
  </si>
  <si>
    <t>676907****9491</t>
  </si>
  <si>
    <t>chaika.85@mail.ru</t>
  </si>
  <si>
    <t>213.87.150.109</t>
  </si>
  <si>
    <t>EIQNP9</t>
  </si>
  <si>
    <t>426101****9686</t>
  </si>
  <si>
    <t>nkopytko@yandex.ru</t>
  </si>
  <si>
    <t>213.87.156.162</t>
  </si>
  <si>
    <t>6XA900</t>
  </si>
  <si>
    <t>220220****1107</t>
  </si>
  <si>
    <t>senalla@yandex.ru</t>
  </si>
  <si>
    <t>162.218.229.82</t>
  </si>
  <si>
    <t>85.140.28.27</t>
  </si>
  <si>
    <t>ND3IU7</t>
  </si>
  <si>
    <t>548674****5171</t>
  </si>
  <si>
    <t>idv.moscow@gmail.com</t>
  </si>
  <si>
    <t>109.172.223.241</t>
  </si>
  <si>
    <t>6KM9ZZ</t>
  </si>
  <si>
    <t>553691****9965</t>
  </si>
  <si>
    <t>yana-gnedenko@yandex.ru</t>
  </si>
  <si>
    <t>5.29.23.110</t>
  </si>
  <si>
    <t>Холон</t>
  </si>
  <si>
    <t>555949****2576</t>
  </si>
  <si>
    <t>bulgakova120786@yandex.ru</t>
  </si>
  <si>
    <t>94.25.228.241</t>
  </si>
  <si>
    <t>2KF3ZZ</t>
  </si>
  <si>
    <t>220220****4783</t>
  </si>
  <si>
    <t>alla.egorova@list.ru</t>
  </si>
  <si>
    <t>46.188.123.169</t>
  </si>
  <si>
    <t xml:space="preserve">    Сертификат</t>
  </si>
  <si>
    <t>427432****4816</t>
  </si>
  <si>
    <t>darzver@gmail.com</t>
  </si>
  <si>
    <t>73.189.12.26</t>
  </si>
  <si>
    <t>Пало-Альто</t>
  </si>
  <si>
    <t>427638****5883</t>
  </si>
  <si>
    <t>fob777@yandex.ru</t>
  </si>
  <si>
    <t>37.204.226.74</t>
  </si>
  <si>
    <t>462729****2717</t>
  </si>
  <si>
    <t>juliazinkevich@gmail.com</t>
  </si>
  <si>
    <t>141.226.28.94</t>
  </si>
  <si>
    <t xml:space="preserve">На Новый год </t>
  </si>
  <si>
    <t>ierofan@mail.ru</t>
  </si>
  <si>
    <t>85.141.64.22</t>
  </si>
  <si>
    <t>639002****7261</t>
  </si>
  <si>
    <t>volvakm@list.ru</t>
  </si>
  <si>
    <t>178.176.77.69</t>
  </si>
  <si>
    <t>220220****2603</t>
  </si>
  <si>
    <t>podolskij@list.ru</t>
  </si>
  <si>
    <t>178.176.75.16</t>
  </si>
  <si>
    <t>427638****5257</t>
  </si>
  <si>
    <t>nata314@mail.ru</t>
  </si>
  <si>
    <t>79.165.90.170</t>
  </si>
  <si>
    <t>521324****3287</t>
  </si>
  <si>
    <t>ksenyapochta@yandex.ru</t>
  </si>
  <si>
    <t>178.70.80.226</t>
  </si>
  <si>
    <t>437772****6790</t>
  </si>
  <si>
    <t>ismdasha@yandex.ru</t>
  </si>
  <si>
    <t>95.10.2.221</t>
  </si>
  <si>
    <t>522860****7036</t>
  </si>
  <si>
    <t>m_tatarnikova@mail.ru</t>
  </si>
  <si>
    <t>84.54.120.19</t>
  </si>
  <si>
    <t>на новогодние сертификаты</t>
  </si>
  <si>
    <t>220030****2771</t>
  </si>
  <si>
    <t>masha.dugina@gmail.com</t>
  </si>
  <si>
    <t>188.129.239.48</t>
  </si>
  <si>
    <t>90.154.73.180</t>
  </si>
  <si>
    <t>220220****8917</t>
  </si>
  <si>
    <t>armina2003@mail.ru</t>
  </si>
  <si>
    <t>37.252.83.181</t>
  </si>
  <si>
    <t>220220****4033</t>
  </si>
  <si>
    <t>chumacova@mail.ru</t>
  </si>
  <si>
    <t>91.193.177.41</t>
  </si>
  <si>
    <t>527269****6100</t>
  </si>
  <si>
    <t>mariya_haikina@mail.ru</t>
  </si>
  <si>
    <t>178.140.204.35</t>
  </si>
  <si>
    <t>352VCM</t>
  </si>
  <si>
    <t>178.176.76.33</t>
  </si>
  <si>
    <t>H8U4H3</t>
  </si>
  <si>
    <t>220024****0659</t>
  </si>
  <si>
    <t>gveta82@mail.ru</t>
  </si>
  <si>
    <t>161.35.43.220</t>
  </si>
  <si>
    <t>NPO7N0</t>
  </si>
  <si>
    <t>553691****7177</t>
  </si>
  <si>
    <t>anastasia.aderikhina@gmail.com</t>
  </si>
  <si>
    <t>95.90.245.208</t>
  </si>
  <si>
    <t>220220****7956</t>
  </si>
  <si>
    <t>karelfito@mail.ru</t>
  </si>
  <si>
    <t>31.173.84.52</t>
  </si>
  <si>
    <t>548499****5529</t>
  </si>
  <si>
    <t>semenova.m@gmail.com</t>
  </si>
  <si>
    <t>185.155.18.236</t>
  </si>
  <si>
    <t xml:space="preserve">Сертификат на Новый год </t>
  </si>
  <si>
    <t>546938****1258</t>
  </si>
  <si>
    <t>mbmsh@mail.ru</t>
  </si>
  <si>
    <t>128.123.144.196</t>
  </si>
  <si>
    <t>Лас-Крусес</t>
  </si>
  <si>
    <t>521324****3479</t>
  </si>
  <si>
    <t>maichonok@yandex.ru</t>
  </si>
  <si>
    <t>89.46.100.217</t>
  </si>
  <si>
    <t>Сертификат беженцам</t>
  </si>
  <si>
    <t>427638****3737</t>
  </si>
  <si>
    <t>mariya-berezhkova@yandex.ru</t>
  </si>
  <si>
    <t>109.252.99.97</t>
  </si>
  <si>
    <t>426101****6331</t>
  </si>
  <si>
    <t>olaxenv@yandex.ru</t>
  </si>
  <si>
    <t>62.210.127.88</t>
  </si>
  <si>
    <t>4F47NZ</t>
  </si>
  <si>
    <t>220220****3552</t>
  </si>
  <si>
    <t>nstassia@gmail.com</t>
  </si>
  <si>
    <t>213.87.158.53</t>
  </si>
  <si>
    <t>220053****8186</t>
  </si>
  <si>
    <t>saftaelena58@gmail.com</t>
  </si>
  <si>
    <t>176.52.35.84</t>
  </si>
  <si>
    <t>537965****7129</t>
  </si>
  <si>
    <t>anuta_t@mail.ru</t>
  </si>
  <si>
    <t>195.146.6.54</t>
  </si>
  <si>
    <t>220220****3712</t>
  </si>
  <si>
    <t>94.29.24.218</t>
  </si>
  <si>
    <t>Я хотела бы, чтобы вы перестали быть беженцами.</t>
  </si>
  <si>
    <t>9YE7MZ</t>
  </si>
  <si>
    <t>553691****9719</t>
  </si>
  <si>
    <t>marusina.irga@mail.ru</t>
  </si>
  <si>
    <t>80.83.239.56</t>
  </si>
  <si>
    <t>553691****4585</t>
  </si>
  <si>
    <t>gidenko@gmail.com</t>
  </si>
  <si>
    <t>91.73.24.167</t>
  </si>
  <si>
    <t>553691****9242</t>
  </si>
  <si>
    <t>irozumyanskaya@gmail.com</t>
  </si>
  <si>
    <t>124.170.1.30</t>
  </si>
  <si>
    <t>Kew</t>
  </si>
  <si>
    <t>427638****1373</t>
  </si>
  <si>
    <t>agafya.sidorova@gmail.com</t>
  </si>
  <si>
    <t>76.93.180.135</t>
  </si>
  <si>
    <t>Сан-Диего</t>
  </si>
  <si>
    <t>Беженцам на НГ</t>
  </si>
  <si>
    <t>427601****1102</t>
  </si>
  <si>
    <t>ilia.yasny@gmail.com</t>
  </si>
  <si>
    <t>46.116.45.252</t>
  </si>
  <si>
    <t>220220****3848</t>
  </si>
  <si>
    <t>sc_a05a7106f24b2fdae79e0dc5bc79a</t>
  </si>
  <si>
    <t>129.151.211.70</t>
  </si>
  <si>
    <t>65W7KZ</t>
  </si>
  <si>
    <t>553691****1627</t>
  </si>
  <si>
    <t>severmama17@gmail.com</t>
  </si>
  <si>
    <t>178.178.91.81</t>
  </si>
  <si>
    <t>194.233.168.62</t>
  </si>
  <si>
    <t>220220****8146</t>
  </si>
  <si>
    <t>laguna1502@mail.ru</t>
  </si>
  <si>
    <t>88.208.212.52</t>
  </si>
  <si>
    <t>558620****7673</t>
  </si>
  <si>
    <t>pef2010spb@yandex.ru</t>
  </si>
  <si>
    <t>178.221.219.51</t>
  </si>
  <si>
    <t>427655****3107</t>
  </si>
  <si>
    <t>valentinacity@gmail.com</t>
  </si>
  <si>
    <t>sc_a53b9bbd69b2491050b357f92fa4f</t>
  </si>
  <si>
    <t>220220****5571</t>
  </si>
  <si>
    <t>alenalitv@mail.ru</t>
  </si>
  <si>
    <t>45.91.21.8</t>
  </si>
  <si>
    <t>220220****2817</t>
  </si>
  <si>
    <t>evdruzhinina@gmail.com</t>
  </si>
  <si>
    <t>178.176.79.250</t>
  </si>
  <si>
    <t>553691****7788</t>
  </si>
  <si>
    <t>rainwing@mail.ru</t>
  </si>
  <si>
    <t>146.70.122.250</t>
  </si>
  <si>
    <t>sc_27294fe4de084a10a1270d5ed504c</t>
  </si>
  <si>
    <t>220070****8243</t>
  </si>
  <si>
    <t>rituals.cheeks_0g@icloud.com</t>
  </si>
  <si>
    <t>213.109.220.167</t>
  </si>
  <si>
    <t>sc_660df3c46fb010dbfd21ef522bc79</t>
  </si>
  <si>
    <t>458411****5284</t>
  </si>
  <si>
    <t>nataliaresh@gmail.com</t>
  </si>
  <si>
    <t>188.17.89.156</t>
  </si>
  <si>
    <t>3UF09Z</t>
  </si>
  <si>
    <t>553691****5000</t>
  </si>
  <si>
    <t>shvetsnst@gmail.com</t>
  </si>
  <si>
    <t>134.209.227.100</t>
  </si>
  <si>
    <t>💛💙</t>
  </si>
  <si>
    <t>220220****2750</t>
  </si>
  <si>
    <t>serkondrat@mail.ru</t>
  </si>
  <si>
    <t>134.122.69.113</t>
  </si>
  <si>
    <t>427638****2493</t>
  </si>
  <si>
    <t>sgush@mail.ru</t>
  </si>
  <si>
    <t>202.129.51.66</t>
  </si>
  <si>
    <t>Пхукет</t>
  </si>
  <si>
    <t>546940****5372</t>
  </si>
  <si>
    <t>alexandra-gorbova@yandex.ru</t>
  </si>
  <si>
    <t>66.44.60.62</t>
  </si>
  <si>
    <t>427938****6035</t>
  </si>
  <si>
    <t>rozygraeva@yandex.ru</t>
  </si>
  <si>
    <t>181.164.96.153</t>
  </si>
  <si>
    <t>546938****3750</t>
  </si>
  <si>
    <t>nakitami@mail.ru</t>
  </si>
  <si>
    <t>146.70.25.213</t>
  </si>
  <si>
    <t>412602****3888</t>
  </si>
  <si>
    <t>100-theme@mail.ru</t>
  </si>
  <si>
    <t>147.161.131.74</t>
  </si>
  <si>
    <t>553691****5688</t>
  </si>
  <si>
    <t>giving.hand@protonmail.com</t>
  </si>
  <si>
    <t>sc_19457df09e9b948269e36bf5e4c6d</t>
  </si>
  <si>
    <t>553691****7522</t>
  </si>
  <si>
    <t>rueful@inbox.ru</t>
  </si>
  <si>
    <t>79.140.150.206</t>
  </si>
  <si>
    <t>427638****2884</t>
  </si>
  <si>
    <t>maximova.pr@gmail.com</t>
  </si>
  <si>
    <t>213.87.145.58</t>
  </si>
  <si>
    <t>220070****1177</t>
  </si>
  <si>
    <t>nastenas84@mail.ru</t>
  </si>
  <si>
    <t>45.84.120.70</t>
  </si>
  <si>
    <t>427938****1717</t>
  </si>
  <si>
    <t>irina_malaia@mail.ru</t>
  </si>
  <si>
    <t>46.11.243.58</t>
  </si>
  <si>
    <t>220220****4762</t>
  </si>
  <si>
    <t>vgkrivtsov@mail.ru</t>
  </si>
  <si>
    <t>138.68.132.127</t>
  </si>
  <si>
    <t>427230****4900</t>
  </si>
  <si>
    <t>petrakova_post@mail.ru</t>
  </si>
  <si>
    <t>37.145.46.21</t>
  </si>
  <si>
    <t>Астрахань</t>
  </si>
  <si>
    <t>479087****8271</t>
  </si>
  <si>
    <t>kharzeeva@gmail.com</t>
  </si>
  <si>
    <t>110.150.7.187</t>
  </si>
  <si>
    <t>Balgowlah</t>
  </si>
  <si>
    <t>1327ZY</t>
  </si>
  <si>
    <t>510069****6927</t>
  </si>
  <si>
    <t>kate_gankina@bk.ru</t>
  </si>
  <si>
    <t>82.118.29.156</t>
  </si>
  <si>
    <t>427638****8042</t>
  </si>
  <si>
    <t>evgeniya_g@mail.ru</t>
  </si>
  <si>
    <t>8.21.110.102</t>
  </si>
  <si>
    <t>427938****4456</t>
  </si>
  <si>
    <t>notforworkever@gmail.com</t>
  </si>
  <si>
    <t>164.92.186.223</t>
  </si>
  <si>
    <t>447624****7790</t>
  </si>
  <si>
    <t>vasilyeva.nina@ya.ru</t>
  </si>
  <si>
    <t>37.122.183.210</t>
  </si>
  <si>
    <t>557000****3160</t>
  </si>
  <si>
    <t>leemarianna@mail.ru</t>
  </si>
  <si>
    <t>188.2.117.240</t>
  </si>
  <si>
    <t>Нови-Сад</t>
  </si>
  <si>
    <t>220070****7802</t>
  </si>
  <si>
    <t>afrikanova@yandex.ru</t>
  </si>
  <si>
    <t>164.92.166.37</t>
  </si>
  <si>
    <t>443273****3792</t>
  </si>
  <si>
    <t>palchikovaa@mail.ru</t>
  </si>
  <si>
    <t>46.36.116.227</t>
  </si>
  <si>
    <t>427638****9306</t>
  </si>
  <si>
    <t>kavi94@yandex.ru</t>
  </si>
  <si>
    <t>62.217.191.226</t>
  </si>
  <si>
    <t>427640****2967</t>
  </si>
  <si>
    <t>avilin@mail.ru</t>
  </si>
  <si>
    <t>83.220.237.15</t>
  </si>
  <si>
    <t>427699****6976</t>
  </si>
  <si>
    <t>zdv@yahoo.com</t>
  </si>
  <si>
    <t>84.254.94.160</t>
  </si>
  <si>
    <t>553691****1921</t>
  </si>
  <si>
    <t>kusht@rambler.ru</t>
  </si>
  <si>
    <t>109.252.158.86</t>
  </si>
  <si>
    <t>479004****4025</t>
  </si>
  <si>
    <t>darkavenger@bk.ru</t>
  </si>
  <si>
    <t>2.126.201.191</t>
  </si>
  <si>
    <t>Брайтон</t>
  </si>
  <si>
    <t>2YZ6WY</t>
  </si>
  <si>
    <t>427650****7591</t>
  </si>
  <si>
    <t>tatarenkova@mail.ru</t>
  </si>
  <si>
    <t>89.187.163.203</t>
  </si>
  <si>
    <t>427938****7473</t>
  </si>
  <si>
    <t>lena.yurchuk@mail.ru</t>
  </si>
  <si>
    <t>8.41.37.27</t>
  </si>
  <si>
    <t>Помощь беженцам (сертификат)</t>
  </si>
  <si>
    <t>404885****3933</t>
  </si>
  <si>
    <t>17@nwbs.ru</t>
  </si>
  <si>
    <t>91.234.192.192</t>
  </si>
  <si>
    <t>220220****9717</t>
  </si>
  <si>
    <t>d-ao@yandex.ru</t>
  </si>
  <si>
    <t>89.22.224.23</t>
  </si>
  <si>
    <t>553691****9519</t>
  </si>
  <si>
    <t>kskibyuk82@gmail.com</t>
  </si>
  <si>
    <t>178.70.92.186</t>
  </si>
  <si>
    <t>Тем, кому сейчас нужнее🙌</t>
  </si>
  <si>
    <t>548438****9367</t>
  </si>
  <si>
    <t>ildatova@gmail.com</t>
  </si>
  <si>
    <t>193.248.45.216</t>
  </si>
  <si>
    <t>220023****9611</t>
  </si>
  <si>
    <t>ta-an@mail.ru</t>
  </si>
  <si>
    <t>91.195.136.63</t>
  </si>
  <si>
    <t>148.72.168.7</t>
  </si>
  <si>
    <t>220070****3373</t>
  </si>
  <si>
    <t>zolotarevskiy2034@gmail.com</t>
  </si>
  <si>
    <t>185.115.4.40</t>
  </si>
  <si>
    <t>185.80.222.167</t>
  </si>
  <si>
    <t>К***А Н. М.</t>
  </si>
  <si>
    <t>Сумма комиссии</t>
  </si>
  <si>
    <t>Т***А Т. О.</t>
  </si>
  <si>
    <t>С***а Н. И.</t>
  </si>
  <si>
    <t>Е***А М. А.</t>
  </si>
  <si>
    <t>Б***а А. А.</t>
  </si>
  <si>
    <t>А***В Д. Г.</t>
  </si>
  <si>
    <t>Ф***а В. А.</t>
  </si>
  <si>
    <t>И***а М. Ю.</t>
  </si>
  <si>
    <t>К***а Н. Н.</t>
  </si>
  <si>
    <t>П***а А. В.</t>
  </si>
  <si>
    <t>М***Н А. С.</t>
  </si>
  <si>
    <t>Т***Й А. П.</t>
  </si>
  <si>
    <t>С***а А. А.</t>
  </si>
  <si>
    <t>Р***а Г. А.</t>
  </si>
  <si>
    <t>А***а Н. Б.</t>
  </si>
  <si>
    <t>К***а А. С.</t>
  </si>
  <si>
    <t>Н***Н И. М.</t>
  </si>
  <si>
    <t>Сумма платежа</t>
  </si>
  <si>
    <t>ПОЖЕРТВОВАНИЯ  Благотворительной программы БФ помощи беженцам "Дом с маяком"</t>
  </si>
  <si>
    <t>ПОЖЕРТВОВАНИЯ Благотворительной программы БФ помощи беженцам "Дом с маяком"</t>
  </si>
  <si>
    <t>АКБ АВАНГАРД ПАО</t>
  </si>
  <si>
    <t>Б***а А.С.</t>
  </si>
  <si>
    <t>553691****2571</t>
  </si>
  <si>
    <t>462235****0314</t>
  </si>
  <si>
    <t>427652****4444</t>
  </si>
  <si>
    <t>427638****9964</t>
  </si>
  <si>
    <t>438933****0532</t>
  </si>
  <si>
    <t>553691****8629</t>
  </si>
  <si>
    <t>533669****6735</t>
  </si>
  <si>
    <t>404885****5448</t>
  </si>
  <si>
    <t>546969****1786</t>
  </si>
  <si>
    <t>537965****4661</t>
  </si>
  <si>
    <t>481776****8579</t>
  </si>
  <si>
    <t>404885****9128</t>
  </si>
  <si>
    <t>553691****3535</t>
  </si>
  <si>
    <t>220220****8259</t>
  </si>
  <si>
    <t>404885****0566</t>
  </si>
  <si>
    <t>427616****3267</t>
  </si>
  <si>
    <t>553691****0037</t>
  </si>
  <si>
    <t>469362****9225</t>
  </si>
  <si>
    <t>220024****0948</t>
  </si>
  <si>
    <t>220220****9204</t>
  </si>
  <si>
    <t>553691****6000</t>
  </si>
  <si>
    <t>553691****7165</t>
  </si>
  <si>
    <t>220220****3248</t>
  </si>
  <si>
    <t>427638****9301</t>
  </si>
  <si>
    <t>220220****6354</t>
  </si>
  <si>
    <t>546938****1247</t>
  </si>
  <si>
    <t>546938****9682</t>
  </si>
  <si>
    <t>555949****9457</t>
  </si>
  <si>
    <t>553691****0119</t>
  </si>
  <si>
    <t>489347****9748</t>
  </si>
  <si>
    <t>427638****6852</t>
  </si>
  <si>
    <t>220220****7106</t>
  </si>
  <si>
    <t>553691****5040</t>
  </si>
  <si>
    <t>458443****4374</t>
  </si>
  <si>
    <t>427638****5000</t>
  </si>
  <si>
    <t>220070****4233</t>
  </si>
  <si>
    <t>546850****0110</t>
  </si>
  <si>
    <t>220220****7503</t>
  </si>
  <si>
    <t>553691****6324</t>
  </si>
  <si>
    <t>220220****8534</t>
  </si>
  <si>
    <t>489347****2462</t>
  </si>
  <si>
    <t>220070****2149</t>
  </si>
  <si>
    <t>462729****6984</t>
  </si>
  <si>
    <t>553691****1757</t>
  </si>
  <si>
    <t>553691****7863</t>
  </si>
  <si>
    <t>553691****0450</t>
  </si>
  <si>
    <t>553691****2807</t>
  </si>
  <si>
    <t>533669****8217</t>
  </si>
  <si>
    <t>537965****7639</t>
  </si>
  <si>
    <t>528041****4204</t>
  </si>
  <si>
    <t>427638****7097</t>
  </si>
  <si>
    <t>427638****0556</t>
  </si>
  <si>
    <t>447624****5430</t>
  </si>
  <si>
    <t>220220****8580</t>
  </si>
  <si>
    <t>553691****8331</t>
  </si>
  <si>
    <t>220220****3654</t>
  </si>
  <si>
    <t>546959****1405</t>
  </si>
  <si>
    <t>427638****6207</t>
  </si>
  <si>
    <t>481776****0501</t>
  </si>
  <si>
    <t>220070****0649</t>
  </si>
  <si>
    <t>427417****7602</t>
  </si>
  <si>
    <t>427640****3403</t>
  </si>
  <si>
    <t>427638****0901</t>
  </si>
  <si>
    <t>522860****3817</t>
  </si>
  <si>
    <t>427616****0083</t>
  </si>
  <si>
    <t>522860****5674</t>
  </si>
  <si>
    <t>432498****3683</t>
  </si>
  <si>
    <t>443307****1050</t>
  </si>
  <si>
    <t>220220****2888</t>
  </si>
  <si>
    <t>427638****8445</t>
  </si>
  <si>
    <t>220024****7107</t>
  </si>
  <si>
    <t>553691****9888</t>
  </si>
  <si>
    <t>553691****2577</t>
  </si>
  <si>
    <t>481776****0266</t>
  </si>
  <si>
    <t>220220****7012</t>
  </si>
  <si>
    <t>426101****6758</t>
  </si>
  <si>
    <t>417398****4394</t>
  </si>
  <si>
    <t>553691****0308</t>
  </si>
  <si>
    <t>546955****0805</t>
  </si>
  <si>
    <t>548673****0255</t>
  </si>
  <si>
    <t>220220****4177</t>
  </si>
  <si>
    <t>427677****3953</t>
  </si>
  <si>
    <t>553691****7807</t>
  </si>
  <si>
    <t>548438****4751</t>
  </si>
  <si>
    <t>489347****1945</t>
  </si>
  <si>
    <t>220220****9708</t>
  </si>
  <si>
    <t>220220****7903</t>
  </si>
  <si>
    <t>220220****8465</t>
  </si>
  <si>
    <t>220220****2777</t>
  </si>
  <si>
    <t>220070****1328</t>
  </si>
  <si>
    <t>537965****1982</t>
  </si>
  <si>
    <t>220220****7521</t>
  </si>
  <si>
    <t>220220****9546</t>
  </si>
  <si>
    <t>553691****1223</t>
  </si>
  <si>
    <t>553691****6900</t>
  </si>
  <si>
    <t>427938****1246</t>
  </si>
  <si>
    <t>220220****5412</t>
  </si>
  <si>
    <t>546938****6360</t>
  </si>
  <si>
    <t>546938****6642</t>
  </si>
  <si>
    <t>512762****3005</t>
  </si>
  <si>
    <t>427638****8554</t>
  </si>
  <si>
    <t>427638****2627</t>
  </si>
  <si>
    <t>427638****3298</t>
  </si>
  <si>
    <t>553691****5536</t>
  </si>
  <si>
    <t>409398****0921</t>
  </si>
  <si>
    <t>220024****8045</t>
  </si>
  <si>
    <t>220220****5659</t>
  </si>
  <si>
    <t>220220****8996</t>
  </si>
  <si>
    <t>553691****6726</t>
  </si>
  <si>
    <t>424917****6085</t>
  </si>
  <si>
    <t>437772****4267</t>
  </si>
  <si>
    <t>220070****5781</t>
  </si>
  <si>
    <t>546951****4515</t>
  </si>
  <si>
    <t>528041****1725</t>
  </si>
  <si>
    <t>528808****5870</t>
  </si>
  <si>
    <t>546938****8364</t>
  </si>
  <si>
    <t>426101****9013</t>
  </si>
  <si>
    <t>553691****4375</t>
  </si>
  <si>
    <t>536829****9234</t>
  </si>
  <si>
    <t>220045****4437</t>
  </si>
  <si>
    <t>220220****8745</t>
  </si>
  <si>
    <t>427432****6025</t>
  </si>
  <si>
    <t>553691****4964</t>
  </si>
  <si>
    <t>553691****7812</t>
  </si>
  <si>
    <t>548674****6602</t>
  </si>
  <si>
    <t>427638****7092</t>
  </si>
  <si>
    <t>427638****1067</t>
  </si>
  <si>
    <t>553691****8436</t>
  </si>
  <si>
    <t>220220****9029</t>
  </si>
  <si>
    <t>220220****2588</t>
  </si>
  <si>
    <t>220220****0721</t>
  </si>
  <si>
    <t>553691****8920</t>
  </si>
  <si>
    <t>427655****1950</t>
  </si>
  <si>
    <t>427638****3759</t>
  </si>
  <si>
    <t>548673****2582</t>
  </si>
  <si>
    <t>220220****2224</t>
  </si>
  <si>
    <t>220220****6420</t>
  </si>
  <si>
    <t>553691****5527</t>
  </si>
  <si>
    <t>553691****1728</t>
  </si>
  <si>
    <t>427638****7800</t>
  </si>
  <si>
    <t>553691****4906</t>
  </si>
  <si>
    <t>553691****7196</t>
  </si>
  <si>
    <t>553691****4446</t>
  </si>
  <si>
    <t>555949****9790</t>
  </si>
  <si>
    <t>536829****8167</t>
  </si>
  <si>
    <t>553691****9746</t>
  </si>
  <si>
    <t>220220****8467</t>
  </si>
  <si>
    <t>220220****3418</t>
  </si>
  <si>
    <t>553691****0599</t>
  </si>
  <si>
    <t>427432****7656</t>
  </si>
  <si>
    <t>220015****3159</t>
  </si>
  <si>
    <t>555949****5661</t>
  </si>
  <si>
    <t>220024****9543</t>
  </si>
  <si>
    <t>553691****6809</t>
  </si>
  <si>
    <t>220220****8782</t>
  </si>
  <si>
    <t>528041****0735</t>
  </si>
  <si>
    <t>546938****5596</t>
  </si>
  <si>
    <t>427618****6274</t>
  </si>
  <si>
    <t>220220****5983</t>
  </si>
  <si>
    <t>522860****6250</t>
  </si>
  <si>
    <t>553691****0542</t>
  </si>
  <si>
    <t>220220****5103</t>
  </si>
  <si>
    <t>220220****3156</t>
  </si>
  <si>
    <t>220220****2870</t>
  </si>
  <si>
    <t>427662****0820</t>
  </si>
  <si>
    <t>447624****1504</t>
  </si>
  <si>
    <t>553691****4277</t>
  </si>
  <si>
    <t>510069****2881</t>
  </si>
  <si>
    <t>553691****4419</t>
  </si>
  <si>
    <t>489347****3202</t>
  </si>
  <si>
    <t>220220****0452</t>
  </si>
  <si>
    <t>220070****4269</t>
  </si>
  <si>
    <t>546907****7308</t>
  </si>
  <si>
    <t>427617****3781</t>
  </si>
  <si>
    <t>427638****5259</t>
  </si>
  <si>
    <t>553691****4663</t>
  </si>
  <si>
    <t>553691****2029</t>
  </si>
  <si>
    <t>553691****1681</t>
  </si>
  <si>
    <t>220070****5558</t>
  </si>
  <si>
    <t>220220****7021</t>
  </si>
  <si>
    <t>427608****7248</t>
  </si>
  <si>
    <t>553691****5486</t>
  </si>
  <si>
    <t>553691****8474</t>
  </si>
  <si>
    <t>553691****5504</t>
  </si>
  <si>
    <t>553691****7450</t>
  </si>
  <si>
    <t>536829****0874</t>
  </si>
  <si>
    <t>404807****9746</t>
  </si>
  <si>
    <t>404885****8409</t>
  </si>
  <si>
    <t>220220****6702</t>
  </si>
  <si>
    <t>427938****3285</t>
  </si>
  <si>
    <t>220220****1508</t>
  </si>
  <si>
    <t>427640****7984</t>
  </si>
  <si>
    <t>481781****2483</t>
  </si>
  <si>
    <t>553691****1956</t>
  </si>
  <si>
    <t>427606****8384</t>
  </si>
  <si>
    <t>553691****1056</t>
  </si>
  <si>
    <t>552175****8350</t>
  </si>
  <si>
    <t>481779****6300</t>
  </si>
  <si>
    <t>220220****0950</t>
  </si>
  <si>
    <t>553691****0428</t>
  </si>
  <si>
    <t>558620****6585</t>
  </si>
  <si>
    <t>220024****9192</t>
  </si>
  <si>
    <t>220024****7883</t>
  </si>
  <si>
    <t>220220****7333</t>
  </si>
  <si>
    <t>220220****2866</t>
  </si>
  <si>
    <t>553691****0323</t>
  </si>
  <si>
    <t>427616****3926</t>
  </si>
  <si>
    <t>489042****8532</t>
  </si>
  <si>
    <t>220220****2675</t>
  </si>
  <si>
    <t>527594****3799</t>
  </si>
  <si>
    <t>427638****5019</t>
  </si>
  <si>
    <t>220220****4195</t>
  </si>
  <si>
    <t>427616****2674</t>
  </si>
  <si>
    <t>447603****1052</t>
  </si>
  <si>
    <t>553691****8710</t>
  </si>
  <si>
    <t>220220****0964</t>
  </si>
  <si>
    <t>415482****0227</t>
  </si>
  <si>
    <t>220220****2297</t>
  </si>
  <si>
    <t>489347****7218</t>
  </si>
  <si>
    <t>553691****5332</t>
  </si>
  <si>
    <t>427638****8035</t>
  </si>
  <si>
    <t>521324****9103</t>
  </si>
  <si>
    <t>220220****3919</t>
  </si>
  <si>
    <t>220220****8868</t>
  </si>
  <si>
    <t>220220****2303</t>
  </si>
  <si>
    <t>220220****8659</t>
  </si>
  <si>
    <t>427638****8616</t>
  </si>
  <si>
    <t>427938****1399</t>
  </si>
  <si>
    <t>481779****5130</t>
  </si>
  <si>
    <t>427616****5790</t>
  </si>
  <si>
    <t>220220****0445</t>
  </si>
  <si>
    <t>427616****3257</t>
  </si>
  <si>
    <t>427638****6815</t>
  </si>
  <si>
    <t>546938****9881</t>
  </si>
  <si>
    <t>427638****7539</t>
  </si>
  <si>
    <t>555947****1955</t>
  </si>
  <si>
    <t>404885****1741</t>
  </si>
  <si>
    <t>427638****6071</t>
  </si>
  <si>
    <t>427938****5148</t>
  </si>
  <si>
    <t>220220****0372</t>
  </si>
  <si>
    <t>537965****3867</t>
  </si>
  <si>
    <t>427638****6184</t>
  </si>
  <si>
    <t>220220****9092</t>
  </si>
  <si>
    <t>553691****4474</t>
  </si>
  <si>
    <t>220029****5859</t>
  </si>
  <si>
    <t>220220****3592</t>
  </si>
  <si>
    <t>558620****7180</t>
  </si>
  <si>
    <t xml:space="preserve">Сумма перевода </t>
  </si>
  <si>
    <t xml:space="preserve">Сумма поступления </t>
  </si>
  <si>
    <t>Оборотно-сальдовая ведомость по счету 51 за Декабрь 2022 г.</t>
  </si>
  <si>
    <t>Счет, Наименование счета</t>
  </si>
  <si>
    <t>Оплата за медицинские изделия для подопечных Фонда</t>
  </si>
  <si>
    <t>Оплата за услуги перевода документов и нотариальные услуги для подопечных Фонда</t>
  </si>
  <si>
    <t>Оплата нижнего белья для подопечных Фонда</t>
  </si>
  <si>
    <t>Оплата одежды и обуви для подопечных Фонда</t>
  </si>
  <si>
    <t>Оплата поставщикам за продукты питания, бытовую химию, средства гигиены, корм для домашних животных.</t>
  </si>
  <si>
    <t>Оплата проезда за подопечных Фонда</t>
  </si>
  <si>
    <t>Оплата услуг медицинских организаций</t>
  </si>
  <si>
    <t>Пожертвования в фонд помощи беженцам</t>
  </si>
  <si>
    <t>Размещение депозита</t>
  </si>
  <si>
    <t>Спортивный инвентарь и гаджеты</t>
  </si>
  <si>
    <t>Товары для дома</t>
  </si>
  <si>
    <t>Поступление процентов по депозитам</t>
  </si>
  <si>
    <t>БФ помощи беженцам "Дом с маяком" декабрь 2022</t>
  </si>
  <si>
    <t>Гулов</t>
  </si>
  <si>
    <t>3316 от 21.10.2022г. Леонов Е.А.</t>
  </si>
  <si>
    <t>ПРИМЕЧАНИЕ</t>
  </si>
  <si>
    <t>#146794173</t>
  </si>
  <si>
    <t>4779 Павлюк А.В.#147328117</t>
  </si>
  <si>
    <t>#139117329 Гулов</t>
  </si>
  <si>
    <t>2940 Синченко Л.Е.#148209220</t>
  </si>
  <si>
    <t>Оплата поставщикам за лечебное пистание</t>
  </si>
  <si>
    <t>Оборотно-сальдовая ведомость по счету 50 за Декабрь 2022 г.</t>
  </si>
  <si>
    <t>Период</t>
  </si>
  <si>
    <t>50, Касса</t>
  </si>
  <si>
    <t>50.01, Касса организации</t>
  </si>
  <si>
    <t>Выдача подотчетных сумм</t>
  </si>
  <si>
    <t>Обороты за 21.12.22</t>
  </si>
  <si>
    <t>Обороты за 23.12.22</t>
  </si>
  <si>
    <t>Обороты за 29.12.22</t>
  </si>
  <si>
    <t>Обороты за 28.12.22</t>
  </si>
  <si>
    <t>Учитель Марины Владимировны
&lt;...&gt;&lt;...&gt;</t>
  </si>
  <si>
    <t>Ящик</t>
  </si>
  <si>
    <t>Яхина Евгения Николаевна
&lt;...&gt;&lt;...&gt;</t>
  </si>
  <si>
    <t>ИТОГО РАСХОДЫ</t>
  </si>
  <si>
    <t>ИТОГО</t>
  </si>
  <si>
    <t>ИТОГО ПОСТУПЛЕНИЯ</t>
  </si>
  <si>
    <t>Документ</t>
  </si>
  <si>
    <t>Аналитика Дт</t>
  </si>
  <si>
    <t>Аналитика Кт</t>
  </si>
  <si>
    <t>Текущее сальдо</t>
  </si>
  <si>
    <t>Сальдо на начало</t>
  </si>
  <si>
    <t>06.12.2022</t>
  </si>
  <si>
    <t>Списание с расчетного счета 00ББ-001062 от 06.12.2022 17:59:10
Оплата по счету № 0VT/3131111/42992005 от 06.12.2022 по Дог. купли-продажи №3131111 от 07.10.2022 за хозяйственные товары по вх.д. 2477 от 06.12.2022</t>
  </si>
  <si>
    <t>Комус ООО
Договор купли-продажи №3131111 от 07.10.2022
Списание с расчетного счета 00ББ-001062 от 06.12.2022 17:59:10</t>
  </si>
  <si>
    <t>40703810538000020998, ПАО СБЕРБАНК
Оплата поставщикам (подрядчикам) (АУР)</t>
  </si>
  <si>
    <t>60.02</t>
  </si>
  <si>
    <t>09.12.2022</t>
  </si>
  <si>
    <t>Списание с расчетного счета 00ББ-001279 от 09.12.2022 20:21:50
Оплата по счету № 0117141349-0124 от 09.12.2022г. за бейджик, пломбы пластиковые номерные, ящик для пожертвований и ящик для голосования. по вх.д. 275</t>
  </si>
  <si>
    <t>Интернет решения, ООО (ОЗОН)
о0117141349-0124 от 09.12.2022
Списание с расчетного счета 00ББ-001279 от 09.12.2022 20:21:50</t>
  </si>
  <si>
    <t>Списание с расчетного счета 00ББ-001305 от 09.12.2022 20:22:16
Оплата по Акту приемки-передачи услуг №3 от 08.12.2022г. по договору возмездного оказания услуг №15 от 09.09.2022г по вх.д. 2757 от 09.12.2022</t>
  </si>
  <si>
    <t>ПОЛТАВСКАЯ ОЛЬГА НИКОЛАЕВНА ИП
Договор возмездного оказания услуг №15 от 09.09.2022
Поступление (акт, накладная, УПД) 00ББ-000481 от 08.12.2022 18:07:47</t>
  </si>
  <si>
    <t>60.01</t>
  </si>
  <si>
    <t>10.12.2022</t>
  </si>
  <si>
    <t>Списание с расчетного счета 00ББ-001316 от 10.12.2022 12:00:00
Оплата по счету № 0VT/3131111/43075900 от 09.12.2022 по дог. №№3131111 от 07.10.2022 за товары. по вх.д. 2763 от 09.12.2022</t>
  </si>
  <si>
    <t>Комус ООО
Договор купли-продажи №3131111 от 07.10.2022
Списание с расчетного счета 00ББ-001316 от 10.12.2022 12:00:00</t>
  </si>
  <si>
    <t>16.12.2022</t>
  </si>
  <si>
    <t>Списание с расчетного счета 00ББ-001643 от 16.12.2022 16:51:33
Оплата по акту № 001 от 30.11.2022 за Услуги по разработке, поддержке и сопровождению программного продукта 1С по вх.д. 3068 от 16.12.2022</t>
  </si>
  <si>
    <t>Ульянов Александр Юрьевич
Договор 1122/1 от 01.11.2022
Поступление (акт, накладная, УПД) 00ББ-000977 от 30.11.2022 23:59:59</t>
  </si>
  <si>
    <t>Списание с расчетного счета 00ББ-001649 от 16.12.2022 16:51:39
Оплата по счету № 01 от 13.12.2022 за услуги по разработке, поддержке и сопровождению программного продукта 1С по вх.д. 3069 от 16.12.2022</t>
  </si>
  <si>
    <t>Полицын Алексей Николаевич
Договор 1122/2 от 01.11.2022
Поступление (акт, накладная, УПД) 00ББ-000979 от 13.12.2022 18:03:57</t>
  </si>
  <si>
    <t>19.12.2022</t>
  </si>
  <si>
    <t>Списание с расчетного счета 00ББ-001701 от 19.12.2022 22:14:46
Оплата по счету № 0VT/3131111/43207753 от 16.12.2022 по Дог. купли-продажи №3131111 от 07.10.2022 за хозяйственные товары по вх.д. 3071 от 19.12.2022</t>
  </si>
  <si>
    <t>Комус ООО
Договор купли-продажи №3131111 от 07.10.2022
Списание с расчетного счета 00ББ-001701 от 19.12.2022 22:14:46</t>
  </si>
  <si>
    <t>Списание с расчетного счета 00ББ-001712 от 19.12.2022 22:14:57
Оплата по счету № 0VT/3131111/43210929 от 17.12.2022 по Дог. купли-продажи №3131111 от 07.10.2022 за хозяйственные товары по вх.д. 3072 от 19.12.2022</t>
  </si>
  <si>
    <t>Комус ООО
Договор купли-продажи №3131111 от 07.10.2022
Списание с расчетного счета 00ББ-001712 от 19.12.2022 22:14:57</t>
  </si>
  <si>
    <t>22.12.2022</t>
  </si>
  <si>
    <t>Списание с расчетного счета 00ББ-001811 от 22.12.2022 17:54:55
Оплата по счету № 5540664913 от 22.12.2022г. за изготовление печатей для офиса. по вх.д. 3233 от 22.12.2022</t>
  </si>
  <si>
    <t>ИП Пахомов Николай Михайлович
счет №5540664913 от 22.12.2022г.
Списание с расчетного счета 00ББ-001811 от 22.12.2022 17:54:55</t>
  </si>
  <si>
    <t>Списание с расчетного счета 00ББ-001833 от 22.12.2022 17:55:17
Оплата по счету № АЗЦ-0109082 от 07.12.2022 за компл прикладных решений 1С:Предприятие 8.,клиентскую лиц. на 50 раб.мест, лицензию на сервер по Лиц. д</t>
  </si>
  <si>
    <t>ВНЕДРЕНЧЕСКИЙ ЦЕНТР ООО
Лицензионный договор № Ц22-011988 от 07.12.2022
Списание с расчетного счета 00ББ-001833 от 22.12.2022 17:55:17</t>
  </si>
  <si>
    <t>23.12.2022</t>
  </si>
  <si>
    <t>Списание с расчетного счета 00ББ-001877 от 23.12.2022 17:51:40
Оплата по счету № 2682694 от 21.12.2022 за ремонтный комплект для МФУ по вх.д. 3242 от 23.12.2022</t>
  </si>
  <si>
    <t>ЗИП КОМПЛЕКТ ООО
Счет №2682694 от 21.12.2022
Списание с расчетного счета 00ББ-001877 от 23.12.2022 17:51:40</t>
  </si>
  <si>
    <t>Списание с расчетного счета 00ББ-001882 от 23.12.2022 17:51:45
Оплата по счету № МИ00-466159 от 21.12.2022 за Картриджи SuperFine SF-CE255X для HP, запчасти ремкомплект по вх.д. 3244 от 23.12.2022</t>
  </si>
  <si>
    <t>М-Инвест ООО
Счет № МИ00-466159 от 21.12.2022
Списание с расчетного счета 00ББ-001882 от 23.12.2022 17:51:45</t>
  </si>
  <si>
    <t>27.12.2022</t>
  </si>
  <si>
    <t>Списание с расчетного счета 00ББ-001960 от 27.12.2022 21:48:42
Вознаграждение по договору на оказание юридической помощи №2/01-22 от 01.09.2022 (Адвокат Сметанина К.И.) по вх.д. 3323 от 27.12.2022</t>
  </si>
  <si>
    <t>Адвокатская контора "Раппопорт и партнеры" (№52) коллегии адвокатов "Московская городская коллегия а
2/01-22 от 01.09.2022 на оказ. юр. пом.
Списание с расчетного счета 00ББ-001960 от 27.12.2022 21:48:42</t>
  </si>
  <si>
    <t>Обороты за период и сальдо на конец</t>
  </si>
  <si>
    <t>01.12.2022</t>
  </si>
  <si>
    <t>Списание с расчетного счета 00ББ-000779 от 01.12.2022 20:55:47
{VO21200} Оплата по договору №1 от 22.11.2022г.по Акту приемки-передачи от 01.12.2022г.за произведения изобразительного искусства. по вх.д. 2315 от 01</t>
  </si>
  <si>
    <t>8/2, Волошина М.А.
1 от 22.11.2022
Списание с расчетного счета 00ББ-000779 от 01.12.2022 20:55:47</t>
  </si>
  <si>
    <t>40703810538000020998, ПАО СБЕРБАНК
Оплата поставщикам (СЗ)</t>
  </si>
  <si>
    <t>76.05</t>
  </si>
  <si>
    <t>08.12.2022</t>
  </si>
  <si>
    <t>Списание с расчетного счета 00ББ-001255 от 08.12.2022 18:06:24
Оплата по договору Договор возмездного оказания услуг №2022/10/12 от 12.10.2022г.по акту приема-передачи к приложению №2 от 12.10.22г. по вх.д. 2674 о</t>
  </si>
  <si>
    <t>Митюшева Наталия Андреевна (смз)
Договор возмездного оказания услуг №2022/10/12 от 12.10.2022
Поступление (акт, накладная, УПД) 00ББ-000249 от 30.11.2022 23:59:59</t>
  </si>
  <si>
    <t>Митюшева Наталия Андреевна (смз)
Договор возмездного оказания услуг №2022/10/12 от 12.10.2022
Списание с расчетного счета 00ББ-001255 от 08.12.2022 18:06:24</t>
  </si>
  <si>
    <t>28.12.2022</t>
  </si>
  <si>
    <t>Списание с расчетного счета 00ББ-002012 от 28.12.2022 21:42:30
{VO21200} Оплата по договору №1 от 22.11.2022г.по Акту приемки-передачи от 28.12.2022г.за произведения изобразительного искусства. по вх.д. 3395 от 28</t>
  </si>
  <si>
    <t>8/2, Волошина М.А.
1 от 22.11.2022
Поступление (акт, накладная, УПД) 00ББ-002167 от 28.12.2022 21:41:42</t>
  </si>
  <si>
    <t>29.12.2022</t>
  </si>
  <si>
    <t xml:space="preserve">Списание с расчетного счета 00ББ-002046 от 29.12.2022 14:23:03
Оплата по договору 06/12/2022 от 06.12.2022  за консультационные услуги по вопросам внедрения и сопровождения программного обеспечения Pyrus по вх.д. </t>
  </si>
  <si>
    <t>Пономарев Андрей Борисович
06/12/2022 от 06.12.2022
Списание с расчетного счета 00ББ-002046 от 29.12.2022 14:23:03</t>
  </si>
  <si>
    <t>Списание с расчетного счета 00ББ-002047 от 29.12.2022 14:23:04
Оплата по договору Договор возмездного оказания услуг №2022/10/12 от 12.10.2022 по акту приема-передачи к приложению №3 от 20.11.22г. по вх.д. 3412 от</t>
  </si>
  <si>
    <t>Митюшева Наталия Андреевна (смз)
Договор возмездного оказания услуг №2022/10/12 от 12.10.2022
Поступление (акт, накладная, УПД) 00ББ-002085 от 29.12.2022 12:00:02</t>
  </si>
  <si>
    <t>Митюшева Наталия Андреевна (смз)
Договор возмездного оказания услуг №2022/10/12 от 12.10.2022
Списание с расчетного счета 00ББ-002047 от 29.12.2022 14:23:04</t>
  </si>
  <si>
    <t>Оплата услуг прочих поставщиков (дизайренкие услуги, юридические услуги, IT услуги)</t>
  </si>
  <si>
    <t>Прочие административные расходы (услуги банков, канцелярские товары, офисная мебель,картриджи, запасные части для ремонта офисной техники IT-программы, лицензии 1С)</t>
  </si>
  <si>
    <t>ДОЛМАТОВА АСЯ ПАВЛОВНА</t>
  </si>
  <si>
    <t>Черепнева Наталья Олеговна</t>
  </si>
  <si>
    <t>Калинин Сергей Михайлович</t>
  </si>
  <si>
    <t>Степанова Екатерина Анатольевна</t>
  </si>
  <si>
    <t>Интернет-Проекты АО</t>
  </si>
  <si>
    <t>ВОКАТИО ООО</t>
  </si>
  <si>
    <t>БАНАНА КЛАБ ООО</t>
  </si>
  <si>
    <t>ВЛАДКОН ООО</t>
  </si>
  <si>
    <t>МАЛАХОВ БОРИС АЛЕКСАНДРОВИЧ</t>
  </si>
  <si>
    <t>ЯКУБЕНКО ЮЛИАНА НИКОЛАЕВНА</t>
  </si>
  <si>
    <t>Бабырэ Виктория Васильевна</t>
  </si>
  <si>
    <t>МИХЕЕВА АННА СЕРГЕЕВНА ИП</t>
  </si>
  <si>
    <t>Молодкин Александр Павлович ИП</t>
  </si>
  <si>
    <t>КОМАРОВА МАРИНА АНТОНОВНА</t>
  </si>
  <si>
    <t>БерингПойнт ООО</t>
  </si>
  <si>
    <t>АНДРЕЕВА ЕЛЕНА ВЛАДИМИРОВНА</t>
  </si>
  <si>
    <t>Полякова Татьяна Марковна</t>
  </si>
  <si>
    <t>Сорокина Елена Владимировна</t>
  </si>
  <si>
    <t>ЗАДОРИН АНДРЕЙ ГЕРМАНОВИЧ</t>
  </si>
  <si>
    <t>ШЕВЯХОВА ЕЛИЗАВЕТА ЮРЬЕВНА</t>
  </si>
  <si>
    <t>БУГАЕВ ЕВГЕНИЙ ИГОРЕВИЧ</t>
  </si>
  <si>
    <t>Ивашкова Татьяна Владимировна</t>
  </si>
  <si>
    <t>Дмитриева Анна Викторовна</t>
  </si>
  <si>
    <t>Теплоон ООО</t>
  </si>
  <si>
    <t>Вдовикина Наталья Владимировна</t>
  </si>
  <si>
    <t>Мулыева Инза Рамзиловна</t>
  </si>
  <si>
    <t>ХУСАИНОВА ОЛЬГА НИКОЛАЕВНА</t>
  </si>
  <si>
    <t>УДАЧНОЕ ПУТЕШЕСТВИЕ ООО</t>
  </si>
  <si>
    <t>Граздин Андрей Викторович</t>
  </si>
  <si>
    <t>ЦФК АО</t>
  </si>
  <si>
    <t>АДС ООО</t>
  </si>
  <si>
    <t>ЗВЕРЕВА НАТАЛЬЯ АЛЕКСАНДРОВНА</t>
  </si>
  <si>
    <t>Ходжсон Юлия Викторовна</t>
  </si>
  <si>
    <t>БФ ДОСТОИНСТВО</t>
  </si>
  <si>
    <t>ЦЕНТРАЛИЗОВАННАЯ РО РЕЛИГИОЗНАЯ АССОЦИАЦИЯ ЦЕРКВИ ИИСУСА ХРИСТА СВЯТЫХ ПОСЛЕДНИХ ДНЕЙ В РОССИИ</t>
  </si>
  <si>
    <t>СОЛОВЬЕВА НАТАЛИЯ АЛЕКСАНДРОВНА</t>
  </si>
  <si>
    <t>СБЕРБАНК ПАО</t>
  </si>
  <si>
    <t>ДАНИЛЕНКО ОЛЬГА АНАТОЛЬЕВНА</t>
  </si>
  <si>
    <t>НАДАШКЕВИЧ ЕЛЕНА ЮРЬЕВНА</t>
  </si>
  <si>
    <t>Каранска Екатерина Владимировна</t>
  </si>
  <si>
    <t>БИН850118301531 IE GEODATA</t>
  </si>
  <si>
    <t>Колядко Елена Генриховна</t>
  </si>
  <si>
    <t>СКС АО</t>
  </si>
  <si>
    <t>Фонд Фонд СОБРАНИЕ</t>
  </si>
  <si>
    <t>АРЕФЬЕВ АЛЕКСАНДР ПЕТРОВИЧ</t>
  </si>
  <si>
    <t>Бриткина Танзиля Евгеньевна</t>
  </si>
  <si>
    <t>БАЮНОВА ЮЛИЯ АЛЕКСАНДРОВНА</t>
  </si>
  <si>
    <t>БЛАСТЕР ООО</t>
  </si>
  <si>
    <t>КУЛЬТ ООО</t>
  </si>
  <si>
    <t>Медиаграфикс ООО</t>
  </si>
  <si>
    <t>ЕЖОВА ЮЛИЯ ЕВГЕНЬЕВНА</t>
  </si>
  <si>
    <t>МАНГО ДИДЖИТАЛ ООО</t>
  </si>
  <si>
    <t>БЮРО ГОРОДСКОГО КАДАСТРА ООО</t>
  </si>
  <si>
    <t>Эпиэл АО</t>
  </si>
  <si>
    <t>Ковалева Татьяна Юрьевна</t>
  </si>
  <si>
    <t>ОЛЬХОВАЯ ОЛЬГА ВАДИМОВНА</t>
  </si>
  <si>
    <t>Харламова Елена Геннадьевна</t>
  </si>
  <si>
    <t>СОБОЛЕВ КИРИЛЛ АНДРЕЕВИЧ</t>
  </si>
  <si>
    <t>МОСКВИНА ОЛЬГА ГЕННАДЬЕВНА</t>
  </si>
  <si>
    <t>СТ ООО</t>
  </si>
  <si>
    <t>СТУДИЯ ТРАНСПОРТНОГО ПРОЕКТИРОВАНИЯ ООО</t>
  </si>
  <si>
    <t>Кривцова Юлия Витальевна</t>
  </si>
  <si>
    <t>ФИНАШИНА НАТАЛЬЯ МИХАЙЛОВНА</t>
  </si>
  <si>
    <t>Балукова Наталья Александровна</t>
  </si>
  <si>
    <t>Яхина Евгения Николаевна</t>
  </si>
  <si>
    <t>Учитель Марины Владимировны</t>
  </si>
  <si>
    <t>Проверка</t>
  </si>
  <si>
    <t>Борисова А.С.</t>
  </si>
  <si>
    <t>Д***а А. П.</t>
  </si>
  <si>
    <t>К***н Сергей Михайлович</t>
  </si>
  <si>
    <t>Ч***а Н. О.</t>
  </si>
  <si>
    <t>С***а Е. А.</t>
  </si>
  <si>
    <t>М***В Б. А.</t>
  </si>
  <si>
    <t>Я***О Ю. Н.</t>
  </si>
  <si>
    <t>Б***э В. В.</t>
  </si>
  <si>
    <t>К***А М. А.</t>
  </si>
  <si>
    <t>К***А Е.Я С.</t>
  </si>
  <si>
    <t>А***А Е. В.</t>
  </si>
  <si>
    <t>П***а Т. М.</t>
  </si>
  <si>
    <t>С***а Е. В.</t>
  </si>
  <si>
    <t>З***Н А. Г.</t>
  </si>
  <si>
    <t>Ш***А Е. Ю.</t>
  </si>
  <si>
    <t>Б***В Е. И.</t>
  </si>
  <si>
    <t>И***а Т. В.</t>
  </si>
  <si>
    <t>Д***а А. В.</t>
  </si>
  <si>
    <t>В***а Н. В.</t>
  </si>
  <si>
    <t>М***а И. Р.</t>
  </si>
  <si>
    <t>Х***А О. Н.</t>
  </si>
  <si>
    <t>Г***н А. В.</t>
  </si>
  <si>
    <t>Я***а Е. Н.</t>
  </si>
  <si>
    <t>З***А Н. А.</t>
  </si>
  <si>
    <t>Х***н Ю. В.</t>
  </si>
  <si>
    <t>С***А Н. А.</t>
  </si>
  <si>
    <t>Д***О О. А.</t>
  </si>
  <si>
    <t>Н***Ч Е. Ю.</t>
  </si>
  <si>
    <t>К***а Е. В.</t>
  </si>
  <si>
    <t>К***о Е. Г.</t>
  </si>
  <si>
    <t>У***ь М. В.</t>
  </si>
  <si>
    <t>А***В А. П.</t>
  </si>
  <si>
    <t>Б***а Т. Е.</t>
  </si>
  <si>
    <t>Б***А Ю. А.</t>
  </si>
  <si>
    <t>Е***А Ю. Е.</t>
  </si>
  <si>
    <t>К***а Т. Ю.</t>
  </si>
  <si>
    <t>О***Я О. В.</t>
  </si>
  <si>
    <t>Х***а Е. Г.</t>
  </si>
  <si>
    <t>С***В К. А.</t>
  </si>
  <si>
    <t>М***А О. Г.</t>
  </si>
  <si>
    <t>К***а Ю. В.</t>
  </si>
  <si>
    <t>Ф***А Н. М.</t>
  </si>
  <si>
    <t>Б***а Н. А.</t>
  </si>
  <si>
    <t xml:space="preserve">ИТОГО </t>
  </si>
  <si>
    <t>Оплата поставщикам за лечебное питание</t>
  </si>
  <si>
    <t>Обороты за 01.12.22</t>
  </si>
  <si>
    <t>Обороты за 02.12.22</t>
  </si>
  <si>
    <t>Обороты за 05.12.22</t>
  </si>
  <si>
    <t>Обороты за 06.12.22</t>
  </si>
  <si>
    <t>Обороты за 07.12.22</t>
  </si>
  <si>
    <t>Обороты за 08.12.22</t>
  </si>
  <si>
    <t>Обороты за 09.12.22</t>
  </si>
  <si>
    <t>Обороты за 12.12.22</t>
  </si>
  <si>
    <t>Обороты за 13.12.22</t>
  </si>
  <si>
    <t>Обороты за 14.12.22</t>
  </si>
  <si>
    <t>Обороты за 15.12.22</t>
  </si>
  <si>
    <t>Обороты за 16.12.22</t>
  </si>
  <si>
    <t>Обороты за 19.12.22</t>
  </si>
  <si>
    <t>Обороты за 20.12.22</t>
  </si>
  <si>
    <t>Обороты за 22.12.22</t>
  </si>
  <si>
    <t>Обороты за 26.12.22</t>
  </si>
  <si>
    <t>Обороты за 27.12.22</t>
  </si>
  <si>
    <t>Обороты за 30.12.22</t>
  </si>
  <si>
    <t>220220****7988</t>
  </si>
  <si>
    <t>521324****0490</t>
  </si>
  <si>
    <t>553691****1569</t>
  </si>
  <si>
    <t>553691****6483</t>
  </si>
  <si>
    <t>553691****7580</t>
  </si>
  <si>
    <t>553691****5290</t>
  </si>
  <si>
    <t>427938****7879</t>
  </si>
  <si>
    <t>220015****4258</t>
  </si>
  <si>
    <t>427638****2358</t>
  </si>
  <si>
    <t>220070****7439</t>
  </si>
  <si>
    <t>220220****0874</t>
  </si>
  <si>
    <t>437772****0497</t>
  </si>
  <si>
    <t>427638****5365</t>
  </si>
  <si>
    <t>546940****4198</t>
  </si>
  <si>
    <t>427638****8257</t>
  </si>
  <si>
    <t>546940****2777</t>
  </si>
  <si>
    <t>220070****8075</t>
  </si>
  <si>
    <t>546940****5155</t>
  </si>
  <si>
    <t>546938****4542</t>
  </si>
  <si>
    <t>555949****3089</t>
  </si>
  <si>
    <t>220024****4114</t>
  </si>
  <si>
    <t>533205****4640</t>
  </si>
  <si>
    <t>426102****8449</t>
  </si>
  <si>
    <t>553691****1948</t>
  </si>
  <si>
    <t>479004****7766</t>
  </si>
  <si>
    <t>533669****6872</t>
  </si>
  <si>
    <t>546940****4152</t>
  </si>
  <si>
    <t>553691****9455</t>
  </si>
  <si>
    <t>220070****5025</t>
  </si>
  <si>
    <t>546938****8722</t>
  </si>
  <si>
    <t>427638****9424</t>
  </si>
  <si>
    <t>427631****7741</t>
  </si>
  <si>
    <t>220024****9342</t>
  </si>
  <si>
    <t>489347****6468</t>
  </si>
  <si>
    <t>555949****4489</t>
  </si>
  <si>
    <t>220070****7733</t>
  </si>
  <si>
    <t>427655****5311</t>
  </si>
  <si>
    <t>427638****5275</t>
  </si>
  <si>
    <t>425620****6972</t>
  </si>
  <si>
    <t>220015****8322</t>
  </si>
  <si>
    <t>426101****1406</t>
  </si>
  <si>
    <t>553691****2077</t>
  </si>
  <si>
    <t>220220****4596</t>
  </si>
  <si>
    <t>427616****3277</t>
  </si>
  <si>
    <t>220220****2031</t>
  </si>
  <si>
    <t>220220****4020</t>
  </si>
  <si>
    <t>427638****9896</t>
  </si>
  <si>
    <t>427638****1735</t>
  </si>
  <si>
    <t>220220****3400</t>
  </si>
  <si>
    <t>458411****3411</t>
  </si>
  <si>
    <t>553691****9474</t>
  </si>
  <si>
    <t>424917****6480</t>
  </si>
  <si>
    <t>427616****9765</t>
  </si>
  <si>
    <t>220220****3531</t>
  </si>
  <si>
    <t>427938****4880</t>
  </si>
  <si>
    <t>437773****3951</t>
  </si>
  <si>
    <t>220070****4799</t>
  </si>
  <si>
    <t>555949****2395</t>
  </si>
  <si>
    <t>427638****7917</t>
  </si>
  <si>
    <t>553691****4213</t>
  </si>
  <si>
    <t>427618****0783</t>
  </si>
  <si>
    <t>522598****3852</t>
  </si>
  <si>
    <t>427230****2335</t>
  </si>
  <si>
    <t>220220****5594</t>
  </si>
  <si>
    <t>220220****7160</t>
  </si>
  <si>
    <t>220220****2326</t>
  </si>
  <si>
    <t>427427****1233</t>
  </si>
  <si>
    <t>220220****8316</t>
  </si>
  <si>
    <t>437772****6479</t>
  </si>
  <si>
    <t>220008****4435</t>
  </si>
  <si>
    <t>220015****7213</t>
  </si>
  <si>
    <t>553691****0895</t>
  </si>
  <si>
    <t>447603****6375</t>
  </si>
  <si>
    <t>533669****7090</t>
  </si>
  <si>
    <t>447624****9503</t>
  </si>
  <si>
    <t>555957****5864</t>
  </si>
  <si>
    <t>553691****5466</t>
  </si>
  <si>
    <t>220070****8988</t>
  </si>
  <si>
    <t>548673****3376</t>
  </si>
  <si>
    <t>427432****7215</t>
  </si>
  <si>
    <t>220220****7588</t>
  </si>
  <si>
    <t>427938****1804</t>
  </si>
  <si>
    <t>425620****6598</t>
  </si>
  <si>
    <t>533616****3767</t>
  </si>
  <si>
    <t>427938****2165</t>
  </si>
  <si>
    <t>220070****8732</t>
  </si>
  <si>
    <t>427616****0700</t>
  </si>
  <si>
    <t>512762****1003</t>
  </si>
  <si>
    <t>426101****8660</t>
  </si>
  <si>
    <t>553691****2342</t>
  </si>
  <si>
    <t>555933****0987</t>
  </si>
  <si>
    <t>220220****4871</t>
  </si>
  <si>
    <t>487417****8333</t>
  </si>
  <si>
    <t>536829****0295</t>
  </si>
  <si>
    <t>427638****0444</t>
  </si>
  <si>
    <t>427640****8999</t>
  </si>
  <si>
    <t>427674****5808</t>
  </si>
  <si>
    <t>553691****7008</t>
  </si>
  <si>
    <t>400680****0660</t>
  </si>
  <si>
    <t>479087****4804</t>
  </si>
  <si>
    <t>427638****0661</t>
  </si>
  <si>
    <t>427229****8104</t>
  </si>
  <si>
    <t>546938****3494</t>
  </si>
  <si>
    <t>553691****4046</t>
  </si>
  <si>
    <t>427638****3373</t>
  </si>
  <si>
    <t>220220****2940</t>
  </si>
  <si>
    <t>458443****7718</t>
  </si>
  <si>
    <t>427949****8952</t>
  </si>
  <si>
    <t>220070****2210</t>
  </si>
  <si>
    <t>536829****7578</t>
  </si>
  <si>
    <t>481776****7592</t>
  </si>
  <si>
    <t>427638****1938</t>
  </si>
  <si>
    <t>427432****8372</t>
  </si>
  <si>
    <t>546942****8165</t>
  </si>
  <si>
    <t>553691****1824</t>
  </si>
  <si>
    <t>220070****0920</t>
  </si>
  <si>
    <t>220220****2185</t>
  </si>
  <si>
    <t>427938****3104</t>
  </si>
  <si>
    <t>427427****4008</t>
  </si>
  <si>
    <t>220024****3426</t>
  </si>
  <si>
    <t>553691****7702</t>
  </si>
  <si>
    <t>533669****6858</t>
  </si>
  <si>
    <t>427601****7512</t>
  </si>
  <si>
    <t>427638****2953</t>
  </si>
  <si>
    <t>553691****1722</t>
  </si>
  <si>
    <t>220220****0003</t>
  </si>
  <si>
    <t>546938****0842</t>
  </si>
  <si>
    <t>220015****6899</t>
  </si>
  <si>
    <t>553691****1746</t>
  </si>
  <si>
    <t>481776****1873</t>
  </si>
  <si>
    <t>427427****0831</t>
  </si>
  <si>
    <t>481776****3186</t>
  </si>
  <si>
    <t>546938****8015</t>
  </si>
  <si>
    <t>220220****7840</t>
  </si>
  <si>
    <t>220220****3872</t>
  </si>
  <si>
    <t>404885****1765</t>
  </si>
  <si>
    <t>440503****7485</t>
  </si>
  <si>
    <t>553691****0507</t>
  </si>
  <si>
    <t>546955****8465</t>
  </si>
  <si>
    <t>427638****4715</t>
  </si>
  <si>
    <t>546938****7240</t>
  </si>
  <si>
    <t>427638****6558</t>
  </si>
  <si>
    <t>546938****4222</t>
  </si>
  <si>
    <t>427230****5019</t>
  </si>
  <si>
    <t>427427****9770</t>
  </si>
  <si>
    <t>536829****1247</t>
  </si>
  <si>
    <t>220220****2082</t>
  </si>
  <si>
    <t>481776****3571</t>
  </si>
  <si>
    <t>553691****3996</t>
  </si>
  <si>
    <t>546960****7622</t>
  </si>
  <si>
    <t>427638****4957</t>
  </si>
  <si>
    <t>220220****4053</t>
  </si>
  <si>
    <t>458443****3458</t>
  </si>
  <si>
    <t>427638****0825</t>
  </si>
  <si>
    <t>220220****5066</t>
  </si>
  <si>
    <t>220220****7813</t>
  </si>
  <si>
    <t>404807****2209</t>
  </si>
  <si>
    <t>538150****4392</t>
  </si>
  <si>
    <t>553691****0468</t>
  </si>
  <si>
    <t>427638****5924</t>
  </si>
  <si>
    <t>553691****0683</t>
  </si>
  <si>
    <t>437772****5427</t>
  </si>
  <si>
    <t>427638****8191</t>
  </si>
  <si>
    <t>553691****1217</t>
  </si>
  <si>
    <t>220220****8861</t>
  </si>
  <si>
    <t>427642****0773</t>
  </si>
  <si>
    <t>545204****4498</t>
  </si>
  <si>
    <t>553691****1524</t>
  </si>
  <si>
    <t>555949****2678</t>
  </si>
  <si>
    <t>546998****5752</t>
  </si>
  <si>
    <t>555947****9219</t>
  </si>
  <si>
    <t>220220****5718</t>
  </si>
  <si>
    <t>555947****5504</t>
  </si>
  <si>
    <t>220220****9436</t>
  </si>
  <si>
    <t>220220****6774</t>
  </si>
  <si>
    <t>474218****6872</t>
  </si>
  <si>
    <t>427938****4548</t>
  </si>
  <si>
    <t>220220****6319</t>
  </si>
  <si>
    <t>220070****2639</t>
  </si>
  <si>
    <t>558535****9465</t>
  </si>
  <si>
    <t>427655****2696</t>
  </si>
  <si>
    <t>220220****7527</t>
  </si>
  <si>
    <t>220220****9615</t>
  </si>
  <si>
    <t>553691****5983</t>
  </si>
  <si>
    <t>438970****1995</t>
  </si>
  <si>
    <t>427655****5823</t>
  </si>
  <si>
    <t>427638****1097</t>
  </si>
  <si>
    <t>427638****2607</t>
  </si>
  <si>
    <t>537965****5309</t>
  </si>
  <si>
    <t>427655****5699</t>
  </si>
  <si>
    <t>546938****6173</t>
  </si>
  <si>
    <t>522860****7859</t>
  </si>
  <si>
    <t>537965****7976</t>
  </si>
  <si>
    <t>447603****3638</t>
  </si>
  <si>
    <t>220038****2597</t>
  </si>
  <si>
    <t>427616****9830</t>
  </si>
  <si>
    <t>489042****0057</t>
  </si>
  <si>
    <t>424917****2629</t>
  </si>
  <si>
    <t>220067****8909</t>
  </si>
  <si>
    <t>415042****9574</t>
  </si>
  <si>
    <t>220024****0935</t>
  </si>
  <si>
    <t>427417****6294</t>
  </si>
  <si>
    <t>220220****2259</t>
  </si>
  <si>
    <t>220015****1143</t>
  </si>
  <si>
    <t>510074****0708</t>
  </si>
  <si>
    <t>220220****1518</t>
  </si>
  <si>
    <t>510069****0303</t>
  </si>
  <si>
    <t>553691****5338</t>
  </si>
  <si>
    <t>426101****2444</t>
  </si>
  <si>
    <t>220220****1675</t>
  </si>
  <si>
    <t>427640****2876</t>
  </si>
  <si>
    <t>404807****8740</t>
  </si>
  <si>
    <t>427638****8670</t>
  </si>
  <si>
    <t>220024****6460</t>
  </si>
  <si>
    <t>427616****2037</t>
  </si>
  <si>
    <t>462729****8846</t>
  </si>
  <si>
    <t>220220****2070</t>
  </si>
  <si>
    <t>427638****3181</t>
  </si>
  <si>
    <t>220030****9106</t>
  </si>
  <si>
    <t>220070****8116</t>
  </si>
  <si>
    <t>427616****1521</t>
  </si>
  <si>
    <t>553691****6842</t>
  </si>
  <si>
    <t>447624****4803</t>
  </si>
  <si>
    <t>522860****3895</t>
  </si>
  <si>
    <t>427616****3637</t>
  </si>
  <si>
    <t>427901****5695</t>
  </si>
  <si>
    <t>510070****0261</t>
  </si>
  <si>
    <t>220220****4698</t>
  </si>
  <si>
    <t>447624****9652</t>
  </si>
  <si>
    <t>220220****9682</t>
  </si>
  <si>
    <t>220220****9321</t>
  </si>
  <si>
    <t>220220****8351</t>
  </si>
  <si>
    <t>404807****8652</t>
  </si>
  <si>
    <t>438970****8522</t>
  </si>
  <si>
    <t>220220****7261</t>
  </si>
  <si>
    <t>528041****0926</t>
  </si>
  <si>
    <t>220220****9210</t>
  </si>
  <si>
    <t>481776****6279</t>
  </si>
  <si>
    <t>553691****0425</t>
  </si>
  <si>
    <t>533669****5081</t>
  </si>
  <si>
    <t>553691****7143</t>
  </si>
  <si>
    <t>481776****3798</t>
  </si>
  <si>
    <t>427616****8875</t>
  </si>
  <si>
    <t>427638****2767</t>
  </si>
  <si>
    <t>531809****5066</t>
  </si>
  <si>
    <t>404885****6930</t>
  </si>
  <si>
    <t>522860****7578</t>
  </si>
  <si>
    <t>220220****8593</t>
  </si>
  <si>
    <t>447603****9198</t>
  </si>
  <si>
    <t>427938****7801</t>
  </si>
  <si>
    <t>427638****9140</t>
  </si>
  <si>
    <t>555947****8399</t>
  </si>
  <si>
    <t>548438****4312</t>
  </si>
  <si>
    <t>220220****7889</t>
  </si>
  <si>
    <t>405992****3641</t>
  </si>
  <si>
    <t>437772****2677</t>
  </si>
  <si>
    <t>220220****6364</t>
  </si>
  <si>
    <t>220029****3918</t>
  </si>
  <si>
    <t>553691****0038</t>
  </si>
  <si>
    <t>427642****5049</t>
  </si>
  <si>
    <t>555949****3090</t>
  </si>
  <si>
    <t>427938****9731</t>
  </si>
  <si>
    <t>220220****7637</t>
  </si>
  <si>
    <t>427616****8789</t>
  </si>
  <si>
    <t>437772****4995</t>
  </si>
  <si>
    <t>546938****2430</t>
  </si>
  <si>
    <t>404885****3487</t>
  </si>
  <si>
    <t>220220****4023</t>
  </si>
  <si>
    <t>553691****9556</t>
  </si>
  <si>
    <t>553691****6464</t>
  </si>
  <si>
    <t>220220****0864</t>
  </si>
  <si>
    <t>553691****9147</t>
  </si>
  <si>
    <t>437772****2331</t>
  </si>
  <si>
    <t>555949****8046</t>
  </si>
  <si>
    <t>220220****5025</t>
  </si>
  <si>
    <t>427638****8334</t>
  </si>
  <si>
    <t>555949****3309</t>
  </si>
  <si>
    <t>553691****2745</t>
  </si>
  <si>
    <t>553420****3675</t>
  </si>
  <si>
    <t>462729****1007</t>
  </si>
  <si>
    <t>427938****5248</t>
  </si>
  <si>
    <t>220220****1432</t>
  </si>
  <si>
    <t>425620****4248</t>
  </si>
  <si>
    <t>553609****9730</t>
  </si>
  <si>
    <t>427938****5397</t>
  </si>
  <si>
    <t>553691****9476</t>
  </si>
  <si>
    <t>437772****7888</t>
  </si>
  <si>
    <t>404807****7817</t>
  </si>
  <si>
    <t>553691****4189</t>
  </si>
  <si>
    <t>426101****3310</t>
  </si>
  <si>
    <t>427901****7816</t>
  </si>
  <si>
    <t>546930****0177</t>
  </si>
  <si>
    <t>553691****7693</t>
  </si>
  <si>
    <t>220026****8710</t>
  </si>
  <si>
    <t>220070****6536</t>
  </si>
  <si>
    <t>220015****6415</t>
  </si>
  <si>
    <t>527269****1244</t>
  </si>
  <si>
    <t>537965****9944</t>
  </si>
  <si>
    <t>553691****4596</t>
  </si>
  <si>
    <t>220220****0884</t>
  </si>
  <si>
    <t>546901****0952</t>
  </si>
  <si>
    <t>557000****0258</t>
  </si>
  <si>
    <t>220024****8036</t>
  </si>
  <si>
    <t>220070****2688</t>
  </si>
  <si>
    <t>427616****9980</t>
  </si>
  <si>
    <t>553691****5292</t>
  </si>
  <si>
    <t>437772****8885</t>
  </si>
  <si>
    <t>553691****3939</t>
  </si>
  <si>
    <t>553691****3742</t>
  </si>
  <si>
    <t>220220****4667</t>
  </si>
  <si>
    <t>220220****7834</t>
  </si>
  <si>
    <t>404885****7000</t>
  </si>
  <si>
    <t>220070****1412</t>
  </si>
  <si>
    <t>553691****4948</t>
  </si>
  <si>
    <t>427616****9081</t>
  </si>
  <si>
    <t>424917****3729</t>
  </si>
  <si>
    <t>553691****4921</t>
  </si>
  <si>
    <t>447624****9519</t>
  </si>
  <si>
    <t>427640****6643</t>
  </si>
  <si>
    <t>220220****9033</t>
  </si>
  <si>
    <t>548438****3667</t>
  </si>
  <si>
    <t>220024****2412</t>
  </si>
  <si>
    <t>220040****9008</t>
  </si>
  <si>
    <t>427638****7901</t>
  </si>
  <si>
    <t>220015****1345</t>
  </si>
  <si>
    <t>437772****1180</t>
  </si>
  <si>
    <t>553691****9715</t>
  </si>
  <si>
    <t>220220****4261</t>
  </si>
  <si>
    <t>510069****7743</t>
  </si>
  <si>
    <t>553691****9208</t>
  </si>
  <si>
    <t>536829****1868</t>
  </si>
  <si>
    <t>427630****7601</t>
  </si>
  <si>
    <t>553691****1731</t>
  </si>
  <si>
    <t>548438****1229</t>
  </si>
  <si>
    <t>427427****4197</t>
  </si>
  <si>
    <t>220024****2966</t>
  </si>
  <si>
    <t>553691****2594</t>
  </si>
  <si>
    <t>427967****1890</t>
  </si>
  <si>
    <t>553691****7261</t>
  </si>
  <si>
    <t>427616****4844</t>
  </si>
  <si>
    <t>220015****4649</t>
  </si>
  <si>
    <t>427640****8808</t>
  </si>
  <si>
    <t>536829****7108</t>
  </si>
  <si>
    <t>553691****1110</t>
  </si>
  <si>
    <t>427654****0780</t>
  </si>
  <si>
    <t>553691****6474</t>
  </si>
  <si>
    <t>555949****7050</t>
  </si>
  <si>
    <t>546998****5498</t>
  </si>
  <si>
    <t>553691****8651</t>
  </si>
  <si>
    <t>220070****5456</t>
  </si>
  <si>
    <t>533669****8786</t>
  </si>
  <si>
    <t>404885****7721</t>
  </si>
  <si>
    <t>220220****2744</t>
  </si>
  <si>
    <t>427417****4375</t>
  </si>
  <si>
    <t>427616****5242</t>
  </si>
  <si>
    <t>553691****1685</t>
  </si>
  <si>
    <t>220220****2818</t>
  </si>
  <si>
    <t>469362****5260</t>
  </si>
  <si>
    <t>427638****4497</t>
  </si>
  <si>
    <t>437772****4681</t>
  </si>
  <si>
    <t>462729****7466</t>
  </si>
  <si>
    <t>220220****3480</t>
  </si>
  <si>
    <t>521324****3442</t>
  </si>
  <si>
    <t>546938****2076</t>
  </si>
  <si>
    <t>558620****7577</t>
  </si>
  <si>
    <t>220029****9727</t>
  </si>
  <si>
    <t>220220****4024</t>
  </si>
  <si>
    <t>427616****1202</t>
  </si>
  <si>
    <t>427638****0633</t>
  </si>
  <si>
    <t>427638****4660</t>
  </si>
  <si>
    <t>427616****9793</t>
  </si>
  <si>
    <t>220070****1866</t>
  </si>
  <si>
    <t>548440****1821</t>
  </si>
  <si>
    <t>555949****1546</t>
  </si>
  <si>
    <t>553691****3575</t>
  </si>
  <si>
    <t>220070****0444</t>
  </si>
  <si>
    <t>220220****3586</t>
  </si>
  <si>
    <t>220024****7201</t>
  </si>
  <si>
    <t>220070****8508</t>
  </si>
  <si>
    <t>427638****2568</t>
  </si>
  <si>
    <t>220220****7898</t>
  </si>
  <si>
    <t>546955****3789</t>
  </si>
  <si>
    <t>552175****3027</t>
  </si>
  <si>
    <t>427655****7321</t>
  </si>
  <si>
    <t>533616****7294</t>
  </si>
  <si>
    <t>220070****8269</t>
  </si>
  <si>
    <t>553691****7198</t>
  </si>
  <si>
    <t>427940****0999</t>
  </si>
  <si>
    <t>437772****3780</t>
  </si>
  <si>
    <t>220220****6621</t>
  </si>
  <si>
    <t>220220****8405</t>
  </si>
  <si>
    <t>220070****5048</t>
  </si>
  <si>
    <t>553691****3077</t>
  </si>
  <si>
    <t>555949****9904</t>
  </si>
  <si>
    <t>427638****9713</t>
  </si>
  <si>
    <t>537965****6025</t>
  </si>
  <si>
    <t>546955****2995</t>
  </si>
  <si>
    <t>553691****6973</t>
  </si>
  <si>
    <t>548673****4313</t>
  </si>
  <si>
    <t>555949****0039</t>
  </si>
  <si>
    <t>548673****3215</t>
  </si>
  <si>
    <t>522860****6017</t>
  </si>
  <si>
    <t>427638****9347</t>
  </si>
  <si>
    <t>426101****7242</t>
  </si>
  <si>
    <t>220220****3124</t>
  </si>
  <si>
    <t>553691****3922</t>
  </si>
  <si>
    <t>220220****7273</t>
  </si>
  <si>
    <t>427638****8150</t>
  </si>
  <si>
    <t>553691****0360</t>
  </si>
  <si>
    <t>220220****7454</t>
  </si>
  <si>
    <t>426101****4215</t>
  </si>
  <si>
    <t>555949****6108</t>
  </si>
  <si>
    <t>220030****0434</t>
  </si>
  <si>
    <t>220070****5262</t>
  </si>
  <si>
    <t>553691****1976</t>
  </si>
  <si>
    <t>220220****1528</t>
  </si>
  <si>
    <t>535082****3696</t>
  </si>
  <si>
    <t>427938****5735</t>
  </si>
  <si>
    <t>553691****8293</t>
  </si>
  <si>
    <t>220220****3404</t>
  </si>
  <si>
    <t>528041****8422</t>
  </si>
  <si>
    <t>555933****7917</t>
  </si>
  <si>
    <t>546938****2103</t>
  </si>
  <si>
    <t>553691****5284</t>
  </si>
  <si>
    <t>427667****3988</t>
  </si>
  <si>
    <t>220039****5526</t>
  </si>
  <si>
    <t>553691****4830</t>
  </si>
  <si>
    <t>553691****5827</t>
  </si>
  <si>
    <t>220220****2609</t>
  </si>
  <si>
    <t>555949****9195</t>
  </si>
  <si>
    <t>537965****1558</t>
  </si>
  <si>
    <t>553691****2333</t>
  </si>
  <si>
    <t>553691****5276</t>
  </si>
  <si>
    <t>555949****9094</t>
  </si>
  <si>
    <t>510069****0914</t>
  </si>
  <si>
    <t>555949****8541</t>
  </si>
  <si>
    <t>220220****5862</t>
  </si>
  <si>
    <t>220220****2270</t>
  </si>
  <si>
    <t>427660****2448</t>
  </si>
  <si>
    <t>427660****3435</t>
  </si>
  <si>
    <t>220220****8909</t>
  </si>
  <si>
    <t>220070****9252</t>
  </si>
  <si>
    <t>553691****3300</t>
  </si>
  <si>
    <t>427638****5231</t>
  </si>
  <si>
    <t>220220****7193</t>
  </si>
  <si>
    <t>220220****0157</t>
  </si>
  <si>
    <t>220220****2112</t>
  </si>
  <si>
    <t>220039****7814</t>
  </si>
  <si>
    <t>546938****0132</t>
  </si>
  <si>
    <t>220024****5031</t>
  </si>
  <si>
    <t>427699****2068</t>
  </si>
  <si>
    <t>220220****4152</t>
  </si>
  <si>
    <t>437772****8302</t>
  </si>
  <si>
    <t>553691****6723</t>
  </si>
  <si>
    <t>220030****3278</t>
  </si>
  <si>
    <t>427638****0737</t>
  </si>
  <si>
    <t>220015****8594</t>
  </si>
  <si>
    <t>553691****2519</t>
  </si>
  <si>
    <t>546966****4467</t>
  </si>
  <si>
    <t>220220****3606</t>
  </si>
  <si>
    <t>220040****1690</t>
  </si>
  <si>
    <t>427618****2888</t>
  </si>
  <si>
    <t>437772****9240</t>
  </si>
  <si>
    <t>553691****5096</t>
  </si>
  <si>
    <t>553691****7679</t>
  </si>
  <si>
    <t>404841****9083</t>
  </si>
  <si>
    <t>220220****3775</t>
  </si>
  <si>
    <t>220024****4188</t>
  </si>
  <si>
    <t>220030****4844</t>
  </si>
  <si>
    <t>427432****0460</t>
  </si>
  <si>
    <t>427616****6941</t>
  </si>
  <si>
    <t>553691****5483</t>
  </si>
  <si>
    <t>548440****4233</t>
  </si>
  <si>
    <t>220220****1643</t>
  </si>
  <si>
    <t>553691****1122</t>
  </si>
  <si>
    <t>546938****2596</t>
  </si>
  <si>
    <t>220220****6348</t>
  </si>
  <si>
    <t>530183****5594</t>
  </si>
  <si>
    <t>537965****0586</t>
  </si>
  <si>
    <t>510069****5183</t>
  </si>
  <si>
    <t>533669****3064</t>
  </si>
  <si>
    <t>548438****0743</t>
  </si>
  <si>
    <t>510070****4189</t>
  </si>
  <si>
    <t>426101****7100</t>
  </si>
  <si>
    <t>510070****0489</t>
  </si>
  <si>
    <t>553691****9812</t>
  </si>
  <si>
    <t>220220****1189</t>
  </si>
  <si>
    <t>555949****8633</t>
  </si>
  <si>
    <t>220220****3181</t>
  </si>
  <si>
    <t>528041****4434</t>
  </si>
  <si>
    <t>220077****9651</t>
  </si>
  <si>
    <t>533616****2527</t>
  </si>
  <si>
    <t>537965****7070</t>
  </si>
  <si>
    <t>427616****2438</t>
  </si>
  <si>
    <t>427938****3684</t>
  </si>
  <si>
    <t>553691****6757</t>
  </si>
  <si>
    <t>220015****7785</t>
  </si>
  <si>
    <t>427638****7223</t>
  </si>
  <si>
    <t>220024****3367</t>
  </si>
  <si>
    <t>220095****8293</t>
  </si>
  <si>
    <t>554386****2955</t>
  </si>
  <si>
    <t>546956****7271</t>
  </si>
  <si>
    <t>427638****3326</t>
  </si>
  <si>
    <t>479087****4252</t>
  </si>
  <si>
    <t>553691****1582</t>
  </si>
  <si>
    <t>220024****6231</t>
  </si>
  <si>
    <t>462729****0208</t>
  </si>
  <si>
    <t>220024****2410</t>
  </si>
  <si>
    <t>427938****7792</t>
  </si>
  <si>
    <t>220220****5550</t>
  </si>
  <si>
    <t>479004****4358</t>
  </si>
  <si>
    <t>553691****2248</t>
  </si>
  <si>
    <t>458443****1311</t>
  </si>
  <si>
    <t>521324****7598</t>
  </si>
  <si>
    <t>553691****6699</t>
  </si>
  <si>
    <t>427638****4579</t>
  </si>
  <si>
    <t>553691****6944</t>
  </si>
  <si>
    <t>546938****3722</t>
  </si>
  <si>
    <t>553691****5394</t>
  </si>
  <si>
    <t>546938****6572</t>
  </si>
  <si>
    <t>427655****6564</t>
  </si>
  <si>
    <t>427655****1835</t>
  </si>
  <si>
    <t>553691****1756</t>
  </si>
  <si>
    <t>537965****1472</t>
  </si>
  <si>
    <t>462729****0781</t>
  </si>
  <si>
    <t>528041****2008</t>
  </si>
  <si>
    <t>481776****9613</t>
  </si>
  <si>
    <t>220070****7779</t>
  </si>
  <si>
    <t>220220****3364</t>
  </si>
  <si>
    <t>437772****3221</t>
  </si>
  <si>
    <t>510069****2924</t>
  </si>
  <si>
    <t>553691****8379</t>
  </si>
  <si>
    <t>546938****7200</t>
  </si>
  <si>
    <t>220070****6633</t>
  </si>
  <si>
    <t>427663****1285</t>
  </si>
  <si>
    <t>427432****1547</t>
  </si>
  <si>
    <t>220050****2390</t>
  </si>
  <si>
    <t>553691****7872</t>
  </si>
  <si>
    <t>427638****5784</t>
  </si>
  <si>
    <t>546998****6235</t>
  </si>
  <si>
    <t>427432****2960</t>
  </si>
  <si>
    <t>546955****8447</t>
  </si>
  <si>
    <t>220220****6898</t>
  </si>
  <si>
    <t>462729****1422</t>
  </si>
  <si>
    <t>528808****4255</t>
  </si>
  <si>
    <t>220220****2033</t>
  </si>
  <si>
    <t>459328****0873</t>
  </si>
  <si>
    <t>220220****1272</t>
  </si>
  <si>
    <t>427638****6154</t>
  </si>
  <si>
    <t>427637****5514</t>
  </si>
  <si>
    <t>427606****5804</t>
  </si>
  <si>
    <t>489347****4933</t>
  </si>
  <si>
    <t>220070****1471</t>
  </si>
  <si>
    <t>220070****0881</t>
  </si>
  <si>
    <t>521324****7793</t>
  </si>
  <si>
    <t>639002****5042</t>
  </si>
  <si>
    <t>220070****8354</t>
  </si>
  <si>
    <t>481776****3182</t>
  </si>
  <si>
    <t>553691****2700</t>
  </si>
  <si>
    <t>555949****4657</t>
  </si>
  <si>
    <t>427666****4151</t>
  </si>
  <si>
    <t>546938****3391</t>
  </si>
  <si>
    <t>510069****8519</t>
  </si>
  <si>
    <t>220220****8881</t>
  </si>
  <si>
    <t>220077****6101</t>
  </si>
  <si>
    <t>553691****4915</t>
  </si>
  <si>
    <t>546938****4072</t>
  </si>
  <si>
    <t>427638****7275</t>
  </si>
  <si>
    <t>220220****5691</t>
  </si>
  <si>
    <t>427970****9875</t>
  </si>
  <si>
    <t>533616****7910</t>
  </si>
  <si>
    <t>220220****9019</t>
  </si>
  <si>
    <t>522860****2085</t>
  </si>
  <si>
    <t>220070****4417</t>
  </si>
  <si>
    <t>553691****5354</t>
  </si>
  <si>
    <t>555949****3636</t>
  </si>
  <si>
    <t>553691****2118</t>
  </si>
  <si>
    <t>427938****8491</t>
  </si>
  <si>
    <t>543211****3987</t>
  </si>
  <si>
    <t>220220****3768</t>
  </si>
  <si>
    <t>427654****5078</t>
  </si>
  <si>
    <t>489347****0410</t>
  </si>
  <si>
    <t>415482****0285</t>
  </si>
  <si>
    <t>427427****7313</t>
  </si>
  <si>
    <t>220220****9921</t>
  </si>
  <si>
    <t>427616****6035</t>
  </si>
  <si>
    <t>546938****2310</t>
  </si>
  <si>
    <t>553691****1531</t>
  </si>
  <si>
    <t>400680****0012</t>
  </si>
  <si>
    <t>220220****6398</t>
  </si>
  <si>
    <t>220024****8226</t>
  </si>
  <si>
    <t>220220****0422</t>
  </si>
  <si>
    <t>553691****8721</t>
  </si>
  <si>
    <t>555949****1862</t>
  </si>
  <si>
    <t>220015****0394</t>
  </si>
  <si>
    <t>447624****3641</t>
  </si>
  <si>
    <t>400680****8145</t>
  </si>
  <si>
    <t>220070****3147</t>
  </si>
  <si>
    <t>481776****1658</t>
  </si>
  <si>
    <t>546938****2521</t>
  </si>
  <si>
    <t>220220****3842</t>
  </si>
  <si>
    <t>220220****9021</t>
  </si>
  <si>
    <t>553691****6968</t>
  </si>
  <si>
    <t>427640****8128</t>
  </si>
  <si>
    <t>220070****8709</t>
  </si>
  <si>
    <t>553691****7024</t>
  </si>
  <si>
    <t>220220****7749</t>
  </si>
  <si>
    <t>514930****2941</t>
  </si>
  <si>
    <t>553691****8472</t>
  </si>
  <si>
    <t>427638****4574</t>
  </si>
  <si>
    <t>427938****2526</t>
  </si>
  <si>
    <t>220030****5214</t>
  </si>
  <si>
    <t>555949****3026</t>
  </si>
  <si>
    <t>510070****8362</t>
  </si>
  <si>
    <t>427655****4531</t>
  </si>
  <si>
    <t>427427****8621</t>
  </si>
  <si>
    <t>676907****8657</t>
  </si>
  <si>
    <t>427655****5409</t>
  </si>
  <si>
    <t>555949****7091</t>
  </si>
  <si>
    <t>220070****8556</t>
  </si>
  <si>
    <t>427601****1502</t>
  </si>
  <si>
    <t>220070****1237</t>
  </si>
  <si>
    <t>553691****5907</t>
  </si>
  <si>
    <t>427638****0863</t>
  </si>
  <si>
    <t>427638****5972</t>
  </si>
  <si>
    <t>220220****5877</t>
  </si>
  <si>
    <t>220030****6834</t>
  </si>
  <si>
    <t>462729****4499</t>
  </si>
  <si>
    <t>552175****5099</t>
  </si>
  <si>
    <t>437772****4938</t>
  </si>
  <si>
    <t>528808****8529</t>
  </si>
  <si>
    <t>220070****9011</t>
  </si>
  <si>
    <t>555949****4666</t>
  </si>
  <si>
    <t>417398****5339</t>
  </si>
  <si>
    <t>426101****7710</t>
  </si>
  <si>
    <t>546938****4545</t>
  </si>
  <si>
    <t>533669****4164</t>
  </si>
  <si>
    <t>553691****5136</t>
  </si>
  <si>
    <t>546952****0377</t>
  </si>
  <si>
    <t>220220****8081</t>
  </si>
  <si>
    <t>220220****1058</t>
  </si>
  <si>
    <t>553691****5237</t>
  </si>
  <si>
    <t>426101****7434</t>
  </si>
  <si>
    <t>546968****9096</t>
  </si>
  <si>
    <t>220220****3951</t>
  </si>
  <si>
    <t>555947****3847</t>
  </si>
  <si>
    <t>220220****5596</t>
  </si>
  <si>
    <t>437772****5455</t>
  </si>
  <si>
    <t>533594****1834</t>
  </si>
  <si>
    <t>427638****5402</t>
  </si>
  <si>
    <t>220220****9298</t>
  </si>
  <si>
    <t>553691****3682</t>
  </si>
  <si>
    <t>220220****2988</t>
  </si>
  <si>
    <t>415482****0515</t>
  </si>
  <si>
    <t>220220****9621</t>
  </si>
  <si>
    <t>220220****1930</t>
  </si>
  <si>
    <t>676907****5519</t>
  </si>
  <si>
    <t>528041****0797</t>
  </si>
  <si>
    <t>427638****3417</t>
  </si>
  <si>
    <t>510069****3562</t>
  </si>
  <si>
    <t>220220****8835</t>
  </si>
  <si>
    <t>522828****7059</t>
  </si>
  <si>
    <t>437773****0607</t>
  </si>
  <si>
    <t>220220****7122</t>
  </si>
  <si>
    <t>558620****4810</t>
  </si>
  <si>
    <t>537965****0110</t>
  </si>
  <si>
    <t>427640****1129</t>
  </si>
  <si>
    <t>447603****1025</t>
  </si>
  <si>
    <t>639002****8915</t>
  </si>
  <si>
    <t>553691****4889</t>
  </si>
  <si>
    <t>545152****5247</t>
  </si>
  <si>
    <t>432560****7689</t>
  </si>
  <si>
    <t>489042****9826</t>
  </si>
  <si>
    <t>478476****9647</t>
  </si>
  <si>
    <t>220220****2396</t>
  </si>
  <si>
    <t>220015****6436</t>
  </si>
  <si>
    <t>555949****5308</t>
  </si>
  <si>
    <t>528808****4232</t>
  </si>
  <si>
    <t>427638****5077</t>
  </si>
  <si>
    <t>553691****3457</t>
  </si>
  <si>
    <t>553691****3900</t>
  </si>
  <si>
    <t>220019****6496</t>
  </si>
  <si>
    <t>546901****4442</t>
  </si>
  <si>
    <t>489347****4439</t>
  </si>
  <si>
    <t>427938****0889</t>
  </si>
  <si>
    <t>427616****4682</t>
  </si>
  <si>
    <t>553691****7329</t>
  </si>
  <si>
    <t>546998****0404</t>
  </si>
  <si>
    <t>553691****6159</t>
  </si>
  <si>
    <t>220220****1577</t>
  </si>
  <si>
    <t>522860****2182</t>
  </si>
  <si>
    <t>548401****4168</t>
  </si>
  <si>
    <t>546938****4378</t>
  </si>
  <si>
    <t>220220****9577</t>
  </si>
  <si>
    <t>220220****0575</t>
  </si>
  <si>
    <t>522860****2372</t>
  </si>
  <si>
    <t>538994****0308</t>
  </si>
  <si>
    <t>437772****6431</t>
  </si>
  <si>
    <t>400680****9016</t>
  </si>
  <si>
    <t>220220****3719</t>
  </si>
  <si>
    <t>555933****2995</t>
  </si>
  <si>
    <t>553691****6004</t>
  </si>
  <si>
    <t>220220****7402</t>
  </si>
  <si>
    <t>427638****1333</t>
  </si>
  <si>
    <t>553691****1159</t>
  </si>
  <si>
    <t>469362****2208</t>
  </si>
  <si>
    <t>220030****3453</t>
  </si>
  <si>
    <t>546938****3499</t>
  </si>
  <si>
    <t>548438****2266</t>
  </si>
  <si>
    <t>220024****1252</t>
  </si>
  <si>
    <t>427938****5031</t>
  </si>
  <si>
    <t>220220****0453</t>
  </si>
  <si>
    <t>220220****5116</t>
  </si>
  <si>
    <t>220220****7274</t>
  </si>
  <si>
    <t>558620****7110</t>
  </si>
  <si>
    <t>464842****1677</t>
  </si>
  <si>
    <t>447624****1586</t>
  </si>
  <si>
    <t>427432****4673</t>
  </si>
  <si>
    <t>427938****3421</t>
  </si>
  <si>
    <t>220033****1602</t>
  </si>
  <si>
    <t>521178****8052</t>
  </si>
  <si>
    <t>553691****1528</t>
  </si>
  <si>
    <t>427938****6488</t>
  </si>
  <si>
    <t>427638****6281</t>
  </si>
  <si>
    <t>220220****6394</t>
  </si>
  <si>
    <t>404885****1775</t>
  </si>
  <si>
    <t>220220****6680</t>
  </si>
  <si>
    <t>220220****4386</t>
  </si>
  <si>
    <t>220015****2904</t>
  </si>
  <si>
    <t>555933****3088</t>
  </si>
  <si>
    <t>427938****8246</t>
  </si>
  <si>
    <t>555949****2639</t>
  </si>
  <si>
    <t>427999****2641</t>
  </si>
  <si>
    <t>548477****5533</t>
  </si>
  <si>
    <t>220070****4707</t>
  </si>
  <si>
    <t>220220****6013</t>
  </si>
  <si>
    <t>555949****0452</t>
  </si>
  <si>
    <t>220015****2861</t>
  </si>
  <si>
    <t>553691****8425</t>
  </si>
  <si>
    <t>427638****0280</t>
  </si>
  <si>
    <t>437772****4931</t>
  </si>
  <si>
    <t>553691****3068</t>
  </si>
  <si>
    <t>553691****3989</t>
  </si>
  <si>
    <t>427938****3598</t>
  </si>
  <si>
    <t>427638****8732</t>
  </si>
  <si>
    <t>220220****7182</t>
  </si>
  <si>
    <t>533594****3841</t>
  </si>
  <si>
    <t>553691****3800</t>
  </si>
  <si>
    <t>554782****5805</t>
  </si>
  <si>
    <t>427655****3706</t>
  </si>
  <si>
    <t>437772****2163</t>
  </si>
  <si>
    <t>220220****3347</t>
  </si>
  <si>
    <t>220220****5169</t>
  </si>
  <si>
    <t>522860****8030</t>
  </si>
  <si>
    <t>220070****6594</t>
  </si>
  <si>
    <t>220220****4049</t>
  </si>
  <si>
    <t>546938****5518</t>
  </si>
  <si>
    <t>546956****1088</t>
  </si>
  <si>
    <t>553420****8930</t>
  </si>
  <si>
    <t>481776****7846</t>
  </si>
  <si>
    <t>220070****0009</t>
  </si>
  <si>
    <t>220015****2124</t>
  </si>
  <si>
    <t>555947****1075</t>
  </si>
  <si>
    <t>220220****3346</t>
  </si>
  <si>
    <t>220220****4159</t>
  </si>
  <si>
    <t>220220****6299</t>
  </si>
  <si>
    <t>220015****0216</t>
  </si>
  <si>
    <t>427901****3368</t>
  </si>
  <si>
    <t>220033****6558</t>
  </si>
  <si>
    <t>513691****2096</t>
  </si>
  <si>
    <t>533669****9315</t>
  </si>
  <si>
    <t>489347****8263</t>
  </si>
  <si>
    <t>481776****8836</t>
  </si>
  <si>
    <t>553691****4741</t>
  </si>
  <si>
    <t>546938****0322</t>
  </si>
  <si>
    <t>521324****7496</t>
  </si>
  <si>
    <t>532814****2100</t>
  </si>
  <si>
    <t>220015****6817</t>
  </si>
  <si>
    <t>546951****5281</t>
  </si>
  <si>
    <t>553691****5144</t>
  </si>
  <si>
    <t>220220****3009</t>
  </si>
  <si>
    <t>220220****1747</t>
  </si>
  <si>
    <t>220220****2339</t>
  </si>
  <si>
    <t>220024****2861</t>
  </si>
  <si>
    <t>220030****2263</t>
  </si>
  <si>
    <t>220220****8228</t>
  </si>
  <si>
    <t>548401****3425</t>
  </si>
  <si>
    <t>220220****7894</t>
  </si>
  <si>
    <t>533669****6500</t>
  </si>
  <si>
    <t>220070****0708</t>
  </si>
  <si>
    <t>220220****5602</t>
  </si>
  <si>
    <t>220220****1957</t>
  </si>
  <si>
    <t>220015****1116</t>
  </si>
  <si>
    <t>220220****6559</t>
  </si>
  <si>
    <t>220015****1526</t>
  </si>
  <si>
    <t>220220****8611</t>
  </si>
  <si>
    <t>524602****0652</t>
  </si>
  <si>
    <t>427638****4197</t>
  </si>
  <si>
    <t>220220****0649</t>
  </si>
  <si>
    <t>427638****7296</t>
  </si>
  <si>
    <t>481776****4850</t>
  </si>
  <si>
    <t>427638****8148</t>
  </si>
  <si>
    <t>553691****9159</t>
  </si>
  <si>
    <t>220070****8816</t>
  </si>
  <si>
    <t>220220****4235</t>
  </si>
  <si>
    <t>220070****1601</t>
  </si>
  <si>
    <t>533669****2551</t>
  </si>
  <si>
    <t>427644****9887</t>
  </si>
  <si>
    <t>424917****8889</t>
  </si>
  <si>
    <t>220220****5767</t>
  </si>
  <si>
    <t>553691****4912</t>
  </si>
  <si>
    <t>548401****3862</t>
  </si>
  <si>
    <t>427938****0351</t>
  </si>
  <si>
    <t>553691****1883</t>
  </si>
  <si>
    <t>555957****7573</t>
  </si>
  <si>
    <t>220015****3067</t>
  </si>
  <si>
    <t>438970****6861</t>
  </si>
  <si>
    <t>477986****7992</t>
  </si>
  <si>
    <t>427616****5692</t>
  </si>
  <si>
    <t>427938****3247</t>
  </si>
  <si>
    <t>427655****1437</t>
  </si>
  <si>
    <t>425620****3985</t>
  </si>
  <si>
    <t>220070****1043</t>
  </si>
  <si>
    <t>220220****8656</t>
  </si>
  <si>
    <t>553691****1952</t>
  </si>
  <si>
    <t>220220****3095</t>
  </si>
  <si>
    <t>481776****1554</t>
  </si>
  <si>
    <t>547927****4294</t>
  </si>
  <si>
    <t>553691****7686</t>
  </si>
  <si>
    <t>533669****3698</t>
  </si>
  <si>
    <t>220220****4897</t>
  </si>
  <si>
    <t>427655****9405</t>
  </si>
  <si>
    <t>427432****3250</t>
  </si>
  <si>
    <t>546940****9431</t>
  </si>
  <si>
    <t>481776****2937</t>
  </si>
  <si>
    <t>220220****5095</t>
  </si>
  <si>
    <t>437772****2049</t>
  </si>
  <si>
    <t>458443****4842</t>
  </si>
  <si>
    <t>426102****7457</t>
  </si>
  <si>
    <t>546938****9612</t>
  </si>
  <si>
    <t>220015****9092</t>
  </si>
  <si>
    <t>458443****4998</t>
  </si>
  <si>
    <t>533616****9303</t>
  </si>
  <si>
    <t>555949****5569</t>
  </si>
  <si>
    <t>220001****4074</t>
  </si>
  <si>
    <t>427638****8931</t>
  </si>
  <si>
    <t>546938****3113</t>
  </si>
  <si>
    <t>427638****6585</t>
  </si>
  <si>
    <t>427638****4026</t>
  </si>
  <si>
    <t>220070****5327</t>
  </si>
  <si>
    <t>220070****5853</t>
  </si>
  <si>
    <t>220220****3653</t>
  </si>
  <si>
    <t>553691****0751</t>
  </si>
  <si>
    <t>510070****9403</t>
  </si>
  <si>
    <t>220070****9060</t>
  </si>
  <si>
    <t>521324****0967</t>
  </si>
  <si>
    <t>220220****2911</t>
  </si>
  <si>
    <t>489348****8615</t>
  </si>
  <si>
    <t>409398****3670</t>
  </si>
  <si>
    <t>533669****6689</t>
  </si>
  <si>
    <t>533669****3936</t>
  </si>
  <si>
    <t>427616****9079</t>
  </si>
  <si>
    <t>220220****8145</t>
  </si>
  <si>
    <t>427638****1149</t>
  </si>
  <si>
    <t>427655****8606</t>
  </si>
  <si>
    <t>220220****6131</t>
  </si>
  <si>
    <t>220024****0462</t>
  </si>
  <si>
    <t>555957****6306</t>
  </si>
  <si>
    <t>404807****4120</t>
  </si>
  <si>
    <t>220070****1472</t>
  </si>
  <si>
    <t>553691****4506</t>
  </si>
  <si>
    <t>555947****5728</t>
  </si>
  <si>
    <t>555949****6263</t>
  </si>
  <si>
    <t>548438****8935</t>
  </si>
  <si>
    <t>427601****2230</t>
  </si>
  <si>
    <t>553691****7476</t>
  </si>
  <si>
    <t>427427****5695</t>
  </si>
  <si>
    <t>220220****4629</t>
  </si>
  <si>
    <t>533669****8691</t>
  </si>
  <si>
    <t>521324****5671</t>
  </si>
  <si>
    <t>427616****9789</t>
  </si>
  <si>
    <t>427655****1260</t>
  </si>
  <si>
    <t>546901****1533</t>
  </si>
  <si>
    <t>220030****9249</t>
  </si>
  <si>
    <t>220220****4726</t>
  </si>
  <si>
    <t>427655****4429</t>
  </si>
  <si>
    <t>545152****3095</t>
  </si>
  <si>
    <t>536829****8977</t>
  </si>
  <si>
    <t>427638****0022</t>
  </si>
  <si>
    <t>553691****2125</t>
  </si>
  <si>
    <t>543211****3271</t>
  </si>
  <si>
    <t>427655****6401</t>
  </si>
  <si>
    <t>220220****7589</t>
  </si>
  <si>
    <t>546938****6768</t>
  </si>
  <si>
    <t>548438****7050</t>
  </si>
  <si>
    <t>220015****0601</t>
  </si>
  <si>
    <t>427607****9535</t>
  </si>
  <si>
    <t>220030****2447</t>
  </si>
  <si>
    <t>427427****7222</t>
  </si>
  <si>
    <t>437772****5937</t>
  </si>
  <si>
    <t>426101****7413</t>
  </si>
  <si>
    <t>220024****0797</t>
  </si>
  <si>
    <t>220015****4487</t>
  </si>
  <si>
    <t>427638****4436</t>
  </si>
  <si>
    <t>548440****5135</t>
  </si>
  <si>
    <t>553691****9460</t>
  </si>
  <si>
    <t>419351****1005</t>
  </si>
  <si>
    <t>220220****6920</t>
  </si>
  <si>
    <t>427938****2672</t>
  </si>
  <si>
    <t>555957****7412</t>
  </si>
  <si>
    <t>477986****2724</t>
  </si>
  <si>
    <t>546938****9674</t>
  </si>
  <si>
    <t>220220****4472</t>
  </si>
  <si>
    <t>427638****3605</t>
  </si>
  <si>
    <t>533594****5652</t>
  </si>
  <si>
    <t>220070****0364</t>
  </si>
  <si>
    <t>413307****5293</t>
  </si>
  <si>
    <t>553691****6805</t>
  </si>
  <si>
    <t>220220****7117</t>
  </si>
  <si>
    <t>427638****9519</t>
  </si>
  <si>
    <t>427909****1982</t>
  </si>
  <si>
    <t>220015****9014</t>
  </si>
  <si>
    <t>427432****5210</t>
  </si>
  <si>
    <t>427938****0148</t>
  </si>
  <si>
    <t>469362****4442</t>
  </si>
  <si>
    <t>220220****3425</t>
  </si>
  <si>
    <t>220070****9453</t>
  </si>
  <si>
    <t>515876****9014</t>
  </si>
  <si>
    <t>537965****2496</t>
  </si>
  <si>
    <t>220220****8760</t>
  </si>
  <si>
    <t>481776****7687</t>
  </si>
  <si>
    <t>427656****7973</t>
  </si>
  <si>
    <t>220015****7457</t>
  </si>
  <si>
    <t>426101****3482</t>
  </si>
  <si>
    <t>426101****6080</t>
  </si>
  <si>
    <t>427645****2731</t>
  </si>
  <si>
    <t>525689****3006</t>
  </si>
  <si>
    <t>546940****4172</t>
  </si>
  <si>
    <t>220220****6414</t>
  </si>
  <si>
    <t>537965****9743</t>
  </si>
  <si>
    <t>220220****8246</t>
  </si>
  <si>
    <t>220220****0325</t>
  </si>
  <si>
    <t>510070****9028</t>
  </si>
  <si>
    <t>220220****4949</t>
  </si>
  <si>
    <t>527269****9618</t>
  </si>
  <si>
    <t>419351****8005</t>
  </si>
  <si>
    <t>220220****2972</t>
  </si>
  <si>
    <t>546938****3084</t>
  </si>
  <si>
    <t>481776****6365</t>
  </si>
  <si>
    <t>419349****6005</t>
  </si>
  <si>
    <t>427638****2660</t>
  </si>
  <si>
    <t>220220****8171</t>
  </si>
  <si>
    <t>427638****4117</t>
  </si>
  <si>
    <t>553691****3248</t>
  </si>
  <si>
    <t>220070****9079</t>
  </si>
  <si>
    <t>546938****5543</t>
  </si>
  <si>
    <t>427432****2703</t>
  </si>
  <si>
    <t>546955****6810</t>
  </si>
  <si>
    <t>427638****9664</t>
  </si>
  <si>
    <t>554759****1001</t>
  </si>
  <si>
    <t>536829****4842</t>
  </si>
  <si>
    <t>427638****7160</t>
  </si>
  <si>
    <t>220040****0312</t>
  </si>
  <si>
    <t>427938****9566</t>
  </si>
  <si>
    <t>524602****1800</t>
  </si>
  <si>
    <t>427644****9083</t>
  </si>
  <si>
    <t>220220****3685</t>
  </si>
  <si>
    <t>437772****4692</t>
  </si>
  <si>
    <t>548428****1837</t>
  </si>
  <si>
    <t>553691****5254</t>
  </si>
  <si>
    <t>427638****1967</t>
  </si>
  <si>
    <t>220070****5961</t>
  </si>
  <si>
    <t>427638****9426</t>
  </si>
  <si>
    <t>437772****5850</t>
  </si>
  <si>
    <t>521324****6278</t>
  </si>
  <si>
    <t>427638****7292</t>
  </si>
  <si>
    <t>528808****7277</t>
  </si>
  <si>
    <t>458443****7959</t>
  </si>
  <si>
    <t>220070****2830</t>
  </si>
  <si>
    <t>427938****9909</t>
  </si>
  <si>
    <t>220220****6074</t>
  </si>
  <si>
    <t>546999****4171</t>
  </si>
  <si>
    <t>220024****2738</t>
  </si>
  <si>
    <t>220220****7766</t>
  </si>
  <si>
    <t>220220****2173</t>
  </si>
  <si>
    <t>458443****3300</t>
  </si>
  <si>
    <t>481776****9937</t>
  </si>
  <si>
    <t>522598****6174</t>
  </si>
  <si>
    <t>552175****1572</t>
  </si>
  <si>
    <t>220220****5002</t>
  </si>
  <si>
    <t>533669****0403</t>
  </si>
  <si>
    <t>481776****2118</t>
  </si>
  <si>
    <t>220220****7856</t>
  </si>
  <si>
    <t>220220****0634</t>
  </si>
  <si>
    <t>553691****2959</t>
  </si>
  <si>
    <t>548455****3715</t>
  </si>
  <si>
    <t>220220****0425</t>
  </si>
  <si>
    <t>437772****4199</t>
  </si>
  <si>
    <t>533594****6212</t>
  </si>
  <si>
    <t>538994****4517</t>
  </si>
  <si>
    <t>553691****3237</t>
  </si>
  <si>
    <t>220070****7812</t>
  </si>
  <si>
    <t>220220****3560</t>
  </si>
  <si>
    <t>220070****4683</t>
  </si>
  <si>
    <t>553420****1499</t>
  </si>
  <si>
    <t>427616****2242</t>
  </si>
  <si>
    <t>546931****9345</t>
  </si>
  <si>
    <t>546938****3533</t>
  </si>
  <si>
    <t>527594****4521</t>
  </si>
  <si>
    <t>553691****7662</t>
  </si>
  <si>
    <t>220220****8180</t>
  </si>
  <si>
    <t>555957****9734</t>
  </si>
  <si>
    <t>220220****1556</t>
  </si>
  <si>
    <t>553691****7065</t>
  </si>
  <si>
    <t>427638****0570</t>
  </si>
  <si>
    <t>427432****0470</t>
  </si>
  <si>
    <t>546940****6390</t>
  </si>
  <si>
    <t>427638****4247</t>
  </si>
  <si>
    <t>427616****7055</t>
  </si>
  <si>
    <t>220030****0683</t>
  </si>
  <si>
    <t>220065****2406</t>
  </si>
  <si>
    <t>427938****6862</t>
  </si>
  <si>
    <t>220220****8535</t>
  </si>
  <si>
    <t>220220****8424</t>
  </si>
  <si>
    <t>426101****9511</t>
  </si>
  <si>
    <t>427638****7405</t>
  </si>
  <si>
    <t>220070****0276</t>
  </si>
  <si>
    <t>220220****5776</t>
  </si>
  <si>
    <t>220070****5554</t>
  </si>
  <si>
    <t>553691****0175</t>
  </si>
  <si>
    <t>437772****2611</t>
  </si>
  <si>
    <t>220220****8698</t>
  </si>
  <si>
    <t>427938****8996</t>
  </si>
  <si>
    <t>427638****8847</t>
  </si>
  <si>
    <t>528808****4872</t>
  </si>
  <si>
    <t>553691****4569</t>
  </si>
  <si>
    <t>427638****1322</t>
  </si>
  <si>
    <t>220002****3910</t>
  </si>
  <si>
    <t>546938****4246</t>
  </si>
  <si>
    <t>220220****8084</t>
  </si>
  <si>
    <t>555949****6754</t>
  </si>
  <si>
    <t>553691****3767</t>
  </si>
  <si>
    <t>220024****2547</t>
  </si>
  <si>
    <t>220220****8767</t>
  </si>
  <si>
    <t>437772****4820</t>
  </si>
  <si>
    <t>553691****5177</t>
  </si>
  <si>
    <t>427638****7193</t>
  </si>
  <si>
    <t>546940****7218</t>
  </si>
  <si>
    <t>546938****4970</t>
  </si>
  <si>
    <t>427638****0741</t>
  </si>
  <si>
    <t>555949****5602</t>
  </si>
  <si>
    <t>220070****7838</t>
  </si>
  <si>
    <t>546938****7562</t>
  </si>
  <si>
    <t>220220****7847</t>
  </si>
  <si>
    <t>427638****7007</t>
  </si>
  <si>
    <t>552186****5552</t>
  </si>
  <si>
    <t>437772****7641</t>
  </si>
  <si>
    <t>404807****2333</t>
  </si>
  <si>
    <t>553420****0428</t>
  </si>
  <si>
    <t>639002****2055</t>
  </si>
  <si>
    <t>427638****4054</t>
  </si>
  <si>
    <t>220024****0116</t>
  </si>
  <si>
    <t>220220****2659</t>
  </si>
  <si>
    <t>427938****2143</t>
  </si>
  <si>
    <t>427640****6060</t>
  </si>
  <si>
    <t>427230****2304</t>
  </si>
  <si>
    <t>220220****4778</t>
  </si>
  <si>
    <t>548438****9357</t>
  </si>
  <si>
    <t>220070****8408</t>
  </si>
  <si>
    <t>437772****9736</t>
  </si>
  <si>
    <t>220220****8888</t>
  </si>
  <si>
    <t>481776****7921</t>
  </si>
  <si>
    <t>220220****5073</t>
  </si>
  <si>
    <t>464842****5930</t>
  </si>
  <si>
    <t>553691****2758</t>
  </si>
  <si>
    <t>553691****0122</t>
  </si>
  <si>
    <t>427638****6930</t>
  </si>
  <si>
    <t>427638****1882</t>
  </si>
  <si>
    <t>427667****0957</t>
  </si>
  <si>
    <t>220220****8244</t>
  </si>
  <si>
    <t>521324****4439</t>
  </si>
  <si>
    <t>533669****9439</t>
  </si>
  <si>
    <t>427655****2632</t>
  </si>
  <si>
    <t>553420****6339</t>
  </si>
  <si>
    <t>437772****2010</t>
  </si>
  <si>
    <t>546940****2426</t>
  </si>
  <si>
    <t>546938****1720</t>
  </si>
  <si>
    <t>220220****4292</t>
  </si>
  <si>
    <t>533205****0814</t>
  </si>
  <si>
    <t>546955****4564</t>
  </si>
  <si>
    <t>220053****5032</t>
  </si>
  <si>
    <t>426101****1851</t>
  </si>
  <si>
    <t>479004****6429</t>
  </si>
  <si>
    <t>521324****0457</t>
  </si>
  <si>
    <t>553691****6225</t>
  </si>
  <si>
    <t>546940****4454</t>
  </si>
  <si>
    <t>555949****1775</t>
  </si>
  <si>
    <t>427638****8259</t>
  </si>
  <si>
    <t>220220****6756</t>
  </si>
  <si>
    <t>553691****0220</t>
  </si>
  <si>
    <t>546938****0444</t>
  </si>
  <si>
    <t>510069****0595</t>
  </si>
  <si>
    <t>553691****8144</t>
  </si>
  <si>
    <t>427640****8870</t>
  </si>
  <si>
    <t>220070****0111</t>
  </si>
  <si>
    <t>220220****4012</t>
  </si>
  <si>
    <t>548460****5480</t>
  </si>
  <si>
    <t>555949****2896</t>
  </si>
  <si>
    <t>489347****1198</t>
  </si>
  <si>
    <t>220070****4785</t>
  </si>
  <si>
    <t>220024****3825</t>
  </si>
  <si>
    <t>481776****1886</t>
  </si>
  <si>
    <t>220220****2105</t>
  </si>
  <si>
    <t>553691****4904</t>
  </si>
  <si>
    <t>404885****4024</t>
  </si>
  <si>
    <t>427962****8002</t>
  </si>
  <si>
    <t>522860****0831</t>
  </si>
  <si>
    <t>555957****9913</t>
  </si>
  <si>
    <t>220220****2348</t>
  </si>
  <si>
    <t>533616****5912</t>
  </si>
  <si>
    <t>477908****1803</t>
  </si>
  <si>
    <t>427640****4671</t>
  </si>
  <si>
    <t>553691****2284</t>
  </si>
  <si>
    <t>427625****8891</t>
  </si>
  <si>
    <t>458443****6771</t>
  </si>
  <si>
    <t>427638****5601</t>
  </si>
  <si>
    <t>220220****2545</t>
  </si>
  <si>
    <t>546955****3428</t>
  </si>
  <si>
    <t>404136****5306</t>
  </si>
  <si>
    <t>438970****1833</t>
  </si>
  <si>
    <t>427640****1565</t>
  </si>
  <si>
    <t>553691****1513</t>
  </si>
  <si>
    <t>555949****8969</t>
  </si>
  <si>
    <t>553420****1319</t>
  </si>
  <si>
    <t>220029****9235</t>
  </si>
  <si>
    <t>546938****0701</t>
  </si>
  <si>
    <t>533669****3988</t>
  </si>
  <si>
    <t>220070****6558</t>
  </si>
  <si>
    <t>427638****0472</t>
  </si>
  <si>
    <t>553691****6881</t>
  </si>
  <si>
    <t>427638****7035</t>
  </si>
  <si>
    <t>220220****0957</t>
  </si>
  <si>
    <t>427938****9340</t>
  </si>
  <si>
    <t>220002****8434</t>
  </si>
  <si>
    <t>220220****0797</t>
  </si>
  <si>
    <t>553691****5361</t>
  </si>
  <si>
    <t>427618****5284</t>
  </si>
  <si>
    <t>522598****9962</t>
  </si>
  <si>
    <t>546938****0440</t>
  </si>
  <si>
    <t>427938****7375</t>
  </si>
  <si>
    <t>437772****9855</t>
  </si>
  <si>
    <t>220070****4884</t>
  </si>
  <si>
    <t>220070****0422</t>
  </si>
  <si>
    <t>426101****0066</t>
  </si>
  <si>
    <t>220070****1457</t>
  </si>
  <si>
    <t>555949****5060</t>
  </si>
  <si>
    <t>553691****7278</t>
  </si>
  <si>
    <t>427938****6366</t>
  </si>
  <si>
    <t>427660****7260</t>
  </si>
  <si>
    <t>220220****7127</t>
  </si>
  <si>
    <t>405870****9798</t>
  </si>
  <si>
    <t>220070****7378</t>
  </si>
  <si>
    <t>447603****8261</t>
  </si>
  <si>
    <t>220070****7741</t>
  </si>
  <si>
    <t>427901****1343</t>
  </si>
  <si>
    <t>427427****7965</t>
  </si>
  <si>
    <t>510069****1100</t>
  </si>
  <si>
    <t>553691****5659</t>
  </si>
  <si>
    <t>536829****7762</t>
  </si>
  <si>
    <t>220024****5919</t>
  </si>
  <si>
    <t>426101****3153</t>
  </si>
  <si>
    <t>553691****5972</t>
  </si>
  <si>
    <t>427638****6493</t>
  </si>
  <si>
    <t>517583****2933</t>
  </si>
  <si>
    <t>427616****4823</t>
  </si>
  <si>
    <t>427938****9311</t>
  </si>
  <si>
    <t>427638****4833</t>
  </si>
  <si>
    <t>553691****9191</t>
  </si>
  <si>
    <t>447624****3638</t>
  </si>
  <si>
    <t>220003****7242</t>
  </si>
  <si>
    <t>553420****2949</t>
  </si>
  <si>
    <t>557000****2891</t>
  </si>
  <si>
    <t>546938****6839</t>
  </si>
  <si>
    <t>536829****2088</t>
  </si>
  <si>
    <t>220220****8795</t>
  </si>
  <si>
    <t>555957****2507</t>
  </si>
  <si>
    <t>553691****6601</t>
  </si>
  <si>
    <t>220001****6464</t>
  </si>
  <si>
    <t>531809****2467</t>
  </si>
  <si>
    <t>548401****8756</t>
  </si>
  <si>
    <t>425620****4624</t>
  </si>
  <si>
    <t>220024****9857</t>
  </si>
  <si>
    <t>427607****6865</t>
  </si>
  <si>
    <t>220220****6671</t>
  </si>
  <si>
    <t>487417****9224</t>
  </si>
  <si>
    <t>427638****6552</t>
  </si>
  <si>
    <t>404807****3745</t>
  </si>
  <si>
    <t>404136****7736</t>
  </si>
  <si>
    <t>220220****5730</t>
  </si>
  <si>
    <t>427417****3381</t>
  </si>
  <si>
    <t>553691****1729</t>
  </si>
  <si>
    <t>220220****5829</t>
  </si>
  <si>
    <t>553691****3143</t>
  </si>
  <si>
    <t>427938****8927</t>
  </si>
  <si>
    <t>220015****9533</t>
  </si>
  <si>
    <t>427938****9192</t>
  </si>
  <si>
    <t>432498****7272</t>
  </si>
  <si>
    <t>515876****1004</t>
  </si>
  <si>
    <t>220220****4363</t>
  </si>
  <si>
    <t>220015****7870</t>
  </si>
  <si>
    <t>522860****1636</t>
  </si>
  <si>
    <t>220070****5714</t>
  </si>
  <si>
    <t>533594****5989</t>
  </si>
  <si>
    <t>553691****9551</t>
  </si>
  <si>
    <t>555949****4810</t>
  </si>
  <si>
    <t>489099****2789</t>
  </si>
  <si>
    <t>546940****7889</t>
  </si>
  <si>
    <t>553691****4529</t>
  </si>
  <si>
    <t>521324****6287</t>
  </si>
  <si>
    <t>220220****6062</t>
  </si>
  <si>
    <t>489347****9505</t>
  </si>
  <si>
    <t>553691****5435</t>
  </si>
  <si>
    <t>447624****2652</t>
  </si>
  <si>
    <t>220220****0667</t>
  </si>
  <si>
    <t>220220****6747</t>
  </si>
  <si>
    <t>546954****1525</t>
  </si>
  <si>
    <t>427432****6461</t>
  </si>
  <si>
    <t>220030****5479</t>
  </si>
  <si>
    <t>220070****1372</t>
  </si>
  <si>
    <t>546901****3010</t>
  </si>
  <si>
    <t>531809****4182</t>
  </si>
  <si>
    <t>220070****2298</t>
  </si>
  <si>
    <t>553691****2898</t>
  </si>
  <si>
    <t>427427****3867</t>
  </si>
  <si>
    <t>533469****9229</t>
  </si>
  <si>
    <t>510070****7734</t>
  </si>
  <si>
    <t>555949****1160</t>
  </si>
  <si>
    <t>220220****1241</t>
  </si>
  <si>
    <t>220220****0126</t>
  </si>
  <si>
    <t>427940****3307</t>
  </si>
  <si>
    <t>220070****5299</t>
  </si>
  <si>
    <t>548387****7215</t>
  </si>
  <si>
    <t>458443****2835</t>
  </si>
  <si>
    <t>553691****9702</t>
  </si>
  <si>
    <t>437773****1900</t>
  </si>
  <si>
    <t>427432****4073</t>
  </si>
  <si>
    <t>427432****0169</t>
  </si>
  <si>
    <t>409398****5539</t>
  </si>
  <si>
    <t>553691****4158</t>
  </si>
  <si>
    <t>220220****6759</t>
  </si>
  <si>
    <t>553691****7942</t>
  </si>
  <si>
    <t>553691****5432</t>
  </si>
  <si>
    <t>553691****4225</t>
  </si>
  <si>
    <t>220024****9851</t>
  </si>
  <si>
    <t>553691****0965</t>
  </si>
  <si>
    <t>427638****4476</t>
  </si>
  <si>
    <t>555949****7472</t>
  </si>
  <si>
    <t>220030****5296</t>
  </si>
  <si>
    <t>487417****3143</t>
  </si>
  <si>
    <t>521324****0667</t>
  </si>
  <si>
    <t>553691****9832</t>
  </si>
  <si>
    <t>427638****8578</t>
  </si>
  <si>
    <t>220070****0361</t>
  </si>
  <si>
    <t>427655****2023</t>
  </si>
  <si>
    <t>546962****4162</t>
  </si>
  <si>
    <t>427938****0831</t>
  </si>
  <si>
    <t>427699****9782</t>
  </si>
  <si>
    <t>220070****9202</t>
  </si>
  <si>
    <t>220220****0514</t>
  </si>
  <si>
    <t>427956****3927</t>
  </si>
  <si>
    <t>546938****7555</t>
  </si>
  <si>
    <t>553691****3817</t>
  </si>
  <si>
    <t>555949****4000</t>
  </si>
  <si>
    <t>553691****1371</t>
  </si>
  <si>
    <t>220220****3477</t>
  </si>
  <si>
    <t>447624****8320</t>
  </si>
  <si>
    <t>426101****9367</t>
  </si>
  <si>
    <t>437772****1388</t>
  </si>
  <si>
    <t>427638****1561</t>
  </si>
  <si>
    <t>419349****1006</t>
  </si>
  <si>
    <t>521324****2128</t>
  </si>
  <si>
    <t>530403****3318</t>
  </si>
  <si>
    <t>220070****8512</t>
  </si>
  <si>
    <t>553691****0587</t>
  </si>
  <si>
    <t>514017****1631</t>
  </si>
  <si>
    <t>427616****1615</t>
  </si>
  <si>
    <t>546974****8805</t>
  </si>
  <si>
    <t>220220****6512</t>
  </si>
  <si>
    <t>427616****8400</t>
  </si>
  <si>
    <t>220220****0937</t>
  </si>
  <si>
    <t>533669****2743</t>
  </si>
  <si>
    <t>533681****0164</t>
  </si>
  <si>
    <t>220070****4434</t>
  </si>
  <si>
    <t>220070****3221</t>
  </si>
  <si>
    <t>437773****3258</t>
  </si>
  <si>
    <t>220070****4234</t>
  </si>
  <si>
    <t>220015****1386</t>
  </si>
  <si>
    <t>553691****2348</t>
  </si>
  <si>
    <t>426101****9771</t>
  </si>
  <si>
    <t>558620****0201</t>
  </si>
  <si>
    <t>553691****7653</t>
  </si>
  <si>
    <t>220024****5468</t>
  </si>
  <si>
    <t>220002****9712</t>
  </si>
  <si>
    <t>220220****0806</t>
  </si>
  <si>
    <t>553691****0717</t>
  </si>
  <si>
    <t>553691****4425</t>
  </si>
  <si>
    <t>427432****4692</t>
  </si>
  <si>
    <t>417398****1432</t>
  </si>
  <si>
    <t>220432****5496</t>
  </si>
  <si>
    <t>427622****3467</t>
  </si>
  <si>
    <t>521324****2712</t>
  </si>
  <si>
    <t>220040****0494</t>
  </si>
  <si>
    <t>220220****6863</t>
  </si>
  <si>
    <t>546955****3943</t>
  </si>
  <si>
    <t>427622****8899</t>
  </si>
  <si>
    <t>220070****3401</t>
  </si>
  <si>
    <t>553691****4867</t>
  </si>
  <si>
    <t>427638****5340</t>
  </si>
  <si>
    <t>530403****1141</t>
  </si>
  <si>
    <t>552175****1979</t>
  </si>
  <si>
    <t>427662****6932</t>
  </si>
  <si>
    <t>522598****8269</t>
  </si>
  <si>
    <t>220220****6014</t>
  </si>
  <si>
    <t>427640****2075</t>
  </si>
  <si>
    <t>522223****2510</t>
  </si>
  <si>
    <t>555949****1582</t>
  </si>
  <si>
    <t>553691****2087</t>
  </si>
  <si>
    <t>424290****3884</t>
  </si>
  <si>
    <t>533594****2285</t>
  </si>
  <si>
    <t>510070****7631</t>
  </si>
  <si>
    <t>220220****4026</t>
  </si>
  <si>
    <t>427638****9777</t>
  </si>
  <si>
    <t>427655****5465</t>
  </si>
  <si>
    <t>437772****9370</t>
  </si>
  <si>
    <t>427638****6167</t>
  </si>
  <si>
    <t>427638****1273</t>
  </si>
  <si>
    <t>553691****8086</t>
  </si>
  <si>
    <t>510070****8172</t>
  </si>
  <si>
    <t>427642****0340</t>
  </si>
  <si>
    <t>528041****6019</t>
  </si>
  <si>
    <t>537965****5495</t>
  </si>
  <si>
    <t>220220****8049</t>
  </si>
  <si>
    <t>220070****0833</t>
  </si>
  <si>
    <t>427669****4598</t>
  </si>
  <si>
    <t>220220****0835</t>
  </si>
  <si>
    <t>220220****9362</t>
  </si>
  <si>
    <t>528041****3225</t>
  </si>
  <si>
    <t>220070****2627</t>
  </si>
  <si>
    <t>537965****7190</t>
  </si>
  <si>
    <t>548440****8511</t>
  </si>
  <si>
    <t>553691****1790</t>
  </si>
  <si>
    <t>553691****4271</t>
  </si>
  <si>
    <t>220024****2930</t>
  </si>
  <si>
    <t>220220****1961</t>
  </si>
  <si>
    <t>409398****9949</t>
  </si>
  <si>
    <t>546955****5920</t>
  </si>
  <si>
    <t>427610****4809</t>
  </si>
  <si>
    <t>400680****4427</t>
  </si>
  <si>
    <t>220070****6215</t>
  </si>
  <si>
    <t>553691****1701</t>
  </si>
  <si>
    <t>220015****3430</t>
  </si>
  <si>
    <t>220030****0671</t>
  </si>
  <si>
    <t>447624****7456</t>
  </si>
  <si>
    <t>553691****4283</t>
  </si>
  <si>
    <t>464842****2826</t>
  </si>
  <si>
    <t>437772****9919</t>
  </si>
  <si>
    <t>427938****2961</t>
  </si>
  <si>
    <t>553691****0905</t>
  </si>
  <si>
    <t>553691****1312</t>
  </si>
  <si>
    <t>220220****8299</t>
  </si>
  <si>
    <t>510069****6595</t>
  </si>
  <si>
    <t>522860****4670</t>
  </si>
  <si>
    <t>220220****1762</t>
  </si>
  <si>
    <t>220220****3969</t>
  </si>
  <si>
    <t>553691****9902</t>
  </si>
  <si>
    <t>220220****8448</t>
  </si>
  <si>
    <t>546955****0494</t>
  </si>
  <si>
    <t>537965****2307</t>
  </si>
  <si>
    <t>220220****5638</t>
  </si>
  <si>
    <t>220220****5578</t>
  </si>
  <si>
    <t>510069****4436</t>
  </si>
  <si>
    <t>522860****7987</t>
  </si>
  <si>
    <t>220220****1813</t>
  </si>
  <si>
    <t>427616****4999</t>
  </si>
  <si>
    <t>427659****1106</t>
  </si>
  <si>
    <t>548438****4359</t>
  </si>
  <si>
    <t>427654****7974</t>
  </si>
  <si>
    <t>220220****2887</t>
  </si>
  <si>
    <t>553691****6622</t>
  </si>
  <si>
    <t>220220****6853</t>
  </si>
  <si>
    <t>220220****3806</t>
  </si>
  <si>
    <t>528041****1400</t>
  </si>
  <si>
    <t>546955****3582</t>
  </si>
  <si>
    <t>553691****7790</t>
  </si>
  <si>
    <t>458443****6968</t>
  </si>
  <si>
    <t>553691****6426</t>
  </si>
  <si>
    <t>528041****6053</t>
  </si>
  <si>
    <t>553691****9436</t>
  </si>
  <si>
    <t>555949****9413</t>
  </si>
  <si>
    <t>553691****6563</t>
  </si>
  <si>
    <t>553691****0671</t>
  </si>
  <si>
    <t>553691****3341</t>
  </si>
  <si>
    <t>558620****7781</t>
  </si>
  <si>
    <t>415481****9006</t>
  </si>
  <si>
    <t>437772****0561</t>
  </si>
  <si>
    <t>408397****0615</t>
  </si>
  <si>
    <t>553691****5796</t>
  </si>
  <si>
    <t>553691****4636</t>
  </si>
  <si>
    <t>426101****4766</t>
  </si>
  <si>
    <t>555949****7889</t>
  </si>
  <si>
    <t>220070****7323</t>
  </si>
  <si>
    <t>489347****2208</t>
  </si>
  <si>
    <t>537965****4756</t>
  </si>
  <si>
    <t>555949****3397</t>
  </si>
  <si>
    <t>544639****9415</t>
  </si>
  <si>
    <t>220070****8071</t>
  </si>
  <si>
    <t>220070****8123</t>
  </si>
  <si>
    <t>426102****1855</t>
  </si>
  <si>
    <t>553691****4745</t>
  </si>
  <si>
    <t>437772****7019</t>
  </si>
  <si>
    <t>437772****8459</t>
  </si>
  <si>
    <t>553691****6164</t>
  </si>
  <si>
    <t>220070****9836</t>
  </si>
  <si>
    <t>521324****6567</t>
  </si>
  <si>
    <t>426101****6991</t>
  </si>
  <si>
    <t>553691****7719</t>
  </si>
  <si>
    <t>220015****5033</t>
  </si>
  <si>
    <t>426101****2581</t>
  </si>
  <si>
    <t>220220****1049</t>
  </si>
  <si>
    <t>557030****3813</t>
  </si>
  <si>
    <t>553691****3262</t>
  </si>
  <si>
    <t>220015****1134</t>
  </si>
  <si>
    <t>220220****2210</t>
  </si>
  <si>
    <t>220070****8827</t>
  </si>
  <si>
    <t>437772****3993</t>
  </si>
  <si>
    <t>553691****0248</t>
  </si>
  <si>
    <t>553691****3464</t>
  </si>
  <si>
    <t>220070****2804</t>
  </si>
  <si>
    <t>553691****5710</t>
  </si>
  <si>
    <t>558620****0463</t>
  </si>
  <si>
    <t>522860****4594</t>
  </si>
  <si>
    <t>220070****4730</t>
  </si>
  <si>
    <t>553691****3039</t>
  </si>
  <si>
    <t>553691****8826</t>
  </si>
  <si>
    <t>546928****6406</t>
  </si>
  <si>
    <t>220015****4369</t>
  </si>
  <si>
    <t>220070****7918</t>
  </si>
  <si>
    <t>220070****9734</t>
  </si>
  <si>
    <t>427638****1702</t>
  </si>
  <si>
    <t>555949****1909</t>
  </si>
  <si>
    <t>553691****6976</t>
  </si>
  <si>
    <t>546940****7399</t>
  </si>
  <si>
    <t>220220****2178</t>
  </si>
  <si>
    <t>427427****8326</t>
  </si>
  <si>
    <t>220220****3401</t>
  </si>
  <si>
    <t>510069****7889</t>
  </si>
  <si>
    <t>447624****1554</t>
  </si>
  <si>
    <t>220070****4438</t>
  </si>
  <si>
    <t>220070****3285</t>
  </si>
  <si>
    <t>220220****8613</t>
  </si>
  <si>
    <t>553691****5847</t>
  </si>
  <si>
    <t>536829****9561</t>
  </si>
  <si>
    <t>553691****8411</t>
  </si>
  <si>
    <t>427638****1390</t>
  </si>
  <si>
    <t>220220****5078</t>
  </si>
  <si>
    <t>536829****8922</t>
  </si>
  <si>
    <t>553691****1333</t>
  </si>
  <si>
    <t>555949****3544</t>
  </si>
  <si>
    <t>427938****9728</t>
  </si>
  <si>
    <t>220015****5428</t>
  </si>
  <si>
    <t>537965****6169</t>
  </si>
  <si>
    <t>553691****7471</t>
  </si>
  <si>
    <t>481776****2592</t>
  </si>
  <si>
    <t>427640****8881</t>
  </si>
  <si>
    <t>533594****9530</t>
  </si>
  <si>
    <t>427638****6384</t>
  </si>
  <si>
    <t>481776****3528</t>
  </si>
  <si>
    <t>427638****3278</t>
  </si>
  <si>
    <t>437772****6694</t>
  </si>
  <si>
    <t>220070****9388</t>
  </si>
  <si>
    <t>522860****4443</t>
  </si>
  <si>
    <t>676907****0062</t>
  </si>
  <si>
    <t>427638****0506</t>
  </si>
  <si>
    <t>479087****8567</t>
  </si>
  <si>
    <t>548401****2335</t>
  </si>
  <si>
    <t>553691****6002</t>
  </si>
  <si>
    <t>510069****0606</t>
  </si>
  <si>
    <t>546938****3484</t>
  </si>
  <si>
    <t>521324****0749</t>
  </si>
  <si>
    <t>515876****4304</t>
  </si>
  <si>
    <t>553691****3166</t>
  </si>
  <si>
    <t>548401****4343</t>
  </si>
  <si>
    <t>553691****2457</t>
  </si>
  <si>
    <t>553691****1912</t>
  </si>
  <si>
    <t>487417****6159</t>
  </si>
  <si>
    <t>553691****3935</t>
  </si>
  <si>
    <t>427638****1635</t>
  </si>
  <si>
    <t>546955****1896</t>
  </si>
  <si>
    <t>220070****0654</t>
  </si>
  <si>
    <t>533669****6032</t>
  </si>
  <si>
    <t>427938****5825</t>
  </si>
  <si>
    <t>220070****7307</t>
  </si>
  <si>
    <t>427638****8330</t>
  </si>
  <si>
    <t>548674****3128</t>
  </si>
  <si>
    <t>531236****8299</t>
  </si>
  <si>
    <t>522860****8903</t>
  </si>
  <si>
    <t>553691****7214</t>
  </si>
  <si>
    <t>220030****7625</t>
  </si>
  <si>
    <t>220070****9957</t>
  </si>
  <si>
    <t>220220****3581</t>
  </si>
  <si>
    <t>479087****6443</t>
  </si>
  <si>
    <t>553691****2911</t>
  </si>
  <si>
    <t>220220****6088</t>
  </si>
  <si>
    <t>402890****7914</t>
  </si>
  <si>
    <t>546938****0037</t>
  </si>
  <si>
    <t>553691****5214</t>
  </si>
  <si>
    <t>404807****5945</t>
  </si>
  <si>
    <t>533669****3473</t>
  </si>
  <si>
    <t>427638****8289</t>
  </si>
  <si>
    <t>555949****5528</t>
  </si>
  <si>
    <t>555949****3144</t>
  </si>
  <si>
    <t>427640****7475</t>
  </si>
  <si>
    <t>437772****6330</t>
  </si>
  <si>
    <t>427417****1741</t>
  </si>
  <si>
    <t>427638****6695</t>
  </si>
  <si>
    <t>437772****2528</t>
  </si>
  <si>
    <t>220070****3262</t>
  </si>
  <si>
    <t>427427****2145</t>
  </si>
  <si>
    <t>548674****2065</t>
  </si>
  <si>
    <t>220341****1329</t>
  </si>
  <si>
    <t>553691****5033</t>
  </si>
  <si>
    <t>220220****7410</t>
  </si>
  <si>
    <t>220220****8820</t>
  </si>
  <si>
    <t>546955****2737</t>
  </si>
  <si>
    <t>427655****2705</t>
  </si>
  <si>
    <t>220220****1626</t>
  </si>
  <si>
    <t>220070****5545</t>
  </si>
  <si>
    <t>220024****6755</t>
  </si>
  <si>
    <t>521324****1447</t>
  </si>
  <si>
    <t>555949****1331</t>
  </si>
  <si>
    <t>548401****1928</t>
  </si>
  <si>
    <t>546938****4320</t>
  </si>
  <si>
    <t>220220****5689</t>
  </si>
  <si>
    <t>220015****4680</t>
  </si>
  <si>
    <t>427432****4592</t>
  </si>
  <si>
    <t>510070****1241</t>
  </si>
  <si>
    <t>676454****9164</t>
  </si>
  <si>
    <t>220024****6212</t>
  </si>
  <si>
    <t>528041****8235</t>
  </si>
  <si>
    <t>427938****9227</t>
  </si>
  <si>
    <t>553691****2597</t>
  </si>
  <si>
    <t>427638****9704</t>
  </si>
  <si>
    <t>553691****0100</t>
  </si>
  <si>
    <t>427938****3634</t>
  </si>
  <si>
    <t>427655****1325</t>
  </si>
  <si>
    <t>427638****3834</t>
  </si>
  <si>
    <t>426101****1906</t>
  </si>
  <si>
    <t>220015****0351</t>
  </si>
  <si>
    <t>220070****9348</t>
  </si>
  <si>
    <t>546938****6538</t>
  </si>
  <si>
    <t>427938****6004</t>
  </si>
  <si>
    <t>437772****4391</t>
  </si>
  <si>
    <t>427610****3437</t>
  </si>
  <si>
    <t>220220****1496</t>
  </si>
  <si>
    <t>220220****1153</t>
  </si>
  <si>
    <t>427655****8004</t>
  </si>
  <si>
    <t>553691****6344</t>
  </si>
  <si>
    <t>220015****1451</t>
  </si>
  <si>
    <t>220070****5919</t>
  </si>
  <si>
    <t>536829****9194</t>
  </si>
  <si>
    <t>546940****0905</t>
  </si>
  <si>
    <t>553691****5031</t>
  </si>
  <si>
    <t>427699****3063</t>
  </si>
  <si>
    <t>558620****4594</t>
  </si>
  <si>
    <t>522860****4232</t>
  </si>
  <si>
    <t>553691****8457</t>
  </si>
  <si>
    <t>438970****6688</t>
  </si>
  <si>
    <t>220015****8749</t>
  </si>
  <si>
    <t>553691****2513</t>
  </si>
  <si>
    <t>546938****0254</t>
  </si>
  <si>
    <t>533594****6102</t>
  </si>
  <si>
    <t>553691****5117</t>
  </si>
  <si>
    <t>427655****6507</t>
  </si>
  <si>
    <t>516473****3972</t>
  </si>
  <si>
    <t>220002****8559</t>
  </si>
  <si>
    <t>220220****7530</t>
  </si>
  <si>
    <t>220220****6236</t>
  </si>
  <si>
    <t>537965****9978</t>
  </si>
  <si>
    <t>487417****6910</t>
  </si>
  <si>
    <t>489042****6434</t>
  </si>
  <si>
    <t>427672****8774</t>
  </si>
  <si>
    <t>427601****2404</t>
  </si>
  <si>
    <t>479087****4406</t>
  </si>
  <si>
    <t>437772****8644</t>
  </si>
  <si>
    <t>555949****9284</t>
  </si>
  <si>
    <t>548438****4992</t>
  </si>
  <si>
    <t>427638****3919</t>
  </si>
  <si>
    <t>220220****1579</t>
  </si>
  <si>
    <t>546940****0941</t>
  </si>
  <si>
    <t>477986****0189</t>
  </si>
  <si>
    <t>220220****0509</t>
  </si>
  <si>
    <t>553691****2415</t>
  </si>
  <si>
    <t>558620****2243</t>
  </si>
  <si>
    <t>220030****8373</t>
  </si>
  <si>
    <t>553691****5723</t>
  </si>
  <si>
    <t>481776****6491</t>
  </si>
  <si>
    <t>447624****5112</t>
  </si>
  <si>
    <t>553691****7037</t>
  </si>
  <si>
    <t>220070****1960</t>
  </si>
  <si>
    <t>481776****0187</t>
  </si>
  <si>
    <t>220070****6877</t>
  </si>
  <si>
    <t>220220****1680</t>
  </si>
  <si>
    <t>220220****0447</t>
  </si>
  <si>
    <t>553691****5251</t>
  </si>
  <si>
    <t>220220****2229</t>
  </si>
  <si>
    <t>553691****1914</t>
  </si>
  <si>
    <t>220015****0369</t>
  </si>
  <si>
    <t>514017****3665</t>
  </si>
  <si>
    <t>220070****0965</t>
  </si>
  <si>
    <t>546938****2847</t>
  </si>
  <si>
    <t>427955****7625</t>
  </si>
  <si>
    <t>220220****2979</t>
  </si>
  <si>
    <t>528041****5725</t>
  </si>
  <si>
    <t>530403****0390</t>
  </si>
  <si>
    <t>546938****3826</t>
  </si>
  <si>
    <t>553691****8758</t>
  </si>
  <si>
    <t>220220****6393</t>
  </si>
  <si>
    <t>536829****7864</t>
  </si>
  <si>
    <t>537965****2520</t>
  </si>
  <si>
    <t>220220****5741</t>
  </si>
  <si>
    <t>447624****7523</t>
  </si>
  <si>
    <t>220040****7071</t>
  </si>
  <si>
    <t>533669****3404</t>
  </si>
  <si>
    <t>427638****0700</t>
  </si>
  <si>
    <t>427938****4634</t>
  </si>
  <si>
    <t>220039****6689</t>
  </si>
  <si>
    <t>553691****9854</t>
  </si>
  <si>
    <t>426101****0658</t>
  </si>
  <si>
    <t>427938****9287</t>
  </si>
  <si>
    <t>427929****1198</t>
  </si>
  <si>
    <t>220070****9541</t>
  </si>
  <si>
    <t>548673****2027</t>
  </si>
  <si>
    <t>427672****3213</t>
  </si>
  <si>
    <t>220024****9656</t>
  </si>
  <si>
    <t>553691****0720</t>
  </si>
  <si>
    <t>427618****7886</t>
  </si>
  <si>
    <t>220024****2993</t>
  </si>
  <si>
    <t>220220****6577</t>
  </si>
  <si>
    <t>533669****9868</t>
  </si>
  <si>
    <t>427640****2741</t>
  </si>
  <si>
    <t>546938****9808</t>
  </si>
  <si>
    <t>427611****7552</t>
  </si>
  <si>
    <t>437772****6105</t>
  </si>
  <si>
    <t>437772****3773</t>
  </si>
  <si>
    <t>489347****3372</t>
  </si>
  <si>
    <t>220220****8109</t>
  </si>
  <si>
    <t>220220****1142</t>
  </si>
  <si>
    <t>427427****8060</t>
  </si>
  <si>
    <t>553691****0745</t>
  </si>
  <si>
    <t>427432****6991</t>
  </si>
  <si>
    <t>220220****2455</t>
  </si>
  <si>
    <t>220220****4326</t>
  </si>
  <si>
    <t>553691****3813</t>
  </si>
  <si>
    <t>531233****5091</t>
  </si>
  <si>
    <t>548673****6305</t>
  </si>
  <si>
    <t>537965****7465</t>
  </si>
  <si>
    <t>546938****2436</t>
  </si>
  <si>
    <t>220220****5409</t>
  </si>
  <si>
    <t>536829****9452</t>
  </si>
  <si>
    <t>427901****1705</t>
  </si>
  <si>
    <t>427638****2757</t>
  </si>
  <si>
    <t>220220****5981</t>
  </si>
  <si>
    <t>469362****7900</t>
  </si>
  <si>
    <t>220220****1507</t>
  </si>
  <si>
    <t>220030****2048</t>
  </si>
  <si>
    <t>220070****0078</t>
  </si>
  <si>
    <t>220220****1908</t>
  </si>
  <si>
    <t>427655****3204</t>
  </si>
  <si>
    <t>548673****2805</t>
  </si>
  <si>
    <t>546998****0857</t>
  </si>
  <si>
    <t>521324****8840</t>
  </si>
  <si>
    <t>220019****0316</t>
  </si>
  <si>
    <t>553691****7528</t>
  </si>
  <si>
    <t>555957****9529</t>
  </si>
  <si>
    <t>220220****2563</t>
  </si>
  <si>
    <t>489347****8506</t>
  </si>
  <si>
    <t>220039****7823</t>
  </si>
  <si>
    <t>427638****9038</t>
  </si>
  <si>
    <t>438970****0283</t>
  </si>
  <si>
    <t>458443****1727</t>
  </si>
  <si>
    <t>552186****6305</t>
  </si>
  <si>
    <t>427638****8689</t>
  </si>
  <si>
    <t>510070****4605</t>
  </si>
  <si>
    <t>220220****8768</t>
  </si>
  <si>
    <t>553691****2355</t>
  </si>
  <si>
    <t>425620****2569</t>
  </si>
  <si>
    <t>553691****3567</t>
  </si>
  <si>
    <t>220002****7503</t>
  </si>
  <si>
    <t>553691****4002</t>
  </si>
  <si>
    <t>220024****3511</t>
  </si>
  <si>
    <t>553691****6096</t>
  </si>
  <si>
    <t>220070****5409</t>
  </si>
  <si>
    <t>546938****5883</t>
  </si>
  <si>
    <t>533594****5220</t>
  </si>
  <si>
    <t>220077****3080</t>
  </si>
  <si>
    <t>546998****0154</t>
  </si>
  <si>
    <t>464842****5428</t>
  </si>
  <si>
    <t>521324****6832</t>
  </si>
  <si>
    <t>537965****5033</t>
  </si>
  <si>
    <t>546998****1473</t>
  </si>
  <si>
    <t>427638****1789</t>
  </si>
  <si>
    <t>553691****7727</t>
  </si>
  <si>
    <t>553691****3541</t>
  </si>
  <si>
    <t>489042****7742</t>
  </si>
  <si>
    <t>220220****5901</t>
  </si>
  <si>
    <t>548673****5689</t>
  </si>
  <si>
    <t>548673****1509</t>
  </si>
  <si>
    <t>220077****6766</t>
  </si>
  <si>
    <t>220220****6276</t>
  </si>
  <si>
    <t>522860****0527</t>
  </si>
  <si>
    <t>427635****0355</t>
  </si>
  <si>
    <t>220220****1635</t>
  </si>
  <si>
    <t>220070****6281</t>
  </si>
  <si>
    <t>220070****2516</t>
  </si>
  <si>
    <t>220070****4927</t>
  </si>
  <si>
    <t>427638****4794</t>
  </si>
  <si>
    <t>427432****0833</t>
  </si>
  <si>
    <t>481776****0562</t>
  </si>
  <si>
    <t>543211****5816</t>
  </si>
  <si>
    <t>553691****1665</t>
  </si>
  <si>
    <t>487417****7488</t>
  </si>
  <si>
    <t>489042****2531</t>
  </si>
  <si>
    <t>555949****5165</t>
  </si>
  <si>
    <t>553691****7659</t>
  </si>
  <si>
    <t>220220****9498</t>
  </si>
  <si>
    <t>427606****8112</t>
  </si>
  <si>
    <t>220220****6606</t>
  </si>
  <si>
    <t>220220****9664</t>
  </si>
  <si>
    <t>546955****4521</t>
  </si>
  <si>
    <t>427901****2440</t>
  </si>
  <si>
    <t>553691****8669</t>
  </si>
  <si>
    <t>553691****1951</t>
  </si>
  <si>
    <t>553691****3284</t>
  </si>
  <si>
    <t>546948****9867</t>
  </si>
  <si>
    <t>553691****3925</t>
  </si>
  <si>
    <t>553691****7628</t>
  </si>
  <si>
    <t>522860****5339</t>
  </si>
  <si>
    <t>481776****0430</t>
  </si>
  <si>
    <t>553691****2409</t>
  </si>
  <si>
    <t>489347****7083</t>
  </si>
  <si>
    <t>220070****0054</t>
  </si>
  <si>
    <t>220220****0523</t>
  </si>
  <si>
    <t>220220****4604</t>
  </si>
  <si>
    <t>546956****1177</t>
  </si>
  <si>
    <t>553691****2205</t>
  </si>
  <si>
    <t>427638****9772</t>
  </si>
  <si>
    <t>553691****9054</t>
  </si>
  <si>
    <t>427938****0333</t>
  </si>
  <si>
    <t>553691****4738</t>
  </si>
  <si>
    <t>220070****8276</t>
  </si>
  <si>
    <t>546938****1744</t>
  </si>
  <si>
    <t>437772****6006</t>
  </si>
  <si>
    <t>553691****4747</t>
  </si>
  <si>
    <t>427938****1207</t>
  </si>
  <si>
    <t>548673****6310</t>
  </si>
  <si>
    <t>447624****5172</t>
  </si>
  <si>
    <t>553691****8010</t>
  </si>
  <si>
    <t>220024****0113</t>
  </si>
  <si>
    <t>555947****6551</t>
  </si>
  <si>
    <t>548673****8871</t>
  </si>
  <si>
    <t>220070****3674</t>
  </si>
  <si>
    <t>427638****0502</t>
  </si>
  <si>
    <t>220220****7361</t>
  </si>
  <si>
    <t>220024****8148</t>
  </si>
  <si>
    <t>220070****9727</t>
  </si>
  <si>
    <t>553691****0419</t>
  </si>
  <si>
    <t>481776****9705</t>
  </si>
  <si>
    <t>427640****4171</t>
  </si>
  <si>
    <t>555933****9095</t>
  </si>
  <si>
    <t>220220****6423</t>
  </si>
  <si>
    <t>546938****7425</t>
  </si>
  <si>
    <t>533669****2575</t>
  </si>
  <si>
    <t>220070****2402</t>
  </si>
  <si>
    <t>522860****8897</t>
  </si>
  <si>
    <t>427938****4771</t>
  </si>
  <si>
    <t>553691****4850</t>
  </si>
  <si>
    <t>427938****3800</t>
  </si>
  <si>
    <t>220070****7458</t>
  </si>
  <si>
    <t>553691****5859</t>
  </si>
  <si>
    <t>553691****1275</t>
  </si>
  <si>
    <t>553691****8382</t>
  </si>
  <si>
    <t>220070****5251</t>
  </si>
  <si>
    <t>437772****8104</t>
  </si>
  <si>
    <t>553691****5315</t>
  </si>
  <si>
    <t>553691****4297</t>
  </si>
  <si>
    <t>546916****8685</t>
  </si>
  <si>
    <t>548440****4572</t>
  </si>
  <si>
    <t>220220****6223</t>
  </si>
  <si>
    <t>220070****5011</t>
  </si>
  <si>
    <t>553691****6361</t>
  </si>
  <si>
    <t>553691****0315</t>
  </si>
  <si>
    <t>553691****7840</t>
  </si>
  <si>
    <t>553691****2536</t>
  </si>
  <si>
    <t>522860****1303</t>
  </si>
  <si>
    <t>427938****4752</t>
  </si>
  <si>
    <t>220220****1151</t>
  </si>
  <si>
    <t>220220****8722</t>
  </si>
  <si>
    <t>427417****6602</t>
  </si>
  <si>
    <t>427938****9298</t>
  </si>
  <si>
    <t>470127****0579</t>
  </si>
  <si>
    <t>220220****0187</t>
  </si>
  <si>
    <t>553691****4203</t>
  </si>
  <si>
    <t>220070****3619</t>
  </si>
  <si>
    <t>437772****9627</t>
  </si>
  <si>
    <t>427638****6056</t>
  </si>
  <si>
    <t>553691****4208</t>
  </si>
  <si>
    <t>220220****1262</t>
  </si>
  <si>
    <t>553691****7396</t>
  </si>
  <si>
    <t>546940****5093</t>
  </si>
  <si>
    <t>553691****8715</t>
  </si>
  <si>
    <t>220073****4138</t>
  </si>
  <si>
    <t>553691****9203</t>
  </si>
  <si>
    <t>553691****6092</t>
  </si>
  <si>
    <t>481776****0638</t>
  </si>
  <si>
    <t>220220****2057</t>
  </si>
  <si>
    <t>553691****7674</t>
  </si>
  <si>
    <t>546938****9078</t>
  </si>
  <si>
    <t>521324****2720</t>
  </si>
  <si>
    <t>413307****5250</t>
  </si>
  <si>
    <t>427662****4956</t>
  </si>
  <si>
    <t>555949****2622</t>
  </si>
  <si>
    <t>220220****8503</t>
  </si>
  <si>
    <t>220220****3414</t>
  </si>
  <si>
    <t>220220****7023</t>
  </si>
  <si>
    <t>427427****2294</t>
  </si>
  <si>
    <t>427638****8003</t>
  </si>
  <si>
    <t>546931****5279</t>
  </si>
  <si>
    <t>469362****6654</t>
  </si>
  <si>
    <t>427938****1355</t>
  </si>
  <si>
    <t>220070****8702</t>
  </si>
  <si>
    <t>553691****1955</t>
  </si>
  <si>
    <t>489042****4542</t>
  </si>
  <si>
    <t>553691****0362</t>
  </si>
  <si>
    <t>546938****3914</t>
  </si>
  <si>
    <t>427638****6529</t>
  </si>
  <si>
    <t>220220****0256</t>
  </si>
  <si>
    <t>427417****0452</t>
  </si>
  <si>
    <t>427938****8427</t>
  </si>
  <si>
    <t>220026****7514</t>
  </si>
  <si>
    <t>220220****6515</t>
  </si>
  <si>
    <t>553691****5305</t>
  </si>
  <si>
    <t>427640****2711</t>
  </si>
  <si>
    <t>546938****7971</t>
  </si>
  <si>
    <t>553691****5131</t>
  </si>
  <si>
    <t>220220****2974</t>
  </si>
  <si>
    <t>220070****2877</t>
  </si>
  <si>
    <t>220070****0668</t>
  </si>
  <si>
    <t>427650****0972</t>
  </si>
  <si>
    <t>220015****6430</t>
  </si>
  <si>
    <t>522860****8034</t>
  </si>
  <si>
    <t>533594****1518</t>
  </si>
  <si>
    <t>546938****9964</t>
  </si>
  <si>
    <t>220070****5354</t>
  </si>
  <si>
    <t>220024****8245</t>
  </si>
  <si>
    <t>512762****4001</t>
  </si>
  <si>
    <t>427938****4603</t>
  </si>
  <si>
    <t>555949****1054</t>
  </si>
  <si>
    <t>515876****2279</t>
  </si>
  <si>
    <t>427638****8708</t>
  </si>
  <si>
    <t>521324****4152</t>
  </si>
  <si>
    <t>548387****8308</t>
  </si>
  <si>
    <t>427901****8236</t>
  </si>
  <si>
    <t>426101****2063</t>
  </si>
  <si>
    <t>516473****5253</t>
  </si>
  <si>
    <t>427638****5380</t>
  </si>
  <si>
    <t>220070****9384</t>
  </si>
  <si>
    <t>427638****5283</t>
  </si>
  <si>
    <t>553691****1336</t>
  </si>
  <si>
    <t>220220****6172</t>
  </si>
  <si>
    <t>536829****7770</t>
  </si>
  <si>
    <t>427427****2208</t>
  </si>
  <si>
    <t>220220****5665</t>
  </si>
  <si>
    <t>553691****1650</t>
  </si>
  <si>
    <t>438970****1212</t>
  </si>
  <si>
    <t>546938****6232</t>
  </si>
  <si>
    <t>546940****3530</t>
  </si>
  <si>
    <t>220070****0033</t>
  </si>
  <si>
    <t>220220****3660</t>
  </si>
  <si>
    <t>220024****1650</t>
  </si>
  <si>
    <t>220220****4481</t>
  </si>
  <si>
    <t>220030****2011</t>
  </si>
  <si>
    <t>528041****9431</t>
  </si>
  <si>
    <t>479087****1321</t>
  </si>
  <si>
    <t>427640****9279</t>
  </si>
  <si>
    <t>220220****0129</t>
  </si>
  <si>
    <t>437772****5579</t>
  </si>
  <si>
    <t>458443****0545</t>
  </si>
  <si>
    <t>404885****1866</t>
  </si>
  <si>
    <t>553691****1493</t>
  </si>
  <si>
    <t>553691****4794</t>
  </si>
  <si>
    <t>419804****1224</t>
  </si>
  <si>
    <t>437772****0760</t>
  </si>
  <si>
    <t>489042****7519</t>
  </si>
  <si>
    <t>220070****2229</t>
  </si>
  <si>
    <t>427655****4890</t>
  </si>
  <si>
    <t>424205****5136</t>
  </si>
  <si>
    <t>546955****0714</t>
  </si>
  <si>
    <t>220220****0441</t>
  </si>
  <si>
    <t>530184****6122</t>
  </si>
  <si>
    <t>427638****1166</t>
  </si>
  <si>
    <t>458443****9103</t>
  </si>
  <si>
    <t>425620****9581</t>
  </si>
  <si>
    <t>220220****3837</t>
  </si>
  <si>
    <t>553691****5590</t>
  </si>
  <si>
    <t>427616****1207</t>
  </si>
  <si>
    <t>546938****8746</t>
  </si>
  <si>
    <t>427638****6396</t>
  </si>
  <si>
    <t>220220****8086</t>
  </si>
  <si>
    <t>220220****0903</t>
  </si>
  <si>
    <t>220220****6775</t>
  </si>
  <si>
    <t>220070****6310</t>
  </si>
  <si>
    <t>220015****7669</t>
  </si>
  <si>
    <t>555949****1610</t>
  </si>
  <si>
    <t>553691****5841</t>
  </si>
  <si>
    <t>546938****5419</t>
  </si>
  <si>
    <t>437772****6872</t>
  </si>
  <si>
    <t>553691****0275</t>
  </si>
  <si>
    <t>555949****7752</t>
  </si>
  <si>
    <t>220010****5997</t>
  </si>
  <si>
    <t>521324****7339</t>
  </si>
  <si>
    <t>427638****7110</t>
  </si>
  <si>
    <t>522860****6362</t>
  </si>
  <si>
    <t>536829****8111</t>
  </si>
  <si>
    <t>220070****0294</t>
  </si>
  <si>
    <t>546940****4408</t>
  </si>
  <si>
    <t>220039****1479</t>
  </si>
  <si>
    <t>528041****5615</t>
  </si>
  <si>
    <t>427616****4663</t>
  </si>
  <si>
    <t>220015****4433</t>
  </si>
  <si>
    <t>220220****1257</t>
  </si>
  <si>
    <t>437772****7385</t>
  </si>
  <si>
    <t>462729****1148</t>
  </si>
  <si>
    <t>553691****1909</t>
  </si>
  <si>
    <t>555949****8577</t>
  </si>
  <si>
    <t>545182****2008</t>
  </si>
  <si>
    <t>427427****6355</t>
  </si>
  <si>
    <t>533594****7955</t>
  </si>
  <si>
    <t>427938****1438</t>
  </si>
  <si>
    <t>553691****7032</t>
  </si>
  <si>
    <t>220220****8272</t>
  </si>
  <si>
    <t>639002****5369</t>
  </si>
  <si>
    <t>553691****2411</t>
  </si>
  <si>
    <t>220220****6434</t>
  </si>
  <si>
    <t>427608****3344</t>
  </si>
  <si>
    <t>489042****2877</t>
  </si>
  <si>
    <t>427654****6988</t>
  </si>
  <si>
    <t>553691****2114</t>
  </si>
  <si>
    <t>524614****3444</t>
  </si>
  <si>
    <t>220220****5861</t>
  </si>
  <si>
    <t>427938****1728</t>
  </si>
  <si>
    <t>553691****7570</t>
  </si>
  <si>
    <t>427638****2202</t>
  </si>
  <si>
    <t>220024****0134</t>
  </si>
  <si>
    <t>220220****2144</t>
  </si>
  <si>
    <t>426101****1035</t>
  </si>
  <si>
    <t>427655****9137</t>
  </si>
  <si>
    <t>220220****9285</t>
  </si>
  <si>
    <t>220220****7830</t>
  </si>
  <si>
    <t>555949****0202</t>
  </si>
  <si>
    <t>553691****6292</t>
  </si>
  <si>
    <t>220220****9854</t>
  </si>
  <si>
    <t>427652****8141</t>
  </si>
  <si>
    <t>553691****3938</t>
  </si>
  <si>
    <t>553691****9395</t>
  </si>
  <si>
    <t>521324****2563</t>
  </si>
  <si>
    <t>546938****1681</t>
  </si>
  <si>
    <t>553691****6885</t>
  </si>
  <si>
    <t>220220****4725</t>
  </si>
  <si>
    <t>356299****6495</t>
  </si>
  <si>
    <t>522860****3032</t>
  </si>
  <si>
    <t>427638****9891</t>
  </si>
  <si>
    <t>553691****8919</t>
  </si>
  <si>
    <t>481776****7743</t>
  </si>
  <si>
    <t>639002****6372</t>
  </si>
  <si>
    <t>555947****3825</t>
  </si>
  <si>
    <t>546938****8120</t>
  </si>
  <si>
    <t>220070****3579</t>
  </si>
  <si>
    <t>533669****2630</t>
  </si>
  <si>
    <t>548477****7352</t>
  </si>
  <si>
    <t>424917****5124</t>
  </si>
  <si>
    <t>220220****4224</t>
  </si>
  <si>
    <t>487417****1636</t>
  </si>
  <si>
    <t>553691****7156</t>
  </si>
  <si>
    <t>533669****7592</t>
  </si>
  <si>
    <t>522860****9684</t>
  </si>
  <si>
    <t>220220****6296</t>
  </si>
  <si>
    <t>559992****0182</t>
  </si>
  <si>
    <t>220220****2677</t>
  </si>
  <si>
    <t>489347****4042</t>
  </si>
  <si>
    <t>220070****9442</t>
  </si>
  <si>
    <t>404007****2605</t>
  </si>
  <si>
    <t>415482****3757</t>
  </si>
  <si>
    <t>427640****9303</t>
  </si>
  <si>
    <t>546938****4857</t>
  </si>
  <si>
    <t>489042****6171</t>
  </si>
  <si>
    <t>220220****6767</t>
  </si>
  <si>
    <t>447624****7369</t>
  </si>
  <si>
    <t>220015****4564</t>
  </si>
  <si>
    <t>447624****3847</t>
  </si>
  <si>
    <t>220220****8061</t>
  </si>
  <si>
    <t>510069****7756</t>
  </si>
  <si>
    <t>553691****4549</t>
  </si>
  <si>
    <t>427638****5777</t>
  </si>
  <si>
    <t>427427****4931</t>
  </si>
  <si>
    <t>427655****3825</t>
  </si>
  <si>
    <t>524620****0404</t>
  </si>
  <si>
    <t>220220****6035</t>
  </si>
  <si>
    <t>220220****5564</t>
  </si>
  <si>
    <t>427638****3085</t>
  </si>
  <si>
    <t>546935****5601</t>
  </si>
  <si>
    <t>220220****3955</t>
  </si>
  <si>
    <t>220220****5495</t>
  </si>
  <si>
    <t>555949****0247</t>
  </si>
  <si>
    <t>555949****1067</t>
  </si>
  <si>
    <t>546950****0578</t>
  </si>
  <si>
    <t>489042****0291</t>
  </si>
  <si>
    <t>419804****9510</t>
  </si>
  <si>
    <t>427683****7556</t>
  </si>
  <si>
    <t>553691****7205</t>
  </si>
  <si>
    <t>220220****3675</t>
  </si>
  <si>
    <t>443306****8306</t>
  </si>
  <si>
    <t>220024****8056</t>
  </si>
  <si>
    <t>427638****7513</t>
  </si>
  <si>
    <t>553691****5643</t>
  </si>
  <si>
    <t>220220****4043</t>
  </si>
  <si>
    <t>220070****5674</t>
  </si>
  <si>
    <t>417398****7552</t>
  </si>
  <si>
    <t>220220****7318</t>
  </si>
  <si>
    <t>220030****8675</t>
  </si>
  <si>
    <t>220015****1809</t>
  </si>
  <si>
    <t>427938****5080</t>
  </si>
  <si>
    <t>427901****5618</t>
  </si>
  <si>
    <t>220220****2532</t>
  </si>
  <si>
    <t>437772****9539</t>
  </si>
  <si>
    <t>220220****1119</t>
  </si>
  <si>
    <t>220220****2879</t>
  </si>
  <si>
    <t>514017****9286</t>
  </si>
  <si>
    <t>553691****3333</t>
  </si>
  <si>
    <t>220220****2199</t>
  </si>
  <si>
    <t>427640****1118</t>
  </si>
  <si>
    <t>546938****9325</t>
  </si>
  <si>
    <t>220220****6652</t>
  </si>
  <si>
    <t>427638****2638</t>
  </si>
  <si>
    <t>427952****5593</t>
  </si>
  <si>
    <t>555949****4877</t>
  </si>
  <si>
    <t>555949****6527</t>
  </si>
  <si>
    <t>220070****5380</t>
  </si>
  <si>
    <t>220070****5077</t>
  </si>
  <si>
    <t>220220****5511</t>
  </si>
  <si>
    <t>427938****1079</t>
  </si>
  <si>
    <t>676907****1047</t>
  </si>
  <si>
    <t>220220****7617</t>
  </si>
  <si>
    <t>427638****4202</t>
  </si>
  <si>
    <t>419351****1006</t>
  </si>
  <si>
    <t>220220****5959</t>
  </si>
  <si>
    <t>548674****9576</t>
  </si>
  <si>
    <t>553691****8858</t>
  </si>
  <si>
    <t>546940****3212</t>
  </si>
  <si>
    <t>220015****2187</t>
  </si>
  <si>
    <t>220220****3676</t>
  </si>
  <si>
    <t>427655****6996</t>
  </si>
  <si>
    <t>555949****4591</t>
  </si>
  <si>
    <t>512762****4004</t>
  </si>
  <si>
    <t>536829****3344</t>
  </si>
  <si>
    <t>220220****5830</t>
  </si>
  <si>
    <t>220070****7988</t>
  </si>
  <si>
    <t>220220****8492</t>
  </si>
  <si>
    <t>555949****6990</t>
  </si>
  <si>
    <t>220220****4862</t>
  </si>
  <si>
    <t>522598****7266</t>
  </si>
  <si>
    <t>447624****4409</t>
  </si>
  <si>
    <t>427938****7486</t>
  </si>
  <si>
    <t>427638****1981</t>
  </si>
  <si>
    <t>553691****6016</t>
  </si>
  <si>
    <t>220220****8151</t>
  </si>
  <si>
    <t>220220****4502</t>
  </si>
  <si>
    <t>427938****1401</t>
  </si>
  <si>
    <t>538150****1574</t>
  </si>
  <si>
    <t>427638****1856</t>
  </si>
  <si>
    <t>220220****1920</t>
  </si>
  <si>
    <t>533594****5709</t>
  </si>
  <si>
    <t>427638****1519</t>
  </si>
  <si>
    <t>510070****4324</t>
  </si>
  <si>
    <t>427638****6550</t>
  </si>
  <si>
    <t>220070****9086</t>
  </si>
  <si>
    <t>220070****0703</t>
  </si>
  <si>
    <t>546940****8606</t>
  </si>
  <si>
    <t>489347****5208</t>
  </si>
  <si>
    <t>548674****7516</t>
  </si>
  <si>
    <t>533594****2362</t>
  </si>
  <si>
    <t>220220****8759</t>
  </si>
  <si>
    <t>400680****6459</t>
  </si>
  <si>
    <t>537965****1917</t>
  </si>
  <si>
    <t>553691****8646</t>
  </si>
  <si>
    <t>427638****2838</t>
  </si>
  <si>
    <t>427938****4132</t>
  </si>
  <si>
    <t>437772****6663</t>
  </si>
  <si>
    <t>546955****7122</t>
  </si>
  <si>
    <t>548673****5950</t>
  </si>
  <si>
    <t>555949****5345</t>
  </si>
  <si>
    <t>555949****5022</t>
  </si>
  <si>
    <t>427638****3245</t>
  </si>
  <si>
    <t>427638****6304</t>
  </si>
  <si>
    <t>446915****0066</t>
  </si>
  <si>
    <t>537965****7931</t>
  </si>
  <si>
    <t>553691****4370</t>
  </si>
  <si>
    <t>553691****3413</t>
  </si>
  <si>
    <t>427638****6575</t>
  </si>
  <si>
    <t>458443****8902</t>
  </si>
  <si>
    <t>462729****7500</t>
  </si>
  <si>
    <t>427660****9301</t>
  </si>
  <si>
    <t>220220****6656</t>
  </si>
  <si>
    <t>522860****7558</t>
  </si>
  <si>
    <t>426101****2634</t>
  </si>
  <si>
    <t>558620****3236</t>
  </si>
  <si>
    <t>220220****6819</t>
  </si>
  <si>
    <t>220220****8334</t>
  </si>
  <si>
    <t>419351****3006</t>
  </si>
  <si>
    <t>553691****4913</t>
  </si>
  <si>
    <t>522223****6700</t>
  </si>
  <si>
    <t>427432****8918</t>
  </si>
  <si>
    <t>516473****4575</t>
  </si>
  <si>
    <t>528808****9906</t>
  </si>
  <si>
    <t>220220****5577</t>
  </si>
  <si>
    <t>427655****8808</t>
  </si>
  <si>
    <t>220220****3779</t>
  </si>
  <si>
    <t>427638****6633</t>
  </si>
  <si>
    <t>427638****6055</t>
  </si>
  <si>
    <t>220220****5969</t>
  </si>
  <si>
    <t>489347****8569</t>
  </si>
  <si>
    <t>553691****8459</t>
  </si>
  <si>
    <t>220220****7792</t>
  </si>
  <si>
    <t>553691****6680</t>
  </si>
  <si>
    <t>521324****3351</t>
  </si>
  <si>
    <t>427638****2471</t>
  </si>
  <si>
    <t>220220****1007</t>
  </si>
  <si>
    <t>553691****7629</t>
  </si>
  <si>
    <t>553691****6920</t>
  </si>
  <si>
    <t>427631****1910</t>
  </si>
  <si>
    <t>427638****7170</t>
  </si>
  <si>
    <t>533669****8507</t>
  </si>
  <si>
    <t>427938****6781</t>
  </si>
  <si>
    <t>220070****4298</t>
  </si>
  <si>
    <t>546938****8400</t>
  </si>
  <si>
    <t>546938****8685</t>
  </si>
  <si>
    <t>437772****4159</t>
  </si>
  <si>
    <t>528808****7359</t>
  </si>
  <si>
    <t>521324****8821</t>
  </si>
  <si>
    <t>427938****1315</t>
  </si>
  <si>
    <t>553691****6941</t>
  </si>
  <si>
    <t>555957****3609</t>
  </si>
  <si>
    <t>220220****2607</t>
  </si>
  <si>
    <t>427699****2334</t>
  </si>
  <si>
    <t>220070****1234</t>
  </si>
  <si>
    <t>553691****7625</t>
  </si>
  <si>
    <t>427638****0710</t>
  </si>
  <si>
    <t>639002****2610</t>
  </si>
  <si>
    <t>427640****4204</t>
  </si>
  <si>
    <t>220220****5130</t>
  </si>
  <si>
    <t>220220****2899</t>
  </si>
  <si>
    <t>540788****9009</t>
  </si>
  <si>
    <t>548499****8799</t>
  </si>
  <si>
    <t>512762****9004</t>
  </si>
  <si>
    <t>555949****3308</t>
  </si>
  <si>
    <t>540788****7000</t>
  </si>
  <si>
    <t>426102****8017</t>
  </si>
  <si>
    <t>555949****3125</t>
  </si>
  <si>
    <t>553691****2591</t>
  </si>
  <si>
    <t>676907****6977</t>
  </si>
  <si>
    <t>427638****0114</t>
  </si>
  <si>
    <t>427638****9379</t>
  </si>
  <si>
    <t>553691****6614</t>
  </si>
  <si>
    <t>220220****6034</t>
  </si>
  <si>
    <t>404885****9199</t>
  </si>
  <si>
    <t>537965****7069</t>
  </si>
  <si>
    <t>427638****1904</t>
  </si>
  <si>
    <t>220070****9391</t>
  </si>
  <si>
    <t>555947****8618</t>
  </si>
  <si>
    <t>220070****0608</t>
  </si>
  <si>
    <t>521324****0797</t>
  </si>
  <si>
    <t>427638****9117</t>
  </si>
  <si>
    <t>487417****0748</t>
  </si>
  <si>
    <t>220077****0888</t>
  </si>
  <si>
    <t>553691****2509</t>
  </si>
  <si>
    <t>481776****3050</t>
  </si>
  <si>
    <t>220030****5333</t>
  </si>
  <si>
    <t>220015****5687</t>
  </si>
  <si>
    <t>427638****0652</t>
  </si>
  <si>
    <t>426101****1040</t>
  </si>
  <si>
    <t>220220****1427</t>
  </si>
  <si>
    <t>510621****1422</t>
  </si>
  <si>
    <t>220220****0432</t>
  </si>
  <si>
    <t>553691****0868</t>
  </si>
  <si>
    <t>427636****8512</t>
  </si>
  <si>
    <t>555933****5953</t>
  </si>
  <si>
    <t>553691****5472</t>
  </si>
  <si>
    <t>533594****0736</t>
  </si>
  <si>
    <t>427638****1350</t>
  </si>
  <si>
    <t>553691****7249</t>
  </si>
  <si>
    <t>427938****4488</t>
  </si>
  <si>
    <t>220039****5790</t>
  </si>
  <si>
    <t>220220****5215</t>
  </si>
  <si>
    <t>427938****9852</t>
  </si>
  <si>
    <t>546955****6633</t>
  </si>
  <si>
    <t>220220****0055</t>
  </si>
  <si>
    <t>404885****0066</t>
  </si>
  <si>
    <t>555949****6407</t>
  </si>
  <si>
    <t>220220****8923</t>
  </si>
  <si>
    <t>427616****2834</t>
  </si>
  <si>
    <t>432498****2227</t>
  </si>
  <si>
    <t>553691****0670</t>
  </si>
  <si>
    <t>553691****0056</t>
  </si>
  <si>
    <t>220220****4858</t>
  </si>
  <si>
    <t>676907****8469</t>
  </si>
  <si>
    <t>537965****6090</t>
  </si>
  <si>
    <t>220220****9006</t>
  </si>
  <si>
    <t>447624****6302</t>
  </si>
  <si>
    <t>464842****9390</t>
  </si>
  <si>
    <t>220220****8297</t>
  </si>
  <si>
    <t>427638****4321</t>
  </si>
  <si>
    <t>220220****8601</t>
  </si>
  <si>
    <t>220220****6107</t>
  </si>
  <si>
    <t>547938****1735</t>
  </si>
  <si>
    <t>427638****4391</t>
  </si>
  <si>
    <t>220220****8319</t>
  </si>
  <si>
    <t>220220****6247</t>
  </si>
  <si>
    <t>546938****7681</t>
  </si>
  <si>
    <t>427938****3420</t>
  </si>
  <si>
    <t>553691****7927</t>
  </si>
  <si>
    <t>220220****7759</t>
  </si>
  <si>
    <t>553691****0502</t>
  </si>
  <si>
    <t>481779****2461</t>
  </si>
  <si>
    <t>553691****9200</t>
  </si>
  <si>
    <t>427638****0249</t>
  </si>
  <si>
    <t>220220****3043</t>
  </si>
  <si>
    <t>427638****7268</t>
  </si>
  <si>
    <t>533669****7920</t>
  </si>
  <si>
    <t>427616****6351</t>
  </si>
  <si>
    <t>427427****0366</t>
  </si>
  <si>
    <t>536829****8415</t>
  </si>
  <si>
    <t>427427****7679</t>
  </si>
  <si>
    <t>532743****3831</t>
  </si>
  <si>
    <t>427638****9208</t>
  </si>
  <si>
    <t>533594****0866</t>
  </si>
  <si>
    <t>533594****7896</t>
  </si>
  <si>
    <t>543211****1215</t>
  </si>
  <si>
    <t>545101****7427</t>
  </si>
  <si>
    <t>553691****0650</t>
  </si>
  <si>
    <t>553691****0946</t>
  </si>
  <si>
    <t>220220****5254</t>
  </si>
  <si>
    <t>427427****5498</t>
  </si>
  <si>
    <t>425620****3290</t>
  </si>
  <si>
    <t>555949****7755</t>
  </si>
  <si>
    <t>427640****5471</t>
  </si>
  <si>
    <t>220220****7233</t>
  </si>
  <si>
    <t>220220****1388</t>
  </si>
  <si>
    <t>546938****6256</t>
  </si>
  <si>
    <t>553691****0863</t>
  </si>
  <si>
    <t>481776****8056</t>
  </si>
  <si>
    <t>427638****4901</t>
  </si>
  <si>
    <t>220070****6943</t>
  </si>
  <si>
    <t>555957****5243</t>
  </si>
  <si>
    <t>220220****3467</t>
  </si>
  <si>
    <t>548674****1351</t>
  </si>
  <si>
    <t>462729****6178</t>
  </si>
  <si>
    <t>220220****3209</t>
  </si>
  <si>
    <t>427229****1998</t>
  </si>
  <si>
    <t>437773****4845</t>
  </si>
  <si>
    <t>427938****7752</t>
  </si>
  <si>
    <t>546938****6682</t>
  </si>
  <si>
    <t>533594****0692</t>
  </si>
  <si>
    <t>220220****4125</t>
  </si>
  <si>
    <t>427622****1548</t>
  </si>
  <si>
    <t>536829****5949</t>
  </si>
  <si>
    <t>533669****7140</t>
  </si>
  <si>
    <t>220220****8862</t>
  </si>
  <si>
    <t>546955****3471</t>
  </si>
  <si>
    <t>427652****2209</t>
  </si>
  <si>
    <t>426852****2209</t>
  </si>
  <si>
    <t>553691****3257</t>
  </si>
  <si>
    <t>426101****9833</t>
  </si>
  <si>
    <t>426101****5075</t>
  </si>
  <si>
    <t>553691****5077</t>
  </si>
  <si>
    <t>220220****2127</t>
  </si>
  <si>
    <t>427938****2693</t>
  </si>
  <si>
    <t>220070****6328</t>
  </si>
  <si>
    <t>558620****8622</t>
  </si>
  <si>
    <t>426102****5613</t>
  </si>
  <si>
    <t>427638****5023</t>
  </si>
  <si>
    <t>220220****2808</t>
  </si>
  <si>
    <t>400680****8094</t>
  </si>
  <si>
    <t>546938****5742</t>
  </si>
  <si>
    <t>522860****9895</t>
  </si>
  <si>
    <t>427638****9193</t>
  </si>
  <si>
    <t>220050****6665</t>
  </si>
  <si>
    <t>479771****2552</t>
  </si>
  <si>
    <t>546940****2212</t>
  </si>
  <si>
    <t>220015****0207</t>
  </si>
  <si>
    <t>447624****8596</t>
  </si>
  <si>
    <t>220070****7238</t>
  </si>
  <si>
    <t>220220****3134</t>
  </si>
  <si>
    <t>220488****7402</t>
  </si>
  <si>
    <t>553691****8473</t>
  </si>
  <si>
    <t>481776****4258</t>
  </si>
  <si>
    <t>553691****9167</t>
  </si>
  <si>
    <t>426101****0973</t>
  </si>
  <si>
    <t>553691****8761</t>
  </si>
  <si>
    <t>427999****8281</t>
  </si>
  <si>
    <t>553691****4886</t>
  </si>
  <si>
    <t>427638****7588</t>
  </si>
  <si>
    <t>427664****3857</t>
  </si>
  <si>
    <t>555957****5102</t>
  </si>
  <si>
    <t>546938****9848</t>
  </si>
  <si>
    <t>220220****8396</t>
  </si>
  <si>
    <t>546938****4597</t>
  </si>
  <si>
    <t>415042****0434</t>
  </si>
  <si>
    <t>427638****3892</t>
  </si>
  <si>
    <t>220220****5024</t>
  </si>
  <si>
    <t>489347****2198</t>
  </si>
  <si>
    <t>220220****0004</t>
  </si>
  <si>
    <t>676907****6297</t>
  </si>
  <si>
    <t>639002****8484</t>
  </si>
  <si>
    <t>522860****9366</t>
  </si>
  <si>
    <t>405870****8803</t>
  </si>
  <si>
    <t>553691****8720</t>
  </si>
  <si>
    <t>220220****1623</t>
  </si>
  <si>
    <t>427638****0427</t>
  </si>
  <si>
    <t>552175****5313</t>
  </si>
  <si>
    <t>220220****3757</t>
  </si>
  <si>
    <t>553691****2038</t>
  </si>
  <si>
    <t>220220****3677</t>
  </si>
  <si>
    <t>437773****6584</t>
  </si>
  <si>
    <t>553691****5629</t>
  </si>
  <si>
    <t>220220****6957</t>
  </si>
  <si>
    <t>220070****9431</t>
  </si>
  <si>
    <t>220220****4503</t>
  </si>
  <si>
    <t>553691****3855</t>
  </si>
  <si>
    <t>553691****7079</t>
  </si>
  <si>
    <t>427942****0172</t>
  </si>
  <si>
    <t>427638****4510</t>
  </si>
  <si>
    <t>554782****2263</t>
  </si>
  <si>
    <t>427638****4845</t>
  </si>
  <si>
    <t>220070****0850</t>
  </si>
  <si>
    <t>220220****6605</t>
  </si>
  <si>
    <t>220024****8230</t>
  </si>
  <si>
    <t>220220****8482</t>
  </si>
  <si>
    <t>220220****7513</t>
  </si>
  <si>
    <t>220070****9354</t>
  </si>
  <si>
    <t>546940****2196</t>
  </si>
  <si>
    <t>220220****4558</t>
  </si>
  <si>
    <t>521324****7054</t>
  </si>
  <si>
    <t>553691****8415</t>
  </si>
  <si>
    <t>400079****3284</t>
  </si>
  <si>
    <t>676347****9146</t>
  </si>
  <si>
    <t>447624****5395</t>
  </si>
  <si>
    <t>533669****7879</t>
  </si>
  <si>
    <t>427616****9322</t>
  </si>
  <si>
    <t>427644****6555</t>
  </si>
  <si>
    <t>437772****9656</t>
  </si>
  <si>
    <t>553691****0639</t>
  </si>
  <si>
    <t>220220****8976</t>
  </si>
  <si>
    <t>427616****7083</t>
  </si>
  <si>
    <t>546952****9654</t>
  </si>
  <si>
    <t>537965****6774</t>
  </si>
  <si>
    <t>510069****7396</t>
  </si>
  <si>
    <t>220220****2502</t>
  </si>
  <si>
    <t>510069****0770</t>
  </si>
  <si>
    <t>437772****8772</t>
  </si>
  <si>
    <t>220220****2969</t>
  </si>
  <si>
    <t>220070****4959</t>
  </si>
  <si>
    <t>220220****9729</t>
  </si>
  <si>
    <t>427938****0225</t>
  </si>
  <si>
    <t>533669****6827</t>
  </si>
  <si>
    <t>220220****0215</t>
  </si>
  <si>
    <t>510069****0661</t>
  </si>
  <si>
    <t>220220****6977</t>
  </si>
  <si>
    <t>447624****3995</t>
  </si>
  <si>
    <t>548673****8011</t>
  </si>
  <si>
    <t>427432****6064</t>
  </si>
  <si>
    <t>220220****8056</t>
  </si>
  <si>
    <t>546998****5589</t>
  </si>
  <si>
    <t>553691****7336</t>
  </si>
  <si>
    <t>427901****0500</t>
  </si>
  <si>
    <t>553691****1852</t>
  </si>
  <si>
    <t>533669****4179</t>
  </si>
  <si>
    <t>427672****0089</t>
  </si>
  <si>
    <t>489348****2773</t>
  </si>
  <si>
    <t>553691****7275</t>
  </si>
  <si>
    <t>427432****5946</t>
  </si>
  <si>
    <t>220220****7323</t>
  </si>
  <si>
    <t>220220****4817</t>
  </si>
  <si>
    <t>427432****6872</t>
  </si>
  <si>
    <t>220220****5927</t>
  </si>
  <si>
    <t>220220****2355</t>
  </si>
  <si>
    <t>522860****0226</t>
  </si>
  <si>
    <t>555949****8613</t>
  </si>
  <si>
    <t>546938****0818</t>
  </si>
  <si>
    <t>220070****2529</t>
  </si>
  <si>
    <t>426101****6559</t>
  </si>
  <si>
    <t>447624****1030</t>
  </si>
  <si>
    <t>427638****6937</t>
  </si>
  <si>
    <t>510069****5481</t>
  </si>
  <si>
    <t>427642****4194</t>
  </si>
  <si>
    <t>220070****7616</t>
  </si>
  <si>
    <t>427618****7733</t>
  </si>
  <si>
    <t>546938****6846</t>
  </si>
  <si>
    <t>220070****4639</t>
  </si>
  <si>
    <t>427655****4200</t>
  </si>
  <si>
    <t>220070****0311</t>
  </si>
  <si>
    <t>220220****9332</t>
  </si>
  <si>
    <t>546938****4065</t>
  </si>
  <si>
    <t>220070****6598</t>
  </si>
  <si>
    <t>555949****1487</t>
  </si>
  <si>
    <t>553691****5374</t>
  </si>
  <si>
    <t>427432****7330</t>
  </si>
  <si>
    <t>546938****1232</t>
  </si>
  <si>
    <t>220488****5930</t>
  </si>
  <si>
    <t>427676****7018</t>
  </si>
  <si>
    <t>427638****4708</t>
  </si>
  <si>
    <t>546956****6745</t>
  </si>
  <si>
    <t>427926****5825</t>
  </si>
  <si>
    <t>426101****2051</t>
  </si>
  <si>
    <t>522860****3897</t>
  </si>
  <si>
    <t>427606****0868</t>
  </si>
  <si>
    <t>220220****8274</t>
  </si>
  <si>
    <t>220030****2030</t>
  </si>
  <si>
    <t>220220****7443</t>
  </si>
  <si>
    <t>220070****4007</t>
  </si>
  <si>
    <t>220220****3170</t>
  </si>
  <si>
    <t>522860****2550</t>
  </si>
  <si>
    <t>546938****6220</t>
  </si>
  <si>
    <t>220070****2072</t>
  </si>
  <si>
    <t>220220****8048</t>
  </si>
  <si>
    <t>220220****9277</t>
  </si>
  <si>
    <t>427638****2385</t>
  </si>
  <si>
    <t>220015****3922</t>
  </si>
  <si>
    <t>427638****3276</t>
  </si>
  <si>
    <t>427938****9240</t>
  </si>
  <si>
    <t>426101****7626</t>
  </si>
  <si>
    <t>553691****3668</t>
  </si>
  <si>
    <t>220070****0679</t>
  </si>
  <si>
    <t>546940****3027</t>
  </si>
  <si>
    <t>553691****9678</t>
  </si>
  <si>
    <t>220077****0489</t>
  </si>
  <si>
    <t>220220****4335</t>
  </si>
  <si>
    <t>427638****7118</t>
  </si>
  <si>
    <t>432498****5897</t>
  </si>
  <si>
    <t>220220****0526</t>
  </si>
  <si>
    <t>553691****9052</t>
  </si>
  <si>
    <t>531733****8250</t>
  </si>
  <si>
    <t>533594****9564</t>
  </si>
  <si>
    <t>415482****0288</t>
  </si>
  <si>
    <t>220070****5716</t>
  </si>
  <si>
    <t>220220****4499</t>
  </si>
  <si>
    <t>555949****4609</t>
  </si>
  <si>
    <t>555949****3483</t>
  </si>
  <si>
    <t>546938****7680</t>
  </si>
  <si>
    <t>427675****0793</t>
  </si>
  <si>
    <t>533205****8092</t>
  </si>
  <si>
    <t>427638****3934</t>
  </si>
  <si>
    <t>220220****2243</t>
  </si>
  <si>
    <t>220070****1326</t>
  </si>
  <si>
    <t>553691****8972</t>
  </si>
  <si>
    <t>437772****4561</t>
  </si>
  <si>
    <t>220024****9846</t>
  </si>
  <si>
    <t>553691****9548</t>
  </si>
  <si>
    <t>427640****4134</t>
  </si>
  <si>
    <t>553691****7185</t>
  </si>
  <si>
    <t>220220****6031</t>
  </si>
  <si>
    <t>427638****8582</t>
  </si>
  <si>
    <t>220220****8347</t>
  </si>
  <si>
    <t>469362****3887</t>
  </si>
  <si>
    <t>537965****5237</t>
  </si>
  <si>
    <t>220070****2882</t>
  </si>
  <si>
    <t>220220****2779</t>
  </si>
  <si>
    <t>555933****2405</t>
  </si>
  <si>
    <t>521324****5264</t>
  </si>
  <si>
    <t>220220****1031</t>
  </si>
  <si>
    <t>220220****8461</t>
  </si>
  <si>
    <t>409398****0691</t>
  </si>
  <si>
    <t>427938****5151</t>
  </si>
  <si>
    <t>527594****0640</t>
  </si>
  <si>
    <t>220220****0121</t>
  </si>
  <si>
    <t>220001****9083</t>
  </si>
  <si>
    <t>220015****9285</t>
  </si>
  <si>
    <t>553609****9782</t>
  </si>
  <si>
    <t>553691****8534</t>
  </si>
  <si>
    <t>426101****1126</t>
  </si>
  <si>
    <t>546938****3070</t>
  </si>
  <si>
    <t>537965****5161</t>
  </si>
  <si>
    <t>427638****0541</t>
  </si>
  <si>
    <t>427638****3994</t>
  </si>
  <si>
    <t>553691****6262</t>
  </si>
  <si>
    <t>553691****5612</t>
  </si>
  <si>
    <t>220220****5707</t>
  </si>
  <si>
    <t>220070****3941</t>
  </si>
  <si>
    <t>555949****4358</t>
  </si>
  <si>
    <t>427638****9813</t>
  </si>
  <si>
    <t>553691****5462</t>
  </si>
  <si>
    <t>427638****2836</t>
  </si>
  <si>
    <t>489347****3131</t>
  </si>
  <si>
    <t>220070****5646</t>
  </si>
  <si>
    <t>545251****7721</t>
  </si>
  <si>
    <t>220024****3803</t>
  </si>
  <si>
    <t>537965****7078</t>
  </si>
  <si>
    <t>424204****0672</t>
  </si>
  <si>
    <t>220084****1368</t>
  </si>
  <si>
    <t>553691****5804</t>
  </si>
  <si>
    <t>522860****1466</t>
  </si>
  <si>
    <t>427638****8250</t>
  </si>
  <si>
    <t>437772****1585</t>
  </si>
  <si>
    <t>220070****9590</t>
  </si>
  <si>
    <t>553691****2696</t>
  </si>
  <si>
    <t>427640****4663</t>
  </si>
  <si>
    <t>546938****7083</t>
  </si>
  <si>
    <t>515876****4752</t>
  </si>
  <si>
    <t>533594****4994</t>
  </si>
  <si>
    <t>553691****5525</t>
  </si>
  <si>
    <t>519304****7993</t>
  </si>
  <si>
    <t>520373****3651</t>
  </si>
  <si>
    <t>553691****5160</t>
  </si>
  <si>
    <t>220220****9972</t>
  </si>
  <si>
    <t>527349****4526</t>
  </si>
  <si>
    <t>220220****4551</t>
  </si>
  <si>
    <t>427632****2140</t>
  </si>
  <si>
    <t>220220****9231</t>
  </si>
  <si>
    <t>479004****7936</t>
  </si>
  <si>
    <t>437772****5939</t>
  </si>
  <si>
    <t>425620****8465</t>
  </si>
  <si>
    <t>553691****2678</t>
  </si>
  <si>
    <t>220070****7875</t>
  </si>
  <si>
    <t>553691****6336</t>
  </si>
  <si>
    <t>427606****8439</t>
  </si>
  <si>
    <t>489042****4192</t>
  </si>
  <si>
    <t>555949****3574</t>
  </si>
  <si>
    <t>548401****9506</t>
  </si>
  <si>
    <t>528041****8963</t>
  </si>
  <si>
    <t>546938****3330</t>
  </si>
  <si>
    <t>220220****0493</t>
  </si>
  <si>
    <t>220220****2929</t>
  </si>
  <si>
    <t>220220****0028</t>
  </si>
  <si>
    <t>220045****3687</t>
  </si>
  <si>
    <t>220220****0403</t>
  </si>
  <si>
    <t>427938****7469</t>
  </si>
  <si>
    <t>220015****8192</t>
  </si>
  <si>
    <t>220070****3683</t>
  </si>
  <si>
    <t>553691****8980</t>
  </si>
  <si>
    <t>553691****1071</t>
  </si>
  <si>
    <t>220220****3047</t>
  </si>
  <si>
    <t>553691****6801</t>
  </si>
  <si>
    <t>427640****9932</t>
  </si>
  <si>
    <t>220220****2343</t>
  </si>
  <si>
    <t>220220****9770</t>
  </si>
  <si>
    <t>427638****4051</t>
  </si>
  <si>
    <t>220220****2015</t>
  </si>
  <si>
    <t>427938****1127</t>
  </si>
  <si>
    <t>546998****2870</t>
  </si>
  <si>
    <t>419531****4770</t>
  </si>
  <si>
    <t>427640****2070</t>
  </si>
  <si>
    <t>533669****9258</t>
  </si>
  <si>
    <t>521324****6931</t>
  </si>
  <si>
    <t>553691****8957</t>
  </si>
  <si>
    <t>220070****2375</t>
  </si>
  <si>
    <t>427640****9568</t>
  </si>
  <si>
    <t>427644****2020</t>
  </si>
  <si>
    <t>427638****5086</t>
  </si>
  <si>
    <t>553691****7815</t>
  </si>
  <si>
    <t>546955****7914</t>
  </si>
  <si>
    <t>220220****4237</t>
  </si>
  <si>
    <t>528808****7089</t>
  </si>
  <si>
    <t>220220****2119</t>
  </si>
  <si>
    <t>553691****9520</t>
  </si>
  <si>
    <t>553691****6538</t>
  </si>
  <si>
    <t>220039****9820</t>
  </si>
  <si>
    <t>220008****1366</t>
  </si>
  <si>
    <t>546938****4385</t>
  </si>
  <si>
    <t>546946****9437</t>
  </si>
  <si>
    <t>427640****6414</t>
  </si>
  <si>
    <t>555949****0712</t>
  </si>
  <si>
    <t>220220****0623</t>
  </si>
  <si>
    <t>546955****9826</t>
  </si>
  <si>
    <t>220220****3577</t>
  </si>
  <si>
    <t>522860****2232</t>
  </si>
  <si>
    <t>553691****9183</t>
  </si>
  <si>
    <t>220024****5066</t>
  </si>
  <si>
    <t>427638****8321</t>
  </si>
  <si>
    <t>220220****6399</t>
  </si>
  <si>
    <t>427652****7841</t>
  </si>
  <si>
    <t>553691****2301</t>
  </si>
  <si>
    <t>220220****7411</t>
  </si>
  <si>
    <t>220220****3869</t>
  </si>
  <si>
    <t>469362****6487</t>
  </si>
  <si>
    <t>220070****6114</t>
  </si>
  <si>
    <t>220220****1260</t>
  </si>
  <si>
    <t>220220****2885</t>
  </si>
  <si>
    <t>553691****3758</t>
  </si>
  <si>
    <t>427638****0308</t>
  </si>
  <si>
    <t>220220****8842</t>
  </si>
  <si>
    <t>220030****0803</t>
  </si>
  <si>
    <t>427660****3692</t>
  </si>
  <si>
    <t>220220****4624</t>
  </si>
  <si>
    <t>427638****9843</t>
  </si>
  <si>
    <t>553691****0614</t>
  </si>
  <si>
    <t>220030****5291</t>
  </si>
  <si>
    <t>427938****9866</t>
  </si>
  <si>
    <t>553691****1557</t>
  </si>
  <si>
    <t>220220****5097</t>
  </si>
  <si>
    <t>220070****2995</t>
  </si>
  <si>
    <t>220220****5725</t>
  </si>
  <si>
    <t>555949****9149</t>
  </si>
  <si>
    <t>427638****9043</t>
  </si>
  <si>
    <t>462235****4847</t>
  </si>
  <si>
    <t>400680****9294</t>
  </si>
  <si>
    <t>220220****0795</t>
  </si>
  <si>
    <t>437772****1205</t>
  </si>
  <si>
    <t>427640****1483</t>
  </si>
  <si>
    <t>553691****6205</t>
  </si>
  <si>
    <t>537965****4964</t>
  </si>
  <si>
    <t>427638****5563</t>
  </si>
  <si>
    <t>553691****3725</t>
  </si>
  <si>
    <t>220024****5462</t>
  </si>
  <si>
    <t>427427****4812</t>
  </si>
  <si>
    <t>553691****0993</t>
  </si>
  <si>
    <t>427901****4947</t>
  </si>
  <si>
    <t>427638****1988</t>
  </si>
  <si>
    <t>426102****7614</t>
  </si>
  <si>
    <t>521324****7810</t>
  </si>
  <si>
    <t>427427****4180</t>
  </si>
  <si>
    <t>437772****4335</t>
  </si>
  <si>
    <t>220070****5391</t>
  </si>
  <si>
    <t>427638****8031</t>
  </si>
  <si>
    <t>553691****0607</t>
  </si>
  <si>
    <t>220220****2682</t>
  </si>
  <si>
    <t>553691****0973</t>
  </si>
  <si>
    <t>522860****7426</t>
  </si>
  <si>
    <t>220220****9555</t>
  </si>
  <si>
    <t>558620****8114</t>
  </si>
  <si>
    <t>427638****7558</t>
  </si>
  <si>
    <t>510069****7906</t>
  </si>
  <si>
    <t>524602****1630</t>
  </si>
  <si>
    <t>220070****7415</t>
  </si>
  <si>
    <t>546940****8998</t>
  </si>
  <si>
    <t>220070****9991</t>
  </si>
  <si>
    <t>220220****5769</t>
  </si>
  <si>
    <t>427901****5318</t>
  </si>
  <si>
    <t>427613****4261</t>
  </si>
  <si>
    <t>427638****4694</t>
  </si>
  <si>
    <t>220220****0102</t>
  </si>
  <si>
    <t>481776****9210</t>
  </si>
  <si>
    <t>546998****9317</t>
  </si>
  <si>
    <t>555947****1369</t>
  </si>
  <si>
    <t>220030****1523</t>
  </si>
  <si>
    <t>553691****9707</t>
  </si>
  <si>
    <t>427640****8781</t>
  </si>
  <si>
    <t>220220****5292</t>
  </si>
  <si>
    <t>220220****3135</t>
  </si>
  <si>
    <t>427901****7249</t>
  </si>
  <si>
    <t>546938****3838</t>
  </si>
  <si>
    <t>220220****4009</t>
  </si>
  <si>
    <t>220220****9954</t>
  </si>
  <si>
    <t>676907****9426</t>
  </si>
  <si>
    <t>220220****1232</t>
  </si>
  <si>
    <t>427638****6405</t>
  </si>
  <si>
    <t>220220****5465</t>
  </si>
  <si>
    <t>220220****1108</t>
  </si>
  <si>
    <t>427668****7520</t>
  </si>
  <si>
    <t>533669****9467</t>
  </si>
  <si>
    <t>522860****2310</t>
  </si>
  <si>
    <t>447624****5922</t>
  </si>
  <si>
    <t>555949****2062</t>
  </si>
  <si>
    <t>220070****2587</t>
  </si>
  <si>
    <t>553691****0300</t>
  </si>
  <si>
    <t>553691****5169</t>
  </si>
  <si>
    <t>424917****0727</t>
  </si>
  <si>
    <t>533669****7949</t>
  </si>
  <si>
    <t>427638****3472</t>
  </si>
  <si>
    <t>545152****1455</t>
  </si>
  <si>
    <t>220015****4672</t>
  </si>
  <si>
    <t>437773****9655</t>
  </si>
  <si>
    <t>220024****5144</t>
  </si>
  <si>
    <t>553691****7640</t>
  </si>
  <si>
    <t>220220****5211</t>
  </si>
  <si>
    <t>558620****8405</t>
  </si>
  <si>
    <t>220220****0061</t>
  </si>
  <si>
    <t>427638****1940</t>
  </si>
  <si>
    <t>553691****5143</t>
  </si>
  <si>
    <t>553691****4468</t>
  </si>
  <si>
    <t>553691****2769</t>
  </si>
  <si>
    <t>220220****4636</t>
  </si>
  <si>
    <t>220220****0612</t>
  </si>
  <si>
    <t>427655****6402</t>
  </si>
  <si>
    <t>220070****4386</t>
  </si>
  <si>
    <t>220220****4030</t>
  </si>
  <si>
    <t>427638****3720</t>
  </si>
  <si>
    <t>487417****7699</t>
  </si>
  <si>
    <t>522223****9626</t>
  </si>
  <si>
    <t>220070****5419</t>
  </si>
  <si>
    <t>220220****3495</t>
  </si>
  <si>
    <t>220030****5569</t>
  </si>
  <si>
    <t>510070****1463</t>
  </si>
  <si>
    <t>404807****8059</t>
  </si>
  <si>
    <t>220220****6590</t>
  </si>
  <si>
    <t>521324****2363</t>
  </si>
  <si>
    <t>220015****5066</t>
  </si>
  <si>
    <t>533669****0940</t>
  </si>
  <si>
    <t>220070****2567</t>
  </si>
  <si>
    <t>220029****2983</t>
  </si>
  <si>
    <t>536829****4035</t>
  </si>
  <si>
    <t>427938****5562</t>
  </si>
  <si>
    <t>546940****5659</t>
  </si>
  <si>
    <t>427616****1829</t>
  </si>
  <si>
    <t>427432****9300</t>
  </si>
  <si>
    <t>538994****9687</t>
  </si>
  <si>
    <t>400680****7292</t>
  </si>
  <si>
    <t>555949****8703</t>
  </si>
  <si>
    <t>220070****2680</t>
  </si>
  <si>
    <t>220070****0478</t>
  </si>
  <si>
    <t>220015****1570</t>
  </si>
  <si>
    <t>220220****2456</t>
  </si>
  <si>
    <t>546938****6043</t>
  </si>
  <si>
    <t>521324****5487</t>
  </si>
  <si>
    <t>548401****2117</t>
  </si>
  <si>
    <t>405870****9412</t>
  </si>
  <si>
    <t>220033****1721</t>
  </si>
  <si>
    <t>220024****0353</t>
  </si>
  <si>
    <t>552175****8014</t>
  </si>
  <si>
    <t>427638****2433</t>
  </si>
  <si>
    <t>427938****4794</t>
  </si>
  <si>
    <t>220220****2267</t>
  </si>
  <si>
    <t>469362****3732</t>
  </si>
  <si>
    <t>520306****1003</t>
  </si>
  <si>
    <t>546940****7938</t>
  </si>
  <si>
    <t>553691****8054</t>
  </si>
  <si>
    <t>427638****7014</t>
  </si>
  <si>
    <t>220220****1792</t>
  </si>
  <si>
    <t>427638****8339</t>
  </si>
  <si>
    <t>546938****3690</t>
  </si>
  <si>
    <t>427676****7063</t>
  </si>
  <si>
    <t>220070****3350</t>
  </si>
  <si>
    <t>553691****4441</t>
  </si>
  <si>
    <t>220220****7801</t>
  </si>
  <si>
    <t>553691****8430</t>
  </si>
  <si>
    <t>522860****5525</t>
  </si>
  <si>
    <t>427638****2277</t>
  </si>
  <si>
    <t>427638****0438</t>
  </si>
  <si>
    <t>ПРОВЕРКА</t>
  </si>
  <si>
    <t>Материальная помощь на оплату жилья</t>
  </si>
  <si>
    <t>Услуги перевода документов и нотариальные услуги</t>
  </si>
  <si>
    <t>Проездные на общественный транспорт</t>
  </si>
  <si>
    <t>Лечебное питание</t>
  </si>
  <si>
    <t>Медицинская помощь (лекарства, анализы, обследования, очки, бандажи, ортопедическая обувь)</t>
  </si>
  <si>
    <t>Продукты питания, бытовая химия, средства гигиены, корм для домашних животных, товары для дома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</si>
</sst>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5" formatCode="_-* #,##0.00\ _₽_-;\-* #,##0.00\ _₽_-;_-* &quot;-&quot;??\ _₽_-;_-@_-"/>
  </numFmts>
  <fonts count="44" x14ac:knownFonts="1"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  <charset val="204"/>
    </font>
    <font>
      <sz val="8"/>
      <name val="Arial"/>
      <family val="2"/>
      <charset val="204"/>
    </font>
    <font>
      <sz val="9"/>
      <name val="Arial"/>
      <family val="2"/>
      <charset val="204"/>
    </font>
    <font>
      <b/>
      <sz val="10"/>
      <color indexed="24"/>
      <name val="Arial"/>
      <family val="2"/>
      <charset val="204"/>
    </font>
    <font>
      <sz val="9"/>
      <name val="Arial"/>
      <family val="2"/>
      <charset val="204"/>
    </font>
    <font>
      <b/>
      <sz val="9"/>
      <color indexed="24"/>
      <name val="Arial"/>
      <family val="2"/>
      <charset val="204"/>
    </font>
    <font>
      <b/>
      <sz val="10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10"/>
      <color indexed="21"/>
      <name val="Arial"/>
      <family val="2"/>
      <charset val="204"/>
    </font>
    <font>
      <sz val="9"/>
      <color indexed="21"/>
      <name val="Arial"/>
      <family val="2"/>
      <charset val="204"/>
    </font>
    <font>
      <b/>
      <sz val="9"/>
      <color indexed="21"/>
      <name val="Arial"/>
      <family val="2"/>
      <charset val="204"/>
    </font>
    <font>
      <b/>
      <sz val="10"/>
      <color indexed="21"/>
      <name val="Arial"/>
      <family val="2"/>
      <charset val="204"/>
    </font>
    <font>
      <b/>
      <sz val="12"/>
      <name val="Arial"/>
      <family val="2"/>
      <charset val="204"/>
    </font>
    <font>
      <sz val="10"/>
      <color indexed="24"/>
      <name val="Arial"/>
      <family val="2"/>
      <charset val="204"/>
    </font>
    <font>
      <sz val="9"/>
      <color indexed="24"/>
      <name val="Arial"/>
      <family val="2"/>
      <charset val="204"/>
    </font>
    <font>
      <b/>
      <sz val="9"/>
      <color indexed="24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8"/>
      <name val="Arial"/>
      <family val="2"/>
      <charset val="204"/>
    </font>
    <font>
      <b/>
      <sz val="10"/>
      <name val="Arial"/>
    </font>
    <font>
      <b/>
      <sz val="12"/>
      <name val="Arial"/>
    </font>
    <font>
      <sz val="8"/>
      <name val="Arial"/>
    </font>
    <font>
      <sz val="10"/>
      <color indexed="21"/>
      <name val="Arial"/>
    </font>
    <font>
      <sz val="9"/>
      <color indexed="21"/>
      <name val="Arial"/>
    </font>
    <font>
      <sz val="9"/>
      <name val="Arial"/>
    </font>
    <font>
      <b/>
      <sz val="9"/>
      <color indexed="21"/>
      <name val="Arial"/>
    </font>
    <font>
      <b/>
      <sz val="10"/>
      <color indexed="21"/>
      <name val="Arial"/>
    </font>
    <font>
      <sz val="12"/>
      <name val="Arial"/>
      <family val="2"/>
      <charset val="204"/>
    </font>
    <font>
      <u/>
      <sz val="11"/>
      <color rgb="FF0563C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rgb="FF003F2F"/>
      <name val="Arial"/>
      <family val="2"/>
      <charset val="204"/>
    </font>
    <font>
      <b/>
      <sz val="10"/>
      <color rgb="FF003F2F"/>
      <name val="Arial"/>
      <family val="2"/>
      <charset val="204"/>
    </font>
    <font>
      <b/>
      <sz val="11"/>
      <color theme="1"/>
      <name val="Calibri"/>
      <family val="2"/>
      <charset val="204"/>
    </font>
    <font>
      <b/>
      <sz val="11"/>
      <color rgb="FFFFFFFF"/>
      <name val="Calibri"/>
      <family val="2"/>
      <charset val="204"/>
    </font>
    <font>
      <sz val="11"/>
      <color rgb="FF000000"/>
      <name val="Calibri"/>
      <family val="2"/>
      <charset val="204"/>
    </font>
    <font>
      <u/>
      <sz val="11"/>
      <color rgb="FF0563C1"/>
      <name val="Calibri"/>
      <family val="2"/>
      <charset val="204"/>
    </font>
    <font>
      <sz val="11"/>
      <color rgb="FFFF0000"/>
      <name val="Calibri"/>
      <family val="2"/>
      <charset val="204"/>
    </font>
    <font>
      <sz val="8"/>
      <color rgb="FFFF0000"/>
      <name val="Arial"/>
      <family val="2"/>
    </font>
    <font>
      <sz val="12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sz val="8"/>
      <color rgb="FFFF0000"/>
      <name val="Arial"/>
      <family val="2"/>
      <charset val="204"/>
    </font>
    <font>
      <sz val="8"/>
      <color theme="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2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6E5CB"/>
      </patternFill>
    </fill>
    <fill>
      <patternFill patternType="solid">
        <fgColor rgb="FFC4D79B"/>
        <bgColor indexed="64"/>
      </patternFill>
    </fill>
    <fill>
      <patternFill patternType="solid">
        <fgColor rgb="FF5B9BD5"/>
        <bgColor rgb="FF5B9BD5"/>
      </patternFill>
    </fill>
    <fill>
      <patternFill patternType="solid">
        <fgColor rgb="FFDDEBF7"/>
        <bgColor rgb="FFDDEBF7"/>
      </patternFill>
    </fill>
    <fill>
      <patternFill patternType="solid">
        <fgColor rgb="FFB8CCE4"/>
        <bgColor indexed="64"/>
      </patternFill>
    </fill>
    <fill>
      <patternFill patternType="solid">
        <fgColor theme="9" tint="0.79998168889431442"/>
        <bgColor indexed="64"/>
      </patternFill>
    </fill>
  </fills>
  <borders count="3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/>
      <bottom style="thin">
        <color indexed="60"/>
      </bottom>
      <diagonal/>
    </border>
    <border>
      <left style="thin">
        <color indexed="60"/>
      </left>
      <right/>
      <top/>
      <bottom style="thin">
        <color indexed="60"/>
      </bottom>
      <diagonal/>
    </border>
    <border>
      <left/>
      <right style="thin">
        <color indexed="60"/>
      </right>
      <top/>
      <bottom style="thin">
        <color indexed="60"/>
      </bottom>
      <diagonal/>
    </border>
    <border>
      <left style="thin">
        <color indexed="60"/>
      </left>
      <right/>
      <top style="thin">
        <color indexed="60"/>
      </top>
      <bottom/>
      <diagonal/>
    </border>
    <border>
      <left/>
      <right/>
      <top style="thin">
        <color indexed="60"/>
      </top>
      <bottom/>
      <diagonal/>
    </border>
    <border>
      <left/>
      <right/>
      <top/>
      <bottom style="thin">
        <color indexed="60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/>
      <diagonal/>
    </border>
    <border>
      <left style="thin">
        <color indexed="26"/>
      </left>
      <right style="thin">
        <color indexed="26"/>
      </right>
      <top/>
      <bottom style="thin">
        <color indexed="26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9BC2E6"/>
      </left>
      <right/>
      <top style="thin">
        <color rgb="FF9BC2E6"/>
      </top>
      <bottom/>
      <diagonal/>
    </border>
    <border>
      <left/>
      <right/>
      <top style="thin">
        <color rgb="FF9BC2E6"/>
      </top>
      <bottom/>
      <diagonal/>
    </border>
    <border>
      <left/>
      <right style="thin">
        <color rgb="FF9BC2E6"/>
      </right>
      <top style="thin">
        <color rgb="FF9BC2E6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/>
      <diagonal/>
    </border>
  </borders>
  <cellStyleXfs count="4">
    <xf numFmtId="0" fontId="0" fillId="0" borderId="0"/>
    <xf numFmtId="0" fontId="30" fillId="0" borderId="0" applyNumberFormat="0" applyFill="0" applyBorder="0" applyAlignment="0" applyProtection="0"/>
    <xf numFmtId="0" fontId="1" fillId="0" borderId="0"/>
    <xf numFmtId="0" fontId="1" fillId="0" borderId="0"/>
  </cellStyleXfs>
  <cellXfs count="242">
    <xf numFmtId="0" fontId="0" fillId="0" borderId="0" xfId="0"/>
    <xf numFmtId="0" fontId="2" fillId="0" borderId="0" xfId="0" applyNumberFormat="1" applyFont="1"/>
    <xf numFmtId="0" fontId="0" fillId="0" borderId="0" xfId="0" applyNumberFormat="1" applyAlignment="1">
      <alignment wrapText="1"/>
    </xf>
    <xf numFmtId="0" fontId="3" fillId="0" borderId="0" xfId="0" applyNumberFormat="1" applyFont="1" applyAlignment="1">
      <alignment vertical="top" wrapText="1"/>
    </xf>
    <xf numFmtId="0" fontId="4" fillId="0" borderId="2" xfId="0" applyNumberFormat="1" applyFont="1" applyBorder="1" applyAlignment="1">
      <alignment horizontal="right" vertical="top" wrapText="1"/>
    </xf>
    <xf numFmtId="4" fontId="4" fillId="0" borderId="2" xfId="0" applyNumberFormat="1" applyFont="1" applyBorder="1" applyAlignment="1">
      <alignment horizontal="right" vertical="top" wrapText="1"/>
    </xf>
    <xf numFmtId="0" fontId="5" fillId="2" borderId="3" xfId="0" applyNumberFormat="1" applyFont="1" applyFill="1" applyBorder="1" applyAlignment="1">
      <alignment horizontal="right" vertical="top" wrapText="1"/>
    </xf>
    <xf numFmtId="0" fontId="0" fillId="0" borderId="0" xfId="0" applyNumberFormat="1" applyBorder="1" applyAlignment="1">
      <alignment wrapText="1"/>
    </xf>
    <xf numFmtId="0" fontId="3" fillId="0" borderId="0" xfId="0" applyNumberFormat="1" applyFont="1" applyBorder="1" applyAlignment="1">
      <alignment vertical="top" wrapText="1"/>
    </xf>
    <xf numFmtId="165" fontId="0" fillId="0" borderId="0" xfId="0" applyNumberFormat="1"/>
    <xf numFmtId="165" fontId="10" fillId="3" borderId="4" xfId="0" applyNumberFormat="1" applyFont="1" applyFill="1" applyBorder="1" applyAlignment="1">
      <alignment vertical="top" wrapText="1"/>
    </xf>
    <xf numFmtId="165" fontId="10" fillId="3" borderId="1" xfId="0" applyNumberFormat="1" applyFont="1" applyFill="1" applyBorder="1" applyAlignment="1">
      <alignment vertical="top" wrapText="1"/>
    </xf>
    <xf numFmtId="165" fontId="10" fillId="3" borderId="1" xfId="0" applyNumberFormat="1" applyFont="1" applyFill="1" applyBorder="1" applyAlignment="1">
      <alignment horizontal="right" vertical="top" wrapText="1"/>
    </xf>
    <xf numFmtId="165" fontId="6" fillId="0" borderId="1" xfId="0" applyNumberFormat="1" applyFont="1" applyBorder="1" applyAlignment="1">
      <alignment vertical="top" wrapText="1" indent="1"/>
    </xf>
    <xf numFmtId="165" fontId="6" fillId="0" borderId="1" xfId="0" applyNumberFormat="1" applyFont="1" applyBorder="1" applyAlignment="1">
      <alignment horizontal="right" vertical="top" wrapText="1"/>
    </xf>
    <xf numFmtId="165" fontId="11" fillId="3" borderId="1" xfId="0" applyNumberFormat="1" applyFont="1" applyFill="1" applyBorder="1" applyAlignment="1">
      <alignment vertical="top" wrapText="1" indent="1"/>
    </xf>
    <xf numFmtId="165" fontId="12" fillId="3" borderId="1" xfId="0" applyNumberFormat="1" applyFont="1" applyFill="1" applyBorder="1" applyAlignment="1">
      <alignment horizontal="right" vertical="top" wrapText="1"/>
    </xf>
    <xf numFmtId="165" fontId="13" fillId="3" borderId="4" xfId="0" applyNumberFormat="1" applyFont="1" applyFill="1" applyBorder="1" applyAlignment="1">
      <alignment vertical="top"/>
    </xf>
    <xf numFmtId="165" fontId="13" fillId="3" borderId="4" xfId="0" applyNumberFormat="1" applyFont="1" applyFill="1" applyBorder="1" applyAlignment="1">
      <alignment horizontal="right" vertical="top" wrapText="1"/>
    </xf>
    <xf numFmtId="165" fontId="6" fillId="6" borderId="1" xfId="0" applyNumberFormat="1" applyFont="1" applyFill="1" applyBorder="1" applyAlignment="1">
      <alignment vertical="top" wrapText="1" indent="1"/>
    </xf>
    <xf numFmtId="165" fontId="6" fillId="6" borderId="1" xfId="0" applyNumberFormat="1" applyFont="1" applyFill="1" applyBorder="1" applyAlignment="1">
      <alignment horizontal="right" vertical="top" wrapText="1"/>
    </xf>
    <xf numFmtId="165" fontId="6" fillId="6" borderId="1" xfId="0" applyNumberFormat="1" applyFont="1" applyFill="1" applyBorder="1" applyAlignment="1">
      <alignment vertical="top" wrapText="1" indent="2"/>
    </xf>
    <xf numFmtId="165" fontId="6" fillId="7" borderId="1" xfId="0" applyNumberFormat="1" applyFont="1" applyFill="1" applyBorder="1" applyAlignment="1">
      <alignment vertical="top" wrapText="1" indent="2"/>
    </xf>
    <xf numFmtId="165" fontId="6" fillId="7" borderId="1" xfId="0" applyNumberFormat="1" applyFont="1" applyFill="1" applyBorder="1" applyAlignment="1">
      <alignment horizontal="right" vertical="top" wrapText="1"/>
    </xf>
    <xf numFmtId="0" fontId="0" fillId="7" borderId="0" xfId="0" applyFill="1"/>
    <xf numFmtId="165" fontId="11" fillId="7" borderId="1" xfId="0" applyNumberFormat="1" applyFont="1" applyFill="1" applyBorder="1" applyAlignment="1">
      <alignment vertical="top" wrapText="1" indent="1"/>
    </xf>
    <xf numFmtId="165" fontId="12" fillId="7" borderId="1" xfId="0" applyNumberFormat="1" applyFont="1" applyFill="1" applyBorder="1" applyAlignment="1">
      <alignment horizontal="right" vertical="top" wrapText="1"/>
    </xf>
    <xf numFmtId="165" fontId="6" fillId="8" borderId="1" xfId="0" applyNumberFormat="1" applyFont="1" applyFill="1" applyBorder="1" applyAlignment="1">
      <alignment vertical="top" wrapText="1" indent="1"/>
    </xf>
    <xf numFmtId="165" fontId="6" fillId="8" borderId="1" xfId="0" applyNumberFormat="1" applyFont="1" applyFill="1" applyBorder="1" applyAlignment="1">
      <alignment horizontal="right" vertical="top" wrapText="1"/>
    </xf>
    <xf numFmtId="0" fontId="0" fillId="8" borderId="0" xfId="0" applyFill="1"/>
    <xf numFmtId="165" fontId="6" fillId="8" borderId="1" xfId="0" applyNumberFormat="1" applyFont="1" applyFill="1" applyBorder="1" applyAlignment="1">
      <alignment vertical="top" wrapText="1" indent="2"/>
    </xf>
    <xf numFmtId="165" fontId="6" fillId="9" borderId="1" xfId="0" applyNumberFormat="1" applyFont="1" applyFill="1" applyBorder="1" applyAlignment="1">
      <alignment vertical="top" wrapText="1" indent="1"/>
    </xf>
    <xf numFmtId="165" fontId="6" fillId="9" borderId="1" xfId="0" applyNumberFormat="1" applyFont="1" applyFill="1" applyBorder="1" applyAlignment="1">
      <alignment horizontal="right" vertical="top" wrapText="1"/>
    </xf>
    <xf numFmtId="0" fontId="0" fillId="9" borderId="0" xfId="0" applyFill="1"/>
    <xf numFmtId="0" fontId="14" fillId="0" borderId="0" xfId="0" applyNumberFormat="1" applyFont="1"/>
    <xf numFmtId="0" fontId="15" fillId="2" borderId="3" xfId="0" applyNumberFormat="1" applyFont="1" applyFill="1" applyBorder="1" applyAlignment="1">
      <alignment vertical="top" wrapText="1"/>
    </xf>
    <xf numFmtId="0" fontId="15" fillId="4" borderId="2" xfId="0" applyNumberFormat="1" applyFont="1" applyFill="1" applyBorder="1" applyAlignment="1">
      <alignment vertical="top" wrapText="1"/>
    </xf>
    <xf numFmtId="4" fontId="15" fillId="4" borderId="2" xfId="0" applyNumberFormat="1" applyFont="1" applyFill="1" applyBorder="1" applyAlignment="1">
      <alignment horizontal="right" vertical="top" wrapText="1"/>
    </xf>
    <xf numFmtId="0" fontId="15" fillId="4" borderId="2" xfId="0" applyNumberFormat="1" applyFont="1" applyFill="1" applyBorder="1" applyAlignment="1">
      <alignment horizontal="right" vertical="top" wrapText="1"/>
    </xf>
    <xf numFmtId="0" fontId="4" fillId="0" borderId="2" xfId="0" applyNumberFormat="1" applyFont="1" applyBorder="1" applyAlignment="1">
      <alignment vertical="top" wrapText="1" indent="1"/>
    </xf>
    <xf numFmtId="0" fontId="16" fillId="5" borderId="2" xfId="0" applyNumberFormat="1" applyFont="1" applyFill="1" applyBorder="1" applyAlignment="1">
      <alignment vertical="top" wrapText="1" indent="1"/>
    </xf>
    <xf numFmtId="0" fontId="17" fillId="5" borderId="2" xfId="0" applyNumberFormat="1" applyFont="1" applyFill="1" applyBorder="1" applyAlignment="1">
      <alignment horizontal="right" vertical="top" wrapText="1"/>
    </xf>
    <xf numFmtId="4" fontId="17" fillId="5" borderId="2" xfId="0" applyNumberFormat="1" applyFont="1" applyFill="1" applyBorder="1" applyAlignment="1">
      <alignment horizontal="right" vertical="top" wrapText="1"/>
    </xf>
    <xf numFmtId="0" fontId="4" fillId="0" borderId="2" xfId="0" applyNumberFormat="1" applyFont="1" applyBorder="1" applyAlignment="1">
      <alignment vertical="top" wrapText="1" indent="2"/>
    </xf>
    <xf numFmtId="0" fontId="5" fillId="2" borderId="3" xfId="0" applyNumberFormat="1" applyFont="1" applyFill="1" applyBorder="1" applyAlignment="1">
      <alignment vertical="top"/>
    </xf>
    <xf numFmtId="4" fontId="5" fillId="2" borderId="3" xfId="0" applyNumberFormat="1" applyFont="1" applyFill="1" applyBorder="1" applyAlignment="1">
      <alignment horizontal="right" vertical="top" wrapText="1"/>
    </xf>
    <xf numFmtId="0" fontId="32" fillId="10" borderId="26" xfId="0" applyFont="1" applyFill="1" applyBorder="1" applyAlignment="1">
      <alignment horizontal="left" vertical="top" wrapText="1"/>
    </xf>
    <xf numFmtId="0" fontId="3" fillId="0" borderId="0" xfId="0" applyFont="1" applyFill="1" applyBorder="1"/>
    <xf numFmtId="0" fontId="4" fillId="0" borderId="27" xfId="0" applyFont="1" applyFill="1" applyBorder="1" applyAlignment="1">
      <alignment horizontal="left" vertical="top" wrapText="1"/>
    </xf>
    <xf numFmtId="2" fontId="4" fillId="0" borderId="27" xfId="0" applyNumberFormat="1" applyFont="1" applyFill="1" applyBorder="1" applyAlignment="1">
      <alignment horizontal="right" vertical="top"/>
    </xf>
    <xf numFmtId="0" fontId="4" fillId="0" borderId="27" xfId="0" applyFont="1" applyFill="1" applyBorder="1" applyAlignment="1">
      <alignment horizontal="right" vertical="top"/>
    </xf>
    <xf numFmtId="1" fontId="4" fillId="0" borderId="27" xfId="0" applyNumberFormat="1" applyFont="1" applyFill="1" applyBorder="1" applyAlignment="1">
      <alignment horizontal="right" vertical="top"/>
    </xf>
    <xf numFmtId="4" fontId="4" fillId="0" borderId="27" xfId="0" applyNumberFormat="1" applyFont="1" applyFill="1" applyBorder="1" applyAlignment="1">
      <alignment horizontal="right" vertical="top"/>
    </xf>
    <xf numFmtId="4" fontId="33" fillId="10" borderId="26" xfId="0" applyNumberFormat="1" applyFont="1" applyFill="1" applyBorder="1" applyAlignment="1">
      <alignment horizontal="right" vertical="top"/>
    </xf>
    <xf numFmtId="0" fontId="33" fillId="10" borderId="26" xfId="0" applyFont="1" applyFill="1" applyBorder="1" applyAlignment="1">
      <alignment horizontal="right" vertical="top"/>
    </xf>
    <xf numFmtId="1" fontId="33" fillId="10" borderId="26" xfId="0" applyNumberFormat="1" applyFont="1" applyFill="1" applyBorder="1" applyAlignment="1">
      <alignment horizontal="right" vertical="top"/>
    </xf>
    <xf numFmtId="0" fontId="3" fillId="0" borderId="0" xfId="0" applyFont="1" applyFill="1" applyBorder="1" applyAlignment="1">
      <alignment horizontal="left"/>
    </xf>
    <xf numFmtId="4" fontId="0" fillId="0" borderId="0" xfId="0" applyNumberFormat="1"/>
    <xf numFmtId="0" fontId="34" fillId="11" borderId="5" xfId="0" applyFont="1" applyFill="1" applyBorder="1" applyAlignment="1">
      <alignment horizontal="center" vertical="center" wrapText="1"/>
    </xf>
    <xf numFmtId="0" fontId="35" fillId="12" borderId="28" xfId="0" applyFont="1" applyFill="1" applyBorder="1"/>
    <xf numFmtId="14" fontId="35" fillId="12" borderId="29" xfId="0" applyNumberFormat="1" applyFont="1" applyFill="1" applyBorder="1"/>
    <xf numFmtId="0" fontId="35" fillId="12" borderId="29" xfId="0" applyFont="1" applyFill="1" applyBorder="1"/>
    <xf numFmtId="49" fontId="35" fillId="12" borderId="29" xfId="0" applyNumberFormat="1" applyFont="1" applyFill="1" applyBorder="1"/>
    <xf numFmtId="0" fontId="35" fillId="12" borderId="30" xfId="0" applyFont="1" applyFill="1" applyBorder="1"/>
    <xf numFmtId="0" fontId="36" fillId="0" borderId="28" xfId="0" applyFont="1" applyFill="1" applyBorder="1"/>
    <xf numFmtId="14" fontId="36" fillId="0" borderId="29" xfId="0" applyNumberFormat="1" applyFont="1" applyFill="1" applyBorder="1"/>
    <xf numFmtId="0" fontId="36" fillId="0" borderId="29" xfId="0" applyFont="1" applyFill="1" applyBorder="1"/>
    <xf numFmtId="17" fontId="36" fillId="0" borderId="29" xfId="0" applyNumberFormat="1" applyFont="1" applyFill="1" applyBorder="1"/>
    <xf numFmtId="49" fontId="36" fillId="0" borderId="29" xfId="0" applyNumberFormat="1" applyFont="1" applyFill="1" applyBorder="1"/>
    <xf numFmtId="0" fontId="36" fillId="0" borderId="30" xfId="0" applyFont="1" applyFill="1" applyBorder="1"/>
    <xf numFmtId="0" fontId="36" fillId="13" borderId="28" xfId="0" applyFont="1" applyFill="1" applyBorder="1"/>
    <xf numFmtId="14" fontId="36" fillId="13" borderId="29" xfId="0" applyNumberFormat="1" applyFont="1" applyFill="1" applyBorder="1"/>
    <xf numFmtId="0" fontId="36" fillId="13" borderId="29" xfId="0" applyFont="1" applyFill="1" applyBorder="1"/>
    <xf numFmtId="17" fontId="36" fillId="13" borderId="29" xfId="0" applyNumberFormat="1" applyFont="1" applyFill="1" applyBorder="1"/>
    <xf numFmtId="49" fontId="36" fillId="13" borderId="29" xfId="0" applyNumberFormat="1" applyFont="1" applyFill="1" applyBorder="1"/>
    <xf numFmtId="0" fontId="36" fillId="13" borderId="30" xfId="0" applyFont="1" applyFill="1" applyBorder="1"/>
    <xf numFmtId="11" fontId="36" fillId="13" borderId="29" xfId="0" applyNumberFormat="1" applyFont="1" applyFill="1" applyBorder="1"/>
    <xf numFmtId="11" fontId="36" fillId="0" borderId="29" xfId="0" applyNumberFormat="1" applyFont="1" applyFill="1" applyBorder="1"/>
    <xf numFmtId="0" fontId="37" fillId="0" borderId="29" xfId="1" applyFont="1" applyFill="1" applyBorder="1"/>
    <xf numFmtId="0" fontId="37" fillId="13" borderId="29" xfId="1" applyFont="1" applyFill="1" applyBorder="1"/>
    <xf numFmtId="0" fontId="38" fillId="0" borderId="0" xfId="0" applyFont="1" applyFill="1" applyBorder="1"/>
    <xf numFmtId="14" fontId="38" fillId="0" borderId="0" xfId="0" applyNumberFormat="1" applyFont="1" applyFill="1" applyBorder="1"/>
    <xf numFmtId="17" fontId="38" fillId="0" borderId="0" xfId="0" applyNumberFormat="1" applyFont="1" applyFill="1" applyBorder="1"/>
    <xf numFmtId="0" fontId="37" fillId="0" borderId="0" xfId="1" applyFont="1" applyFill="1" applyBorder="1"/>
    <xf numFmtId="0" fontId="35" fillId="12" borderId="29" xfId="0" applyFont="1" applyFill="1" applyBorder="1" applyAlignment="1">
      <alignment horizontal="left"/>
    </xf>
    <xf numFmtId="22" fontId="36" fillId="0" borderId="29" xfId="0" applyNumberFormat="1" applyFont="1" applyFill="1" applyBorder="1" applyAlignment="1">
      <alignment horizontal="left"/>
    </xf>
    <xf numFmtId="22" fontId="36" fillId="13" borderId="29" xfId="0" applyNumberFormat="1" applyFont="1" applyFill="1" applyBorder="1" applyAlignment="1">
      <alignment horizontal="left"/>
    </xf>
    <xf numFmtId="22" fontId="38" fillId="0" borderId="0" xfId="0" applyNumberFormat="1" applyFont="1" applyFill="1" applyBorder="1" applyAlignment="1">
      <alignment horizontal="left"/>
    </xf>
    <xf numFmtId="0" fontId="0" fillId="0" borderId="0" xfId="0" applyAlignment="1">
      <alignment horizontal="left"/>
    </xf>
    <xf numFmtId="4" fontId="0" fillId="0" borderId="0" xfId="0" applyNumberFormat="1" applyAlignment="1">
      <alignment wrapText="1"/>
    </xf>
    <xf numFmtId="0" fontId="18" fillId="14" borderId="31" xfId="0" applyFont="1" applyFill="1" applyBorder="1" applyAlignment="1">
      <alignment horizontal="center" wrapText="1"/>
    </xf>
    <xf numFmtId="0" fontId="18" fillId="14" borderId="32" xfId="0" applyFont="1" applyFill="1" applyBorder="1" applyAlignment="1">
      <alignment horizontal="center" wrapText="1"/>
    </xf>
    <xf numFmtId="0" fontId="19" fillId="0" borderId="33" xfId="0" applyFont="1" applyBorder="1" applyAlignment="1">
      <alignment wrapText="1"/>
    </xf>
    <xf numFmtId="0" fontId="20" fillId="0" borderId="0" xfId="0" applyFont="1"/>
    <xf numFmtId="0" fontId="0" fillId="0" borderId="6" xfId="0" applyBorder="1" applyAlignment="1">
      <alignment horizontal="left" indent="2"/>
    </xf>
    <xf numFmtId="0" fontId="0" fillId="0" borderId="7" xfId="0" applyBorder="1" applyAlignment="1">
      <alignment horizontal="left" indent="2"/>
    </xf>
    <xf numFmtId="4" fontId="0" fillId="0" borderId="6" xfId="0" applyNumberFormat="1" applyBorder="1" applyAlignment="1">
      <alignment horizontal="right" indent="2"/>
    </xf>
    <xf numFmtId="4" fontId="0" fillId="0" borderId="7" xfId="0" applyNumberFormat="1" applyBorder="1" applyAlignment="1">
      <alignment horizontal="right" indent="2"/>
    </xf>
    <xf numFmtId="4" fontId="0" fillId="0" borderId="0" xfId="0" applyNumberFormat="1" applyAlignment="1">
      <alignment horizontal="center"/>
    </xf>
    <xf numFmtId="0" fontId="10" fillId="3" borderId="1" xfId="0" applyNumberFormat="1" applyFont="1" applyFill="1" applyBorder="1" applyAlignment="1">
      <alignment vertical="top" wrapText="1"/>
    </xf>
    <xf numFmtId="4" fontId="10" fillId="3" borderId="1" xfId="0" applyNumberFormat="1" applyFont="1" applyFill="1" applyBorder="1" applyAlignment="1">
      <alignment horizontal="right" vertical="top" wrapText="1"/>
    </xf>
    <xf numFmtId="0" fontId="13" fillId="3" borderId="4" xfId="0" applyNumberFormat="1" applyFont="1" applyFill="1" applyBorder="1" applyAlignment="1">
      <alignment vertical="top"/>
    </xf>
    <xf numFmtId="4" fontId="13" fillId="3" borderId="4" xfId="0" applyNumberFormat="1" applyFont="1" applyFill="1" applyBorder="1" applyAlignment="1">
      <alignment horizontal="right" vertical="top" wrapText="1"/>
    </xf>
    <xf numFmtId="0" fontId="21" fillId="0" borderId="0" xfId="0" applyNumberFormat="1" applyFont="1"/>
    <xf numFmtId="0" fontId="22" fillId="0" borderId="0" xfId="0" applyNumberFormat="1" applyFont="1"/>
    <xf numFmtId="0" fontId="23" fillId="0" borderId="0" xfId="0" applyNumberFormat="1" applyFont="1" applyAlignment="1">
      <alignment vertical="top" wrapText="1"/>
    </xf>
    <xf numFmtId="0" fontId="24" fillId="3" borderId="4" xfId="0" applyNumberFormat="1" applyFont="1" applyFill="1" applyBorder="1" applyAlignment="1">
      <alignment vertical="top" wrapText="1"/>
    </xf>
    <xf numFmtId="0" fontId="24" fillId="3" borderId="1" xfId="0" applyNumberFormat="1" applyFont="1" applyFill="1" applyBorder="1" applyAlignment="1">
      <alignment vertical="top" wrapText="1"/>
    </xf>
    <xf numFmtId="0" fontId="24" fillId="3" borderId="1" xfId="0" applyNumberFormat="1" applyFont="1" applyFill="1" applyBorder="1" applyAlignment="1">
      <alignment horizontal="right" vertical="top" wrapText="1"/>
    </xf>
    <xf numFmtId="4" fontId="24" fillId="3" borderId="1" xfId="0" applyNumberFormat="1" applyFont="1" applyFill="1" applyBorder="1" applyAlignment="1">
      <alignment horizontal="right" vertical="top" wrapText="1"/>
    </xf>
    <xf numFmtId="0" fontId="26" fillId="0" borderId="1" xfId="0" applyNumberFormat="1" applyFont="1" applyBorder="1" applyAlignment="1">
      <alignment vertical="top" wrapText="1" indent="1"/>
    </xf>
    <xf numFmtId="0" fontId="26" fillId="0" borderId="1" xfId="0" applyNumberFormat="1" applyFont="1" applyBorder="1" applyAlignment="1">
      <alignment horizontal="right" vertical="top" wrapText="1"/>
    </xf>
    <xf numFmtId="4" fontId="26" fillId="0" borderId="1" xfId="0" applyNumberFormat="1" applyFont="1" applyBorder="1" applyAlignment="1">
      <alignment horizontal="right" vertical="top" wrapText="1"/>
    </xf>
    <xf numFmtId="0" fontId="25" fillId="3" borderId="1" xfId="0" applyNumberFormat="1" applyFont="1" applyFill="1" applyBorder="1" applyAlignment="1">
      <alignment vertical="top" wrapText="1" indent="1"/>
    </xf>
    <xf numFmtId="0" fontId="27" fillId="3" borderId="1" xfId="0" applyNumberFormat="1" applyFont="1" applyFill="1" applyBorder="1" applyAlignment="1">
      <alignment horizontal="right" vertical="top" wrapText="1"/>
    </xf>
    <xf numFmtId="4" fontId="27" fillId="3" borderId="1" xfId="0" applyNumberFormat="1" applyFont="1" applyFill="1" applyBorder="1" applyAlignment="1">
      <alignment horizontal="right" vertical="top" wrapText="1"/>
    </xf>
    <xf numFmtId="0" fontId="26" fillId="0" borderId="1" xfId="0" applyNumberFormat="1" applyFont="1" applyBorder="1" applyAlignment="1">
      <alignment vertical="top" wrapText="1" indent="2"/>
    </xf>
    <xf numFmtId="0" fontId="28" fillId="3" borderId="4" xfId="0" applyNumberFormat="1" applyFont="1" applyFill="1" applyBorder="1" applyAlignment="1">
      <alignment vertical="top"/>
    </xf>
    <xf numFmtId="0" fontId="28" fillId="3" borderId="4" xfId="0" applyNumberFormat="1" applyFont="1" applyFill="1" applyBorder="1" applyAlignment="1">
      <alignment horizontal="right" vertical="top" wrapText="1"/>
    </xf>
    <xf numFmtId="4" fontId="28" fillId="3" borderId="4" xfId="0" applyNumberFormat="1" applyFont="1" applyFill="1" applyBorder="1" applyAlignment="1">
      <alignment horizontal="right" vertical="top" wrapText="1"/>
    </xf>
    <xf numFmtId="0" fontId="24" fillId="3" borderId="1" xfId="0" applyNumberFormat="1" applyFont="1" applyFill="1" applyBorder="1" applyAlignment="1">
      <alignment vertical="top" wrapText="1" indent="1"/>
    </xf>
    <xf numFmtId="0" fontId="25" fillId="3" borderId="1" xfId="0" applyNumberFormat="1" applyFont="1" applyFill="1" applyBorder="1" applyAlignment="1">
      <alignment vertical="top" wrapText="1" indent="2"/>
    </xf>
    <xf numFmtId="0" fontId="25" fillId="3" borderId="1" xfId="0" applyNumberFormat="1" applyFont="1" applyFill="1" applyBorder="1" applyAlignment="1">
      <alignment horizontal="right" vertical="top" wrapText="1"/>
    </xf>
    <xf numFmtId="4" fontId="25" fillId="3" borderId="1" xfId="0" applyNumberFormat="1" applyFont="1" applyFill="1" applyBorder="1" applyAlignment="1">
      <alignment horizontal="right" vertical="top" wrapText="1"/>
    </xf>
    <xf numFmtId="0" fontId="26" fillId="0" borderId="1" xfId="0" applyNumberFormat="1" applyFont="1" applyBorder="1" applyAlignment="1">
      <alignment vertical="top" wrapText="1" indent="3"/>
    </xf>
    <xf numFmtId="0" fontId="26" fillId="0" borderId="1" xfId="0" applyNumberFormat="1" applyFont="1" applyBorder="1" applyAlignment="1">
      <alignment vertical="top" wrapText="1"/>
    </xf>
    <xf numFmtId="4" fontId="26" fillId="6" borderId="1" xfId="0" applyNumberFormat="1" applyFont="1" applyFill="1" applyBorder="1" applyAlignment="1">
      <alignment horizontal="right" vertical="top" wrapText="1"/>
    </xf>
    <xf numFmtId="0" fontId="24" fillId="3" borderId="4" xfId="0" applyNumberFormat="1" applyFont="1" applyFill="1" applyBorder="1" applyAlignment="1">
      <alignment vertical="top"/>
    </xf>
    <xf numFmtId="0" fontId="24" fillId="3" borderId="8" xfId="0" applyNumberFormat="1" applyFont="1" applyFill="1" applyBorder="1" applyAlignment="1">
      <alignment vertical="top"/>
    </xf>
    <xf numFmtId="0" fontId="24" fillId="3" borderId="9" xfId="0" applyNumberFormat="1" applyFont="1" applyFill="1" applyBorder="1" applyAlignment="1">
      <alignment horizontal="center" vertical="top"/>
    </xf>
    <xf numFmtId="2" fontId="24" fillId="3" borderId="10" xfId="0" applyNumberFormat="1" applyFont="1" applyFill="1" applyBorder="1" applyAlignment="1">
      <alignment horizontal="right" vertical="top" wrapText="1"/>
    </xf>
    <xf numFmtId="0" fontId="26" fillId="0" borderId="1" xfId="0" applyNumberFormat="1" applyFont="1" applyBorder="1" applyAlignment="1">
      <alignment vertical="top"/>
    </xf>
    <xf numFmtId="0" fontId="26" fillId="0" borderId="1" xfId="0" applyNumberFormat="1" applyFont="1" applyBorder="1" applyAlignment="1">
      <alignment horizontal="left" vertical="top"/>
    </xf>
    <xf numFmtId="0" fontId="26" fillId="0" borderId="9" xfId="0" applyNumberFormat="1" applyFont="1" applyBorder="1" applyAlignment="1">
      <alignment horizontal="center" vertical="top"/>
    </xf>
    <xf numFmtId="0" fontId="26" fillId="0" borderId="10" xfId="0" applyNumberFormat="1" applyFont="1" applyBorder="1" applyAlignment="1">
      <alignment horizontal="right" vertical="top" wrapText="1"/>
    </xf>
    <xf numFmtId="0" fontId="28" fillId="3" borderId="9" xfId="0" applyNumberFormat="1" applyFont="1" applyFill="1" applyBorder="1" applyAlignment="1">
      <alignment horizontal="center" vertical="top"/>
    </xf>
    <xf numFmtId="2" fontId="28" fillId="3" borderId="10" xfId="0" applyNumberFormat="1" applyFont="1" applyFill="1" applyBorder="1" applyAlignment="1">
      <alignment horizontal="right" vertical="top" wrapText="1"/>
    </xf>
    <xf numFmtId="0" fontId="34" fillId="11" borderId="11" xfId="0" applyFont="1" applyFill="1" applyBorder="1" applyAlignment="1">
      <alignment horizontal="center" vertical="center" wrapText="1"/>
    </xf>
    <xf numFmtId="4" fontId="4" fillId="0" borderId="7" xfId="0" applyNumberFormat="1" applyFont="1" applyBorder="1" applyAlignment="1">
      <alignment horizontal="right" vertical="top"/>
    </xf>
    <xf numFmtId="2" fontId="4" fillId="0" borderId="7" xfId="0" applyNumberFormat="1" applyFont="1" applyBorder="1" applyAlignment="1">
      <alignment horizontal="right" vertical="top"/>
    </xf>
    <xf numFmtId="14" fontId="6" fillId="0" borderId="6" xfId="2" applyNumberFormat="1" applyFont="1" applyBorder="1" applyAlignment="1">
      <alignment horizontal="center" vertical="top" wrapText="1"/>
    </xf>
    <xf numFmtId="14" fontId="6" fillId="0" borderId="7" xfId="2" applyNumberFormat="1" applyFont="1" applyBorder="1" applyAlignment="1">
      <alignment horizontal="center" vertical="top" wrapText="1"/>
    </xf>
    <xf numFmtId="0" fontId="0" fillId="6" borderId="0" xfId="0" applyFill="1"/>
    <xf numFmtId="0" fontId="0" fillId="0" borderId="7" xfId="0" applyBorder="1"/>
    <xf numFmtId="0" fontId="39" fillId="6" borderId="0" xfId="0" applyFont="1" applyFill="1"/>
    <xf numFmtId="0" fontId="34" fillId="11" borderId="12" xfId="0" applyFont="1" applyFill="1" applyBorder="1" applyAlignment="1">
      <alignment horizontal="center" vertical="center" wrapText="1"/>
    </xf>
    <xf numFmtId="0" fontId="0" fillId="0" borderId="7" xfId="0" applyBorder="1" applyAlignment="1"/>
    <xf numFmtId="14" fontId="6" fillId="0" borderId="7" xfId="0" applyNumberFormat="1" applyFont="1" applyBorder="1" applyAlignment="1">
      <alignment vertical="top" wrapText="1"/>
    </xf>
    <xf numFmtId="0" fontId="6" fillId="0" borderId="7" xfId="0" applyNumberFormat="1" applyFont="1" applyBorder="1" applyAlignment="1">
      <alignment vertical="top" wrapText="1"/>
    </xf>
    <xf numFmtId="0" fontId="0" fillId="15" borderId="7" xfId="0" applyFill="1" applyBorder="1"/>
    <xf numFmtId="4" fontId="0" fillId="15" borderId="7" xfId="0" applyNumberFormat="1" applyFill="1" applyBorder="1" applyAlignment="1">
      <alignment horizontal="center"/>
    </xf>
    <xf numFmtId="0" fontId="18" fillId="15" borderId="34" xfId="0" applyFont="1" applyFill="1" applyBorder="1" applyAlignment="1">
      <alignment horizontal="center" wrapText="1"/>
    </xf>
    <xf numFmtId="4" fontId="18" fillId="15" borderId="35" xfId="0" applyNumberFormat="1" applyFont="1" applyFill="1" applyBorder="1" applyAlignment="1">
      <alignment horizontal="center" wrapText="1"/>
    </xf>
    <xf numFmtId="0" fontId="18" fillId="15" borderId="35" xfId="0" applyFont="1" applyFill="1" applyBorder="1" applyAlignment="1">
      <alignment horizontal="center" wrapText="1"/>
    </xf>
    <xf numFmtId="4" fontId="29" fillId="0" borderId="0" xfId="0" applyNumberFormat="1" applyFont="1" applyAlignment="1">
      <alignment wrapText="1"/>
    </xf>
    <xf numFmtId="0" fontId="29" fillId="0" borderId="0" xfId="0" applyNumberFormat="1" applyFont="1" applyAlignment="1">
      <alignment wrapText="1"/>
    </xf>
    <xf numFmtId="0" fontId="29" fillId="0" borderId="0" xfId="0" applyFont="1"/>
    <xf numFmtId="0" fontId="14" fillId="0" borderId="0" xfId="0" applyFont="1"/>
    <xf numFmtId="4" fontId="29" fillId="0" borderId="0" xfId="0" applyNumberFormat="1" applyFont="1"/>
    <xf numFmtId="0" fontId="7" fillId="5" borderId="7" xfId="0" applyNumberFormat="1" applyFont="1" applyFill="1" applyBorder="1" applyAlignment="1">
      <alignment vertical="top" wrapText="1"/>
    </xf>
    <xf numFmtId="165" fontId="8" fillId="5" borderId="7" xfId="0" applyNumberFormat="1" applyFont="1" applyFill="1" applyBorder="1" applyAlignment="1">
      <alignment horizontal="right" vertical="top" wrapText="1"/>
    </xf>
    <xf numFmtId="2" fontId="4" fillId="0" borderId="7" xfId="0" applyNumberFormat="1" applyFont="1" applyBorder="1" applyAlignment="1">
      <alignment vertical="top" wrapText="1" indent="2"/>
    </xf>
    <xf numFmtId="2" fontId="6" fillId="0" borderId="7" xfId="0" applyNumberFormat="1" applyFont="1" applyFill="1" applyBorder="1" applyAlignment="1">
      <alignment vertical="top" wrapText="1" indent="2"/>
    </xf>
    <xf numFmtId="2" fontId="4" fillId="0" borderId="7" xfId="0" applyNumberFormat="1" applyFont="1" applyFill="1" applyBorder="1" applyAlignment="1">
      <alignment vertical="top" wrapText="1" indent="2"/>
    </xf>
    <xf numFmtId="0" fontId="6" fillId="0" borderId="7" xfId="0" applyNumberFormat="1" applyFont="1" applyBorder="1" applyAlignment="1">
      <alignment vertical="top" wrapText="1" indent="2"/>
    </xf>
    <xf numFmtId="4" fontId="4" fillId="0" borderId="7" xfId="0" applyNumberFormat="1" applyFont="1" applyBorder="1" applyAlignment="1">
      <alignment horizontal="right" vertical="top" wrapText="1"/>
    </xf>
    <xf numFmtId="4" fontId="4" fillId="0" borderId="7" xfId="0" applyNumberFormat="1" applyFont="1" applyBorder="1" applyAlignment="1">
      <alignment horizontal="center" vertical="top"/>
    </xf>
    <xf numFmtId="4" fontId="6" fillId="0" borderId="7" xfId="0" applyNumberFormat="1" applyFont="1" applyBorder="1" applyAlignment="1">
      <alignment horizontal="center" vertical="top"/>
    </xf>
    <xf numFmtId="0" fontId="11" fillId="3" borderId="1" xfId="0" applyNumberFormat="1" applyFont="1" applyFill="1" applyBorder="1" applyAlignment="1">
      <alignment vertical="top" wrapText="1" indent="1"/>
    </xf>
    <xf numFmtId="4" fontId="12" fillId="3" borderId="1" xfId="0" applyNumberFormat="1" applyFont="1" applyFill="1" applyBorder="1" applyAlignment="1">
      <alignment horizontal="right" vertical="top" wrapText="1"/>
    </xf>
    <xf numFmtId="0" fontId="4" fillId="3" borderId="1" xfId="0" applyNumberFormat="1" applyFont="1" applyFill="1" applyBorder="1" applyAlignment="1">
      <alignment vertical="top" wrapText="1" indent="2"/>
    </xf>
    <xf numFmtId="4" fontId="4" fillId="3" borderId="1" xfId="0" applyNumberFormat="1" applyFont="1" applyFill="1" applyBorder="1" applyAlignment="1">
      <alignment horizontal="right" vertical="top" wrapText="1"/>
    </xf>
    <xf numFmtId="0" fontId="4" fillId="0" borderId="1" xfId="0" applyNumberFormat="1" applyFont="1" applyBorder="1" applyAlignment="1">
      <alignment vertical="top" wrapText="1" indent="3"/>
    </xf>
    <xf numFmtId="4" fontId="4" fillId="6" borderId="1" xfId="0" applyNumberFormat="1" applyFont="1" applyFill="1" applyBorder="1" applyAlignment="1">
      <alignment horizontal="right" vertical="top" wrapText="1"/>
    </xf>
    <xf numFmtId="14" fontId="0" fillId="0" borderId="6" xfId="0" applyNumberFormat="1" applyBorder="1" applyAlignment="1">
      <alignment horizontal="left" indent="2"/>
    </xf>
    <xf numFmtId="14" fontId="0" fillId="0" borderId="7" xfId="0" applyNumberFormat="1" applyBorder="1" applyAlignment="1">
      <alignment horizontal="left" indent="2"/>
    </xf>
    <xf numFmtId="14" fontId="2" fillId="0" borderId="0" xfId="0" applyNumberFormat="1" applyFont="1"/>
    <xf numFmtId="14" fontId="20" fillId="0" borderId="0" xfId="0" applyNumberFormat="1" applyFont="1"/>
    <xf numFmtId="14" fontId="0" fillId="0" borderId="0" xfId="0" applyNumberFormat="1"/>
    <xf numFmtId="14" fontId="31" fillId="15" borderId="13" xfId="0" applyNumberFormat="1" applyFont="1" applyFill="1" applyBorder="1" applyAlignment="1">
      <alignment horizontal="center" vertical="center"/>
    </xf>
    <xf numFmtId="0" fontId="31" fillId="15" borderId="12" xfId="0" applyFont="1" applyFill="1" applyBorder="1" applyAlignment="1">
      <alignment horizontal="center" vertical="center"/>
    </xf>
    <xf numFmtId="4" fontId="31" fillId="15" borderId="12" xfId="0" applyNumberFormat="1" applyFont="1" applyFill="1" applyBorder="1" applyAlignment="1">
      <alignment horizontal="center" vertical="center"/>
    </xf>
    <xf numFmtId="165" fontId="40" fillId="0" borderId="0" xfId="0" applyNumberFormat="1" applyFont="1"/>
    <xf numFmtId="0" fontId="40" fillId="0" borderId="0" xfId="0" applyFont="1"/>
    <xf numFmtId="0" fontId="41" fillId="0" borderId="33" xfId="0" applyFont="1" applyBorder="1" applyAlignment="1">
      <alignment wrapText="1"/>
    </xf>
    <xf numFmtId="0" fontId="42" fillId="0" borderId="0" xfId="0" applyFont="1"/>
    <xf numFmtId="14" fontId="20" fillId="15" borderId="7" xfId="0" applyNumberFormat="1" applyFont="1" applyFill="1" applyBorder="1"/>
    <xf numFmtId="0" fontId="0" fillId="15" borderId="14" xfId="0" applyFill="1" applyBorder="1"/>
    <xf numFmtId="4" fontId="0" fillId="15" borderId="15" xfId="0" applyNumberFormat="1" applyFill="1" applyBorder="1" applyAlignment="1">
      <alignment wrapText="1"/>
    </xf>
    <xf numFmtId="4" fontId="0" fillId="15" borderId="16" xfId="0" applyNumberFormat="1" applyFill="1" applyBorder="1" applyAlignment="1">
      <alignment wrapText="1"/>
    </xf>
    <xf numFmtId="4" fontId="20" fillId="15" borderId="7" xfId="0" applyNumberFormat="1" applyFont="1" applyFill="1" applyBorder="1" applyAlignment="1">
      <alignment wrapText="1"/>
    </xf>
    <xf numFmtId="0" fontId="20" fillId="15" borderId="7" xfId="0" applyFont="1" applyFill="1" applyBorder="1"/>
    <xf numFmtId="4" fontId="20" fillId="15" borderId="7" xfId="0" applyNumberFormat="1" applyFont="1" applyFill="1" applyBorder="1"/>
    <xf numFmtId="0" fontId="43" fillId="0" borderId="0" xfId="0" applyFont="1"/>
    <xf numFmtId="4" fontId="43" fillId="0" borderId="0" xfId="0" applyNumberFormat="1" applyFont="1" applyAlignment="1">
      <alignment horizontal="center"/>
    </xf>
    <xf numFmtId="165" fontId="39" fillId="0" borderId="0" xfId="0" applyNumberFormat="1" applyFont="1"/>
    <xf numFmtId="0" fontId="39" fillId="0" borderId="0" xfId="0" applyFont="1"/>
    <xf numFmtId="0" fontId="39" fillId="0" borderId="0" xfId="3" applyFont="1"/>
    <xf numFmtId="165" fontId="4" fillId="0" borderId="7" xfId="0" applyNumberFormat="1" applyFont="1" applyBorder="1" applyAlignment="1">
      <alignment horizontal="right" vertical="center" wrapText="1"/>
    </xf>
    <xf numFmtId="165" fontId="6" fillId="0" borderId="7" xfId="0" applyNumberFormat="1" applyFont="1" applyFill="1" applyBorder="1" applyAlignment="1">
      <alignment horizontal="right" vertical="center" wrapText="1"/>
    </xf>
    <xf numFmtId="0" fontId="9" fillId="5" borderId="14" xfId="0" applyNumberFormat="1" applyFont="1" applyFill="1" applyBorder="1" applyAlignment="1">
      <alignment horizontal="left" vertical="top" wrapText="1"/>
    </xf>
    <xf numFmtId="0" fontId="9" fillId="5" borderId="16" xfId="0" applyNumberFormat="1" applyFont="1" applyFill="1" applyBorder="1" applyAlignment="1">
      <alignment horizontal="left" vertical="top" wrapText="1"/>
    </xf>
    <xf numFmtId="0" fontId="23" fillId="0" borderId="0" xfId="0" applyNumberFormat="1" applyFont="1" applyAlignment="1">
      <alignment vertical="top" wrapText="1"/>
    </xf>
    <xf numFmtId="0" fontId="23" fillId="0" borderId="0" xfId="0" applyNumberFormat="1" applyFont="1" applyAlignment="1">
      <alignment horizontal="center" vertical="top" wrapText="1"/>
    </xf>
    <xf numFmtId="0" fontId="0" fillId="0" borderId="0" xfId="0" applyNumberFormat="1" applyAlignment="1">
      <alignment horizontal="center" wrapText="1"/>
    </xf>
    <xf numFmtId="0" fontId="25" fillId="3" borderId="4" xfId="0" applyNumberFormat="1" applyFont="1" applyFill="1" applyBorder="1" applyAlignment="1">
      <alignment horizontal="center" vertical="top"/>
    </xf>
    <xf numFmtId="0" fontId="25" fillId="3" borderId="17" xfId="0" applyNumberFormat="1" applyFont="1" applyFill="1" applyBorder="1" applyAlignment="1">
      <alignment horizontal="center" vertical="top"/>
    </xf>
    <xf numFmtId="0" fontId="25" fillId="3" borderId="18" xfId="0" applyNumberFormat="1" applyFont="1" applyFill="1" applyBorder="1" applyAlignment="1">
      <alignment horizontal="center" vertical="top"/>
    </xf>
    <xf numFmtId="0" fontId="24" fillId="3" borderId="17" xfId="0" applyNumberFormat="1" applyFont="1" applyFill="1" applyBorder="1" applyAlignment="1">
      <alignment vertical="top" wrapText="1"/>
    </xf>
    <xf numFmtId="0" fontId="24" fillId="3" borderId="18" xfId="0" applyNumberFormat="1" applyFont="1" applyFill="1" applyBorder="1" applyAlignment="1">
      <alignment vertical="top" wrapText="1"/>
    </xf>
    <xf numFmtId="0" fontId="24" fillId="3" borderId="21" xfId="0" applyNumberFormat="1" applyFont="1" applyFill="1" applyBorder="1" applyAlignment="1">
      <alignment vertical="top"/>
    </xf>
    <xf numFmtId="0" fontId="24" fillId="3" borderId="19" xfId="0" applyNumberFormat="1" applyFont="1" applyFill="1" applyBorder="1" applyAlignment="1">
      <alignment vertical="top"/>
    </xf>
    <xf numFmtId="0" fontId="24" fillId="3" borderId="17" xfId="0" applyNumberFormat="1" applyFont="1" applyFill="1" applyBorder="1" applyAlignment="1">
      <alignment vertical="top"/>
    </xf>
    <xf numFmtId="0" fontId="24" fillId="3" borderId="18" xfId="0" applyNumberFormat="1" applyFont="1" applyFill="1" applyBorder="1" applyAlignment="1">
      <alignment vertical="top"/>
    </xf>
    <xf numFmtId="0" fontId="24" fillId="3" borderId="1" xfId="0" applyNumberFormat="1" applyFont="1" applyFill="1" applyBorder="1" applyAlignment="1">
      <alignment vertical="top"/>
    </xf>
    <xf numFmtId="0" fontId="24" fillId="3" borderId="22" xfId="0" applyNumberFormat="1" applyFont="1" applyFill="1" applyBorder="1" applyAlignment="1">
      <alignment vertical="top"/>
    </xf>
    <xf numFmtId="0" fontId="24" fillId="3" borderId="23" xfId="0" applyNumberFormat="1" applyFont="1" applyFill="1" applyBorder="1" applyAlignment="1">
      <alignment vertical="top"/>
    </xf>
    <xf numFmtId="0" fontId="24" fillId="3" borderId="17" xfId="0" applyNumberFormat="1" applyFont="1" applyFill="1" applyBorder="1" applyAlignment="1">
      <alignment horizontal="center" vertical="top"/>
    </xf>
    <xf numFmtId="0" fontId="24" fillId="3" borderId="4" xfId="0" applyNumberFormat="1" applyFont="1" applyFill="1" applyBorder="1" applyAlignment="1">
      <alignment horizontal="center" vertical="top"/>
    </xf>
    <xf numFmtId="0" fontId="24" fillId="3" borderId="20" xfId="0" applyNumberFormat="1" applyFont="1" applyFill="1" applyBorder="1" applyAlignment="1">
      <alignment vertical="top"/>
    </xf>
    <xf numFmtId="0" fontId="24" fillId="3" borderId="8" xfId="0" applyNumberFormat="1" applyFont="1" applyFill="1" applyBorder="1" applyAlignment="1">
      <alignment vertical="top"/>
    </xf>
    <xf numFmtId="0" fontId="24" fillId="3" borderId="1" xfId="0" applyNumberFormat="1" applyFont="1" applyFill="1" applyBorder="1" applyAlignment="1">
      <alignment horizontal="right" vertical="top"/>
    </xf>
    <xf numFmtId="0" fontId="26" fillId="0" borderId="1" xfId="0" applyNumberFormat="1" applyFont="1" applyBorder="1" applyAlignment="1">
      <alignment horizontal="right" vertical="top" wrapText="1"/>
    </xf>
    <xf numFmtId="4" fontId="26" fillId="0" borderId="10" xfId="0" applyNumberFormat="1" applyFont="1" applyBorder="1" applyAlignment="1">
      <alignment horizontal="right" vertical="top" wrapText="1"/>
    </xf>
    <xf numFmtId="0" fontId="28" fillId="3" borderId="1" xfId="0" applyNumberFormat="1" applyFont="1" applyFill="1" applyBorder="1" applyAlignment="1">
      <alignment vertical="top"/>
    </xf>
    <xf numFmtId="2" fontId="28" fillId="3" borderId="1" xfId="0" applyNumberFormat="1" applyFont="1" applyFill="1" applyBorder="1" applyAlignment="1">
      <alignment horizontal="right" vertical="top" wrapText="1"/>
    </xf>
    <xf numFmtId="4" fontId="28" fillId="3" borderId="1" xfId="0" applyNumberFormat="1" applyFont="1" applyFill="1" applyBorder="1" applyAlignment="1">
      <alignment horizontal="right" vertical="top" wrapText="1"/>
    </xf>
    <xf numFmtId="0" fontId="32" fillId="10" borderId="26" xfId="0" applyFont="1" applyFill="1" applyBorder="1" applyAlignment="1">
      <alignment horizontal="left" vertical="top" wrapText="1"/>
    </xf>
    <xf numFmtId="0" fontId="4" fillId="0" borderId="27" xfId="0" applyFont="1" applyFill="1" applyBorder="1" applyAlignment="1">
      <alignment horizontal="left" vertical="top" wrapText="1"/>
    </xf>
    <xf numFmtId="0" fontId="33" fillId="10" borderId="26" xfId="0" applyFont="1" applyFill="1" applyBorder="1" applyAlignment="1">
      <alignment horizontal="left" vertical="top"/>
    </xf>
    <xf numFmtId="0" fontId="16" fillId="2" borderId="24" xfId="0" applyNumberFormat="1" applyFont="1" applyFill="1" applyBorder="1" applyAlignment="1">
      <alignment horizontal="center" vertical="top"/>
    </xf>
    <xf numFmtId="0" fontId="16" fillId="2" borderId="25" xfId="0" applyNumberFormat="1" applyFont="1" applyFill="1" applyBorder="1" applyAlignment="1">
      <alignment horizontal="center" vertical="top"/>
    </xf>
    <xf numFmtId="0" fontId="3" fillId="0" borderId="0" xfId="0" applyNumberFormat="1" applyFont="1" applyAlignment="1">
      <alignment vertical="top" wrapText="1"/>
    </xf>
    <xf numFmtId="0" fontId="3" fillId="0" borderId="0" xfId="0" applyNumberFormat="1" applyFont="1" applyAlignment="1">
      <alignment horizontal="center" vertical="top" wrapText="1"/>
    </xf>
    <xf numFmtId="0" fontId="16" fillId="2" borderId="3" xfId="0" applyNumberFormat="1" applyFont="1" applyFill="1" applyBorder="1" applyAlignment="1">
      <alignment horizontal="center" vertical="top"/>
    </xf>
    <xf numFmtId="0" fontId="15" fillId="2" borderId="24" xfId="0" applyNumberFormat="1" applyFont="1" applyFill="1" applyBorder="1" applyAlignment="1">
      <alignment vertical="top" wrapText="1"/>
    </xf>
    <xf numFmtId="0" fontId="15" fillId="2" borderId="25" xfId="0" applyNumberFormat="1" applyFont="1" applyFill="1" applyBorder="1" applyAlignment="1">
      <alignment vertical="top" wrapText="1"/>
    </xf>
    <xf numFmtId="165" fontId="11" fillId="3" borderId="4" xfId="0" applyNumberFormat="1" applyFont="1" applyFill="1" applyBorder="1" applyAlignment="1">
      <alignment horizontal="center" vertical="top"/>
    </xf>
    <xf numFmtId="165" fontId="10" fillId="3" borderId="17" xfId="0" applyNumberFormat="1" applyFont="1" applyFill="1" applyBorder="1" applyAlignment="1">
      <alignment vertical="top" wrapText="1"/>
    </xf>
    <xf numFmtId="165" fontId="10" fillId="3" borderId="18" xfId="0" applyNumberFormat="1" applyFont="1" applyFill="1" applyBorder="1" applyAlignment="1">
      <alignment vertical="top" wrapText="1"/>
    </xf>
    <xf numFmtId="165" fontId="11" fillId="3" borderId="17" xfId="0" applyNumberFormat="1" applyFont="1" applyFill="1" applyBorder="1" applyAlignment="1">
      <alignment horizontal="center" vertical="top"/>
    </xf>
    <xf numFmtId="165" fontId="11" fillId="3" borderId="18" xfId="0" applyNumberFormat="1" applyFont="1" applyFill="1" applyBorder="1" applyAlignment="1">
      <alignment horizontal="center" vertical="top"/>
    </xf>
  </cellXfs>
  <cellStyles count="4">
    <cellStyle name="Гиперссылка" xfId="1" builtinId="8"/>
    <cellStyle name="Обычный" xfId="0" builtinId="0"/>
    <cellStyle name="Обычный_Лист1" xfId="2"/>
    <cellStyle name="Процентный" xfId="3" builtinId="5"/>
  </cellStyles>
  <dxfs count="2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03F2F"/>
      <rgbColor rgb="00993366"/>
      <rgbColor rgb="00A0A0A0"/>
      <rgbColor rgb="00CCFFFF"/>
      <rgbColor rgb="00D6E5CB"/>
      <rgbColor rgb="00ACC8BD"/>
      <rgbColor rgb="00E4F0DD"/>
      <rgbColor rgb="00F0F6E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mailto:kazakevichus@yandex.ru" TargetMode="External"/><Relationship Id="rId2" Type="http://schemas.openxmlformats.org/officeDocument/2006/relationships/hyperlink" Target="mailto:17@nwbs.ru" TargetMode="External"/><Relationship Id="rId1" Type="http://schemas.openxmlformats.org/officeDocument/2006/relationships/hyperlink" Target="mailto:kdv57@mail.ru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 fitToPage="1"/>
  </sheetPr>
  <dimension ref="A1:AI26"/>
  <sheetViews>
    <sheetView tabSelected="1" topLeftCell="A13" zoomScale="110" zoomScaleNormal="110" workbookViewId="0">
      <selection activeCell="D17" sqref="D17"/>
    </sheetView>
  </sheetViews>
  <sheetFormatPr defaultColWidth="10.625" defaultRowHeight="10.4" outlineLevelRow="2" x14ac:dyDescent="0.2"/>
  <cols>
    <col min="1" max="1" width="73.375" customWidth="1"/>
    <col min="2" max="2" width="18.625" customWidth="1"/>
    <col min="3" max="3" width="28.375" style="195" customWidth="1"/>
    <col min="4" max="4" width="11.625" style="196" bestFit="1" customWidth="1"/>
    <col min="5" max="35" width="10.625" style="196"/>
  </cols>
  <sheetData>
    <row r="1" spans="1:3" ht="12.85" customHeight="1" x14ac:dyDescent="0.25">
      <c r="A1" s="1" t="s">
        <v>12566</v>
      </c>
      <c r="B1" s="2"/>
    </row>
    <row r="2" spans="1:3" ht="11.25" customHeight="1" x14ac:dyDescent="0.2">
      <c r="A2" s="8"/>
      <c r="B2" s="7"/>
    </row>
    <row r="3" spans="1:3" ht="2.2000000000000002" customHeight="1" x14ac:dyDescent="0.2">
      <c r="A3" s="3"/>
      <c r="B3" s="2"/>
    </row>
    <row r="4" spans="1:3" ht="33" customHeight="1" outlineLevel="1" x14ac:dyDescent="0.2">
      <c r="A4" s="200" t="s">
        <v>35</v>
      </c>
      <c r="B4" s="201"/>
    </row>
    <row r="5" spans="1:3" ht="11.95" customHeight="1" outlineLevel="2" x14ac:dyDescent="0.2">
      <c r="A5" s="164" t="s">
        <v>2498</v>
      </c>
      <c r="B5" s="165">
        <f>1573368.1+15159368.95</f>
        <v>16732737.049999999</v>
      </c>
    </row>
    <row r="6" spans="1:3" ht="11.95" customHeight="1" outlineLevel="2" x14ac:dyDescent="0.2">
      <c r="A6" s="164" t="s">
        <v>2499</v>
      </c>
      <c r="B6" s="165">
        <v>13201820</v>
      </c>
    </row>
    <row r="7" spans="1:3" ht="22.5" customHeight="1" x14ac:dyDescent="0.2">
      <c r="A7" s="159" t="s">
        <v>12589</v>
      </c>
      <c r="B7" s="160">
        <f>SUM(B5:B6)</f>
        <v>29934557.049999997</v>
      </c>
      <c r="C7" s="196"/>
    </row>
    <row r="11" spans="1:3" ht="29.95" customHeight="1" x14ac:dyDescent="0.2">
      <c r="A11" s="159" t="s">
        <v>36</v>
      </c>
      <c r="B11" s="160">
        <f>SUM(B12:B20)</f>
        <v>36532807.770000003</v>
      </c>
      <c r="C11" s="196"/>
    </row>
    <row r="12" spans="1:3" ht="11.55" x14ac:dyDescent="0.2">
      <c r="A12" s="161" t="s">
        <v>15542</v>
      </c>
      <c r="B12" s="198">
        <v>32462</v>
      </c>
      <c r="C12" s="196"/>
    </row>
    <row r="13" spans="1:3" ht="11.55" x14ac:dyDescent="0.2">
      <c r="A13" s="161" t="s">
        <v>15539</v>
      </c>
      <c r="B13" s="198">
        <v>850029.61</v>
      </c>
      <c r="C13" s="196"/>
    </row>
    <row r="14" spans="1:3" ht="11.55" x14ac:dyDescent="0.2">
      <c r="A14" s="161" t="s">
        <v>30</v>
      </c>
      <c r="B14" s="198">
        <v>29970</v>
      </c>
      <c r="C14" s="196"/>
    </row>
    <row r="15" spans="1:3" ht="11.55" x14ac:dyDescent="0.2">
      <c r="A15" s="161" t="s">
        <v>15540</v>
      </c>
      <c r="B15" s="198">
        <v>115848</v>
      </c>
      <c r="C15" s="196"/>
    </row>
    <row r="16" spans="1:3" ht="29.25" customHeight="1" x14ac:dyDescent="0.2">
      <c r="A16" s="161" t="s">
        <v>15543</v>
      </c>
      <c r="B16" s="198">
        <f>813061.29+8898+292063</f>
        <v>1114022.29</v>
      </c>
      <c r="C16" s="196"/>
    </row>
    <row r="17" spans="1:3" ht="23.05" x14ac:dyDescent="0.2">
      <c r="A17" s="163" t="s">
        <v>15544</v>
      </c>
      <c r="B17" s="198">
        <f>1981711.2+25785000+2419469.01+3351</f>
        <v>30189531.210000001</v>
      </c>
      <c r="C17" s="196"/>
    </row>
    <row r="18" spans="1:3" ht="11.55" x14ac:dyDescent="0.2">
      <c r="A18" s="161" t="s">
        <v>15541</v>
      </c>
      <c r="B18" s="198">
        <v>19856</v>
      </c>
      <c r="C18" s="196"/>
    </row>
    <row r="19" spans="1:3" ht="11.55" x14ac:dyDescent="0.2">
      <c r="A19" s="162" t="s">
        <v>43</v>
      </c>
      <c r="B19" s="199">
        <f>рсч!E11</f>
        <v>2879394.95</v>
      </c>
      <c r="C19" s="196"/>
    </row>
    <row r="20" spans="1:3" ht="11.55" x14ac:dyDescent="0.2">
      <c r="A20" s="162" t="s">
        <v>46</v>
      </c>
      <c r="B20" s="199">
        <f>рсч!E14+рсч!E16</f>
        <v>1301693.71</v>
      </c>
      <c r="C20" s="196"/>
    </row>
    <row r="21" spans="1:3" ht="22.5" customHeight="1" x14ac:dyDescent="0.2">
      <c r="A21" s="159" t="s">
        <v>37</v>
      </c>
      <c r="B21" s="160">
        <f>SUM(B22:B25)</f>
        <v>2107846.39</v>
      </c>
      <c r="C21" s="197"/>
    </row>
    <row r="22" spans="1:3" ht="11.55" x14ac:dyDescent="0.2">
      <c r="A22" s="162" t="s">
        <v>47</v>
      </c>
      <c r="B22" s="199">
        <f>рсч!E12</f>
        <v>968775.67</v>
      </c>
      <c r="C22" s="196"/>
    </row>
    <row r="23" spans="1:3" ht="11.55" x14ac:dyDescent="0.2">
      <c r="A23" s="162" t="s">
        <v>44</v>
      </c>
      <c r="B23" s="199">
        <f>рсч!E15+рсч!E17</f>
        <v>427660.69</v>
      </c>
      <c r="C23" s="196"/>
    </row>
    <row r="24" spans="1:3" ht="38.299999999999997" customHeight="1" x14ac:dyDescent="0.2">
      <c r="A24" s="163" t="s">
        <v>12652</v>
      </c>
      <c r="B24" s="199">
        <f>рсч!R17-рсч!S16+рсч!E42</f>
        <v>438076.03</v>
      </c>
      <c r="C24" s="196"/>
    </row>
    <row r="25" spans="1:3" ht="23.05" x14ac:dyDescent="0.2">
      <c r="A25" s="163" t="s">
        <v>12651</v>
      </c>
      <c r="B25" s="199">
        <f>рсч!R28+рсч!S16</f>
        <v>273334</v>
      </c>
      <c r="C25" s="196"/>
    </row>
    <row r="26" spans="1:3" ht="22.5" customHeight="1" x14ac:dyDescent="0.2">
      <c r="A26" s="159" t="s">
        <v>12587</v>
      </c>
      <c r="B26" s="160">
        <f>B21+B11</f>
        <v>38640654.160000004</v>
      </c>
      <c r="C26" s="196"/>
    </row>
  </sheetData>
  <mergeCells count="1">
    <mergeCell ref="A4:B4"/>
  </mergeCells>
  <pageMargins left="0.19685039370078738" right="0.19685039370078738" top="0.39370078740157477" bottom="0.39370078740157477" header="0" footer="0"/>
  <pageSetup paperSize="9" fitToHeight="0" pageOrder="overThenDown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096"/>
  <sheetViews>
    <sheetView topLeftCell="C1" workbookViewId="0">
      <selection activeCell="C2" sqref="C2:C3095 E2:E3095 J2:J3095 AF2:AG3095"/>
    </sheetView>
  </sheetViews>
  <sheetFormatPr defaultRowHeight="10.4" x14ac:dyDescent="0.2"/>
  <cols>
    <col min="1" max="1" width="12.875" hidden="1" customWidth="1"/>
    <col min="2" max="2" width="14.125" hidden="1" customWidth="1"/>
    <col min="3" max="3" width="32.875" style="88" customWidth="1"/>
    <col min="4" max="4" width="9.375" hidden="1" customWidth="1"/>
    <col min="5" max="5" width="17.875" bestFit="1" customWidth="1"/>
    <col min="6" max="9" width="9.375" hidden="1" customWidth="1"/>
    <col min="10" max="10" width="8.5" bestFit="1" customWidth="1"/>
    <col min="11" max="11" width="9.375" hidden="1" customWidth="1"/>
    <col min="12" max="12" width="33.875" hidden="1" customWidth="1"/>
    <col min="13" max="30" width="9.375" hidden="1" customWidth="1"/>
    <col min="31" max="31" width="20.875" hidden="1" customWidth="1"/>
    <col min="32" max="32" width="8.125" bestFit="1" customWidth="1"/>
    <col min="33" max="33" width="23.375" bestFit="1" customWidth="1"/>
    <col min="34" max="34" width="9.375" hidden="1" customWidth="1"/>
    <col min="36" max="36" width="9.875" bestFit="1" customWidth="1"/>
  </cols>
  <sheetData>
    <row r="1" spans="1:34" ht="14.4" x14ac:dyDescent="0.3">
      <c r="A1" s="59" t="s">
        <v>2500</v>
      </c>
      <c r="B1" s="60" t="s">
        <v>2501</v>
      </c>
      <c r="C1" s="84" t="s">
        <v>2502</v>
      </c>
      <c r="D1" s="61" t="s">
        <v>2503</v>
      </c>
      <c r="E1" s="61" t="s">
        <v>2504</v>
      </c>
      <c r="F1" s="61" t="s">
        <v>2505</v>
      </c>
      <c r="G1" s="61" t="s">
        <v>2506</v>
      </c>
      <c r="H1" s="61" t="s">
        <v>2507</v>
      </c>
      <c r="I1" s="61" t="s">
        <v>2508</v>
      </c>
      <c r="J1" s="61" t="s">
        <v>79</v>
      </c>
      <c r="K1" s="61" t="s">
        <v>2509</v>
      </c>
      <c r="L1" s="61" t="s">
        <v>2510</v>
      </c>
      <c r="M1" s="61" t="s">
        <v>2511</v>
      </c>
      <c r="N1" s="61" t="s">
        <v>2512</v>
      </c>
      <c r="O1" s="61" t="s">
        <v>2513</v>
      </c>
      <c r="P1" s="61" t="s">
        <v>54</v>
      </c>
      <c r="Q1" s="61" t="s">
        <v>2514</v>
      </c>
      <c r="R1" s="61" t="s">
        <v>2515</v>
      </c>
      <c r="S1" s="61" t="s">
        <v>2516</v>
      </c>
      <c r="T1" s="61" t="s">
        <v>2517</v>
      </c>
      <c r="U1" s="61" t="s">
        <v>2518</v>
      </c>
      <c r="V1" s="61" t="s">
        <v>2519</v>
      </c>
      <c r="W1" s="61" t="s">
        <v>2520</v>
      </c>
      <c r="X1" s="61" t="s">
        <v>2521</v>
      </c>
      <c r="Y1" s="61" t="s">
        <v>2522</v>
      </c>
      <c r="Z1" s="61" t="s">
        <v>2523</v>
      </c>
      <c r="AA1" s="62" t="s">
        <v>2524</v>
      </c>
      <c r="AB1" s="61" t="s">
        <v>2525</v>
      </c>
      <c r="AC1" s="61" t="s">
        <v>2526</v>
      </c>
      <c r="AD1" s="61" t="s">
        <v>65</v>
      </c>
      <c r="AE1" s="61" t="s">
        <v>2527</v>
      </c>
      <c r="AF1" s="61"/>
      <c r="AG1" s="61" t="s">
        <v>2528</v>
      </c>
      <c r="AH1" s="63" t="s">
        <v>2529</v>
      </c>
    </row>
    <row r="2" spans="1:34" ht="14.4" x14ac:dyDescent="0.3">
      <c r="A2" s="64">
        <v>1409710209</v>
      </c>
      <c r="B2" s="65">
        <v>44866</v>
      </c>
      <c r="C2" s="85">
        <v>44866.053414351853</v>
      </c>
      <c r="D2" s="66" t="s">
        <v>2530</v>
      </c>
      <c r="E2" s="66" t="s">
        <v>2531</v>
      </c>
      <c r="F2" s="67">
        <v>45352</v>
      </c>
      <c r="G2" s="66" t="s">
        <v>2532</v>
      </c>
      <c r="H2" s="66" t="s">
        <v>2533</v>
      </c>
      <c r="I2" s="66"/>
      <c r="J2" s="66">
        <v>3000</v>
      </c>
      <c r="K2" s="66" t="s">
        <v>2534</v>
      </c>
      <c r="L2" s="66" t="s">
        <v>2535</v>
      </c>
      <c r="M2" s="66" t="s">
        <v>2536</v>
      </c>
      <c r="N2" s="66" t="s">
        <v>2537</v>
      </c>
      <c r="O2" s="66" t="s">
        <v>2538</v>
      </c>
      <c r="P2" s="66"/>
      <c r="Q2" s="66" t="s">
        <v>2539</v>
      </c>
      <c r="R2" s="66"/>
      <c r="S2" s="66" t="s">
        <v>2540</v>
      </c>
      <c r="T2" s="66" t="s">
        <v>2533</v>
      </c>
      <c r="U2" s="66" t="s">
        <v>2541</v>
      </c>
      <c r="V2" s="66" t="s">
        <v>2542</v>
      </c>
      <c r="W2" s="66" t="s">
        <v>2543</v>
      </c>
      <c r="X2" s="66">
        <v>0</v>
      </c>
      <c r="Y2" s="66" t="s">
        <v>2544</v>
      </c>
      <c r="Z2" s="66"/>
      <c r="AA2" s="68">
        <v>230446577052</v>
      </c>
      <c r="AB2" s="66">
        <v>241355</v>
      </c>
      <c r="AC2" s="66"/>
      <c r="AD2" s="66"/>
      <c r="AE2" s="65">
        <v>44867</v>
      </c>
      <c r="AF2" s="66">
        <f>J2-AG2</f>
        <v>78</v>
      </c>
      <c r="AG2" s="66">
        <v>2922</v>
      </c>
      <c r="AH2" s="69" t="s">
        <v>2534</v>
      </c>
    </row>
    <row r="3" spans="1:34" ht="14.4" x14ac:dyDescent="0.3">
      <c r="A3" s="70">
        <v>1409803816</v>
      </c>
      <c r="B3" s="71">
        <v>44866</v>
      </c>
      <c r="C3" s="86">
        <v>44866.135439814818</v>
      </c>
      <c r="D3" s="72" t="s">
        <v>2530</v>
      </c>
      <c r="E3" s="72" t="s">
        <v>2545</v>
      </c>
      <c r="F3" s="73">
        <v>45170</v>
      </c>
      <c r="G3" s="72" t="s">
        <v>2532</v>
      </c>
      <c r="H3" s="72" t="s">
        <v>2533</v>
      </c>
      <c r="I3" s="72"/>
      <c r="J3" s="72">
        <v>500</v>
      </c>
      <c r="K3" s="72" t="s">
        <v>2534</v>
      </c>
      <c r="L3" s="72" t="s">
        <v>2546</v>
      </c>
      <c r="M3" s="72" t="s">
        <v>2536</v>
      </c>
      <c r="N3" s="72" t="s">
        <v>2537</v>
      </c>
      <c r="O3" s="72" t="s">
        <v>2538</v>
      </c>
      <c r="P3" s="72" t="s">
        <v>2547</v>
      </c>
      <c r="Q3" s="72"/>
      <c r="R3" s="72"/>
      <c r="S3" s="72" t="s">
        <v>2548</v>
      </c>
      <c r="T3" s="72" t="s">
        <v>2533</v>
      </c>
      <c r="U3" s="72" t="s">
        <v>2549</v>
      </c>
      <c r="V3" s="72" t="s">
        <v>2542</v>
      </c>
      <c r="W3" s="72" t="s">
        <v>2543</v>
      </c>
      <c r="X3" s="72">
        <v>0</v>
      </c>
      <c r="Y3" s="72" t="s">
        <v>2544</v>
      </c>
      <c r="Z3" s="72" t="s">
        <v>2550</v>
      </c>
      <c r="AA3" s="74">
        <v>230517126746</v>
      </c>
      <c r="AB3" s="72">
        <v>291460</v>
      </c>
      <c r="AC3" s="72"/>
      <c r="AD3" s="72"/>
      <c r="AE3" s="71">
        <v>44867</v>
      </c>
      <c r="AF3" s="66">
        <f t="shared" ref="AF3:AF66" si="0">J3-AG3</f>
        <v>13</v>
      </c>
      <c r="AG3" s="72">
        <v>487</v>
      </c>
      <c r="AH3" s="75" t="s">
        <v>2534</v>
      </c>
    </row>
    <row r="4" spans="1:34" ht="14.4" x14ac:dyDescent="0.3">
      <c r="A4" s="64">
        <v>1409980854</v>
      </c>
      <c r="B4" s="65">
        <v>44866</v>
      </c>
      <c r="C4" s="85">
        <v>44866.349050925928</v>
      </c>
      <c r="D4" s="66" t="s">
        <v>2551</v>
      </c>
      <c r="E4" s="66" t="s">
        <v>2552</v>
      </c>
      <c r="F4" s="67">
        <v>47665</v>
      </c>
      <c r="G4" s="66" t="s">
        <v>2553</v>
      </c>
      <c r="H4" s="66" t="s">
        <v>2533</v>
      </c>
      <c r="I4" s="66"/>
      <c r="J4" s="66">
        <v>50</v>
      </c>
      <c r="K4" s="66" t="s">
        <v>2534</v>
      </c>
      <c r="L4" s="66" t="s">
        <v>2535</v>
      </c>
      <c r="M4" s="66" t="s">
        <v>2536</v>
      </c>
      <c r="N4" s="66" t="s">
        <v>2537</v>
      </c>
      <c r="O4" s="66" t="s">
        <v>2538</v>
      </c>
      <c r="P4" s="66"/>
      <c r="Q4" s="66" t="s">
        <v>2554</v>
      </c>
      <c r="R4" s="66"/>
      <c r="S4" s="66" t="s">
        <v>2555</v>
      </c>
      <c r="T4" s="66" t="s">
        <v>2533</v>
      </c>
      <c r="U4" s="66" t="s">
        <v>2556</v>
      </c>
      <c r="V4" s="66" t="s">
        <v>2542</v>
      </c>
      <c r="W4" s="66" t="s">
        <v>2543</v>
      </c>
      <c r="X4" s="66">
        <v>0</v>
      </c>
      <c r="Y4" s="66" t="s">
        <v>2544</v>
      </c>
      <c r="Z4" s="66"/>
      <c r="AA4" s="68">
        <v>230501263009</v>
      </c>
      <c r="AB4" s="66">
        <v>12175</v>
      </c>
      <c r="AC4" s="66"/>
      <c r="AD4" s="66" t="s">
        <v>2557</v>
      </c>
      <c r="AE4" s="65">
        <v>44867</v>
      </c>
      <c r="AF4" s="66">
        <f t="shared" si="0"/>
        <v>3.8999999999999986</v>
      </c>
      <c r="AG4" s="66">
        <v>46.1</v>
      </c>
      <c r="AH4" s="69" t="s">
        <v>2534</v>
      </c>
    </row>
    <row r="5" spans="1:34" ht="14.4" x14ac:dyDescent="0.3">
      <c r="A5" s="70">
        <v>1410057693</v>
      </c>
      <c r="B5" s="71">
        <v>44866</v>
      </c>
      <c r="C5" s="86">
        <v>44866.424085648148</v>
      </c>
      <c r="D5" s="72" t="s">
        <v>2530</v>
      </c>
      <c r="E5" s="72" t="s">
        <v>2558</v>
      </c>
      <c r="F5" s="73">
        <v>45323</v>
      </c>
      <c r="G5" s="72" t="s">
        <v>2532</v>
      </c>
      <c r="H5" s="72" t="s">
        <v>2533</v>
      </c>
      <c r="I5" s="72"/>
      <c r="J5" s="72">
        <v>10000</v>
      </c>
      <c r="K5" s="72" t="s">
        <v>2534</v>
      </c>
      <c r="L5" s="72" t="s">
        <v>2535</v>
      </c>
      <c r="M5" s="72" t="s">
        <v>2536</v>
      </c>
      <c r="N5" s="72" t="s">
        <v>2537</v>
      </c>
      <c r="O5" s="72" t="s">
        <v>2538</v>
      </c>
      <c r="P5" s="72"/>
      <c r="Q5" s="72" t="s">
        <v>2559</v>
      </c>
      <c r="R5" s="72"/>
      <c r="S5" s="72" t="s">
        <v>2560</v>
      </c>
      <c r="T5" s="72" t="s">
        <v>2533</v>
      </c>
      <c r="U5" s="72" t="s">
        <v>2549</v>
      </c>
      <c r="V5" s="72" t="s">
        <v>2542</v>
      </c>
      <c r="W5" s="72" t="s">
        <v>2543</v>
      </c>
      <c r="X5" s="72">
        <v>0</v>
      </c>
      <c r="Y5" s="72" t="s">
        <v>2544</v>
      </c>
      <c r="Z5" s="72"/>
      <c r="AA5" s="74">
        <v>230566004739</v>
      </c>
      <c r="AB5" s="72">
        <v>279438</v>
      </c>
      <c r="AC5" s="72"/>
      <c r="AD5" s="72"/>
      <c r="AE5" s="71">
        <v>44867</v>
      </c>
      <c r="AF5" s="66">
        <f t="shared" si="0"/>
        <v>260</v>
      </c>
      <c r="AG5" s="72">
        <v>9740</v>
      </c>
      <c r="AH5" s="75" t="s">
        <v>2534</v>
      </c>
    </row>
    <row r="6" spans="1:34" ht="14.4" x14ac:dyDescent="0.3">
      <c r="A6" s="64">
        <v>1410075219</v>
      </c>
      <c r="B6" s="65">
        <v>44866</v>
      </c>
      <c r="C6" s="85">
        <v>44866.435208333336</v>
      </c>
      <c r="D6" s="66" t="s">
        <v>2530</v>
      </c>
      <c r="E6" s="66" t="s">
        <v>2561</v>
      </c>
      <c r="F6" s="67">
        <v>44682</v>
      </c>
      <c r="G6" s="66"/>
      <c r="H6" s="66" t="s">
        <v>2533</v>
      </c>
      <c r="I6" s="66"/>
      <c r="J6" s="66">
        <v>5000</v>
      </c>
      <c r="K6" s="66" t="s">
        <v>2534</v>
      </c>
      <c r="L6" s="66" t="s">
        <v>2535</v>
      </c>
      <c r="M6" s="66" t="s">
        <v>2536</v>
      </c>
      <c r="N6" s="66" t="s">
        <v>2537</v>
      </c>
      <c r="O6" s="66" t="s">
        <v>2538</v>
      </c>
      <c r="P6" s="66"/>
      <c r="Q6" s="66" t="s">
        <v>2562</v>
      </c>
      <c r="R6" s="66"/>
      <c r="S6" s="66" t="s">
        <v>2563</v>
      </c>
      <c r="T6" s="66" t="s">
        <v>2533</v>
      </c>
      <c r="U6" s="66" t="s">
        <v>2549</v>
      </c>
      <c r="V6" s="66" t="s">
        <v>2542</v>
      </c>
      <c r="W6" s="66" t="s">
        <v>2543</v>
      </c>
      <c r="X6" s="66">
        <v>0</v>
      </c>
      <c r="Y6" s="66" t="s">
        <v>2544</v>
      </c>
      <c r="Z6" s="66"/>
      <c r="AA6" s="68">
        <v>230576330109</v>
      </c>
      <c r="AB6" s="66" t="s">
        <v>2564</v>
      </c>
      <c r="AC6" s="66"/>
      <c r="AD6" s="66"/>
      <c r="AE6" s="65">
        <v>44867</v>
      </c>
      <c r="AF6" s="66">
        <f t="shared" si="0"/>
        <v>130</v>
      </c>
      <c r="AG6" s="66">
        <v>4870</v>
      </c>
      <c r="AH6" s="69" t="s">
        <v>2534</v>
      </c>
    </row>
    <row r="7" spans="1:34" ht="14.4" x14ac:dyDescent="0.3">
      <c r="A7" s="70">
        <v>1410081408</v>
      </c>
      <c r="B7" s="71">
        <v>44866</v>
      </c>
      <c r="C7" s="86">
        <v>44866.440636574072</v>
      </c>
      <c r="D7" s="72" t="s">
        <v>2530</v>
      </c>
      <c r="E7" s="72" t="s">
        <v>2565</v>
      </c>
      <c r="F7" s="73">
        <v>46266</v>
      </c>
      <c r="G7" s="72" t="s">
        <v>2566</v>
      </c>
      <c r="H7" s="72" t="s">
        <v>2533</v>
      </c>
      <c r="I7" s="72"/>
      <c r="J7" s="72">
        <v>1000</v>
      </c>
      <c r="K7" s="72" t="s">
        <v>2534</v>
      </c>
      <c r="L7" s="72" t="s">
        <v>2535</v>
      </c>
      <c r="M7" s="72" t="s">
        <v>2536</v>
      </c>
      <c r="N7" s="72" t="s">
        <v>2537</v>
      </c>
      <c r="O7" s="72" t="s">
        <v>2538</v>
      </c>
      <c r="P7" s="72"/>
      <c r="Q7" s="72" t="s">
        <v>2567</v>
      </c>
      <c r="R7" s="72"/>
      <c r="S7" s="72" t="s">
        <v>2568</v>
      </c>
      <c r="T7" s="72" t="s">
        <v>2533</v>
      </c>
      <c r="U7" s="72" t="s">
        <v>2569</v>
      </c>
      <c r="V7" s="72" t="s">
        <v>2542</v>
      </c>
      <c r="W7" s="72" t="s">
        <v>2543</v>
      </c>
      <c r="X7" s="72">
        <v>0</v>
      </c>
      <c r="Y7" s="72" t="s">
        <v>2544</v>
      </c>
      <c r="Z7" s="72"/>
      <c r="AA7" s="74">
        <v>230580486894</v>
      </c>
      <c r="AB7" s="72">
        <v>792952</v>
      </c>
      <c r="AC7" s="72"/>
      <c r="AD7" s="72"/>
      <c r="AE7" s="71">
        <v>44867</v>
      </c>
      <c r="AF7" s="66">
        <f t="shared" si="0"/>
        <v>26</v>
      </c>
      <c r="AG7" s="72">
        <v>974</v>
      </c>
      <c r="AH7" s="75" t="s">
        <v>2534</v>
      </c>
    </row>
    <row r="8" spans="1:34" ht="14.4" x14ac:dyDescent="0.3">
      <c r="A8" s="64">
        <v>1410091936</v>
      </c>
      <c r="B8" s="65">
        <v>44866</v>
      </c>
      <c r="C8" s="85">
        <v>44866.449780092589</v>
      </c>
      <c r="D8" s="66" t="s">
        <v>2570</v>
      </c>
      <c r="E8" s="66" t="s">
        <v>2571</v>
      </c>
      <c r="F8" s="67">
        <v>46447</v>
      </c>
      <c r="G8" s="66" t="s">
        <v>2572</v>
      </c>
      <c r="H8" s="66" t="s">
        <v>2533</v>
      </c>
      <c r="I8" s="66"/>
      <c r="J8" s="66">
        <v>1000</v>
      </c>
      <c r="K8" s="66" t="s">
        <v>2534</v>
      </c>
      <c r="L8" s="66" t="s">
        <v>2546</v>
      </c>
      <c r="M8" s="66" t="s">
        <v>2536</v>
      </c>
      <c r="N8" s="66" t="s">
        <v>2537</v>
      </c>
      <c r="O8" s="66" t="s">
        <v>2538</v>
      </c>
      <c r="P8" s="66" t="s">
        <v>2573</v>
      </c>
      <c r="Q8" s="66" t="s">
        <v>2573</v>
      </c>
      <c r="R8" s="66"/>
      <c r="S8" s="66" t="s">
        <v>2574</v>
      </c>
      <c r="T8" s="66" t="s">
        <v>2533</v>
      </c>
      <c r="U8" s="66" t="s">
        <v>2549</v>
      </c>
      <c r="V8" s="66" t="s">
        <v>2542</v>
      </c>
      <c r="W8" s="66" t="s">
        <v>2543</v>
      </c>
      <c r="X8" s="66">
        <v>0</v>
      </c>
      <c r="Y8" s="66" t="s">
        <v>2544</v>
      </c>
      <c r="Z8" s="66" t="s">
        <v>2575</v>
      </c>
      <c r="AA8" s="68">
        <v>230588755689</v>
      </c>
      <c r="AB8" s="66">
        <v>598521</v>
      </c>
      <c r="AC8" s="66"/>
      <c r="AD8" s="66"/>
      <c r="AE8" s="65">
        <v>44867</v>
      </c>
      <c r="AF8" s="66">
        <f t="shared" si="0"/>
        <v>26</v>
      </c>
      <c r="AG8" s="66">
        <v>974</v>
      </c>
      <c r="AH8" s="69" t="s">
        <v>2534</v>
      </c>
    </row>
    <row r="9" spans="1:34" ht="14.4" x14ac:dyDescent="0.3">
      <c r="A9" s="70">
        <v>1410103685</v>
      </c>
      <c r="B9" s="71">
        <v>44866</v>
      </c>
      <c r="C9" s="86">
        <v>44866.458981481483</v>
      </c>
      <c r="D9" s="72" t="s">
        <v>2570</v>
      </c>
      <c r="E9" s="72" t="s">
        <v>2576</v>
      </c>
      <c r="F9" s="73">
        <v>46266</v>
      </c>
      <c r="G9" s="72" t="s">
        <v>2572</v>
      </c>
      <c r="H9" s="72" t="s">
        <v>2533</v>
      </c>
      <c r="I9" s="72"/>
      <c r="J9" s="72">
        <v>300</v>
      </c>
      <c r="K9" s="72" t="s">
        <v>2534</v>
      </c>
      <c r="L9" s="72" t="s">
        <v>2535</v>
      </c>
      <c r="M9" s="72" t="s">
        <v>2536</v>
      </c>
      <c r="N9" s="72" t="s">
        <v>2537</v>
      </c>
      <c r="O9" s="72" t="s">
        <v>2538</v>
      </c>
      <c r="P9" s="72"/>
      <c r="Q9" s="72" t="s">
        <v>2577</v>
      </c>
      <c r="R9" s="72"/>
      <c r="S9" s="72" t="s">
        <v>2578</v>
      </c>
      <c r="T9" s="72" t="s">
        <v>2533</v>
      </c>
      <c r="U9" s="72" t="s">
        <v>2579</v>
      </c>
      <c r="V9" s="72" t="s">
        <v>2542</v>
      </c>
      <c r="W9" s="72" t="s">
        <v>2543</v>
      </c>
      <c r="X9" s="72">
        <v>0</v>
      </c>
      <c r="Y9" s="72" t="s">
        <v>2544</v>
      </c>
      <c r="Z9" s="72"/>
      <c r="AA9" s="74">
        <v>230596031625</v>
      </c>
      <c r="AB9" s="72">
        <v>738086</v>
      </c>
      <c r="AC9" s="72"/>
      <c r="AD9" s="72" t="s">
        <v>2580</v>
      </c>
      <c r="AE9" s="71">
        <v>44867</v>
      </c>
      <c r="AF9" s="66">
        <f t="shared" si="0"/>
        <v>7.8000000000000114</v>
      </c>
      <c r="AG9" s="72">
        <v>292.2</v>
      </c>
      <c r="AH9" s="75" t="s">
        <v>2534</v>
      </c>
    </row>
    <row r="10" spans="1:34" ht="14.4" x14ac:dyDescent="0.3">
      <c r="A10" s="64">
        <v>1410113387</v>
      </c>
      <c r="B10" s="65">
        <v>44866</v>
      </c>
      <c r="C10" s="85">
        <v>44866.46671296296</v>
      </c>
      <c r="D10" s="66" t="s">
        <v>2530</v>
      </c>
      <c r="E10" s="66" t="s">
        <v>2581</v>
      </c>
      <c r="F10" s="67">
        <v>45627</v>
      </c>
      <c r="G10" s="66" t="s">
        <v>2532</v>
      </c>
      <c r="H10" s="66" t="s">
        <v>2533</v>
      </c>
      <c r="I10" s="66"/>
      <c r="J10" s="66">
        <v>1500</v>
      </c>
      <c r="K10" s="66" t="s">
        <v>2534</v>
      </c>
      <c r="L10" s="66" t="s">
        <v>2546</v>
      </c>
      <c r="M10" s="66" t="s">
        <v>2536</v>
      </c>
      <c r="N10" s="66" t="s">
        <v>2537</v>
      </c>
      <c r="O10" s="66" t="s">
        <v>2538</v>
      </c>
      <c r="P10" s="66" t="s">
        <v>2582</v>
      </c>
      <c r="Q10" s="66" t="s">
        <v>2582</v>
      </c>
      <c r="R10" s="66"/>
      <c r="S10" s="66" t="s">
        <v>2583</v>
      </c>
      <c r="T10" s="66" t="s">
        <v>2533</v>
      </c>
      <c r="U10" s="66" t="s">
        <v>2549</v>
      </c>
      <c r="V10" s="66" t="s">
        <v>2542</v>
      </c>
      <c r="W10" s="66" t="s">
        <v>2543</v>
      </c>
      <c r="X10" s="66">
        <v>0</v>
      </c>
      <c r="Y10" s="66" t="s">
        <v>2544</v>
      </c>
      <c r="Z10" s="66" t="s">
        <v>2584</v>
      </c>
      <c r="AA10" s="68">
        <v>230503274638</v>
      </c>
      <c r="AB10" s="66">
        <v>273424</v>
      </c>
      <c r="AC10" s="66"/>
      <c r="AD10" s="66"/>
      <c r="AE10" s="65">
        <v>44867</v>
      </c>
      <c r="AF10" s="66">
        <f t="shared" si="0"/>
        <v>39</v>
      </c>
      <c r="AG10" s="66">
        <v>1461</v>
      </c>
      <c r="AH10" s="69" t="s">
        <v>2534</v>
      </c>
    </row>
    <row r="11" spans="1:34" ht="14.4" x14ac:dyDescent="0.3">
      <c r="A11" s="70">
        <v>1410137346</v>
      </c>
      <c r="B11" s="71">
        <v>44866</v>
      </c>
      <c r="C11" s="86">
        <v>44866.48709490741</v>
      </c>
      <c r="D11" s="72" t="s">
        <v>2570</v>
      </c>
      <c r="E11" s="72" t="s">
        <v>2585</v>
      </c>
      <c r="F11" s="73">
        <v>47515</v>
      </c>
      <c r="G11" s="72" t="s">
        <v>2553</v>
      </c>
      <c r="H11" s="72" t="s">
        <v>2533</v>
      </c>
      <c r="I11" s="72"/>
      <c r="J11" s="72">
        <v>500</v>
      </c>
      <c r="K11" s="72" t="s">
        <v>2534</v>
      </c>
      <c r="L11" s="72" t="s">
        <v>2546</v>
      </c>
      <c r="M11" s="72" t="s">
        <v>2536</v>
      </c>
      <c r="N11" s="72" t="s">
        <v>2537</v>
      </c>
      <c r="O11" s="72" t="s">
        <v>2538</v>
      </c>
      <c r="P11" s="72" t="s">
        <v>2586</v>
      </c>
      <c r="Q11" s="72" t="s">
        <v>2586</v>
      </c>
      <c r="R11" s="72"/>
      <c r="S11" s="72" t="s">
        <v>2587</v>
      </c>
      <c r="T11" s="72"/>
      <c r="U11" s="72"/>
      <c r="V11" s="72" t="s">
        <v>2542</v>
      </c>
      <c r="W11" s="72" t="s">
        <v>2543</v>
      </c>
      <c r="X11" s="72">
        <v>0</v>
      </c>
      <c r="Y11" s="72" t="s">
        <v>2544</v>
      </c>
      <c r="Z11" s="72" t="s">
        <v>2588</v>
      </c>
      <c r="AA11" s="74">
        <v>230520930785</v>
      </c>
      <c r="AB11" s="72">
        <v>20759</v>
      </c>
      <c r="AC11" s="72"/>
      <c r="AD11" s="72"/>
      <c r="AE11" s="71">
        <v>44867</v>
      </c>
      <c r="AF11" s="66">
        <f t="shared" si="0"/>
        <v>13</v>
      </c>
      <c r="AG11" s="72">
        <v>487</v>
      </c>
      <c r="AH11" s="75" t="s">
        <v>2534</v>
      </c>
    </row>
    <row r="12" spans="1:34" ht="14.4" x14ac:dyDescent="0.3">
      <c r="A12" s="64">
        <v>1410143877</v>
      </c>
      <c r="B12" s="65">
        <v>44866</v>
      </c>
      <c r="C12" s="85">
        <v>44866.492372685185</v>
      </c>
      <c r="D12" s="66" t="s">
        <v>2530</v>
      </c>
      <c r="E12" s="66" t="s">
        <v>2589</v>
      </c>
      <c r="F12" s="67">
        <v>45383</v>
      </c>
      <c r="G12" s="66" t="s">
        <v>2532</v>
      </c>
      <c r="H12" s="66" t="s">
        <v>2533</v>
      </c>
      <c r="I12" s="66"/>
      <c r="J12" s="66">
        <v>3000</v>
      </c>
      <c r="K12" s="66" t="s">
        <v>2534</v>
      </c>
      <c r="L12" s="66" t="s">
        <v>2535</v>
      </c>
      <c r="M12" s="66" t="s">
        <v>2536</v>
      </c>
      <c r="N12" s="66" t="s">
        <v>2537</v>
      </c>
      <c r="O12" s="66" t="s">
        <v>2538</v>
      </c>
      <c r="P12" s="66"/>
      <c r="Q12" s="66" t="s">
        <v>2590</v>
      </c>
      <c r="R12" s="66"/>
      <c r="S12" s="66" t="s">
        <v>2591</v>
      </c>
      <c r="T12" s="66" t="s">
        <v>2533</v>
      </c>
      <c r="U12" s="66" t="s">
        <v>2592</v>
      </c>
      <c r="V12" s="66" t="s">
        <v>2542</v>
      </c>
      <c r="W12" s="66" t="s">
        <v>2543</v>
      </c>
      <c r="X12" s="66">
        <v>0</v>
      </c>
      <c r="Y12" s="66" t="s">
        <v>2544</v>
      </c>
      <c r="Z12" s="66"/>
      <c r="AA12" s="68">
        <v>230525101333</v>
      </c>
      <c r="AB12" s="66">
        <v>205408</v>
      </c>
      <c r="AC12" s="66"/>
      <c r="AD12" s="66" t="s">
        <v>1129</v>
      </c>
      <c r="AE12" s="65">
        <v>44867</v>
      </c>
      <c r="AF12" s="66">
        <f t="shared" si="0"/>
        <v>78</v>
      </c>
      <c r="AG12" s="66">
        <v>2922</v>
      </c>
      <c r="AH12" s="69" t="s">
        <v>2534</v>
      </c>
    </row>
    <row r="13" spans="1:34" ht="14.4" x14ac:dyDescent="0.3">
      <c r="A13" s="70">
        <v>1410145435</v>
      </c>
      <c r="B13" s="71">
        <v>44866</v>
      </c>
      <c r="C13" s="86">
        <v>44866.493611111109</v>
      </c>
      <c r="D13" s="72" t="s">
        <v>2551</v>
      </c>
      <c r="E13" s="72" t="s">
        <v>2593</v>
      </c>
      <c r="F13" s="73">
        <v>45536</v>
      </c>
      <c r="G13" s="72" t="s">
        <v>2572</v>
      </c>
      <c r="H13" s="72" t="s">
        <v>2533</v>
      </c>
      <c r="I13" s="72"/>
      <c r="J13" s="72">
        <v>2000</v>
      </c>
      <c r="K13" s="72" t="s">
        <v>2534</v>
      </c>
      <c r="L13" s="72" t="s">
        <v>2535</v>
      </c>
      <c r="M13" s="72" t="s">
        <v>2536</v>
      </c>
      <c r="N13" s="72" t="s">
        <v>2537</v>
      </c>
      <c r="O13" s="72" t="s">
        <v>2538</v>
      </c>
      <c r="P13" s="72"/>
      <c r="Q13" s="72" t="s">
        <v>2594</v>
      </c>
      <c r="R13" s="72"/>
      <c r="S13" s="72" t="s">
        <v>2595</v>
      </c>
      <c r="T13" s="72" t="s">
        <v>2533</v>
      </c>
      <c r="U13" s="72" t="s">
        <v>2596</v>
      </c>
      <c r="V13" s="72" t="s">
        <v>2542</v>
      </c>
      <c r="W13" s="72" t="s">
        <v>2543</v>
      </c>
      <c r="X13" s="72">
        <v>0</v>
      </c>
      <c r="Y13" s="72" t="s">
        <v>2544</v>
      </c>
      <c r="Z13" s="72"/>
      <c r="AA13" s="74">
        <v>230526140664</v>
      </c>
      <c r="AB13" s="72">
        <v>269500</v>
      </c>
      <c r="AC13" s="72"/>
      <c r="AD13" s="72" t="s">
        <v>2597</v>
      </c>
      <c r="AE13" s="71">
        <v>44867</v>
      </c>
      <c r="AF13" s="66">
        <f t="shared" si="0"/>
        <v>52</v>
      </c>
      <c r="AG13" s="72">
        <v>1948</v>
      </c>
      <c r="AH13" s="75" t="s">
        <v>2534</v>
      </c>
    </row>
    <row r="14" spans="1:34" ht="14.4" x14ac:dyDescent="0.3">
      <c r="A14" s="64">
        <v>1410170351</v>
      </c>
      <c r="B14" s="65">
        <v>44866</v>
      </c>
      <c r="C14" s="85">
        <v>44866.511261574073</v>
      </c>
      <c r="D14" s="66" t="s">
        <v>2570</v>
      </c>
      <c r="E14" s="66" t="s">
        <v>2598</v>
      </c>
      <c r="F14" s="67">
        <v>47392</v>
      </c>
      <c r="G14" s="66" t="s">
        <v>2599</v>
      </c>
      <c r="H14" s="66" t="s">
        <v>2533</v>
      </c>
      <c r="I14" s="66"/>
      <c r="J14" s="66">
        <v>3000</v>
      </c>
      <c r="K14" s="66" t="s">
        <v>2534</v>
      </c>
      <c r="L14" s="66" t="s">
        <v>2546</v>
      </c>
      <c r="M14" s="66" t="s">
        <v>2536</v>
      </c>
      <c r="N14" s="66" t="s">
        <v>2537</v>
      </c>
      <c r="O14" s="66" t="s">
        <v>2538</v>
      </c>
      <c r="P14" s="66" t="s">
        <v>2600</v>
      </c>
      <c r="Q14" s="66"/>
      <c r="R14" s="66"/>
      <c r="S14" s="66" t="s">
        <v>2601</v>
      </c>
      <c r="T14" s="66" t="s">
        <v>2533</v>
      </c>
      <c r="U14" s="66" t="s">
        <v>2549</v>
      </c>
      <c r="V14" s="66" t="s">
        <v>2542</v>
      </c>
      <c r="W14" s="66" t="s">
        <v>2543</v>
      </c>
      <c r="X14" s="66">
        <v>0</v>
      </c>
      <c r="Y14" s="66" t="s">
        <v>2544</v>
      </c>
      <c r="Z14" s="66" t="s">
        <v>2602</v>
      </c>
      <c r="AA14" s="68">
        <v>230541738080</v>
      </c>
      <c r="AB14" s="66" t="s">
        <v>2603</v>
      </c>
      <c r="AC14" s="66"/>
      <c r="AD14" s="66"/>
      <c r="AE14" s="65">
        <v>44867</v>
      </c>
      <c r="AF14" s="66">
        <f t="shared" si="0"/>
        <v>78</v>
      </c>
      <c r="AG14" s="66">
        <v>2922</v>
      </c>
      <c r="AH14" s="69" t="s">
        <v>2534</v>
      </c>
    </row>
    <row r="15" spans="1:34" ht="14.4" x14ac:dyDescent="0.3">
      <c r="A15" s="70">
        <v>1410196218</v>
      </c>
      <c r="B15" s="71">
        <v>44866</v>
      </c>
      <c r="C15" s="86">
        <v>44866.530115740738</v>
      </c>
      <c r="D15" s="72" t="s">
        <v>2551</v>
      </c>
      <c r="E15" s="72" t="s">
        <v>2604</v>
      </c>
      <c r="F15" s="73">
        <v>45536</v>
      </c>
      <c r="G15" s="72" t="s">
        <v>2572</v>
      </c>
      <c r="H15" s="72" t="s">
        <v>2533</v>
      </c>
      <c r="I15" s="72"/>
      <c r="J15" s="72">
        <v>1500</v>
      </c>
      <c r="K15" s="72" t="s">
        <v>2534</v>
      </c>
      <c r="L15" s="72" t="s">
        <v>2535</v>
      </c>
      <c r="M15" s="72" t="s">
        <v>2536</v>
      </c>
      <c r="N15" s="72" t="s">
        <v>2537</v>
      </c>
      <c r="O15" s="72" t="s">
        <v>2538</v>
      </c>
      <c r="P15" s="72"/>
      <c r="Q15" s="72" t="s">
        <v>2605</v>
      </c>
      <c r="R15" s="72"/>
      <c r="S15" s="72" t="s">
        <v>2606</v>
      </c>
      <c r="T15" s="72" t="s">
        <v>2533</v>
      </c>
      <c r="U15" s="72" t="s">
        <v>2607</v>
      </c>
      <c r="V15" s="72" t="s">
        <v>2542</v>
      </c>
      <c r="W15" s="72" t="s">
        <v>2543</v>
      </c>
      <c r="X15" s="72">
        <v>0</v>
      </c>
      <c r="Y15" s="72" t="s">
        <v>2544</v>
      </c>
      <c r="Z15" s="72"/>
      <c r="AA15" s="74">
        <v>230558392198</v>
      </c>
      <c r="AB15" s="72">
        <v>205761</v>
      </c>
      <c r="AC15" s="72"/>
      <c r="AD15" s="72" t="s">
        <v>2608</v>
      </c>
      <c r="AE15" s="71">
        <v>44867</v>
      </c>
      <c r="AF15" s="66">
        <f t="shared" si="0"/>
        <v>39</v>
      </c>
      <c r="AG15" s="72">
        <v>1461</v>
      </c>
      <c r="AH15" s="75" t="s">
        <v>2534</v>
      </c>
    </row>
    <row r="16" spans="1:34" ht="14.4" x14ac:dyDescent="0.3">
      <c r="A16" s="64">
        <v>1410216021</v>
      </c>
      <c r="B16" s="65">
        <v>44866</v>
      </c>
      <c r="C16" s="85">
        <v>44866.544710648152</v>
      </c>
      <c r="D16" s="66" t="s">
        <v>2551</v>
      </c>
      <c r="E16" s="66" t="s">
        <v>2609</v>
      </c>
      <c r="F16" s="67">
        <v>46569</v>
      </c>
      <c r="G16" s="66" t="s">
        <v>2572</v>
      </c>
      <c r="H16" s="66" t="s">
        <v>2533</v>
      </c>
      <c r="I16" s="66"/>
      <c r="J16" s="66">
        <v>100</v>
      </c>
      <c r="K16" s="66" t="s">
        <v>2534</v>
      </c>
      <c r="L16" s="66" t="s">
        <v>2535</v>
      </c>
      <c r="M16" s="66" t="s">
        <v>2536</v>
      </c>
      <c r="N16" s="66" t="s">
        <v>2537</v>
      </c>
      <c r="O16" s="66" t="s">
        <v>2538</v>
      </c>
      <c r="P16" s="66"/>
      <c r="Q16" s="66" t="s">
        <v>2610</v>
      </c>
      <c r="R16" s="66"/>
      <c r="S16" s="66" t="s">
        <v>2611</v>
      </c>
      <c r="T16" s="66" t="s">
        <v>2533</v>
      </c>
      <c r="U16" s="66" t="s">
        <v>2549</v>
      </c>
      <c r="V16" s="66" t="s">
        <v>2542</v>
      </c>
      <c r="W16" s="66" t="s">
        <v>2543</v>
      </c>
      <c r="X16" s="66">
        <v>0</v>
      </c>
      <c r="Y16" s="66" t="s">
        <v>2544</v>
      </c>
      <c r="Z16" s="66"/>
      <c r="AA16" s="68">
        <v>230570890816</v>
      </c>
      <c r="AB16" s="66">
        <v>467336</v>
      </c>
      <c r="AC16" s="66"/>
      <c r="AD16" s="66" t="s">
        <v>2612</v>
      </c>
      <c r="AE16" s="65">
        <v>44867</v>
      </c>
      <c r="AF16" s="66">
        <f t="shared" si="0"/>
        <v>3.9000000000000057</v>
      </c>
      <c r="AG16" s="66">
        <v>96.1</v>
      </c>
      <c r="AH16" s="69" t="s">
        <v>2534</v>
      </c>
    </row>
    <row r="17" spans="1:34" ht="14.4" x14ac:dyDescent="0.3">
      <c r="A17" s="70">
        <v>1410260339</v>
      </c>
      <c r="B17" s="71">
        <v>44866</v>
      </c>
      <c r="C17" s="86">
        <v>44866.573831018519</v>
      </c>
      <c r="D17" s="72" t="s">
        <v>2551</v>
      </c>
      <c r="E17" s="72" t="s">
        <v>2613</v>
      </c>
      <c r="F17" s="73">
        <v>46569</v>
      </c>
      <c r="G17" s="72" t="s">
        <v>2572</v>
      </c>
      <c r="H17" s="72" t="s">
        <v>2533</v>
      </c>
      <c r="I17" s="72"/>
      <c r="J17" s="72">
        <v>1500</v>
      </c>
      <c r="K17" s="72" t="s">
        <v>2534</v>
      </c>
      <c r="L17" s="72" t="s">
        <v>2535</v>
      </c>
      <c r="M17" s="72" t="s">
        <v>2536</v>
      </c>
      <c r="N17" s="72" t="s">
        <v>2537</v>
      </c>
      <c r="O17" s="72" t="s">
        <v>2538</v>
      </c>
      <c r="P17" s="72"/>
      <c r="Q17" s="72" t="s">
        <v>2614</v>
      </c>
      <c r="R17" s="72"/>
      <c r="S17" s="72" t="s">
        <v>2615</v>
      </c>
      <c r="T17" s="72" t="s">
        <v>2533</v>
      </c>
      <c r="U17" s="72" t="s">
        <v>2616</v>
      </c>
      <c r="V17" s="72" t="s">
        <v>2542</v>
      </c>
      <c r="W17" s="72" t="s">
        <v>2543</v>
      </c>
      <c r="X17" s="72">
        <v>0</v>
      </c>
      <c r="Y17" s="72" t="s">
        <v>2544</v>
      </c>
      <c r="Z17" s="72"/>
      <c r="AA17" s="74">
        <v>230595902532</v>
      </c>
      <c r="AB17" s="72">
        <v>803585</v>
      </c>
      <c r="AC17" s="72"/>
      <c r="AD17" s="72" t="s">
        <v>1129</v>
      </c>
      <c r="AE17" s="71">
        <v>44867</v>
      </c>
      <c r="AF17" s="66">
        <f t="shared" si="0"/>
        <v>39</v>
      </c>
      <c r="AG17" s="72">
        <v>1461</v>
      </c>
      <c r="AH17" s="75" t="s">
        <v>2534</v>
      </c>
    </row>
    <row r="18" spans="1:34" ht="14.4" x14ac:dyDescent="0.3">
      <c r="A18" s="64">
        <v>1410300606</v>
      </c>
      <c r="B18" s="65">
        <v>44866</v>
      </c>
      <c r="C18" s="85">
        <v>44866.602210648147</v>
      </c>
      <c r="D18" s="66" t="s">
        <v>2570</v>
      </c>
      <c r="E18" s="66" t="s">
        <v>2617</v>
      </c>
      <c r="F18" s="67">
        <v>45047</v>
      </c>
      <c r="G18" s="66" t="s">
        <v>2553</v>
      </c>
      <c r="H18" s="66" t="s">
        <v>2533</v>
      </c>
      <c r="I18" s="66"/>
      <c r="J18" s="66">
        <v>355</v>
      </c>
      <c r="K18" s="66" t="s">
        <v>2534</v>
      </c>
      <c r="L18" s="66" t="s">
        <v>2535</v>
      </c>
      <c r="M18" s="66" t="s">
        <v>2536</v>
      </c>
      <c r="N18" s="66" t="s">
        <v>2537</v>
      </c>
      <c r="O18" s="66" t="s">
        <v>2538</v>
      </c>
      <c r="P18" s="66"/>
      <c r="Q18" s="66" t="s">
        <v>2618</v>
      </c>
      <c r="R18" s="66"/>
      <c r="S18" s="66" t="s">
        <v>2619</v>
      </c>
      <c r="T18" s="66" t="s">
        <v>2533</v>
      </c>
      <c r="U18" s="66" t="s">
        <v>2549</v>
      </c>
      <c r="V18" s="66" t="s">
        <v>2542</v>
      </c>
      <c r="W18" s="66" t="s">
        <v>2543</v>
      </c>
      <c r="X18" s="66">
        <v>0</v>
      </c>
      <c r="Y18" s="66" t="s">
        <v>2544</v>
      </c>
      <c r="Z18" s="66"/>
      <c r="AA18" s="68">
        <v>230520886993</v>
      </c>
      <c r="AB18" s="66">
        <v>11096</v>
      </c>
      <c r="AC18" s="66"/>
      <c r="AD18" s="66" t="s">
        <v>2620</v>
      </c>
      <c r="AE18" s="65">
        <v>44867</v>
      </c>
      <c r="AF18" s="66">
        <f t="shared" si="0"/>
        <v>9.2300000000000182</v>
      </c>
      <c r="AG18" s="66">
        <v>345.77</v>
      </c>
      <c r="AH18" s="69" t="s">
        <v>2534</v>
      </c>
    </row>
    <row r="19" spans="1:34" ht="14.4" x14ac:dyDescent="0.3">
      <c r="A19" s="70">
        <v>1410345077</v>
      </c>
      <c r="B19" s="71">
        <v>44866</v>
      </c>
      <c r="C19" s="86">
        <v>44866.633090277777</v>
      </c>
      <c r="D19" s="72" t="s">
        <v>2551</v>
      </c>
      <c r="E19" s="72" t="s">
        <v>2621</v>
      </c>
      <c r="F19" s="73">
        <v>45352</v>
      </c>
      <c r="G19" s="72" t="s">
        <v>2572</v>
      </c>
      <c r="H19" s="72" t="s">
        <v>2533</v>
      </c>
      <c r="I19" s="72"/>
      <c r="J19" s="72">
        <v>200</v>
      </c>
      <c r="K19" s="72" t="s">
        <v>2534</v>
      </c>
      <c r="L19" s="72" t="s">
        <v>2546</v>
      </c>
      <c r="M19" s="72" t="s">
        <v>2536</v>
      </c>
      <c r="N19" s="72" t="s">
        <v>2537</v>
      </c>
      <c r="O19" s="72" t="s">
        <v>2538</v>
      </c>
      <c r="P19" s="72" t="s">
        <v>2622</v>
      </c>
      <c r="Q19" s="72"/>
      <c r="R19" s="72"/>
      <c r="S19" s="72" t="s">
        <v>2623</v>
      </c>
      <c r="T19" s="72" t="s">
        <v>2533</v>
      </c>
      <c r="U19" s="72" t="s">
        <v>2549</v>
      </c>
      <c r="V19" s="72" t="s">
        <v>2542</v>
      </c>
      <c r="W19" s="72" t="s">
        <v>2543</v>
      </c>
      <c r="X19" s="72">
        <v>0</v>
      </c>
      <c r="Y19" s="72" t="s">
        <v>2544</v>
      </c>
      <c r="Z19" s="72" t="s">
        <v>2624</v>
      </c>
      <c r="AA19" s="74">
        <v>230546974609</v>
      </c>
      <c r="AB19" s="72">
        <v>241735</v>
      </c>
      <c r="AC19" s="72"/>
      <c r="AD19" s="72"/>
      <c r="AE19" s="71">
        <v>44867</v>
      </c>
      <c r="AF19" s="66">
        <f t="shared" si="0"/>
        <v>5.1999999999999886</v>
      </c>
      <c r="AG19" s="72">
        <v>194.8</v>
      </c>
      <c r="AH19" s="75" t="s">
        <v>2534</v>
      </c>
    </row>
    <row r="20" spans="1:34" ht="14.4" x14ac:dyDescent="0.3">
      <c r="A20" s="64">
        <v>1410362395</v>
      </c>
      <c r="B20" s="65">
        <v>44866</v>
      </c>
      <c r="C20" s="85">
        <v>44866.644918981481</v>
      </c>
      <c r="D20" s="66" t="s">
        <v>2530</v>
      </c>
      <c r="E20" s="66" t="s">
        <v>2625</v>
      </c>
      <c r="F20" s="67">
        <v>45323</v>
      </c>
      <c r="G20" s="66" t="s">
        <v>2626</v>
      </c>
      <c r="H20" s="66" t="s">
        <v>2533</v>
      </c>
      <c r="I20" s="66"/>
      <c r="J20" s="66">
        <v>3000</v>
      </c>
      <c r="K20" s="66" t="s">
        <v>2534</v>
      </c>
      <c r="L20" s="66" t="s">
        <v>2535</v>
      </c>
      <c r="M20" s="66" t="s">
        <v>2536</v>
      </c>
      <c r="N20" s="66" t="s">
        <v>2537</v>
      </c>
      <c r="O20" s="66" t="s">
        <v>2538</v>
      </c>
      <c r="P20" s="66"/>
      <c r="Q20" s="66" t="s">
        <v>2627</v>
      </c>
      <c r="R20" s="66"/>
      <c r="S20" s="66" t="s">
        <v>2628</v>
      </c>
      <c r="T20" s="66" t="s">
        <v>2533</v>
      </c>
      <c r="U20" s="66" t="s">
        <v>2549</v>
      </c>
      <c r="V20" s="66" t="s">
        <v>2542</v>
      </c>
      <c r="W20" s="66" t="s">
        <v>2543</v>
      </c>
      <c r="X20" s="66">
        <v>0</v>
      </c>
      <c r="Y20" s="66" t="s">
        <v>2544</v>
      </c>
      <c r="Z20" s="66"/>
      <c r="AA20" s="68">
        <v>230557380353</v>
      </c>
      <c r="AB20" s="66">
        <v>470268</v>
      </c>
      <c r="AC20" s="66"/>
      <c r="AD20" s="66"/>
      <c r="AE20" s="65">
        <v>44867</v>
      </c>
      <c r="AF20" s="66">
        <f t="shared" si="0"/>
        <v>78</v>
      </c>
      <c r="AG20" s="66">
        <v>2922</v>
      </c>
      <c r="AH20" s="69" t="s">
        <v>2534</v>
      </c>
    </row>
    <row r="21" spans="1:34" ht="14.4" x14ac:dyDescent="0.3">
      <c r="A21" s="70">
        <v>1410373326</v>
      </c>
      <c r="B21" s="71">
        <v>44866</v>
      </c>
      <c r="C21" s="86">
        <v>44866.652326388888</v>
      </c>
      <c r="D21" s="72" t="s">
        <v>2570</v>
      </c>
      <c r="E21" s="72" t="s">
        <v>2629</v>
      </c>
      <c r="F21" s="73">
        <v>46054</v>
      </c>
      <c r="G21" s="72" t="s">
        <v>2630</v>
      </c>
      <c r="H21" s="72" t="s">
        <v>2533</v>
      </c>
      <c r="I21" s="72"/>
      <c r="J21" s="72">
        <v>1000</v>
      </c>
      <c r="K21" s="72" t="s">
        <v>2534</v>
      </c>
      <c r="L21" s="72" t="s">
        <v>2535</v>
      </c>
      <c r="M21" s="72" t="s">
        <v>2536</v>
      </c>
      <c r="N21" s="72" t="s">
        <v>2537</v>
      </c>
      <c r="O21" s="72" t="s">
        <v>2538</v>
      </c>
      <c r="P21" s="72"/>
      <c r="Q21" s="72" t="s">
        <v>2631</v>
      </c>
      <c r="R21" s="72"/>
      <c r="S21" s="72" t="s">
        <v>2632</v>
      </c>
      <c r="T21" s="72" t="s">
        <v>2633</v>
      </c>
      <c r="U21" s="72" t="s">
        <v>2634</v>
      </c>
      <c r="V21" s="72" t="s">
        <v>2542</v>
      </c>
      <c r="W21" s="72" t="s">
        <v>2543</v>
      </c>
      <c r="X21" s="72">
        <v>0</v>
      </c>
      <c r="Y21" s="72" t="s">
        <v>2544</v>
      </c>
      <c r="Z21" s="72"/>
      <c r="AA21" s="74">
        <v>230563635319</v>
      </c>
      <c r="AB21" s="72">
        <v>352803</v>
      </c>
      <c r="AC21" s="72"/>
      <c r="AD21" s="72"/>
      <c r="AE21" s="71">
        <v>44867</v>
      </c>
      <c r="AF21" s="66">
        <f t="shared" si="0"/>
        <v>26</v>
      </c>
      <c r="AG21" s="72">
        <v>974</v>
      </c>
      <c r="AH21" s="75" t="s">
        <v>2534</v>
      </c>
    </row>
    <row r="22" spans="1:34" ht="14.4" x14ac:dyDescent="0.3">
      <c r="A22" s="64">
        <v>1410419019</v>
      </c>
      <c r="B22" s="65">
        <v>44866</v>
      </c>
      <c r="C22" s="85">
        <v>44866.681076388886</v>
      </c>
      <c r="D22" s="66" t="s">
        <v>2570</v>
      </c>
      <c r="E22" s="66" t="s">
        <v>2635</v>
      </c>
      <c r="F22" s="67">
        <v>47088</v>
      </c>
      <c r="G22" s="66" t="s">
        <v>2553</v>
      </c>
      <c r="H22" s="66" t="s">
        <v>2533</v>
      </c>
      <c r="I22" s="66"/>
      <c r="J22" s="66">
        <v>5000</v>
      </c>
      <c r="K22" s="66" t="s">
        <v>2534</v>
      </c>
      <c r="L22" s="66" t="s">
        <v>2535</v>
      </c>
      <c r="M22" s="66" t="s">
        <v>2536</v>
      </c>
      <c r="N22" s="66" t="s">
        <v>2537</v>
      </c>
      <c r="O22" s="66" t="s">
        <v>2538</v>
      </c>
      <c r="P22" s="66"/>
      <c r="Q22" s="66" t="s">
        <v>2636</v>
      </c>
      <c r="R22" s="66"/>
      <c r="S22" s="66" t="s">
        <v>2637</v>
      </c>
      <c r="T22" s="66" t="s">
        <v>2533</v>
      </c>
      <c r="U22" s="66" t="s">
        <v>2638</v>
      </c>
      <c r="V22" s="66" t="s">
        <v>2542</v>
      </c>
      <c r="W22" s="66" t="s">
        <v>2543</v>
      </c>
      <c r="X22" s="66">
        <v>0</v>
      </c>
      <c r="Y22" s="66" t="s">
        <v>2544</v>
      </c>
      <c r="Z22" s="66"/>
      <c r="AA22" s="68">
        <v>230588654614</v>
      </c>
      <c r="AB22" s="66">
        <v>85205</v>
      </c>
      <c r="AC22" s="66"/>
      <c r="AD22" s="66"/>
      <c r="AE22" s="65">
        <v>44867</v>
      </c>
      <c r="AF22" s="66">
        <f t="shared" si="0"/>
        <v>130</v>
      </c>
      <c r="AG22" s="66">
        <v>4870</v>
      </c>
      <c r="AH22" s="69" t="s">
        <v>2534</v>
      </c>
    </row>
    <row r="23" spans="1:34" ht="14.4" x14ac:dyDescent="0.3">
      <c r="A23" s="70">
        <v>1410469142</v>
      </c>
      <c r="B23" s="71">
        <v>44866</v>
      </c>
      <c r="C23" s="86">
        <v>44866.711863425924</v>
      </c>
      <c r="D23" s="72" t="s">
        <v>2551</v>
      </c>
      <c r="E23" s="72" t="s">
        <v>2639</v>
      </c>
      <c r="F23" s="73">
        <v>47331</v>
      </c>
      <c r="G23" s="72" t="s">
        <v>2640</v>
      </c>
      <c r="H23" s="72" t="s">
        <v>2533</v>
      </c>
      <c r="I23" s="72"/>
      <c r="J23" s="72">
        <v>1000</v>
      </c>
      <c r="K23" s="72" t="s">
        <v>2534</v>
      </c>
      <c r="L23" s="72" t="s">
        <v>2535</v>
      </c>
      <c r="M23" s="72" t="s">
        <v>2536</v>
      </c>
      <c r="N23" s="72" t="s">
        <v>2537</v>
      </c>
      <c r="O23" s="72" t="s">
        <v>2538</v>
      </c>
      <c r="P23" s="72"/>
      <c r="Q23" s="72" t="s">
        <v>2641</v>
      </c>
      <c r="R23" s="72"/>
      <c r="S23" s="72" t="s">
        <v>2642</v>
      </c>
      <c r="T23" s="72" t="s">
        <v>2533</v>
      </c>
      <c r="U23" s="72" t="s">
        <v>2643</v>
      </c>
      <c r="V23" s="72" t="s">
        <v>2542</v>
      </c>
      <c r="W23" s="72" t="s">
        <v>2543</v>
      </c>
      <c r="X23" s="72">
        <v>0</v>
      </c>
      <c r="Y23" s="72" t="s">
        <v>2544</v>
      </c>
      <c r="Z23" s="72"/>
      <c r="AA23" s="74">
        <v>230515750800</v>
      </c>
      <c r="AB23" s="72">
        <v>780118</v>
      </c>
      <c r="AC23" s="72"/>
      <c r="AD23" s="72" t="s">
        <v>1129</v>
      </c>
      <c r="AE23" s="71">
        <v>44867</v>
      </c>
      <c r="AF23" s="66">
        <f t="shared" si="0"/>
        <v>26</v>
      </c>
      <c r="AG23" s="72">
        <v>974</v>
      </c>
      <c r="AH23" s="75" t="s">
        <v>2534</v>
      </c>
    </row>
    <row r="24" spans="1:34" ht="14.4" x14ac:dyDescent="0.3">
      <c r="A24" s="64">
        <v>1410474911</v>
      </c>
      <c r="B24" s="65">
        <v>44866</v>
      </c>
      <c r="C24" s="85">
        <v>44866.714907407404</v>
      </c>
      <c r="D24" s="66" t="s">
        <v>2570</v>
      </c>
      <c r="E24" s="66" t="s">
        <v>2644</v>
      </c>
      <c r="F24" s="67">
        <v>45444</v>
      </c>
      <c r="G24" s="66" t="s">
        <v>2553</v>
      </c>
      <c r="H24" s="66" t="s">
        <v>2533</v>
      </c>
      <c r="I24" s="66"/>
      <c r="J24" s="66">
        <v>390</v>
      </c>
      <c r="K24" s="66" t="s">
        <v>2534</v>
      </c>
      <c r="L24" s="66" t="s">
        <v>2535</v>
      </c>
      <c r="M24" s="66" t="s">
        <v>2536</v>
      </c>
      <c r="N24" s="66" t="s">
        <v>2537</v>
      </c>
      <c r="O24" s="66" t="s">
        <v>2538</v>
      </c>
      <c r="P24" s="66"/>
      <c r="Q24" s="66" t="s">
        <v>2645</v>
      </c>
      <c r="R24" s="66"/>
      <c r="S24" s="66" t="s">
        <v>2646</v>
      </c>
      <c r="T24" s="66" t="s">
        <v>2533</v>
      </c>
      <c r="U24" s="66" t="s">
        <v>2569</v>
      </c>
      <c r="V24" s="66" t="s">
        <v>2542</v>
      </c>
      <c r="W24" s="66" t="s">
        <v>2543</v>
      </c>
      <c r="X24" s="66">
        <v>0</v>
      </c>
      <c r="Y24" s="66" t="s">
        <v>2544</v>
      </c>
      <c r="Z24" s="66"/>
      <c r="AA24" s="68">
        <v>230517860882</v>
      </c>
      <c r="AB24" s="66">
        <v>29643</v>
      </c>
      <c r="AC24" s="66"/>
      <c r="AD24" s="66" t="s">
        <v>2647</v>
      </c>
      <c r="AE24" s="65">
        <v>44867</v>
      </c>
      <c r="AF24" s="66">
        <f t="shared" si="0"/>
        <v>10.139999999999986</v>
      </c>
      <c r="AG24" s="66">
        <v>379.86</v>
      </c>
      <c r="AH24" s="69" t="s">
        <v>2534</v>
      </c>
    </row>
    <row r="25" spans="1:34" ht="14.4" x14ac:dyDescent="0.3">
      <c r="A25" s="70">
        <v>1410486695</v>
      </c>
      <c r="B25" s="71">
        <v>44866</v>
      </c>
      <c r="C25" s="86">
        <v>44866.721944444442</v>
      </c>
      <c r="D25" s="72" t="s">
        <v>2570</v>
      </c>
      <c r="E25" s="72" t="s">
        <v>2644</v>
      </c>
      <c r="F25" s="73">
        <v>45444</v>
      </c>
      <c r="G25" s="72" t="s">
        <v>2553</v>
      </c>
      <c r="H25" s="72" t="s">
        <v>2533</v>
      </c>
      <c r="I25" s="72"/>
      <c r="J25" s="72">
        <v>600</v>
      </c>
      <c r="K25" s="72" t="s">
        <v>2534</v>
      </c>
      <c r="L25" s="72" t="s">
        <v>2535</v>
      </c>
      <c r="M25" s="72" t="s">
        <v>2536</v>
      </c>
      <c r="N25" s="72" t="s">
        <v>2537</v>
      </c>
      <c r="O25" s="72" t="s">
        <v>2538</v>
      </c>
      <c r="P25" s="72"/>
      <c r="Q25" s="72" t="s">
        <v>2645</v>
      </c>
      <c r="R25" s="72"/>
      <c r="S25" s="72" t="s">
        <v>2646</v>
      </c>
      <c r="T25" s="72" t="s">
        <v>2533</v>
      </c>
      <c r="U25" s="72" t="s">
        <v>2569</v>
      </c>
      <c r="V25" s="72" t="s">
        <v>2542</v>
      </c>
      <c r="W25" s="72" t="s">
        <v>2543</v>
      </c>
      <c r="X25" s="72">
        <v>0</v>
      </c>
      <c r="Y25" s="72" t="s">
        <v>2544</v>
      </c>
      <c r="Z25" s="72"/>
      <c r="AA25" s="74">
        <v>230523112383</v>
      </c>
      <c r="AB25" s="72">
        <v>75790</v>
      </c>
      <c r="AC25" s="72"/>
      <c r="AD25" s="72" t="s">
        <v>2647</v>
      </c>
      <c r="AE25" s="71">
        <v>44867</v>
      </c>
      <c r="AF25" s="66">
        <f t="shared" si="0"/>
        <v>15.600000000000023</v>
      </c>
      <c r="AG25" s="72">
        <v>584.4</v>
      </c>
      <c r="AH25" s="75" t="s">
        <v>2534</v>
      </c>
    </row>
    <row r="26" spans="1:34" ht="14.4" x14ac:dyDescent="0.3">
      <c r="A26" s="64">
        <v>1410539715</v>
      </c>
      <c r="B26" s="65">
        <v>44866</v>
      </c>
      <c r="C26" s="85">
        <v>44866.755509259259</v>
      </c>
      <c r="D26" s="66" t="s">
        <v>2530</v>
      </c>
      <c r="E26" s="66" t="s">
        <v>2648</v>
      </c>
      <c r="F26" s="67">
        <v>44896</v>
      </c>
      <c r="G26" s="66" t="s">
        <v>2532</v>
      </c>
      <c r="H26" s="66" t="s">
        <v>2533</v>
      </c>
      <c r="I26" s="66"/>
      <c r="J26" s="66">
        <v>5000</v>
      </c>
      <c r="K26" s="66" t="s">
        <v>2534</v>
      </c>
      <c r="L26" s="66" t="s">
        <v>2535</v>
      </c>
      <c r="M26" s="66" t="s">
        <v>2536</v>
      </c>
      <c r="N26" s="66" t="s">
        <v>2537</v>
      </c>
      <c r="O26" s="66" t="s">
        <v>2538</v>
      </c>
      <c r="P26" s="66"/>
      <c r="Q26" s="66" t="s">
        <v>2649</v>
      </c>
      <c r="R26" s="66"/>
      <c r="S26" s="66" t="s">
        <v>2650</v>
      </c>
      <c r="T26" s="66" t="s">
        <v>2533</v>
      </c>
      <c r="U26" s="66" t="s">
        <v>2549</v>
      </c>
      <c r="V26" s="66" t="s">
        <v>2542</v>
      </c>
      <c r="W26" s="66" t="s">
        <v>2543</v>
      </c>
      <c r="X26" s="66">
        <v>0</v>
      </c>
      <c r="Y26" s="66" t="s">
        <v>2544</v>
      </c>
      <c r="Z26" s="66"/>
      <c r="AA26" s="68">
        <v>230552292452</v>
      </c>
      <c r="AB26" s="66">
        <v>296640</v>
      </c>
      <c r="AC26" s="66"/>
      <c r="AD26" s="66"/>
      <c r="AE26" s="65">
        <v>44867</v>
      </c>
      <c r="AF26" s="66">
        <f t="shared" si="0"/>
        <v>130</v>
      </c>
      <c r="AG26" s="66">
        <v>4870</v>
      </c>
      <c r="AH26" s="69" t="s">
        <v>2534</v>
      </c>
    </row>
    <row r="27" spans="1:34" ht="14.4" x14ac:dyDescent="0.3">
      <c r="A27" s="70">
        <v>1410608145</v>
      </c>
      <c r="B27" s="71">
        <v>44866</v>
      </c>
      <c r="C27" s="86">
        <v>44866.795243055552</v>
      </c>
      <c r="D27" s="72" t="s">
        <v>2570</v>
      </c>
      <c r="E27" s="72" t="s">
        <v>2651</v>
      </c>
      <c r="F27" s="73">
        <v>47178</v>
      </c>
      <c r="G27" s="72" t="s">
        <v>2553</v>
      </c>
      <c r="H27" s="72" t="s">
        <v>2533</v>
      </c>
      <c r="I27" s="72"/>
      <c r="J27" s="72">
        <v>4333</v>
      </c>
      <c r="K27" s="72" t="s">
        <v>2534</v>
      </c>
      <c r="L27" s="72" t="s">
        <v>2535</v>
      </c>
      <c r="M27" s="72" t="s">
        <v>2536</v>
      </c>
      <c r="N27" s="72" t="s">
        <v>2537</v>
      </c>
      <c r="O27" s="72" t="s">
        <v>2538</v>
      </c>
      <c r="P27" s="72"/>
      <c r="Q27" s="72" t="s">
        <v>2652</v>
      </c>
      <c r="R27" s="72"/>
      <c r="S27" s="72" t="s">
        <v>2653</v>
      </c>
      <c r="T27" s="72" t="s">
        <v>2533</v>
      </c>
      <c r="U27" s="72" t="s">
        <v>2569</v>
      </c>
      <c r="V27" s="72" t="s">
        <v>2542</v>
      </c>
      <c r="W27" s="72" t="s">
        <v>2543</v>
      </c>
      <c r="X27" s="72">
        <v>0</v>
      </c>
      <c r="Y27" s="72" t="s">
        <v>2544</v>
      </c>
      <c r="Z27" s="72"/>
      <c r="AA27" s="74">
        <v>230587690767</v>
      </c>
      <c r="AB27" s="72">
        <v>66899</v>
      </c>
      <c r="AC27" s="72"/>
      <c r="AD27" s="72"/>
      <c r="AE27" s="71">
        <v>44867</v>
      </c>
      <c r="AF27" s="66">
        <f t="shared" si="0"/>
        <v>112.65999999999985</v>
      </c>
      <c r="AG27" s="72">
        <v>4220.34</v>
      </c>
      <c r="AH27" s="75" t="s">
        <v>2534</v>
      </c>
    </row>
    <row r="28" spans="1:34" ht="14.4" x14ac:dyDescent="0.3">
      <c r="A28" s="64">
        <v>1410630813</v>
      </c>
      <c r="B28" s="65">
        <v>44866</v>
      </c>
      <c r="C28" s="85">
        <v>44866.808344907404</v>
      </c>
      <c r="D28" s="66" t="s">
        <v>2530</v>
      </c>
      <c r="E28" s="66" t="s">
        <v>2654</v>
      </c>
      <c r="F28" s="67">
        <v>45323</v>
      </c>
      <c r="G28" s="66" t="s">
        <v>2532</v>
      </c>
      <c r="H28" s="66" t="s">
        <v>2533</v>
      </c>
      <c r="I28" s="66"/>
      <c r="J28" s="66">
        <v>5000</v>
      </c>
      <c r="K28" s="66" t="s">
        <v>2534</v>
      </c>
      <c r="L28" s="66" t="s">
        <v>2535</v>
      </c>
      <c r="M28" s="66" t="s">
        <v>2536</v>
      </c>
      <c r="N28" s="66" t="s">
        <v>2537</v>
      </c>
      <c r="O28" s="66" t="s">
        <v>2538</v>
      </c>
      <c r="P28" s="66"/>
      <c r="Q28" s="66" t="s">
        <v>2655</v>
      </c>
      <c r="R28" s="66"/>
      <c r="S28" s="66" t="s">
        <v>2656</v>
      </c>
      <c r="T28" s="66" t="s">
        <v>2633</v>
      </c>
      <c r="U28" s="66" t="s">
        <v>2657</v>
      </c>
      <c r="V28" s="66" t="s">
        <v>2542</v>
      </c>
      <c r="W28" s="66" t="s">
        <v>2543</v>
      </c>
      <c r="X28" s="66">
        <v>0</v>
      </c>
      <c r="Y28" s="66" t="s">
        <v>2544</v>
      </c>
      <c r="Z28" s="66"/>
      <c r="AA28" s="68">
        <v>230598141159</v>
      </c>
      <c r="AB28" s="66">
        <v>245536</v>
      </c>
      <c r="AC28" s="66"/>
      <c r="AD28" s="66" t="s">
        <v>2580</v>
      </c>
      <c r="AE28" s="65">
        <v>44867</v>
      </c>
      <c r="AF28" s="66">
        <f t="shared" si="0"/>
        <v>130</v>
      </c>
      <c r="AG28" s="66">
        <v>4870</v>
      </c>
      <c r="AH28" s="69" t="s">
        <v>2534</v>
      </c>
    </row>
    <row r="29" spans="1:34" ht="14.4" x14ac:dyDescent="0.3">
      <c r="A29" s="70">
        <v>1410659545</v>
      </c>
      <c r="B29" s="71">
        <v>44866</v>
      </c>
      <c r="C29" s="86">
        <v>44866.82471064815</v>
      </c>
      <c r="D29" s="72" t="s">
        <v>2551</v>
      </c>
      <c r="E29" s="72" t="s">
        <v>2658</v>
      </c>
      <c r="F29" s="73">
        <v>46997</v>
      </c>
      <c r="G29" s="72" t="s">
        <v>2659</v>
      </c>
      <c r="H29" s="72" t="s">
        <v>2533</v>
      </c>
      <c r="I29" s="72"/>
      <c r="J29" s="72">
        <v>2000</v>
      </c>
      <c r="K29" s="72" t="s">
        <v>2534</v>
      </c>
      <c r="L29" s="72" t="s">
        <v>2535</v>
      </c>
      <c r="M29" s="72" t="s">
        <v>2536</v>
      </c>
      <c r="N29" s="72" t="s">
        <v>2537</v>
      </c>
      <c r="O29" s="72" t="s">
        <v>2538</v>
      </c>
      <c r="P29" s="72"/>
      <c r="Q29" s="72" t="s">
        <v>2660</v>
      </c>
      <c r="R29" s="72"/>
      <c r="S29" s="72" t="s">
        <v>2661</v>
      </c>
      <c r="T29" s="72" t="s">
        <v>2533</v>
      </c>
      <c r="U29" s="72" t="s">
        <v>2549</v>
      </c>
      <c r="V29" s="72" t="s">
        <v>2542</v>
      </c>
      <c r="W29" s="72" t="s">
        <v>2543</v>
      </c>
      <c r="X29" s="72">
        <v>0</v>
      </c>
      <c r="Y29" s="72" t="s">
        <v>2544</v>
      </c>
      <c r="Z29" s="72"/>
      <c r="AA29" s="74">
        <v>230512687131</v>
      </c>
      <c r="AB29" s="72">
        <v>908319</v>
      </c>
      <c r="AC29" s="72"/>
      <c r="AD29" s="72" t="s">
        <v>1129</v>
      </c>
      <c r="AE29" s="71">
        <v>44867</v>
      </c>
      <c r="AF29" s="66">
        <f t="shared" si="0"/>
        <v>52</v>
      </c>
      <c r="AG29" s="72">
        <v>1948</v>
      </c>
      <c r="AH29" s="75" t="s">
        <v>2534</v>
      </c>
    </row>
    <row r="30" spans="1:34" ht="14.4" x14ac:dyDescent="0.3">
      <c r="A30" s="64">
        <v>1410685793</v>
      </c>
      <c r="B30" s="65">
        <v>44866</v>
      </c>
      <c r="C30" s="85">
        <v>44866.83966435185</v>
      </c>
      <c r="D30" s="66" t="s">
        <v>2530</v>
      </c>
      <c r="E30" s="66" t="s">
        <v>2662</v>
      </c>
      <c r="F30" s="67">
        <v>45352</v>
      </c>
      <c r="G30" s="66" t="s">
        <v>2532</v>
      </c>
      <c r="H30" s="66" t="s">
        <v>2533</v>
      </c>
      <c r="I30" s="66"/>
      <c r="J30" s="66">
        <v>100</v>
      </c>
      <c r="K30" s="66" t="s">
        <v>2534</v>
      </c>
      <c r="L30" s="66" t="s">
        <v>2535</v>
      </c>
      <c r="M30" s="66" t="s">
        <v>2536</v>
      </c>
      <c r="N30" s="66" t="s">
        <v>2537</v>
      </c>
      <c r="O30" s="66" t="s">
        <v>2538</v>
      </c>
      <c r="P30" s="66"/>
      <c r="Q30" s="66" t="s">
        <v>2663</v>
      </c>
      <c r="R30" s="66"/>
      <c r="S30" s="66" t="s">
        <v>2664</v>
      </c>
      <c r="T30" s="66" t="s">
        <v>2665</v>
      </c>
      <c r="U30" s="66" t="s">
        <v>2666</v>
      </c>
      <c r="V30" s="66" t="s">
        <v>2542</v>
      </c>
      <c r="W30" s="66" t="s">
        <v>2543</v>
      </c>
      <c r="X30" s="66">
        <v>0</v>
      </c>
      <c r="Y30" s="66" t="s">
        <v>2544</v>
      </c>
      <c r="Z30" s="66"/>
      <c r="AA30" s="68">
        <v>230525157905</v>
      </c>
      <c r="AB30" s="66">
        <v>279237</v>
      </c>
      <c r="AC30" s="66"/>
      <c r="AD30" s="66"/>
      <c r="AE30" s="65">
        <v>44867</v>
      </c>
      <c r="AF30" s="66">
        <f t="shared" si="0"/>
        <v>3.9000000000000057</v>
      </c>
      <c r="AG30" s="66">
        <v>96.1</v>
      </c>
      <c r="AH30" s="69" t="s">
        <v>2534</v>
      </c>
    </row>
    <row r="31" spans="1:34" ht="14.4" x14ac:dyDescent="0.3">
      <c r="A31" s="70">
        <v>1410711380</v>
      </c>
      <c r="B31" s="71">
        <v>44866</v>
      </c>
      <c r="C31" s="86">
        <v>44866.85491898148</v>
      </c>
      <c r="D31" s="72" t="s">
        <v>2570</v>
      </c>
      <c r="E31" s="72" t="s">
        <v>2667</v>
      </c>
      <c r="F31" s="73">
        <v>45139</v>
      </c>
      <c r="G31" s="72" t="s">
        <v>2572</v>
      </c>
      <c r="H31" s="72" t="s">
        <v>2533</v>
      </c>
      <c r="I31" s="72"/>
      <c r="J31" s="72">
        <v>1000</v>
      </c>
      <c r="K31" s="72" t="s">
        <v>2534</v>
      </c>
      <c r="L31" s="72" t="s">
        <v>2535</v>
      </c>
      <c r="M31" s="72" t="s">
        <v>2536</v>
      </c>
      <c r="N31" s="72" t="s">
        <v>2537</v>
      </c>
      <c r="O31" s="72" t="s">
        <v>2538</v>
      </c>
      <c r="P31" s="72"/>
      <c r="Q31" s="72" t="s">
        <v>2668</v>
      </c>
      <c r="R31" s="72"/>
      <c r="S31" s="72" t="s">
        <v>2669</v>
      </c>
      <c r="T31" s="72" t="s">
        <v>2533</v>
      </c>
      <c r="U31" s="72" t="s">
        <v>2670</v>
      </c>
      <c r="V31" s="72" t="s">
        <v>2542</v>
      </c>
      <c r="W31" s="72" t="s">
        <v>2543</v>
      </c>
      <c r="X31" s="72">
        <v>0</v>
      </c>
      <c r="Y31" s="72" t="s">
        <v>2544</v>
      </c>
      <c r="Z31" s="72"/>
      <c r="AA31" s="74">
        <v>230538615046</v>
      </c>
      <c r="AB31" s="72">
        <v>230812</v>
      </c>
      <c r="AC31" s="72"/>
      <c r="AD31" s="72"/>
      <c r="AE31" s="71">
        <v>44867</v>
      </c>
      <c r="AF31" s="66">
        <f t="shared" si="0"/>
        <v>26</v>
      </c>
      <c r="AG31" s="72">
        <v>974</v>
      </c>
      <c r="AH31" s="75" t="s">
        <v>2534</v>
      </c>
    </row>
    <row r="32" spans="1:34" ht="14.4" x14ac:dyDescent="0.3">
      <c r="A32" s="64">
        <v>1410771881</v>
      </c>
      <c r="B32" s="65">
        <v>44866</v>
      </c>
      <c r="C32" s="85">
        <v>44866.892476851855</v>
      </c>
      <c r="D32" s="66" t="s">
        <v>2551</v>
      </c>
      <c r="E32" s="66" t="s">
        <v>2671</v>
      </c>
      <c r="F32" s="67">
        <v>45566</v>
      </c>
      <c r="G32" s="66" t="s">
        <v>2572</v>
      </c>
      <c r="H32" s="66" t="s">
        <v>2533</v>
      </c>
      <c r="I32" s="66"/>
      <c r="J32" s="66">
        <v>200</v>
      </c>
      <c r="K32" s="66" t="s">
        <v>2534</v>
      </c>
      <c r="L32" s="66" t="s">
        <v>2546</v>
      </c>
      <c r="M32" s="66" t="s">
        <v>2536</v>
      </c>
      <c r="N32" s="66" t="s">
        <v>2537</v>
      </c>
      <c r="O32" s="66" t="s">
        <v>2538</v>
      </c>
      <c r="P32" s="66" t="s">
        <v>2672</v>
      </c>
      <c r="Q32" s="66"/>
      <c r="R32" s="66"/>
      <c r="S32" s="66" t="s">
        <v>2673</v>
      </c>
      <c r="T32" s="66" t="s">
        <v>2533</v>
      </c>
      <c r="U32" s="66" t="s">
        <v>2549</v>
      </c>
      <c r="V32" s="66" t="s">
        <v>2542</v>
      </c>
      <c r="W32" s="66" t="s">
        <v>2543</v>
      </c>
      <c r="X32" s="66">
        <v>0</v>
      </c>
      <c r="Y32" s="66" t="s">
        <v>2544</v>
      </c>
      <c r="Z32" s="66" t="s">
        <v>2674</v>
      </c>
      <c r="AA32" s="68">
        <v>230571626333</v>
      </c>
      <c r="AB32" s="66">
        <v>205942</v>
      </c>
      <c r="AC32" s="66"/>
      <c r="AD32" s="66"/>
      <c r="AE32" s="65">
        <v>44867</v>
      </c>
      <c r="AF32" s="66">
        <f t="shared" si="0"/>
        <v>5.1999999999999886</v>
      </c>
      <c r="AG32" s="66">
        <v>194.8</v>
      </c>
      <c r="AH32" s="69" t="s">
        <v>2534</v>
      </c>
    </row>
    <row r="33" spans="1:34" ht="14.4" x14ac:dyDescent="0.3">
      <c r="A33" s="70">
        <v>1410794019</v>
      </c>
      <c r="B33" s="71">
        <v>44866</v>
      </c>
      <c r="C33" s="86">
        <v>44866.908449074072</v>
      </c>
      <c r="D33" s="72" t="s">
        <v>2551</v>
      </c>
      <c r="E33" s="72" t="s">
        <v>2675</v>
      </c>
      <c r="F33" s="73">
        <v>45536</v>
      </c>
      <c r="G33" s="72" t="s">
        <v>2572</v>
      </c>
      <c r="H33" s="72" t="s">
        <v>2533</v>
      </c>
      <c r="I33" s="72"/>
      <c r="J33" s="72">
        <v>1000</v>
      </c>
      <c r="K33" s="72" t="s">
        <v>2534</v>
      </c>
      <c r="L33" s="72" t="s">
        <v>2535</v>
      </c>
      <c r="M33" s="72" t="s">
        <v>2536</v>
      </c>
      <c r="N33" s="72" t="s">
        <v>2537</v>
      </c>
      <c r="O33" s="72" t="s">
        <v>2538</v>
      </c>
      <c r="P33" s="72"/>
      <c r="Q33" s="72" t="s">
        <v>2676</v>
      </c>
      <c r="R33" s="72"/>
      <c r="S33" s="72" t="s">
        <v>2677</v>
      </c>
      <c r="T33" s="72" t="s">
        <v>2533</v>
      </c>
      <c r="U33" s="72" t="s">
        <v>2549</v>
      </c>
      <c r="V33" s="72" t="s">
        <v>2542</v>
      </c>
      <c r="W33" s="72" t="s">
        <v>2543</v>
      </c>
      <c r="X33" s="72">
        <v>0</v>
      </c>
      <c r="Y33" s="72" t="s">
        <v>2544</v>
      </c>
      <c r="Z33" s="72"/>
      <c r="AA33" s="74">
        <v>230584998974</v>
      </c>
      <c r="AB33" s="72">
        <v>254540</v>
      </c>
      <c r="AC33" s="72"/>
      <c r="AD33" s="72"/>
      <c r="AE33" s="71">
        <v>44867</v>
      </c>
      <c r="AF33" s="66">
        <f t="shared" si="0"/>
        <v>26</v>
      </c>
      <c r="AG33" s="72">
        <v>974</v>
      </c>
      <c r="AH33" s="75" t="s">
        <v>2534</v>
      </c>
    </row>
    <row r="34" spans="1:34" ht="14.4" x14ac:dyDescent="0.3">
      <c r="A34" s="64">
        <v>1410795339</v>
      </c>
      <c r="B34" s="65">
        <v>44866</v>
      </c>
      <c r="C34" s="85">
        <v>44866.909733796296</v>
      </c>
      <c r="D34" s="66" t="s">
        <v>2551</v>
      </c>
      <c r="E34" s="66" t="s">
        <v>2678</v>
      </c>
      <c r="F34" s="67">
        <v>45047</v>
      </c>
      <c r="G34" s="66" t="s">
        <v>2599</v>
      </c>
      <c r="H34" s="66" t="s">
        <v>2533</v>
      </c>
      <c r="I34" s="66"/>
      <c r="J34" s="66">
        <v>1000</v>
      </c>
      <c r="K34" s="66" t="s">
        <v>2534</v>
      </c>
      <c r="L34" s="66" t="s">
        <v>2546</v>
      </c>
      <c r="M34" s="66" t="s">
        <v>2536</v>
      </c>
      <c r="N34" s="66" t="s">
        <v>2537</v>
      </c>
      <c r="O34" s="66" t="s">
        <v>2538</v>
      </c>
      <c r="P34" s="66" t="s">
        <v>2679</v>
      </c>
      <c r="Q34" s="66" t="s">
        <v>2679</v>
      </c>
      <c r="R34" s="66"/>
      <c r="S34" s="66" t="s">
        <v>2680</v>
      </c>
      <c r="T34" s="66" t="s">
        <v>2533</v>
      </c>
      <c r="U34" s="66" t="s">
        <v>2549</v>
      </c>
      <c r="V34" s="66" t="s">
        <v>2542</v>
      </c>
      <c r="W34" s="66" t="s">
        <v>2543</v>
      </c>
      <c r="X34" s="66">
        <v>0</v>
      </c>
      <c r="Y34" s="66" t="s">
        <v>2544</v>
      </c>
      <c r="Z34" s="66" t="s">
        <v>2681</v>
      </c>
      <c r="AA34" s="68">
        <v>230586027578</v>
      </c>
      <c r="AB34" s="66" t="s">
        <v>2682</v>
      </c>
      <c r="AC34" s="66"/>
      <c r="AD34" s="66"/>
      <c r="AE34" s="65">
        <v>44867</v>
      </c>
      <c r="AF34" s="66">
        <f t="shared" si="0"/>
        <v>26</v>
      </c>
      <c r="AG34" s="66">
        <v>974</v>
      </c>
      <c r="AH34" s="69" t="s">
        <v>2534</v>
      </c>
    </row>
    <row r="35" spans="1:34" ht="14.4" x14ac:dyDescent="0.3">
      <c r="A35" s="70">
        <v>1410816448</v>
      </c>
      <c r="B35" s="71">
        <v>44866</v>
      </c>
      <c r="C35" s="86">
        <v>44866.926539351851</v>
      </c>
      <c r="D35" s="72" t="s">
        <v>2551</v>
      </c>
      <c r="E35" s="72" t="s">
        <v>2683</v>
      </c>
      <c r="F35" s="73">
        <v>45292</v>
      </c>
      <c r="G35" s="72" t="s">
        <v>2572</v>
      </c>
      <c r="H35" s="72" t="s">
        <v>2533</v>
      </c>
      <c r="I35" s="72"/>
      <c r="J35" s="72">
        <v>500</v>
      </c>
      <c r="K35" s="72" t="s">
        <v>2534</v>
      </c>
      <c r="L35" s="72" t="s">
        <v>2535</v>
      </c>
      <c r="M35" s="72" t="s">
        <v>2536</v>
      </c>
      <c r="N35" s="72" t="s">
        <v>2537</v>
      </c>
      <c r="O35" s="72" t="s">
        <v>2538</v>
      </c>
      <c r="P35" s="72"/>
      <c r="Q35" s="72" t="s">
        <v>2684</v>
      </c>
      <c r="R35" s="72"/>
      <c r="S35" s="72" t="s">
        <v>2685</v>
      </c>
      <c r="T35" s="72" t="s">
        <v>2533</v>
      </c>
      <c r="U35" s="72" t="s">
        <v>2569</v>
      </c>
      <c r="V35" s="72" t="s">
        <v>2542</v>
      </c>
      <c r="W35" s="72" t="s">
        <v>2543</v>
      </c>
      <c r="X35" s="72">
        <v>0</v>
      </c>
      <c r="Y35" s="72" t="s">
        <v>2544</v>
      </c>
      <c r="Z35" s="72"/>
      <c r="AA35" s="74">
        <v>230500381206</v>
      </c>
      <c r="AB35" s="72">
        <v>254579</v>
      </c>
      <c r="AC35" s="72"/>
      <c r="AD35" s="72"/>
      <c r="AE35" s="71">
        <v>44867</v>
      </c>
      <c r="AF35" s="66">
        <f t="shared" si="0"/>
        <v>13</v>
      </c>
      <c r="AG35" s="72">
        <v>487</v>
      </c>
      <c r="AH35" s="75" t="s">
        <v>2534</v>
      </c>
    </row>
    <row r="36" spans="1:34" ht="14.4" x14ac:dyDescent="0.3">
      <c r="A36" s="64">
        <v>1410956365</v>
      </c>
      <c r="B36" s="65">
        <v>44867</v>
      </c>
      <c r="C36" s="85">
        <v>44867.047986111109</v>
      </c>
      <c r="D36" s="66" t="s">
        <v>2551</v>
      </c>
      <c r="E36" s="66" t="s">
        <v>2686</v>
      </c>
      <c r="F36" s="67">
        <v>47543</v>
      </c>
      <c r="G36" s="66" t="s">
        <v>2553</v>
      </c>
      <c r="H36" s="66" t="s">
        <v>2533</v>
      </c>
      <c r="I36" s="66"/>
      <c r="J36" s="66">
        <v>500</v>
      </c>
      <c r="K36" s="66" t="s">
        <v>2534</v>
      </c>
      <c r="L36" s="66" t="s">
        <v>2546</v>
      </c>
      <c r="M36" s="66" t="s">
        <v>2536</v>
      </c>
      <c r="N36" s="66" t="s">
        <v>2537</v>
      </c>
      <c r="O36" s="66" t="s">
        <v>2538</v>
      </c>
      <c r="P36" s="66" t="s">
        <v>2687</v>
      </c>
      <c r="Q36" s="66"/>
      <c r="R36" s="66"/>
      <c r="S36" s="66" t="s">
        <v>2688</v>
      </c>
      <c r="T36" s="66" t="s">
        <v>2689</v>
      </c>
      <c r="U36" s="66" t="s">
        <v>2690</v>
      </c>
      <c r="V36" s="66" t="s">
        <v>2542</v>
      </c>
      <c r="W36" s="66" t="s">
        <v>2543</v>
      </c>
      <c r="X36" s="66">
        <v>0</v>
      </c>
      <c r="Y36" s="66" t="s">
        <v>2544</v>
      </c>
      <c r="Z36" s="66" t="s">
        <v>2691</v>
      </c>
      <c r="AA36" s="68">
        <v>230505060923</v>
      </c>
      <c r="AB36" s="66">
        <v>77663</v>
      </c>
      <c r="AC36" s="66"/>
      <c r="AD36" s="66"/>
      <c r="AE36" s="65">
        <v>44868</v>
      </c>
      <c r="AF36" s="66">
        <f t="shared" si="0"/>
        <v>13</v>
      </c>
      <c r="AG36" s="66">
        <v>487</v>
      </c>
      <c r="AH36" s="69" t="s">
        <v>2534</v>
      </c>
    </row>
    <row r="37" spans="1:34" ht="14.4" x14ac:dyDescent="0.3">
      <c r="A37" s="70">
        <v>1410973651</v>
      </c>
      <c r="B37" s="71">
        <v>44867</v>
      </c>
      <c r="C37" s="86">
        <v>44867.062962962962</v>
      </c>
      <c r="D37" s="72" t="s">
        <v>2551</v>
      </c>
      <c r="E37" s="72" t="s">
        <v>2692</v>
      </c>
      <c r="F37" s="73">
        <v>45809</v>
      </c>
      <c r="G37" s="72" t="s">
        <v>2572</v>
      </c>
      <c r="H37" s="72" t="s">
        <v>2533</v>
      </c>
      <c r="I37" s="72"/>
      <c r="J37" s="72">
        <v>200</v>
      </c>
      <c r="K37" s="72" t="s">
        <v>2534</v>
      </c>
      <c r="L37" s="72" t="s">
        <v>2535</v>
      </c>
      <c r="M37" s="72" t="s">
        <v>2536</v>
      </c>
      <c r="N37" s="72" t="s">
        <v>2537</v>
      </c>
      <c r="O37" s="72" t="s">
        <v>2538</v>
      </c>
      <c r="P37" s="72"/>
      <c r="Q37" s="72" t="s">
        <v>2693</v>
      </c>
      <c r="R37" s="72"/>
      <c r="S37" s="72" t="s">
        <v>2694</v>
      </c>
      <c r="T37" s="72" t="s">
        <v>2533</v>
      </c>
      <c r="U37" s="72" t="s">
        <v>2695</v>
      </c>
      <c r="V37" s="72" t="s">
        <v>2542</v>
      </c>
      <c r="W37" s="72" t="s">
        <v>2543</v>
      </c>
      <c r="X37" s="72">
        <v>0</v>
      </c>
      <c r="Y37" s="72" t="s">
        <v>2544</v>
      </c>
      <c r="Z37" s="72"/>
      <c r="AA37" s="74">
        <v>230518180264</v>
      </c>
      <c r="AB37" s="72">
        <v>214853</v>
      </c>
      <c r="AC37" s="72"/>
      <c r="AD37" s="72"/>
      <c r="AE37" s="71">
        <v>44868</v>
      </c>
      <c r="AF37" s="66">
        <f t="shared" si="0"/>
        <v>5.1999999999999886</v>
      </c>
      <c r="AG37" s="72">
        <v>194.8</v>
      </c>
      <c r="AH37" s="75" t="s">
        <v>2534</v>
      </c>
    </row>
    <row r="38" spans="1:34" ht="14.4" x14ac:dyDescent="0.3">
      <c r="A38" s="64">
        <v>1411152971</v>
      </c>
      <c r="B38" s="65">
        <v>44867</v>
      </c>
      <c r="C38" s="85">
        <v>44867.206157407411</v>
      </c>
      <c r="D38" s="66" t="s">
        <v>2570</v>
      </c>
      <c r="E38" s="66" t="s">
        <v>2696</v>
      </c>
      <c r="F38" s="67">
        <v>45689</v>
      </c>
      <c r="G38" s="66" t="s">
        <v>2697</v>
      </c>
      <c r="H38" s="66" t="s">
        <v>2533</v>
      </c>
      <c r="I38" s="66"/>
      <c r="J38" s="66">
        <v>1000</v>
      </c>
      <c r="K38" s="66" t="s">
        <v>2534</v>
      </c>
      <c r="L38" s="66" t="s">
        <v>2535</v>
      </c>
      <c r="M38" s="66" t="s">
        <v>2536</v>
      </c>
      <c r="N38" s="66" t="s">
        <v>2537</v>
      </c>
      <c r="O38" s="66" t="s">
        <v>2538</v>
      </c>
      <c r="P38" s="66"/>
      <c r="Q38" s="66" t="s">
        <v>2698</v>
      </c>
      <c r="R38" s="66"/>
      <c r="S38" s="66" t="s">
        <v>2699</v>
      </c>
      <c r="T38" s="66" t="s">
        <v>2533</v>
      </c>
      <c r="U38" s="66" t="s">
        <v>2569</v>
      </c>
      <c r="V38" s="66" t="s">
        <v>2542</v>
      </c>
      <c r="W38" s="66" t="s">
        <v>2543</v>
      </c>
      <c r="X38" s="66">
        <v>0</v>
      </c>
      <c r="Y38" s="66" t="s">
        <v>2544</v>
      </c>
      <c r="Z38" s="66"/>
      <c r="AA38" s="68">
        <v>230642023632</v>
      </c>
      <c r="AB38" s="66" t="s">
        <v>2700</v>
      </c>
      <c r="AC38" s="66"/>
      <c r="AD38" s="66"/>
      <c r="AE38" s="65">
        <v>44868</v>
      </c>
      <c r="AF38" s="66">
        <f t="shared" si="0"/>
        <v>26</v>
      </c>
      <c r="AG38" s="66">
        <v>974</v>
      </c>
      <c r="AH38" s="69" t="s">
        <v>2534</v>
      </c>
    </row>
    <row r="39" spans="1:34" ht="14.4" x14ac:dyDescent="0.3">
      <c r="A39" s="70">
        <v>1411242537</v>
      </c>
      <c r="B39" s="71">
        <v>44867</v>
      </c>
      <c r="C39" s="86">
        <v>44867.33803240741</v>
      </c>
      <c r="D39" s="72" t="s">
        <v>2530</v>
      </c>
      <c r="E39" s="72" t="s">
        <v>2701</v>
      </c>
      <c r="F39" s="73">
        <v>45413</v>
      </c>
      <c r="G39" s="72" t="s">
        <v>2702</v>
      </c>
      <c r="H39" s="72" t="s">
        <v>2533</v>
      </c>
      <c r="I39" s="72"/>
      <c r="J39" s="72">
        <v>5000</v>
      </c>
      <c r="K39" s="72" t="s">
        <v>2534</v>
      </c>
      <c r="L39" s="72" t="s">
        <v>2535</v>
      </c>
      <c r="M39" s="72" t="s">
        <v>2536</v>
      </c>
      <c r="N39" s="72" t="s">
        <v>2537</v>
      </c>
      <c r="O39" s="72" t="s">
        <v>2538</v>
      </c>
      <c r="P39" s="72"/>
      <c r="Q39" s="72" t="s">
        <v>2703</v>
      </c>
      <c r="R39" s="72"/>
      <c r="S39" s="72" t="s">
        <v>2704</v>
      </c>
      <c r="T39" s="72" t="s">
        <v>2533</v>
      </c>
      <c r="U39" s="72" t="s">
        <v>2549</v>
      </c>
      <c r="V39" s="72" t="s">
        <v>2542</v>
      </c>
      <c r="W39" s="72" t="s">
        <v>2543</v>
      </c>
      <c r="X39" s="72">
        <v>0</v>
      </c>
      <c r="Y39" s="72" t="s">
        <v>2544</v>
      </c>
      <c r="Z39" s="72"/>
      <c r="AA39" s="74">
        <v>230656421996</v>
      </c>
      <c r="AB39" s="72">
        <v>38645</v>
      </c>
      <c r="AC39" s="72"/>
      <c r="AD39" s="72" t="s">
        <v>1129</v>
      </c>
      <c r="AE39" s="71">
        <v>44868</v>
      </c>
      <c r="AF39" s="66">
        <f t="shared" si="0"/>
        <v>130</v>
      </c>
      <c r="AG39" s="72">
        <v>4870</v>
      </c>
      <c r="AH39" s="75" t="s">
        <v>2534</v>
      </c>
    </row>
    <row r="40" spans="1:34" ht="14.4" x14ac:dyDescent="0.3">
      <c r="A40" s="64">
        <v>1411277909</v>
      </c>
      <c r="B40" s="65">
        <v>44867</v>
      </c>
      <c r="C40" s="85">
        <v>44867.369780092595</v>
      </c>
      <c r="D40" s="66" t="s">
        <v>2530</v>
      </c>
      <c r="E40" s="66" t="s">
        <v>2705</v>
      </c>
      <c r="F40" s="67">
        <v>45047</v>
      </c>
      <c r="G40" s="66" t="s">
        <v>2532</v>
      </c>
      <c r="H40" s="66" t="s">
        <v>2533</v>
      </c>
      <c r="I40" s="66"/>
      <c r="J40" s="66">
        <v>5000</v>
      </c>
      <c r="K40" s="66" t="s">
        <v>2534</v>
      </c>
      <c r="L40" s="66" t="s">
        <v>2535</v>
      </c>
      <c r="M40" s="66" t="s">
        <v>2536</v>
      </c>
      <c r="N40" s="66" t="s">
        <v>2537</v>
      </c>
      <c r="O40" s="66" t="s">
        <v>2538</v>
      </c>
      <c r="P40" s="66"/>
      <c r="Q40" s="66" t="s">
        <v>2706</v>
      </c>
      <c r="R40" s="66"/>
      <c r="S40" s="66" t="s">
        <v>2707</v>
      </c>
      <c r="T40" s="66" t="s">
        <v>2533</v>
      </c>
      <c r="U40" s="66" t="s">
        <v>2549</v>
      </c>
      <c r="V40" s="66" t="s">
        <v>2542</v>
      </c>
      <c r="W40" s="66" t="s">
        <v>2543</v>
      </c>
      <c r="X40" s="66">
        <v>0</v>
      </c>
      <c r="Y40" s="66" t="s">
        <v>2544</v>
      </c>
      <c r="Z40" s="66"/>
      <c r="AA40" s="68">
        <v>230683041869</v>
      </c>
      <c r="AB40" s="66">
        <v>260926</v>
      </c>
      <c r="AC40" s="66"/>
      <c r="AD40" s="66" t="s">
        <v>1129</v>
      </c>
      <c r="AE40" s="65">
        <v>44868</v>
      </c>
      <c r="AF40" s="66">
        <f t="shared" si="0"/>
        <v>130</v>
      </c>
      <c r="AG40" s="66">
        <v>4870</v>
      </c>
      <c r="AH40" s="69" t="s">
        <v>2534</v>
      </c>
    </row>
    <row r="41" spans="1:34" ht="14.4" x14ac:dyDescent="0.3">
      <c r="A41" s="70">
        <v>1411289707</v>
      </c>
      <c r="B41" s="71">
        <v>44867</v>
      </c>
      <c r="C41" s="86">
        <v>44867.379155092596</v>
      </c>
      <c r="D41" s="72" t="s">
        <v>2551</v>
      </c>
      <c r="E41" s="72" t="s">
        <v>2708</v>
      </c>
      <c r="F41" s="73">
        <v>47270</v>
      </c>
      <c r="G41" s="72" t="s">
        <v>2697</v>
      </c>
      <c r="H41" s="72" t="s">
        <v>2533</v>
      </c>
      <c r="I41" s="72"/>
      <c r="J41" s="72">
        <v>1000</v>
      </c>
      <c r="K41" s="72" t="s">
        <v>2534</v>
      </c>
      <c r="L41" s="72" t="s">
        <v>2535</v>
      </c>
      <c r="M41" s="72" t="s">
        <v>2536</v>
      </c>
      <c r="N41" s="72" t="s">
        <v>2537</v>
      </c>
      <c r="O41" s="72" t="s">
        <v>2538</v>
      </c>
      <c r="P41" s="72"/>
      <c r="Q41" s="72" t="s">
        <v>2709</v>
      </c>
      <c r="R41" s="72"/>
      <c r="S41" s="72" t="s">
        <v>2710</v>
      </c>
      <c r="T41" s="72" t="s">
        <v>2533</v>
      </c>
      <c r="U41" s="72" t="s">
        <v>2549</v>
      </c>
      <c r="V41" s="72" t="s">
        <v>2542</v>
      </c>
      <c r="W41" s="72" t="s">
        <v>2543</v>
      </c>
      <c r="X41" s="72">
        <v>0</v>
      </c>
      <c r="Y41" s="72" t="s">
        <v>2544</v>
      </c>
      <c r="Z41" s="72"/>
      <c r="AA41" s="74">
        <v>230691254646</v>
      </c>
      <c r="AB41" s="72" t="s">
        <v>2711</v>
      </c>
      <c r="AC41" s="72"/>
      <c r="AD41" s="72" t="s">
        <v>2580</v>
      </c>
      <c r="AE41" s="71">
        <v>44868</v>
      </c>
      <c r="AF41" s="66">
        <f t="shared" si="0"/>
        <v>26</v>
      </c>
      <c r="AG41" s="72">
        <v>974</v>
      </c>
      <c r="AH41" s="75" t="s">
        <v>2534</v>
      </c>
    </row>
    <row r="42" spans="1:34" ht="14.4" x14ac:dyDescent="0.3">
      <c r="A42" s="64">
        <v>1411317867</v>
      </c>
      <c r="B42" s="65">
        <v>44867</v>
      </c>
      <c r="C42" s="85">
        <v>44867.402418981481</v>
      </c>
      <c r="D42" s="66" t="s">
        <v>2530</v>
      </c>
      <c r="E42" s="66" t="s">
        <v>2712</v>
      </c>
      <c r="F42" s="67">
        <v>46419</v>
      </c>
      <c r="G42" s="66" t="s">
        <v>2532</v>
      </c>
      <c r="H42" s="66" t="s">
        <v>2533</v>
      </c>
      <c r="I42" s="66"/>
      <c r="J42" s="66">
        <v>300</v>
      </c>
      <c r="K42" s="66" t="s">
        <v>2534</v>
      </c>
      <c r="L42" s="66" t="s">
        <v>2546</v>
      </c>
      <c r="M42" s="66" t="s">
        <v>2536</v>
      </c>
      <c r="N42" s="66" t="s">
        <v>2537</v>
      </c>
      <c r="O42" s="66" t="s">
        <v>2538</v>
      </c>
      <c r="P42" s="66" t="s">
        <v>2713</v>
      </c>
      <c r="Q42" s="66"/>
      <c r="R42" s="66"/>
      <c r="S42" s="66" t="s">
        <v>2714</v>
      </c>
      <c r="T42" s="66" t="s">
        <v>2533</v>
      </c>
      <c r="U42" s="66" t="s">
        <v>2569</v>
      </c>
      <c r="V42" s="66" t="s">
        <v>2542</v>
      </c>
      <c r="W42" s="66" t="s">
        <v>2543</v>
      </c>
      <c r="X42" s="66">
        <v>0</v>
      </c>
      <c r="Y42" s="66" t="s">
        <v>2544</v>
      </c>
      <c r="Z42" s="66" t="s">
        <v>2715</v>
      </c>
      <c r="AA42" s="68">
        <v>230611828424</v>
      </c>
      <c r="AB42" s="66">
        <v>751944</v>
      </c>
      <c r="AC42" s="66"/>
      <c r="AD42" s="66"/>
      <c r="AE42" s="65">
        <v>44868</v>
      </c>
      <c r="AF42" s="66">
        <f t="shared" si="0"/>
        <v>7.8000000000000114</v>
      </c>
      <c r="AG42" s="66">
        <v>292.2</v>
      </c>
      <c r="AH42" s="69" t="s">
        <v>2534</v>
      </c>
    </row>
    <row r="43" spans="1:34" ht="14.4" x14ac:dyDescent="0.3">
      <c r="A43" s="70">
        <v>1411332619</v>
      </c>
      <c r="B43" s="71">
        <v>44867</v>
      </c>
      <c r="C43" s="86">
        <v>44867.415000000001</v>
      </c>
      <c r="D43" s="72" t="s">
        <v>2570</v>
      </c>
      <c r="E43" s="72" t="s">
        <v>2716</v>
      </c>
      <c r="F43" s="73">
        <v>47331</v>
      </c>
      <c r="G43" s="72" t="s">
        <v>2553</v>
      </c>
      <c r="H43" s="72" t="s">
        <v>2533</v>
      </c>
      <c r="I43" s="72"/>
      <c r="J43" s="72">
        <v>5000</v>
      </c>
      <c r="K43" s="72" t="s">
        <v>2534</v>
      </c>
      <c r="L43" s="72" t="s">
        <v>2535</v>
      </c>
      <c r="M43" s="72" t="s">
        <v>2536</v>
      </c>
      <c r="N43" s="72" t="s">
        <v>2537</v>
      </c>
      <c r="O43" s="72" t="s">
        <v>2538</v>
      </c>
      <c r="P43" s="72"/>
      <c r="Q43" s="72" t="s">
        <v>2717</v>
      </c>
      <c r="R43" s="72"/>
      <c r="S43" s="72" t="s">
        <v>2718</v>
      </c>
      <c r="T43" s="72" t="s">
        <v>2533</v>
      </c>
      <c r="U43" s="72" t="s">
        <v>2549</v>
      </c>
      <c r="V43" s="72" t="s">
        <v>2542</v>
      </c>
      <c r="W43" s="72" t="s">
        <v>2543</v>
      </c>
      <c r="X43" s="72">
        <v>0</v>
      </c>
      <c r="Y43" s="72" t="s">
        <v>2544</v>
      </c>
      <c r="Z43" s="72"/>
      <c r="AA43" s="74">
        <v>230622162183</v>
      </c>
      <c r="AB43" s="72">
        <v>72751</v>
      </c>
      <c r="AC43" s="72"/>
      <c r="AD43" s="72"/>
      <c r="AE43" s="71">
        <v>44868</v>
      </c>
      <c r="AF43" s="66">
        <f t="shared" si="0"/>
        <v>130</v>
      </c>
      <c r="AG43" s="72">
        <v>4870</v>
      </c>
      <c r="AH43" s="75" t="s">
        <v>2534</v>
      </c>
    </row>
    <row r="44" spans="1:34" ht="14.4" x14ac:dyDescent="0.3">
      <c r="A44" s="64">
        <v>1411351049</v>
      </c>
      <c r="B44" s="65">
        <v>44867</v>
      </c>
      <c r="C44" s="85">
        <v>44867.435752314814</v>
      </c>
      <c r="D44" s="66" t="s">
        <v>2551</v>
      </c>
      <c r="E44" s="66" t="s">
        <v>2719</v>
      </c>
      <c r="F44" s="67">
        <v>45474</v>
      </c>
      <c r="G44" s="66" t="s">
        <v>2572</v>
      </c>
      <c r="H44" s="66" t="s">
        <v>2533</v>
      </c>
      <c r="I44" s="66"/>
      <c r="J44" s="66">
        <v>1000</v>
      </c>
      <c r="K44" s="66" t="s">
        <v>2534</v>
      </c>
      <c r="L44" s="66" t="s">
        <v>2535</v>
      </c>
      <c r="M44" s="66" t="s">
        <v>2536</v>
      </c>
      <c r="N44" s="66" t="s">
        <v>2537</v>
      </c>
      <c r="O44" s="66" t="s">
        <v>2538</v>
      </c>
      <c r="P44" s="66"/>
      <c r="Q44" s="66" t="s">
        <v>2720</v>
      </c>
      <c r="R44" s="66"/>
      <c r="S44" s="66" t="s">
        <v>2721</v>
      </c>
      <c r="T44" s="66" t="s">
        <v>2533</v>
      </c>
      <c r="U44" s="66" t="s">
        <v>2549</v>
      </c>
      <c r="V44" s="66" t="s">
        <v>2542</v>
      </c>
      <c r="W44" s="66" t="s">
        <v>2543</v>
      </c>
      <c r="X44" s="66">
        <v>0</v>
      </c>
      <c r="Y44" s="66" t="s">
        <v>2544</v>
      </c>
      <c r="Z44" s="66"/>
      <c r="AA44" s="68">
        <v>230640790633</v>
      </c>
      <c r="AB44" s="66">
        <v>209916</v>
      </c>
      <c r="AC44" s="66"/>
      <c r="AD44" s="66"/>
      <c r="AE44" s="65">
        <v>44868</v>
      </c>
      <c r="AF44" s="66">
        <f t="shared" si="0"/>
        <v>26</v>
      </c>
      <c r="AG44" s="66">
        <v>974</v>
      </c>
      <c r="AH44" s="69" t="s">
        <v>2534</v>
      </c>
    </row>
    <row r="45" spans="1:34" ht="14.4" x14ac:dyDescent="0.3">
      <c r="A45" s="70">
        <v>1411357749</v>
      </c>
      <c r="B45" s="71">
        <v>44867</v>
      </c>
      <c r="C45" s="86">
        <v>44867.435243055559</v>
      </c>
      <c r="D45" s="72" t="s">
        <v>2570</v>
      </c>
      <c r="E45" s="72" t="s">
        <v>2722</v>
      </c>
      <c r="F45" s="73">
        <v>45261</v>
      </c>
      <c r="G45" s="72" t="s">
        <v>2572</v>
      </c>
      <c r="H45" s="72" t="s">
        <v>2533</v>
      </c>
      <c r="I45" s="72"/>
      <c r="J45" s="72">
        <v>1000</v>
      </c>
      <c r="K45" s="72" t="s">
        <v>2534</v>
      </c>
      <c r="L45" s="72" t="s">
        <v>2546</v>
      </c>
      <c r="M45" s="72" t="s">
        <v>2536</v>
      </c>
      <c r="N45" s="72" t="s">
        <v>2537</v>
      </c>
      <c r="O45" s="72" t="s">
        <v>2538</v>
      </c>
      <c r="P45" s="72" t="s">
        <v>2723</v>
      </c>
      <c r="Q45" s="72" t="s">
        <v>2724</v>
      </c>
      <c r="R45" s="72"/>
      <c r="S45" s="72" t="s">
        <v>2725</v>
      </c>
      <c r="T45" s="72" t="s">
        <v>2533</v>
      </c>
      <c r="U45" s="72" t="s">
        <v>2549</v>
      </c>
      <c r="V45" s="72" t="s">
        <v>2542</v>
      </c>
      <c r="W45" s="72" t="s">
        <v>2543</v>
      </c>
      <c r="X45" s="72">
        <v>0</v>
      </c>
      <c r="Y45" s="72" t="s">
        <v>2544</v>
      </c>
      <c r="Z45" s="72" t="s">
        <v>2726</v>
      </c>
      <c r="AA45" s="74">
        <v>230640774885</v>
      </c>
      <c r="AB45" s="72">
        <v>267393</v>
      </c>
      <c r="AC45" s="72"/>
      <c r="AD45" s="72"/>
      <c r="AE45" s="71">
        <v>44868</v>
      </c>
      <c r="AF45" s="66">
        <f t="shared" si="0"/>
        <v>26</v>
      </c>
      <c r="AG45" s="72">
        <v>974</v>
      </c>
      <c r="AH45" s="75" t="s">
        <v>2534</v>
      </c>
    </row>
    <row r="46" spans="1:34" ht="14.4" x14ac:dyDescent="0.3">
      <c r="A46" s="64">
        <v>1411393188</v>
      </c>
      <c r="B46" s="65">
        <v>44867</v>
      </c>
      <c r="C46" s="85">
        <v>44867.463495370372</v>
      </c>
      <c r="D46" s="66" t="s">
        <v>2530</v>
      </c>
      <c r="E46" s="66" t="s">
        <v>2727</v>
      </c>
      <c r="F46" s="67">
        <v>45200</v>
      </c>
      <c r="G46" s="66" t="s">
        <v>2532</v>
      </c>
      <c r="H46" s="66" t="s">
        <v>2533</v>
      </c>
      <c r="I46" s="66"/>
      <c r="J46" s="66">
        <v>1000</v>
      </c>
      <c r="K46" s="66" t="s">
        <v>2534</v>
      </c>
      <c r="L46" s="66" t="s">
        <v>2535</v>
      </c>
      <c r="M46" s="66" t="s">
        <v>2536</v>
      </c>
      <c r="N46" s="66" t="s">
        <v>2537</v>
      </c>
      <c r="O46" s="66" t="s">
        <v>2538</v>
      </c>
      <c r="P46" s="66"/>
      <c r="Q46" s="66" t="s">
        <v>2728</v>
      </c>
      <c r="R46" s="66"/>
      <c r="S46" s="66" t="s">
        <v>2729</v>
      </c>
      <c r="T46" s="66" t="s">
        <v>2533</v>
      </c>
      <c r="U46" s="66" t="s">
        <v>2730</v>
      </c>
      <c r="V46" s="66" t="s">
        <v>2542</v>
      </c>
      <c r="W46" s="66" t="s">
        <v>2543</v>
      </c>
      <c r="X46" s="66">
        <v>0</v>
      </c>
      <c r="Y46" s="66" t="s">
        <v>2544</v>
      </c>
      <c r="Z46" s="66"/>
      <c r="AA46" s="68">
        <v>230664658522</v>
      </c>
      <c r="AB46" s="66">
        <v>257655</v>
      </c>
      <c r="AC46" s="66"/>
      <c r="AD46" s="66" t="s">
        <v>2731</v>
      </c>
      <c r="AE46" s="65">
        <v>44868</v>
      </c>
      <c r="AF46" s="66">
        <f t="shared" si="0"/>
        <v>26</v>
      </c>
      <c r="AG46" s="66">
        <v>974</v>
      </c>
      <c r="AH46" s="69" t="s">
        <v>2534</v>
      </c>
    </row>
    <row r="47" spans="1:34" ht="14.4" x14ac:dyDescent="0.3">
      <c r="A47" s="70">
        <v>1411393597</v>
      </c>
      <c r="B47" s="71">
        <v>44867</v>
      </c>
      <c r="C47" s="86">
        <v>44867.462754629632</v>
      </c>
      <c r="D47" s="72" t="s">
        <v>2551</v>
      </c>
      <c r="E47" s="72" t="s">
        <v>2732</v>
      </c>
      <c r="F47" s="73">
        <v>46508</v>
      </c>
      <c r="G47" s="72" t="s">
        <v>2572</v>
      </c>
      <c r="H47" s="72" t="s">
        <v>2533</v>
      </c>
      <c r="I47" s="72"/>
      <c r="J47" s="72">
        <v>10000</v>
      </c>
      <c r="K47" s="72" t="s">
        <v>2534</v>
      </c>
      <c r="L47" s="72" t="s">
        <v>2535</v>
      </c>
      <c r="M47" s="72" t="s">
        <v>2536</v>
      </c>
      <c r="N47" s="72" t="s">
        <v>2537</v>
      </c>
      <c r="O47" s="72" t="s">
        <v>2538</v>
      </c>
      <c r="P47" s="72"/>
      <c r="Q47" s="72" t="s">
        <v>2733</v>
      </c>
      <c r="R47" s="72"/>
      <c r="S47" s="72" t="s">
        <v>2734</v>
      </c>
      <c r="T47" s="72" t="s">
        <v>2689</v>
      </c>
      <c r="U47" s="72" t="s">
        <v>2735</v>
      </c>
      <c r="V47" s="72" t="s">
        <v>2542</v>
      </c>
      <c r="W47" s="72" t="s">
        <v>2543</v>
      </c>
      <c r="X47" s="72">
        <v>0</v>
      </c>
      <c r="Y47" s="72" t="s">
        <v>2544</v>
      </c>
      <c r="Z47" s="72"/>
      <c r="AA47" s="74">
        <v>230663633684</v>
      </c>
      <c r="AB47" s="72">
        <v>12928</v>
      </c>
      <c r="AC47" s="72"/>
      <c r="AD47" s="72" t="s">
        <v>2647</v>
      </c>
      <c r="AE47" s="71">
        <v>44868</v>
      </c>
      <c r="AF47" s="66">
        <f t="shared" si="0"/>
        <v>260</v>
      </c>
      <c r="AG47" s="72">
        <v>9740</v>
      </c>
      <c r="AH47" s="75" t="s">
        <v>2534</v>
      </c>
    </row>
    <row r="48" spans="1:34" ht="14.4" x14ac:dyDescent="0.3">
      <c r="A48" s="64">
        <v>1411397370</v>
      </c>
      <c r="B48" s="65">
        <v>44867</v>
      </c>
      <c r="C48" s="85">
        <v>44867.465590277781</v>
      </c>
      <c r="D48" s="66" t="s">
        <v>2530</v>
      </c>
      <c r="E48" s="66" t="s">
        <v>2736</v>
      </c>
      <c r="F48" s="67">
        <v>44805</v>
      </c>
      <c r="G48" s="66" t="s">
        <v>2532</v>
      </c>
      <c r="H48" s="66" t="s">
        <v>2533</v>
      </c>
      <c r="I48" s="66"/>
      <c r="J48" s="66">
        <v>1000</v>
      </c>
      <c r="K48" s="66" t="s">
        <v>2534</v>
      </c>
      <c r="L48" s="66" t="s">
        <v>2535</v>
      </c>
      <c r="M48" s="66" t="s">
        <v>2536</v>
      </c>
      <c r="N48" s="66" t="s">
        <v>2537</v>
      </c>
      <c r="O48" s="66" t="s">
        <v>2538</v>
      </c>
      <c r="P48" s="66"/>
      <c r="Q48" s="66" t="s">
        <v>2737</v>
      </c>
      <c r="R48" s="66"/>
      <c r="S48" s="66" t="s">
        <v>2738</v>
      </c>
      <c r="T48" s="66" t="s">
        <v>2533</v>
      </c>
      <c r="U48" s="66" t="s">
        <v>2739</v>
      </c>
      <c r="V48" s="66" t="s">
        <v>2542</v>
      </c>
      <c r="W48" s="66" t="s">
        <v>2543</v>
      </c>
      <c r="X48" s="66">
        <v>0</v>
      </c>
      <c r="Y48" s="66" t="s">
        <v>2544</v>
      </c>
      <c r="Z48" s="66"/>
      <c r="AA48" s="68">
        <v>230666727672</v>
      </c>
      <c r="AB48" s="66">
        <v>270362</v>
      </c>
      <c r="AC48" s="66"/>
      <c r="AD48" s="66"/>
      <c r="AE48" s="65">
        <v>44868</v>
      </c>
      <c r="AF48" s="66">
        <f t="shared" si="0"/>
        <v>26</v>
      </c>
      <c r="AG48" s="66">
        <v>974</v>
      </c>
      <c r="AH48" s="69" t="s">
        <v>2534</v>
      </c>
    </row>
    <row r="49" spans="1:34" ht="14.4" x14ac:dyDescent="0.3">
      <c r="A49" s="70">
        <v>1411400383</v>
      </c>
      <c r="B49" s="71">
        <v>44867</v>
      </c>
      <c r="C49" s="86">
        <v>44867.467986111114</v>
      </c>
      <c r="D49" s="72" t="s">
        <v>2551</v>
      </c>
      <c r="E49" s="72" t="s">
        <v>2740</v>
      </c>
      <c r="F49" s="73">
        <v>47088</v>
      </c>
      <c r="G49" s="72" t="s">
        <v>2741</v>
      </c>
      <c r="H49" s="72" t="s">
        <v>2533</v>
      </c>
      <c r="I49" s="72"/>
      <c r="J49" s="72">
        <v>1000</v>
      </c>
      <c r="K49" s="72" t="s">
        <v>2534</v>
      </c>
      <c r="L49" s="72" t="s">
        <v>2546</v>
      </c>
      <c r="M49" s="72" t="s">
        <v>2536</v>
      </c>
      <c r="N49" s="72" t="s">
        <v>2537</v>
      </c>
      <c r="O49" s="72" t="s">
        <v>2538</v>
      </c>
      <c r="P49" s="72" t="s">
        <v>2742</v>
      </c>
      <c r="Q49" s="72" t="s">
        <v>2742</v>
      </c>
      <c r="R49" s="72"/>
      <c r="S49" s="72" t="s">
        <v>2743</v>
      </c>
      <c r="T49" s="72" t="s">
        <v>2533</v>
      </c>
      <c r="U49" s="72" t="s">
        <v>2592</v>
      </c>
      <c r="V49" s="72" t="s">
        <v>2542</v>
      </c>
      <c r="W49" s="72" t="s">
        <v>2543</v>
      </c>
      <c r="X49" s="72">
        <v>0</v>
      </c>
      <c r="Y49" s="72" t="s">
        <v>2544</v>
      </c>
      <c r="Z49" s="72" t="s">
        <v>2744</v>
      </c>
      <c r="AA49" s="74">
        <v>230668806302</v>
      </c>
      <c r="AB49" s="72">
        <v>555581</v>
      </c>
      <c r="AC49" s="72"/>
      <c r="AD49" s="72"/>
      <c r="AE49" s="71">
        <v>44868</v>
      </c>
      <c r="AF49" s="66">
        <f t="shared" si="0"/>
        <v>26</v>
      </c>
      <c r="AG49" s="72">
        <v>974</v>
      </c>
      <c r="AH49" s="75" t="s">
        <v>2534</v>
      </c>
    </row>
    <row r="50" spans="1:34" ht="14.4" x14ac:dyDescent="0.3">
      <c r="A50" s="64">
        <v>1411440180</v>
      </c>
      <c r="B50" s="65">
        <v>44867</v>
      </c>
      <c r="C50" s="85">
        <v>44867.497569444444</v>
      </c>
      <c r="D50" s="66" t="s">
        <v>2530</v>
      </c>
      <c r="E50" s="66" t="s">
        <v>2745</v>
      </c>
      <c r="F50" s="67">
        <v>45231</v>
      </c>
      <c r="G50" s="66" t="s">
        <v>2532</v>
      </c>
      <c r="H50" s="66" t="s">
        <v>2533</v>
      </c>
      <c r="I50" s="66"/>
      <c r="J50" s="66">
        <v>1000</v>
      </c>
      <c r="K50" s="66" t="s">
        <v>2534</v>
      </c>
      <c r="L50" s="66" t="s">
        <v>2535</v>
      </c>
      <c r="M50" s="66" t="s">
        <v>2536</v>
      </c>
      <c r="N50" s="66" t="s">
        <v>2537</v>
      </c>
      <c r="O50" s="66" t="s">
        <v>2538</v>
      </c>
      <c r="P50" s="66"/>
      <c r="Q50" s="66" t="s">
        <v>2746</v>
      </c>
      <c r="R50" s="66"/>
      <c r="S50" s="66" t="s">
        <v>2747</v>
      </c>
      <c r="T50" s="66" t="s">
        <v>2533</v>
      </c>
      <c r="U50" s="66" t="s">
        <v>2549</v>
      </c>
      <c r="V50" s="66" t="s">
        <v>2542</v>
      </c>
      <c r="W50" s="66" t="s">
        <v>2543</v>
      </c>
      <c r="X50" s="66">
        <v>0</v>
      </c>
      <c r="Y50" s="66" t="s">
        <v>2544</v>
      </c>
      <c r="Z50" s="66"/>
      <c r="AA50" s="68">
        <v>230693780820</v>
      </c>
      <c r="AB50" s="66">
        <v>297862</v>
      </c>
      <c r="AC50" s="66"/>
      <c r="AD50" s="66" t="s">
        <v>1129</v>
      </c>
      <c r="AE50" s="65">
        <v>44868</v>
      </c>
      <c r="AF50" s="66">
        <f t="shared" si="0"/>
        <v>26</v>
      </c>
      <c r="AG50" s="66">
        <v>974</v>
      </c>
      <c r="AH50" s="69" t="s">
        <v>2534</v>
      </c>
    </row>
    <row r="51" spans="1:34" ht="14.4" x14ac:dyDescent="0.3">
      <c r="A51" s="70">
        <v>1411448265</v>
      </c>
      <c r="B51" s="71">
        <v>44867</v>
      </c>
      <c r="C51" s="86">
        <v>44867.502129629633</v>
      </c>
      <c r="D51" s="72" t="s">
        <v>2530</v>
      </c>
      <c r="E51" s="72" t="s">
        <v>2748</v>
      </c>
      <c r="F51" s="73">
        <v>46327</v>
      </c>
      <c r="G51" s="72" t="s">
        <v>2749</v>
      </c>
      <c r="H51" s="72" t="s">
        <v>2533</v>
      </c>
      <c r="I51" s="72"/>
      <c r="J51" s="72">
        <v>10000</v>
      </c>
      <c r="K51" s="72" t="s">
        <v>2534</v>
      </c>
      <c r="L51" s="72" t="s">
        <v>2535</v>
      </c>
      <c r="M51" s="72" t="s">
        <v>2536</v>
      </c>
      <c r="N51" s="72" t="s">
        <v>2537</v>
      </c>
      <c r="O51" s="72" t="s">
        <v>2538</v>
      </c>
      <c r="P51" s="72"/>
      <c r="Q51" s="72" t="s">
        <v>2750</v>
      </c>
      <c r="R51" s="72"/>
      <c r="S51" s="72" t="s">
        <v>2751</v>
      </c>
      <c r="T51" s="72" t="s">
        <v>2533</v>
      </c>
      <c r="U51" s="72" t="s">
        <v>2752</v>
      </c>
      <c r="V51" s="72" t="s">
        <v>2542</v>
      </c>
      <c r="W51" s="72" t="s">
        <v>2543</v>
      </c>
      <c r="X51" s="72">
        <v>0</v>
      </c>
      <c r="Y51" s="72" t="s">
        <v>2544</v>
      </c>
      <c r="Z51" s="72"/>
      <c r="AA51" s="74">
        <v>230697936898</v>
      </c>
      <c r="AB51" s="72" t="s">
        <v>2753</v>
      </c>
      <c r="AC51" s="72"/>
      <c r="AD51" s="72" t="s">
        <v>2580</v>
      </c>
      <c r="AE51" s="71">
        <v>44868</v>
      </c>
      <c r="AF51" s="66">
        <f t="shared" si="0"/>
        <v>260</v>
      </c>
      <c r="AG51" s="72">
        <v>9740</v>
      </c>
      <c r="AH51" s="75" t="s">
        <v>2534</v>
      </c>
    </row>
    <row r="52" spans="1:34" ht="14.4" x14ac:dyDescent="0.3">
      <c r="A52" s="64">
        <v>1411491126</v>
      </c>
      <c r="B52" s="65">
        <v>44867</v>
      </c>
      <c r="C52" s="85">
        <v>44867.531828703701</v>
      </c>
      <c r="D52" s="66" t="s">
        <v>2570</v>
      </c>
      <c r="E52" s="66" t="s">
        <v>2754</v>
      </c>
      <c r="F52" s="67">
        <v>45413</v>
      </c>
      <c r="G52" s="66" t="s">
        <v>2572</v>
      </c>
      <c r="H52" s="66" t="s">
        <v>2533</v>
      </c>
      <c r="I52" s="66"/>
      <c r="J52" s="66">
        <v>300</v>
      </c>
      <c r="K52" s="66" t="s">
        <v>2534</v>
      </c>
      <c r="L52" s="66" t="s">
        <v>2546</v>
      </c>
      <c r="M52" s="66" t="s">
        <v>2536</v>
      </c>
      <c r="N52" s="66" t="s">
        <v>2537</v>
      </c>
      <c r="O52" s="66" t="s">
        <v>2538</v>
      </c>
      <c r="P52" s="66" t="s">
        <v>2755</v>
      </c>
      <c r="Q52" s="66" t="s">
        <v>2755</v>
      </c>
      <c r="R52" s="66"/>
      <c r="S52" s="66" t="s">
        <v>2756</v>
      </c>
      <c r="T52" s="66" t="s">
        <v>2633</v>
      </c>
      <c r="U52" s="66" t="s">
        <v>2634</v>
      </c>
      <c r="V52" s="66" t="s">
        <v>2542</v>
      </c>
      <c r="W52" s="66" t="s">
        <v>2543</v>
      </c>
      <c r="X52" s="66">
        <v>0</v>
      </c>
      <c r="Y52" s="66" t="s">
        <v>2544</v>
      </c>
      <c r="Z52" s="66" t="s">
        <v>2757</v>
      </c>
      <c r="AA52" s="68">
        <v>230623961171</v>
      </c>
      <c r="AB52" s="66">
        <v>268222</v>
      </c>
      <c r="AC52" s="66"/>
      <c r="AD52" s="66"/>
      <c r="AE52" s="65">
        <v>44868</v>
      </c>
      <c r="AF52" s="66">
        <f t="shared" si="0"/>
        <v>7.8000000000000114</v>
      </c>
      <c r="AG52" s="66">
        <v>292.2</v>
      </c>
      <c r="AH52" s="69" t="s">
        <v>2534</v>
      </c>
    </row>
    <row r="53" spans="1:34" ht="14.4" x14ac:dyDescent="0.3">
      <c r="A53" s="70">
        <v>1411607231</v>
      </c>
      <c r="B53" s="71">
        <v>44867</v>
      </c>
      <c r="C53" s="86">
        <v>44867.608101851853</v>
      </c>
      <c r="D53" s="72" t="s">
        <v>2570</v>
      </c>
      <c r="E53" s="72" t="s">
        <v>2758</v>
      </c>
      <c r="F53" s="73">
        <v>47392</v>
      </c>
      <c r="G53" s="72" t="s">
        <v>2553</v>
      </c>
      <c r="H53" s="72" t="s">
        <v>2533</v>
      </c>
      <c r="I53" s="72"/>
      <c r="J53" s="72">
        <v>1000</v>
      </c>
      <c r="K53" s="72" t="s">
        <v>2534</v>
      </c>
      <c r="L53" s="72" t="s">
        <v>2535</v>
      </c>
      <c r="M53" s="72" t="s">
        <v>2536</v>
      </c>
      <c r="N53" s="72" t="s">
        <v>2537</v>
      </c>
      <c r="O53" s="72" t="s">
        <v>2538</v>
      </c>
      <c r="P53" s="72"/>
      <c r="Q53" s="72" t="s">
        <v>2759</v>
      </c>
      <c r="R53" s="72"/>
      <c r="S53" s="72" t="s">
        <v>2760</v>
      </c>
      <c r="T53" s="72" t="s">
        <v>2533</v>
      </c>
      <c r="U53" s="72" t="s">
        <v>2549</v>
      </c>
      <c r="V53" s="72" t="s">
        <v>2542</v>
      </c>
      <c r="W53" s="72" t="s">
        <v>2543</v>
      </c>
      <c r="X53" s="72">
        <v>0</v>
      </c>
      <c r="Y53" s="72" t="s">
        <v>2544</v>
      </c>
      <c r="Z53" s="72"/>
      <c r="AA53" s="74">
        <v>230689621296</v>
      </c>
      <c r="AB53" s="72">
        <v>98546</v>
      </c>
      <c r="AC53" s="72"/>
      <c r="AD53" s="72"/>
      <c r="AE53" s="71">
        <v>44868</v>
      </c>
      <c r="AF53" s="66">
        <f t="shared" si="0"/>
        <v>26</v>
      </c>
      <c r="AG53" s="72">
        <v>974</v>
      </c>
      <c r="AH53" s="75" t="s">
        <v>2534</v>
      </c>
    </row>
    <row r="54" spans="1:34" ht="14.4" x14ac:dyDescent="0.3">
      <c r="A54" s="64">
        <v>1411657672</v>
      </c>
      <c r="B54" s="65">
        <v>44867</v>
      </c>
      <c r="C54" s="85">
        <v>44867.642152777778</v>
      </c>
      <c r="D54" s="66" t="s">
        <v>2570</v>
      </c>
      <c r="E54" s="66" t="s">
        <v>2761</v>
      </c>
      <c r="F54" s="67">
        <v>45689</v>
      </c>
      <c r="G54" s="66" t="s">
        <v>2572</v>
      </c>
      <c r="H54" s="66" t="s">
        <v>2533</v>
      </c>
      <c r="I54" s="66"/>
      <c r="J54" s="66">
        <v>200</v>
      </c>
      <c r="K54" s="66" t="s">
        <v>2534</v>
      </c>
      <c r="L54" s="66" t="s">
        <v>2535</v>
      </c>
      <c r="M54" s="66" t="s">
        <v>2536</v>
      </c>
      <c r="N54" s="66" t="s">
        <v>2537</v>
      </c>
      <c r="O54" s="66" t="s">
        <v>2538</v>
      </c>
      <c r="P54" s="66"/>
      <c r="Q54" s="66" t="s">
        <v>2762</v>
      </c>
      <c r="R54" s="66"/>
      <c r="S54" s="66" t="s">
        <v>2763</v>
      </c>
      <c r="T54" s="66" t="s">
        <v>2533</v>
      </c>
      <c r="U54" s="66" t="s">
        <v>2549</v>
      </c>
      <c r="V54" s="66" t="s">
        <v>2542</v>
      </c>
      <c r="W54" s="66" t="s">
        <v>2543</v>
      </c>
      <c r="X54" s="66">
        <v>0</v>
      </c>
      <c r="Y54" s="66" t="s">
        <v>2544</v>
      </c>
      <c r="Z54" s="66"/>
      <c r="AA54" s="68">
        <v>230618794294</v>
      </c>
      <c r="AB54" s="66">
        <v>244945</v>
      </c>
      <c r="AC54" s="66"/>
      <c r="AD54" s="66"/>
      <c r="AE54" s="65">
        <v>44868</v>
      </c>
      <c r="AF54" s="66">
        <f t="shared" si="0"/>
        <v>5.1999999999999886</v>
      </c>
      <c r="AG54" s="66">
        <v>194.8</v>
      </c>
      <c r="AH54" s="69" t="s">
        <v>2534</v>
      </c>
    </row>
    <row r="55" spans="1:34" ht="14.4" x14ac:dyDescent="0.3">
      <c r="A55" s="70">
        <v>1411670270</v>
      </c>
      <c r="B55" s="71">
        <v>44867</v>
      </c>
      <c r="C55" s="86">
        <v>44867.650914351849</v>
      </c>
      <c r="D55" s="72" t="s">
        <v>2530</v>
      </c>
      <c r="E55" s="72" t="s">
        <v>2764</v>
      </c>
      <c r="F55" s="73">
        <v>45352</v>
      </c>
      <c r="G55" s="72" t="s">
        <v>2532</v>
      </c>
      <c r="H55" s="72" t="s">
        <v>2533</v>
      </c>
      <c r="I55" s="72"/>
      <c r="J55" s="72">
        <v>1000</v>
      </c>
      <c r="K55" s="72" t="s">
        <v>2534</v>
      </c>
      <c r="L55" s="72" t="s">
        <v>2535</v>
      </c>
      <c r="M55" s="72" t="s">
        <v>2536</v>
      </c>
      <c r="N55" s="72" t="s">
        <v>2537</v>
      </c>
      <c r="O55" s="72" t="s">
        <v>2538</v>
      </c>
      <c r="P55" s="72"/>
      <c r="Q55" s="72" t="s">
        <v>2765</v>
      </c>
      <c r="R55" s="72"/>
      <c r="S55" s="72" t="s">
        <v>2766</v>
      </c>
      <c r="T55" s="72" t="s">
        <v>2533</v>
      </c>
      <c r="U55" s="72" t="s">
        <v>2569</v>
      </c>
      <c r="V55" s="72" t="s">
        <v>2542</v>
      </c>
      <c r="W55" s="72" t="s">
        <v>2543</v>
      </c>
      <c r="X55" s="72">
        <v>0</v>
      </c>
      <c r="Y55" s="72" t="s">
        <v>2544</v>
      </c>
      <c r="Z55" s="72"/>
      <c r="AA55" s="74">
        <v>230626092001</v>
      </c>
      <c r="AB55" s="72">
        <v>205998</v>
      </c>
      <c r="AC55" s="72"/>
      <c r="AD55" s="72"/>
      <c r="AE55" s="71">
        <v>44868</v>
      </c>
      <c r="AF55" s="66">
        <f t="shared" si="0"/>
        <v>26</v>
      </c>
      <c r="AG55" s="72">
        <v>974</v>
      </c>
      <c r="AH55" s="75" t="s">
        <v>2534</v>
      </c>
    </row>
    <row r="56" spans="1:34" ht="14.4" x14ac:dyDescent="0.3">
      <c r="A56" s="64">
        <v>1411674783</v>
      </c>
      <c r="B56" s="65">
        <v>44867</v>
      </c>
      <c r="C56" s="85">
        <v>44867.65425925926</v>
      </c>
      <c r="D56" s="66" t="s">
        <v>2551</v>
      </c>
      <c r="E56" s="66" t="s">
        <v>2767</v>
      </c>
      <c r="F56" s="67">
        <v>45505</v>
      </c>
      <c r="G56" s="66" t="s">
        <v>2572</v>
      </c>
      <c r="H56" s="66" t="s">
        <v>2533</v>
      </c>
      <c r="I56" s="66"/>
      <c r="J56" s="66">
        <v>3000</v>
      </c>
      <c r="K56" s="66" t="s">
        <v>2534</v>
      </c>
      <c r="L56" s="66" t="s">
        <v>2535</v>
      </c>
      <c r="M56" s="66" t="s">
        <v>2536</v>
      </c>
      <c r="N56" s="66" t="s">
        <v>2537</v>
      </c>
      <c r="O56" s="66" t="s">
        <v>2538</v>
      </c>
      <c r="P56" s="66"/>
      <c r="Q56" s="66" t="s">
        <v>2768</v>
      </c>
      <c r="R56" s="66"/>
      <c r="S56" s="66" t="s">
        <v>2769</v>
      </c>
      <c r="T56" s="66" t="s">
        <v>2533</v>
      </c>
      <c r="U56" s="66" t="s">
        <v>2770</v>
      </c>
      <c r="V56" s="66" t="s">
        <v>2542</v>
      </c>
      <c r="W56" s="66" t="s">
        <v>2543</v>
      </c>
      <c r="X56" s="66">
        <v>0</v>
      </c>
      <c r="Y56" s="66" t="s">
        <v>2544</v>
      </c>
      <c r="Z56" s="66"/>
      <c r="AA56" s="68">
        <v>230629207099</v>
      </c>
      <c r="AB56" s="66">
        <v>264096</v>
      </c>
      <c r="AC56" s="66"/>
      <c r="AD56" s="66"/>
      <c r="AE56" s="65">
        <v>44868</v>
      </c>
      <c r="AF56" s="66">
        <f t="shared" si="0"/>
        <v>78</v>
      </c>
      <c r="AG56" s="66">
        <v>2922</v>
      </c>
      <c r="AH56" s="69" t="s">
        <v>2534</v>
      </c>
    </row>
    <row r="57" spans="1:34" ht="14.4" x14ac:dyDescent="0.3">
      <c r="A57" s="70">
        <v>1411819721</v>
      </c>
      <c r="B57" s="71">
        <v>44867</v>
      </c>
      <c r="C57" s="86">
        <v>44867.747256944444</v>
      </c>
      <c r="D57" s="72" t="s">
        <v>2530</v>
      </c>
      <c r="E57" s="72" t="s">
        <v>2771</v>
      </c>
      <c r="F57" s="73">
        <v>45078</v>
      </c>
      <c r="G57" s="72" t="s">
        <v>2749</v>
      </c>
      <c r="H57" s="72" t="s">
        <v>2533</v>
      </c>
      <c r="I57" s="72"/>
      <c r="J57" s="72">
        <v>5000</v>
      </c>
      <c r="K57" s="72" t="s">
        <v>2534</v>
      </c>
      <c r="L57" s="72" t="s">
        <v>2535</v>
      </c>
      <c r="M57" s="72" t="s">
        <v>2536</v>
      </c>
      <c r="N57" s="72" t="s">
        <v>2537</v>
      </c>
      <c r="O57" s="72" t="s">
        <v>2538</v>
      </c>
      <c r="P57" s="72"/>
      <c r="Q57" s="72" t="s">
        <v>2772</v>
      </c>
      <c r="R57" s="72"/>
      <c r="S57" s="72" t="s">
        <v>2773</v>
      </c>
      <c r="T57" s="72" t="s">
        <v>2533</v>
      </c>
      <c r="U57" s="72" t="s">
        <v>2549</v>
      </c>
      <c r="V57" s="72" t="s">
        <v>2542</v>
      </c>
      <c r="W57" s="72" t="s">
        <v>2543</v>
      </c>
      <c r="X57" s="72">
        <v>0</v>
      </c>
      <c r="Y57" s="72" t="s">
        <v>2544</v>
      </c>
      <c r="Z57" s="72"/>
      <c r="AA57" s="74">
        <v>230609426034</v>
      </c>
      <c r="AB57" s="72" t="s">
        <v>2774</v>
      </c>
      <c r="AC57" s="72"/>
      <c r="AD57" s="72" t="s">
        <v>2647</v>
      </c>
      <c r="AE57" s="71">
        <v>44868</v>
      </c>
      <c r="AF57" s="66">
        <f t="shared" si="0"/>
        <v>130</v>
      </c>
      <c r="AG57" s="72">
        <v>4870</v>
      </c>
      <c r="AH57" s="75" t="s">
        <v>2534</v>
      </c>
    </row>
    <row r="58" spans="1:34" ht="14.4" x14ac:dyDescent="0.3">
      <c r="A58" s="64">
        <v>1411880123</v>
      </c>
      <c r="B58" s="65">
        <v>44867</v>
      </c>
      <c r="C58" s="85">
        <v>44867.785358796296</v>
      </c>
      <c r="D58" s="66" t="s">
        <v>2530</v>
      </c>
      <c r="E58" s="66" t="s">
        <v>2775</v>
      </c>
      <c r="F58" s="67">
        <v>46266</v>
      </c>
      <c r="G58" s="66" t="s">
        <v>2776</v>
      </c>
      <c r="H58" s="66" t="s">
        <v>2533</v>
      </c>
      <c r="I58" s="66"/>
      <c r="J58" s="66">
        <v>5000</v>
      </c>
      <c r="K58" s="66" t="s">
        <v>2534</v>
      </c>
      <c r="L58" s="66" t="s">
        <v>2535</v>
      </c>
      <c r="M58" s="66" t="s">
        <v>2536</v>
      </c>
      <c r="N58" s="66" t="s">
        <v>2537</v>
      </c>
      <c r="O58" s="66" t="s">
        <v>2538</v>
      </c>
      <c r="P58" s="66"/>
      <c r="Q58" s="66" t="s">
        <v>2777</v>
      </c>
      <c r="R58" s="66"/>
      <c r="S58" s="66" t="s">
        <v>2778</v>
      </c>
      <c r="T58" s="66" t="s">
        <v>2533</v>
      </c>
      <c r="U58" s="66" t="s">
        <v>2779</v>
      </c>
      <c r="V58" s="66" t="s">
        <v>2542</v>
      </c>
      <c r="W58" s="66" t="s">
        <v>2543</v>
      </c>
      <c r="X58" s="66">
        <v>0</v>
      </c>
      <c r="Y58" s="66" t="s">
        <v>2544</v>
      </c>
      <c r="Z58" s="66"/>
      <c r="AA58" s="68">
        <v>230642722723</v>
      </c>
      <c r="AB58" s="66">
        <v>156314</v>
      </c>
      <c r="AC58" s="66"/>
      <c r="AD58" s="66" t="s">
        <v>1129</v>
      </c>
      <c r="AE58" s="65">
        <v>44868</v>
      </c>
      <c r="AF58" s="66">
        <f t="shared" si="0"/>
        <v>130</v>
      </c>
      <c r="AG58" s="66">
        <v>4870</v>
      </c>
      <c r="AH58" s="69" t="s">
        <v>2534</v>
      </c>
    </row>
    <row r="59" spans="1:34" ht="14.4" x14ac:dyDescent="0.3">
      <c r="A59" s="70">
        <v>1411899448</v>
      </c>
      <c r="B59" s="71">
        <v>44867</v>
      </c>
      <c r="C59" s="86">
        <v>44867.797569444447</v>
      </c>
      <c r="D59" s="72" t="s">
        <v>2551</v>
      </c>
      <c r="E59" s="72" t="s">
        <v>2780</v>
      </c>
      <c r="F59" s="73">
        <v>47362</v>
      </c>
      <c r="G59" s="72" t="s">
        <v>2599</v>
      </c>
      <c r="H59" s="72" t="s">
        <v>2533</v>
      </c>
      <c r="I59" s="72"/>
      <c r="J59" s="72">
        <v>1000</v>
      </c>
      <c r="K59" s="72" t="s">
        <v>2534</v>
      </c>
      <c r="L59" s="72" t="s">
        <v>2535</v>
      </c>
      <c r="M59" s="72" t="s">
        <v>2536</v>
      </c>
      <c r="N59" s="72" t="s">
        <v>2537</v>
      </c>
      <c r="O59" s="72" t="s">
        <v>2538</v>
      </c>
      <c r="P59" s="72"/>
      <c r="Q59" s="72" t="s">
        <v>2781</v>
      </c>
      <c r="R59" s="72"/>
      <c r="S59" s="72" t="s">
        <v>2782</v>
      </c>
      <c r="T59" s="72" t="s">
        <v>2533</v>
      </c>
      <c r="U59" s="72" t="s">
        <v>2783</v>
      </c>
      <c r="V59" s="72" t="s">
        <v>2542</v>
      </c>
      <c r="W59" s="72" t="s">
        <v>2543</v>
      </c>
      <c r="X59" s="72">
        <v>0</v>
      </c>
      <c r="Y59" s="72" t="s">
        <v>2544</v>
      </c>
      <c r="Z59" s="72"/>
      <c r="AA59" s="74">
        <v>230653136206</v>
      </c>
      <c r="AB59" s="72" t="s">
        <v>2784</v>
      </c>
      <c r="AC59" s="72"/>
      <c r="AD59" s="72" t="s">
        <v>1129</v>
      </c>
      <c r="AE59" s="71">
        <v>44868</v>
      </c>
      <c r="AF59" s="66">
        <f t="shared" si="0"/>
        <v>26</v>
      </c>
      <c r="AG59" s="72">
        <v>974</v>
      </c>
      <c r="AH59" s="75" t="s">
        <v>2534</v>
      </c>
    </row>
    <row r="60" spans="1:34" ht="14.4" x14ac:dyDescent="0.3">
      <c r="A60" s="64">
        <v>1411918202</v>
      </c>
      <c r="B60" s="65">
        <v>44867</v>
      </c>
      <c r="C60" s="85">
        <v>44867.808796296296</v>
      </c>
      <c r="D60" s="66" t="s">
        <v>2551</v>
      </c>
      <c r="E60" s="66" t="s">
        <v>2785</v>
      </c>
      <c r="F60" s="67">
        <v>45689</v>
      </c>
      <c r="G60" s="66" t="s">
        <v>2572</v>
      </c>
      <c r="H60" s="66" t="s">
        <v>2533</v>
      </c>
      <c r="I60" s="66"/>
      <c r="J60" s="66">
        <v>300</v>
      </c>
      <c r="K60" s="66" t="s">
        <v>2534</v>
      </c>
      <c r="L60" s="66" t="s">
        <v>2535</v>
      </c>
      <c r="M60" s="66" t="s">
        <v>2536</v>
      </c>
      <c r="N60" s="66" t="s">
        <v>2537</v>
      </c>
      <c r="O60" s="66" t="s">
        <v>2538</v>
      </c>
      <c r="P60" s="66"/>
      <c r="Q60" s="66" t="s">
        <v>2786</v>
      </c>
      <c r="R60" s="66"/>
      <c r="S60" s="66" t="s">
        <v>2787</v>
      </c>
      <c r="T60" s="66" t="s">
        <v>2533</v>
      </c>
      <c r="U60" s="66" t="s">
        <v>2569</v>
      </c>
      <c r="V60" s="66" t="s">
        <v>2542</v>
      </c>
      <c r="W60" s="66" t="s">
        <v>2543</v>
      </c>
      <c r="X60" s="66">
        <v>0</v>
      </c>
      <c r="Y60" s="66" t="s">
        <v>2544</v>
      </c>
      <c r="Z60" s="66"/>
      <c r="AA60" s="68">
        <v>230662507962</v>
      </c>
      <c r="AB60" s="66">
        <v>251053</v>
      </c>
      <c r="AC60" s="66"/>
      <c r="AD60" s="66"/>
      <c r="AE60" s="65">
        <v>44868</v>
      </c>
      <c r="AF60" s="66">
        <f t="shared" si="0"/>
        <v>7.8000000000000114</v>
      </c>
      <c r="AG60" s="66">
        <v>292.2</v>
      </c>
      <c r="AH60" s="69" t="s">
        <v>2534</v>
      </c>
    </row>
    <row r="61" spans="1:34" ht="14.4" x14ac:dyDescent="0.3">
      <c r="A61" s="70">
        <v>1411969356</v>
      </c>
      <c r="B61" s="71">
        <v>44867</v>
      </c>
      <c r="C61" s="86">
        <v>44867.840405092589</v>
      </c>
      <c r="D61" s="72" t="s">
        <v>2551</v>
      </c>
      <c r="E61" s="72" t="s">
        <v>2788</v>
      </c>
      <c r="F61" s="73">
        <v>46569</v>
      </c>
      <c r="G61" s="72" t="s">
        <v>2572</v>
      </c>
      <c r="H61" s="72" t="s">
        <v>2533</v>
      </c>
      <c r="I61" s="72"/>
      <c r="J61" s="72">
        <v>200</v>
      </c>
      <c r="K61" s="72" t="s">
        <v>2534</v>
      </c>
      <c r="L61" s="72" t="s">
        <v>2546</v>
      </c>
      <c r="M61" s="72" t="s">
        <v>2536</v>
      </c>
      <c r="N61" s="72" t="s">
        <v>2537</v>
      </c>
      <c r="O61" s="72" t="s">
        <v>2538</v>
      </c>
      <c r="P61" s="72" t="s">
        <v>2789</v>
      </c>
      <c r="Q61" s="72" t="s">
        <v>2789</v>
      </c>
      <c r="R61" s="72"/>
      <c r="S61" s="72" t="s">
        <v>2790</v>
      </c>
      <c r="T61" s="72" t="s">
        <v>2533</v>
      </c>
      <c r="U61" s="72" t="s">
        <v>2730</v>
      </c>
      <c r="V61" s="72" t="s">
        <v>2542</v>
      </c>
      <c r="W61" s="72" t="s">
        <v>2543</v>
      </c>
      <c r="X61" s="72">
        <v>0</v>
      </c>
      <c r="Y61" s="72" t="s">
        <v>2544</v>
      </c>
      <c r="Z61" s="72" t="s">
        <v>2791</v>
      </c>
      <c r="AA61" s="74">
        <v>230690495356</v>
      </c>
      <c r="AB61" s="72">
        <v>735820</v>
      </c>
      <c r="AC61" s="72"/>
      <c r="AD61" s="72"/>
      <c r="AE61" s="71">
        <v>44868</v>
      </c>
      <c r="AF61" s="66">
        <f t="shared" si="0"/>
        <v>5.1999999999999886</v>
      </c>
      <c r="AG61" s="72">
        <v>194.8</v>
      </c>
      <c r="AH61" s="75" t="s">
        <v>2534</v>
      </c>
    </row>
    <row r="62" spans="1:34" ht="14.4" x14ac:dyDescent="0.3">
      <c r="A62" s="64">
        <v>1411979980</v>
      </c>
      <c r="B62" s="65">
        <v>44867</v>
      </c>
      <c r="C62" s="85">
        <v>44867.845949074072</v>
      </c>
      <c r="D62" s="66" t="s">
        <v>2551</v>
      </c>
      <c r="E62" s="66" t="s">
        <v>2792</v>
      </c>
      <c r="F62" s="67">
        <v>47543</v>
      </c>
      <c r="G62" s="66" t="s">
        <v>2553</v>
      </c>
      <c r="H62" s="66" t="s">
        <v>2533</v>
      </c>
      <c r="I62" s="66"/>
      <c r="J62" s="66">
        <v>500</v>
      </c>
      <c r="K62" s="66" t="s">
        <v>2534</v>
      </c>
      <c r="L62" s="66" t="s">
        <v>2535</v>
      </c>
      <c r="M62" s="66" t="s">
        <v>2536</v>
      </c>
      <c r="N62" s="66" t="s">
        <v>2537</v>
      </c>
      <c r="O62" s="66" t="s">
        <v>2538</v>
      </c>
      <c r="P62" s="66"/>
      <c r="Q62" s="66" t="s">
        <v>2793</v>
      </c>
      <c r="R62" s="66"/>
      <c r="S62" s="66" t="s">
        <v>2794</v>
      </c>
      <c r="T62" s="66" t="s">
        <v>2533</v>
      </c>
      <c r="U62" s="66" t="s">
        <v>2549</v>
      </c>
      <c r="V62" s="66" t="s">
        <v>2542</v>
      </c>
      <c r="W62" s="66" t="s">
        <v>2543</v>
      </c>
      <c r="X62" s="66">
        <v>0</v>
      </c>
      <c r="Y62" s="66" t="s">
        <v>2544</v>
      </c>
      <c r="Z62" s="66"/>
      <c r="AA62" s="68">
        <v>230694657576</v>
      </c>
      <c r="AB62" s="66">
        <v>48468</v>
      </c>
      <c r="AC62" s="66"/>
      <c r="AD62" s="66" t="s">
        <v>1129</v>
      </c>
      <c r="AE62" s="65">
        <v>44868</v>
      </c>
      <c r="AF62" s="66">
        <f t="shared" si="0"/>
        <v>13</v>
      </c>
      <c r="AG62" s="66">
        <v>487</v>
      </c>
      <c r="AH62" s="69" t="s">
        <v>2534</v>
      </c>
    </row>
    <row r="63" spans="1:34" ht="14.4" x14ac:dyDescent="0.3">
      <c r="A63" s="70">
        <v>1412008602</v>
      </c>
      <c r="B63" s="71">
        <v>44867</v>
      </c>
      <c r="C63" s="86">
        <v>44867.864444444444</v>
      </c>
      <c r="D63" s="72" t="s">
        <v>2530</v>
      </c>
      <c r="E63" s="72" t="s">
        <v>2795</v>
      </c>
      <c r="F63" s="73">
        <v>45505</v>
      </c>
      <c r="G63" s="72" t="s">
        <v>2532</v>
      </c>
      <c r="H63" s="72" t="s">
        <v>2533</v>
      </c>
      <c r="I63" s="72"/>
      <c r="J63" s="72">
        <v>5000</v>
      </c>
      <c r="K63" s="72" t="s">
        <v>2534</v>
      </c>
      <c r="L63" s="72" t="s">
        <v>2535</v>
      </c>
      <c r="M63" s="72" t="s">
        <v>2536</v>
      </c>
      <c r="N63" s="72" t="s">
        <v>2537</v>
      </c>
      <c r="O63" s="72" t="s">
        <v>2538</v>
      </c>
      <c r="P63" s="72"/>
      <c r="Q63" s="72" t="s">
        <v>2796</v>
      </c>
      <c r="R63" s="72"/>
      <c r="S63" s="72" t="s">
        <v>2797</v>
      </c>
      <c r="T63" s="72" t="s">
        <v>2798</v>
      </c>
      <c r="U63" s="72" t="s">
        <v>2799</v>
      </c>
      <c r="V63" s="72" t="s">
        <v>2542</v>
      </c>
      <c r="W63" s="72" t="s">
        <v>2543</v>
      </c>
      <c r="X63" s="72">
        <v>0</v>
      </c>
      <c r="Y63" s="72" t="s">
        <v>2544</v>
      </c>
      <c r="Z63" s="72"/>
      <c r="AA63" s="74">
        <v>230610182181</v>
      </c>
      <c r="AB63" s="72">
        <v>298061</v>
      </c>
      <c r="AC63" s="72"/>
      <c r="AD63" s="72"/>
      <c r="AE63" s="71">
        <v>44868</v>
      </c>
      <c r="AF63" s="66">
        <f t="shared" si="0"/>
        <v>130</v>
      </c>
      <c r="AG63" s="72">
        <v>4870</v>
      </c>
      <c r="AH63" s="75" t="s">
        <v>2534</v>
      </c>
    </row>
    <row r="64" spans="1:34" ht="14.4" x14ac:dyDescent="0.3">
      <c r="A64" s="64">
        <v>1412079572</v>
      </c>
      <c r="B64" s="65">
        <v>44867</v>
      </c>
      <c r="C64" s="85">
        <v>44867.914097222223</v>
      </c>
      <c r="D64" s="66" t="s">
        <v>2530</v>
      </c>
      <c r="E64" s="66" t="s">
        <v>2800</v>
      </c>
      <c r="F64" s="67">
        <v>47270</v>
      </c>
      <c r="G64" s="66" t="s">
        <v>2553</v>
      </c>
      <c r="H64" s="66" t="s">
        <v>2533</v>
      </c>
      <c r="I64" s="66"/>
      <c r="J64" s="66">
        <v>500</v>
      </c>
      <c r="K64" s="66" t="s">
        <v>2534</v>
      </c>
      <c r="L64" s="66" t="s">
        <v>2535</v>
      </c>
      <c r="M64" s="66" t="s">
        <v>2536</v>
      </c>
      <c r="N64" s="66" t="s">
        <v>2537</v>
      </c>
      <c r="O64" s="66" t="s">
        <v>2538</v>
      </c>
      <c r="P64" s="66"/>
      <c r="Q64" s="66" t="s">
        <v>2801</v>
      </c>
      <c r="R64" s="66"/>
      <c r="S64" s="66" t="s">
        <v>2802</v>
      </c>
      <c r="T64" s="66" t="s">
        <v>2803</v>
      </c>
      <c r="U64" s="66" t="s">
        <v>2804</v>
      </c>
      <c r="V64" s="66" t="s">
        <v>2542</v>
      </c>
      <c r="W64" s="66" t="s">
        <v>2543</v>
      </c>
      <c r="X64" s="66">
        <v>0</v>
      </c>
      <c r="Y64" s="66" t="s">
        <v>2544</v>
      </c>
      <c r="Z64" s="66"/>
      <c r="AA64" s="68">
        <v>230653380051</v>
      </c>
      <c r="AB64" s="66">
        <v>82163</v>
      </c>
      <c r="AC64" s="66"/>
      <c r="AD64" s="66"/>
      <c r="AE64" s="65">
        <v>44868</v>
      </c>
      <c r="AF64" s="66">
        <f t="shared" si="0"/>
        <v>13</v>
      </c>
      <c r="AG64" s="66">
        <v>487</v>
      </c>
      <c r="AH64" s="69" t="s">
        <v>2534</v>
      </c>
    </row>
    <row r="65" spans="1:34" ht="14.4" x14ac:dyDescent="0.3">
      <c r="A65" s="70">
        <v>1412084864</v>
      </c>
      <c r="B65" s="71">
        <v>44867</v>
      </c>
      <c r="C65" s="86">
        <v>44867.918449074074</v>
      </c>
      <c r="D65" s="72" t="s">
        <v>2570</v>
      </c>
      <c r="E65" s="72" t="s">
        <v>2805</v>
      </c>
      <c r="F65" s="73">
        <v>45566</v>
      </c>
      <c r="G65" s="72" t="s">
        <v>2806</v>
      </c>
      <c r="H65" s="72" t="s">
        <v>2533</v>
      </c>
      <c r="I65" s="72"/>
      <c r="J65" s="72">
        <v>1000</v>
      </c>
      <c r="K65" s="72" t="s">
        <v>2534</v>
      </c>
      <c r="L65" s="72" t="s">
        <v>2535</v>
      </c>
      <c r="M65" s="72" t="s">
        <v>2536</v>
      </c>
      <c r="N65" s="72" t="s">
        <v>2537</v>
      </c>
      <c r="O65" s="72" t="s">
        <v>2538</v>
      </c>
      <c r="P65" s="72"/>
      <c r="Q65" s="72" t="s">
        <v>2807</v>
      </c>
      <c r="R65" s="72"/>
      <c r="S65" s="72" t="s">
        <v>2808</v>
      </c>
      <c r="T65" s="72" t="s">
        <v>2533</v>
      </c>
      <c r="U65" s="72" t="s">
        <v>2809</v>
      </c>
      <c r="V65" s="72" t="s">
        <v>2542</v>
      </c>
      <c r="W65" s="72" t="s">
        <v>2543</v>
      </c>
      <c r="X65" s="72">
        <v>0</v>
      </c>
      <c r="Y65" s="72" t="s">
        <v>2544</v>
      </c>
      <c r="Z65" s="72"/>
      <c r="AA65" s="74">
        <v>230657470443</v>
      </c>
      <c r="AB65" s="72">
        <v>259179</v>
      </c>
      <c r="AC65" s="72"/>
      <c r="AD65" s="72"/>
      <c r="AE65" s="71">
        <v>44868</v>
      </c>
      <c r="AF65" s="66">
        <f t="shared" si="0"/>
        <v>26</v>
      </c>
      <c r="AG65" s="72">
        <v>974</v>
      </c>
      <c r="AH65" s="75" t="s">
        <v>2534</v>
      </c>
    </row>
    <row r="66" spans="1:34" ht="14.4" x14ac:dyDescent="0.3">
      <c r="A66" s="64">
        <v>1412086897</v>
      </c>
      <c r="B66" s="65">
        <v>44867</v>
      </c>
      <c r="C66" s="85">
        <v>44867.920057870368</v>
      </c>
      <c r="D66" s="66" t="s">
        <v>2570</v>
      </c>
      <c r="E66" s="66" t="s">
        <v>2810</v>
      </c>
      <c r="F66" s="67">
        <v>45536</v>
      </c>
      <c r="G66" s="66" t="s">
        <v>2630</v>
      </c>
      <c r="H66" s="66" t="s">
        <v>2533</v>
      </c>
      <c r="I66" s="66"/>
      <c r="J66" s="66">
        <v>1000</v>
      </c>
      <c r="K66" s="66" t="s">
        <v>2534</v>
      </c>
      <c r="L66" s="66" t="s">
        <v>2535</v>
      </c>
      <c r="M66" s="66" t="s">
        <v>2536</v>
      </c>
      <c r="N66" s="66" t="s">
        <v>2537</v>
      </c>
      <c r="O66" s="66" t="s">
        <v>2538</v>
      </c>
      <c r="P66" s="66"/>
      <c r="Q66" s="66" t="s">
        <v>2811</v>
      </c>
      <c r="R66" s="66"/>
      <c r="S66" s="66" t="s">
        <v>2812</v>
      </c>
      <c r="T66" s="66"/>
      <c r="U66" s="66"/>
      <c r="V66" s="66" t="s">
        <v>2542</v>
      </c>
      <c r="W66" s="66" t="s">
        <v>2543</v>
      </c>
      <c r="X66" s="66">
        <v>0</v>
      </c>
      <c r="Y66" s="66" t="s">
        <v>2544</v>
      </c>
      <c r="Z66" s="66"/>
      <c r="AA66" s="68">
        <v>230658502637</v>
      </c>
      <c r="AB66" s="66">
        <v>414231</v>
      </c>
      <c r="AC66" s="66"/>
      <c r="AD66" s="66"/>
      <c r="AE66" s="65">
        <v>44868</v>
      </c>
      <c r="AF66" s="66">
        <f t="shared" si="0"/>
        <v>26</v>
      </c>
      <c r="AG66" s="66">
        <v>974</v>
      </c>
      <c r="AH66" s="69" t="s">
        <v>2534</v>
      </c>
    </row>
    <row r="67" spans="1:34" ht="14.4" x14ac:dyDescent="0.3">
      <c r="A67" s="70">
        <v>1412100999</v>
      </c>
      <c r="B67" s="71">
        <v>44867</v>
      </c>
      <c r="C67" s="86">
        <v>44867.932581018518</v>
      </c>
      <c r="D67" s="72" t="s">
        <v>2570</v>
      </c>
      <c r="E67" s="72" t="s">
        <v>2813</v>
      </c>
      <c r="F67" s="73">
        <v>44927</v>
      </c>
      <c r="G67" s="72" t="s">
        <v>2572</v>
      </c>
      <c r="H67" s="72" t="s">
        <v>2533</v>
      </c>
      <c r="I67" s="72"/>
      <c r="J67" s="72">
        <v>3000</v>
      </c>
      <c r="K67" s="72" t="s">
        <v>2534</v>
      </c>
      <c r="L67" s="72" t="s">
        <v>2535</v>
      </c>
      <c r="M67" s="72" t="s">
        <v>2536</v>
      </c>
      <c r="N67" s="72" t="s">
        <v>2537</v>
      </c>
      <c r="O67" s="72" t="s">
        <v>2538</v>
      </c>
      <c r="P67" s="72"/>
      <c r="Q67" s="72" t="s">
        <v>2814</v>
      </c>
      <c r="R67" s="72"/>
      <c r="S67" s="72" t="s">
        <v>2815</v>
      </c>
      <c r="T67" s="72" t="s">
        <v>2533</v>
      </c>
      <c r="U67" s="72" t="s">
        <v>2549</v>
      </c>
      <c r="V67" s="72" t="s">
        <v>2542</v>
      </c>
      <c r="W67" s="72" t="s">
        <v>2543</v>
      </c>
      <c r="X67" s="72">
        <v>0</v>
      </c>
      <c r="Y67" s="72" t="s">
        <v>2544</v>
      </c>
      <c r="Z67" s="72"/>
      <c r="AA67" s="74">
        <v>230669752086</v>
      </c>
      <c r="AB67" s="72">
        <v>243465</v>
      </c>
      <c r="AC67" s="72"/>
      <c r="AD67" s="72" t="s">
        <v>2816</v>
      </c>
      <c r="AE67" s="71">
        <v>44868</v>
      </c>
      <c r="AF67" s="66">
        <f t="shared" ref="AF67:AF130" si="1">J67-AG67</f>
        <v>78</v>
      </c>
      <c r="AG67" s="72">
        <v>2922</v>
      </c>
      <c r="AH67" s="75" t="s">
        <v>2534</v>
      </c>
    </row>
    <row r="68" spans="1:34" ht="14.4" x14ac:dyDescent="0.3">
      <c r="A68" s="64">
        <v>1412111208</v>
      </c>
      <c r="B68" s="65">
        <v>44867</v>
      </c>
      <c r="C68" s="85">
        <v>44867.941886574074</v>
      </c>
      <c r="D68" s="66" t="s">
        <v>2551</v>
      </c>
      <c r="E68" s="66" t="s">
        <v>2817</v>
      </c>
      <c r="F68" s="67">
        <v>47543</v>
      </c>
      <c r="G68" s="66" t="s">
        <v>2553</v>
      </c>
      <c r="H68" s="66" t="s">
        <v>2533</v>
      </c>
      <c r="I68" s="66"/>
      <c r="J68" s="66">
        <v>500</v>
      </c>
      <c r="K68" s="66" t="s">
        <v>2534</v>
      </c>
      <c r="L68" s="66" t="s">
        <v>2535</v>
      </c>
      <c r="M68" s="66" t="s">
        <v>2536</v>
      </c>
      <c r="N68" s="66" t="s">
        <v>2537</v>
      </c>
      <c r="O68" s="66" t="s">
        <v>2538</v>
      </c>
      <c r="P68" s="66"/>
      <c r="Q68" s="66" t="s">
        <v>2818</v>
      </c>
      <c r="R68" s="66"/>
      <c r="S68" s="66" t="s">
        <v>2819</v>
      </c>
      <c r="T68" s="66" t="s">
        <v>2820</v>
      </c>
      <c r="U68" s="66" t="s">
        <v>2821</v>
      </c>
      <c r="V68" s="66" t="s">
        <v>2542</v>
      </c>
      <c r="W68" s="66" t="s">
        <v>2543</v>
      </c>
      <c r="X68" s="66">
        <v>0</v>
      </c>
      <c r="Y68" s="66" t="s">
        <v>2544</v>
      </c>
      <c r="Z68" s="66"/>
      <c r="AA68" s="68">
        <v>230677927985</v>
      </c>
      <c r="AB68" s="66">
        <v>33432</v>
      </c>
      <c r="AC68" s="66"/>
      <c r="AD68" s="66" t="s">
        <v>1129</v>
      </c>
      <c r="AE68" s="65">
        <v>44868</v>
      </c>
      <c r="AF68" s="66">
        <f t="shared" si="1"/>
        <v>13</v>
      </c>
      <c r="AG68" s="66">
        <v>487</v>
      </c>
      <c r="AH68" s="69" t="s">
        <v>2534</v>
      </c>
    </row>
    <row r="69" spans="1:34" ht="14.4" x14ac:dyDescent="0.3">
      <c r="A69" s="70">
        <v>1412178708</v>
      </c>
      <c r="B69" s="71">
        <v>44868</v>
      </c>
      <c r="C69" s="86">
        <v>44868.012430555558</v>
      </c>
      <c r="D69" s="72" t="s">
        <v>2551</v>
      </c>
      <c r="E69" s="72" t="s">
        <v>2822</v>
      </c>
      <c r="F69" s="73">
        <v>45597</v>
      </c>
      <c r="G69" s="72" t="s">
        <v>2572</v>
      </c>
      <c r="H69" s="72" t="s">
        <v>2533</v>
      </c>
      <c r="I69" s="72"/>
      <c r="J69" s="72">
        <v>500</v>
      </c>
      <c r="K69" s="72" t="s">
        <v>2534</v>
      </c>
      <c r="L69" s="72" t="s">
        <v>2546</v>
      </c>
      <c r="M69" s="72" t="s">
        <v>2536</v>
      </c>
      <c r="N69" s="72" t="s">
        <v>2537</v>
      </c>
      <c r="O69" s="72" t="s">
        <v>2538</v>
      </c>
      <c r="P69" s="72" t="s">
        <v>2823</v>
      </c>
      <c r="Q69" s="72"/>
      <c r="R69" s="72"/>
      <c r="S69" s="72" t="s">
        <v>2824</v>
      </c>
      <c r="T69" s="72" t="s">
        <v>2533</v>
      </c>
      <c r="U69" s="72" t="s">
        <v>2549</v>
      </c>
      <c r="V69" s="72" t="s">
        <v>2542</v>
      </c>
      <c r="W69" s="72" t="s">
        <v>2543</v>
      </c>
      <c r="X69" s="72">
        <v>0</v>
      </c>
      <c r="Y69" s="72" t="s">
        <v>2544</v>
      </c>
      <c r="Z69" s="72" t="s">
        <v>2825</v>
      </c>
      <c r="AA69" s="74">
        <v>230638951168</v>
      </c>
      <c r="AB69" s="72">
        <v>283706</v>
      </c>
      <c r="AC69" s="72"/>
      <c r="AD69" s="72"/>
      <c r="AE69" s="71">
        <v>44872</v>
      </c>
      <c r="AF69" s="66">
        <f t="shared" si="1"/>
        <v>13</v>
      </c>
      <c r="AG69" s="72">
        <v>487</v>
      </c>
      <c r="AH69" s="75" t="s">
        <v>2534</v>
      </c>
    </row>
    <row r="70" spans="1:34" ht="14.4" x14ac:dyDescent="0.3">
      <c r="A70" s="64">
        <v>1412493217</v>
      </c>
      <c r="B70" s="65">
        <v>44868</v>
      </c>
      <c r="C70" s="85">
        <v>44868.297893518517</v>
      </c>
      <c r="D70" s="66" t="s">
        <v>2530</v>
      </c>
      <c r="E70" s="66" t="s">
        <v>2826</v>
      </c>
      <c r="F70" s="67">
        <v>45231</v>
      </c>
      <c r="G70" s="66" t="s">
        <v>2532</v>
      </c>
      <c r="H70" s="66" t="s">
        <v>2533</v>
      </c>
      <c r="I70" s="66"/>
      <c r="J70" s="66">
        <v>500</v>
      </c>
      <c r="K70" s="66" t="s">
        <v>2534</v>
      </c>
      <c r="L70" s="66" t="s">
        <v>2535</v>
      </c>
      <c r="M70" s="66" t="s">
        <v>2536</v>
      </c>
      <c r="N70" s="66" t="s">
        <v>2537</v>
      </c>
      <c r="O70" s="66" t="s">
        <v>2538</v>
      </c>
      <c r="P70" s="66"/>
      <c r="Q70" s="66" t="s">
        <v>2827</v>
      </c>
      <c r="R70" s="66"/>
      <c r="S70" s="66" t="s">
        <v>2828</v>
      </c>
      <c r="T70" s="66" t="s">
        <v>2533</v>
      </c>
      <c r="U70" s="66" t="s">
        <v>2549</v>
      </c>
      <c r="V70" s="66" t="s">
        <v>2542</v>
      </c>
      <c r="W70" s="66" t="s">
        <v>2543</v>
      </c>
      <c r="X70" s="66">
        <v>0</v>
      </c>
      <c r="Y70" s="66" t="s">
        <v>2544</v>
      </c>
      <c r="Z70" s="66"/>
      <c r="AA70" s="68">
        <v>230785107539</v>
      </c>
      <c r="AB70" s="66">
        <v>274334</v>
      </c>
      <c r="AC70" s="66"/>
      <c r="AD70" s="66"/>
      <c r="AE70" s="65">
        <v>44872</v>
      </c>
      <c r="AF70" s="66">
        <f t="shared" si="1"/>
        <v>13</v>
      </c>
      <c r="AG70" s="66">
        <v>487</v>
      </c>
      <c r="AH70" s="69" t="s">
        <v>2534</v>
      </c>
    </row>
    <row r="71" spans="1:34" ht="14.4" x14ac:dyDescent="0.3">
      <c r="A71" s="70">
        <v>1412495115</v>
      </c>
      <c r="B71" s="71">
        <v>44868</v>
      </c>
      <c r="C71" s="86">
        <v>44868.30059027778</v>
      </c>
      <c r="D71" s="72" t="s">
        <v>2570</v>
      </c>
      <c r="E71" s="72" t="s">
        <v>2829</v>
      </c>
      <c r="F71" s="73">
        <v>47543</v>
      </c>
      <c r="G71" s="72" t="s">
        <v>2553</v>
      </c>
      <c r="H71" s="72" t="s">
        <v>2533</v>
      </c>
      <c r="I71" s="72"/>
      <c r="J71" s="72">
        <v>3000</v>
      </c>
      <c r="K71" s="72" t="s">
        <v>2534</v>
      </c>
      <c r="L71" s="72" t="s">
        <v>2535</v>
      </c>
      <c r="M71" s="72" t="s">
        <v>2536</v>
      </c>
      <c r="N71" s="72" t="s">
        <v>2537</v>
      </c>
      <c r="O71" s="72" t="s">
        <v>2538</v>
      </c>
      <c r="P71" s="72"/>
      <c r="Q71" s="72" t="s">
        <v>2830</v>
      </c>
      <c r="R71" s="72"/>
      <c r="S71" s="72" t="s">
        <v>2831</v>
      </c>
      <c r="T71" s="72" t="s">
        <v>2533</v>
      </c>
      <c r="U71" s="72" t="s">
        <v>2832</v>
      </c>
      <c r="V71" s="72" t="s">
        <v>2542</v>
      </c>
      <c r="W71" s="72" t="s">
        <v>2543</v>
      </c>
      <c r="X71" s="72">
        <v>0</v>
      </c>
      <c r="Y71" s="72" t="s">
        <v>2544</v>
      </c>
      <c r="Z71" s="72"/>
      <c r="AA71" s="74">
        <v>230787143263</v>
      </c>
      <c r="AB71" s="72">
        <v>69029</v>
      </c>
      <c r="AC71" s="72"/>
      <c r="AD71" s="72"/>
      <c r="AE71" s="71">
        <v>44872</v>
      </c>
      <c r="AF71" s="66">
        <f t="shared" si="1"/>
        <v>78</v>
      </c>
      <c r="AG71" s="72">
        <v>2922</v>
      </c>
      <c r="AH71" s="75" t="s">
        <v>2534</v>
      </c>
    </row>
    <row r="72" spans="1:34" ht="14.4" x14ac:dyDescent="0.3">
      <c r="A72" s="64">
        <v>1412553939</v>
      </c>
      <c r="B72" s="65">
        <v>44868</v>
      </c>
      <c r="C72" s="85">
        <v>44868.364861111113</v>
      </c>
      <c r="D72" s="66" t="s">
        <v>2551</v>
      </c>
      <c r="E72" s="66" t="s">
        <v>2833</v>
      </c>
      <c r="F72" s="67">
        <v>45931</v>
      </c>
      <c r="G72" s="66" t="s">
        <v>2697</v>
      </c>
      <c r="H72" s="66" t="s">
        <v>2533</v>
      </c>
      <c r="I72" s="66"/>
      <c r="J72" s="66">
        <v>500</v>
      </c>
      <c r="K72" s="66" t="s">
        <v>2534</v>
      </c>
      <c r="L72" s="66" t="s">
        <v>2546</v>
      </c>
      <c r="M72" s="66" t="s">
        <v>2536</v>
      </c>
      <c r="N72" s="66" t="s">
        <v>2537</v>
      </c>
      <c r="O72" s="66" t="s">
        <v>2538</v>
      </c>
      <c r="P72" s="66" t="s">
        <v>2834</v>
      </c>
      <c r="Q72" s="66" t="s">
        <v>2834</v>
      </c>
      <c r="R72" s="66"/>
      <c r="S72" s="66" t="s">
        <v>2835</v>
      </c>
      <c r="T72" s="66" t="s">
        <v>2533</v>
      </c>
      <c r="U72" s="66" t="s">
        <v>2836</v>
      </c>
      <c r="V72" s="66" t="s">
        <v>2542</v>
      </c>
      <c r="W72" s="66" t="s">
        <v>2543</v>
      </c>
      <c r="X72" s="66">
        <v>0</v>
      </c>
      <c r="Y72" s="66" t="s">
        <v>2544</v>
      </c>
      <c r="Z72" s="66" t="s">
        <v>2837</v>
      </c>
      <c r="AA72" s="68">
        <v>230743271900</v>
      </c>
      <c r="AB72" s="66" t="s">
        <v>2838</v>
      </c>
      <c r="AC72" s="66"/>
      <c r="AD72" s="66"/>
      <c r="AE72" s="65">
        <v>44872</v>
      </c>
      <c r="AF72" s="66">
        <f t="shared" si="1"/>
        <v>13</v>
      </c>
      <c r="AG72" s="66">
        <v>487</v>
      </c>
      <c r="AH72" s="69" t="s">
        <v>2534</v>
      </c>
    </row>
    <row r="73" spans="1:34" ht="14.4" x14ac:dyDescent="0.3">
      <c r="A73" s="70">
        <v>1412572295</v>
      </c>
      <c r="B73" s="71">
        <v>44868</v>
      </c>
      <c r="C73" s="86">
        <v>44868.381979166668</v>
      </c>
      <c r="D73" s="72" t="s">
        <v>2570</v>
      </c>
      <c r="E73" s="72" t="s">
        <v>2839</v>
      </c>
      <c r="F73" s="73">
        <v>44805</v>
      </c>
      <c r="G73" s="72" t="s">
        <v>2553</v>
      </c>
      <c r="H73" s="72" t="s">
        <v>2533</v>
      </c>
      <c r="I73" s="72"/>
      <c r="J73" s="72">
        <v>500</v>
      </c>
      <c r="K73" s="72" t="s">
        <v>2534</v>
      </c>
      <c r="L73" s="72" t="s">
        <v>2546</v>
      </c>
      <c r="M73" s="72" t="s">
        <v>2536</v>
      </c>
      <c r="N73" s="72" t="s">
        <v>2537</v>
      </c>
      <c r="O73" s="72" t="s">
        <v>2538</v>
      </c>
      <c r="P73" s="72" t="s">
        <v>2840</v>
      </c>
      <c r="Q73" s="72"/>
      <c r="R73" s="72"/>
      <c r="S73" s="72" t="s">
        <v>2841</v>
      </c>
      <c r="T73" s="72"/>
      <c r="U73" s="72"/>
      <c r="V73" s="72" t="s">
        <v>2542</v>
      </c>
      <c r="W73" s="72" t="s">
        <v>2543</v>
      </c>
      <c r="X73" s="72">
        <v>0</v>
      </c>
      <c r="Y73" s="72" t="s">
        <v>2544</v>
      </c>
      <c r="Z73" s="72" t="s">
        <v>2842</v>
      </c>
      <c r="AA73" s="74">
        <v>230758682176</v>
      </c>
      <c r="AB73" s="72">
        <v>68688</v>
      </c>
      <c r="AC73" s="72"/>
      <c r="AD73" s="72"/>
      <c r="AE73" s="71">
        <v>44872</v>
      </c>
      <c r="AF73" s="66">
        <f t="shared" si="1"/>
        <v>13</v>
      </c>
      <c r="AG73" s="72">
        <v>487</v>
      </c>
      <c r="AH73" s="75" t="s">
        <v>2534</v>
      </c>
    </row>
    <row r="74" spans="1:34" ht="14.4" x14ac:dyDescent="0.3">
      <c r="A74" s="64">
        <v>1412574512</v>
      </c>
      <c r="B74" s="65">
        <v>44868</v>
      </c>
      <c r="C74" s="85">
        <v>44868.384201388886</v>
      </c>
      <c r="D74" s="66" t="s">
        <v>2551</v>
      </c>
      <c r="E74" s="66" t="s">
        <v>2843</v>
      </c>
      <c r="F74" s="67">
        <v>44866</v>
      </c>
      <c r="G74" s="66" t="s">
        <v>2572</v>
      </c>
      <c r="H74" s="66" t="s">
        <v>2533</v>
      </c>
      <c r="I74" s="66"/>
      <c r="J74" s="66">
        <v>300</v>
      </c>
      <c r="K74" s="66" t="s">
        <v>2534</v>
      </c>
      <c r="L74" s="66" t="s">
        <v>2535</v>
      </c>
      <c r="M74" s="66" t="s">
        <v>2536</v>
      </c>
      <c r="N74" s="66" t="s">
        <v>2537</v>
      </c>
      <c r="O74" s="66" t="s">
        <v>2538</v>
      </c>
      <c r="P74" s="66"/>
      <c r="Q74" s="66" t="s">
        <v>2844</v>
      </c>
      <c r="R74" s="66"/>
      <c r="S74" s="66" t="s">
        <v>2845</v>
      </c>
      <c r="T74" s="66" t="s">
        <v>2533</v>
      </c>
      <c r="U74" s="66" t="s">
        <v>2549</v>
      </c>
      <c r="V74" s="66" t="s">
        <v>2542</v>
      </c>
      <c r="W74" s="66" t="s">
        <v>2543</v>
      </c>
      <c r="X74" s="66">
        <v>0</v>
      </c>
      <c r="Y74" s="66" t="s">
        <v>2544</v>
      </c>
      <c r="Z74" s="66"/>
      <c r="AA74" s="68">
        <v>230759740929</v>
      </c>
      <c r="AB74" s="66">
        <v>259674</v>
      </c>
      <c r="AC74" s="66"/>
      <c r="AD74" s="66" t="s">
        <v>2846</v>
      </c>
      <c r="AE74" s="65">
        <v>44872</v>
      </c>
      <c r="AF74" s="66">
        <f t="shared" si="1"/>
        <v>7.8000000000000114</v>
      </c>
      <c r="AG74" s="66">
        <v>292.2</v>
      </c>
      <c r="AH74" s="69" t="s">
        <v>2534</v>
      </c>
    </row>
    <row r="75" spans="1:34" ht="14.4" x14ac:dyDescent="0.3">
      <c r="A75" s="70">
        <v>1412586568</v>
      </c>
      <c r="B75" s="71">
        <v>44868</v>
      </c>
      <c r="C75" s="86">
        <v>44868.395937499998</v>
      </c>
      <c r="D75" s="72" t="s">
        <v>2570</v>
      </c>
      <c r="E75" s="72" t="s">
        <v>2847</v>
      </c>
      <c r="F75" s="73">
        <v>45413</v>
      </c>
      <c r="G75" s="72" t="s">
        <v>2697</v>
      </c>
      <c r="H75" s="72" t="s">
        <v>2533</v>
      </c>
      <c r="I75" s="72"/>
      <c r="J75" s="72">
        <v>270</v>
      </c>
      <c r="K75" s="72" t="s">
        <v>2534</v>
      </c>
      <c r="L75" s="72" t="s">
        <v>2535</v>
      </c>
      <c r="M75" s="72" t="s">
        <v>2536</v>
      </c>
      <c r="N75" s="72" t="s">
        <v>2537</v>
      </c>
      <c r="O75" s="72" t="s">
        <v>2538</v>
      </c>
      <c r="P75" s="72"/>
      <c r="Q75" s="72" t="s">
        <v>2848</v>
      </c>
      <c r="R75" s="72"/>
      <c r="S75" s="72" t="s">
        <v>2849</v>
      </c>
      <c r="T75" s="72" t="s">
        <v>2533</v>
      </c>
      <c r="U75" s="72" t="s">
        <v>2850</v>
      </c>
      <c r="V75" s="72" t="s">
        <v>2542</v>
      </c>
      <c r="W75" s="72" t="s">
        <v>2543</v>
      </c>
      <c r="X75" s="72">
        <v>0</v>
      </c>
      <c r="Y75" s="72" t="s">
        <v>2544</v>
      </c>
      <c r="Z75" s="72"/>
      <c r="AA75" s="74">
        <v>230770053247</v>
      </c>
      <c r="AB75" s="72" t="s">
        <v>2851</v>
      </c>
      <c r="AC75" s="72"/>
      <c r="AD75" s="72"/>
      <c r="AE75" s="71">
        <v>44872</v>
      </c>
      <c r="AF75" s="66">
        <f t="shared" si="1"/>
        <v>7.0199999999999818</v>
      </c>
      <c r="AG75" s="72">
        <v>262.98</v>
      </c>
      <c r="AH75" s="75" t="s">
        <v>2534</v>
      </c>
    </row>
    <row r="76" spans="1:34" ht="14.4" x14ac:dyDescent="0.3">
      <c r="A76" s="64">
        <v>1412587514</v>
      </c>
      <c r="B76" s="65">
        <v>44868</v>
      </c>
      <c r="C76" s="85">
        <v>44868.396921296298</v>
      </c>
      <c r="D76" s="66" t="s">
        <v>2551</v>
      </c>
      <c r="E76" s="66" t="s">
        <v>2852</v>
      </c>
      <c r="F76" s="67">
        <v>44835</v>
      </c>
      <c r="G76" s="66" t="s">
        <v>2572</v>
      </c>
      <c r="H76" s="66" t="s">
        <v>2533</v>
      </c>
      <c r="I76" s="66"/>
      <c r="J76" s="66">
        <v>5000</v>
      </c>
      <c r="K76" s="66" t="s">
        <v>2534</v>
      </c>
      <c r="L76" s="66" t="s">
        <v>2546</v>
      </c>
      <c r="M76" s="66" t="s">
        <v>2536</v>
      </c>
      <c r="N76" s="66" t="s">
        <v>2537</v>
      </c>
      <c r="O76" s="66" t="s">
        <v>2538</v>
      </c>
      <c r="P76" s="66" t="s">
        <v>2853</v>
      </c>
      <c r="Q76" s="66"/>
      <c r="R76" s="66"/>
      <c r="S76" s="66" t="s">
        <v>2854</v>
      </c>
      <c r="T76" s="66" t="s">
        <v>2533</v>
      </c>
      <c r="U76" s="66" t="s">
        <v>2855</v>
      </c>
      <c r="V76" s="66" t="s">
        <v>2542</v>
      </c>
      <c r="W76" s="66" t="s">
        <v>2543</v>
      </c>
      <c r="X76" s="66">
        <v>0</v>
      </c>
      <c r="Y76" s="66" t="s">
        <v>2544</v>
      </c>
      <c r="Z76" s="66" t="s">
        <v>2856</v>
      </c>
      <c r="AA76" s="68">
        <v>230770080771</v>
      </c>
      <c r="AB76" s="66">
        <v>235834</v>
      </c>
      <c r="AC76" s="66"/>
      <c r="AD76" s="66"/>
      <c r="AE76" s="65">
        <v>44872</v>
      </c>
      <c r="AF76" s="66">
        <f t="shared" si="1"/>
        <v>130</v>
      </c>
      <c r="AG76" s="66">
        <v>4870</v>
      </c>
      <c r="AH76" s="69" t="s">
        <v>2534</v>
      </c>
    </row>
    <row r="77" spans="1:34" ht="14.4" x14ac:dyDescent="0.3">
      <c r="A77" s="70">
        <v>1412770665</v>
      </c>
      <c r="B77" s="71">
        <v>44868</v>
      </c>
      <c r="C77" s="86">
        <v>44868.538877314815</v>
      </c>
      <c r="D77" s="72" t="s">
        <v>2570</v>
      </c>
      <c r="E77" s="72" t="s">
        <v>2857</v>
      </c>
      <c r="F77" s="73">
        <v>44896</v>
      </c>
      <c r="G77" s="72" t="s">
        <v>2572</v>
      </c>
      <c r="H77" s="72" t="s">
        <v>2533</v>
      </c>
      <c r="I77" s="72"/>
      <c r="J77" s="72">
        <v>1000</v>
      </c>
      <c r="K77" s="72" t="s">
        <v>2534</v>
      </c>
      <c r="L77" s="72" t="s">
        <v>2535</v>
      </c>
      <c r="M77" s="72" t="s">
        <v>2536</v>
      </c>
      <c r="N77" s="72" t="s">
        <v>2537</v>
      </c>
      <c r="O77" s="72" t="s">
        <v>2538</v>
      </c>
      <c r="P77" s="72"/>
      <c r="Q77" s="72" t="s">
        <v>2858</v>
      </c>
      <c r="R77" s="72"/>
      <c r="S77" s="72" t="s">
        <v>2859</v>
      </c>
      <c r="T77" s="72" t="s">
        <v>2533</v>
      </c>
      <c r="U77" s="72" t="s">
        <v>2569</v>
      </c>
      <c r="V77" s="72" t="s">
        <v>2542</v>
      </c>
      <c r="W77" s="72" t="s">
        <v>2543</v>
      </c>
      <c r="X77" s="72">
        <v>0</v>
      </c>
      <c r="Y77" s="72" t="s">
        <v>2544</v>
      </c>
      <c r="Z77" s="72"/>
      <c r="AA77" s="74">
        <v>230793302256</v>
      </c>
      <c r="AB77" s="72">
        <v>289559</v>
      </c>
      <c r="AC77" s="72"/>
      <c r="AD77" s="72" t="s">
        <v>1129</v>
      </c>
      <c r="AE77" s="71">
        <v>44872</v>
      </c>
      <c r="AF77" s="66">
        <f t="shared" si="1"/>
        <v>26</v>
      </c>
      <c r="AG77" s="72">
        <v>974</v>
      </c>
      <c r="AH77" s="75" t="s">
        <v>2534</v>
      </c>
    </row>
    <row r="78" spans="1:34" ht="14.4" x14ac:dyDescent="0.3">
      <c r="A78" s="64">
        <v>1412830205</v>
      </c>
      <c r="B78" s="65">
        <v>44868</v>
      </c>
      <c r="C78" s="85">
        <v>44868.57707175926</v>
      </c>
      <c r="D78" s="66" t="s">
        <v>2570</v>
      </c>
      <c r="E78" s="66" t="s">
        <v>2860</v>
      </c>
      <c r="F78" s="67">
        <v>45566</v>
      </c>
      <c r="G78" s="66" t="s">
        <v>2599</v>
      </c>
      <c r="H78" s="66" t="s">
        <v>2533</v>
      </c>
      <c r="I78" s="66"/>
      <c r="J78" s="66">
        <v>1000</v>
      </c>
      <c r="K78" s="66" t="s">
        <v>2534</v>
      </c>
      <c r="L78" s="66" t="s">
        <v>2535</v>
      </c>
      <c r="M78" s="66" t="s">
        <v>2536</v>
      </c>
      <c r="N78" s="66" t="s">
        <v>2537</v>
      </c>
      <c r="O78" s="66" t="s">
        <v>2538</v>
      </c>
      <c r="P78" s="66"/>
      <c r="Q78" s="66" t="s">
        <v>2861</v>
      </c>
      <c r="R78" s="66"/>
      <c r="S78" s="66" t="s">
        <v>2862</v>
      </c>
      <c r="T78" s="66" t="s">
        <v>2533</v>
      </c>
      <c r="U78" s="66" t="s">
        <v>2863</v>
      </c>
      <c r="V78" s="66" t="s">
        <v>2542</v>
      </c>
      <c r="W78" s="66" t="s">
        <v>2543</v>
      </c>
      <c r="X78" s="66">
        <v>0</v>
      </c>
      <c r="Y78" s="66" t="s">
        <v>2544</v>
      </c>
      <c r="Z78" s="66"/>
      <c r="AA78" s="68">
        <v>230726906822</v>
      </c>
      <c r="AB78" s="66" t="s">
        <v>2864</v>
      </c>
      <c r="AC78" s="66"/>
      <c r="AD78" s="66"/>
      <c r="AE78" s="65">
        <v>44872</v>
      </c>
      <c r="AF78" s="66">
        <f t="shared" si="1"/>
        <v>26</v>
      </c>
      <c r="AG78" s="66">
        <v>974</v>
      </c>
      <c r="AH78" s="69" t="s">
        <v>2534</v>
      </c>
    </row>
    <row r="79" spans="1:34" ht="14.4" x14ac:dyDescent="0.3">
      <c r="A79" s="70">
        <v>1412859351</v>
      </c>
      <c r="B79" s="71">
        <v>44868</v>
      </c>
      <c r="C79" s="86">
        <v>44868.596504629626</v>
      </c>
      <c r="D79" s="72" t="s">
        <v>2551</v>
      </c>
      <c r="E79" s="72" t="s">
        <v>2865</v>
      </c>
      <c r="F79" s="73">
        <v>47543</v>
      </c>
      <c r="G79" s="72" t="s">
        <v>2553</v>
      </c>
      <c r="H79" s="72" t="s">
        <v>2533</v>
      </c>
      <c r="I79" s="72"/>
      <c r="J79" s="72">
        <v>1000</v>
      </c>
      <c r="K79" s="72" t="s">
        <v>2534</v>
      </c>
      <c r="L79" s="72" t="s">
        <v>2535</v>
      </c>
      <c r="M79" s="72" t="s">
        <v>2536</v>
      </c>
      <c r="N79" s="72" t="s">
        <v>2537</v>
      </c>
      <c r="O79" s="72" t="s">
        <v>2538</v>
      </c>
      <c r="P79" s="72"/>
      <c r="Q79" s="72" t="s">
        <v>2866</v>
      </c>
      <c r="R79" s="72"/>
      <c r="S79" s="72" t="s">
        <v>2867</v>
      </c>
      <c r="T79" s="72" t="s">
        <v>2633</v>
      </c>
      <c r="U79" s="72" t="s">
        <v>2634</v>
      </c>
      <c r="V79" s="72" t="s">
        <v>2542</v>
      </c>
      <c r="W79" s="72" t="s">
        <v>2543</v>
      </c>
      <c r="X79" s="72">
        <v>0</v>
      </c>
      <c r="Y79" s="72" t="s">
        <v>2544</v>
      </c>
      <c r="Z79" s="72"/>
      <c r="AA79" s="74">
        <v>230743716027</v>
      </c>
      <c r="AB79" s="72">
        <v>32077</v>
      </c>
      <c r="AC79" s="72"/>
      <c r="AD79" s="72" t="s">
        <v>2647</v>
      </c>
      <c r="AE79" s="71">
        <v>44872</v>
      </c>
      <c r="AF79" s="66">
        <f t="shared" si="1"/>
        <v>26</v>
      </c>
      <c r="AG79" s="72">
        <v>974</v>
      </c>
      <c r="AH79" s="75" t="s">
        <v>2534</v>
      </c>
    </row>
    <row r="80" spans="1:34" ht="14.4" x14ac:dyDescent="0.3">
      <c r="A80" s="64">
        <v>1412876420</v>
      </c>
      <c r="B80" s="65">
        <v>44868</v>
      </c>
      <c r="C80" s="85">
        <v>44868.607939814814</v>
      </c>
      <c r="D80" s="66" t="s">
        <v>2570</v>
      </c>
      <c r="E80" s="66" t="s">
        <v>2868</v>
      </c>
      <c r="F80" s="67">
        <v>46388</v>
      </c>
      <c r="G80" s="66" t="s">
        <v>2697</v>
      </c>
      <c r="H80" s="66" t="s">
        <v>2533</v>
      </c>
      <c r="I80" s="66"/>
      <c r="J80" s="66">
        <v>3000</v>
      </c>
      <c r="K80" s="66" t="s">
        <v>2534</v>
      </c>
      <c r="L80" s="66" t="s">
        <v>2535</v>
      </c>
      <c r="M80" s="66" t="s">
        <v>2536</v>
      </c>
      <c r="N80" s="66" t="s">
        <v>2537</v>
      </c>
      <c r="O80" s="66" t="s">
        <v>2538</v>
      </c>
      <c r="P80" s="66"/>
      <c r="Q80" s="66" t="s">
        <v>2869</v>
      </c>
      <c r="R80" s="66"/>
      <c r="S80" s="66" t="s">
        <v>2870</v>
      </c>
      <c r="T80" s="66" t="s">
        <v>2533</v>
      </c>
      <c r="U80" s="66" t="s">
        <v>2549</v>
      </c>
      <c r="V80" s="66" t="s">
        <v>2542</v>
      </c>
      <c r="W80" s="66" t="s">
        <v>2543</v>
      </c>
      <c r="X80" s="66">
        <v>0</v>
      </c>
      <c r="Y80" s="66" t="s">
        <v>2544</v>
      </c>
      <c r="Z80" s="66"/>
      <c r="AA80" s="68">
        <v>230753192251</v>
      </c>
      <c r="AB80" s="66" t="s">
        <v>2871</v>
      </c>
      <c r="AC80" s="66"/>
      <c r="AD80" s="66"/>
      <c r="AE80" s="65">
        <v>44872</v>
      </c>
      <c r="AF80" s="66">
        <f t="shared" si="1"/>
        <v>78</v>
      </c>
      <c r="AG80" s="66">
        <v>2922</v>
      </c>
      <c r="AH80" s="69" t="s">
        <v>2534</v>
      </c>
    </row>
    <row r="81" spans="1:34" ht="14.4" x14ac:dyDescent="0.3">
      <c r="A81" s="70">
        <v>1412937985</v>
      </c>
      <c r="B81" s="71">
        <v>44868</v>
      </c>
      <c r="C81" s="86">
        <v>44868.646793981483</v>
      </c>
      <c r="D81" s="72" t="s">
        <v>2551</v>
      </c>
      <c r="E81" s="72" t="s">
        <v>2872</v>
      </c>
      <c r="F81" s="73">
        <v>46447</v>
      </c>
      <c r="G81" s="72" t="s">
        <v>2572</v>
      </c>
      <c r="H81" s="72" t="s">
        <v>2533</v>
      </c>
      <c r="I81" s="72"/>
      <c r="J81" s="72">
        <v>1000</v>
      </c>
      <c r="K81" s="72" t="s">
        <v>2534</v>
      </c>
      <c r="L81" s="72" t="s">
        <v>2535</v>
      </c>
      <c r="M81" s="72" t="s">
        <v>2536</v>
      </c>
      <c r="N81" s="72" t="s">
        <v>2537</v>
      </c>
      <c r="O81" s="72" t="s">
        <v>2538</v>
      </c>
      <c r="P81" s="72"/>
      <c r="Q81" s="72" t="s">
        <v>2873</v>
      </c>
      <c r="R81" s="72"/>
      <c r="S81" s="72" t="s">
        <v>2874</v>
      </c>
      <c r="T81" s="72"/>
      <c r="U81" s="72"/>
      <c r="V81" s="72" t="s">
        <v>2542</v>
      </c>
      <c r="W81" s="72" t="s">
        <v>2543</v>
      </c>
      <c r="X81" s="72">
        <v>0</v>
      </c>
      <c r="Y81" s="72" t="s">
        <v>2544</v>
      </c>
      <c r="Z81" s="72"/>
      <c r="AA81" s="74">
        <v>230786800394</v>
      </c>
      <c r="AB81" s="72">
        <v>523010</v>
      </c>
      <c r="AC81" s="72"/>
      <c r="AD81" s="72"/>
      <c r="AE81" s="71">
        <v>44872</v>
      </c>
      <c r="AF81" s="66">
        <f t="shared" si="1"/>
        <v>26</v>
      </c>
      <c r="AG81" s="72">
        <v>974</v>
      </c>
      <c r="AH81" s="75" t="s">
        <v>2534</v>
      </c>
    </row>
    <row r="82" spans="1:34" ht="14.4" x14ac:dyDescent="0.3">
      <c r="A82" s="64">
        <v>1412980073</v>
      </c>
      <c r="B82" s="65">
        <v>44868</v>
      </c>
      <c r="C82" s="85">
        <v>44868.672372685185</v>
      </c>
      <c r="D82" s="66" t="s">
        <v>2551</v>
      </c>
      <c r="E82" s="66" t="s">
        <v>2875</v>
      </c>
      <c r="F82" s="67">
        <v>47543</v>
      </c>
      <c r="G82" s="66" t="s">
        <v>2553</v>
      </c>
      <c r="H82" s="66" t="s">
        <v>2533</v>
      </c>
      <c r="I82" s="66"/>
      <c r="J82" s="66">
        <v>500</v>
      </c>
      <c r="K82" s="66" t="s">
        <v>2534</v>
      </c>
      <c r="L82" s="66" t="s">
        <v>2535</v>
      </c>
      <c r="M82" s="66" t="s">
        <v>2536</v>
      </c>
      <c r="N82" s="66" t="s">
        <v>2537</v>
      </c>
      <c r="O82" s="66" t="s">
        <v>2538</v>
      </c>
      <c r="P82" s="66"/>
      <c r="Q82" s="66" t="s">
        <v>2876</v>
      </c>
      <c r="R82" s="66"/>
      <c r="S82" s="66" t="s">
        <v>2877</v>
      </c>
      <c r="T82" s="66" t="s">
        <v>2533</v>
      </c>
      <c r="U82" s="66" t="s">
        <v>2878</v>
      </c>
      <c r="V82" s="66" t="s">
        <v>2542</v>
      </c>
      <c r="W82" s="66" t="s">
        <v>2543</v>
      </c>
      <c r="X82" s="66">
        <v>0</v>
      </c>
      <c r="Y82" s="66" t="s">
        <v>2544</v>
      </c>
      <c r="Z82" s="66"/>
      <c r="AA82" s="68">
        <v>230708850608</v>
      </c>
      <c r="AB82" s="66">
        <v>58603</v>
      </c>
      <c r="AC82" s="66"/>
      <c r="AD82" s="66"/>
      <c r="AE82" s="65">
        <v>44872</v>
      </c>
      <c r="AF82" s="66">
        <f t="shared" si="1"/>
        <v>13</v>
      </c>
      <c r="AG82" s="66">
        <v>487</v>
      </c>
      <c r="AH82" s="69" t="s">
        <v>2534</v>
      </c>
    </row>
    <row r="83" spans="1:34" ht="14.4" x14ac:dyDescent="0.3">
      <c r="A83" s="70">
        <v>1413085205</v>
      </c>
      <c r="B83" s="71">
        <v>44868</v>
      </c>
      <c r="C83" s="86">
        <v>44868.736203703702</v>
      </c>
      <c r="D83" s="72" t="s">
        <v>2570</v>
      </c>
      <c r="E83" s="72" t="s">
        <v>2879</v>
      </c>
      <c r="F83" s="73">
        <v>45108</v>
      </c>
      <c r="G83" s="72" t="s">
        <v>2630</v>
      </c>
      <c r="H83" s="72" t="s">
        <v>2533</v>
      </c>
      <c r="I83" s="72"/>
      <c r="J83" s="72">
        <v>1000</v>
      </c>
      <c r="K83" s="72" t="s">
        <v>2534</v>
      </c>
      <c r="L83" s="72" t="s">
        <v>2535</v>
      </c>
      <c r="M83" s="72" t="s">
        <v>2536</v>
      </c>
      <c r="N83" s="72" t="s">
        <v>2537</v>
      </c>
      <c r="O83" s="72" t="s">
        <v>2538</v>
      </c>
      <c r="P83" s="72"/>
      <c r="Q83" s="72" t="s">
        <v>2880</v>
      </c>
      <c r="R83" s="72"/>
      <c r="S83" s="72" t="s">
        <v>2881</v>
      </c>
      <c r="T83" s="72" t="s">
        <v>2533</v>
      </c>
      <c r="U83" s="72" t="s">
        <v>2549</v>
      </c>
      <c r="V83" s="72" t="s">
        <v>2542</v>
      </c>
      <c r="W83" s="72" t="s">
        <v>2543</v>
      </c>
      <c r="X83" s="72">
        <v>0</v>
      </c>
      <c r="Y83" s="72" t="s">
        <v>2544</v>
      </c>
      <c r="Z83" s="72"/>
      <c r="AA83" s="74">
        <v>230764445802</v>
      </c>
      <c r="AB83" s="72">
        <v>557416</v>
      </c>
      <c r="AC83" s="72"/>
      <c r="AD83" s="72" t="s">
        <v>2882</v>
      </c>
      <c r="AE83" s="71">
        <v>44872</v>
      </c>
      <c r="AF83" s="66">
        <f t="shared" si="1"/>
        <v>26</v>
      </c>
      <c r="AG83" s="72">
        <v>974</v>
      </c>
      <c r="AH83" s="75" t="s">
        <v>2534</v>
      </c>
    </row>
    <row r="84" spans="1:34" ht="14.4" x14ac:dyDescent="0.3">
      <c r="A84" s="64">
        <v>1413098589</v>
      </c>
      <c r="B84" s="65">
        <v>44868</v>
      </c>
      <c r="C84" s="85">
        <v>44868.744490740741</v>
      </c>
      <c r="D84" s="66" t="s">
        <v>2530</v>
      </c>
      <c r="E84" s="66" t="s">
        <v>2883</v>
      </c>
      <c r="F84" s="67">
        <v>44927</v>
      </c>
      <c r="G84" s="66" t="s">
        <v>2532</v>
      </c>
      <c r="H84" s="66" t="s">
        <v>2533</v>
      </c>
      <c r="I84" s="66"/>
      <c r="J84" s="66">
        <v>1100</v>
      </c>
      <c r="K84" s="66" t="s">
        <v>2534</v>
      </c>
      <c r="L84" s="66" t="s">
        <v>2535</v>
      </c>
      <c r="M84" s="66" t="s">
        <v>2536</v>
      </c>
      <c r="N84" s="66" t="s">
        <v>2537</v>
      </c>
      <c r="O84" s="66" t="s">
        <v>2538</v>
      </c>
      <c r="P84" s="66"/>
      <c r="Q84" s="66" t="s">
        <v>2884</v>
      </c>
      <c r="R84" s="66"/>
      <c r="S84" s="66" t="s">
        <v>2885</v>
      </c>
      <c r="T84" s="66" t="s">
        <v>2533</v>
      </c>
      <c r="U84" s="66" t="s">
        <v>2832</v>
      </c>
      <c r="V84" s="66" t="s">
        <v>2542</v>
      </c>
      <c r="W84" s="66" t="s">
        <v>2543</v>
      </c>
      <c r="X84" s="66">
        <v>0</v>
      </c>
      <c r="Y84" s="66" t="s">
        <v>2544</v>
      </c>
      <c r="Z84" s="66"/>
      <c r="AA84" s="68">
        <v>230771781433</v>
      </c>
      <c r="AB84" s="66">
        <v>209355</v>
      </c>
      <c r="AC84" s="66"/>
      <c r="AD84" s="66"/>
      <c r="AE84" s="65">
        <v>44872</v>
      </c>
      <c r="AF84" s="66">
        <f t="shared" si="1"/>
        <v>28.599999999999909</v>
      </c>
      <c r="AG84" s="66">
        <v>1071.4000000000001</v>
      </c>
      <c r="AH84" s="69" t="s">
        <v>2534</v>
      </c>
    </row>
    <row r="85" spans="1:34" ht="14.4" x14ac:dyDescent="0.3">
      <c r="A85" s="70">
        <v>1413128404</v>
      </c>
      <c r="B85" s="71">
        <v>44868</v>
      </c>
      <c r="C85" s="86">
        <v>44868.762349537035</v>
      </c>
      <c r="D85" s="72" t="s">
        <v>2570</v>
      </c>
      <c r="E85" s="72" t="s">
        <v>2886</v>
      </c>
      <c r="F85" s="73">
        <v>45200</v>
      </c>
      <c r="G85" s="72" t="s">
        <v>2572</v>
      </c>
      <c r="H85" s="72" t="s">
        <v>2533</v>
      </c>
      <c r="I85" s="72"/>
      <c r="J85" s="72">
        <v>1000</v>
      </c>
      <c r="K85" s="72" t="s">
        <v>2534</v>
      </c>
      <c r="L85" s="72" t="s">
        <v>2535</v>
      </c>
      <c r="M85" s="72" t="s">
        <v>2536</v>
      </c>
      <c r="N85" s="72" t="s">
        <v>2537</v>
      </c>
      <c r="O85" s="72" t="s">
        <v>2538</v>
      </c>
      <c r="P85" s="72"/>
      <c r="Q85" s="72" t="s">
        <v>2887</v>
      </c>
      <c r="R85" s="72"/>
      <c r="S85" s="72" t="s">
        <v>2888</v>
      </c>
      <c r="T85" s="72" t="s">
        <v>2533</v>
      </c>
      <c r="U85" s="72" t="s">
        <v>2549</v>
      </c>
      <c r="V85" s="72" t="s">
        <v>2542</v>
      </c>
      <c r="W85" s="72" t="s">
        <v>2543</v>
      </c>
      <c r="X85" s="72">
        <v>0</v>
      </c>
      <c r="Y85" s="72" t="s">
        <v>2544</v>
      </c>
      <c r="Z85" s="72"/>
      <c r="AA85" s="74">
        <v>230786507695</v>
      </c>
      <c r="AB85" s="72">
        <v>211351</v>
      </c>
      <c r="AC85" s="72"/>
      <c r="AD85" s="72"/>
      <c r="AE85" s="71">
        <v>44872</v>
      </c>
      <c r="AF85" s="66">
        <f t="shared" si="1"/>
        <v>26</v>
      </c>
      <c r="AG85" s="72">
        <v>974</v>
      </c>
      <c r="AH85" s="75" t="s">
        <v>2534</v>
      </c>
    </row>
    <row r="86" spans="1:34" ht="14.4" x14ac:dyDescent="0.3">
      <c r="A86" s="64">
        <v>1413193139</v>
      </c>
      <c r="B86" s="65">
        <v>44868</v>
      </c>
      <c r="C86" s="85">
        <v>44868.802118055559</v>
      </c>
      <c r="D86" s="66" t="s">
        <v>2570</v>
      </c>
      <c r="E86" s="66" t="s">
        <v>2889</v>
      </c>
      <c r="F86" s="67">
        <v>46661</v>
      </c>
      <c r="G86" s="66" t="s">
        <v>2572</v>
      </c>
      <c r="H86" s="66" t="s">
        <v>2533</v>
      </c>
      <c r="I86" s="66"/>
      <c r="J86" s="66">
        <v>1000</v>
      </c>
      <c r="K86" s="66" t="s">
        <v>2534</v>
      </c>
      <c r="L86" s="66" t="s">
        <v>2535</v>
      </c>
      <c r="M86" s="66" t="s">
        <v>2536</v>
      </c>
      <c r="N86" s="66" t="s">
        <v>2537</v>
      </c>
      <c r="O86" s="66" t="s">
        <v>2538</v>
      </c>
      <c r="P86" s="66"/>
      <c r="Q86" s="66" t="s">
        <v>2890</v>
      </c>
      <c r="R86" s="66"/>
      <c r="S86" s="66" t="s">
        <v>2891</v>
      </c>
      <c r="T86" s="66" t="s">
        <v>2533</v>
      </c>
      <c r="U86" s="66" t="s">
        <v>2892</v>
      </c>
      <c r="V86" s="66" t="s">
        <v>2542</v>
      </c>
      <c r="W86" s="66" t="s">
        <v>2543</v>
      </c>
      <c r="X86" s="66">
        <v>0</v>
      </c>
      <c r="Y86" s="66" t="s">
        <v>2544</v>
      </c>
      <c r="Z86" s="66"/>
      <c r="AA86" s="68">
        <v>230721067541</v>
      </c>
      <c r="AB86" s="66">
        <v>41988</v>
      </c>
      <c r="AC86" s="66"/>
      <c r="AD86" s="66" t="s">
        <v>2893</v>
      </c>
      <c r="AE86" s="65">
        <v>44872</v>
      </c>
      <c r="AF86" s="66">
        <f t="shared" si="1"/>
        <v>26</v>
      </c>
      <c r="AG86" s="66">
        <v>974</v>
      </c>
      <c r="AH86" s="69" t="s">
        <v>2534</v>
      </c>
    </row>
    <row r="87" spans="1:34" ht="14.4" x14ac:dyDescent="0.3">
      <c r="A87" s="70">
        <v>1413252725</v>
      </c>
      <c r="B87" s="71">
        <v>44868</v>
      </c>
      <c r="C87" s="86">
        <v>44868.837453703702</v>
      </c>
      <c r="D87" s="72" t="s">
        <v>2551</v>
      </c>
      <c r="E87" s="72" t="s">
        <v>2894</v>
      </c>
      <c r="F87" s="73">
        <v>45627</v>
      </c>
      <c r="G87" s="72" t="s">
        <v>2572</v>
      </c>
      <c r="H87" s="72" t="s">
        <v>2533</v>
      </c>
      <c r="I87" s="72"/>
      <c r="J87" s="72">
        <v>400</v>
      </c>
      <c r="K87" s="72" t="s">
        <v>2534</v>
      </c>
      <c r="L87" s="72" t="s">
        <v>2535</v>
      </c>
      <c r="M87" s="72" t="s">
        <v>2536</v>
      </c>
      <c r="N87" s="72" t="s">
        <v>2537</v>
      </c>
      <c r="O87" s="72" t="s">
        <v>2538</v>
      </c>
      <c r="P87" s="72"/>
      <c r="Q87" s="72" t="s">
        <v>2895</v>
      </c>
      <c r="R87" s="72"/>
      <c r="S87" s="72" t="s">
        <v>2896</v>
      </c>
      <c r="T87" s="72" t="s">
        <v>2533</v>
      </c>
      <c r="U87" s="72" t="s">
        <v>2897</v>
      </c>
      <c r="V87" s="72" t="s">
        <v>2542</v>
      </c>
      <c r="W87" s="72" t="s">
        <v>2543</v>
      </c>
      <c r="X87" s="72">
        <v>0</v>
      </c>
      <c r="Y87" s="72" t="s">
        <v>2544</v>
      </c>
      <c r="Z87" s="72"/>
      <c r="AA87" s="74">
        <v>230751327831</v>
      </c>
      <c r="AB87" s="72">
        <v>279943</v>
      </c>
      <c r="AC87" s="72"/>
      <c r="AD87" s="72"/>
      <c r="AE87" s="71">
        <v>44872</v>
      </c>
      <c r="AF87" s="66">
        <f t="shared" si="1"/>
        <v>10.399999999999977</v>
      </c>
      <c r="AG87" s="72">
        <v>389.6</v>
      </c>
      <c r="AH87" s="75" t="s">
        <v>2534</v>
      </c>
    </row>
    <row r="88" spans="1:34" ht="14.4" x14ac:dyDescent="0.3">
      <c r="A88" s="64">
        <v>1413308084</v>
      </c>
      <c r="B88" s="65">
        <v>44868</v>
      </c>
      <c r="C88" s="85">
        <v>44868.871562499997</v>
      </c>
      <c r="D88" s="66" t="s">
        <v>2570</v>
      </c>
      <c r="E88" s="66" t="s">
        <v>2898</v>
      </c>
      <c r="F88" s="67">
        <v>46935</v>
      </c>
      <c r="G88" s="66" t="s">
        <v>2553</v>
      </c>
      <c r="H88" s="66" t="s">
        <v>2533</v>
      </c>
      <c r="I88" s="66"/>
      <c r="J88" s="66">
        <v>300</v>
      </c>
      <c r="K88" s="66" t="s">
        <v>2534</v>
      </c>
      <c r="L88" s="66" t="s">
        <v>2546</v>
      </c>
      <c r="M88" s="66" t="s">
        <v>2536</v>
      </c>
      <c r="N88" s="66" t="s">
        <v>2537</v>
      </c>
      <c r="O88" s="66" t="s">
        <v>2538</v>
      </c>
      <c r="P88" s="66" t="s">
        <v>2899</v>
      </c>
      <c r="Q88" s="66" t="s">
        <v>2899</v>
      </c>
      <c r="R88" s="66"/>
      <c r="S88" s="66" t="s">
        <v>2900</v>
      </c>
      <c r="T88" s="66" t="s">
        <v>2901</v>
      </c>
      <c r="U88" s="66" t="s">
        <v>2902</v>
      </c>
      <c r="V88" s="66" t="s">
        <v>2542</v>
      </c>
      <c r="W88" s="66" t="s">
        <v>2543</v>
      </c>
      <c r="X88" s="66">
        <v>0</v>
      </c>
      <c r="Y88" s="66" t="s">
        <v>2544</v>
      </c>
      <c r="Z88" s="66" t="s">
        <v>2903</v>
      </c>
      <c r="AA88" s="68">
        <v>230781419983</v>
      </c>
      <c r="AB88" s="66">
        <v>99542</v>
      </c>
      <c r="AC88" s="66"/>
      <c r="AD88" s="66"/>
      <c r="AE88" s="65">
        <v>44872</v>
      </c>
      <c r="AF88" s="66">
        <f t="shared" si="1"/>
        <v>7.8000000000000114</v>
      </c>
      <c r="AG88" s="66">
        <v>292.2</v>
      </c>
      <c r="AH88" s="69" t="s">
        <v>2534</v>
      </c>
    </row>
    <row r="89" spans="1:34" ht="14.4" x14ac:dyDescent="0.3">
      <c r="A89" s="70">
        <v>1413365331</v>
      </c>
      <c r="B89" s="71">
        <v>44868</v>
      </c>
      <c r="C89" s="86">
        <v>44868.91138888889</v>
      </c>
      <c r="D89" s="72" t="s">
        <v>2551</v>
      </c>
      <c r="E89" s="72" t="s">
        <v>2904</v>
      </c>
      <c r="F89" s="73">
        <v>44986</v>
      </c>
      <c r="G89" s="72" t="s">
        <v>2572</v>
      </c>
      <c r="H89" s="72" t="s">
        <v>2533</v>
      </c>
      <c r="I89" s="72"/>
      <c r="J89" s="72">
        <v>1000</v>
      </c>
      <c r="K89" s="72" t="s">
        <v>2534</v>
      </c>
      <c r="L89" s="72" t="s">
        <v>2535</v>
      </c>
      <c r="M89" s="72" t="s">
        <v>2536</v>
      </c>
      <c r="N89" s="72" t="s">
        <v>2537</v>
      </c>
      <c r="O89" s="72" t="s">
        <v>2538</v>
      </c>
      <c r="P89" s="72"/>
      <c r="Q89" s="72" t="s">
        <v>2905</v>
      </c>
      <c r="R89" s="72"/>
      <c r="S89" s="72" t="s">
        <v>2906</v>
      </c>
      <c r="T89" s="72" t="s">
        <v>2533</v>
      </c>
      <c r="U89" s="72" t="s">
        <v>2549</v>
      </c>
      <c r="V89" s="72" t="s">
        <v>2542</v>
      </c>
      <c r="W89" s="72" t="s">
        <v>2543</v>
      </c>
      <c r="X89" s="72">
        <v>0</v>
      </c>
      <c r="Y89" s="72" t="s">
        <v>2544</v>
      </c>
      <c r="Z89" s="72"/>
      <c r="AA89" s="74">
        <v>230715522612</v>
      </c>
      <c r="AB89" s="72">
        <v>276886</v>
      </c>
      <c r="AC89" s="72"/>
      <c r="AD89" s="72"/>
      <c r="AE89" s="71">
        <v>44872</v>
      </c>
      <c r="AF89" s="66">
        <f t="shared" si="1"/>
        <v>26</v>
      </c>
      <c r="AG89" s="72">
        <v>974</v>
      </c>
      <c r="AH89" s="75" t="s">
        <v>2534</v>
      </c>
    </row>
    <row r="90" spans="1:34" ht="14.4" x14ac:dyDescent="0.3">
      <c r="A90" s="64">
        <v>1413367005</v>
      </c>
      <c r="B90" s="65">
        <v>44868</v>
      </c>
      <c r="C90" s="85">
        <v>44868.91306712963</v>
      </c>
      <c r="D90" s="66" t="s">
        <v>2530</v>
      </c>
      <c r="E90" s="66" t="s">
        <v>2907</v>
      </c>
      <c r="F90" s="67">
        <v>45231</v>
      </c>
      <c r="G90" s="66" t="s">
        <v>2532</v>
      </c>
      <c r="H90" s="66" t="s">
        <v>2533</v>
      </c>
      <c r="I90" s="66"/>
      <c r="J90" s="66">
        <v>300</v>
      </c>
      <c r="K90" s="66" t="s">
        <v>2534</v>
      </c>
      <c r="L90" s="66" t="s">
        <v>2535</v>
      </c>
      <c r="M90" s="66" t="s">
        <v>2536</v>
      </c>
      <c r="N90" s="66" t="s">
        <v>2537</v>
      </c>
      <c r="O90" s="66" t="s">
        <v>2538</v>
      </c>
      <c r="P90" s="66"/>
      <c r="Q90" s="66" t="s">
        <v>2908</v>
      </c>
      <c r="R90" s="66"/>
      <c r="S90" s="66" t="s">
        <v>2909</v>
      </c>
      <c r="T90" s="66" t="s">
        <v>2533</v>
      </c>
      <c r="U90" s="66" t="s">
        <v>2910</v>
      </c>
      <c r="V90" s="66" t="s">
        <v>2542</v>
      </c>
      <c r="W90" s="66" t="s">
        <v>2543</v>
      </c>
      <c r="X90" s="66">
        <v>0</v>
      </c>
      <c r="Y90" s="66" t="s">
        <v>2544</v>
      </c>
      <c r="Z90" s="66"/>
      <c r="AA90" s="68">
        <v>230716564485</v>
      </c>
      <c r="AB90" s="66">
        <v>260114</v>
      </c>
      <c r="AC90" s="66"/>
      <c r="AD90" s="66"/>
      <c r="AE90" s="65">
        <v>44872</v>
      </c>
      <c r="AF90" s="66">
        <f t="shared" si="1"/>
        <v>7.8000000000000114</v>
      </c>
      <c r="AG90" s="66">
        <v>292.2</v>
      </c>
      <c r="AH90" s="69" t="s">
        <v>2534</v>
      </c>
    </row>
    <row r="91" spans="1:34" ht="14.4" x14ac:dyDescent="0.3">
      <c r="A91" s="70">
        <v>1413381155</v>
      </c>
      <c r="B91" s="71">
        <v>44868</v>
      </c>
      <c r="C91" s="86">
        <v>44868.925138888888</v>
      </c>
      <c r="D91" s="72" t="s">
        <v>2530</v>
      </c>
      <c r="E91" s="72" t="s">
        <v>2911</v>
      </c>
      <c r="F91" s="73">
        <v>45383</v>
      </c>
      <c r="G91" s="72" t="s">
        <v>2532</v>
      </c>
      <c r="H91" s="72" t="s">
        <v>2533</v>
      </c>
      <c r="I91" s="72"/>
      <c r="J91" s="72">
        <v>500</v>
      </c>
      <c r="K91" s="72" t="s">
        <v>2534</v>
      </c>
      <c r="L91" s="72" t="s">
        <v>2535</v>
      </c>
      <c r="M91" s="72" t="s">
        <v>2536</v>
      </c>
      <c r="N91" s="72" t="s">
        <v>2537</v>
      </c>
      <c r="O91" s="72" t="s">
        <v>2538</v>
      </c>
      <c r="P91" s="72"/>
      <c r="Q91" s="72" t="s">
        <v>2912</v>
      </c>
      <c r="R91" s="72"/>
      <c r="S91" s="72" t="s">
        <v>2913</v>
      </c>
      <c r="T91" s="72" t="s">
        <v>2914</v>
      </c>
      <c r="U91" s="72" t="s">
        <v>2915</v>
      </c>
      <c r="V91" s="72" t="s">
        <v>2542</v>
      </c>
      <c r="W91" s="72" t="s">
        <v>2543</v>
      </c>
      <c r="X91" s="72">
        <v>0</v>
      </c>
      <c r="Y91" s="72" t="s">
        <v>2544</v>
      </c>
      <c r="Z91" s="72"/>
      <c r="AA91" s="74">
        <v>230727850010</v>
      </c>
      <c r="AB91" s="72">
        <v>231375</v>
      </c>
      <c r="AC91" s="72"/>
      <c r="AD91" s="72" t="s">
        <v>2916</v>
      </c>
      <c r="AE91" s="71">
        <v>44872</v>
      </c>
      <c r="AF91" s="66">
        <f t="shared" si="1"/>
        <v>13</v>
      </c>
      <c r="AG91" s="72">
        <v>487</v>
      </c>
      <c r="AH91" s="75" t="s">
        <v>2534</v>
      </c>
    </row>
    <row r="92" spans="1:34" ht="14.4" x14ac:dyDescent="0.3">
      <c r="A92" s="64">
        <v>1413388356</v>
      </c>
      <c r="B92" s="65">
        <v>44868</v>
      </c>
      <c r="C92" s="85">
        <v>44868.931435185186</v>
      </c>
      <c r="D92" s="66" t="s">
        <v>2570</v>
      </c>
      <c r="E92" s="66" t="s">
        <v>2917</v>
      </c>
      <c r="F92" s="67">
        <v>45200</v>
      </c>
      <c r="G92" s="66" t="s">
        <v>2553</v>
      </c>
      <c r="H92" s="66" t="s">
        <v>2533</v>
      </c>
      <c r="I92" s="66"/>
      <c r="J92" s="66">
        <v>3000</v>
      </c>
      <c r="K92" s="66" t="s">
        <v>2534</v>
      </c>
      <c r="L92" s="66" t="s">
        <v>2535</v>
      </c>
      <c r="M92" s="66" t="s">
        <v>2536</v>
      </c>
      <c r="N92" s="66" t="s">
        <v>2537</v>
      </c>
      <c r="O92" s="66" t="s">
        <v>2538</v>
      </c>
      <c r="P92" s="66"/>
      <c r="Q92" s="66" t="s">
        <v>2918</v>
      </c>
      <c r="R92" s="66"/>
      <c r="S92" s="66" t="s">
        <v>2919</v>
      </c>
      <c r="T92" s="66" t="s">
        <v>2533</v>
      </c>
      <c r="U92" s="66" t="s">
        <v>2549</v>
      </c>
      <c r="V92" s="66" t="s">
        <v>2542</v>
      </c>
      <c r="W92" s="66" t="s">
        <v>2543</v>
      </c>
      <c r="X92" s="66">
        <v>0</v>
      </c>
      <c r="Y92" s="66" t="s">
        <v>2544</v>
      </c>
      <c r="Z92" s="66"/>
      <c r="AA92" s="68">
        <v>230732991987</v>
      </c>
      <c r="AB92" s="66">
        <v>33563</v>
      </c>
      <c r="AC92" s="66"/>
      <c r="AD92" s="66" t="s">
        <v>1129</v>
      </c>
      <c r="AE92" s="65">
        <v>44872</v>
      </c>
      <c r="AF92" s="66">
        <f t="shared" si="1"/>
        <v>78</v>
      </c>
      <c r="AG92" s="66">
        <v>2922</v>
      </c>
      <c r="AH92" s="69" t="s">
        <v>2534</v>
      </c>
    </row>
    <row r="93" spans="1:34" ht="14.4" x14ac:dyDescent="0.3">
      <c r="A93" s="70">
        <v>1413390063</v>
      </c>
      <c r="B93" s="71">
        <v>44868</v>
      </c>
      <c r="C93" s="86">
        <v>44868.932847222219</v>
      </c>
      <c r="D93" s="72" t="s">
        <v>2530</v>
      </c>
      <c r="E93" s="72" t="s">
        <v>2920</v>
      </c>
      <c r="F93" s="73">
        <v>45231</v>
      </c>
      <c r="G93" s="72" t="s">
        <v>2702</v>
      </c>
      <c r="H93" s="72" t="s">
        <v>2533</v>
      </c>
      <c r="I93" s="72"/>
      <c r="J93" s="72">
        <v>1000</v>
      </c>
      <c r="K93" s="72" t="s">
        <v>2534</v>
      </c>
      <c r="L93" s="72" t="s">
        <v>2546</v>
      </c>
      <c r="M93" s="72" t="s">
        <v>2536</v>
      </c>
      <c r="N93" s="72" t="s">
        <v>2537</v>
      </c>
      <c r="O93" s="72" t="s">
        <v>2538</v>
      </c>
      <c r="P93" s="72" t="s">
        <v>2921</v>
      </c>
      <c r="Q93" s="72" t="s">
        <v>2921</v>
      </c>
      <c r="R93" s="72"/>
      <c r="S93" s="72" t="s">
        <v>2922</v>
      </c>
      <c r="T93" s="72" t="s">
        <v>2533</v>
      </c>
      <c r="U93" s="72" t="s">
        <v>2549</v>
      </c>
      <c r="V93" s="72" t="s">
        <v>2542</v>
      </c>
      <c r="W93" s="72" t="s">
        <v>2543</v>
      </c>
      <c r="X93" s="72">
        <v>0</v>
      </c>
      <c r="Y93" s="72" t="s">
        <v>2544</v>
      </c>
      <c r="Z93" s="72" t="s">
        <v>2923</v>
      </c>
      <c r="AA93" s="74">
        <v>230733022674</v>
      </c>
      <c r="AB93" s="72">
        <v>34519</v>
      </c>
      <c r="AC93" s="72"/>
      <c r="AD93" s="72"/>
      <c r="AE93" s="71">
        <v>44872</v>
      </c>
      <c r="AF93" s="66">
        <f t="shared" si="1"/>
        <v>26</v>
      </c>
      <c r="AG93" s="72">
        <v>974</v>
      </c>
      <c r="AH93" s="75" t="s">
        <v>2534</v>
      </c>
    </row>
    <row r="94" spans="1:34" ht="14.4" x14ac:dyDescent="0.3">
      <c r="A94" s="64">
        <v>1413401767</v>
      </c>
      <c r="B94" s="65">
        <v>44868</v>
      </c>
      <c r="C94" s="85">
        <v>44868.94431712963</v>
      </c>
      <c r="D94" s="66" t="s">
        <v>2570</v>
      </c>
      <c r="E94" s="66" t="s">
        <v>2924</v>
      </c>
      <c r="F94" s="67">
        <v>44927</v>
      </c>
      <c r="G94" s="66" t="s">
        <v>2806</v>
      </c>
      <c r="H94" s="66" t="s">
        <v>2533</v>
      </c>
      <c r="I94" s="66"/>
      <c r="J94" s="66">
        <v>1000</v>
      </c>
      <c r="K94" s="66" t="s">
        <v>2534</v>
      </c>
      <c r="L94" s="66" t="s">
        <v>2535</v>
      </c>
      <c r="M94" s="66" t="s">
        <v>2536</v>
      </c>
      <c r="N94" s="66" t="s">
        <v>2537</v>
      </c>
      <c r="O94" s="66" t="s">
        <v>2538</v>
      </c>
      <c r="P94" s="66"/>
      <c r="Q94" s="66" t="s">
        <v>2925</v>
      </c>
      <c r="R94" s="66"/>
      <c r="S94" s="66" t="s">
        <v>2926</v>
      </c>
      <c r="T94" s="66" t="s">
        <v>2927</v>
      </c>
      <c r="U94" s="66" t="s">
        <v>2928</v>
      </c>
      <c r="V94" s="66" t="s">
        <v>2542</v>
      </c>
      <c r="W94" s="66" t="s">
        <v>2543</v>
      </c>
      <c r="X94" s="66">
        <v>0</v>
      </c>
      <c r="Y94" s="66" t="s">
        <v>2544</v>
      </c>
      <c r="Z94" s="66"/>
      <c r="AA94" s="68">
        <v>230743267568</v>
      </c>
      <c r="AB94" s="66">
        <v>682440</v>
      </c>
      <c r="AC94" s="66"/>
      <c r="AD94" s="66"/>
      <c r="AE94" s="65">
        <v>44872</v>
      </c>
      <c r="AF94" s="66">
        <f t="shared" si="1"/>
        <v>26</v>
      </c>
      <c r="AG94" s="66">
        <v>974</v>
      </c>
      <c r="AH94" s="69" t="s">
        <v>2534</v>
      </c>
    </row>
    <row r="95" spans="1:34" ht="14.4" x14ac:dyDescent="0.3">
      <c r="A95" s="70">
        <v>1413428318</v>
      </c>
      <c r="B95" s="71">
        <v>44868</v>
      </c>
      <c r="C95" s="86">
        <v>44868.973009259258</v>
      </c>
      <c r="D95" s="72" t="s">
        <v>2570</v>
      </c>
      <c r="E95" s="72" t="s">
        <v>2929</v>
      </c>
      <c r="F95" s="73">
        <v>47635</v>
      </c>
      <c r="G95" s="72" t="s">
        <v>2553</v>
      </c>
      <c r="H95" s="72" t="s">
        <v>2533</v>
      </c>
      <c r="I95" s="72"/>
      <c r="J95" s="72">
        <v>25000</v>
      </c>
      <c r="K95" s="72" t="s">
        <v>2534</v>
      </c>
      <c r="L95" s="72" t="s">
        <v>2535</v>
      </c>
      <c r="M95" s="72" t="s">
        <v>2536</v>
      </c>
      <c r="N95" s="72" t="s">
        <v>2537</v>
      </c>
      <c r="O95" s="72" t="s">
        <v>2538</v>
      </c>
      <c r="P95" s="72"/>
      <c r="Q95" s="72" t="s">
        <v>2930</v>
      </c>
      <c r="R95" s="72"/>
      <c r="S95" s="72" t="s">
        <v>2931</v>
      </c>
      <c r="T95" s="72" t="s">
        <v>2633</v>
      </c>
      <c r="U95" s="72" t="s">
        <v>2634</v>
      </c>
      <c r="V95" s="72" t="s">
        <v>2542</v>
      </c>
      <c r="W95" s="72" t="s">
        <v>2543</v>
      </c>
      <c r="X95" s="72">
        <v>0</v>
      </c>
      <c r="Y95" s="72" t="s">
        <v>2544</v>
      </c>
      <c r="Z95" s="72"/>
      <c r="AA95" s="74">
        <v>230768853736</v>
      </c>
      <c r="AB95" s="72">
        <v>49707</v>
      </c>
      <c r="AC95" s="72"/>
      <c r="AD95" s="72"/>
      <c r="AE95" s="71">
        <v>44872</v>
      </c>
      <c r="AF95" s="66">
        <f t="shared" si="1"/>
        <v>650</v>
      </c>
      <c r="AG95" s="72">
        <v>24350</v>
      </c>
      <c r="AH95" s="75" t="s">
        <v>2534</v>
      </c>
    </row>
    <row r="96" spans="1:34" ht="14.4" x14ac:dyDescent="0.3">
      <c r="A96" s="64">
        <v>1413432786</v>
      </c>
      <c r="B96" s="65">
        <v>44868</v>
      </c>
      <c r="C96" s="85">
        <v>44868.978090277778</v>
      </c>
      <c r="D96" s="66" t="s">
        <v>2530</v>
      </c>
      <c r="E96" s="66" t="s">
        <v>2932</v>
      </c>
      <c r="F96" s="67">
        <v>45658</v>
      </c>
      <c r="G96" s="66" t="s">
        <v>2532</v>
      </c>
      <c r="H96" s="66" t="s">
        <v>2533</v>
      </c>
      <c r="I96" s="66"/>
      <c r="J96" s="66">
        <v>300</v>
      </c>
      <c r="K96" s="66" t="s">
        <v>2534</v>
      </c>
      <c r="L96" s="66" t="s">
        <v>2546</v>
      </c>
      <c r="M96" s="66" t="s">
        <v>2536</v>
      </c>
      <c r="N96" s="66" t="s">
        <v>2537</v>
      </c>
      <c r="O96" s="66" t="s">
        <v>2538</v>
      </c>
      <c r="P96" s="66" t="s">
        <v>2933</v>
      </c>
      <c r="Q96" s="66"/>
      <c r="R96" s="66"/>
      <c r="S96" s="66" t="s">
        <v>2934</v>
      </c>
      <c r="T96" s="66" t="s">
        <v>2533</v>
      </c>
      <c r="U96" s="66" t="s">
        <v>2549</v>
      </c>
      <c r="V96" s="66" t="s">
        <v>2542</v>
      </c>
      <c r="W96" s="66" t="s">
        <v>2543</v>
      </c>
      <c r="X96" s="66">
        <v>0</v>
      </c>
      <c r="Y96" s="66" t="s">
        <v>2544</v>
      </c>
      <c r="Z96" s="66" t="s">
        <v>2935</v>
      </c>
      <c r="AA96" s="68">
        <v>230773936861</v>
      </c>
      <c r="AB96" s="66">
        <v>243511</v>
      </c>
      <c r="AC96" s="66"/>
      <c r="AD96" s="66"/>
      <c r="AE96" s="65">
        <v>44872</v>
      </c>
      <c r="AF96" s="66">
        <f t="shared" si="1"/>
        <v>7.8000000000000114</v>
      </c>
      <c r="AG96" s="66">
        <v>292.2</v>
      </c>
      <c r="AH96" s="69" t="s">
        <v>2534</v>
      </c>
    </row>
    <row r="97" spans="1:34" ht="14.4" x14ac:dyDescent="0.3">
      <c r="A97" s="70">
        <v>1413438292</v>
      </c>
      <c r="B97" s="71">
        <v>44868</v>
      </c>
      <c r="C97" s="86">
        <v>44868.985439814816</v>
      </c>
      <c r="D97" s="72" t="s">
        <v>2551</v>
      </c>
      <c r="E97" s="72" t="s">
        <v>2936</v>
      </c>
      <c r="F97" s="73">
        <v>46539</v>
      </c>
      <c r="G97" s="72" t="s">
        <v>2572</v>
      </c>
      <c r="H97" s="72" t="s">
        <v>2533</v>
      </c>
      <c r="I97" s="72"/>
      <c r="J97" s="72">
        <v>3000</v>
      </c>
      <c r="K97" s="72" t="s">
        <v>2534</v>
      </c>
      <c r="L97" s="72" t="s">
        <v>2535</v>
      </c>
      <c r="M97" s="72" t="s">
        <v>2536</v>
      </c>
      <c r="N97" s="72" t="s">
        <v>2537</v>
      </c>
      <c r="O97" s="72" t="s">
        <v>2538</v>
      </c>
      <c r="P97" s="72"/>
      <c r="Q97" s="72" t="s">
        <v>2937</v>
      </c>
      <c r="R97" s="72"/>
      <c r="S97" s="72" t="s">
        <v>2938</v>
      </c>
      <c r="T97" s="72" t="s">
        <v>2533</v>
      </c>
      <c r="U97" s="72" t="s">
        <v>2549</v>
      </c>
      <c r="V97" s="72" t="s">
        <v>2542</v>
      </c>
      <c r="W97" s="72" t="s">
        <v>2543</v>
      </c>
      <c r="X97" s="72">
        <v>0</v>
      </c>
      <c r="Y97" s="72" t="s">
        <v>2544</v>
      </c>
      <c r="Z97" s="72"/>
      <c r="AA97" s="74">
        <v>230779049673</v>
      </c>
      <c r="AB97" s="72">
        <v>249507</v>
      </c>
      <c r="AC97" s="72"/>
      <c r="AD97" s="72" t="s">
        <v>2939</v>
      </c>
      <c r="AE97" s="71">
        <v>44872</v>
      </c>
      <c r="AF97" s="66">
        <f t="shared" si="1"/>
        <v>78</v>
      </c>
      <c r="AG97" s="72">
        <v>2922</v>
      </c>
      <c r="AH97" s="75" t="s">
        <v>2534</v>
      </c>
    </row>
    <row r="98" spans="1:34" ht="14.4" x14ac:dyDescent="0.3">
      <c r="A98" s="64">
        <v>1413439959</v>
      </c>
      <c r="B98" s="65">
        <v>44868</v>
      </c>
      <c r="C98" s="85">
        <v>44868.987500000003</v>
      </c>
      <c r="D98" s="66" t="s">
        <v>2551</v>
      </c>
      <c r="E98" s="66" t="s">
        <v>2936</v>
      </c>
      <c r="F98" s="67">
        <v>46539</v>
      </c>
      <c r="G98" s="66" t="s">
        <v>2572</v>
      </c>
      <c r="H98" s="66" t="s">
        <v>2533</v>
      </c>
      <c r="I98" s="66"/>
      <c r="J98" s="66">
        <v>1500</v>
      </c>
      <c r="K98" s="66" t="s">
        <v>2534</v>
      </c>
      <c r="L98" s="66" t="s">
        <v>2546</v>
      </c>
      <c r="M98" s="66" t="s">
        <v>2536</v>
      </c>
      <c r="N98" s="66" t="s">
        <v>2537</v>
      </c>
      <c r="O98" s="66" t="s">
        <v>2538</v>
      </c>
      <c r="P98" s="66" t="s">
        <v>2937</v>
      </c>
      <c r="Q98" s="66" t="s">
        <v>2937</v>
      </c>
      <c r="R98" s="66"/>
      <c r="S98" s="66" t="s">
        <v>2938</v>
      </c>
      <c r="T98" s="66" t="s">
        <v>2533</v>
      </c>
      <c r="U98" s="66" t="s">
        <v>2549</v>
      </c>
      <c r="V98" s="66" t="s">
        <v>2542</v>
      </c>
      <c r="W98" s="66" t="s">
        <v>2543</v>
      </c>
      <c r="X98" s="66">
        <v>0</v>
      </c>
      <c r="Y98" s="66" t="s">
        <v>2544</v>
      </c>
      <c r="Z98" s="66" t="s">
        <v>2940</v>
      </c>
      <c r="AA98" s="68">
        <v>230781080524</v>
      </c>
      <c r="AB98" s="66">
        <v>176615</v>
      </c>
      <c r="AC98" s="66"/>
      <c r="AD98" s="66"/>
      <c r="AE98" s="65">
        <v>44872</v>
      </c>
      <c r="AF98" s="66">
        <f t="shared" si="1"/>
        <v>39</v>
      </c>
      <c r="AG98" s="66">
        <v>1461</v>
      </c>
      <c r="AH98" s="69" t="s">
        <v>2534</v>
      </c>
    </row>
    <row r="99" spans="1:34" ht="14.4" x14ac:dyDescent="0.3">
      <c r="A99" s="70">
        <v>1413444306</v>
      </c>
      <c r="B99" s="71">
        <v>44868</v>
      </c>
      <c r="C99" s="86">
        <v>44868.993807870371</v>
      </c>
      <c r="D99" s="72" t="s">
        <v>2530</v>
      </c>
      <c r="E99" s="72" t="s">
        <v>2941</v>
      </c>
      <c r="F99" s="73">
        <v>46266</v>
      </c>
      <c r="G99" s="72" t="s">
        <v>2749</v>
      </c>
      <c r="H99" s="72" t="s">
        <v>2533</v>
      </c>
      <c r="I99" s="72"/>
      <c r="J99" s="72">
        <v>500</v>
      </c>
      <c r="K99" s="72" t="s">
        <v>2534</v>
      </c>
      <c r="L99" s="72" t="s">
        <v>2535</v>
      </c>
      <c r="M99" s="72" t="s">
        <v>2536</v>
      </c>
      <c r="N99" s="72" t="s">
        <v>2537</v>
      </c>
      <c r="O99" s="72" t="s">
        <v>2538</v>
      </c>
      <c r="P99" s="72"/>
      <c r="Q99" s="72" t="s">
        <v>2942</v>
      </c>
      <c r="R99" s="72"/>
      <c r="S99" s="72" t="s">
        <v>2943</v>
      </c>
      <c r="T99" s="72" t="s">
        <v>2533</v>
      </c>
      <c r="U99" s="72" t="s">
        <v>2549</v>
      </c>
      <c r="V99" s="72" t="s">
        <v>2542</v>
      </c>
      <c r="W99" s="72" t="s">
        <v>2543</v>
      </c>
      <c r="X99" s="72">
        <v>0</v>
      </c>
      <c r="Y99" s="72" t="s">
        <v>2544</v>
      </c>
      <c r="Z99" s="72"/>
      <c r="AA99" s="74">
        <v>230786174247</v>
      </c>
      <c r="AB99" s="72" t="s">
        <v>2944</v>
      </c>
      <c r="AC99" s="72"/>
      <c r="AD99" s="72"/>
      <c r="AE99" s="71">
        <v>44872</v>
      </c>
      <c r="AF99" s="66">
        <f t="shared" si="1"/>
        <v>13</v>
      </c>
      <c r="AG99" s="72">
        <v>487</v>
      </c>
      <c r="AH99" s="75" t="s">
        <v>2534</v>
      </c>
    </row>
    <row r="100" spans="1:34" ht="14.4" x14ac:dyDescent="0.3">
      <c r="A100" s="64">
        <v>1413453505</v>
      </c>
      <c r="B100" s="65">
        <v>44869</v>
      </c>
      <c r="C100" s="85">
        <v>44869.003148148149</v>
      </c>
      <c r="D100" s="66" t="s">
        <v>2551</v>
      </c>
      <c r="E100" s="66" t="s">
        <v>2945</v>
      </c>
      <c r="F100" s="67">
        <v>45323</v>
      </c>
      <c r="G100" s="66" t="s">
        <v>2572</v>
      </c>
      <c r="H100" s="66" t="s">
        <v>2533</v>
      </c>
      <c r="I100" s="66"/>
      <c r="J100" s="66">
        <v>3000</v>
      </c>
      <c r="K100" s="66" t="s">
        <v>2534</v>
      </c>
      <c r="L100" s="66" t="s">
        <v>2535</v>
      </c>
      <c r="M100" s="66" t="s">
        <v>2536</v>
      </c>
      <c r="N100" s="66" t="s">
        <v>2537</v>
      </c>
      <c r="O100" s="66" t="s">
        <v>2538</v>
      </c>
      <c r="P100" s="66"/>
      <c r="Q100" s="66" t="s">
        <v>2946</v>
      </c>
      <c r="R100" s="66"/>
      <c r="S100" s="66" t="s">
        <v>2947</v>
      </c>
      <c r="T100" s="66" t="s">
        <v>2533</v>
      </c>
      <c r="U100" s="66" t="s">
        <v>2549</v>
      </c>
      <c r="V100" s="66" t="s">
        <v>2542</v>
      </c>
      <c r="W100" s="66" t="s">
        <v>2543</v>
      </c>
      <c r="X100" s="66">
        <v>0</v>
      </c>
      <c r="Y100" s="66" t="s">
        <v>2544</v>
      </c>
      <c r="Z100" s="66"/>
      <c r="AA100" s="68">
        <v>230794313997</v>
      </c>
      <c r="AB100" s="66">
        <v>296509</v>
      </c>
      <c r="AC100" s="66"/>
      <c r="AD100" s="66" t="s">
        <v>2647</v>
      </c>
      <c r="AE100" s="65">
        <v>44872</v>
      </c>
      <c r="AF100" s="66">
        <f t="shared" si="1"/>
        <v>78</v>
      </c>
      <c r="AG100" s="66">
        <v>2922</v>
      </c>
      <c r="AH100" s="69" t="s">
        <v>2534</v>
      </c>
    </row>
    <row r="101" spans="1:34" ht="14.4" x14ac:dyDescent="0.3">
      <c r="A101" s="70">
        <v>1413600082</v>
      </c>
      <c r="B101" s="71">
        <v>44869</v>
      </c>
      <c r="C101" s="86">
        <v>44869.115300925929</v>
      </c>
      <c r="D101" s="72" t="s">
        <v>2551</v>
      </c>
      <c r="E101" s="72" t="s">
        <v>2948</v>
      </c>
      <c r="F101" s="73">
        <v>45413</v>
      </c>
      <c r="G101" s="72" t="s">
        <v>2572</v>
      </c>
      <c r="H101" s="72" t="s">
        <v>2533</v>
      </c>
      <c r="I101" s="72"/>
      <c r="J101" s="72">
        <v>3000</v>
      </c>
      <c r="K101" s="72" t="s">
        <v>2534</v>
      </c>
      <c r="L101" s="72" t="s">
        <v>2535</v>
      </c>
      <c r="M101" s="72" t="s">
        <v>2536</v>
      </c>
      <c r="N101" s="72" t="s">
        <v>2537</v>
      </c>
      <c r="O101" s="72" t="s">
        <v>2538</v>
      </c>
      <c r="P101" s="72"/>
      <c r="Q101" s="72" t="s">
        <v>2949</v>
      </c>
      <c r="R101" s="72"/>
      <c r="S101" s="72" t="s">
        <v>2950</v>
      </c>
      <c r="T101" s="72" t="s">
        <v>2951</v>
      </c>
      <c r="U101" s="72" t="s">
        <v>2952</v>
      </c>
      <c r="V101" s="72" t="s">
        <v>2542</v>
      </c>
      <c r="W101" s="72" t="s">
        <v>2543</v>
      </c>
      <c r="X101" s="72">
        <v>0</v>
      </c>
      <c r="Y101" s="72" t="s">
        <v>2544</v>
      </c>
      <c r="Z101" s="72"/>
      <c r="AA101" s="74">
        <v>230791483791</v>
      </c>
      <c r="AB101" s="72">
        <v>248403</v>
      </c>
      <c r="AC101" s="72"/>
      <c r="AD101" s="72"/>
      <c r="AE101" s="71">
        <v>44872</v>
      </c>
      <c r="AF101" s="66">
        <f t="shared" si="1"/>
        <v>78</v>
      </c>
      <c r="AG101" s="72">
        <v>2922</v>
      </c>
      <c r="AH101" s="75" t="s">
        <v>2534</v>
      </c>
    </row>
    <row r="102" spans="1:34" ht="14.4" x14ac:dyDescent="0.3">
      <c r="A102" s="64">
        <v>1413764701</v>
      </c>
      <c r="B102" s="65">
        <v>44869</v>
      </c>
      <c r="C102" s="85">
        <v>44869.289097222223</v>
      </c>
      <c r="D102" s="66" t="s">
        <v>2551</v>
      </c>
      <c r="E102" s="66" t="s">
        <v>2953</v>
      </c>
      <c r="F102" s="67">
        <v>44986</v>
      </c>
      <c r="G102" s="66" t="s">
        <v>2954</v>
      </c>
      <c r="H102" s="66" t="s">
        <v>2533</v>
      </c>
      <c r="I102" s="66"/>
      <c r="J102" s="66">
        <v>7500</v>
      </c>
      <c r="K102" s="66" t="s">
        <v>2534</v>
      </c>
      <c r="L102" s="66" t="s">
        <v>2535</v>
      </c>
      <c r="M102" s="66" t="s">
        <v>2536</v>
      </c>
      <c r="N102" s="66" t="s">
        <v>2537</v>
      </c>
      <c r="O102" s="66" t="s">
        <v>2538</v>
      </c>
      <c r="P102" s="66"/>
      <c r="Q102" s="66" t="s">
        <v>2955</v>
      </c>
      <c r="R102" s="66"/>
      <c r="S102" s="66" t="s">
        <v>2956</v>
      </c>
      <c r="T102" s="66" t="s">
        <v>2957</v>
      </c>
      <c r="U102" s="66" t="s">
        <v>2958</v>
      </c>
      <c r="V102" s="66" t="s">
        <v>2542</v>
      </c>
      <c r="W102" s="66" t="s">
        <v>2543</v>
      </c>
      <c r="X102" s="66">
        <v>0</v>
      </c>
      <c r="Y102" s="66" t="s">
        <v>2544</v>
      </c>
      <c r="Z102" s="66"/>
      <c r="AA102" s="68">
        <v>230841887958</v>
      </c>
      <c r="AB102" s="66">
        <v>293175</v>
      </c>
      <c r="AC102" s="66"/>
      <c r="AD102" s="66"/>
      <c r="AE102" s="65">
        <v>44872</v>
      </c>
      <c r="AF102" s="66">
        <f t="shared" si="1"/>
        <v>195</v>
      </c>
      <c r="AG102" s="66">
        <v>7305</v>
      </c>
      <c r="AH102" s="69" t="s">
        <v>2534</v>
      </c>
    </row>
    <row r="103" spans="1:34" ht="14.4" x14ac:dyDescent="0.3">
      <c r="A103" s="70">
        <v>1413806868</v>
      </c>
      <c r="B103" s="71">
        <v>44869</v>
      </c>
      <c r="C103" s="86">
        <v>44869.347951388889</v>
      </c>
      <c r="D103" s="72" t="s">
        <v>2551</v>
      </c>
      <c r="E103" s="72" t="s">
        <v>2959</v>
      </c>
      <c r="F103" s="73">
        <v>47543</v>
      </c>
      <c r="G103" s="72" t="s">
        <v>2553</v>
      </c>
      <c r="H103" s="72" t="s">
        <v>2533</v>
      </c>
      <c r="I103" s="72"/>
      <c r="J103" s="72">
        <v>500</v>
      </c>
      <c r="K103" s="72" t="s">
        <v>2534</v>
      </c>
      <c r="L103" s="72" t="s">
        <v>2535</v>
      </c>
      <c r="M103" s="72" t="s">
        <v>2536</v>
      </c>
      <c r="N103" s="72" t="s">
        <v>2537</v>
      </c>
      <c r="O103" s="72" t="s">
        <v>2538</v>
      </c>
      <c r="P103" s="72"/>
      <c r="Q103" s="72" t="s">
        <v>2960</v>
      </c>
      <c r="R103" s="72"/>
      <c r="S103" s="72" t="s">
        <v>2961</v>
      </c>
      <c r="T103" s="72" t="s">
        <v>2533</v>
      </c>
      <c r="U103" s="72" t="s">
        <v>2739</v>
      </c>
      <c r="V103" s="72" t="s">
        <v>2542</v>
      </c>
      <c r="W103" s="72" t="s">
        <v>2543</v>
      </c>
      <c r="X103" s="72">
        <v>0</v>
      </c>
      <c r="Y103" s="72" t="s">
        <v>2544</v>
      </c>
      <c r="Z103" s="72"/>
      <c r="AA103" s="74">
        <v>230892644426</v>
      </c>
      <c r="AB103" s="72">
        <v>44209</v>
      </c>
      <c r="AC103" s="72"/>
      <c r="AD103" s="72"/>
      <c r="AE103" s="71">
        <v>44872</v>
      </c>
      <c r="AF103" s="66">
        <f t="shared" si="1"/>
        <v>13</v>
      </c>
      <c r="AG103" s="72">
        <v>487</v>
      </c>
      <c r="AH103" s="75" t="s">
        <v>2534</v>
      </c>
    </row>
    <row r="104" spans="1:34" ht="14.4" x14ac:dyDescent="0.3">
      <c r="A104" s="64">
        <v>1413814829</v>
      </c>
      <c r="B104" s="65">
        <v>44869</v>
      </c>
      <c r="C104" s="85">
        <v>44869.357824074075</v>
      </c>
      <c r="D104" s="66" t="s">
        <v>2530</v>
      </c>
      <c r="E104" s="66" t="s">
        <v>2962</v>
      </c>
      <c r="F104" s="67">
        <v>45139</v>
      </c>
      <c r="G104" s="66" t="s">
        <v>2532</v>
      </c>
      <c r="H104" s="66" t="s">
        <v>2533</v>
      </c>
      <c r="I104" s="66"/>
      <c r="J104" s="66">
        <v>500</v>
      </c>
      <c r="K104" s="66" t="s">
        <v>2534</v>
      </c>
      <c r="L104" s="66" t="s">
        <v>2535</v>
      </c>
      <c r="M104" s="66" t="s">
        <v>2536</v>
      </c>
      <c r="N104" s="66" t="s">
        <v>2537</v>
      </c>
      <c r="O104" s="66" t="s">
        <v>2538</v>
      </c>
      <c r="P104" s="66"/>
      <c r="Q104" s="66" t="s">
        <v>2963</v>
      </c>
      <c r="R104" s="66"/>
      <c r="S104" s="66" t="s">
        <v>2964</v>
      </c>
      <c r="T104" s="66" t="s">
        <v>2533</v>
      </c>
      <c r="U104" s="66" t="s">
        <v>2549</v>
      </c>
      <c r="V104" s="66" t="s">
        <v>2542</v>
      </c>
      <c r="W104" s="66" t="s">
        <v>2543</v>
      </c>
      <c r="X104" s="66">
        <v>0</v>
      </c>
      <c r="Y104" s="66" t="s">
        <v>2544</v>
      </c>
      <c r="Z104" s="66"/>
      <c r="AA104" s="68">
        <v>230801808568</v>
      </c>
      <c r="AB104" s="66">
        <v>252194</v>
      </c>
      <c r="AC104" s="66"/>
      <c r="AD104" s="66" t="s">
        <v>2965</v>
      </c>
      <c r="AE104" s="65">
        <v>44872</v>
      </c>
      <c r="AF104" s="66">
        <f t="shared" si="1"/>
        <v>13</v>
      </c>
      <c r="AG104" s="66">
        <v>487</v>
      </c>
      <c r="AH104" s="69" t="s">
        <v>2534</v>
      </c>
    </row>
    <row r="105" spans="1:34" ht="14.4" x14ac:dyDescent="0.3">
      <c r="A105" s="70">
        <v>1413817403</v>
      </c>
      <c r="B105" s="71">
        <v>44869</v>
      </c>
      <c r="C105" s="86">
        <v>44869.361006944448</v>
      </c>
      <c r="D105" s="72" t="s">
        <v>2530</v>
      </c>
      <c r="E105" s="72" t="s">
        <v>2962</v>
      </c>
      <c r="F105" s="73">
        <v>45139</v>
      </c>
      <c r="G105" s="72" t="s">
        <v>2532</v>
      </c>
      <c r="H105" s="72" t="s">
        <v>2533</v>
      </c>
      <c r="I105" s="72"/>
      <c r="J105" s="72">
        <v>1000</v>
      </c>
      <c r="K105" s="72" t="s">
        <v>2534</v>
      </c>
      <c r="L105" s="72" t="s">
        <v>2535</v>
      </c>
      <c r="M105" s="72" t="s">
        <v>2536</v>
      </c>
      <c r="N105" s="72" t="s">
        <v>2537</v>
      </c>
      <c r="O105" s="72" t="s">
        <v>2538</v>
      </c>
      <c r="P105" s="72"/>
      <c r="Q105" s="72" t="s">
        <v>2963</v>
      </c>
      <c r="R105" s="72"/>
      <c r="S105" s="72" t="s">
        <v>2964</v>
      </c>
      <c r="T105" s="72" t="s">
        <v>2533</v>
      </c>
      <c r="U105" s="72" t="s">
        <v>2549</v>
      </c>
      <c r="V105" s="72" t="s">
        <v>2542</v>
      </c>
      <c r="W105" s="72" t="s">
        <v>2543</v>
      </c>
      <c r="X105" s="72">
        <v>0</v>
      </c>
      <c r="Y105" s="72" t="s">
        <v>2544</v>
      </c>
      <c r="Z105" s="72"/>
      <c r="AA105" s="74">
        <v>230803863021</v>
      </c>
      <c r="AB105" s="72">
        <v>270534</v>
      </c>
      <c r="AC105" s="72"/>
      <c r="AD105" s="72" t="s">
        <v>2966</v>
      </c>
      <c r="AE105" s="71">
        <v>44872</v>
      </c>
      <c r="AF105" s="66">
        <f t="shared" si="1"/>
        <v>26</v>
      </c>
      <c r="AG105" s="72">
        <v>974</v>
      </c>
      <c r="AH105" s="75" t="s">
        <v>2534</v>
      </c>
    </row>
    <row r="106" spans="1:34" ht="14.4" x14ac:dyDescent="0.3">
      <c r="A106" s="64">
        <v>1413878805</v>
      </c>
      <c r="B106" s="65">
        <v>44869</v>
      </c>
      <c r="C106" s="85">
        <v>44869.422453703701</v>
      </c>
      <c r="D106" s="66" t="s">
        <v>2551</v>
      </c>
      <c r="E106" s="66" t="s">
        <v>2967</v>
      </c>
      <c r="F106" s="67">
        <v>46478</v>
      </c>
      <c r="G106" s="66" t="s">
        <v>2572</v>
      </c>
      <c r="H106" s="66" t="s">
        <v>2533</v>
      </c>
      <c r="I106" s="66"/>
      <c r="J106" s="66">
        <v>1200</v>
      </c>
      <c r="K106" s="66" t="s">
        <v>2534</v>
      </c>
      <c r="L106" s="66" t="s">
        <v>2535</v>
      </c>
      <c r="M106" s="66" t="s">
        <v>2536</v>
      </c>
      <c r="N106" s="66" t="s">
        <v>2537</v>
      </c>
      <c r="O106" s="66" t="s">
        <v>2538</v>
      </c>
      <c r="P106" s="66"/>
      <c r="Q106" s="66" t="s">
        <v>2968</v>
      </c>
      <c r="R106" s="66"/>
      <c r="S106" s="66" t="s">
        <v>2969</v>
      </c>
      <c r="T106" s="66" t="s">
        <v>2533</v>
      </c>
      <c r="U106" s="66" t="s">
        <v>2832</v>
      </c>
      <c r="V106" s="66" t="s">
        <v>2542</v>
      </c>
      <c r="W106" s="66" t="s">
        <v>2543</v>
      </c>
      <c r="X106" s="66">
        <v>0</v>
      </c>
      <c r="Y106" s="66" t="s">
        <v>2544</v>
      </c>
      <c r="Z106" s="66"/>
      <c r="AA106" s="68">
        <v>230856207675</v>
      </c>
      <c r="AB106" s="66">
        <v>315846</v>
      </c>
      <c r="AC106" s="66"/>
      <c r="AD106" s="66"/>
      <c r="AE106" s="65">
        <v>44872</v>
      </c>
      <c r="AF106" s="66">
        <f t="shared" si="1"/>
        <v>31.200000000000045</v>
      </c>
      <c r="AG106" s="66">
        <v>1168.8</v>
      </c>
      <c r="AH106" s="69" t="s">
        <v>2534</v>
      </c>
    </row>
    <row r="107" spans="1:34" ht="14.4" x14ac:dyDescent="0.3">
      <c r="A107" s="70">
        <v>1413891930</v>
      </c>
      <c r="B107" s="71">
        <v>44869</v>
      </c>
      <c r="C107" s="86">
        <v>44869.433634259258</v>
      </c>
      <c r="D107" s="72" t="s">
        <v>2570</v>
      </c>
      <c r="E107" s="72" t="s">
        <v>2970</v>
      </c>
      <c r="F107" s="73">
        <v>47665</v>
      </c>
      <c r="G107" s="72" t="s">
        <v>2553</v>
      </c>
      <c r="H107" s="72" t="s">
        <v>2533</v>
      </c>
      <c r="I107" s="72"/>
      <c r="J107" s="72">
        <v>1000</v>
      </c>
      <c r="K107" s="72" t="s">
        <v>2534</v>
      </c>
      <c r="L107" s="72" t="s">
        <v>2546</v>
      </c>
      <c r="M107" s="72" t="s">
        <v>2536</v>
      </c>
      <c r="N107" s="72" t="s">
        <v>2537</v>
      </c>
      <c r="O107" s="72" t="s">
        <v>2538</v>
      </c>
      <c r="P107" s="72" t="s">
        <v>2971</v>
      </c>
      <c r="Q107" s="72" t="s">
        <v>2971</v>
      </c>
      <c r="R107" s="72"/>
      <c r="S107" s="72" t="s">
        <v>2972</v>
      </c>
      <c r="T107" s="72" t="s">
        <v>2533</v>
      </c>
      <c r="U107" s="72" t="s">
        <v>2695</v>
      </c>
      <c r="V107" s="72" t="s">
        <v>2542</v>
      </c>
      <c r="W107" s="72" t="s">
        <v>2543</v>
      </c>
      <c r="X107" s="72">
        <v>0</v>
      </c>
      <c r="Y107" s="72" t="s">
        <v>2544</v>
      </c>
      <c r="Z107" s="72" t="s">
        <v>2973</v>
      </c>
      <c r="AA107" s="74">
        <v>230866528670</v>
      </c>
      <c r="AB107" s="72">
        <v>90085</v>
      </c>
      <c r="AC107" s="72"/>
      <c r="AD107" s="72"/>
      <c r="AE107" s="71">
        <v>44872</v>
      </c>
      <c r="AF107" s="66">
        <f t="shared" si="1"/>
        <v>26</v>
      </c>
      <c r="AG107" s="72">
        <v>974</v>
      </c>
      <c r="AH107" s="75" t="s">
        <v>2534</v>
      </c>
    </row>
    <row r="108" spans="1:34" ht="14.4" x14ac:dyDescent="0.3">
      <c r="A108" s="64">
        <v>1413919728</v>
      </c>
      <c r="B108" s="65">
        <v>44869</v>
      </c>
      <c r="C108" s="85">
        <v>44869.456284722219</v>
      </c>
      <c r="D108" s="66" t="s">
        <v>2570</v>
      </c>
      <c r="E108" s="66" t="s">
        <v>2974</v>
      </c>
      <c r="F108" s="67">
        <v>45717</v>
      </c>
      <c r="G108" s="66" t="s">
        <v>2975</v>
      </c>
      <c r="H108" s="66" t="s">
        <v>2533</v>
      </c>
      <c r="I108" s="66"/>
      <c r="J108" s="66">
        <v>4000</v>
      </c>
      <c r="K108" s="66" t="s">
        <v>2534</v>
      </c>
      <c r="L108" s="66" t="s">
        <v>2535</v>
      </c>
      <c r="M108" s="66" t="s">
        <v>2536</v>
      </c>
      <c r="N108" s="66" t="s">
        <v>2537</v>
      </c>
      <c r="O108" s="66" t="s">
        <v>2538</v>
      </c>
      <c r="P108" s="66"/>
      <c r="Q108" s="66" t="s">
        <v>2976</v>
      </c>
      <c r="R108" s="66"/>
      <c r="S108" s="66" t="s">
        <v>2977</v>
      </c>
      <c r="T108" s="66" t="s">
        <v>2978</v>
      </c>
      <c r="U108" s="66" t="s">
        <v>2979</v>
      </c>
      <c r="V108" s="66" t="s">
        <v>2542</v>
      </c>
      <c r="W108" s="66" t="s">
        <v>2543</v>
      </c>
      <c r="X108" s="66">
        <v>0</v>
      </c>
      <c r="Y108" s="66" t="s">
        <v>2544</v>
      </c>
      <c r="Z108" s="66"/>
      <c r="AA108" s="68">
        <v>230886203551</v>
      </c>
      <c r="AB108" s="66">
        <v>953696</v>
      </c>
      <c r="AC108" s="66"/>
      <c r="AD108" s="66"/>
      <c r="AE108" s="65">
        <v>44872</v>
      </c>
      <c r="AF108" s="66">
        <f t="shared" si="1"/>
        <v>104</v>
      </c>
      <c r="AG108" s="66">
        <v>3896</v>
      </c>
      <c r="AH108" s="69" t="s">
        <v>2534</v>
      </c>
    </row>
    <row r="109" spans="1:34" ht="14.4" x14ac:dyDescent="0.3">
      <c r="A109" s="70">
        <v>1413952826</v>
      </c>
      <c r="B109" s="71">
        <v>44869</v>
      </c>
      <c r="C109" s="86">
        <v>44869.481516203705</v>
      </c>
      <c r="D109" s="72" t="s">
        <v>2551</v>
      </c>
      <c r="E109" s="72" t="s">
        <v>2980</v>
      </c>
      <c r="F109" s="73">
        <v>45505</v>
      </c>
      <c r="G109" s="72" t="s">
        <v>2981</v>
      </c>
      <c r="H109" s="72" t="s">
        <v>2533</v>
      </c>
      <c r="I109" s="72"/>
      <c r="J109" s="72">
        <v>3000</v>
      </c>
      <c r="K109" s="72" t="s">
        <v>2534</v>
      </c>
      <c r="L109" s="72" t="s">
        <v>2535</v>
      </c>
      <c r="M109" s="72" t="s">
        <v>2536</v>
      </c>
      <c r="N109" s="72" t="s">
        <v>2537</v>
      </c>
      <c r="O109" s="72" t="s">
        <v>2538</v>
      </c>
      <c r="P109" s="72"/>
      <c r="Q109" s="72" t="s">
        <v>2982</v>
      </c>
      <c r="R109" s="72"/>
      <c r="S109" s="72" t="s">
        <v>2983</v>
      </c>
      <c r="T109" s="72" t="s">
        <v>2533</v>
      </c>
      <c r="U109" s="72" t="s">
        <v>2549</v>
      </c>
      <c r="V109" s="72" t="s">
        <v>2542</v>
      </c>
      <c r="W109" s="72" t="s">
        <v>2543</v>
      </c>
      <c r="X109" s="72">
        <v>0</v>
      </c>
      <c r="Y109" s="72" t="s">
        <v>2544</v>
      </c>
      <c r="Z109" s="72"/>
      <c r="AA109" s="74">
        <v>230808010264</v>
      </c>
      <c r="AB109" s="72">
        <v>241313</v>
      </c>
      <c r="AC109" s="72"/>
      <c r="AD109" s="72" t="s">
        <v>2984</v>
      </c>
      <c r="AE109" s="71">
        <v>44872</v>
      </c>
      <c r="AF109" s="66">
        <f t="shared" si="1"/>
        <v>78</v>
      </c>
      <c r="AG109" s="72">
        <v>2922</v>
      </c>
      <c r="AH109" s="75" t="s">
        <v>2534</v>
      </c>
    </row>
    <row r="110" spans="1:34" ht="14.4" x14ac:dyDescent="0.3">
      <c r="A110" s="64">
        <v>1414037962</v>
      </c>
      <c r="B110" s="65">
        <v>44869</v>
      </c>
      <c r="C110" s="85">
        <v>44869.541284722225</v>
      </c>
      <c r="D110" s="66" t="s">
        <v>2570</v>
      </c>
      <c r="E110" s="66" t="s">
        <v>2985</v>
      </c>
      <c r="F110" s="67">
        <v>47392</v>
      </c>
      <c r="G110" s="66" t="s">
        <v>2553</v>
      </c>
      <c r="H110" s="66" t="s">
        <v>2533</v>
      </c>
      <c r="I110" s="66"/>
      <c r="J110" s="66">
        <v>500</v>
      </c>
      <c r="K110" s="66" t="s">
        <v>2534</v>
      </c>
      <c r="L110" s="66" t="s">
        <v>2535</v>
      </c>
      <c r="M110" s="66" t="s">
        <v>2536</v>
      </c>
      <c r="N110" s="66" t="s">
        <v>2537</v>
      </c>
      <c r="O110" s="66" t="s">
        <v>2538</v>
      </c>
      <c r="P110" s="66"/>
      <c r="Q110" s="66" t="s">
        <v>2986</v>
      </c>
      <c r="R110" s="66"/>
      <c r="S110" s="66" t="s">
        <v>2987</v>
      </c>
      <c r="T110" s="66" t="s">
        <v>2533</v>
      </c>
      <c r="U110" s="66" t="s">
        <v>2549</v>
      </c>
      <c r="V110" s="66" t="s">
        <v>2542</v>
      </c>
      <c r="W110" s="66" t="s">
        <v>2543</v>
      </c>
      <c r="X110" s="66">
        <v>0</v>
      </c>
      <c r="Y110" s="66" t="s">
        <v>2544</v>
      </c>
      <c r="Z110" s="66"/>
      <c r="AA110" s="68">
        <v>230859034768</v>
      </c>
      <c r="AB110" s="66">
        <v>19027</v>
      </c>
      <c r="AC110" s="66"/>
      <c r="AD110" s="66"/>
      <c r="AE110" s="65">
        <v>44872</v>
      </c>
      <c r="AF110" s="66">
        <f t="shared" si="1"/>
        <v>13</v>
      </c>
      <c r="AG110" s="66">
        <v>487</v>
      </c>
      <c r="AH110" s="69" t="s">
        <v>2534</v>
      </c>
    </row>
    <row r="111" spans="1:34" ht="14.4" x14ac:dyDescent="0.3">
      <c r="A111" s="70">
        <v>1414045065</v>
      </c>
      <c r="B111" s="71">
        <v>44869</v>
      </c>
      <c r="C111" s="86">
        <v>44869.546180555553</v>
      </c>
      <c r="D111" s="72" t="s">
        <v>2530</v>
      </c>
      <c r="E111" s="72" t="s">
        <v>2988</v>
      </c>
      <c r="F111" s="73">
        <v>45505</v>
      </c>
      <c r="G111" s="72" t="s">
        <v>2532</v>
      </c>
      <c r="H111" s="72" t="s">
        <v>2533</v>
      </c>
      <c r="I111" s="72"/>
      <c r="J111" s="72">
        <v>1000</v>
      </c>
      <c r="K111" s="72" t="s">
        <v>2534</v>
      </c>
      <c r="L111" s="72" t="s">
        <v>2535</v>
      </c>
      <c r="M111" s="72" t="s">
        <v>2536</v>
      </c>
      <c r="N111" s="72" t="s">
        <v>2537</v>
      </c>
      <c r="O111" s="72" t="s">
        <v>2538</v>
      </c>
      <c r="P111" s="72"/>
      <c r="Q111" s="72" t="s">
        <v>2989</v>
      </c>
      <c r="R111" s="72"/>
      <c r="S111" s="72" t="s">
        <v>2990</v>
      </c>
      <c r="T111" s="72" t="s">
        <v>2533</v>
      </c>
      <c r="U111" s="72" t="s">
        <v>2549</v>
      </c>
      <c r="V111" s="72" t="s">
        <v>2542</v>
      </c>
      <c r="W111" s="72" t="s">
        <v>2543</v>
      </c>
      <c r="X111" s="72">
        <v>0</v>
      </c>
      <c r="Y111" s="72" t="s">
        <v>2544</v>
      </c>
      <c r="Z111" s="72"/>
      <c r="AA111" s="74">
        <v>230863207114</v>
      </c>
      <c r="AB111" s="72">
        <v>238247</v>
      </c>
      <c r="AC111" s="72"/>
      <c r="AD111" s="72"/>
      <c r="AE111" s="71">
        <v>44872</v>
      </c>
      <c r="AF111" s="66">
        <f t="shared" si="1"/>
        <v>26</v>
      </c>
      <c r="AG111" s="72">
        <v>974</v>
      </c>
      <c r="AH111" s="75" t="s">
        <v>2534</v>
      </c>
    </row>
    <row r="112" spans="1:34" ht="14.4" x14ac:dyDescent="0.3">
      <c r="A112" s="64">
        <v>1414051977</v>
      </c>
      <c r="B112" s="65">
        <v>44869</v>
      </c>
      <c r="C112" s="85">
        <v>44869.551516203705</v>
      </c>
      <c r="D112" s="66" t="s">
        <v>2551</v>
      </c>
      <c r="E112" s="66" t="s">
        <v>2991</v>
      </c>
      <c r="F112" s="67">
        <v>44713</v>
      </c>
      <c r="G112" s="66" t="s">
        <v>2599</v>
      </c>
      <c r="H112" s="66" t="s">
        <v>2533</v>
      </c>
      <c r="I112" s="66"/>
      <c r="J112" s="66">
        <v>500</v>
      </c>
      <c r="K112" s="66" t="s">
        <v>2534</v>
      </c>
      <c r="L112" s="66" t="s">
        <v>2535</v>
      </c>
      <c r="M112" s="66" t="s">
        <v>2536</v>
      </c>
      <c r="N112" s="66" t="s">
        <v>2537</v>
      </c>
      <c r="O112" s="66" t="s">
        <v>2538</v>
      </c>
      <c r="P112" s="66"/>
      <c r="Q112" s="66" t="s">
        <v>2992</v>
      </c>
      <c r="R112" s="66"/>
      <c r="S112" s="66" t="s">
        <v>2993</v>
      </c>
      <c r="T112" s="66" t="s">
        <v>2533</v>
      </c>
      <c r="U112" s="66" t="s">
        <v>2994</v>
      </c>
      <c r="V112" s="66" t="s">
        <v>2542</v>
      </c>
      <c r="W112" s="66" t="s">
        <v>2543</v>
      </c>
      <c r="X112" s="66">
        <v>0</v>
      </c>
      <c r="Y112" s="66" t="s">
        <v>2544</v>
      </c>
      <c r="Z112" s="66"/>
      <c r="AA112" s="68">
        <v>230868393774</v>
      </c>
      <c r="AB112" s="66" t="s">
        <v>2995</v>
      </c>
      <c r="AC112" s="66"/>
      <c r="AD112" s="66" t="s">
        <v>1129</v>
      </c>
      <c r="AE112" s="65">
        <v>44872</v>
      </c>
      <c r="AF112" s="66">
        <f t="shared" si="1"/>
        <v>13</v>
      </c>
      <c r="AG112" s="66">
        <v>487</v>
      </c>
      <c r="AH112" s="69" t="s">
        <v>2534</v>
      </c>
    </row>
    <row r="113" spans="1:34" ht="14.4" x14ac:dyDescent="0.3">
      <c r="A113" s="70">
        <v>1414052839</v>
      </c>
      <c r="B113" s="71">
        <v>44869</v>
      </c>
      <c r="C113" s="86">
        <v>44869.55190972222</v>
      </c>
      <c r="D113" s="72" t="s">
        <v>2551</v>
      </c>
      <c r="E113" s="72" t="s">
        <v>2996</v>
      </c>
      <c r="F113" s="73">
        <v>47362</v>
      </c>
      <c r="G113" s="72" t="s">
        <v>2697</v>
      </c>
      <c r="H113" s="72" t="s">
        <v>2533</v>
      </c>
      <c r="I113" s="72"/>
      <c r="J113" s="72">
        <v>1000</v>
      </c>
      <c r="K113" s="72" t="s">
        <v>2534</v>
      </c>
      <c r="L113" s="72" t="s">
        <v>2535</v>
      </c>
      <c r="M113" s="72" t="s">
        <v>2536</v>
      </c>
      <c r="N113" s="72" t="s">
        <v>2537</v>
      </c>
      <c r="O113" s="72" t="s">
        <v>2538</v>
      </c>
      <c r="P113" s="72"/>
      <c r="Q113" s="72" t="s">
        <v>2997</v>
      </c>
      <c r="R113" s="72"/>
      <c r="S113" s="72" t="s">
        <v>2998</v>
      </c>
      <c r="T113" s="72" t="s">
        <v>2927</v>
      </c>
      <c r="U113" s="72" t="s">
        <v>2928</v>
      </c>
      <c r="V113" s="72" t="s">
        <v>2542</v>
      </c>
      <c r="W113" s="72" t="s">
        <v>2543</v>
      </c>
      <c r="X113" s="72">
        <v>0</v>
      </c>
      <c r="Y113" s="72" t="s">
        <v>2544</v>
      </c>
      <c r="Z113" s="72"/>
      <c r="AA113" s="74">
        <v>230868407615</v>
      </c>
      <c r="AB113" s="72" t="s">
        <v>2999</v>
      </c>
      <c r="AC113" s="72"/>
      <c r="AD113" s="72"/>
      <c r="AE113" s="71">
        <v>44872</v>
      </c>
      <c r="AF113" s="66">
        <f t="shared" si="1"/>
        <v>26</v>
      </c>
      <c r="AG113" s="72">
        <v>974</v>
      </c>
      <c r="AH113" s="75" t="s">
        <v>2534</v>
      </c>
    </row>
    <row r="114" spans="1:34" ht="14.4" x14ac:dyDescent="0.3">
      <c r="A114" s="64">
        <v>1414081577</v>
      </c>
      <c r="B114" s="65">
        <v>44869</v>
      </c>
      <c r="C114" s="85">
        <v>44869.568425925929</v>
      </c>
      <c r="D114" s="66" t="s">
        <v>2530</v>
      </c>
      <c r="E114" s="66" t="s">
        <v>3000</v>
      </c>
      <c r="F114" s="67">
        <v>45536</v>
      </c>
      <c r="G114" s="66" t="s">
        <v>2532</v>
      </c>
      <c r="H114" s="66" t="s">
        <v>2533</v>
      </c>
      <c r="I114" s="66"/>
      <c r="J114" s="66">
        <v>500</v>
      </c>
      <c r="K114" s="66" t="s">
        <v>2534</v>
      </c>
      <c r="L114" s="66" t="s">
        <v>2535</v>
      </c>
      <c r="M114" s="66" t="s">
        <v>2536</v>
      </c>
      <c r="N114" s="66" t="s">
        <v>2537</v>
      </c>
      <c r="O114" s="66" t="s">
        <v>2538</v>
      </c>
      <c r="P114" s="66"/>
      <c r="Q114" s="66" t="s">
        <v>3001</v>
      </c>
      <c r="R114" s="66"/>
      <c r="S114" s="66" t="s">
        <v>3002</v>
      </c>
      <c r="T114" s="66" t="s">
        <v>2533</v>
      </c>
      <c r="U114" s="66" t="s">
        <v>2549</v>
      </c>
      <c r="V114" s="66" t="s">
        <v>2542</v>
      </c>
      <c r="W114" s="66" t="s">
        <v>2543</v>
      </c>
      <c r="X114" s="66">
        <v>0</v>
      </c>
      <c r="Y114" s="66" t="s">
        <v>2544</v>
      </c>
      <c r="Z114" s="66"/>
      <c r="AA114" s="68">
        <v>230883984446</v>
      </c>
      <c r="AB114" s="66">
        <v>271483</v>
      </c>
      <c r="AC114" s="66"/>
      <c r="AD114" s="66" t="s">
        <v>2893</v>
      </c>
      <c r="AE114" s="65">
        <v>44872</v>
      </c>
      <c r="AF114" s="66">
        <f t="shared" si="1"/>
        <v>13</v>
      </c>
      <c r="AG114" s="66">
        <v>487</v>
      </c>
      <c r="AH114" s="69" t="s">
        <v>2534</v>
      </c>
    </row>
    <row r="115" spans="1:34" ht="14.4" x14ac:dyDescent="0.3">
      <c r="A115" s="70">
        <v>1414086462</v>
      </c>
      <c r="B115" s="71">
        <v>44869</v>
      </c>
      <c r="C115" s="86">
        <v>44869.573182870372</v>
      </c>
      <c r="D115" s="72" t="s">
        <v>2570</v>
      </c>
      <c r="E115" s="72" t="s">
        <v>3003</v>
      </c>
      <c r="F115" s="73">
        <v>46204</v>
      </c>
      <c r="G115" s="72" t="s">
        <v>2572</v>
      </c>
      <c r="H115" s="72" t="s">
        <v>2533</v>
      </c>
      <c r="I115" s="72"/>
      <c r="J115" s="72">
        <v>200</v>
      </c>
      <c r="K115" s="72" t="s">
        <v>2534</v>
      </c>
      <c r="L115" s="72" t="s">
        <v>2535</v>
      </c>
      <c r="M115" s="72" t="s">
        <v>2536</v>
      </c>
      <c r="N115" s="72" t="s">
        <v>2537</v>
      </c>
      <c r="O115" s="72" t="s">
        <v>2538</v>
      </c>
      <c r="P115" s="72"/>
      <c r="Q115" s="72" t="s">
        <v>3004</v>
      </c>
      <c r="R115" s="72"/>
      <c r="S115" s="72" t="s">
        <v>3005</v>
      </c>
      <c r="T115" s="72" t="s">
        <v>2533</v>
      </c>
      <c r="U115" s="72" t="s">
        <v>2855</v>
      </c>
      <c r="V115" s="72" t="s">
        <v>2542</v>
      </c>
      <c r="W115" s="72" t="s">
        <v>2543</v>
      </c>
      <c r="X115" s="72">
        <v>0</v>
      </c>
      <c r="Y115" s="72" t="s">
        <v>2544</v>
      </c>
      <c r="Z115" s="72"/>
      <c r="AA115" s="74">
        <v>230887148713</v>
      </c>
      <c r="AB115" s="72">
        <v>716037</v>
      </c>
      <c r="AC115" s="72"/>
      <c r="AD115" s="72" t="s">
        <v>2647</v>
      </c>
      <c r="AE115" s="71">
        <v>44872</v>
      </c>
      <c r="AF115" s="66">
        <f t="shared" si="1"/>
        <v>5.1999999999999886</v>
      </c>
      <c r="AG115" s="72">
        <v>194.8</v>
      </c>
      <c r="AH115" s="75" t="s">
        <v>2534</v>
      </c>
    </row>
    <row r="116" spans="1:34" ht="14.4" x14ac:dyDescent="0.3">
      <c r="A116" s="64">
        <v>1414100618</v>
      </c>
      <c r="B116" s="65">
        <v>44869</v>
      </c>
      <c r="C116" s="85">
        <v>44869.580069444448</v>
      </c>
      <c r="D116" s="66" t="s">
        <v>2530</v>
      </c>
      <c r="E116" s="66" t="s">
        <v>3006</v>
      </c>
      <c r="F116" s="67">
        <v>47088</v>
      </c>
      <c r="G116" s="66" t="s">
        <v>2749</v>
      </c>
      <c r="H116" s="66" t="s">
        <v>2533</v>
      </c>
      <c r="I116" s="66"/>
      <c r="J116" s="66">
        <v>300</v>
      </c>
      <c r="K116" s="66" t="s">
        <v>2534</v>
      </c>
      <c r="L116" s="66" t="s">
        <v>2535</v>
      </c>
      <c r="M116" s="66" t="s">
        <v>2536</v>
      </c>
      <c r="N116" s="66" t="s">
        <v>2537</v>
      </c>
      <c r="O116" s="66" t="s">
        <v>2538</v>
      </c>
      <c r="P116" s="66"/>
      <c r="Q116" s="66" t="s">
        <v>3007</v>
      </c>
      <c r="R116" s="66"/>
      <c r="S116" s="66" t="s">
        <v>3008</v>
      </c>
      <c r="T116" s="66" t="s">
        <v>2533</v>
      </c>
      <c r="U116" s="66" t="s">
        <v>3009</v>
      </c>
      <c r="V116" s="66" t="s">
        <v>2542</v>
      </c>
      <c r="W116" s="66" t="s">
        <v>2543</v>
      </c>
      <c r="X116" s="66">
        <v>0</v>
      </c>
      <c r="Y116" s="66" t="s">
        <v>2544</v>
      </c>
      <c r="Z116" s="66"/>
      <c r="AA116" s="68">
        <v>230893389383</v>
      </c>
      <c r="AB116" s="66" t="s">
        <v>3010</v>
      </c>
      <c r="AC116" s="66"/>
      <c r="AD116" s="66"/>
      <c r="AE116" s="65">
        <v>44872</v>
      </c>
      <c r="AF116" s="66">
        <f t="shared" si="1"/>
        <v>7.8000000000000114</v>
      </c>
      <c r="AG116" s="66">
        <v>292.2</v>
      </c>
      <c r="AH116" s="69" t="s">
        <v>2534</v>
      </c>
    </row>
    <row r="117" spans="1:34" ht="14.4" x14ac:dyDescent="0.3">
      <c r="A117" s="70">
        <v>1414132890</v>
      </c>
      <c r="B117" s="71">
        <v>44869</v>
      </c>
      <c r="C117" s="86">
        <v>44869.596342592595</v>
      </c>
      <c r="D117" s="72" t="s">
        <v>2570</v>
      </c>
      <c r="E117" s="72" t="s">
        <v>3011</v>
      </c>
      <c r="F117" s="73">
        <v>44835</v>
      </c>
      <c r="G117" s="72" t="s">
        <v>2553</v>
      </c>
      <c r="H117" s="72" t="s">
        <v>2533</v>
      </c>
      <c r="I117" s="72"/>
      <c r="J117" s="72">
        <v>10000</v>
      </c>
      <c r="K117" s="72" t="s">
        <v>2534</v>
      </c>
      <c r="L117" s="72" t="s">
        <v>2535</v>
      </c>
      <c r="M117" s="72" t="s">
        <v>2536</v>
      </c>
      <c r="N117" s="72" t="s">
        <v>2537</v>
      </c>
      <c r="O117" s="72" t="s">
        <v>2538</v>
      </c>
      <c r="P117" s="72"/>
      <c r="Q117" s="72" t="s">
        <v>3012</v>
      </c>
      <c r="R117" s="72"/>
      <c r="S117" s="72" t="s">
        <v>3013</v>
      </c>
      <c r="T117" s="72" t="s">
        <v>2533</v>
      </c>
      <c r="U117" s="72" t="s">
        <v>2549</v>
      </c>
      <c r="V117" s="72" t="s">
        <v>2542</v>
      </c>
      <c r="W117" s="72" t="s">
        <v>2543</v>
      </c>
      <c r="X117" s="72">
        <v>0</v>
      </c>
      <c r="Y117" s="72" t="s">
        <v>2544</v>
      </c>
      <c r="Z117" s="72"/>
      <c r="AA117" s="74">
        <v>230807972416</v>
      </c>
      <c r="AB117" s="72">
        <v>67041</v>
      </c>
      <c r="AC117" s="72"/>
      <c r="AD117" s="72"/>
      <c r="AE117" s="71">
        <v>44872</v>
      </c>
      <c r="AF117" s="66">
        <f t="shared" si="1"/>
        <v>260</v>
      </c>
      <c r="AG117" s="72">
        <v>9740</v>
      </c>
      <c r="AH117" s="75" t="s">
        <v>2534</v>
      </c>
    </row>
    <row r="118" spans="1:34" ht="14.4" x14ac:dyDescent="0.3">
      <c r="A118" s="64">
        <v>1414134810</v>
      </c>
      <c r="B118" s="65">
        <v>44869</v>
      </c>
      <c r="C118" s="85">
        <v>44869.597280092596</v>
      </c>
      <c r="D118" s="66" t="s">
        <v>2570</v>
      </c>
      <c r="E118" s="66" t="s">
        <v>3011</v>
      </c>
      <c r="F118" s="67">
        <v>44835</v>
      </c>
      <c r="G118" s="66" t="s">
        <v>2553</v>
      </c>
      <c r="H118" s="66" t="s">
        <v>2533</v>
      </c>
      <c r="I118" s="66"/>
      <c r="J118" s="66">
        <v>1000</v>
      </c>
      <c r="K118" s="66" t="s">
        <v>2534</v>
      </c>
      <c r="L118" s="66" t="s">
        <v>2546</v>
      </c>
      <c r="M118" s="66" t="s">
        <v>2536</v>
      </c>
      <c r="N118" s="66" t="s">
        <v>2537</v>
      </c>
      <c r="O118" s="66" t="s">
        <v>2538</v>
      </c>
      <c r="P118" s="66" t="s">
        <v>3012</v>
      </c>
      <c r="Q118" s="66" t="s">
        <v>3012</v>
      </c>
      <c r="R118" s="66"/>
      <c r="S118" s="66" t="s">
        <v>3013</v>
      </c>
      <c r="T118" s="66" t="s">
        <v>2533</v>
      </c>
      <c r="U118" s="66" t="s">
        <v>2549</v>
      </c>
      <c r="V118" s="66" t="s">
        <v>2542</v>
      </c>
      <c r="W118" s="66" t="s">
        <v>2543</v>
      </c>
      <c r="X118" s="66">
        <v>0</v>
      </c>
      <c r="Y118" s="66" t="s">
        <v>2544</v>
      </c>
      <c r="Z118" s="66" t="s">
        <v>3014</v>
      </c>
      <c r="AA118" s="68">
        <v>230808005345</v>
      </c>
      <c r="AB118" s="66">
        <v>77989</v>
      </c>
      <c r="AC118" s="66"/>
      <c r="AD118" s="66"/>
      <c r="AE118" s="65">
        <v>44872</v>
      </c>
      <c r="AF118" s="66">
        <f t="shared" si="1"/>
        <v>26</v>
      </c>
      <c r="AG118" s="66">
        <v>974</v>
      </c>
      <c r="AH118" s="69" t="s">
        <v>2534</v>
      </c>
    </row>
    <row r="119" spans="1:34" ht="14.4" x14ac:dyDescent="0.3">
      <c r="A119" s="70">
        <v>1414150917</v>
      </c>
      <c r="B119" s="71">
        <v>44869</v>
      </c>
      <c r="C119" s="86">
        <v>44869.605046296296</v>
      </c>
      <c r="D119" s="72" t="s">
        <v>2570</v>
      </c>
      <c r="E119" s="72" t="s">
        <v>3015</v>
      </c>
      <c r="F119" s="73">
        <v>45505</v>
      </c>
      <c r="G119" s="72" t="s">
        <v>2572</v>
      </c>
      <c r="H119" s="72" t="s">
        <v>2533</v>
      </c>
      <c r="I119" s="72"/>
      <c r="J119" s="72">
        <v>500</v>
      </c>
      <c r="K119" s="72" t="s">
        <v>2534</v>
      </c>
      <c r="L119" s="72" t="s">
        <v>2535</v>
      </c>
      <c r="M119" s="72" t="s">
        <v>2536</v>
      </c>
      <c r="N119" s="72" t="s">
        <v>2537</v>
      </c>
      <c r="O119" s="72" t="s">
        <v>2538</v>
      </c>
      <c r="P119" s="72"/>
      <c r="Q119" s="72" t="s">
        <v>3016</v>
      </c>
      <c r="R119" s="72"/>
      <c r="S119" s="72" t="s">
        <v>3017</v>
      </c>
      <c r="T119" s="72" t="s">
        <v>2533</v>
      </c>
      <c r="U119" s="72" t="s">
        <v>2541</v>
      </c>
      <c r="V119" s="72" t="s">
        <v>2542</v>
      </c>
      <c r="W119" s="72" t="s">
        <v>2543</v>
      </c>
      <c r="X119" s="72">
        <v>0</v>
      </c>
      <c r="Y119" s="72" t="s">
        <v>2544</v>
      </c>
      <c r="Z119" s="72"/>
      <c r="AA119" s="74">
        <v>230814284025</v>
      </c>
      <c r="AB119" s="72">
        <v>248010</v>
      </c>
      <c r="AC119" s="72"/>
      <c r="AD119" s="72" t="s">
        <v>1129</v>
      </c>
      <c r="AE119" s="71">
        <v>44872</v>
      </c>
      <c r="AF119" s="66">
        <f t="shared" si="1"/>
        <v>13</v>
      </c>
      <c r="AG119" s="72">
        <v>487</v>
      </c>
      <c r="AH119" s="75" t="s">
        <v>2534</v>
      </c>
    </row>
    <row r="120" spans="1:34" ht="14.4" x14ac:dyDescent="0.3">
      <c r="A120" s="64">
        <v>1414190025</v>
      </c>
      <c r="B120" s="65">
        <v>44869</v>
      </c>
      <c r="C120" s="85">
        <v>44869.623761574076</v>
      </c>
      <c r="D120" s="66" t="s">
        <v>2570</v>
      </c>
      <c r="E120" s="66" t="s">
        <v>3018</v>
      </c>
      <c r="F120" s="67">
        <v>46023</v>
      </c>
      <c r="G120" s="66" t="s">
        <v>2697</v>
      </c>
      <c r="H120" s="66" t="s">
        <v>2533</v>
      </c>
      <c r="I120" s="66"/>
      <c r="J120" s="66">
        <v>5000</v>
      </c>
      <c r="K120" s="66" t="s">
        <v>2534</v>
      </c>
      <c r="L120" s="66" t="s">
        <v>2535</v>
      </c>
      <c r="M120" s="66" t="s">
        <v>2536</v>
      </c>
      <c r="N120" s="66" t="s">
        <v>2537</v>
      </c>
      <c r="O120" s="66" t="s">
        <v>2538</v>
      </c>
      <c r="P120" s="66"/>
      <c r="Q120" s="66" t="s">
        <v>3019</v>
      </c>
      <c r="R120" s="66"/>
      <c r="S120" s="66" t="s">
        <v>3020</v>
      </c>
      <c r="T120" s="66" t="s">
        <v>2689</v>
      </c>
      <c r="U120" s="66" t="s">
        <v>3021</v>
      </c>
      <c r="V120" s="66" t="s">
        <v>2542</v>
      </c>
      <c r="W120" s="66" t="s">
        <v>2543</v>
      </c>
      <c r="X120" s="66">
        <v>0</v>
      </c>
      <c r="Y120" s="66" t="s">
        <v>2544</v>
      </c>
      <c r="Z120" s="66"/>
      <c r="AA120" s="68">
        <v>230830950850</v>
      </c>
      <c r="AB120" s="66" t="s">
        <v>3022</v>
      </c>
      <c r="AC120" s="66"/>
      <c r="AD120" s="66" t="s">
        <v>1129</v>
      </c>
      <c r="AE120" s="65">
        <v>44872</v>
      </c>
      <c r="AF120" s="66">
        <f t="shared" si="1"/>
        <v>130</v>
      </c>
      <c r="AG120" s="66">
        <v>4870</v>
      </c>
      <c r="AH120" s="69" t="s">
        <v>2534</v>
      </c>
    </row>
    <row r="121" spans="1:34" ht="14.4" x14ac:dyDescent="0.3">
      <c r="A121" s="70">
        <v>1414194536</v>
      </c>
      <c r="B121" s="71">
        <v>44869</v>
      </c>
      <c r="C121" s="86">
        <v>44869.625960648147</v>
      </c>
      <c r="D121" s="72" t="s">
        <v>2570</v>
      </c>
      <c r="E121" s="72" t="s">
        <v>3023</v>
      </c>
      <c r="F121" s="73">
        <v>45383</v>
      </c>
      <c r="G121" s="72" t="s">
        <v>2572</v>
      </c>
      <c r="H121" s="72" t="s">
        <v>2533</v>
      </c>
      <c r="I121" s="72"/>
      <c r="J121" s="72">
        <v>300</v>
      </c>
      <c r="K121" s="72" t="s">
        <v>2534</v>
      </c>
      <c r="L121" s="72" t="s">
        <v>2535</v>
      </c>
      <c r="M121" s="72" t="s">
        <v>2536</v>
      </c>
      <c r="N121" s="72" t="s">
        <v>2537</v>
      </c>
      <c r="O121" s="72" t="s">
        <v>2538</v>
      </c>
      <c r="P121" s="72"/>
      <c r="Q121" s="72" t="s">
        <v>3024</v>
      </c>
      <c r="R121" s="72"/>
      <c r="S121" s="72" t="s">
        <v>3025</v>
      </c>
      <c r="T121" s="72" t="s">
        <v>2533</v>
      </c>
      <c r="U121" s="72" t="s">
        <v>3026</v>
      </c>
      <c r="V121" s="72" t="s">
        <v>2542</v>
      </c>
      <c r="W121" s="72" t="s">
        <v>2543</v>
      </c>
      <c r="X121" s="72">
        <v>0</v>
      </c>
      <c r="Y121" s="72" t="s">
        <v>2544</v>
      </c>
      <c r="Z121" s="72"/>
      <c r="AA121" s="74">
        <v>230832029363</v>
      </c>
      <c r="AB121" s="72">
        <v>243063</v>
      </c>
      <c r="AC121" s="72"/>
      <c r="AD121" s="72"/>
      <c r="AE121" s="71">
        <v>44872</v>
      </c>
      <c r="AF121" s="66">
        <f t="shared" si="1"/>
        <v>7.8000000000000114</v>
      </c>
      <c r="AG121" s="72">
        <v>292.2</v>
      </c>
      <c r="AH121" s="75" t="s">
        <v>2534</v>
      </c>
    </row>
    <row r="122" spans="1:34" ht="14.4" x14ac:dyDescent="0.3">
      <c r="A122" s="64">
        <v>1414218262</v>
      </c>
      <c r="B122" s="65">
        <v>44869</v>
      </c>
      <c r="C122" s="85">
        <v>44869.637986111113</v>
      </c>
      <c r="D122" s="66" t="s">
        <v>2551</v>
      </c>
      <c r="E122" s="66" t="s">
        <v>3027</v>
      </c>
      <c r="F122" s="67">
        <v>44927</v>
      </c>
      <c r="G122" s="66" t="s">
        <v>2572</v>
      </c>
      <c r="H122" s="66" t="s">
        <v>2533</v>
      </c>
      <c r="I122" s="66"/>
      <c r="J122" s="66">
        <v>1600</v>
      </c>
      <c r="K122" s="66" t="s">
        <v>2534</v>
      </c>
      <c r="L122" s="66" t="s">
        <v>2535</v>
      </c>
      <c r="M122" s="66" t="s">
        <v>2536</v>
      </c>
      <c r="N122" s="66" t="s">
        <v>2537</v>
      </c>
      <c r="O122" s="66" t="s">
        <v>2538</v>
      </c>
      <c r="P122" s="66"/>
      <c r="Q122" s="66" t="s">
        <v>3028</v>
      </c>
      <c r="R122" s="66"/>
      <c r="S122" s="66" t="s">
        <v>3029</v>
      </c>
      <c r="T122" s="66" t="s">
        <v>2803</v>
      </c>
      <c r="U122" s="66" t="s">
        <v>2804</v>
      </c>
      <c r="V122" s="66" t="s">
        <v>2542</v>
      </c>
      <c r="W122" s="66" t="s">
        <v>2543</v>
      </c>
      <c r="X122" s="66">
        <v>0</v>
      </c>
      <c r="Y122" s="66" t="s">
        <v>2544</v>
      </c>
      <c r="Z122" s="66"/>
      <c r="AA122" s="68">
        <v>230843456648</v>
      </c>
      <c r="AB122" s="66">
        <v>215466</v>
      </c>
      <c r="AC122" s="66"/>
      <c r="AD122" s="66" t="s">
        <v>2557</v>
      </c>
      <c r="AE122" s="65">
        <v>44872</v>
      </c>
      <c r="AF122" s="66">
        <f t="shared" si="1"/>
        <v>41.599999999999909</v>
      </c>
      <c r="AG122" s="66">
        <v>1558.4</v>
      </c>
      <c r="AH122" s="69" t="s">
        <v>2534</v>
      </c>
    </row>
    <row r="123" spans="1:34" ht="14.4" x14ac:dyDescent="0.3">
      <c r="A123" s="70">
        <v>1414247184</v>
      </c>
      <c r="B123" s="71">
        <v>44869</v>
      </c>
      <c r="C123" s="86">
        <v>44869.654074074075</v>
      </c>
      <c r="D123" s="72" t="s">
        <v>2570</v>
      </c>
      <c r="E123" s="72" t="s">
        <v>3030</v>
      </c>
      <c r="F123" s="73">
        <v>46874</v>
      </c>
      <c r="G123" s="72" t="s">
        <v>2553</v>
      </c>
      <c r="H123" s="72" t="s">
        <v>2533</v>
      </c>
      <c r="I123" s="72"/>
      <c r="J123" s="72">
        <v>500</v>
      </c>
      <c r="K123" s="72" t="s">
        <v>2534</v>
      </c>
      <c r="L123" s="72" t="s">
        <v>2535</v>
      </c>
      <c r="M123" s="72" t="s">
        <v>2536</v>
      </c>
      <c r="N123" s="72" t="s">
        <v>2537</v>
      </c>
      <c r="O123" s="72" t="s">
        <v>2538</v>
      </c>
      <c r="P123" s="72"/>
      <c r="Q123" s="72" t="s">
        <v>3031</v>
      </c>
      <c r="R123" s="72"/>
      <c r="S123" s="72" t="s">
        <v>3032</v>
      </c>
      <c r="T123" s="72" t="s">
        <v>2533</v>
      </c>
      <c r="U123" s="72" t="s">
        <v>2549</v>
      </c>
      <c r="V123" s="72" t="s">
        <v>2542</v>
      </c>
      <c r="W123" s="72" t="s">
        <v>2543</v>
      </c>
      <c r="X123" s="72">
        <v>0</v>
      </c>
      <c r="Y123" s="72" t="s">
        <v>2544</v>
      </c>
      <c r="Z123" s="72"/>
      <c r="AA123" s="74">
        <v>230857020498</v>
      </c>
      <c r="AB123" s="72">
        <v>81423</v>
      </c>
      <c r="AC123" s="72"/>
      <c r="AD123" s="72"/>
      <c r="AE123" s="71">
        <v>44872</v>
      </c>
      <c r="AF123" s="66">
        <f t="shared" si="1"/>
        <v>13</v>
      </c>
      <c r="AG123" s="72">
        <v>487</v>
      </c>
      <c r="AH123" s="75" t="s">
        <v>2534</v>
      </c>
    </row>
    <row r="124" spans="1:34" ht="14.4" x14ac:dyDescent="0.3">
      <c r="A124" s="64">
        <v>1414279490</v>
      </c>
      <c r="B124" s="65">
        <v>44869</v>
      </c>
      <c r="C124" s="85">
        <v>44869.67260416667</v>
      </c>
      <c r="D124" s="66" t="s">
        <v>2570</v>
      </c>
      <c r="E124" s="66" t="s">
        <v>3033</v>
      </c>
      <c r="F124" s="67">
        <v>45444</v>
      </c>
      <c r="G124" s="66" t="s">
        <v>2572</v>
      </c>
      <c r="H124" s="66" t="s">
        <v>2533</v>
      </c>
      <c r="I124" s="66"/>
      <c r="J124" s="66">
        <v>5000</v>
      </c>
      <c r="K124" s="66" t="s">
        <v>2534</v>
      </c>
      <c r="L124" s="66" t="s">
        <v>2535</v>
      </c>
      <c r="M124" s="66" t="s">
        <v>2536</v>
      </c>
      <c r="N124" s="66" t="s">
        <v>2537</v>
      </c>
      <c r="O124" s="66" t="s">
        <v>2538</v>
      </c>
      <c r="P124" s="66"/>
      <c r="Q124" s="66" t="s">
        <v>3034</v>
      </c>
      <c r="R124" s="66"/>
      <c r="S124" s="66" t="s">
        <v>3035</v>
      </c>
      <c r="T124" s="66" t="s">
        <v>2533</v>
      </c>
      <c r="U124" s="66" t="s">
        <v>2549</v>
      </c>
      <c r="V124" s="66" t="s">
        <v>2542</v>
      </c>
      <c r="W124" s="66" t="s">
        <v>2543</v>
      </c>
      <c r="X124" s="66">
        <v>0</v>
      </c>
      <c r="Y124" s="66" t="s">
        <v>2544</v>
      </c>
      <c r="Z124" s="66"/>
      <c r="AA124" s="68">
        <v>230873671051</v>
      </c>
      <c r="AB124" s="66">
        <v>276219</v>
      </c>
      <c r="AC124" s="66"/>
      <c r="AD124" s="66" t="s">
        <v>2966</v>
      </c>
      <c r="AE124" s="65">
        <v>44872</v>
      </c>
      <c r="AF124" s="66">
        <f t="shared" si="1"/>
        <v>130</v>
      </c>
      <c r="AG124" s="66">
        <v>4870</v>
      </c>
      <c r="AH124" s="69" t="s">
        <v>2534</v>
      </c>
    </row>
    <row r="125" spans="1:34" ht="14.4" x14ac:dyDescent="0.3">
      <c r="A125" s="70">
        <v>1414297318</v>
      </c>
      <c r="B125" s="71">
        <v>44869</v>
      </c>
      <c r="C125" s="86">
        <v>44869.68309027778</v>
      </c>
      <c r="D125" s="72" t="s">
        <v>2570</v>
      </c>
      <c r="E125" s="72" t="s">
        <v>3036</v>
      </c>
      <c r="F125" s="73">
        <v>44774</v>
      </c>
      <c r="G125" s="72" t="s">
        <v>2553</v>
      </c>
      <c r="H125" s="72" t="s">
        <v>2533</v>
      </c>
      <c r="I125" s="72"/>
      <c r="J125" s="72">
        <v>500</v>
      </c>
      <c r="K125" s="72" t="s">
        <v>2534</v>
      </c>
      <c r="L125" s="72" t="s">
        <v>2535</v>
      </c>
      <c r="M125" s="72" t="s">
        <v>2536</v>
      </c>
      <c r="N125" s="72" t="s">
        <v>2537</v>
      </c>
      <c r="O125" s="72" t="s">
        <v>2538</v>
      </c>
      <c r="P125" s="72"/>
      <c r="Q125" s="72" t="s">
        <v>3037</v>
      </c>
      <c r="R125" s="72"/>
      <c r="S125" s="72" t="s">
        <v>3038</v>
      </c>
      <c r="T125" s="72" t="s">
        <v>2533</v>
      </c>
      <c r="U125" s="72" t="s">
        <v>3039</v>
      </c>
      <c r="V125" s="72" t="s">
        <v>2542</v>
      </c>
      <c r="W125" s="72" t="s">
        <v>2543</v>
      </c>
      <c r="X125" s="72">
        <v>0</v>
      </c>
      <c r="Y125" s="72" t="s">
        <v>2544</v>
      </c>
      <c r="Z125" s="72"/>
      <c r="AA125" s="74">
        <v>230882033654</v>
      </c>
      <c r="AB125" s="72">
        <v>20844</v>
      </c>
      <c r="AC125" s="72"/>
      <c r="AD125" s="72" t="s">
        <v>1129</v>
      </c>
      <c r="AE125" s="71">
        <v>44872</v>
      </c>
      <c r="AF125" s="66">
        <f t="shared" si="1"/>
        <v>13</v>
      </c>
      <c r="AG125" s="72">
        <v>487</v>
      </c>
      <c r="AH125" s="75" t="s">
        <v>2534</v>
      </c>
    </row>
    <row r="126" spans="1:34" ht="14.4" x14ac:dyDescent="0.3">
      <c r="A126" s="64">
        <v>1414399593</v>
      </c>
      <c r="B126" s="65">
        <v>44869</v>
      </c>
      <c r="C126" s="85">
        <v>44869.748912037037</v>
      </c>
      <c r="D126" s="66" t="s">
        <v>2530</v>
      </c>
      <c r="E126" s="66" t="s">
        <v>3040</v>
      </c>
      <c r="F126" s="67">
        <v>44986</v>
      </c>
      <c r="G126" s="66" t="s">
        <v>2532</v>
      </c>
      <c r="H126" s="66" t="s">
        <v>2533</v>
      </c>
      <c r="I126" s="66"/>
      <c r="J126" s="66">
        <v>1000</v>
      </c>
      <c r="K126" s="66" t="s">
        <v>2534</v>
      </c>
      <c r="L126" s="66" t="s">
        <v>2535</v>
      </c>
      <c r="M126" s="66" t="s">
        <v>2536</v>
      </c>
      <c r="N126" s="66" t="s">
        <v>2537</v>
      </c>
      <c r="O126" s="66" t="s">
        <v>2538</v>
      </c>
      <c r="P126" s="66"/>
      <c r="Q126" s="66" t="s">
        <v>3041</v>
      </c>
      <c r="R126" s="66"/>
      <c r="S126" s="66" t="s">
        <v>3042</v>
      </c>
      <c r="T126" s="66" t="s">
        <v>2533</v>
      </c>
      <c r="U126" s="66" t="s">
        <v>2549</v>
      </c>
      <c r="V126" s="66" t="s">
        <v>2542</v>
      </c>
      <c r="W126" s="66" t="s">
        <v>2543</v>
      </c>
      <c r="X126" s="66">
        <v>0</v>
      </c>
      <c r="Y126" s="66" t="s">
        <v>2544</v>
      </c>
      <c r="Z126" s="66"/>
      <c r="AA126" s="68">
        <v>230839273999</v>
      </c>
      <c r="AB126" s="66">
        <v>231229</v>
      </c>
      <c r="AC126" s="66"/>
      <c r="AD126" s="66"/>
      <c r="AE126" s="65">
        <v>44872</v>
      </c>
      <c r="AF126" s="66">
        <f t="shared" si="1"/>
        <v>26</v>
      </c>
      <c r="AG126" s="66">
        <v>974</v>
      </c>
      <c r="AH126" s="69" t="s">
        <v>2534</v>
      </c>
    </row>
    <row r="127" spans="1:34" ht="14.4" x14ac:dyDescent="0.3">
      <c r="A127" s="70">
        <v>1414485464</v>
      </c>
      <c r="B127" s="71">
        <v>44869</v>
      </c>
      <c r="C127" s="86">
        <v>44869.804872685185</v>
      </c>
      <c r="D127" s="72" t="s">
        <v>2530</v>
      </c>
      <c r="E127" s="72" t="s">
        <v>3043</v>
      </c>
      <c r="F127" s="73">
        <v>45078</v>
      </c>
      <c r="G127" s="72" t="s">
        <v>2532</v>
      </c>
      <c r="H127" s="72" t="s">
        <v>2533</v>
      </c>
      <c r="I127" s="72"/>
      <c r="J127" s="72">
        <v>1000</v>
      </c>
      <c r="K127" s="72" t="s">
        <v>2534</v>
      </c>
      <c r="L127" s="72" t="s">
        <v>2535</v>
      </c>
      <c r="M127" s="72" t="s">
        <v>2536</v>
      </c>
      <c r="N127" s="72" t="s">
        <v>2537</v>
      </c>
      <c r="O127" s="72" t="s">
        <v>2538</v>
      </c>
      <c r="P127" s="72"/>
      <c r="Q127" s="72" t="s">
        <v>3044</v>
      </c>
      <c r="R127" s="72"/>
      <c r="S127" s="72" t="s">
        <v>3045</v>
      </c>
      <c r="T127" s="72" t="s">
        <v>2533</v>
      </c>
      <c r="U127" s="72" t="s">
        <v>2549</v>
      </c>
      <c r="V127" s="72" t="s">
        <v>2542</v>
      </c>
      <c r="W127" s="72" t="s">
        <v>2543</v>
      </c>
      <c r="X127" s="72">
        <v>0</v>
      </c>
      <c r="Y127" s="72" t="s">
        <v>2544</v>
      </c>
      <c r="Z127" s="72"/>
      <c r="AA127" s="74">
        <v>230887079138</v>
      </c>
      <c r="AB127" s="72">
        <v>229254</v>
      </c>
      <c r="AC127" s="72"/>
      <c r="AD127" s="72"/>
      <c r="AE127" s="71">
        <v>44872</v>
      </c>
      <c r="AF127" s="66">
        <f t="shared" si="1"/>
        <v>26</v>
      </c>
      <c r="AG127" s="72">
        <v>974</v>
      </c>
      <c r="AH127" s="75" t="s">
        <v>2534</v>
      </c>
    </row>
    <row r="128" spans="1:34" ht="14.4" x14ac:dyDescent="0.3">
      <c r="A128" s="64">
        <v>1414514554</v>
      </c>
      <c r="B128" s="65">
        <v>44869</v>
      </c>
      <c r="C128" s="85">
        <v>44869.823622685188</v>
      </c>
      <c r="D128" s="66" t="s">
        <v>2530</v>
      </c>
      <c r="E128" s="66" t="s">
        <v>3046</v>
      </c>
      <c r="F128" s="67">
        <v>45017</v>
      </c>
      <c r="G128" s="66" t="s">
        <v>2532</v>
      </c>
      <c r="H128" s="66" t="s">
        <v>2533</v>
      </c>
      <c r="I128" s="66"/>
      <c r="J128" s="66">
        <v>500</v>
      </c>
      <c r="K128" s="66" t="s">
        <v>2534</v>
      </c>
      <c r="L128" s="66" t="s">
        <v>2535</v>
      </c>
      <c r="M128" s="66" t="s">
        <v>2536</v>
      </c>
      <c r="N128" s="66" t="s">
        <v>2537</v>
      </c>
      <c r="O128" s="66" t="s">
        <v>2538</v>
      </c>
      <c r="P128" s="66"/>
      <c r="Q128" s="66" t="s">
        <v>3047</v>
      </c>
      <c r="R128" s="66"/>
      <c r="S128" s="66" t="s">
        <v>3048</v>
      </c>
      <c r="T128" s="66" t="s">
        <v>2533</v>
      </c>
      <c r="U128" s="66" t="s">
        <v>3049</v>
      </c>
      <c r="V128" s="66" t="s">
        <v>2542</v>
      </c>
      <c r="W128" s="66" t="s">
        <v>2543</v>
      </c>
      <c r="X128" s="66">
        <v>0</v>
      </c>
      <c r="Y128" s="66" t="s">
        <v>2544</v>
      </c>
      <c r="Z128" s="66"/>
      <c r="AA128" s="68">
        <v>230803638415</v>
      </c>
      <c r="AB128" s="66">
        <v>234937</v>
      </c>
      <c r="AC128" s="66"/>
      <c r="AD128" s="66"/>
      <c r="AE128" s="65">
        <v>44872</v>
      </c>
      <c r="AF128" s="66">
        <f t="shared" si="1"/>
        <v>13</v>
      </c>
      <c r="AG128" s="66">
        <v>487</v>
      </c>
      <c r="AH128" s="69" t="s">
        <v>2534</v>
      </c>
    </row>
    <row r="129" spans="1:34" ht="14.4" x14ac:dyDescent="0.3">
      <c r="A129" s="70">
        <v>1414553273</v>
      </c>
      <c r="B129" s="71">
        <v>44869</v>
      </c>
      <c r="C129" s="86">
        <v>44869.847650462965</v>
      </c>
      <c r="D129" s="72" t="s">
        <v>2551</v>
      </c>
      <c r="E129" s="72" t="s">
        <v>3050</v>
      </c>
      <c r="F129" s="73">
        <v>45292</v>
      </c>
      <c r="G129" s="72" t="s">
        <v>2572</v>
      </c>
      <c r="H129" s="72" t="s">
        <v>2533</v>
      </c>
      <c r="I129" s="72"/>
      <c r="J129" s="72">
        <v>3000</v>
      </c>
      <c r="K129" s="72" t="s">
        <v>2534</v>
      </c>
      <c r="L129" s="72" t="s">
        <v>2535</v>
      </c>
      <c r="M129" s="72" t="s">
        <v>2536</v>
      </c>
      <c r="N129" s="72" t="s">
        <v>2537</v>
      </c>
      <c r="O129" s="72" t="s">
        <v>2538</v>
      </c>
      <c r="P129" s="72"/>
      <c r="Q129" s="72" t="s">
        <v>3051</v>
      </c>
      <c r="R129" s="72"/>
      <c r="S129" s="72" t="s">
        <v>3052</v>
      </c>
      <c r="T129" s="72"/>
      <c r="U129" s="72"/>
      <c r="V129" s="72" t="s">
        <v>2542</v>
      </c>
      <c r="W129" s="72" t="s">
        <v>2543</v>
      </c>
      <c r="X129" s="72">
        <v>0</v>
      </c>
      <c r="Y129" s="72" t="s">
        <v>2544</v>
      </c>
      <c r="Z129" s="72"/>
      <c r="AA129" s="74">
        <v>230824315940</v>
      </c>
      <c r="AB129" s="72">
        <v>249077</v>
      </c>
      <c r="AC129" s="72"/>
      <c r="AD129" s="72"/>
      <c r="AE129" s="71">
        <v>44872</v>
      </c>
      <c r="AF129" s="66">
        <f t="shared" si="1"/>
        <v>78</v>
      </c>
      <c r="AG129" s="72">
        <v>2922</v>
      </c>
      <c r="AH129" s="75" t="s">
        <v>2534</v>
      </c>
    </row>
    <row r="130" spans="1:34" ht="14.4" x14ac:dyDescent="0.3">
      <c r="A130" s="64">
        <v>1414563772</v>
      </c>
      <c r="B130" s="65">
        <v>44869</v>
      </c>
      <c r="C130" s="85">
        <v>44869.854062500002</v>
      </c>
      <c r="D130" s="66" t="s">
        <v>2530</v>
      </c>
      <c r="E130" s="66" t="s">
        <v>3053</v>
      </c>
      <c r="F130" s="67">
        <v>45413</v>
      </c>
      <c r="G130" s="66" t="s">
        <v>2532</v>
      </c>
      <c r="H130" s="66" t="s">
        <v>2533</v>
      </c>
      <c r="I130" s="66"/>
      <c r="J130" s="66">
        <v>500</v>
      </c>
      <c r="K130" s="66" t="s">
        <v>2534</v>
      </c>
      <c r="L130" s="66" t="s">
        <v>2535</v>
      </c>
      <c r="M130" s="66" t="s">
        <v>2536</v>
      </c>
      <c r="N130" s="66" t="s">
        <v>2537</v>
      </c>
      <c r="O130" s="66" t="s">
        <v>2538</v>
      </c>
      <c r="P130" s="66"/>
      <c r="Q130" s="66" t="s">
        <v>3054</v>
      </c>
      <c r="R130" s="66"/>
      <c r="S130" s="66" t="s">
        <v>3055</v>
      </c>
      <c r="T130" s="66" t="s">
        <v>2533</v>
      </c>
      <c r="U130" s="66" t="s">
        <v>2569</v>
      </c>
      <c r="V130" s="66" t="s">
        <v>2542</v>
      </c>
      <c r="W130" s="66" t="s">
        <v>2543</v>
      </c>
      <c r="X130" s="66">
        <v>0</v>
      </c>
      <c r="Y130" s="66" t="s">
        <v>2544</v>
      </c>
      <c r="Z130" s="66"/>
      <c r="AA130" s="68">
        <v>230829487535</v>
      </c>
      <c r="AB130" s="66">
        <v>204628</v>
      </c>
      <c r="AC130" s="66"/>
      <c r="AD130" s="66" t="s">
        <v>2647</v>
      </c>
      <c r="AE130" s="65">
        <v>44872</v>
      </c>
      <c r="AF130" s="66">
        <f t="shared" si="1"/>
        <v>13</v>
      </c>
      <c r="AG130" s="66">
        <v>487</v>
      </c>
      <c r="AH130" s="69" t="s">
        <v>2534</v>
      </c>
    </row>
    <row r="131" spans="1:34" ht="14.4" x14ac:dyDescent="0.3">
      <c r="A131" s="70">
        <v>1414605194</v>
      </c>
      <c r="B131" s="71">
        <v>44869</v>
      </c>
      <c r="C131" s="86">
        <v>44869.882465277777</v>
      </c>
      <c r="D131" s="72" t="s">
        <v>2530</v>
      </c>
      <c r="E131" s="72" t="s">
        <v>3056</v>
      </c>
      <c r="F131" s="73">
        <v>45200</v>
      </c>
      <c r="G131" s="72" t="s">
        <v>2532</v>
      </c>
      <c r="H131" s="72" t="s">
        <v>2533</v>
      </c>
      <c r="I131" s="72"/>
      <c r="J131" s="72">
        <v>500</v>
      </c>
      <c r="K131" s="72" t="s">
        <v>2534</v>
      </c>
      <c r="L131" s="72" t="s">
        <v>2546</v>
      </c>
      <c r="M131" s="72" t="s">
        <v>2536</v>
      </c>
      <c r="N131" s="72" t="s">
        <v>2537</v>
      </c>
      <c r="O131" s="72" t="s">
        <v>2538</v>
      </c>
      <c r="P131" s="72" t="s">
        <v>3057</v>
      </c>
      <c r="Q131" s="72"/>
      <c r="R131" s="72"/>
      <c r="S131" s="72" t="s">
        <v>3058</v>
      </c>
      <c r="T131" s="72" t="s">
        <v>2533</v>
      </c>
      <c r="U131" s="72" t="s">
        <v>3059</v>
      </c>
      <c r="V131" s="72" t="s">
        <v>2542</v>
      </c>
      <c r="W131" s="72" t="s">
        <v>2543</v>
      </c>
      <c r="X131" s="72">
        <v>0</v>
      </c>
      <c r="Y131" s="72" t="s">
        <v>2544</v>
      </c>
      <c r="Z131" s="72" t="s">
        <v>3060</v>
      </c>
      <c r="AA131" s="74">
        <v>230854205526</v>
      </c>
      <c r="AB131" s="72">
        <v>273801</v>
      </c>
      <c r="AC131" s="72"/>
      <c r="AD131" s="72"/>
      <c r="AE131" s="71">
        <v>44872</v>
      </c>
      <c r="AF131" s="66">
        <f t="shared" ref="AF131:AF194" si="2">J131-AG131</f>
        <v>13</v>
      </c>
      <c r="AG131" s="72">
        <v>487</v>
      </c>
      <c r="AH131" s="75" t="s">
        <v>2534</v>
      </c>
    </row>
    <row r="132" spans="1:34" ht="14.4" x14ac:dyDescent="0.3">
      <c r="A132" s="64">
        <v>1414628498</v>
      </c>
      <c r="B132" s="65">
        <v>44869</v>
      </c>
      <c r="C132" s="85">
        <v>44869.899016203701</v>
      </c>
      <c r="D132" s="66" t="s">
        <v>2530</v>
      </c>
      <c r="E132" s="66" t="s">
        <v>3061</v>
      </c>
      <c r="F132" s="67">
        <v>45413</v>
      </c>
      <c r="G132" s="66" t="s">
        <v>2553</v>
      </c>
      <c r="H132" s="66" t="s">
        <v>2533</v>
      </c>
      <c r="I132" s="66"/>
      <c r="J132" s="66">
        <v>500</v>
      </c>
      <c r="K132" s="66" t="s">
        <v>2534</v>
      </c>
      <c r="L132" s="66" t="s">
        <v>2546</v>
      </c>
      <c r="M132" s="66" t="s">
        <v>2536</v>
      </c>
      <c r="N132" s="66" t="s">
        <v>2537</v>
      </c>
      <c r="O132" s="66" t="s">
        <v>2538</v>
      </c>
      <c r="P132" s="66" t="s">
        <v>3062</v>
      </c>
      <c r="Q132" s="66" t="s">
        <v>3062</v>
      </c>
      <c r="R132" s="66"/>
      <c r="S132" s="66" t="s">
        <v>3063</v>
      </c>
      <c r="T132" s="66" t="s">
        <v>2533</v>
      </c>
      <c r="U132" s="66" t="s">
        <v>3064</v>
      </c>
      <c r="V132" s="66" t="s">
        <v>2542</v>
      </c>
      <c r="W132" s="66" t="s">
        <v>2543</v>
      </c>
      <c r="X132" s="66">
        <v>0</v>
      </c>
      <c r="Y132" s="66" t="s">
        <v>2544</v>
      </c>
      <c r="Z132" s="66" t="s">
        <v>3065</v>
      </c>
      <c r="AA132" s="68">
        <v>230868585813</v>
      </c>
      <c r="AB132" s="66">
        <v>20285</v>
      </c>
      <c r="AC132" s="66"/>
      <c r="AD132" s="66"/>
      <c r="AE132" s="65">
        <v>44872</v>
      </c>
      <c r="AF132" s="66">
        <f t="shared" si="2"/>
        <v>13</v>
      </c>
      <c r="AG132" s="66">
        <v>487</v>
      </c>
      <c r="AH132" s="69" t="s">
        <v>2534</v>
      </c>
    </row>
    <row r="133" spans="1:34" ht="14.4" x14ac:dyDescent="0.3">
      <c r="A133" s="70">
        <v>1414729375</v>
      </c>
      <c r="B133" s="71">
        <v>44869</v>
      </c>
      <c r="C133" s="86">
        <v>44869.98914351852</v>
      </c>
      <c r="D133" s="72" t="s">
        <v>2570</v>
      </c>
      <c r="E133" s="72" t="s">
        <v>3066</v>
      </c>
      <c r="F133" s="73">
        <v>45778</v>
      </c>
      <c r="G133" s="72" t="s">
        <v>2630</v>
      </c>
      <c r="H133" s="72" t="s">
        <v>2533</v>
      </c>
      <c r="I133" s="72"/>
      <c r="J133" s="72">
        <v>1000</v>
      </c>
      <c r="K133" s="72" t="s">
        <v>2534</v>
      </c>
      <c r="L133" s="72" t="s">
        <v>2535</v>
      </c>
      <c r="M133" s="72" t="s">
        <v>2536</v>
      </c>
      <c r="N133" s="72" t="s">
        <v>2537</v>
      </c>
      <c r="O133" s="72" t="s">
        <v>2538</v>
      </c>
      <c r="P133" s="72"/>
      <c r="Q133" s="72" t="s">
        <v>3067</v>
      </c>
      <c r="R133" s="72"/>
      <c r="S133" s="72" t="s">
        <v>3068</v>
      </c>
      <c r="T133" s="72" t="s">
        <v>2533</v>
      </c>
      <c r="U133" s="72" t="s">
        <v>3069</v>
      </c>
      <c r="V133" s="72" t="s">
        <v>2542</v>
      </c>
      <c r="W133" s="72" t="s">
        <v>2543</v>
      </c>
      <c r="X133" s="72">
        <v>0</v>
      </c>
      <c r="Y133" s="72" t="s">
        <v>2544</v>
      </c>
      <c r="Z133" s="72"/>
      <c r="AA133" s="74">
        <v>230846247950</v>
      </c>
      <c r="AB133" s="72">
        <v>491113</v>
      </c>
      <c r="AC133" s="72"/>
      <c r="AD133" s="72"/>
      <c r="AE133" s="71">
        <v>44872</v>
      </c>
      <c r="AF133" s="66">
        <f t="shared" si="2"/>
        <v>26</v>
      </c>
      <c r="AG133" s="72">
        <v>974</v>
      </c>
      <c r="AH133" s="75" t="s">
        <v>2534</v>
      </c>
    </row>
    <row r="134" spans="1:34" ht="14.4" x14ac:dyDescent="0.3">
      <c r="A134" s="64">
        <v>1414779959</v>
      </c>
      <c r="B134" s="65">
        <v>44870</v>
      </c>
      <c r="C134" s="85">
        <v>44870.024895833332</v>
      </c>
      <c r="D134" s="66" t="s">
        <v>2551</v>
      </c>
      <c r="E134" s="66" t="s">
        <v>3070</v>
      </c>
      <c r="F134" s="67">
        <v>45962</v>
      </c>
      <c r="G134" s="66" t="s">
        <v>2572</v>
      </c>
      <c r="H134" s="66" t="s">
        <v>2533</v>
      </c>
      <c r="I134" s="66"/>
      <c r="J134" s="66">
        <v>500</v>
      </c>
      <c r="K134" s="66" t="s">
        <v>2534</v>
      </c>
      <c r="L134" s="66" t="s">
        <v>2535</v>
      </c>
      <c r="M134" s="66" t="s">
        <v>2536</v>
      </c>
      <c r="N134" s="66" t="s">
        <v>2537</v>
      </c>
      <c r="O134" s="66" t="s">
        <v>2538</v>
      </c>
      <c r="P134" s="66"/>
      <c r="Q134" s="66" t="s">
        <v>3071</v>
      </c>
      <c r="R134" s="66"/>
      <c r="S134" s="66" t="s">
        <v>3072</v>
      </c>
      <c r="T134" s="66" t="s">
        <v>2533</v>
      </c>
      <c r="U134" s="66" t="s">
        <v>2549</v>
      </c>
      <c r="V134" s="66" t="s">
        <v>2542</v>
      </c>
      <c r="W134" s="66" t="s">
        <v>2543</v>
      </c>
      <c r="X134" s="66">
        <v>0</v>
      </c>
      <c r="Y134" s="66" t="s">
        <v>2544</v>
      </c>
      <c r="Z134" s="66"/>
      <c r="AA134" s="68">
        <v>230877713866</v>
      </c>
      <c r="AB134" s="66">
        <v>265949</v>
      </c>
      <c r="AC134" s="66"/>
      <c r="AD134" s="66" t="s">
        <v>1129</v>
      </c>
      <c r="AE134" s="65">
        <v>44872</v>
      </c>
      <c r="AF134" s="66">
        <f t="shared" si="2"/>
        <v>13</v>
      </c>
      <c r="AG134" s="66">
        <v>487</v>
      </c>
      <c r="AH134" s="69" t="s">
        <v>2534</v>
      </c>
    </row>
    <row r="135" spans="1:34" ht="14.4" x14ac:dyDescent="0.3">
      <c r="A135" s="70">
        <v>1415111666</v>
      </c>
      <c r="B135" s="71">
        <v>44870</v>
      </c>
      <c r="C135" s="86">
        <v>44870.384074074071</v>
      </c>
      <c r="D135" s="72" t="s">
        <v>2530</v>
      </c>
      <c r="E135" s="72" t="s">
        <v>3073</v>
      </c>
      <c r="F135" s="73">
        <v>45627</v>
      </c>
      <c r="G135" s="72" t="s">
        <v>2532</v>
      </c>
      <c r="H135" s="72" t="s">
        <v>2533</v>
      </c>
      <c r="I135" s="72"/>
      <c r="J135" s="72">
        <v>3000</v>
      </c>
      <c r="K135" s="72" t="s">
        <v>2534</v>
      </c>
      <c r="L135" s="72" t="s">
        <v>2546</v>
      </c>
      <c r="M135" s="72" t="s">
        <v>2536</v>
      </c>
      <c r="N135" s="72" t="s">
        <v>2537</v>
      </c>
      <c r="O135" s="72" t="s">
        <v>2538</v>
      </c>
      <c r="P135" s="72" t="s">
        <v>3074</v>
      </c>
      <c r="Q135" s="72"/>
      <c r="R135" s="72"/>
      <c r="S135" s="72" t="s">
        <v>3075</v>
      </c>
      <c r="T135" s="72" t="s">
        <v>3076</v>
      </c>
      <c r="U135" s="72" t="s">
        <v>3077</v>
      </c>
      <c r="V135" s="72" t="s">
        <v>2542</v>
      </c>
      <c r="W135" s="72" t="s">
        <v>2543</v>
      </c>
      <c r="X135" s="72">
        <v>0</v>
      </c>
      <c r="Y135" s="72" t="s">
        <v>2544</v>
      </c>
      <c r="Z135" s="72" t="s">
        <v>3078</v>
      </c>
      <c r="AA135" s="74">
        <v>230987869356</v>
      </c>
      <c r="AB135" s="72">
        <v>211004</v>
      </c>
      <c r="AC135" s="72"/>
      <c r="AD135" s="72"/>
      <c r="AE135" s="71">
        <v>44872</v>
      </c>
      <c r="AF135" s="66">
        <f t="shared" si="2"/>
        <v>78</v>
      </c>
      <c r="AG135" s="72">
        <v>2922</v>
      </c>
      <c r="AH135" s="75" t="s">
        <v>2534</v>
      </c>
    </row>
    <row r="136" spans="1:34" ht="14.4" x14ac:dyDescent="0.3">
      <c r="A136" s="64">
        <v>1415116673</v>
      </c>
      <c r="B136" s="65">
        <v>44870</v>
      </c>
      <c r="C136" s="85">
        <v>44870.389108796298</v>
      </c>
      <c r="D136" s="66" t="s">
        <v>2530</v>
      </c>
      <c r="E136" s="66" t="s">
        <v>3079</v>
      </c>
      <c r="F136" s="67">
        <v>46905</v>
      </c>
      <c r="G136" s="66" t="s">
        <v>2553</v>
      </c>
      <c r="H136" s="66" t="s">
        <v>2533</v>
      </c>
      <c r="I136" s="66"/>
      <c r="J136" s="66">
        <v>500</v>
      </c>
      <c r="K136" s="66" t="s">
        <v>2534</v>
      </c>
      <c r="L136" s="66" t="s">
        <v>2546</v>
      </c>
      <c r="M136" s="66" t="s">
        <v>2536</v>
      </c>
      <c r="N136" s="66" t="s">
        <v>2537</v>
      </c>
      <c r="O136" s="66" t="s">
        <v>2538</v>
      </c>
      <c r="P136" s="66" t="s">
        <v>3080</v>
      </c>
      <c r="Q136" s="66" t="s">
        <v>3080</v>
      </c>
      <c r="R136" s="66"/>
      <c r="S136" s="66" t="s">
        <v>3081</v>
      </c>
      <c r="T136" s="66" t="s">
        <v>2533</v>
      </c>
      <c r="U136" s="66" t="s">
        <v>3082</v>
      </c>
      <c r="V136" s="66" t="s">
        <v>2542</v>
      </c>
      <c r="W136" s="66" t="s">
        <v>2543</v>
      </c>
      <c r="X136" s="66">
        <v>0</v>
      </c>
      <c r="Y136" s="66" t="s">
        <v>2544</v>
      </c>
      <c r="Z136" s="66" t="s">
        <v>3083</v>
      </c>
      <c r="AA136" s="68">
        <v>230992962835</v>
      </c>
      <c r="AB136" s="66">
        <v>79315</v>
      </c>
      <c r="AC136" s="66"/>
      <c r="AD136" s="66"/>
      <c r="AE136" s="65">
        <v>44872</v>
      </c>
      <c r="AF136" s="66">
        <f t="shared" si="2"/>
        <v>13</v>
      </c>
      <c r="AG136" s="66">
        <v>487</v>
      </c>
      <c r="AH136" s="69" t="s">
        <v>2534</v>
      </c>
    </row>
    <row r="137" spans="1:34" ht="14.4" x14ac:dyDescent="0.3">
      <c r="A137" s="70">
        <v>1415117532</v>
      </c>
      <c r="B137" s="71">
        <v>44870</v>
      </c>
      <c r="C137" s="86">
        <v>44870.389884259261</v>
      </c>
      <c r="D137" s="72" t="s">
        <v>2570</v>
      </c>
      <c r="E137" s="72" t="s">
        <v>3084</v>
      </c>
      <c r="F137" s="73">
        <v>47604</v>
      </c>
      <c r="G137" s="72" t="s">
        <v>2553</v>
      </c>
      <c r="H137" s="72" t="s">
        <v>2533</v>
      </c>
      <c r="I137" s="72"/>
      <c r="J137" s="72">
        <v>500</v>
      </c>
      <c r="K137" s="72" t="s">
        <v>2534</v>
      </c>
      <c r="L137" s="72" t="s">
        <v>2535</v>
      </c>
      <c r="M137" s="72" t="s">
        <v>2536</v>
      </c>
      <c r="N137" s="72" t="s">
        <v>2537</v>
      </c>
      <c r="O137" s="72" t="s">
        <v>2538</v>
      </c>
      <c r="P137" s="72"/>
      <c r="Q137" s="72" t="s">
        <v>3085</v>
      </c>
      <c r="R137" s="72"/>
      <c r="S137" s="72" t="s">
        <v>3086</v>
      </c>
      <c r="T137" s="72" t="s">
        <v>3087</v>
      </c>
      <c r="U137" s="72" t="s">
        <v>3088</v>
      </c>
      <c r="V137" s="72" t="s">
        <v>2542</v>
      </c>
      <c r="W137" s="72" t="s">
        <v>2543</v>
      </c>
      <c r="X137" s="72">
        <v>0</v>
      </c>
      <c r="Y137" s="72" t="s">
        <v>2544</v>
      </c>
      <c r="Z137" s="72"/>
      <c r="AA137" s="74">
        <v>230992977929</v>
      </c>
      <c r="AB137" s="72">
        <v>19516</v>
      </c>
      <c r="AC137" s="72"/>
      <c r="AD137" s="72" t="s">
        <v>2731</v>
      </c>
      <c r="AE137" s="71">
        <v>44872</v>
      </c>
      <c r="AF137" s="66">
        <f t="shared" si="2"/>
        <v>13</v>
      </c>
      <c r="AG137" s="72">
        <v>487</v>
      </c>
      <c r="AH137" s="75" t="s">
        <v>2534</v>
      </c>
    </row>
    <row r="138" spans="1:34" ht="14.4" x14ac:dyDescent="0.3">
      <c r="A138" s="64">
        <v>1415156842</v>
      </c>
      <c r="B138" s="65">
        <v>44870</v>
      </c>
      <c r="C138" s="85">
        <v>44870.428043981483</v>
      </c>
      <c r="D138" s="66" t="s">
        <v>2551</v>
      </c>
      <c r="E138" s="66" t="s">
        <v>3089</v>
      </c>
      <c r="F138" s="67">
        <v>45078</v>
      </c>
      <c r="G138" s="66" t="s">
        <v>2572</v>
      </c>
      <c r="H138" s="66" t="s">
        <v>2533</v>
      </c>
      <c r="I138" s="66"/>
      <c r="J138" s="66">
        <v>3000</v>
      </c>
      <c r="K138" s="66" t="s">
        <v>2534</v>
      </c>
      <c r="L138" s="66" t="s">
        <v>2535</v>
      </c>
      <c r="M138" s="66" t="s">
        <v>2536</v>
      </c>
      <c r="N138" s="66" t="s">
        <v>2537</v>
      </c>
      <c r="O138" s="66" t="s">
        <v>2538</v>
      </c>
      <c r="P138" s="66"/>
      <c r="Q138" s="66" t="s">
        <v>3090</v>
      </c>
      <c r="R138" s="66"/>
      <c r="S138" s="66" t="s">
        <v>3091</v>
      </c>
      <c r="T138" s="66" t="s">
        <v>2533</v>
      </c>
      <c r="U138" s="66" t="s">
        <v>2549</v>
      </c>
      <c r="V138" s="66" t="s">
        <v>2542</v>
      </c>
      <c r="W138" s="66" t="s">
        <v>2543</v>
      </c>
      <c r="X138" s="66">
        <v>0</v>
      </c>
      <c r="Y138" s="66" t="s">
        <v>2544</v>
      </c>
      <c r="Z138" s="66"/>
      <c r="AA138" s="68">
        <v>230925822523</v>
      </c>
      <c r="AB138" s="66">
        <v>275461</v>
      </c>
      <c r="AC138" s="66"/>
      <c r="AD138" s="66" t="s">
        <v>1129</v>
      </c>
      <c r="AE138" s="65">
        <v>44872</v>
      </c>
      <c r="AF138" s="66">
        <f t="shared" si="2"/>
        <v>78</v>
      </c>
      <c r="AG138" s="66">
        <v>2922</v>
      </c>
      <c r="AH138" s="69" t="s">
        <v>2534</v>
      </c>
    </row>
    <row r="139" spans="1:34" ht="14.4" x14ac:dyDescent="0.3">
      <c r="A139" s="70">
        <v>1415163606</v>
      </c>
      <c r="B139" s="71">
        <v>44870</v>
      </c>
      <c r="C139" s="86">
        <v>44870.435578703706</v>
      </c>
      <c r="D139" s="72" t="s">
        <v>2570</v>
      </c>
      <c r="E139" s="72" t="s">
        <v>3092</v>
      </c>
      <c r="F139" s="73">
        <v>45658</v>
      </c>
      <c r="G139" s="72" t="s">
        <v>2572</v>
      </c>
      <c r="H139" s="72" t="s">
        <v>2533</v>
      </c>
      <c r="I139" s="72"/>
      <c r="J139" s="72">
        <v>500</v>
      </c>
      <c r="K139" s="72" t="s">
        <v>2534</v>
      </c>
      <c r="L139" s="72" t="s">
        <v>2535</v>
      </c>
      <c r="M139" s="72" t="s">
        <v>2536</v>
      </c>
      <c r="N139" s="72" t="s">
        <v>2537</v>
      </c>
      <c r="O139" s="72" t="s">
        <v>2538</v>
      </c>
      <c r="P139" s="72"/>
      <c r="Q139" s="72" t="s">
        <v>3093</v>
      </c>
      <c r="R139" s="72"/>
      <c r="S139" s="72" t="s">
        <v>3094</v>
      </c>
      <c r="T139" s="72" t="s">
        <v>2533</v>
      </c>
      <c r="U139" s="72" t="s">
        <v>2549</v>
      </c>
      <c r="V139" s="72" t="s">
        <v>2542</v>
      </c>
      <c r="W139" s="72" t="s">
        <v>2543</v>
      </c>
      <c r="X139" s="72">
        <v>0</v>
      </c>
      <c r="Y139" s="72" t="s">
        <v>2544</v>
      </c>
      <c r="Z139" s="72"/>
      <c r="AA139" s="74">
        <v>230932024985</v>
      </c>
      <c r="AB139" s="72">
        <v>229241</v>
      </c>
      <c r="AC139" s="72"/>
      <c r="AD139" s="72" t="s">
        <v>2816</v>
      </c>
      <c r="AE139" s="71">
        <v>44872</v>
      </c>
      <c r="AF139" s="66">
        <f t="shared" si="2"/>
        <v>13</v>
      </c>
      <c r="AG139" s="72">
        <v>487</v>
      </c>
      <c r="AH139" s="75" t="s">
        <v>2534</v>
      </c>
    </row>
    <row r="140" spans="1:34" ht="14.4" x14ac:dyDescent="0.3">
      <c r="A140" s="64">
        <v>1415218891</v>
      </c>
      <c r="B140" s="65">
        <v>44870</v>
      </c>
      <c r="C140" s="85">
        <v>44870.478715277779</v>
      </c>
      <c r="D140" s="66" t="s">
        <v>2551</v>
      </c>
      <c r="E140" s="66" t="s">
        <v>3095</v>
      </c>
      <c r="F140" s="67">
        <v>45689</v>
      </c>
      <c r="G140" s="66" t="s">
        <v>2572</v>
      </c>
      <c r="H140" s="66" t="s">
        <v>2533</v>
      </c>
      <c r="I140" s="66"/>
      <c r="J140" s="66">
        <v>500</v>
      </c>
      <c r="K140" s="66" t="s">
        <v>2534</v>
      </c>
      <c r="L140" s="66" t="s">
        <v>2535</v>
      </c>
      <c r="M140" s="66" t="s">
        <v>2536</v>
      </c>
      <c r="N140" s="66" t="s">
        <v>2537</v>
      </c>
      <c r="O140" s="66" t="s">
        <v>2538</v>
      </c>
      <c r="P140" s="66"/>
      <c r="Q140" s="66" t="s">
        <v>3096</v>
      </c>
      <c r="R140" s="66"/>
      <c r="S140" s="66" t="s">
        <v>3097</v>
      </c>
      <c r="T140" s="66" t="s">
        <v>2533</v>
      </c>
      <c r="U140" s="66" t="s">
        <v>2541</v>
      </c>
      <c r="V140" s="66" t="s">
        <v>2542</v>
      </c>
      <c r="W140" s="66" t="s">
        <v>2543</v>
      </c>
      <c r="X140" s="66">
        <v>0</v>
      </c>
      <c r="Y140" s="66" t="s">
        <v>2544</v>
      </c>
      <c r="Z140" s="66"/>
      <c r="AA140" s="68">
        <v>230969247836</v>
      </c>
      <c r="AB140" s="66">
        <v>294382</v>
      </c>
      <c r="AC140" s="66"/>
      <c r="AD140" s="66" t="s">
        <v>3098</v>
      </c>
      <c r="AE140" s="65">
        <v>44872</v>
      </c>
      <c r="AF140" s="66">
        <f t="shared" si="2"/>
        <v>13</v>
      </c>
      <c r="AG140" s="66">
        <v>487</v>
      </c>
      <c r="AH140" s="69" t="s">
        <v>2534</v>
      </c>
    </row>
    <row r="141" spans="1:34" ht="14.4" x14ac:dyDescent="0.3">
      <c r="A141" s="70">
        <v>1415270553</v>
      </c>
      <c r="B141" s="71">
        <v>44870</v>
      </c>
      <c r="C141" s="86">
        <v>44870.516053240739</v>
      </c>
      <c r="D141" s="72" t="s">
        <v>2570</v>
      </c>
      <c r="E141" s="72" t="s">
        <v>3099</v>
      </c>
      <c r="F141" s="73">
        <v>45778</v>
      </c>
      <c r="G141" s="72" t="s">
        <v>2553</v>
      </c>
      <c r="H141" s="72" t="s">
        <v>2533</v>
      </c>
      <c r="I141" s="72"/>
      <c r="J141" s="72">
        <v>4900</v>
      </c>
      <c r="K141" s="72" t="s">
        <v>2534</v>
      </c>
      <c r="L141" s="72" t="s">
        <v>2535</v>
      </c>
      <c r="M141" s="72" t="s">
        <v>2536</v>
      </c>
      <c r="N141" s="72" t="s">
        <v>2537</v>
      </c>
      <c r="O141" s="72" t="s">
        <v>2538</v>
      </c>
      <c r="P141" s="72"/>
      <c r="Q141" s="72" t="s">
        <v>3100</v>
      </c>
      <c r="R141" s="72"/>
      <c r="S141" s="72" t="s">
        <v>3101</v>
      </c>
      <c r="T141" s="72" t="s">
        <v>2533</v>
      </c>
      <c r="U141" s="72" t="s">
        <v>2549</v>
      </c>
      <c r="V141" s="72" t="s">
        <v>2542</v>
      </c>
      <c r="W141" s="72" t="s">
        <v>2543</v>
      </c>
      <c r="X141" s="72">
        <v>0</v>
      </c>
      <c r="Y141" s="72" t="s">
        <v>2544</v>
      </c>
      <c r="Z141" s="72"/>
      <c r="AA141" s="74">
        <v>230901407590</v>
      </c>
      <c r="AB141" s="72">
        <v>44220</v>
      </c>
      <c r="AC141" s="72"/>
      <c r="AD141" s="72"/>
      <c r="AE141" s="71">
        <v>44872</v>
      </c>
      <c r="AF141" s="66">
        <f t="shared" si="2"/>
        <v>127.39999999999964</v>
      </c>
      <c r="AG141" s="72">
        <v>4772.6000000000004</v>
      </c>
      <c r="AH141" s="75" t="s">
        <v>2534</v>
      </c>
    </row>
    <row r="142" spans="1:34" ht="14.4" x14ac:dyDescent="0.3">
      <c r="A142" s="64">
        <v>1415272527</v>
      </c>
      <c r="B142" s="65">
        <v>44870</v>
      </c>
      <c r="C142" s="85">
        <v>44870.51771990741</v>
      </c>
      <c r="D142" s="66" t="s">
        <v>2551</v>
      </c>
      <c r="E142" s="66" t="s">
        <v>3102</v>
      </c>
      <c r="F142" s="67">
        <v>45474</v>
      </c>
      <c r="G142" s="66" t="s">
        <v>2572</v>
      </c>
      <c r="H142" s="66" t="s">
        <v>2533</v>
      </c>
      <c r="I142" s="66"/>
      <c r="J142" s="66">
        <v>2000</v>
      </c>
      <c r="K142" s="66" t="s">
        <v>2534</v>
      </c>
      <c r="L142" s="66" t="s">
        <v>2535</v>
      </c>
      <c r="M142" s="66" t="s">
        <v>2536</v>
      </c>
      <c r="N142" s="66" t="s">
        <v>2537</v>
      </c>
      <c r="O142" s="66" t="s">
        <v>2538</v>
      </c>
      <c r="P142" s="66"/>
      <c r="Q142" s="66" t="s">
        <v>3103</v>
      </c>
      <c r="R142" s="66"/>
      <c r="S142" s="66" t="s">
        <v>3104</v>
      </c>
      <c r="T142" s="66" t="s">
        <v>2533</v>
      </c>
      <c r="U142" s="66" t="s">
        <v>2549</v>
      </c>
      <c r="V142" s="66" t="s">
        <v>2542</v>
      </c>
      <c r="W142" s="66" t="s">
        <v>2543</v>
      </c>
      <c r="X142" s="66">
        <v>0</v>
      </c>
      <c r="Y142" s="66" t="s">
        <v>2544</v>
      </c>
      <c r="Z142" s="66"/>
      <c r="AA142" s="68">
        <v>230903459627</v>
      </c>
      <c r="AB142" s="66">
        <v>240692</v>
      </c>
      <c r="AC142" s="66"/>
      <c r="AD142" s="66" t="s">
        <v>2647</v>
      </c>
      <c r="AE142" s="65">
        <v>44872</v>
      </c>
      <c r="AF142" s="66">
        <f t="shared" si="2"/>
        <v>52</v>
      </c>
      <c r="AG142" s="66">
        <v>1948</v>
      </c>
      <c r="AH142" s="69" t="s">
        <v>2534</v>
      </c>
    </row>
    <row r="143" spans="1:34" ht="14.4" x14ac:dyDescent="0.3">
      <c r="A143" s="70">
        <v>1415282992</v>
      </c>
      <c r="B143" s="71">
        <v>44870</v>
      </c>
      <c r="C143" s="86">
        <v>44870.52516203704</v>
      </c>
      <c r="D143" s="72" t="s">
        <v>2570</v>
      </c>
      <c r="E143" s="72" t="s">
        <v>3105</v>
      </c>
      <c r="F143" s="73">
        <v>47543</v>
      </c>
      <c r="G143" s="72" t="s">
        <v>2553</v>
      </c>
      <c r="H143" s="72" t="s">
        <v>2533</v>
      </c>
      <c r="I143" s="72"/>
      <c r="J143" s="72">
        <v>500</v>
      </c>
      <c r="K143" s="72" t="s">
        <v>2534</v>
      </c>
      <c r="L143" s="72" t="s">
        <v>2546</v>
      </c>
      <c r="M143" s="72" t="s">
        <v>2536</v>
      </c>
      <c r="N143" s="72" t="s">
        <v>2537</v>
      </c>
      <c r="O143" s="72" t="s">
        <v>2538</v>
      </c>
      <c r="P143" s="72" t="s">
        <v>3106</v>
      </c>
      <c r="Q143" s="72" t="s">
        <v>3106</v>
      </c>
      <c r="R143" s="72"/>
      <c r="S143" s="72" t="s">
        <v>3107</v>
      </c>
      <c r="T143" s="72" t="s">
        <v>2533</v>
      </c>
      <c r="U143" s="72" t="s">
        <v>3039</v>
      </c>
      <c r="V143" s="72" t="s">
        <v>2542</v>
      </c>
      <c r="W143" s="72" t="s">
        <v>2543</v>
      </c>
      <c r="X143" s="72">
        <v>0</v>
      </c>
      <c r="Y143" s="72" t="s">
        <v>2544</v>
      </c>
      <c r="Z143" s="72" t="s">
        <v>3108</v>
      </c>
      <c r="AA143" s="74">
        <v>230909693299</v>
      </c>
      <c r="AB143" s="72">
        <v>10138</v>
      </c>
      <c r="AC143" s="72"/>
      <c r="AD143" s="72"/>
      <c r="AE143" s="71">
        <v>44872</v>
      </c>
      <c r="AF143" s="66">
        <f t="shared" si="2"/>
        <v>13</v>
      </c>
      <c r="AG143" s="72">
        <v>487</v>
      </c>
      <c r="AH143" s="75" t="s">
        <v>2534</v>
      </c>
    </row>
    <row r="144" spans="1:34" ht="14.4" x14ac:dyDescent="0.3">
      <c r="A144" s="64">
        <v>1415358935</v>
      </c>
      <c r="B144" s="65">
        <v>44870</v>
      </c>
      <c r="C144" s="85">
        <v>44870.579363425924</v>
      </c>
      <c r="D144" s="66" t="s">
        <v>2530</v>
      </c>
      <c r="E144" s="66" t="s">
        <v>3109</v>
      </c>
      <c r="F144" s="67">
        <v>45809</v>
      </c>
      <c r="G144" s="66" t="s">
        <v>2532</v>
      </c>
      <c r="H144" s="66" t="s">
        <v>2533</v>
      </c>
      <c r="I144" s="66"/>
      <c r="J144" s="66">
        <v>1000</v>
      </c>
      <c r="K144" s="66" t="s">
        <v>2534</v>
      </c>
      <c r="L144" s="66" t="s">
        <v>2535</v>
      </c>
      <c r="M144" s="66" t="s">
        <v>2536</v>
      </c>
      <c r="N144" s="66" t="s">
        <v>2537</v>
      </c>
      <c r="O144" s="66" t="s">
        <v>2538</v>
      </c>
      <c r="P144" s="66"/>
      <c r="Q144" s="66" t="s">
        <v>3110</v>
      </c>
      <c r="R144" s="66"/>
      <c r="S144" s="66" t="s">
        <v>3111</v>
      </c>
      <c r="T144" s="66" t="s">
        <v>2533</v>
      </c>
      <c r="U144" s="66" t="s">
        <v>2549</v>
      </c>
      <c r="V144" s="66" t="s">
        <v>2542</v>
      </c>
      <c r="W144" s="66" t="s">
        <v>2543</v>
      </c>
      <c r="X144" s="66">
        <v>0</v>
      </c>
      <c r="Y144" s="66" t="s">
        <v>2544</v>
      </c>
      <c r="Z144" s="66"/>
      <c r="AA144" s="68">
        <v>230956460276</v>
      </c>
      <c r="AB144" s="66">
        <v>273571</v>
      </c>
      <c r="AC144" s="66"/>
      <c r="AD144" s="66" t="s">
        <v>2647</v>
      </c>
      <c r="AE144" s="65">
        <v>44872</v>
      </c>
      <c r="AF144" s="66">
        <f t="shared" si="2"/>
        <v>26</v>
      </c>
      <c r="AG144" s="66">
        <v>974</v>
      </c>
      <c r="AH144" s="69" t="s">
        <v>2534</v>
      </c>
    </row>
    <row r="145" spans="1:34" ht="14.4" x14ac:dyDescent="0.3">
      <c r="A145" s="70">
        <v>1415387626</v>
      </c>
      <c r="B145" s="71">
        <v>44870</v>
      </c>
      <c r="C145" s="86">
        <v>44870.600497685184</v>
      </c>
      <c r="D145" s="72" t="s">
        <v>2530</v>
      </c>
      <c r="E145" s="72" t="s">
        <v>3112</v>
      </c>
      <c r="F145" s="73">
        <v>45292</v>
      </c>
      <c r="G145" s="72" t="s">
        <v>2749</v>
      </c>
      <c r="H145" s="72" t="s">
        <v>2533</v>
      </c>
      <c r="I145" s="72"/>
      <c r="J145" s="72">
        <v>5000</v>
      </c>
      <c r="K145" s="72" t="s">
        <v>2534</v>
      </c>
      <c r="L145" s="72" t="s">
        <v>2535</v>
      </c>
      <c r="M145" s="72" t="s">
        <v>2536</v>
      </c>
      <c r="N145" s="72" t="s">
        <v>2537</v>
      </c>
      <c r="O145" s="72" t="s">
        <v>2538</v>
      </c>
      <c r="P145" s="72"/>
      <c r="Q145" s="72" t="s">
        <v>3113</v>
      </c>
      <c r="R145" s="72"/>
      <c r="S145" s="72" t="s">
        <v>3114</v>
      </c>
      <c r="T145" s="72" t="s">
        <v>2533</v>
      </c>
      <c r="U145" s="72" t="s">
        <v>3115</v>
      </c>
      <c r="V145" s="72" t="s">
        <v>2542</v>
      </c>
      <c r="W145" s="72" t="s">
        <v>2543</v>
      </c>
      <c r="X145" s="72">
        <v>0</v>
      </c>
      <c r="Y145" s="72" t="s">
        <v>2544</v>
      </c>
      <c r="Z145" s="72"/>
      <c r="AA145" s="74">
        <v>230974158328</v>
      </c>
      <c r="AB145" s="72" t="s">
        <v>3116</v>
      </c>
      <c r="AC145" s="72"/>
      <c r="AD145" s="72"/>
      <c r="AE145" s="71">
        <v>44872</v>
      </c>
      <c r="AF145" s="66">
        <f t="shared" si="2"/>
        <v>130</v>
      </c>
      <c r="AG145" s="72">
        <v>4870</v>
      </c>
      <c r="AH145" s="75" t="s">
        <v>2534</v>
      </c>
    </row>
    <row r="146" spans="1:34" ht="14.4" x14ac:dyDescent="0.3">
      <c r="A146" s="64">
        <v>1415433557</v>
      </c>
      <c r="B146" s="65">
        <v>44870</v>
      </c>
      <c r="C146" s="85">
        <v>44870.632025462961</v>
      </c>
      <c r="D146" s="66" t="s">
        <v>2530</v>
      </c>
      <c r="E146" s="66" t="s">
        <v>3117</v>
      </c>
      <c r="F146" s="67">
        <v>45323</v>
      </c>
      <c r="G146" s="66" t="s">
        <v>2532</v>
      </c>
      <c r="H146" s="66" t="s">
        <v>2533</v>
      </c>
      <c r="I146" s="66"/>
      <c r="J146" s="66">
        <v>1000</v>
      </c>
      <c r="K146" s="66" t="s">
        <v>2534</v>
      </c>
      <c r="L146" s="66" t="s">
        <v>2546</v>
      </c>
      <c r="M146" s="66" t="s">
        <v>2536</v>
      </c>
      <c r="N146" s="66" t="s">
        <v>2537</v>
      </c>
      <c r="O146" s="66" t="s">
        <v>2538</v>
      </c>
      <c r="P146" s="66" t="s">
        <v>3118</v>
      </c>
      <c r="Q146" s="66" t="s">
        <v>3118</v>
      </c>
      <c r="R146" s="66"/>
      <c r="S146" s="66" t="s">
        <v>3119</v>
      </c>
      <c r="T146" s="66"/>
      <c r="U146" s="66"/>
      <c r="V146" s="66" t="s">
        <v>2542</v>
      </c>
      <c r="W146" s="66" t="s">
        <v>2543</v>
      </c>
      <c r="X146" s="66">
        <v>0</v>
      </c>
      <c r="Y146" s="66" t="s">
        <v>2544</v>
      </c>
      <c r="Z146" s="66" t="s">
        <v>3120</v>
      </c>
      <c r="AA146" s="68">
        <v>230902197788</v>
      </c>
      <c r="AB146" s="66">
        <v>293900</v>
      </c>
      <c r="AC146" s="66"/>
      <c r="AD146" s="66"/>
      <c r="AE146" s="65">
        <v>44872</v>
      </c>
      <c r="AF146" s="66">
        <f t="shared" si="2"/>
        <v>26</v>
      </c>
      <c r="AG146" s="66">
        <v>974</v>
      </c>
      <c r="AH146" s="69" t="s">
        <v>2534</v>
      </c>
    </row>
    <row r="147" spans="1:34" ht="14.4" x14ac:dyDescent="0.3">
      <c r="A147" s="70">
        <v>1415462403</v>
      </c>
      <c r="B147" s="71">
        <v>44870</v>
      </c>
      <c r="C147" s="86">
        <v>44870.650983796295</v>
      </c>
      <c r="D147" s="72" t="s">
        <v>2551</v>
      </c>
      <c r="E147" s="72" t="s">
        <v>3121</v>
      </c>
      <c r="F147" s="73">
        <v>45717</v>
      </c>
      <c r="G147" s="72" t="s">
        <v>2572</v>
      </c>
      <c r="H147" s="72" t="s">
        <v>2533</v>
      </c>
      <c r="I147" s="72"/>
      <c r="J147" s="72">
        <v>3000</v>
      </c>
      <c r="K147" s="72" t="s">
        <v>2534</v>
      </c>
      <c r="L147" s="72" t="s">
        <v>2535</v>
      </c>
      <c r="M147" s="72" t="s">
        <v>2536</v>
      </c>
      <c r="N147" s="72" t="s">
        <v>2537</v>
      </c>
      <c r="O147" s="72" t="s">
        <v>2538</v>
      </c>
      <c r="P147" s="72"/>
      <c r="Q147" s="72" t="s">
        <v>3122</v>
      </c>
      <c r="R147" s="72"/>
      <c r="S147" s="72" t="s">
        <v>3123</v>
      </c>
      <c r="T147" s="72" t="s">
        <v>2533</v>
      </c>
      <c r="U147" s="72" t="s">
        <v>3124</v>
      </c>
      <c r="V147" s="72" t="s">
        <v>2542</v>
      </c>
      <c r="W147" s="72" t="s">
        <v>2543</v>
      </c>
      <c r="X147" s="72">
        <v>0</v>
      </c>
      <c r="Y147" s="72" t="s">
        <v>2544</v>
      </c>
      <c r="Z147" s="72"/>
      <c r="AA147" s="74">
        <v>230918816818</v>
      </c>
      <c r="AB147" s="72">
        <v>263987</v>
      </c>
      <c r="AC147" s="72"/>
      <c r="AD147" s="72" t="s">
        <v>2557</v>
      </c>
      <c r="AE147" s="71">
        <v>44872</v>
      </c>
      <c r="AF147" s="66">
        <f t="shared" si="2"/>
        <v>78</v>
      </c>
      <c r="AG147" s="72">
        <v>2922</v>
      </c>
      <c r="AH147" s="75" t="s">
        <v>2534</v>
      </c>
    </row>
    <row r="148" spans="1:34" ht="14.4" x14ac:dyDescent="0.3">
      <c r="A148" s="64">
        <v>1415468004</v>
      </c>
      <c r="B148" s="65">
        <v>44870</v>
      </c>
      <c r="C148" s="85">
        <v>44870.654664351852</v>
      </c>
      <c r="D148" s="66" t="s">
        <v>2551</v>
      </c>
      <c r="E148" s="66" t="s">
        <v>3125</v>
      </c>
      <c r="F148" s="67">
        <v>47543</v>
      </c>
      <c r="G148" s="66" t="s">
        <v>2553</v>
      </c>
      <c r="H148" s="66" t="s">
        <v>2533</v>
      </c>
      <c r="I148" s="66"/>
      <c r="J148" s="66">
        <v>1000</v>
      </c>
      <c r="K148" s="66" t="s">
        <v>2534</v>
      </c>
      <c r="L148" s="66" t="s">
        <v>2546</v>
      </c>
      <c r="M148" s="66" t="s">
        <v>2536</v>
      </c>
      <c r="N148" s="66" t="s">
        <v>2537</v>
      </c>
      <c r="O148" s="66" t="s">
        <v>2538</v>
      </c>
      <c r="P148" s="66" t="s">
        <v>3126</v>
      </c>
      <c r="Q148" s="66" t="s">
        <v>3126</v>
      </c>
      <c r="R148" s="66"/>
      <c r="S148" s="66" t="s">
        <v>3127</v>
      </c>
      <c r="T148" s="66"/>
      <c r="U148" s="66"/>
      <c r="V148" s="66" t="s">
        <v>2542</v>
      </c>
      <c r="W148" s="66" t="s">
        <v>2543</v>
      </c>
      <c r="X148" s="66">
        <v>0</v>
      </c>
      <c r="Y148" s="66" t="s">
        <v>2544</v>
      </c>
      <c r="Z148" s="66" t="s">
        <v>3128</v>
      </c>
      <c r="AA148" s="68">
        <v>230921937888</v>
      </c>
      <c r="AB148" s="66">
        <v>44308</v>
      </c>
      <c r="AC148" s="66"/>
      <c r="AD148" s="66"/>
      <c r="AE148" s="65">
        <v>44872</v>
      </c>
      <c r="AF148" s="66">
        <f t="shared" si="2"/>
        <v>26</v>
      </c>
      <c r="AG148" s="66">
        <v>974</v>
      </c>
      <c r="AH148" s="69" t="s">
        <v>2534</v>
      </c>
    </row>
    <row r="149" spans="1:34" ht="14.4" x14ac:dyDescent="0.3">
      <c r="A149" s="70">
        <v>1415510269</v>
      </c>
      <c r="B149" s="71">
        <v>44870</v>
      </c>
      <c r="C149" s="86">
        <v>44870.682615740741</v>
      </c>
      <c r="D149" s="72" t="s">
        <v>2530</v>
      </c>
      <c r="E149" s="72" t="s">
        <v>3129</v>
      </c>
      <c r="F149" s="73">
        <v>47178</v>
      </c>
      <c r="G149" s="72" t="s">
        <v>3130</v>
      </c>
      <c r="H149" s="72" t="s">
        <v>2533</v>
      </c>
      <c r="I149" s="72"/>
      <c r="J149" s="72">
        <v>5000</v>
      </c>
      <c r="K149" s="72" t="s">
        <v>2534</v>
      </c>
      <c r="L149" s="72" t="s">
        <v>2535</v>
      </c>
      <c r="M149" s="72" t="s">
        <v>2536</v>
      </c>
      <c r="N149" s="72" t="s">
        <v>2537</v>
      </c>
      <c r="O149" s="72" t="s">
        <v>2538</v>
      </c>
      <c r="P149" s="72"/>
      <c r="Q149" s="72" t="s">
        <v>3131</v>
      </c>
      <c r="R149" s="72"/>
      <c r="S149" s="72" t="s">
        <v>3132</v>
      </c>
      <c r="T149" s="72" t="s">
        <v>2533</v>
      </c>
      <c r="U149" s="72" t="s">
        <v>2549</v>
      </c>
      <c r="V149" s="72" t="s">
        <v>2542</v>
      </c>
      <c r="W149" s="72" t="s">
        <v>2543</v>
      </c>
      <c r="X149" s="72">
        <v>0</v>
      </c>
      <c r="Y149" s="72" t="s">
        <v>2544</v>
      </c>
      <c r="Z149" s="72"/>
      <c r="AA149" s="74">
        <v>230945880823</v>
      </c>
      <c r="AB149" s="72" t="s">
        <v>3133</v>
      </c>
      <c r="AC149" s="72"/>
      <c r="AD149" s="72"/>
      <c r="AE149" s="71">
        <v>44872</v>
      </c>
      <c r="AF149" s="66">
        <f t="shared" si="2"/>
        <v>130</v>
      </c>
      <c r="AG149" s="72">
        <v>4870</v>
      </c>
      <c r="AH149" s="75" t="s">
        <v>2534</v>
      </c>
    </row>
    <row r="150" spans="1:34" ht="14.4" x14ac:dyDescent="0.3">
      <c r="A150" s="64">
        <v>1415528967</v>
      </c>
      <c r="B150" s="65">
        <v>44870</v>
      </c>
      <c r="C150" s="85">
        <v>44870.694699074076</v>
      </c>
      <c r="D150" s="66" t="s">
        <v>2570</v>
      </c>
      <c r="E150" s="66" t="s">
        <v>3134</v>
      </c>
      <c r="F150" s="67">
        <v>45108</v>
      </c>
      <c r="G150" s="66" t="s">
        <v>2572</v>
      </c>
      <c r="H150" s="66" t="s">
        <v>2533</v>
      </c>
      <c r="I150" s="66"/>
      <c r="J150" s="66">
        <v>1000</v>
      </c>
      <c r="K150" s="66" t="s">
        <v>2534</v>
      </c>
      <c r="L150" s="66" t="s">
        <v>2535</v>
      </c>
      <c r="M150" s="66" t="s">
        <v>2536</v>
      </c>
      <c r="N150" s="66" t="s">
        <v>2537</v>
      </c>
      <c r="O150" s="66" t="s">
        <v>2538</v>
      </c>
      <c r="P150" s="66"/>
      <c r="Q150" s="66" t="s">
        <v>3135</v>
      </c>
      <c r="R150" s="66"/>
      <c r="S150" s="66" t="s">
        <v>3136</v>
      </c>
      <c r="T150" s="66" t="s">
        <v>2533</v>
      </c>
      <c r="U150" s="66" t="s">
        <v>2549</v>
      </c>
      <c r="V150" s="66" t="s">
        <v>2542</v>
      </c>
      <c r="W150" s="66" t="s">
        <v>2543</v>
      </c>
      <c r="X150" s="66">
        <v>0</v>
      </c>
      <c r="Y150" s="66" t="s">
        <v>2544</v>
      </c>
      <c r="Z150" s="66"/>
      <c r="AA150" s="68">
        <v>230956280215</v>
      </c>
      <c r="AB150" s="66">
        <v>244678</v>
      </c>
      <c r="AC150" s="66"/>
      <c r="AD150" s="66" t="s">
        <v>1129</v>
      </c>
      <c r="AE150" s="65">
        <v>44872</v>
      </c>
      <c r="AF150" s="66">
        <f t="shared" si="2"/>
        <v>26</v>
      </c>
      <c r="AG150" s="66">
        <v>974</v>
      </c>
      <c r="AH150" s="69" t="s">
        <v>2534</v>
      </c>
    </row>
    <row r="151" spans="1:34" ht="14.4" x14ac:dyDescent="0.3">
      <c r="A151" s="64">
        <v>1415551754</v>
      </c>
      <c r="B151" s="65">
        <v>44870</v>
      </c>
      <c r="C151" s="85">
        <v>44870.709305555552</v>
      </c>
      <c r="D151" s="66" t="s">
        <v>2530</v>
      </c>
      <c r="E151" s="66" t="s">
        <v>3137</v>
      </c>
      <c r="F151" s="67">
        <v>45444</v>
      </c>
      <c r="G151" s="66" t="s">
        <v>3130</v>
      </c>
      <c r="H151" s="66" t="s">
        <v>2533</v>
      </c>
      <c r="I151" s="66"/>
      <c r="J151" s="66">
        <v>500</v>
      </c>
      <c r="K151" s="66" t="s">
        <v>2534</v>
      </c>
      <c r="L151" s="66" t="s">
        <v>2535</v>
      </c>
      <c r="M151" s="66" t="s">
        <v>2536</v>
      </c>
      <c r="N151" s="66" t="s">
        <v>2537</v>
      </c>
      <c r="O151" s="66" t="s">
        <v>2538</v>
      </c>
      <c r="P151" s="66"/>
      <c r="Q151" s="66" t="s">
        <v>3138</v>
      </c>
      <c r="R151" s="66"/>
      <c r="S151" s="66" t="s">
        <v>3139</v>
      </c>
      <c r="T151" s="66" t="s">
        <v>2533</v>
      </c>
      <c r="U151" s="66" t="s">
        <v>2549</v>
      </c>
      <c r="V151" s="66" t="s">
        <v>2542</v>
      </c>
      <c r="W151" s="66" t="s">
        <v>2543</v>
      </c>
      <c r="X151" s="66">
        <v>0</v>
      </c>
      <c r="Y151" s="66" t="s">
        <v>2544</v>
      </c>
      <c r="Z151" s="66"/>
      <c r="AA151" s="68">
        <v>230968760310</v>
      </c>
      <c r="AB151" s="66" t="s">
        <v>3140</v>
      </c>
      <c r="AC151" s="66"/>
      <c r="AD151" s="66"/>
      <c r="AE151" s="65">
        <v>44872</v>
      </c>
      <c r="AF151" s="66">
        <f t="shared" si="2"/>
        <v>13</v>
      </c>
      <c r="AG151" s="66">
        <v>487</v>
      </c>
      <c r="AH151" s="69" t="s">
        <v>2534</v>
      </c>
    </row>
    <row r="152" spans="1:34" ht="14.4" x14ac:dyDescent="0.3">
      <c r="A152" s="70">
        <v>1415561773</v>
      </c>
      <c r="B152" s="71">
        <v>44870</v>
      </c>
      <c r="C152" s="86">
        <v>44870.71603009259</v>
      </c>
      <c r="D152" s="72" t="s">
        <v>2530</v>
      </c>
      <c r="E152" s="72" t="s">
        <v>3141</v>
      </c>
      <c r="F152" s="73">
        <v>44866</v>
      </c>
      <c r="G152" s="72" t="s">
        <v>2532</v>
      </c>
      <c r="H152" s="72" t="s">
        <v>2533</v>
      </c>
      <c r="I152" s="72"/>
      <c r="J152" s="72">
        <v>300</v>
      </c>
      <c r="K152" s="72" t="s">
        <v>2534</v>
      </c>
      <c r="L152" s="72" t="s">
        <v>2546</v>
      </c>
      <c r="M152" s="72" t="s">
        <v>2536</v>
      </c>
      <c r="N152" s="72" t="s">
        <v>2537</v>
      </c>
      <c r="O152" s="72" t="s">
        <v>2538</v>
      </c>
      <c r="P152" s="72" t="s">
        <v>3142</v>
      </c>
      <c r="Q152" s="72"/>
      <c r="R152" s="72"/>
      <c r="S152" s="72" t="s">
        <v>3143</v>
      </c>
      <c r="T152" s="72" t="s">
        <v>3144</v>
      </c>
      <c r="U152" s="72" t="s">
        <v>3144</v>
      </c>
      <c r="V152" s="72" t="s">
        <v>2542</v>
      </c>
      <c r="W152" s="72" t="s">
        <v>2543</v>
      </c>
      <c r="X152" s="72">
        <v>0</v>
      </c>
      <c r="Y152" s="72" t="s">
        <v>2544</v>
      </c>
      <c r="Z152" s="72" t="s">
        <v>3145</v>
      </c>
      <c r="AA152" s="74">
        <v>230974982499</v>
      </c>
      <c r="AB152" s="72">
        <v>292813</v>
      </c>
      <c r="AC152" s="72"/>
      <c r="AD152" s="72"/>
      <c r="AE152" s="71">
        <v>44872</v>
      </c>
      <c r="AF152" s="66">
        <f t="shared" si="2"/>
        <v>7.8000000000000114</v>
      </c>
      <c r="AG152" s="72">
        <v>292.2</v>
      </c>
      <c r="AH152" s="75" t="s">
        <v>2534</v>
      </c>
    </row>
    <row r="153" spans="1:34" ht="14.4" x14ac:dyDescent="0.3">
      <c r="A153" s="64">
        <v>1415570739</v>
      </c>
      <c r="B153" s="65">
        <v>44870</v>
      </c>
      <c r="C153" s="85">
        <v>44870.721956018519</v>
      </c>
      <c r="D153" s="66" t="s">
        <v>2551</v>
      </c>
      <c r="E153" s="66" t="s">
        <v>3146</v>
      </c>
      <c r="F153" s="67">
        <v>45078</v>
      </c>
      <c r="G153" s="66" t="s">
        <v>2572</v>
      </c>
      <c r="H153" s="66" t="s">
        <v>2533</v>
      </c>
      <c r="I153" s="66"/>
      <c r="J153" s="66">
        <v>500</v>
      </c>
      <c r="K153" s="66" t="s">
        <v>2534</v>
      </c>
      <c r="L153" s="66" t="s">
        <v>2535</v>
      </c>
      <c r="M153" s="66" t="s">
        <v>2536</v>
      </c>
      <c r="N153" s="66" t="s">
        <v>2537</v>
      </c>
      <c r="O153" s="66" t="s">
        <v>2538</v>
      </c>
      <c r="P153" s="66"/>
      <c r="Q153" s="66" t="s">
        <v>3147</v>
      </c>
      <c r="R153" s="66"/>
      <c r="S153" s="66" t="s">
        <v>3148</v>
      </c>
      <c r="T153" s="66" t="s">
        <v>2533</v>
      </c>
      <c r="U153" s="66" t="s">
        <v>2569</v>
      </c>
      <c r="V153" s="66" t="s">
        <v>2542</v>
      </c>
      <c r="W153" s="66" t="s">
        <v>2543</v>
      </c>
      <c r="X153" s="66">
        <v>0</v>
      </c>
      <c r="Y153" s="66" t="s">
        <v>2544</v>
      </c>
      <c r="Z153" s="66"/>
      <c r="AA153" s="68">
        <v>230979176894</v>
      </c>
      <c r="AB153" s="66">
        <v>264599</v>
      </c>
      <c r="AC153" s="66"/>
      <c r="AD153" s="66" t="s">
        <v>1129</v>
      </c>
      <c r="AE153" s="65">
        <v>44872</v>
      </c>
      <c r="AF153" s="66">
        <f t="shared" si="2"/>
        <v>13</v>
      </c>
      <c r="AG153" s="66">
        <v>487</v>
      </c>
      <c r="AH153" s="69" t="s">
        <v>2534</v>
      </c>
    </row>
    <row r="154" spans="1:34" ht="14.4" x14ac:dyDescent="0.3">
      <c r="A154" s="70">
        <v>1415617643</v>
      </c>
      <c r="B154" s="71">
        <v>44870</v>
      </c>
      <c r="C154" s="86">
        <v>44870.751747685186</v>
      </c>
      <c r="D154" s="72" t="s">
        <v>2570</v>
      </c>
      <c r="E154" s="72" t="s">
        <v>3149</v>
      </c>
      <c r="F154" s="73">
        <v>47119</v>
      </c>
      <c r="G154" s="72" t="s">
        <v>2553</v>
      </c>
      <c r="H154" s="72" t="s">
        <v>2533</v>
      </c>
      <c r="I154" s="72"/>
      <c r="J154" s="72">
        <v>1000</v>
      </c>
      <c r="K154" s="72" t="s">
        <v>2534</v>
      </c>
      <c r="L154" s="72" t="s">
        <v>2535</v>
      </c>
      <c r="M154" s="72" t="s">
        <v>2536</v>
      </c>
      <c r="N154" s="72" t="s">
        <v>2537</v>
      </c>
      <c r="O154" s="72" t="s">
        <v>2538</v>
      </c>
      <c r="P154" s="72"/>
      <c r="Q154" s="72" t="s">
        <v>3150</v>
      </c>
      <c r="R154" s="72"/>
      <c r="S154" s="72" t="s">
        <v>3151</v>
      </c>
      <c r="T154" s="72" t="s">
        <v>2533</v>
      </c>
      <c r="U154" s="72" t="s">
        <v>2549</v>
      </c>
      <c r="V154" s="72" t="s">
        <v>2542</v>
      </c>
      <c r="W154" s="72" t="s">
        <v>2543</v>
      </c>
      <c r="X154" s="72">
        <v>0</v>
      </c>
      <c r="Y154" s="72" t="s">
        <v>2544</v>
      </c>
      <c r="Z154" s="72"/>
      <c r="AA154" s="74">
        <v>230905138027</v>
      </c>
      <c r="AB154" s="72">
        <v>82782</v>
      </c>
      <c r="AC154" s="72"/>
      <c r="AD154" s="72"/>
      <c r="AE154" s="71">
        <v>44872</v>
      </c>
      <c r="AF154" s="66">
        <f t="shared" si="2"/>
        <v>26</v>
      </c>
      <c r="AG154" s="72">
        <v>974</v>
      </c>
      <c r="AH154" s="75" t="s">
        <v>2534</v>
      </c>
    </row>
    <row r="155" spans="1:34" ht="14.4" x14ac:dyDescent="0.3">
      <c r="A155" s="64">
        <v>1415626147</v>
      </c>
      <c r="B155" s="65">
        <v>44870</v>
      </c>
      <c r="C155" s="85">
        <v>44870.758194444446</v>
      </c>
      <c r="D155" s="66" t="s">
        <v>2570</v>
      </c>
      <c r="E155" s="66" t="s">
        <v>3152</v>
      </c>
      <c r="F155" s="67">
        <v>45383</v>
      </c>
      <c r="G155" s="66" t="s">
        <v>2572</v>
      </c>
      <c r="H155" s="66" t="s">
        <v>2533</v>
      </c>
      <c r="I155" s="66"/>
      <c r="J155" s="66">
        <v>4000</v>
      </c>
      <c r="K155" s="66" t="s">
        <v>2534</v>
      </c>
      <c r="L155" s="66" t="s">
        <v>2535</v>
      </c>
      <c r="M155" s="66" t="s">
        <v>2536</v>
      </c>
      <c r="N155" s="66" t="s">
        <v>2537</v>
      </c>
      <c r="O155" s="66" t="s">
        <v>2538</v>
      </c>
      <c r="P155" s="66"/>
      <c r="Q155" s="66" t="s">
        <v>3153</v>
      </c>
      <c r="R155" s="66"/>
      <c r="S155" s="66" t="s">
        <v>3154</v>
      </c>
      <c r="T155" s="66" t="s">
        <v>2533</v>
      </c>
      <c r="U155" s="66" t="s">
        <v>3155</v>
      </c>
      <c r="V155" s="66" t="s">
        <v>2542</v>
      </c>
      <c r="W155" s="66" t="s">
        <v>2543</v>
      </c>
      <c r="X155" s="66">
        <v>0</v>
      </c>
      <c r="Y155" s="66" t="s">
        <v>2544</v>
      </c>
      <c r="Z155" s="66"/>
      <c r="AA155" s="68">
        <v>230911340049</v>
      </c>
      <c r="AB155" s="66">
        <v>235407</v>
      </c>
      <c r="AC155" s="66"/>
      <c r="AD155" s="66"/>
      <c r="AE155" s="65">
        <v>44872</v>
      </c>
      <c r="AF155" s="66">
        <f t="shared" si="2"/>
        <v>104</v>
      </c>
      <c r="AG155" s="66">
        <v>3896</v>
      </c>
      <c r="AH155" s="69" t="s">
        <v>2534</v>
      </c>
    </row>
    <row r="156" spans="1:34" ht="14.4" x14ac:dyDescent="0.3">
      <c r="A156" s="64">
        <v>1415752037</v>
      </c>
      <c r="B156" s="65">
        <v>44870</v>
      </c>
      <c r="C156" s="85">
        <v>44870.839884259258</v>
      </c>
      <c r="D156" s="66" t="s">
        <v>2530</v>
      </c>
      <c r="E156" s="66" t="s">
        <v>3156</v>
      </c>
      <c r="F156" s="67">
        <v>45597</v>
      </c>
      <c r="G156" s="66" t="s">
        <v>2532</v>
      </c>
      <c r="H156" s="66" t="s">
        <v>2533</v>
      </c>
      <c r="I156" s="66"/>
      <c r="J156" s="66">
        <v>500</v>
      </c>
      <c r="K156" s="66" t="s">
        <v>2534</v>
      </c>
      <c r="L156" s="66" t="s">
        <v>2535</v>
      </c>
      <c r="M156" s="66" t="s">
        <v>2536</v>
      </c>
      <c r="N156" s="66" t="s">
        <v>2537</v>
      </c>
      <c r="O156" s="66" t="s">
        <v>2538</v>
      </c>
      <c r="P156" s="66"/>
      <c r="Q156" s="66" t="s">
        <v>3157</v>
      </c>
      <c r="R156" s="66"/>
      <c r="S156" s="66" t="s">
        <v>3158</v>
      </c>
      <c r="T156" s="66" t="s">
        <v>2533</v>
      </c>
      <c r="U156" s="66" t="s">
        <v>2549</v>
      </c>
      <c r="V156" s="66" t="s">
        <v>2542</v>
      </c>
      <c r="W156" s="66" t="s">
        <v>2543</v>
      </c>
      <c r="X156" s="66">
        <v>0</v>
      </c>
      <c r="Y156" s="66" t="s">
        <v>2544</v>
      </c>
      <c r="Z156" s="66"/>
      <c r="AA156" s="68">
        <v>230981766185</v>
      </c>
      <c r="AB156" s="66">
        <v>252680</v>
      </c>
      <c r="AC156" s="66"/>
      <c r="AD156" s="66"/>
      <c r="AE156" s="65">
        <v>44872</v>
      </c>
      <c r="AF156" s="66">
        <f t="shared" si="2"/>
        <v>13</v>
      </c>
      <c r="AG156" s="66">
        <v>487</v>
      </c>
      <c r="AH156" s="69" t="s">
        <v>2534</v>
      </c>
    </row>
    <row r="157" spans="1:34" ht="14.4" x14ac:dyDescent="0.3">
      <c r="A157" s="70">
        <v>1415789729</v>
      </c>
      <c r="B157" s="71">
        <v>44870</v>
      </c>
      <c r="C157" s="86">
        <v>44870.865185185183</v>
      </c>
      <c r="D157" s="72" t="s">
        <v>2570</v>
      </c>
      <c r="E157" s="72" t="s">
        <v>3159</v>
      </c>
      <c r="F157" s="73">
        <v>45170</v>
      </c>
      <c r="G157" s="72" t="s">
        <v>2572</v>
      </c>
      <c r="H157" s="72" t="s">
        <v>2533</v>
      </c>
      <c r="I157" s="72"/>
      <c r="J157" s="72">
        <v>5000</v>
      </c>
      <c r="K157" s="72" t="s">
        <v>2534</v>
      </c>
      <c r="L157" s="72" t="s">
        <v>2546</v>
      </c>
      <c r="M157" s="72" t="s">
        <v>2536</v>
      </c>
      <c r="N157" s="72" t="s">
        <v>2537</v>
      </c>
      <c r="O157" s="72" t="s">
        <v>2538</v>
      </c>
      <c r="P157" s="72" t="s">
        <v>3160</v>
      </c>
      <c r="Q157" s="72" t="s">
        <v>3160</v>
      </c>
      <c r="R157" s="72"/>
      <c r="S157" s="72" t="s">
        <v>3161</v>
      </c>
      <c r="T157" s="72" t="s">
        <v>2533</v>
      </c>
      <c r="U157" s="72" t="s">
        <v>2549</v>
      </c>
      <c r="V157" s="72" t="s">
        <v>2542</v>
      </c>
      <c r="W157" s="72" t="s">
        <v>2543</v>
      </c>
      <c r="X157" s="72">
        <v>0</v>
      </c>
      <c r="Y157" s="72" t="s">
        <v>2544</v>
      </c>
      <c r="Z157" s="72" t="s">
        <v>3162</v>
      </c>
      <c r="AA157" s="74">
        <v>230903410597</v>
      </c>
      <c r="AB157" s="72">
        <v>282420</v>
      </c>
      <c r="AC157" s="72"/>
      <c r="AD157" s="72"/>
      <c r="AE157" s="71">
        <v>44872</v>
      </c>
      <c r="AF157" s="66">
        <f t="shared" si="2"/>
        <v>130</v>
      </c>
      <c r="AG157" s="72">
        <v>4870</v>
      </c>
      <c r="AH157" s="75" t="s">
        <v>2534</v>
      </c>
    </row>
    <row r="158" spans="1:34" ht="14.4" x14ac:dyDescent="0.3">
      <c r="A158" s="64">
        <v>1416037173</v>
      </c>
      <c r="B158" s="65">
        <v>44871</v>
      </c>
      <c r="C158" s="85">
        <v>44871.077233796299</v>
      </c>
      <c r="D158" s="66" t="s">
        <v>2570</v>
      </c>
      <c r="E158" s="66" t="s">
        <v>3163</v>
      </c>
      <c r="F158" s="67">
        <v>47058</v>
      </c>
      <c r="G158" s="66" t="s">
        <v>2553</v>
      </c>
      <c r="H158" s="66" t="s">
        <v>2533</v>
      </c>
      <c r="I158" s="66"/>
      <c r="J158" s="66">
        <v>1000</v>
      </c>
      <c r="K158" s="66" t="s">
        <v>2534</v>
      </c>
      <c r="L158" s="66" t="s">
        <v>2546</v>
      </c>
      <c r="M158" s="66" t="s">
        <v>2536</v>
      </c>
      <c r="N158" s="66" t="s">
        <v>2537</v>
      </c>
      <c r="O158" s="66" t="s">
        <v>2538</v>
      </c>
      <c r="P158" s="66" t="s">
        <v>3164</v>
      </c>
      <c r="Q158" s="66" t="s">
        <v>3164</v>
      </c>
      <c r="R158" s="66"/>
      <c r="S158" s="66" t="s">
        <v>3165</v>
      </c>
      <c r="T158" s="66" t="s">
        <v>2533</v>
      </c>
      <c r="U158" s="66" t="s">
        <v>2569</v>
      </c>
      <c r="V158" s="66" t="s">
        <v>2542</v>
      </c>
      <c r="W158" s="66" t="s">
        <v>2543</v>
      </c>
      <c r="X158" s="66">
        <v>0</v>
      </c>
      <c r="Y158" s="66" t="s">
        <v>2544</v>
      </c>
      <c r="Z158" s="66" t="s">
        <v>3166</v>
      </c>
      <c r="AA158" s="68">
        <v>230986765440</v>
      </c>
      <c r="AB158" s="66">
        <v>22557</v>
      </c>
      <c r="AC158" s="66"/>
      <c r="AD158" s="66"/>
      <c r="AE158" s="65">
        <v>44872</v>
      </c>
      <c r="AF158" s="66">
        <f t="shared" si="2"/>
        <v>26</v>
      </c>
      <c r="AG158" s="66">
        <v>974</v>
      </c>
      <c r="AH158" s="69" t="s">
        <v>2534</v>
      </c>
    </row>
    <row r="159" spans="1:34" ht="14.4" x14ac:dyDescent="0.3">
      <c r="A159" s="70">
        <v>1416207450</v>
      </c>
      <c r="B159" s="71">
        <v>44871</v>
      </c>
      <c r="C159" s="86">
        <v>44871.240069444444</v>
      </c>
      <c r="D159" s="72" t="s">
        <v>2530</v>
      </c>
      <c r="E159" s="72" t="s">
        <v>3167</v>
      </c>
      <c r="F159" s="73">
        <v>45108</v>
      </c>
      <c r="G159" s="72" t="s">
        <v>3130</v>
      </c>
      <c r="H159" s="72" t="s">
        <v>2533</v>
      </c>
      <c r="I159" s="72"/>
      <c r="J159" s="72">
        <v>3000</v>
      </c>
      <c r="K159" s="72" t="s">
        <v>2534</v>
      </c>
      <c r="L159" s="72" t="s">
        <v>2535</v>
      </c>
      <c r="M159" s="72" t="s">
        <v>2536</v>
      </c>
      <c r="N159" s="72" t="s">
        <v>2537</v>
      </c>
      <c r="O159" s="72" t="s">
        <v>2538</v>
      </c>
      <c r="P159" s="72"/>
      <c r="Q159" s="72" t="s">
        <v>3168</v>
      </c>
      <c r="R159" s="72"/>
      <c r="S159" s="72" t="s">
        <v>3169</v>
      </c>
      <c r="T159" s="72" t="s">
        <v>2533</v>
      </c>
      <c r="U159" s="72" t="s">
        <v>2549</v>
      </c>
      <c r="V159" s="72" t="s">
        <v>2542</v>
      </c>
      <c r="W159" s="72" t="s">
        <v>2543</v>
      </c>
      <c r="X159" s="72">
        <v>0</v>
      </c>
      <c r="Y159" s="72" t="s">
        <v>2544</v>
      </c>
      <c r="Z159" s="72"/>
      <c r="AA159" s="74">
        <v>231027800145</v>
      </c>
      <c r="AB159" s="72" t="s">
        <v>3170</v>
      </c>
      <c r="AC159" s="72"/>
      <c r="AD159" s="72"/>
      <c r="AE159" s="71">
        <v>44872</v>
      </c>
      <c r="AF159" s="66">
        <f t="shared" si="2"/>
        <v>78</v>
      </c>
      <c r="AG159" s="72">
        <v>2922</v>
      </c>
      <c r="AH159" s="75" t="s">
        <v>2534</v>
      </c>
    </row>
    <row r="160" spans="1:34" ht="14.4" x14ac:dyDescent="0.3">
      <c r="A160" s="64">
        <v>1416247790</v>
      </c>
      <c r="B160" s="65">
        <v>44871</v>
      </c>
      <c r="C160" s="85">
        <v>44871.319837962961</v>
      </c>
      <c r="D160" s="66" t="s">
        <v>2570</v>
      </c>
      <c r="E160" s="66" t="s">
        <v>3171</v>
      </c>
      <c r="F160" s="67">
        <v>44896</v>
      </c>
      <c r="G160" s="66" t="s">
        <v>2572</v>
      </c>
      <c r="H160" s="66" t="s">
        <v>2533</v>
      </c>
      <c r="I160" s="66"/>
      <c r="J160" s="66">
        <v>5000</v>
      </c>
      <c r="K160" s="66" t="s">
        <v>2534</v>
      </c>
      <c r="L160" s="66" t="s">
        <v>2535</v>
      </c>
      <c r="M160" s="66" t="s">
        <v>2536</v>
      </c>
      <c r="N160" s="66" t="s">
        <v>2537</v>
      </c>
      <c r="O160" s="66" t="s">
        <v>2538</v>
      </c>
      <c r="P160" s="66"/>
      <c r="Q160" s="66" t="s">
        <v>3172</v>
      </c>
      <c r="R160" s="66"/>
      <c r="S160" s="66" t="s">
        <v>3173</v>
      </c>
      <c r="T160" s="66" t="s">
        <v>2533</v>
      </c>
      <c r="U160" s="66" t="s">
        <v>2549</v>
      </c>
      <c r="V160" s="66" t="s">
        <v>2542</v>
      </c>
      <c r="W160" s="66" t="s">
        <v>2543</v>
      </c>
      <c r="X160" s="66">
        <v>0</v>
      </c>
      <c r="Y160" s="66" t="s">
        <v>2544</v>
      </c>
      <c r="Z160" s="66"/>
      <c r="AA160" s="68">
        <v>231096371477</v>
      </c>
      <c r="AB160" s="66">
        <v>227532</v>
      </c>
      <c r="AC160" s="66"/>
      <c r="AD160" s="66" t="s">
        <v>1129</v>
      </c>
      <c r="AE160" s="65">
        <v>44872</v>
      </c>
      <c r="AF160" s="66">
        <f t="shared" si="2"/>
        <v>130</v>
      </c>
      <c r="AG160" s="66">
        <v>4870</v>
      </c>
      <c r="AH160" s="69" t="s">
        <v>2534</v>
      </c>
    </row>
    <row r="161" spans="1:34" ht="14.4" x14ac:dyDescent="0.3">
      <c r="A161" s="70">
        <v>1416285427</v>
      </c>
      <c r="B161" s="71">
        <v>44871</v>
      </c>
      <c r="C161" s="86">
        <v>44871.374976851854</v>
      </c>
      <c r="D161" s="72" t="s">
        <v>2530</v>
      </c>
      <c r="E161" s="72" t="s">
        <v>3174</v>
      </c>
      <c r="F161" s="73">
        <v>45352</v>
      </c>
      <c r="G161" s="72" t="s">
        <v>2532</v>
      </c>
      <c r="H161" s="72" t="s">
        <v>2533</v>
      </c>
      <c r="I161" s="72"/>
      <c r="J161" s="72">
        <v>3000</v>
      </c>
      <c r="K161" s="72" t="s">
        <v>2534</v>
      </c>
      <c r="L161" s="72" t="s">
        <v>2535</v>
      </c>
      <c r="M161" s="72" t="s">
        <v>2536</v>
      </c>
      <c r="N161" s="72" t="s">
        <v>2537</v>
      </c>
      <c r="O161" s="72" t="s">
        <v>2538</v>
      </c>
      <c r="P161" s="72"/>
      <c r="Q161" s="72" t="s">
        <v>3175</v>
      </c>
      <c r="R161" s="72"/>
      <c r="S161" s="72" t="s">
        <v>3176</v>
      </c>
      <c r="T161" s="72" t="s">
        <v>2533</v>
      </c>
      <c r="U161" s="72" t="s">
        <v>2549</v>
      </c>
      <c r="V161" s="72" t="s">
        <v>2542</v>
      </c>
      <c r="W161" s="72" t="s">
        <v>2543</v>
      </c>
      <c r="X161" s="72">
        <v>0</v>
      </c>
      <c r="Y161" s="72" t="s">
        <v>2544</v>
      </c>
      <c r="Z161" s="72"/>
      <c r="AA161" s="74">
        <v>231043016247</v>
      </c>
      <c r="AB161" s="72">
        <v>201630</v>
      </c>
      <c r="AC161" s="72"/>
      <c r="AD161" s="72"/>
      <c r="AE161" s="71">
        <v>44872</v>
      </c>
      <c r="AF161" s="66">
        <f t="shared" si="2"/>
        <v>78</v>
      </c>
      <c r="AG161" s="72">
        <v>2922</v>
      </c>
      <c r="AH161" s="75" t="s">
        <v>2534</v>
      </c>
    </row>
    <row r="162" spans="1:34" ht="14.4" x14ac:dyDescent="0.3">
      <c r="A162" s="70">
        <v>1416289668</v>
      </c>
      <c r="B162" s="71">
        <v>44871</v>
      </c>
      <c r="C162" s="86">
        <v>44871.380162037036</v>
      </c>
      <c r="D162" s="72" t="s">
        <v>2551</v>
      </c>
      <c r="E162" s="72" t="s">
        <v>3177</v>
      </c>
      <c r="F162" s="73">
        <v>44958</v>
      </c>
      <c r="G162" s="72" t="s">
        <v>2572</v>
      </c>
      <c r="H162" s="72" t="s">
        <v>2533</v>
      </c>
      <c r="I162" s="72"/>
      <c r="J162" s="72">
        <v>40000</v>
      </c>
      <c r="K162" s="72" t="s">
        <v>2534</v>
      </c>
      <c r="L162" s="72" t="s">
        <v>2535</v>
      </c>
      <c r="M162" s="72" t="s">
        <v>2536</v>
      </c>
      <c r="N162" s="72" t="s">
        <v>2537</v>
      </c>
      <c r="O162" s="72" t="s">
        <v>2538</v>
      </c>
      <c r="P162" s="72"/>
      <c r="Q162" s="72" t="s">
        <v>3178</v>
      </c>
      <c r="R162" s="72"/>
      <c r="S162" s="72" t="s">
        <v>3179</v>
      </c>
      <c r="T162" s="72"/>
      <c r="U162" s="72"/>
      <c r="V162" s="72" t="s">
        <v>2542</v>
      </c>
      <c r="W162" s="72" t="s">
        <v>2543</v>
      </c>
      <c r="X162" s="72">
        <v>0</v>
      </c>
      <c r="Y162" s="72" t="s">
        <v>2544</v>
      </c>
      <c r="Z162" s="72"/>
      <c r="AA162" s="74">
        <v>231048095906</v>
      </c>
      <c r="AB162" s="72">
        <v>292452</v>
      </c>
      <c r="AC162" s="72"/>
      <c r="AD162" s="72"/>
      <c r="AE162" s="71">
        <v>44872</v>
      </c>
      <c r="AF162" s="66">
        <f t="shared" si="2"/>
        <v>1040</v>
      </c>
      <c r="AG162" s="72">
        <v>38960</v>
      </c>
      <c r="AH162" s="75" t="s">
        <v>2534</v>
      </c>
    </row>
    <row r="163" spans="1:34" ht="14.4" x14ac:dyDescent="0.3">
      <c r="A163" s="64">
        <v>1416354887</v>
      </c>
      <c r="B163" s="65">
        <v>44871</v>
      </c>
      <c r="C163" s="85">
        <v>44871.445231481484</v>
      </c>
      <c r="D163" s="66" t="s">
        <v>2570</v>
      </c>
      <c r="E163" s="66" t="s">
        <v>3180</v>
      </c>
      <c r="F163" s="67">
        <v>47150</v>
      </c>
      <c r="G163" s="66" t="s">
        <v>2553</v>
      </c>
      <c r="H163" s="66" t="s">
        <v>2533</v>
      </c>
      <c r="I163" s="66"/>
      <c r="J163" s="66">
        <v>3000</v>
      </c>
      <c r="K163" s="66" t="s">
        <v>2534</v>
      </c>
      <c r="L163" s="66" t="s">
        <v>2535</v>
      </c>
      <c r="M163" s="66" t="s">
        <v>2536</v>
      </c>
      <c r="N163" s="66" t="s">
        <v>2537</v>
      </c>
      <c r="O163" s="66" t="s">
        <v>2538</v>
      </c>
      <c r="P163" s="66"/>
      <c r="Q163" s="66" t="s">
        <v>3181</v>
      </c>
      <c r="R163" s="66"/>
      <c r="S163" s="66" t="s">
        <v>3182</v>
      </c>
      <c r="T163" s="66" t="s">
        <v>2533</v>
      </c>
      <c r="U163" s="66" t="s">
        <v>2752</v>
      </c>
      <c r="V163" s="66" t="s">
        <v>2542</v>
      </c>
      <c r="W163" s="66" t="s">
        <v>2543</v>
      </c>
      <c r="X163" s="66">
        <v>0</v>
      </c>
      <c r="Y163" s="66" t="s">
        <v>2544</v>
      </c>
      <c r="Z163" s="66"/>
      <c r="AA163" s="68">
        <v>231004430187</v>
      </c>
      <c r="AB163" s="66">
        <v>29757</v>
      </c>
      <c r="AC163" s="66"/>
      <c r="AD163" s="66" t="s">
        <v>1129</v>
      </c>
      <c r="AE163" s="65">
        <v>44872</v>
      </c>
      <c r="AF163" s="66">
        <f t="shared" si="2"/>
        <v>78</v>
      </c>
      <c r="AG163" s="66">
        <v>2922</v>
      </c>
      <c r="AH163" s="69" t="s">
        <v>2534</v>
      </c>
    </row>
    <row r="164" spans="1:34" ht="14.4" x14ac:dyDescent="0.3">
      <c r="A164" s="70">
        <v>1416408010</v>
      </c>
      <c r="B164" s="71">
        <v>44871</v>
      </c>
      <c r="C164" s="86">
        <v>44871.478935185187</v>
      </c>
      <c r="D164" s="72" t="s">
        <v>2570</v>
      </c>
      <c r="E164" s="72" t="s">
        <v>3183</v>
      </c>
      <c r="F164" s="73">
        <v>45352</v>
      </c>
      <c r="G164" s="72" t="s">
        <v>2572</v>
      </c>
      <c r="H164" s="72" t="s">
        <v>2533</v>
      </c>
      <c r="I164" s="72"/>
      <c r="J164" s="72">
        <v>1000</v>
      </c>
      <c r="K164" s="72" t="s">
        <v>2534</v>
      </c>
      <c r="L164" s="72" t="s">
        <v>2546</v>
      </c>
      <c r="M164" s="72" t="s">
        <v>2536</v>
      </c>
      <c r="N164" s="72" t="s">
        <v>2537</v>
      </c>
      <c r="O164" s="72" t="s">
        <v>2538</v>
      </c>
      <c r="P164" s="72" t="s">
        <v>3184</v>
      </c>
      <c r="Q164" s="72" t="s">
        <v>3184</v>
      </c>
      <c r="R164" s="72"/>
      <c r="S164" s="72" t="s">
        <v>3185</v>
      </c>
      <c r="T164" s="72" t="s">
        <v>2533</v>
      </c>
      <c r="U164" s="72" t="s">
        <v>2569</v>
      </c>
      <c r="V164" s="72" t="s">
        <v>2542</v>
      </c>
      <c r="W164" s="72" t="s">
        <v>2543</v>
      </c>
      <c r="X164" s="72">
        <v>0</v>
      </c>
      <c r="Y164" s="72" t="s">
        <v>2544</v>
      </c>
      <c r="Z164" s="72" t="s">
        <v>3186</v>
      </c>
      <c r="AA164" s="74">
        <v>231033348644</v>
      </c>
      <c r="AB164" s="72">
        <v>202588</v>
      </c>
      <c r="AC164" s="72"/>
      <c r="AD164" s="72"/>
      <c r="AE164" s="71">
        <v>44872</v>
      </c>
      <c r="AF164" s="66">
        <f t="shared" si="2"/>
        <v>26</v>
      </c>
      <c r="AG164" s="72">
        <v>974</v>
      </c>
      <c r="AH164" s="75" t="s">
        <v>2534</v>
      </c>
    </row>
    <row r="165" spans="1:34" ht="14.4" x14ac:dyDescent="0.3">
      <c r="A165" s="64">
        <v>1416486811</v>
      </c>
      <c r="B165" s="65">
        <v>44871</v>
      </c>
      <c r="C165" s="85">
        <v>44871.528495370374</v>
      </c>
      <c r="D165" s="66" t="s">
        <v>2570</v>
      </c>
      <c r="E165" s="66" t="s">
        <v>3187</v>
      </c>
      <c r="F165" s="67">
        <v>45717</v>
      </c>
      <c r="G165" s="66" t="s">
        <v>2553</v>
      </c>
      <c r="H165" s="66" t="s">
        <v>2533</v>
      </c>
      <c r="I165" s="66"/>
      <c r="J165" s="66">
        <v>5000</v>
      </c>
      <c r="K165" s="66" t="s">
        <v>2534</v>
      </c>
      <c r="L165" s="66" t="s">
        <v>2535</v>
      </c>
      <c r="M165" s="66" t="s">
        <v>2536</v>
      </c>
      <c r="N165" s="66" t="s">
        <v>2537</v>
      </c>
      <c r="O165" s="66" t="s">
        <v>2538</v>
      </c>
      <c r="P165" s="66"/>
      <c r="Q165" s="66" t="s">
        <v>3188</v>
      </c>
      <c r="R165" s="66"/>
      <c r="S165" s="66" t="s">
        <v>3189</v>
      </c>
      <c r="T165" s="66" t="s">
        <v>2533</v>
      </c>
      <c r="U165" s="66" t="s">
        <v>2549</v>
      </c>
      <c r="V165" s="66" t="s">
        <v>2542</v>
      </c>
      <c r="W165" s="66" t="s">
        <v>2543</v>
      </c>
      <c r="X165" s="66">
        <v>0</v>
      </c>
      <c r="Y165" s="66" t="s">
        <v>2544</v>
      </c>
      <c r="Z165" s="66"/>
      <c r="AA165" s="68">
        <v>231076816001</v>
      </c>
      <c r="AB165" s="66">
        <v>46505</v>
      </c>
      <c r="AC165" s="66"/>
      <c r="AD165" s="66"/>
      <c r="AE165" s="65">
        <v>44872</v>
      </c>
      <c r="AF165" s="66">
        <f t="shared" si="2"/>
        <v>130</v>
      </c>
      <c r="AG165" s="66">
        <v>4870</v>
      </c>
      <c r="AH165" s="69" t="s">
        <v>2534</v>
      </c>
    </row>
    <row r="166" spans="1:34" ht="14.4" x14ac:dyDescent="0.3">
      <c r="A166" s="70">
        <v>1416513145</v>
      </c>
      <c r="B166" s="71">
        <v>44871</v>
      </c>
      <c r="C166" s="86">
        <v>44871.549050925925</v>
      </c>
      <c r="D166" s="72" t="s">
        <v>2530</v>
      </c>
      <c r="E166" s="72" t="s">
        <v>3190</v>
      </c>
      <c r="F166" s="73">
        <v>45474</v>
      </c>
      <c r="G166" s="72" t="s">
        <v>2532</v>
      </c>
      <c r="H166" s="72" t="s">
        <v>2533</v>
      </c>
      <c r="I166" s="72"/>
      <c r="J166" s="72">
        <v>5000</v>
      </c>
      <c r="K166" s="72" t="s">
        <v>2534</v>
      </c>
      <c r="L166" s="72" t="s">
        <v>2535</v>
      </c>
      <c r="M166" s="72" t="s">
        <v>2536</v>
      </c>
      <c r="N166" s="72" t="s">
        <v>2537</v>
      </c>
      <c r="O166" s="72" t="s">
        <v>2538</v>
      </c>
      <c r="P166" s="72"/>
      <c r="Q166" s="72" t="s">
        <v>3191</v>
      </c>
      <c r="R166" s="72"/>
      <c r="S166" s="72" t="s">
        <v>3192</v>
      </c>
      <c r="T166" s="72" t="s">
        <v>2533</v>
      </c>
      <c r="U166" s="72" t="s">
        <v>2549</v>
      </c>
      <c r="V166" s="72" t="s">
        <v>2542</v>
      </c>
      <c r="W166" s="72" t="s">
        <v>2543</v>
      </c>
      <c r="X166" s="72">
        <v>0</v>
      </c>
      <c r="Y166" s="72" t="s">
        <v>2544</v>
      </c>
      <c r="Z166" s="72"/>
      <c r="AA166" s="74">
        <v>231094454163</v>
      </c>
      <c r="AB166" s="72">
        <v>229053</v>
      </c>
      <c r="AC166" s="72"/>
      <c r="AD166" s="72" t="s">
        <v>2647</v>
      </c>
      <c r="AE166" s="71">
        <v>44872</v>
      </c>
      <c r="AF166" s="66">
        <f t="shared" si="2"/>
        <v>130</v>
      </c>
      <c r="AG166" s="72">
        <v>4870</v>
      </c>
      <c r="AH166" s="75" t="s">
        <v>2534</v>
      </c>
    </row>
    <row r="167" spans="1:34" ht="14.4" x14ac:dyDescent="0.3">
      <c r="A167" s="64">
        <v>1416521000</v>
      </c>
      <c r="B167" s="65">
        <v>44871</v>
      </c>
      <c r="C167" s="85">
        <v>44871.554178240738</v>
      </c>
      <c r="D167" s="66" t="s">
        <v>2551</v>
      </c>
      <c r="E167" s="66" t="s">
        <v>3193</v>
      </c>
      <c r="F167" s="67">
        <v>45658</v>
      </c>
      <c r="G167" s="66" t="s">
        <v>2572</v>
      </c>
      <c r="H167" s="66" t="s">
        <v>2533</v>
      </c>
      <c r="I167" s="66"/>
      <c r="J167" s="66">
        <v>1000</v>
      </c>
      <c r="K167" s="66" t="s">
        <v>2534</v>
      </c>
      <c r="L167" s="66" t="s">
        <v>2535</v>
      </c>
      <c r="M167" s="66" t="s">
        <v>2536</v>
      </c>
      <c r="N167" s="66" t="s">
        <v>2537</v>
      </c>
      <c r="O167" s="66" t="s">
        <v>2538</v>
      </c>
      <c r="P167" s="66"/>
      <c r="Q167" s="66" t="s">
        <v>3194</v>
      </c>
      <c r="R167" s="66"/>
      <c r="S167" s="66" t="s">
        <v>3195</v>
      </c>
      <c r="T167" s="66" t="s">
        <v>2533</v>
      </c>
      <c r="U167" s="66" t="s">
        <v>2779</v>
      </c>
      <c r="V167" s="66" t="s">
        <v>2542</v>
      </c>
      <c r="W167" s="66" t="s">
        <v>2543</v>
      </c>
      <c r="X167" s="66">
        <v>0</v>
      </c>
      <c r="Y167" s="66" t="s">
        <v>2544</v>
      </c>
      <c r="Z167" s="66"/>
      <c r="AA167" s="68">
        <v>231098615397</v>
      </c>
      <c r="AB167" s="66">
        <v>280225</v>
      </c>
      <c r="AC167" s="66"/>
      <c r="AD167" s="66"/>
      <c r="AE167" s="65">
        <v>44872</v>
      </c>
      <c r="AF167" s="66">
        <f t="shared" si="2"/>
        <v>26</v>
      </c>
      <c r="AG167" s="66">
        <v>974</v>
      </c>
      <c r="AH167" s="69" t="s">
        <v>2534</v>
      </c>
    </row>
    <row r="168" spans="1:34" ht="14.4" x14ac:dyDescent="0.3">
      <c r="A168" s="70">
        <v>1416586683</v>
      </c>
      <c r="B168" s="71">
        <v>44871</v>
      </c>
      <c r="C168" s="86">
        <v>44871.602152777778</v>
      </c>
      <c r="D168" s="72" t="s">
        <v>2530</v>
      </c>
      <c r="E168" s="72" t="s">
        <v>3196</v>
      </c>
      <c r="F168" s="73">
        <v>45627</v>
      </c>
      <c r="G168" s="72" t="s">
        <v>2749</v>
      </c>
      <c r="H168" s="72" t="s">
        <v>2533</v>
      </c>
      <c r="I168" s="72"/>
      <c r="J168" s="72">
        <v>1000</v>
      </c>
      <c r="K168" s="72" t="s">
        <v>2534</v>
      </c>
      <c r="L168" s="72" t="s">
        <v>2535</v>
      </c>
      <c r="M168" s="72" t="s">
        <v>2536</v>
      </c>
      <c r="N168" s="72" t="s">
        <v>2537</v>
      </c>
      <c r="O168" s="72" t="s">
        <v>2538</v>
      </c>
      <c r="P168" s="72"/>
      <c r="Q168" s="72" t="s">
        <v>3197</v>
      </c>
      <c r="R168" s="72"/>
      <c r="S168" s="72" t="s">
        <v>3198</v>
      </c>
      <c r="T168" s="72" t="s">
        <v>2533</v>
      </c>
      <c r="U168" s="72" t="s">
        <v>3199</v>
      </c>
      <c r="V168" s="72" t="s">
        <v>2542</v>
      </c>
      <c r="W168" s="72" t="s">
        <v>2543</v>
      </c>
      <c r="X168" s="72">
        <v>0</v>
      </c>
      <c r="Y168" s="72" t="s">
        <v>2544</v>
      </c>
      <c r="Z168" s="72"/>
      <c r="AA168" s="74">
        <v>231040118918</v>
      </c>
      <c r="AB168" s="72" t="s">
        <v>3200</v>
      </c>
      <c r="AC168" s="72"/>
      <c r="AD168" s="72" t="s">
        <v>2647</v>
      </c>
      <c r="AE168" s="71">
        <v>44872</v>
      </c>
      <c r="AF168" s="66">
        <f t="shared" si="2"/>
        <v>26</v>
      </c>
      <c r="AG168" s="72">
        <v>974</v>
      </c>
      <c r="AH168" s="75" t="s">
        <v>2534</v>
      </c>
    </row>
    <row r="169" spans="1:34" ht="14.4" x14ac:dyDescent="0.3">
      <c r="A169" s="64">
        <v>1416598146</v>
      </c>
      <c r="B169" s="65">
        <v>44871</v>
      </c>
      <c r="C169" s="85">
        <v>44871.611087962963</v>
      </c>
      <c r="D169" s="66" t="s">
        <v>2570</v>
      </c>
      <c r="E169" s="66" t="s">
        <v>3201</v>
      </c>
      <c r="F169" s="67">
        <v>45505</v>
      </c>
      <c r="G169" s="66" t="s">
        <v>2572</v>
      </c>
      <c r="H169" s="66" t="s">
        <v>2533</v>
      </c>
      <c r="I169" s="66"/>
      <c r="J169" s="66">
        <v>5000</v>
      </c>
      <c r="K169" s="66" t="s">
        <v>2534</v>
      </c>
      <c r="L169" s="66" t="s">
        <v>2546</v>
      </c>
      <c r="M169" s="66" t="s">
        <v>2536</v>
      </c>
      <c r="N169" s="66" t="s">
        <v>2537</v>
      </c>
      <c r="O169" s="66" t="s">
        <v>2538</v>
      </c>
      <c r="P169" s="66" t="s">
        <v>3202</v>
      </c>
      <c r="Q169" s="66" t="s">
        <v>3202</v>
      </c>
      <c r="R169" s="66"/>
      <c r="S169" s="66" t="s">
        <v>3203</v>
      </c>
      <c r="T169" s="66" t="s">
        <v>3204</v>
      </c>
      <c r="U169" s="66" t="s">
        <v>3205</v>
      </c>
      <c r="V169" s="66" t="s">
        <v>2542</v>
      </c>
      <c r="W169" s="66" t="s">
        <v>2543</v>
      </c>
      <c r="X169" s="66">
        <v>0</v>
      </c>
      <c r="Y169" s="66" t="s">
        <v>2544</v>
      </c>
      <c r="Z169" s="66" t="s">
        <v>3206</v>
      </c>
      <c r="AA169" s="68">
        <v>231047405038</v>
      </c>
      <c r="AB169" s="66">
        <v>272181</v>
      </c>
      <c r="AC169" s="66"/>
      <c r="AD169" s="66"/>
      <c r="AE169" s="65">
        <v>44872</v>
      </c>
      <c r="AF169" s="66">
        <f t="shared" si="2"/>
        <v>130</v>
      </c>
      <c r="AG169" s="66">
        <v>4870</v>
      </c>
      <c r="AH169" s="69" t="s">
        <v>2534</v>
      </c>
    </row>
    <row r="170" spans="1:34" ht="14.4" x14ac:dyDescent="0.3">
      <c r="A170" s="70">
        <v>1416686676</v>
      </c>
      <c r="B170" s="71">
        <v>44871</v>
      </c>
      <c r="C170" s="86">
        <v>44871.673888888887</v>
      </c>
      <c r="D170" s="72" t="s">
        <v>2530</v>
      </c>
      <c r="E170" s="72" t="s">
        <v>3207</v>
      </c>
      <c r="F170" s="73">
        <v>45139</v>
      </c>
      <c r="G170" s="72" t="s">
        <v>2532</v>
      </c>
      <c r="H170" s="72" t="s">
        <v>2533</v>
      </c>
      <c r="I170" s="72"/>
      <c r="J170" s="72">
        <v>2000</v>
      </c>
      <c r="K170" s="72" t="s">
        <v>2534</v>
      </c>
      <c r="L170" s="72" t="s">
        <v>2535</v>
      </c>
      <c r="M170" s="72" t="s">
        <v>2536</v>
      </c>
      <c r="N170" s="72" t="s">
        <v>2537</v>
      </c>
      <c r="O170" s="72" t="s">
        <v>2538</v>
      </c>
      <c r="P170" s="72"/>
      <c r="Q170" s="72" t="s">
        <v>3208</v>
      </c>
      <c r="R170" s="72"/>
      <c r="S170" s="72" t="s">
        <v>3209</v>
      </c>
      <c r="T170" s="72" t="s">
        <v>2533</v>
      </c>
      <c r="U170" s="72" t="s">
        <v>3210</v>
      </c>
      <c r="V170" s="72" t="s">
        <v>2542</v>
      </c>
      <c r="W170" s="72" t="s">
        <v>2543</v>
      </c>
      <c r="X170" s="72">
        <v>0</v>
      </c>
      <c r="Y170" s="72" t="s">
        <v>2544</v>
      </c>
      <c r="Z170" s="72"/>
      <c r="AA170" s="74">
        <v>231002409075</v>
      </c>
      <c r="AB170" s="72">
        <v>273936</v>
      </c>
      <c r="AC170" s="72"/>
      <c r="AD170" s="72"/>
      <c r="AE170" s="71">
        <v>44872</v>
      </c>
      <c r="AF170" s="66">
        <f t="shared" si="2"/>
        <v>52</v>
      </c>
      <c r="AG170" s="72">
        <v>1948</v>
      </c>
      <c r="AH170" s="75" t="s">
        <v>2534</v>
      </c>
    </row>
    <row r="171" spans="1:34" ht="14.4" x14ac:dyDescent="0.3">
      <c r="A171" s="64">
        <v>1416712985</v>
      </c>
      <c r="B171" s="65">
        <v>44871</v>
      </c>
      <c r="C171" s="85">
        <v>44871.692800925928</v>
      </c>
      <c r="D171" s="66" t="s">
        <v>2570</v>
      </c>
      <c r="E171" s="66" t="s">
        <v>3211</v>
      </c>
      <c r="F171" s="67">
        <v>45139</v>
      </c>
      <c r="G171" s="66" t="s">
        <v>2572</v>
      </c>
      <c r="H171" s="66" t="s">
        <v>2533</v>
      </c>
      <c r="I171" s="66"/>
      <c r="J171" s="66">
        <v>6000</v>
      </c>
      <c r="K171" s="66" t="s">
        <v>2534</v>
      </c>
      <c r="L171" s="66" t="s">
        <v>2535</v>
      </c>
      <c r="M171" s="66" t="s">
        <v>2536</v>
      </c>
      <c r="N171" s="66" t="s">
        <v>2537</v>
      </c>
      <c r="O171" s="66" t="s">
        <v>2538</v>
      </c>
      <c r="P171" s="66"/>
      <c r="Q171" s="66" t="s">
        <v>3212</v>
      </c>
      <c r="R171" s="66"/>
      <c r="S171" s="66" t="s">
        <v>3213</v>
      </c>
      <c r="T171" s="66" t="s">
        <v>2633</v>
      </c>
      <c r="U171" s="66" t="s">
        <v>2634</v>
      </c>
      <c r="V171" s="66" t="s">
        <v>2542</v>
      </c>
      <c r="W171" s="66" t="s">
        <v>2543</v>
      </c>
      <c r="X171" s="66">
        <v>0</v>
      </c>
      <c r="Y171" s="66" t="s">
        <v>2544</v>
      </c>
      <c r="Z171" s="66"/>
      <c r="AA171" s="68">
        <v>231018007313</v>
      </c>
      <c r="AB171" s="66">
        <v>282103</v>
      </c>
      <c r="AC171" s="66"/>
      <c r="AD171" s="66"/>
      <c r="AE171" s="65">
        <v>44872</v>
      </c>
      <c r="AF171" s="66">
        <f t="shared" si="2"/>
        <v>156</v>
      </c>
      <c r="AG171" s="66">
        <v>5844</v>
      </c>
      <c r="AH171" s="69" t="s">
        <v>2534</v>
      </c>
    </row>
    <row r="172" spans="1:34" ht="14.4" x14ac:dyDescent="0.3">
      <c r="A172" s="70">
        <v>1416719043</v>
      </c>
      <c r="B172" s="71">
        <v>44871</v>
      </c>
      <c r="C172" s="86">
        <v>44871.697789351849</v>
      </c>
      <c r="D172" s="72" t="s">
        <v>2551</v>
      </c>
      <c r="E172" s="72" t="s">
        <v>3214</v>
      </c>
      <c r="F172" s="73">
        <v>46600</v>
      </c>
      <c r="G172" s="72" t="s">
        <v>2572</v>
      </c>
      <c r="H172" s="72" t="s">
        <v>2533</v>
      </c>
      <c r="I172" s="72"/>
      <c r="J172" s="72">
        <v>1000</v>
      </c>
      <c r="K172" s="72" t="s">
        <v>2534</v>
      </c>
      <c r="L172" s="72" t="s">
        <v>2535</v>
      </c>
      <c r="M172" s="72" t="s">
        <v>2536</v>
      </c>
      <c r="N172" s="72" t="s">
        <v>2537</v>
      </c>
      <c r="O172" s="72" t="s">
        <v>2538</v>
      </c>
      <c r="P172" s="72"/>
      <c r="Q172" s="72" t="s">
        <v>3215</v>
      </c>
      <c r="R172" s="72"/>
      <c r="S172" s="72" t="s">
        <v>3216</v>
      </c>
      <c r="T172" s="72" t="s">
        <v>2533</v>
      </c>
      <c r="U172" s="72" t="s">
        <v>2549</v>
      </c>
      <c r="V172" s="72" t="s">
        <v>2542</v>
      </c>
      <c r="W172" s="72" t="s">
        <v>2543</v>
      </c>
      <c r="X172" s="72">
        <v>0</v>
      </c>
      <c r="Y172" s="72" t="s">
        <v>2544</v>
      </c>
      <c r="Z172" s="72"/>
      <c r="AA172" s="74">
        <v>231022162632</v>
      </c>
      <c r="AB172" s="72">
        <v>922416</v>
      </c>
      <c r="AC172" s="72"/>
      <c r="AD172" s="72" t="s">
        <v>1129</v>
      </c>
      <c r="AE172" s="71">
        <v>44872</v>
      </c>
      <c r="AF172" s="66">
        <f t="shared" si="2"/>
        <v>26</v>
      </c>
      <c r="AG172" s="72">
        <v>974</v>
      </c>
      <c r="AH172" s="75" t="s">
        <v>2534</v>
      </c>
    </row>
    <row r="173" spans="1:34" ht="14.4" x14ac:dyDescent="0.3">
      <c r="A173" s="64">
        <v>1416761108</v>
      </c>
      <c r="B173" s="65">
        <v>44871</v>
      </c>
      <c r="C173" s="85">
        <v>44871.727592592593</v>
      </c>
      <c r="D173" s="66" t="s">
        <v>2551</v>
      </c>
      <c r="E173" s="66" t="s">
        <v>3217</v>
      </c>
      <c r="F173" s="67">
        <v>45962</v>
      </c>
      <c r="G173" s="66" t="s">
        <v>2572</v>
      </c>
      <c r="H173" s="66" t="s">
        <v>2533</v>
      </c>
      <c r="I173" s="66"/>
      <c r="J173" s="66">
        <v>1000</v>
      </c>
      <c r="K173" s="66" t="s">
        <v>2534</v>
      </c>
      <c r="L173" s="66" t="s">
        <v>2535</v>
      </c>
      <c r="M173" s="66" t="s">
        <v>2536</v>
      </c>
      <c r="N173" s="66" t="s">
        <v>2537</v>
      </c>
      <c r="O173" s="66" t="s">
        <v>2538</v>
      </c>
      <c r="P173" s="66"/>
      <c r="Q173" s="66" t="s">
        <v>3218</v>
      </c>
      <c r="R173" s="66"/>
      <c r="S173" s="66" t="s">
        <v>3219</v>
      </c>
      <c r="T173" s="66" t="s">
        <v>2533</v>
      </c>
      <c r="U173" s="66" t="s">
        <v>2549</v>
      </c>
      <c r="V173" s="66" t="s">
        <v>2542</v>
      </c>
      <c r="W173" s="66" t="s">
        <v>2543</v>
      </c>
      <c r="X173" s="66">
        <v>0</v>
      </c>
      <c r="Y173" s="66" t="s">
        <v>2544</v>
      </c>
      <c r="Z173" s="66"/>
      <c r="AA173" s="68">
        <v>231048106877</v>
      </c>
      <c r="AB173" s="66">
        <v>214160</v>
      </c>
      <c r="AC173" s="66"/>
      <c r="AD173" s="66" t="s">
        <v>1129</v>
      </c>
      <c r="AE173" s="65">
        <v>44872</v>
      </c>
      <c r="AF173" s="66">
        <f t="shared" si="2"/>
        <v>26</v>
      </c>
      <c r="AG173" s="66">
        <v>974</v>
      </c>
      <c r="AH173" s="69" t="s">
        <v>2534</v>
      </c>
    </row>
    <row r="174" spans="1:34" ht="14.4" x14ac:dyDescent="0.3">
      <c r="A174" s="70">
        <v>1416766622</v>
      </c>
      <c r="B174" s="71">
        <v>44871</v>
      </c>
      <c r="C174" s="86">
        <v>44871.731516203705</v>
      </c>
      <c r="D174" s="72" t="s">
        <v>2551</v>
      </c>
      <c r="E174" s="72" t="s">
        <v>3220</v>
      </c>
      <c r="F174" s="73">
        <v>46419</v>
      </c>
      <c r="G174" s="72" t="s">
        <v>2572</v>
      </c>
      <c r="H174" s="72" t="s">
        <v>2533</v>
      </c>
      <c r="I174" s="72"/>
      <c r="J174" s="72">
        <v>500</v>
      </c>
      <c r="K174" s="72" t="s">
        <v>2534</v>
      </c>
      <c r="L174" s="72" t="s">
        <v>2546</v>
      </c>
      <c r="M174" s="72" t="s">
        <v>2536</v>
      </c>
      <c r="N174" s="72" t="s">
        <v>2537</v>
      </c>
      <c r="O174" s="72" t="s">
        <v>2538</v>
      </c>
      <c r="P174" s="72" t="s">
        <v>3221</v>
      </c>
      <c r="Q174" s="72"/>
      <c r="R174" s="72"/>
      <c r="S174" s="72" t="s">
        <v>3222</v>
      </c>
      <c r="T174" s="72" t="s">
        <v>2533</v>
      </c>
      <c r="U174" s="72" t="s">
        <v>2549</v>
      </c>
      <c r="V174" s="72" t="s">
        <v>2542</v>
      </c>
      <c r="W174" s="72" t="s">
        <v>2543</v>
      </c>
      <c r="X174" s="72">
        <v>0</v>
      </c>
      <c r="Y174" s="72" t="s">
        <v>2544</v>
      </c>
      <c r="Z174" s="72" t="s">
        <v>3223</v>
      </c>
      <c r="AA174" s="74">
        <v>231052226921</v>
      </c>
      <c r="AB174" s="72">
        <v>642870</v>
      </c>
      <c r="AC174" s="72"/>
      <c r="AD174" s="72"/>
      <c r="AE174" s="71">
        <v>44872</v>
      </c>
      <c r="AF174" s="66">
        <f t="shared" si="2"/>
        <v>13</v>
      </c>
      <c r="AG174" s="72">
        <v>487</v>
      </c>
      <c r="AH174" s="75" t="s">
        <v>2534</v>
      </c>
    </row>
    <row r="175" spans="1:34" ht="14.4" x14ac:dyDescent="0.3">
      <c r="A175" s="64">
        <v>1416779087</v>
      </c>
      <c r="B175" s="65">
        <v>44871</v>
      </c>
      <c r="C175" s="85">
        <v>44871.74077546296</v>
      </c>
      <c r="D175" s="66" t="s">
        <v>2551</v>
      </c>
      <c r="E175" s="66" t="s">
        <v>3224</v>
      </c>
      <c r="F175" s="67">
        <v>46419</v>
      </c>
      <c r="G175" s="66" t="s">
        <v>2572</v>
      </c>
      <c r="H175" s="66" t="s">
        <v>2533</v>
      </c>
      <c r="I175" s="66"/>
      <c r="J175" s="66">
        <v>5000</v>
      </c>
      <c r="K175" s="66" t="s">
        <v>2534</v>
      </c>
      <c r="L175" s="66" t="s">
        <v>2535</v>
      </c>
      <c r="M175" s="66" t="s">
        <v>2536</v>
      </c>
      <c r="N175" s="66" t="s">
        <v>2537</v>
      </c>
      <c r="O175" s="66" t="s">
        <v>2538</v>
      </c>
      <c r="P175" s="66"/>
      <c r="Q175" s="66" t="s">
        <v>3225</v>
      </c>
      <c r="R175" s="66"/>
      <c r="S175" s="66" t="s">
        <v>3226</v>
      </c>
      <c r="T175" s="66" t="s">
        <v>2533</v>
      </c>
      <c r="U175" s="66" t="s">
        <v>2549</v>
      </c>
      <c r="V175" s="66" t="s">
        <v>2542</v>
      </c>
      <c r="W175" s="66" t="s">
        <v>2543</v>
      </c>
      <c r="X175" s="66">
        <v>0</v>
      </c>
      <c r="Y175" s="66" t="s">
        <v>2544</v>
      </c>
      <c r="Z175" s="66"/>
      <c r="AA175" s="68">
        <v>231060506488</v>
      </c>
      <c r="AB175" s="66">
        <v>909340</v>
      </c>
      <c r="AC175" s="66"/>
      <c r="AD175" s="66" t="s">
        <v>1129</v>
      </c>
      <c r="AE175" s="65">
        <v>44872</v>
      </c>
      <c r="AF175" s="66">
        <f t="shared" si="2"/>
        <v>130</v>
      </c>
      <c r="AG175" s="66">
        <v>4870</v>
      </c>
      <c r="AH175" s="69" t="s">
        <v>2534</v>
      </c>
    </row>
    <row r="176" spans="1:34" ht="14.4" x14ac:dyDescent="0.3">
      <c r="A176" s="70">
        <v>1416877240</v>
      </c>
      <c r="B176" s="71">
        <v>44871</v>
      </c>
      <c r="C176" s="86">
        <v>44871.811076388891</v>
      </c>
      <c r="D176" s="72" t="s">
        <v>2551</v>
      </c>
      <c r="E176" s="72" t="s">
        <v>3227</v>
      </c>
      <c r="F176" s="73">
        <v>47757</v>
      </c>
      <c r="G176" s="72" t="s">
        <v>2553</v>
      </c>
      <c r="H176" s="72" t="s">
        <v>2533</v>
      </c>
      <c r="I176" s="72"/>
      <c r="J176" s="72">
        <v>200</v>
      </c>
      <c r="K176" s="72" t="s">
        <v>2534</v>
      </c>
      <c r="L176" s="72" t="s">
        <v>2535</v>
      </c>
      <c r="M176" s="72" t="s">
        <v>2536</v>
      </c>
      <c r="N176" s="72" t="s">
        <v>2537</v>
      </c>
      <c r="O176" s="72" t="s">
        <v>2538</v>
      </c>
      <c r="P176" s="72"/>
      <c r="Q176" s="72" t="s">
        <v>3228</v>
      </c>
      <c r="R176" s="72"/>
      <c r="S176" s="72" t="s">
        <v>3229</v>
      </c>
      <c r="T176" s="72" t="s">
        <v>2533</v>
      </c>
      <c r="U176" s="72" t="s">
        <v>2549</v>
      </c>
      <c r="V176" s="72" t="s">
        <v>2542</v>
      </c>
      <c r="W176" s="72" t="s">
        <v>2543</v>
      </c>
      <c r="X176" s="72">
        <v>0</v>
      </c>
      <c r="Y176" s="72" t="s">
        <v>2544</v>
      </c>
      <c r="Z176" s="72"/>
      <c r="AA176" s="74">
        <v>231020580738</v>
      </c>
      <c r="AB176" s="72">
        <v>67837</v>
      </c>
      <c r="AC176" s="72"/>
      <c r="AD176" s="72" t="s">
        <v>2731</v>
      </c>
      <c r="AE176" s="71">
        <v>44872</v>
      </c>
      <c r="AF176" s="66">
        <f t="shared" si="2"/>
        <v>5.1999999999999886</v>
      </c>
      <c r="AG176" s="72">
        <v>194.8</v>
      </c>
      <c r="AH176" s="75" t="s">
        <v>2534</v>
      </c>
    </row>
    <row r="177" spans="1:34" ht="14.4" x14ac:dyDescent="0.3">
      <c r="A177" s="64">
        <v>1416894259</v>
      </c>
      <c r="B177" s="65">
        <v>44871</v>
      </c>
      <c r="C177" s="85">
        <v>44871.823229166665</v>
      </c>
      <c r="D177" s="66" t="s">
        <v>2530</v>
      </c>
      <c r="E177" s="66" t="s">
        <v>3230</v>
      </c>
      <c r="F177" s="67">
        <v>45108</v>
      </c>
      <c r="G177" s="66" t="s">
        <v>2532</v>
      </c>
      <c r="H177" s="66" t="s">
        <v>2533</v>
      </c>
      <c r="I177" s="66"/>
      <c r="J177" s="66">
        <v>1000</v>
      </c>
      <c r="K177" s="66" t="s">
        <v>2534</v>
      </c>
      <c r="L177" s="66" t="s">
        <v>2535</v>
      </c>
      <c r="M177" s="66" t="s">
        <v>2536</v>
      </c>
      <c r="N177" s="66" t="s">
        <v>2537</v>
      </c>
      <c r="O177" s="66" t="s">
        <v>2538</v>
      </c>
      <c r="P177" s="66"/>
      <c r="Q177" s="66" t="s">
        <v>3231</v>
      </c>
      <c r="R177" s="66"/>
      <c r="S177" s="66" t="s">
        <v>3232</v>
      </c>
      <c r="T177" s="66" t="s">
        <v>2533</v>
      </c>
      <c r="U177" s="66" t="s">
        <v>3233</v>
      </c>
      <c r="V177" s="66" t="s">
        <v>2542</v>
      </c>
      <c r="W177" s="66" t="s">
        <v>2543</v>
      </c>
      <c r="X177" s="66">
        <v>0</v>
      </c>
      <c r="Y177" s="66" t="s">
        <v>2544</v>
      </c>
      <c r="Z177" s="66"/>
      <c r="AA177" s="68">
        <v>231031907873</v>
      </c>
      <c r="AB177" s="66">
        <v>254834</v>
      </c>
      <c r="AC177" s="66"/>
      <c r="AD177" s="66"/>
      <c r="AE177" s="65">
        <v>44872</v>
      </c>
      <c r="AF177" s="66">
        <f t="shared" si="2"/>
        <v>26</v>
      </c>
      <c r="AG177" s="66">
        <v>974</v>
      </c>
      <c r="AH177" s="69" t="s">
        <v>2534</v>
      </c>
    </row>
    <row r="178" spans="1:34" ht="14.4" x14ac:dyDescent="0.3">
      <c r="A178" s="70">
        <v>1416978806</v>
      </c>
      <c r="B178" s="71">
        <v>44871</v>
      </c>
      <c r="C178" s="86">
        <v>44871.88554398148</v>
      </c>
      <c r="D178" s="72" t="s">
        <v>2530</v>
      </c>
      <c r="E178" s="72" t="s">
        <v>3234</v>
      </c>
      <c r="F178" s="73">
        <v>45170</v>
      </c>
      <c r="G178" s="72" t="s">
        <v>2776</v>
      </c>
      <c r="H178" s="72" t="s">
        <v>2533</v>
      </c>
      <c r="I178" s="72"/>
      <c r="J178" s="72">
        <v>1000</v>
      </c>
      <c r="K178" s="72" t="s">
        <v>2534</v>
      </c>
      <c r="L178" s="72" t="s">
        <v>2535</v>
      </c>
      <c r="M178" s="72" t="s">
        <v>2536</v>
      </c>
      <c r="N178" s="72" t="s">
        <v>2537</v>
      </c>
      <c r="O178" s="72" t="s">
        <v>2538</v>
      </c>
      <c r="P178" s="72"/>
      <c r="Q178" s="72" t="s">
        <v>3235</v>
      </c>
      <c r="R178" s="72"/>
      <c r="S178" s="72" t="s">
        <v>3236</v>
      </c>
      <c r="T178" s="72"/>
      <c r="U178" s="72"/>
      <c r="V178" s="72" t="s">
        <v>2542</v>
      </c>
      <c r="W178" s="72" t="s">
        <v>2543</v>
      </c>
      <c r="X178" s="72">
        <v>0</v>
      </c>
      <c r="Y178" s="72" t="s">
        <v>2544</v>
      </c>
      <c r="Z178" s="72"/>
      <c r="AA178" s="74">
        <v>231085386380</v>
      </c>
      <c r="AB178" s="72">
        <v>958697</v>
      </c>
      <c r="AC178" s="72"/>
      <c r="AD178" s="72"/>
      <c r="AE178" s="71">
        <v>44872</v>
      </c>
      <c r="AF178" s="66">
        <f t="shared" si="2"/>
        <v>26</v>
      </c>
      <c r="AG178" s="72">
        <v>974</v>
      </c>
      <c r="AH178" s="75" t="s">
        <v>2534</v>
      </c>
    </row>
    <row r="179" spans="1:34" ht="14.4" x14ac:dyDescent="0.3">
      <c r="A179" s="64">
        <v>1417036010</v>
      </c>
      <c r="B179" s="65">
        <v>44871</v>
      </c>
      <c r="C179" s="85">
        <v>44871.935590277775</v>
      </c>
      <c r="D179" s="66" t="s">
        <v>2551</v>
      </c>
      <c r="E179" s="66" t="s">
        <v>3237</v>
      </c>
      <c r="F179" s="67">
        <v>46082</v>
      </c>
      <c r="G179" s="66" t="s">
        <v>2630</v>
      </c>
      <c r="H179" s="66" t="s">
        <v>2533</v>
      </c>
      <c r="I179" s="66"/>
      <c r="J179" s="66">
        <v>1000</v>
      </c>
      <c r="K179" s="66" t="s">
        <v>2534</v>
      </c>
      <c r="L179" s="66" t="s">
        <v>2546</v>
      </c>
      <c r="M179" s="66" t="s">
        <v>2536</v>
      </c>
      <c r="N179" s="66" t="s">
        <v>2537</v>
      </c>
      <c r="O179" s="66" t="s">
        <v>2538</v>
      </c>
      <c r="P179" s="66" t="s">
        <v>3238</v>
      </c>
      <c r="Q179" s="66"/>
      <c r="R179" s="66"/>
      <c r="S179" s="66" t="s">
        <v>3239</v>
      </c>
      <c r="T179" s="66" t="s">
        <v>2533</v>
      </c>
      <c r="U179" s="66" t="s">
        <v>3240</v>
      </c>
      <c r="V179" s="66" t="s">
        <v>2542</v>
      </c>
      <c r="W179" s="66" t="s">
        <v>2543</v>
      </c>
      <c r="X179" s="66">
        <v>0</v>
      </c>
      <c r="Y179" s="66" t="s">
        <v>2544</v>
      </c>
      <c r="Z179" s="66" t="s">
        <v>3241</v>
      </c>
      <c r="AA179" s="68">
        <v>231028325465</v>
      </c>
      <c r="AB179" s="66">
        <v>2826</v>
      </c>
      <c r="AC179" s="66"/>
      <c r="AD179" s="66"/>
      <c r="AE179" s="65">
        <v>44872</v>
      </c>
      <c r="AF179" s="66">
        <f t="shared" si="2"/>
        <v>26</v>
      </c>
      <c r="AG179" s="66">
        <v>974</v>
      </c>
      <c r="AH179" s="69" t="s">
        <v>2534</v>
      </c>
    </row>
    <row r="180" spans="1:34" ht="14.4" x14ac:dyDescent="0.3">
      <c r="A180" s="70">
        <v>1417047879</v>
      </c>
      <c r="B180" s="71">
        <v>44871</v>
      </c>
      <c r="C180" s="86">
        <v>44871.948738425926</v>
      </c>
      <c r="D180" s="72" t="s">
        <v>2570</v>
      </c>
      <c r="E180" s="72" t="s">
        <v>3242</v>
      </c>
      <c r="F180" s="73">
        <v>45323</v>
      </c>
      <c r="G180" s="72" t="s">
        <v>2572</v>
      </c>
      <c r="H180" s="72" t="s">
        <v>2533</v>
      </c>
      <c r="I180" s="72"/>
      <c r="J180" s="72">
        <v>500</v>
      </c>
      <c r="K180" s="72" t="s">
        <v>2534</v>
      </c>
      <c r="L180" s="72" t="s">
        <v>2546</v>
      </c>
      <c r="M180" s="72" t="s">
        <v>2536</v>
      </c>
      <c r="N180" s="72" t="s">
        <v>2537</v>
      </c>
      <c r="O180" s="72" t="s">
        <v>2538</v>
      </c>
      <c r="P180" s="72" t="s">
        <v>3243</v>
      </c>
      <c r="Q180" s="72" t="s">
        <v>3243</v>
      </c>
      <c r="R180" s="72"/>
      <c r="S180" s="72" t="s">
        <v>3244</v>
      </c>
      <c r="T180" s="72" t="s">
        <v>2533</v>
      </c>
      <c r="U180" s="72" t="s">
        <v>2549</v>
      </c>
      <c r="V180" s="72" t="s">
        <v>2542</v>
      </c>
      <c r="W180" s="72" t="s">
        <v>2543</v>
      </c>
      <c r="X180" s="72">
        <v>0</v>
      </c>
      <c r="Y180" s="72" t="s">
        <v>2544</v>
      </c>
      <c r="Z180" s="72" t="s">
        <v>3245</v>
      </c>
      <c r="AA180" s="74">
        <v>231039544568</v>
      </c>
      <c r="AB180" s="72">
        <v>200092</v>
      </c>
      <c r="AC180" s="72"/>
      <c r="AD180" s="72"/>
      <c r="AE180" s="71">
        <v>44872</v>
      </c>
      <c r="AF180" s="66">
        <f t="shared" si="2"/>
        <v>13</v>
      </c>
      <c r="AG180" s="72">
        <v>487</v>
      </c>
      <c r="AH180" s="75" t="s">
        <v>2534</v>
      </c>
    </row>
    <row r="181" spans="1:34" ht="14.4" x14ac:dyDescent="0.3">
      <c r="A181" s="64">
        <v>1417050618</v>
      </c>
      <c r="B181" s="65">
        <v>44871</v>
      </c>
      <c r="C181" s="85">
        <v>44871.951805555553</v>
      </c>
      <c r="D181" s="66" t="s">
        <v>2530</v>
      </c>
      <c r="E181" s="66" t="s">
        <v>3246</v>
      </c>
      <c r="F181" s="67">
        <v>46174</v>
      </c>
      <c r="G181" s="66" t="s">
        <v>2749</v>
      </c>
      <c r="H181" s="66" t="s">
        <v>2533</v>
      </c>
      <c r="I181" s="66"/>
      <c r="J181" s="66">
        <v>1000</v>
      </c>
      <c r="K181" s="66" t="s">
        <v>2534</v>
      </c>
      <c r="L181" s="66" t="s">
        <v>2546</v>
      </c>
      <c r="M181" s="66" t="s">
        <v>2536</v>
      </c>
      <c r="N181" s="66" t="s">
        <v>2537</v>
      </c>
      <c r="O181" s="66" t="s">
        <v>2538</v>
      </c>
      <c r="P181" s="66" t="s">
        <v>3247</v>
      </c>
      <c r="Q181" s="66"/>
      <c r="R181" s="66"/>
      <c r="S181" s="66" t="s">
        <v>3248</v>
      </c>
      <c r="T181" s="66" t="s">
        <v>2533</v>
      </c>
      <c r="U181" s="66" t="s">
        <v>2549</v>
      </c>
      <c r="V181" s="66" t="s">
        <v>2542</v>
      </c>
      <c r="W181" s="66" t="s">
        <v>2543</v>
      </c>
      <c r="X181" s="66">
        <v>0</v>
      </c>
      <c r="Y181" s="66" t="s">
        <v>2544</v>
      </c>
      <c r="Z181" s="66" t="s">
        <v>3249</v>
      </c>
      <c r="AA181" s="68">
        <v>231042594854</v>
      </c>
      <c r="AB181" s="66" t="s">
        <v>3250</v>
      </c>
      <c r="AC181" s="66"/>
      <c r="AD181" s="66"/>
      <c r="AE181" s="65">
        <v>44872</v>
      </c>
      <c r="AF181" s="66">
        <f t="shared" si="2"/>
        <v>26</v>
      </c>
      <c r="AG181" s="66">
        <v>974</v>
      </c>
      <c r="AH181" s="69" t="s">
        <v>2534</v>
      </c>
    </row>
    <row r="182" spans="1:34" ht="14.4" x14ac:dyDescent="0.3">
      <c r="A182" s="70">
        <v>1417063498</v>
      </c>
      <c r="B182" s="71">
        <v>44871</v>
      </c>
      <c r="C182" s="86">
        <v>44871.966689814813</v>
      </c>
      <c r="D182" s="72" t="s">
        <v>2570</v>
      </c>
      <c r="E182" s="72" t="s">
        <v>3242</v>
      </c>
      <c r="F182" s="73">
        <v>45323</v>
      </c>
      <c r="G182" s="72" t="s">
        <v>2572</v>
      </c>
      <c r="H182" s="72" t="s">
        <v>2533</v>
      </c>
      <c r="I182" s="72"/>
      <c r="J182" s="72">
        <v>1000</v>
      </c>
      <c r="K182" s="72" t="s">
        <v>2534</v>
      </c>
      <c r="L182" s="72" t="s">
        <v>2535</v>
      </c>
      <c r="M182" s="72" t="s">
        <v>2536</v>
      </c>
      <c r="N182" s="72" t="s">
        <v>2537</v>
      </c>
      <c r="O182" s="72" t="s">
        <v>2538</v>
      </c>
      <c r="P182" s="72"/>
      <c r="Q182" s="72" t="s">
        <v>3243</v>
      </c>
      <c r="R182" s="72"/>
      <c r="S182" s="72" t="s">
        <v>3244</v>
      </c>
      <c r="T182" s="72" t="s">
        <v>2533</v>
      </c>
      <c r="U182" s="72" t="s">
        <v>2549</v>
      </c>
      <c r="V182" s="72" t="s">
        <v>2542</v>
      </c>
      <c r="W182" s="72" t="s">
        <v>2543</v>
      </c>
      <c r="X182" s="72">
        <v>0</v>
      </c>
      <c r="Y182" s="72" t="s">
        <v>2544</v>
      </c>
      <c r="Z182" s="72"/>
      <c r="AA182" s="74">
        <v>231055821057</v>
      </c>
      <c r="AB182" s="72">
        <v>273189</v>
      </c>
      <c r="AC182" s="72"/>
      <c r="AD182" s="72" t="s">
        <v>2731</v>
      </c>
      <c r="AE182" s="71">
        <v>44872</v>
      </c>
      <c r="AF182" s="66">
        <f t="shared" si="2"/>
        <v>26</v>
      </c>
      <c r="AG182" s="72">
        <v>974</v>
      </c>
      <c r="AH182" s="75" t="s">
        <v>2534</v>
      </c>
    </row>
    <row r="183" spans="1:34" ht="14.4" x14ac:dyDescent="0.3">
      <c r="A183" s="64">
        <v>1417306526</v>
      </c>
      <c r="B183" s="65">
        <v>44872</v>
      </c>
      <c r="C183" s="85">
        <v>44872.166145833333</v>
      </c>
      <c r="D183" s="66" t="s">
        <v>2530</v>
      </c>
      <c r="E183" s="66" t="s">
        <v>3251</v>
      </c>
      <c r="F183" s="67">
        <v>45292</v>
      </c>
      <c r="G183" s="66" t="s">
        <v>2532</v>
      </c>
      <c r="H183" s="66" t="s">
        <v>2533</v>
      </c>
      <c r="I183" s="66"/>
      <c r="J183" s="66">
        <v>3000</v>
      </c>
      <c r="K183" s="66" t="s">
        <v>2534</v>
      </c>
      <c r="L183" s="66" t="s">
        <v>2535</v>
      </c>
      <c r="M183" s="66" t="s">
        <v>2536</v>
      </c>
      <c r="N183" s="66" t="s">
        <v>2537</v>
      </c>
      <c r="O183" s="66" t="s">
        <v>2538</v>
      </c>
      <c r="P183" s="66"/>
      <c r="Q183" s="66" t="s">
        <v>3252</v>
      </c>
      <c r="R183" s="66"/>
      <c r="S183" s="66" t="s">
        <v>3253</v>
      </c>
      <c r="T183" s="66" t="s">
        <v>3254</v>
      </c>
      <c r="U183" s="66" t="s">
        <v>3255</v>
      </c>
      <c r="V183" s="66" t="s">
        <v>2542</v>
      </c>
      <c r="W183" s="66" t="s">
        <v>2543</v>
      </c>
      <c r="X183" s="66">
        <v>0</v>
      </c>
      <c r="Y183" s="66" t="s">
        <v>2544</v>
      </c>
      <c r="Z183" s="66"/>
      <c r="AA183" s="68">
        <v>231127367971</v>
      </c>
      <c r="AB183" s="66">
        <v>215463</v>
      </c>
      <c r="AC183" s="66"/>
      <c r="AD183" s="66" t="s">
        <v>2647</v>
      </c>
      <c r="AE183" s="65">
        <v>44873</v>
      </c>
      <c r="AF183" s="66">
        <f t="shared" si="2"/>
        <v>78</v>
      </c>
      <c r="AG183" s="66">
        <v>2922</v>
      </c>
      <c r="AH183" s="69" t="s">
        <v>2534</v>
      </c>
    </row>
    <row r="184" spans="1:34" ht="14.4" x14ac:dyDescent="0.3">
      <c r="A184" s="70">
        <v>1417466140</v>
      </c>
      <c r="B184" s="71">
        <v>44872</v>
      </c>
      <c r="C184" s="86">
        <v>44872.348067129627</v>
      </c>
      <c r="D184" s="72" t="s">
        <v>2530</v>
      </c>
      <c r="E184" s="72" t="s">
        <v>2988</v>
      </c>
      <c r="F184" s="73">
        <v>45505</v>
      </c>
      <c r="G184" s="72" t="s">
        <v>2532</v>
      </c>
      <c r="H184" s="72" t="s">
        <v>2533</v>
      </c>
      <c r="I184" s="72"/>
      <c r="J184" s="72">
        <v>900</v>
      </c>
      <c r="K184" s="72" t="s">
        <v>2534</v>
      </c>
      <c r="L184" s="72" t="s">
        <v>2535</v>
      </c>
      <c r="M184" s="72" t="s">
        <v>2536</v>
      </c>
      <c r="N184" s="72" t="s">
        <v>2537</v>
      </c>
      <c r="O184" s="72" t="s">
        <v>2538</v>
      </c>
      <c r="P184" s="72"/>
      <c r="Q184" s="72" t="s">
        <v>2989</v>
      </c>
      <c r="R184" s="72"/>
      <c r="S184" s="72" t="s">
        <v>3256</v>
      </c>
      <c r="T184" s="72" t="s">
        <v>2533</v>
      </c>
      <c r="U184" s="72" t="s">
        <v>2855</v>
      </c>
      <c r="V184" s="72" t="s">
        <v>2542</v>
      </c>
      <c r="W184" s="72" t="s">
        <v>2543</v>
      </c>
      <c r="X184" s="72">
        <v>0</v>
      </c>
      <c r="Y184" s="72" t="s">
        <v>2544</v>
      </c>
      <c r="Z184" s="72"/>
      <c r="AA184" s="74">
        <v>231184157449</v>
      </c>
      <c r="AB184" s="72">
        <v>224078</v>
      </c>
      <c r="AC184" s="72"/>
      <c r="AD184" s="72"/>
      <c r="AE184" s="71">
        <v>44873</v>
      </c>
      <c r="AF184" s="66">
        <f t="shared" si="2"/>
        <v>23.399999999999977</v>
      </c>
      <c r="AG184" s="72">
        <v>876.6</v>
      </c>
      <c r="AH184" s="75" t="s">
        <v>2534</v>
      </c>
    </row>
    <row r="185" spans="1:34" ht="14.4" x14ac:dyDescent="0.3">
      <c r="A185" s="64">
        <v>1417472916</v>
      </c>
      <c r="B185" s="65">
        <v>44872</v>
      </c>
      <c r="C185" s="85">
        <v>44872.354675925926</v>
      </c>
      <c r="D185" s="66" t="s">
        <v>2570</v>
      </c>
      <c r="E185" s="66" t="s">
        <v>3257</v>
      </c>
      <c r="F185" s="67">
        <v>46023</v>
      </c>
      <c r="G185" s="66" t="s">
        <v>2630</v>
      </c>
      <c r="H185" s="66" t="s">
        <v>2533</v>
      </c>
      <c r="I185" s="66"/>
      <c r="J185" s="66">
        <v>3000</v>
      </c>
      <c r="K185" s="66" t="s">
        <v>2534</v>
      </c>
      <c r="L185" s="66" t="s">
        <v>2535</v>
      </c>
      <c r="M185" s="66" t="s">
        <v>2536</v>
      </c>
      <c r="N185" s="66" t="s">
        <v>2537</v>
      </c>
      <c r="O185" s="66" t="s">
        <v>2538</v>
      </c>
      <c r="P185" s="66"/>
      <c r="Q185" s="66" t="s">
        <v>3258</v>
      </c>
      <c r="R185" s="66"/>
      <c r="S185" s="66" t="s">
        <v>3259</v>
      </c>
      <c r="T185" s="66" t="s">
        <v>2533</v>
      </c>
      <c r="U185" s="66" t="s">
        <v>2549</v>
      </c>
      <c r="V185" s="66" t="s">
        <v>2542</v>
      </c>
      <c r="W185" s="66" t="s">
        <v>2543</v>
      </c>
      <c r="X185" s="66">
        <v>0</v>
      </c>
      <c r="Y185" s="66" t="s">
        <v>2544</v>
      </c>
      <c r="Z185" s="66"/>
      <c r="AA185" s="68">
        <v>231190284728</v>
      </c>
      <c r="AB185" s="66">
        <v>156507</v>
      </c>
      <c r="AC185" s="66"/>
      <c r="AD185" s="66"/>
      <c r="AE185" s="65">
        <v>44873</v>
      </c>
      <c r="AF185" s="66">
        <f t="shared" si="2"/>
        <v>78</v>
      </c>
      <c r="AG185" s="66">
        <v>2922</v>
      </c>
      <c r="AH185" s="69" t="s">
        <v>2534</v>
      </c>
    </row>
    <row r="186" spans="1:34" ht="14.4" x14ac:dyDescent="0.3">
      <c r="A186" s="70">
        <v>1417488683</v>
      </c>
      <c r="B186" s="71">
        <v>44872</v>
      </c>
      <c r="C186" s="86">
        <v>44872.370057870372</v>
      </c>
      <c r="D186" s="72" t="s">
        <v>2551</v>
      </c>
      <c r="E186" s="72" t="s">
        <v>3260</v>
      </c>
      <c r="F186" s="73">
        <v>47270</v>
      </c>
      <c r="G186" s="72" t="s">
        <v>2697</v>
      </c>
      <c r="H186" s="72" t="s">
        <v>2533</v>
      </c>
      <c r="I186" s="72"/>
      <c r="J186" s="72">
        <v>1000</v>
      </c>
      <c r="K186" s="72" t="s">
        <v>2534</v>
      </c>
      <c r="L186" s="72" t="s">
        <v>2535</v>
      </c>
      <c r="M186" s="72" t="s">
        <v>2536</v>
      </c>
      <c r="N186" s="72" t="s">
        <v>2537</v>
      </c>
      <c r="O186" s="72" t="s">
        <v>2538</v>
      </c>
      <c r="P186" s="72"/>
      <c r="Q186" s="72" t="s">
        <v>3261</v>
      </c>
      <c r="R186" s="72"/>
      <c r="S186" s="72" t="s">
        <v>3262</v>
      </c>
      <c r="T186" s="72" t="s">
        <v>2533</v>
      </c>
      <c r="U186" s="72" t="s">
        <v>2549</v>
      </c>
      <c r="V186" s="72" t="s">
        <v>2542</v>
      </c>
      <c r="W186" s="72" t="s">
        <v>2543</v>
      </c>
      <c r="X186" s="72">
        <v>0</v>
      </c>
      <c r="Y186" s="72" t="s">
        <v>2544</v>
      </c>
      <c r="Z186" s="72"/>
      <c r="AA186" s="74">
        <v>231103593298</v>
      </c>
      <c r="AB186" s="72" t="s">
        <v>3263</v>
      </c>
      <c r="AC186" s="72"/>
      <c r="AD186" s="72"/>
      <c r="AE186" s="71">
        <v>44873</v>
      </c>
      <c r="AF186" s="66">
        <f t="shared" si="2"/>
        <v>26</v>
      </c>
      <c r="AG186" s="72">
        <v>974</v>
      </c>
      <c r="AH186" s="75" t="s">
        <v>2534</v>
      </c>
    </row>
    <row r="187" spans="1:34" ht="14.4" x14ac:dyDescent="0.3">
      <c r="A187" s="64">
        <v>1417524516</v>
      </c>
      <c r="B187" s="65">
        <v>44872</v>
      </c>
      <c r="C187" s="85">
        <v>44872.404363425929</v>
      </c>
      <c r="D187" s="66" t="s">
        <v>2551</v>
      </c>
      <c r="E187" s="66" t="s">
        <v>3264</v>
      </c>
      <c r="F187" s="67">
        <v>45901</v>
      </c>
      <c r="G187" s="66" t="s">
        <v>3265</v>
      </c>
      <c r="H187" s="66" t="s">
        <v>2533</v>
      </c>
      <c r="I187" s="66"/>
      <c r="J187" s="66">
        <v>500</v>
      </c>
      <c r="K187" s="66" t="s">
        <v>2534</v>
      </c>
      <c r="L187" s="66" t="s">
        <v>2535</v>
      </c>
      <c r="M187" s="66" t="s">
        <v>2536</v>
      </c>
      <c r="N187" s="66" t="s">
        <v>2537</v>
      </c>
      <c r="O187" s="66" t="s">
        <v>2538</v>
      </c>
      <c r="P187" s="66"/>
      <c r="Q187" s="66" t="s">
        <v>3266</v>
      </c>
      <c r="R187" s="66"/>
      <c r="S187" s="66" t="s">
        <v>3267</v>
      </c>
      <c r="T187" s="66" t="s">
        <v>2978</v>
      </c>
      <c r="U187" s="66" t="s">
        <v>3268</v>
      </c>
      <c r="V187" s="66" t="s">
        <v>2542</v>
      </c>
      <c r="W187" s="66" t="s">
        <v>2543</v>
      </c>
      <c r="X187" s="66">
        <v>0</v>
      </c>
      <c r="Y187" s="66" t="s">
        <v>2544</v>
      </c>
      <c r="Z187" s="66"/>
      <c r="AA187" s="68">
        <v>231133407524</v>
      </c>
      <c r="AB187" s="66">
        <v>213924</v>
      </c>
      <c r="AC187" s="66"/>
      <c r="AD187" s="66" t="s">
        <v>2612</v>
      </c>
      <c r="AE187" s="65">
        <v>44873</v>
      </c>
      <c r="AF187" s="66">
        <f t="shared" si="2"/>
        <v>13</v>
      </c>
      <c r="AG187" s="66">
        <v>487</v>
      </c>
      <c r="AH187" s="69" t="s">
        <v>2534</v>
      </c>
    </row>
    <row r="188" spans="1:34" ht="14.4" x14ac:dyDescent="0.3">
      <c r="A188" s="70">
        <v>1417571787</v>
      </c>
      <c r="B188" s="71">
        <v>44872</v>
      </c>
      <c r="C188" s="86">
        <v>44872.446284722224</v>
      </c>
      <c r="D188" s="72" t="s">
        <v>2530</v>
      </c>
      <c r="E188" s="72" t="s">
        <v>3269</v>
      </c>
      <c r="F188" s="73">
        <v>45627</v>
      </c>
      <c r="G188" s="72" t="s">
        <v>2776</v>
      </c>
      <c r="H188" s="72" t="s">
        <v>2533</v>
      </c>
      <c r="I188" s="72"/>
      <c r="J188" s="72">
        <v>10000</v>
      </c>
      <c r="K188" s="72" t="s">
        <v>2534</v>
      </c>
      <c r="L188" s="72" t="s">
        <v>2535</v>
      </c>
      <c r="M188" s="72" t="s">
        <v>2536</v>
      </c>
      <c r="N188" s="72" t="s">
        <v>2537</v>
      </c>
      <c r="O188" s="72" t="s">
        <v>2538</v>
      </c>
      <c r="P188" s="72"/>
      <c r="Q188" s="72" t="s">
        <v>3270</v>
      </c>
      <c r="R188" s="72"/>
      <c r="S188" s="72" t="s">
        <v>3271</v>
      </c>
      <c r="T188" s="72" t="s">
        <v>2533</v>
      </c>
      <c r="U188" s="72" t="s">
        <v>2541</v>
      </c>
      <c r="V188" s="72" t="s">
        <v>2542</v>
      </c>
      <c r="W188" s="72" t="s">
        <v>2543</v>
      </c>
      <c r="X188" s="72">
        <v>0</v>
      </c>
      <c r="Y188" s="72" t="s">
        <v>2544</v>
      </c>
      <c r="Z188" s="72"/>
      <c r="AA188" s="74">
        <v>231169650135</v>
      </c>
      <c r="AB188" s="72">
        <v>303130</v>
      </c>
      <c r="AC188" s="72"/>
      <c r="AD188" s="72" t="s">
        <v>2580</v>
      </c>
      <c r="AE188" s="71">
        <v>44873</v>
      </c>
      <c r="AF188" s="66">
        <f t="shared" si="2"/>
        <v>260</v>
      </c>
      <c r="AG188" s="72">
        <v>9740</v>
      </c>
      <c r="AH188" s="75" t="s">
        <v>2534</v>
      </c>
    </row>
    <row r="189" spans="1:34" ht="14.4" x14ac:dyDescent="0.3">
      <c r="A189" s="64">
        <v>1417594007</v>
      </c>
      <c r="B189" s="65">
        <v>44872</v>
      </c>
      <c r="C189" s="85">
        <v>44872.463831018518</v>
      </c>
      <c r="D189" s="66" t="s">
        <v>2570</v>
      </c>
      <c r="E189" s="66" t="s">
        <v>3272</v>
      </c>
      <c r="F189" s="67">
        <v>44652</v>
      </c>
      <c r="G189" s="66" t="s">
        <v>3273</v>
      </c>
      <c r="H189" s="66" t="s">
        <v>2533</v>
      </c>
      <c r="I189" s="66"/>
      <c r="J189" s="66">
        <v>500</v>
      </c>
      <c r="K189" s="66" t="s">
        <v>2534</v>
      </c>
      <c r="L189" s="66" t="s">
        <v>2546</v>
      </c>
      <c r="M189" s="66" t="s">
        <v>2536</v>
      </c>
      <c r="N189" s="66" t="s">
        <v>2537</v>
      </c>
      <c r="O189" s="66" t="s">
        <v>2538</v>
      </c>
      <c r="P189" s="66" t="s">
        <v>3274</v>
      </c>
      <c r="Q189" s="66"/>
      <c r="R189" s="66"/>
      <c r="S189" s="66" t="s">
        <v>3275</v>
      </c>
      <c r="T189" s="66" t="s">
        <v>2533</v>
      </c>
      <c r="U189" s="66" t="s">
        <v>2549</v>
      </c>
      <c r="V189" s="66" t="s">
        <v>2542</v>
      </c>
      <c r="W189" s="66" t="s">
        <v>2543</v>
      </c>
      <c r="X189" s="66">
        <v>0</v>
      </c>
      <c r="Y189" s="66" t="s">
        <v>2544</v>
      </c>
      <c r="Z189" s="66" t="s">
        <v>3276</v>
      </c>
      <c r="AA189" s="68">
        <v>231184200040</v>
      </c>
      <c r="AB189" s="66">
        <v>35047</v>
      </c>
      <c r="AC189" s="66"/>
      <c r="AD189" s="66"/>
      <c r="AE189" s="65">
        <v>44873</v>
      </c>
      <c r="AF189" s="66">
        <f t="shared" si="2"/>
        <v>13</v>
      </c>
      <c r="AG189" s="66">
        <v>487</v>
      </c>
      <c r="AH189" s="69" t="s">
        <v>2534</v>
      </c>
    </row>
    <row r="190" spans="1:34" ht="14.4" x14ac:dyDescent="0.3">
      <c r="A190" s="64">
        <v>1417604289</v>
      </c>
      <c r="B190" s="65">
        <v>44872</v>
      </c>
      <c r="C190" s="85">
        <v>44872.471712962964</v>
      </c>
      <c r="D190" s="66" t="s">
        <v>2551</v>
      </c>
      <c r="E190" s="66" t="s">
        <v>3277</v>
      </c>
      <c r="F190" s="67">
        <v>46508</v>
      </c>
      <c r="G190" s="66" t="s">
        <v>2572</v>
      </c>
      <c r="H190" s="66" t="s">
        <v>2533</v>
      </c>
      <c r="I190" s="66"/>
      <c r="J190" s="66">
        <v>2000</v>
      </c>
      <c r="K190" s="66" t="s">
        <v>2534</v>
      </c>
      <c r="L190" s="66" t="s">
        <v>2535</v>
      </c>
      <c r="M190" s="66" t="s">
        <v>2536</v>
      </c>
      <c r="N190" s="66" t="s">
        <v>2537</v>
      </c>
      <c r="O190" s="66" t="s">
        <v>2538</v>
      </c>
      <c r="P190" s="66"/>
      <c r="Q190" s="66" t="s">
        <v>3278</v>
      </c>
      <c r="R190" s="66"/>
      <c r="S190" s="66" t="s">
        <v>3279</v>
      </c>
      <c r="T190" s="66" t="s">
        <v>2533</v>
      </c>
      <c r="U190" s="66" t="s">
        <v>2549</v>
      </c>
      <c r="V190" s="66" t="s">
        <v>2542</v>
      </c>
      <c r="W190" s="66" t="s">
        <v>2543</v>
      </c>
      <c r="X190" s="66">
        <v>0</v>
      </c>
      <c r="Y190" s="66" t="s">
        <v>2544</v>
      </c>
      <c r="Z190" s="66"/>
      <c r="AA190" s="68">
        <v>231191465546</v>
      </c>
      <c r="AB190" s="66">
        <v>344714</v>
      </c>
      <c r="AC190" s="66"/>
      <c r="AD190" s="66"/>
      <c r="AE190" s="65">
        <v>44873</v>
      </c>
      <c r="AF190" s="66">
        <f t="shared" si="2"/>
        <v>52</v>
      </c>
      <c r="AG190" s="66">
        <v>1948</v>
      </c>
      <c r="AH190" s="69" t="s">
        <v>2534</v>
      </c>
    </row>
    <row r="191" spans="1:34" ht="14.4" x14ac:dyDescent="0.3">
      <c r="A191" s="70">
        <v>1417676110</v>
      </c>
      <c r="B191" s="71">
        <v>44872</v>
      </c>
      <c r="C191" s="86">
        <v>44872.524583333332</v>
      </c>
      <c r="D191" s="72" t="s">
        <v>2570</v>
      </c>
      <c r="E191" s="72" t="s">
        <v>3280</v>
      </c>
      <c r="F191" s="73">
        <v>45383</v>
      </c>
      <c r="G191" s="72" t="s">
        <v>2572</v>
      </c>
      <c r="H191" s="72" t="s">
        <v>2533</v>
      </c>
      <c r="I191" s="72"/>
      <c r="J191" s="72">
        <v>200</v>
      </c>
      <c r="K191" s="72" t="s">
        <v>2534</v>
      </c>
      <c r="L191" s="72" t="s">
        <v>2535</v>
      </c>
      <c r="M191" s="72" t="s">
        <v>2536</v>
      </c>
      <c r="N191" s="72" t="s">
        <v>2537</v>
      </c>
      <c r="O191" s="72" t="s">
        <v>2538</v>
      </c>
      <c r="P191" s="72"/>
      <c r="Q191" s="72" t="s">
        <v>3281</v>
      </c>
      <c r="R191" s="72"/>
      <c r="S191" s="72" t="s">
        <v>3282</v>
      </c>
      <c r="T191" s="72" t="s">
        <v>2533</v>
      </c>
      <c r="U191" s="72" t="s">
        <v>2569</v>
      </c>
      <c r="V191" s="72" t="s">
        <v>2542</v>
      </c>
      <c r="W191" s="72" t="s">
        <v>2543</v>
      </c>
      <c r="X191" s="72">
        <v>0</v>
      </c>
      <c r="Y191" s="72" t="s">
        <v>2544</v>
      </c>
      <c r="Z191" s="72"/>
      <c r="AA191" s="74">
        <v>231137303999</v>
      </c>
      <c r="AB191" s="72">
        <v>259721</v>
      </c>
      <c r="AC191" s="72"/>
      <c r="AD191" s="72" t="s">
        <v>2647</v>
      </c>
      <c r="AE191" s="71">
        <v>44873</v>
      </c>
      <c r="AF191" s="66">
        <f t="shared" si="2"/>
        <v>5.1999999999999886</v>
      </c>
      <c r="AG191" s="72">
        <v>194.8</v>
      </c>
      <c r="AH191" s="75" t="s">
        <v>2534</v>
      </c>
    </row>
    <row r="192" spans="1:34" ht="14.4" x14ac:dyDescent="0.3">
      <c r="A192" s="64">
        <v>1417713040</v>
      </c>
      <c r="B192" s="65">
        <v>44872</v>
      </c>
      <c r="C192" s="85">
        <v>44872.550462962965</v>
      </c>
      <c r="D192" s="66" t="s">
        <v>2530</v>
      </c>
      <c r="E192" s="66" t="s">
        <v>3283</v>
      </c>
      <c r="F192" s="67">
        <v>44958</v>
      </c>
      <c r="G192" s="66" t="s">
        <v>2532</v>
      </c>
      <c r="H192" s="66" t="s">
        <v>2533</v>
      </c>
      <c r="I192" s="66"/>
      <c r="J192" s="66">
        <v>1500</v>
      </c>
      <c r="K192" s="66" t="s">
        <v>2534</v>
      </c>
      <c r="L192" s="66" t="s">
        <v>2535</v>
      </c>
      <c r="M192" s="66" t="s">
        <v>2536</v>
      </c>
      <c r="N192" s="66" t="s">
        <v>2537</v>
      </c>
      <c r="O192" s="66" t="s">
        <v>2538</v>
      </c>
      <c r="P192" s="66"/>
      <c r="Q192" s="66" t="s">
        <v>3284</v>
      </c>
      <c r="R192" s="66"/>
      <c r="S192" s="66" t="s">
        <v>3285</v>
      </c>
      <c r="T192" s="66" t="s">
        <v>3286</v>
      </c>
      <c r="U192" s="66" t="s">
        <v>3287</v>
      </c>
      <c r="V192" s="66" t="s">
        <v>2542</v>
      </c>
      <c r="W192" s="66" t="s">
        <v>2543</v>
      </c>
      <c r="X192" s="66">
        <v>0</v>
      </c>
      <c r="Y192" s="66" t="s">
        <v>2544</v>
      </c>
      <c r="Z192" s="66"/>
      <c r="AA192" s="68">
        <v>231159205964</v>
      </c>
      <c r="AB192" s="66">
        <v>279233</v>
      </c>
      <c r="AC192" s="66"/>
      <c r="AD192" s="66"/>
      <c r="AE192" s="65">
        <v>44873</v>
      </c>
      <c r="AF192" s="66">
        <f t="shared" si="2"/>
        <v>39</v>
      </c>
      <c r="AG192" s="66">
        <v>1461</v>
      </c>
      <c r="AH192" s="69" t="s">
        <v>2534</v>
      </c>
    </row>
    <row r="193" spans="1:34" ht="14.4" x14ac:dyDescent="0.3">
      <c r="A193" s="70">
        <v>1417728317</v>
      </c>
      <c r="B193" s="71">
        <v>44872</v>
      </c>
      <c r="C193" s="86">
        <v>44872.559004629627</v>
      </c>
      <c r="D193" s="72" t="s">
        <v>2570</v>
      </c>
      <c r="E193" s="72" t="s">
        <v>3288</v>
      </c>
      <c r="F193" s="73">
        <v>47300</v>
      </c>
      <c r="G193" s="72" t="s">
        <v>2553</v>
      </c>
      <c r="H193" s="72" t="s">
        <v>2533</v>
      </c>
      <c r="I193" s="72"/>
      <c r="J193" s="72">
        <v>500</v>
      </c>
      <c r="K193" s="72" t="s">
        <v>2534</v>
      </c>
      <c r="L193" s="72" t="s">
        <v>2535</v>
      </c>
      <c r="M193" s="72" t="s">
        <v>2536</v>
      </c>
      <c r="N193" s="72" t="s">
        <v>2537</v>
      </c>
      <c r="O193" s="72" t="s">
        <v>2538</v>
      </c>
      <c r="P193" s="72"/>
      <c r="Q193" s="72" t="s">
        <v>3289</v>
      </c>
      <c r="R193" s="72"/>
      <c r="S193" s="72" t="s">
        <v>3290</v>
      </c>
      <c r="T193" s="72" t="s">
        <v>2533</v>
      </c>
      <c r="U193" s="72" t="s">
        <v>3291</v>
      </c>
      <c r="V193" s="72" t="s">
        <v>2542</v>
      </c>
      <c r="W193" s="72" t="s">
        <v>2543</v>
      </c>
      <c r="X193" s="72">
        <v>0</v>
      </c>
      <c r="Y193" s="72" t="s">
        <v>2544</v>
      </c>
      <c r="Z193" s="72"/>
      <c r="AA193" s="74">
        <v>231166507910</v>
      </c>
      <c r="AB193" s="72">
        <v>50384</v>
      </c>
      <c r="AC193" s="72"/>
      <c r="AD193" s="72" t="s">
        <v>1129</v>
      </c>
      <c r="AE193" s="71">
        <v>44873</v>
      </c>
      <c r="AF193" s="66">
        <f t="shared" si="2"/>
        <v>13</v>
      </c>
      <c r="AG193" s="72">
        <v>487</v>
      </c>
      <c r="AH193" s="75" t="s">
        <v>2534</v>
      </c>
    </row>
    <row r="194" spans="1:34" ht="14.4" x14ac:dyDescent="0.3">
      <c r="A194" s="64">
        <v>1417755091</v>
      </c>
      <c r="B194" s="65">
        <v>44872</v>
      </c>
      <c r="C194" s="85">
        <v>44872.576562499999</v>
      </c>
      <c r="D194" s="66" t="s">
        <v>2570</v>
      </c>
      <c r="E194" s="66" t="s">
        <v>3292</v>
      </c>
      <c r="F194" s="67">
        <v>45292</v>
      </c>
      <c r="G194" s="66" t="s">
        <v>2572</v>
      </c>
      <c r="H194" s="66" t="s">
        <v>2533</v>
      </c>
      <c r="I194" s="66"/>
      <c r="J194" s="66">
        <v>1000</v>
      </c>
      <c r="K194" s="66" t="s">
        <v>2534</v>
      </c>
      <c r="L194" s="66" t="s">
        <v>2535</v>
      </c>
      <c r="M194" s="66" t="s">
        <v>2536</v>
      </c>
      <c r="N194" s="66" t="s">
        <v>2537</v>
      </c>
      <c r="O194" s="66" t="s">
        <v>2538</v>
      </c>
      <c r="P194" s="66"/>
      <c r="Q194" s="66" t="s">
        <v>3293</v>
      </c>
      <c r="R194" s="66"/>
      <c r="S194" s="66" t="s">
        <v>3294</v>
      </c>
      <c r="T194" s="66" t="s">
        <v>2820</v>
      </c>
      <c r="U194" s="66" t="s">
        <v>2821</v>
      </c>
      <c r="V194" s="66" t="s">
        <v>2542</v>
      </c>
      <c r="W194" s="66" t="s">
        <v>2543</v>
      </c>
      <c r="X194" s="66">
        <v>0</v>
      </c>
      <c r="Y194" s="66" t="s">
        <v>2544</v>
      </c>
      <c r="Z194" s="66"/>
      <c r="AA194" s="68">
        <v>231182125238</v>
      </c>
      <c r="AB194" s="66">
        <v>280825</v>
      </c>
      <c r="AC194" s="66"/>
      <c r="AD194" s="66"/>
      <c r="AE194" s="65">
        <v>44873</v>
      </c>
      <c r="AF194" s="66">
        <f t="shared" si="2"/>
        <v>26</v>
      </c>
      <c r="AG194" s="66">
        <v>974</v>
      </c>
      <c r="AH194" s="69" t="s">
        <v>2534</v>
      </c>
    </row>
    <row r="195" spans="1:34" ht="14.4" x14ac:dyDescent="0.3">
      <c r="A195" s="70">
        <v>1417770698</v>
      </c>
      <c r="B195" s="71">
        <v>44872</v>
      </c>
      <c r="C195" s="86">
        <v>44872.58734953704</v>
      </c>
      <c r="D195" s="72" t="s">
        <v>2570</v>
      </c>
      <c r="E195" s="72" t="s">
        <v>3295</v>
      </c>
      <c r="F195" s="73">
        <v>45505</v>
      </c>
      <c r="G195" s="72" t="s">
        <v>2572</v>
      </c>
      <c r="H195" s="72" t="s">
        <v>2533</v>
      </c>
      <c r="I195" s="72"/>
      <c r="J195" s="72">
        <v>1000</v>
      </c>
      <c r="K195" s="72" t="s">
        <v>2534</v>
      </c>
      <c r="L195" s="72" t="s">
        <v>2535</v>
      </c>
      <c r="M195" s="72" t="s">
        <v>2536</v>
      </c>
      <c r="N195" s="72" t="s">
        <v>2537</v>
      </c>
      <c r="O195" s="72" t="s">
        <v>2538</v>
      </c>
      <c r="P195" s="72"/>
      <c r="Q195" s="72" t="s">
        <v>3296</v>
      </c>
      <c r="R195" s="72"/>
      <c r="S195" s="72" t="s">
        <v>3297</v>
      </c>
      <c r="T195" s="72" t="s">
        <v>2533</v>
      </c>
      <c r="U195" s="72" t="s">
        <v>2739</v>
      </c>
      <c r="V195" s="72" t="s">
        <v>2542</v>
      </c>
      <c r="W195" s="72" t="s">
        <v>2543</v>
      </c>
      <c r="X195" s="72">
        <v>0</v>
      </c>
      <c r="Y195" s="72" t="s">
        <v>2544</v>
      </c>
      <c r="Z195" s="72"/>
      <c r="AA195" s="74">
        <v>231191501205</v>
      </c>
      <c r="AB195" s="72">
        <v>726444</v>
      </c>
      <c r="AC195" s="72"/>
      <c r="AD195" s="72" t="s">
        <v>3298</v>
      </c>
      <c r="AE195" s="71">
        <v>44873</v>
      </c>
      <c r="AF195" s="66">
        <f t="shared" ref="AF195:AF258" si="3">J195-AG195</f>
        <v>26</v>
      </c>
      <c r="AG195" s="72">
        <v>974</v>
      </c>
      <c r="AH195" s="75" t="s">
        <v>2534</v>
      </c>
    </row>
    <row r="196" spans="1:34" ht="14.4" x14ac:dyDescent="0.3">
      <c r="A196" s="64">
        <v>1417799521</v>
      </c>
      <c r="B196" s="65">
        <v>44872</v>
      </c>
      <c r="C196" s="85">
        <v>44872.607476851852</v>
      </c>
      <c r="D196" s="66" t="s">
        <v>2551</v>
      </c>
      <c r="E196" s="66" t="s">
        <v>3299</v>
      </c>
      <c r="F196" s="67">
        <v>45383</v>
      </c>
      <c r="G196" s="66" t="s">
        <v>2572</v>
      </c>
      <c r="H196" s="66" t="s">
        <v>2533</v>
      </c>
      <c r="I196" s="66"/>
      <c r="J196" s="66">
        <v>300</v>
      </c>
      <c r="K196" s="66" t="s">
        <v>2534</v>
      </c>
      <c r="L196" s="66" t="s">
        <v>2535</v>
      </c>
      <c r="M196" s="66" t="s">
        <v>2536</v>
      </c>
      <c r="N196" s="66" t="s">
        <v>2537</v>
      </c>
      <c r="O196" s="66" t="s">
        <v>2538</v>
      </c>
      <c r="P196" s="66"/>
      <c r="Q196" s="66" t="s">
        <v>3300</v>
      </c>
      <c r="R196" s="66"/>
      <c r="S196" s="66" t="s">
        <v>3301</v>
      </c>
      <c r="T196" s="66" t="s">
        <v>2533</v>
      </c>
      <c r="U196" s="66" t="s">
        <v>2549</v>
      </c>
      <c r="V196" s="66" t="s">
        <v>2542</v>
      </c>
      <c r="W196" s="66" t="s">
        <v>2543</v>
      </c>
      <c r="X196" s="66">
        <v>0</v>
      </c>
      <c r="Y196" s="66" t="s">
        <v>2544</v>
      </c>
      <c r="Z196" s="66"/>
      <c r="AA196" s="68">
        <v>231108216800</v>
      </c>
      <c r="AB196" s="66">
        <v>221526</v>
      </c>
      <c r="AC196" s="66"/>
      <c r="AD196" s="66"/>
      <c r="AE196" s="65">
        <v>44873</v>
      </c>
      <c r="AF196" s="66">
        <f t="shared" si="3"/>
        <v>7.8000000000000114</v>
      </c>
      <c r="AG196" s="66">
        <v>292.2</v>
      </c>
      <c r="AH196" s="69" t="s">
        <v>2534</v>
      </c>
    </row>
    <row r="197" spans="1:34" ht="14.4" x14ac:dyDescent="0.3">
      <c r="A197" s="70">
        <v>1417805227</v>
      </c>
      <c r="B197" s="71">
        <v>44872</v>
      </c>
      <c r="C197" s="86">
        <v>44872.611516203702</v>
      </c>
      <c r="D197" s="72" t="s">
        <v>2551</v>
      </c>
      <c r="E197" s="72" t="s">
        <v>3302</v>
      </c>
      <c r="F197" s="73">
        <v>47574</v>
      </c>
      <c r="G197" s="72" t="s">
        <v>2553</v>
      </c>
      <c r="H197" s="72" t="s">
        <v>2533</v>
      </c>
      <c r="I197" s="72"/>
      <c r="J197" s="72">
        <v>1500</v>
      </c>
      <c r="K197" s="72" t="s">
        <v>2534</v>
      </c>
      <c r="L197" s="72" t="s">
        <v>2535</v>
      </c>
      <c r="M197" s="72" t="s">
        <v>2536</v>
      </c>
      <c r="N197" s="72" t="s">
        <v>2537</v>
      </c>
      <c r="O197" s="72" t="s">
        <v>2538</v>
      </c>
      <c r="P197" s="72"/>
      <c r="Q197" s="72" t="s">
        <v>3303</v>
      </c>
      <c r="R197" s="72"/>
      <c r="S197" s="72" t="s">
        <v>3304</v>
      </c>
      <c r="T197" s="72" t="s">
        <v>2533</v>
      </c>
      <c r="U197" s="72" t="s">
        <v>2549</v>
      </c>
      <c r="V197" s="72" t="s">
        <v>2542</v>
      </c>
      <c r="W197" s="72" t="s">
        <v>2543</v>
      </c>
      <c r="X197" s="72">
        <v>0</v>
      </c>
      <c r="Y197" s="72" t="s">
        <v>2544</v>
      </c>
      <c r="Z197" s="72"/>
      <c r="AA197" s="74">
        <v>231112359111</v>
      </c>
      <c r="AB197" s="72">
        <v>14458</v>
      </c>
      <c r="AC197" s="72"/>
      <c r="AD197" s="72"/>
      <c r="AE197" s="71">
        <v>44873</v>
      </c>
      <c r="AF197" s="66">
        <f t="shared" si="3"/>
        <v>39</v>
      </c>
      <c r="AG197" s="72">
        <v>1461</v>
      </c>
      <c r="AH197" s="75" t="s">
        <v>2534</v>
      </c>
    </row>
    <row r="198" spans="1:34" ht="14.4" x14ac:dyDescent="0.3">
      <c r="A198" s="64">
        <v>1417811123</v>
      </c>
      <c r="B198" s="65">
        <v>44872</v>
      </c>
      <c r="C198" s="85">
        <v>44872.615543981483</v>
      </c>
      <c r="D198" s="66" t="s">
        <v>2551</v>
      </c>
      <c r="E198" s="66" t="s">
        <v>3305</v>
      </c>
      <c r="F198" s="67">
        <v>45536</v>
      </c>
      <c r="G198" s="66" t="s">
        <v>2572</v>
      </c>
      <c r="H198" s="66" t="s">
        <v>2533</v>
      </c>
      <c r="I198" s="66"/>
      <c r="J198" s="66">
        <v>2000</v>
      </c>
      <c r="K198" s="66" t="s">
        <v>2534</v>
      </c>
      <c r="L198" s="66" t="s">
        <v>2535</v>
      </c>
      <c r="M198" s="66" t="s">
        <v>2536</v>
      </c>
      <c r="N198" s="66" t="s">
        <v>2537</v>
      </c>
      <c r="O198" s="66" t="s">
        <v>2538</v>
      </c>
      <c r="P198" s="66"/>
      <c r="Q198" s="66" t="s">
        <v>3306</v>
      </c>
      <c r="R198" s="66"/>
      <c r="S198" s="66" t="s">
        <v>3307</v>
      </c>
      <c r="T198" s="66" t="s">
        <v>3308</v>
      </c>
      <c r="U198" s="66" t="s">
        <v>3309</v>
      </c>
      <c r="V198" s="66" t="s">
        <v>2542</v>
      </c>
      <c r="W198" s="66" t="s">
        <v>2543</v>
      </c>
      <c r="X198" s="66">
        <v>0</v>
      </c>
      <c r="Y198" s="66" t="s">
        <v>2544</v>
      </c>
      <c r="Z198" s="66"/>
      <c r="AA198" s="68">
        <v>231115500682</v>
      </c>
      <c r="AB198" s="66">
        <v>260112</v>
      </c>
      <c r="AC198" s="66"/>
      <c r="AD198" s="66"/>
      <c r="AE198" s="65">
        <v>44873</v>
      </c>
      <c r="AF198" s="66">
        <f t="shared" si="3"/>
        <v>52</v>
      </c>
      <c r="AG198" s="66">
        <v>1948</v>
      </c>
      <c r="AH198" s="69" t="s">
        <v>2534</v>
      </c>
    </row>
    <row r="199" spans="1:34" ht="14.4" x14ac:dyDescent="0.3">
      <c r="A199" s="70">
        <v>1417843130</v>
      </c>
      <c r="B199" s="71">
        <v>44872</v>
      </c>
      <c r="C199" s="86">
        <v>44872.635879629626</v>
      </c>
      <c r="D199" s="72" t="s">
        <v>2551</v>
      </c>
      <c r="E199" s="72" t="s">
        <v>3310</v>
      </c>
      <c r="F199" s="73">
        <v>45839</v>
      </c>
      <c r="G199" s="72" t="s">
        <v>3265</v>
      </c>
      <c r="H199" s="72" t="s">
        <v>2533</v>
      </c>
      <c r="I199" s="72"/>
      <c r="J199" s="72">
        <v>3000</v>
      </c>
      <c r="K199" s="72" t="s">
        <v>2534</v>
      </c>
      <c r="L199" s="72" t="s">
        <v>2535</v>
      </c>
      <c r="M199" s="72" t="s">
        <v>2536</v>
      </c>
      <c r="N199" s="72" t="s">
        <v>2537</v>
      </c>
      <c r="O199" s="72" t="s">
        <v>2538</v>
      </c>
      <c r="P199" s="72"/>
      <c r="Q199" s="72" t="s">
        <v>3311</v>
      </c>
      <c r="R199" s="72"/>
      <c r="S199" s="72" t="s">
        <v>3312</v>
      </c>
      <c r="T199" s="72" t="s">
        <v>2533</v>
      </c>
      <c r="U199" s="72" t="s">
        <v>2549</v>
      </c>
      <c r="V199" s="72" t="s">
        <v>2542</v>
      </c>
      <c r="W199" s="72" t="s">
        <v>2543</v>
      </c>
      <c r="X199" s="72">
        <v>0</v>
      </c>
      <c r="Y199" s="72" t="s">
        <v>2544</v>
      </c>
      <c r="Z199" s="72"/>
      <c r="AA199" s="74">
        <v>231133208470</v>
      </c>
      <c r="AB199" s="72">
        <v>749882</v>
      </c>
      <c r="AC199" s="72"/>
      <c r="AD199" s="72"/>
      <c r="AE199" s="71">
        <v>44873</v>
      </c>
      <c r="AF199" s="66">
        <f t="shared" si="3"/>
        <v>78</v>
      </c>
      <c r="AG199" s="72">
        <v>2922</v>
      </c>
      <c r="AH199" s="75" t="s">
        <v>2534</v>
      </c>
    </row>
    <row r="200" spans="1:34" ht="14.4" x14ac:dyDescent="0.3">
      <c r="A200" s="64">
        <v>1417856228</v>
      </c>
      <c r="B200" s="65">
        <v>44872</v>
      </c>
      <c r="C200" s="85">
        <v>44872.645405092589</v>
      </c>
      <c r="D200" s="66" t="s">
        <v>2570</v>
      </c>
      <c r="E200" s="66" t="s">
        <v>3313</v>
      </c>
      <c r="F200" s="67">
        <v>45658</v>
      </c>
      <c r="G200" s="66" t="s">
        <v>2553</v>
      </c>
      <c r="H200" s="66" t="s">
        <v>2533</v>
      </c>
      <c r="I200" s="66"/>
      <c r="J200" s="66">
        <v>1000</v>
      </c>
      <c r="K200" s="66" t="s">
        <v>2534</v>
      </c>
      <c r="L200" s="66" t="s">
        <v>2535</v>
      </c>
      <c r="M200" s="66" t="s">
        <v>2536</v>
      </c>
      <c r="N200" s="66" t="s">
        <v>2537</v>
      </c>
      <c r="O200" s="66" t="s">
        <v>2538</v>
      </c>
      <c r="P200" s="66"/>
      <c r="Q200" s="66" t="s">
        <v>3314</v>
      </c>
      <c r="R200" s="66"/>
      <c r="S200" s="66" t="s">
        <v>3315</v>
      </c>
      <c r="T200" s="66" t="s">
        <v>3316</v>
      </c>
      <c r="U200" s="66" t="s">
        <v>3317</v>
      </c>
      <c r="V200" s="66" t="s">
        <v>2542</v>
      </c>
      <c r="W200" s="66" t="s">
        <v>2543</v>
      </c>
      <c r="X200" s="66">
        <v>0</v>
      </c>
      <c r="Y200" s="66" t="s">
        <v>2544</v>
      </c>
      <c r="Z200" s="66"/>
      <c r="AA200" s="68">
        <v>231141533928</v>
      </c>
      <c r="AB200" s="66">
        <v>46561</v>
      </c>
      <c r="AC200" s="66"/>
      <c r="AD200" s="66" t="s">
        <v>3318</v>
      </c>
      <c r="AE200" s="65">
        <v>44873</v>
      </c>
      <c r="AF200" s="66">
        <f t="shared" si="3"/>
        <v>26</v>
      </c>
      <c r="AG200" s="66">
        <v>974</v>
      </c>
      <c r="AH200" s="69" t="s">
        <v>2534</v>
      </c>
    </row>
    <row r="201" spans="1:34" ht="14.4" x14ac:dyDescent="0.3">
      <c r="A201" s="70">
        <v>1417863630</v>
      </c>
      <c r="B201" s="71">
        <v>44872</v>
      </c>
      <c r="C201" s="86">
        <v>44872.64916666667</v>
      </c>
      <c r="D201" s="72" t="s">
        <v>2570</v>
      </c>
      <c r="E201" s="72" t="s">
        <v>3319</v>
      </c>
      <c r="F201" s="73">
        <v>46935</v>
      </c>
      <c r="G201" s="72" t="s">
        <v>2553</v>
      </c>
      <c r="H201" s="72" t="s">
        <v>2533</v>
      </c>
      <c r="I201" s="72"/>
      <c r="J201" s="72">
        <v>500</v>
      </c>
      <c r="K201" s="72" t="s">
        <v>2534</v>
      </c>
      <c r="L201" s="72" t="s">
        <v>2535</v>
      </c>
      <c r="M201" s="72" t="s">
        <v>2536</v>
      </c>
      <c r="N201" s="72" t="s">
        <v>2537</v>
      </c>
      <c r="O201" s="72" t="s">
        <v>2538</v>
      </c>
      <c r="P201" s="72"/>
      <c r="Q201" s="72" t="s">
        <v>3320</v>
      </c>
      <c r="R201" s="72"/>
      <c r="S201" s="72" t="s">
        <v>3321</v>
      </c>
      <c r="T201" s="72" t="s">
        <v>2533</v>
      </c>
      <c r="U201" s="72" t="s">
        <v>3322</v>
      </c>
      <c r="V201" s="72" t="s">
        <v>2542</v>
      </c>
      <c r="W201" s="72" t="s">
        <v>2543</v>
      </c>
      <c r="X201" s="72">
        <v>0</v>
      </c>
      <c r="Y201" s="72" t="s">
        <v>2544</v>
      </c>
      <c r="Z201" s="72"/>
      <c r="AA201" s="74">
        <v>231144663367</v>
      </c>
      <c r="AB201" s="72">
        <v>75641</v>
      </c>
      <c r="AC201" s="72"/>
      <c r="AD201" s="72" t="s">
        <v>1129</v>
      </c>
      <c r="AE201" s="71">
        <v>44873</v>
      </c>
      <c r="AF201" s="66">
        <f t="shared" si="3"/>
        <v>13</v>
      </c>
      <c r="AG201" s="72">
        <v>487</v>
      </c>
      <c r="AH201" s="75" t="s">
        <v>2534</v>
      </c>
    </row>
    <row r="202" spans="1:34" ht="14.4" x14ac:dyDescent="0.3">
      <c r="A202" s="64">
        <v>1417881968</v>
      </c>
      <c r="B202" s="65">
        <v>44872</v>
      </c>
      <c r="C202" s="85">
        <v>44872.661747685182</v>
      </c>
      <c r="D202" s="66" t="s">
        <v>2551</v>
      </c>
      <c r="E202" s="66" t="s">
        <v>3323</v>
      </c>
      <c r="F202" s="67">
        <v>46600</v>
      </c>
      <c r="G202" s="66" t="s">
        <v>2572</v>
      </c>
      <c r="H202" s="66" t="s">
        <v>2533</v>
      </c>
      <c r="I202" s="66"/>
      <c r="J202" s="66">
        <v>1509</v>
      </c>
      <c r="K202" s="66" t="s">
        <v>2534</v>
      </c>
      <c r="L202" s="66" t="s">
        <v>2535</v>
      </c>
      <c r="M202" s="66" t="s">
        <v>2536</v>
      </c>
      <c r="N202" s="66" t="s">
        <v>2537</v>
      </c>
      <c r="O202" s="66" t="s">
        <v>2538</v>
      </c>
      <c r="P202" s="66"/>
      <c r="Q202" s="66" t="s">
        <v>3324</v>
      </c>
      <c r="R202" s="66"/>
      <c r="S202" s="66" t="s">
        <v>3325</v>
      </c>
      <c r="T202" s="66" t="s">
        <v>2533</v>
      </c>
      <c r="U202" s="66" t="s">
        <v>2569</v>
      </c>
      <c r="V202" s="66" t="s">
        <v>2542</v>
      </c>
      <c r="W202" s="66" t="s">
        <v>2543</v>
      </c>
      <c r="X202" s="66">
        <v>0</v>
      </c>
      <c r="Y202" s="66" t="s">
        <v>2544</v>
      </c>
      <c r="Z202" s="66"/>
      <c r="AA202" s="68">
        <v>231155099407</v>
      </c>
      <c r="AB202" s="66">
        <v>431264</v>
      </c>
      <c r="AC202" s="66"/>
      <c r="AD202" s="66"/>
      <c r="AE202" s="65">
        <v>44873</v>
      </c>
      <c r="AF202" s="66">
        <f t="shared" si="3"/>
        <v>39.230000000000018</v>
      </c>
      <c r="AG202" s="66">
        <v>1469.77</v>
      </c>
      <c r="AH202" s="69" t="s">
        <v>2534</v>
      </c>
    </row>
    <row r="203" spans="1:34" ht="14.4" x14ac:dyDescent="0.3">
      <c r="A203" s="70">
        <v>1417919766</v>
      </c>
      <c r="B203" s="71">
        <v>44872</v>
      </c>
      <c r="C203" s="86">
        <v>44872.687314814815</v>
      </c>
      <c r="D203" s="72" t="s">
        <v>2530</v>
      </c>
      <c r="E203" s="72" t="s">
        <v>3326</v>
      </c>
      <c r="F203" s="73">
        <v>46419</v>
      </c>
      <c r="G203" s="72" t="s">
        <v>2532</v>
      </c>
      <c r="H203" s="72" t="s">
        <v>2533</v>
      </c>
      <c r="I203" s="72"/>
      <c r="J203" s="72">
        <v>1000</v>
      </c>
      <c r="K203" s="72" t="s">
        <v>2534</v>
      </c>
      <c r="L203" s="72" t="s">
        <v>2546</v>
      </c>
      <c r="M203" s="72" t="s">
        <v>2536</v>
      </c>
      <c r="N203" s="72" t="s">
        <v>2537</v>
      </c>
      <c r="O203" s="72" t="s">
        <v>2538</v>
      </c>
      <c r="P203" s="72" t="s">
        <v>3327</v>
      </c>
      <c r="Q203" s="72" t="s">
        <v>3327</v>
      </c>
      <c r="R203" s="72"/>
      <c r="S203" s="72" t="s">
        <v>3328</v>
      </c>
      <c r="T203" s="72" t="s">
        <v>2533</v>
      </c>
      <c r="U203" s="72" t="s">
        <v>2739</v>
      </c>
      <c r="V203" s="72" t="s">
        <v>2542</v>
      </c>
      <c r="W203" s="72" t="s">
        <v>2543</v>
      </c>
      <c r="X203" s="72">
        <v>0</v>
      </c>
      <c r="Y203" s="72" t="s">
        <v>2544</v>
      </c>
      <c r="Z203" s="72" t="s">
        <v>3329</v>
      </c>
      <c r="AA203" s="74">
        <v>231177006846</v>
      </c>
      <c r="AB203" s="72">
        <v>395083</v>
      </c>
      <c r="AC203" s="72"/>
      <c r="AD203" s="72"/>
      <c r="AE203" s="71">
        <v>44873</v>
      </c>
      <c r="AF203" s="66">
        <f t="shared" si="3"/>
        <v>26</v>
      </c>
      <c r="AG203" s="72">
        <v>974</v>
      </c>
      <c r="AH203" s="75" t="s">
        <v>2534</v>
      </c>
    </row>
    <row r="204" spans="1:34" ht="14.4" x14ac:dyDescent="0.3">
      <c r="A204" s="64">
        <v>1417944642</v>
      </c>
      <c r="B204" s="65">
        <v>44872</v>
      </c>
      <c r="C204" s="85">
        <v>44872.705555555556</v>
      </c>
      <c r="D204" s="66" t="s">
        <v>2551</v>
      </c>
      <c r="E204" s="66" t="s">
        <v>3330</v>
      </c>
      <c r="F204" s="67">
        <v>45566</v>
      </c>
      <c r="G204" s="66" t="s">
        <v>2599</v>
      </c>
      <c r="H204" s="66" t="s">
        <v>2533</v>
      </c>
      <c r="I204" s="66"/>
      <c r="J204" s="66">
        <v>5000</v>
      </c>
      <c r="K204" s="66" t="s">
        <v>2534</v>
      </c>
      <c r="L204" s="66" t="s">
        <v>2535</v>
      </c>
      <c r="M204" s="66" t="s">
        <v>2536</v>
      </c>
      <c r="N204" s="66" t="s">
        <v>2537</v>
      </c>
      <c r="O204" s="66" t="s">
        <v>2538</v>
      </c>
      <c r="P204" s="66"/>
      <c r="Q204" s="66" t="s">
        <v>3331</v>
      </c>
      <c r="R204" s="66"/>
      <c r="S204" s="66" t="s">
        <v>3332</v>
      </c>
      <c r="T204" s="66" t="s">
        <v>2901</v>
      </c>
      <c r="U204" s="66" t="s">
        <v>2902</v>
      </c>
      <c r="V204" s="66" t="s">
        <v>2542</v>
      </c>
      <c r="W204" s="66" t="s">
        <v>2543</v>
      </c>
      <c r="X204" s="66">
        <v>0</v>
      </c>
      <c r="Y204" s="66" t="s">
        <v>2544</v>
      </c>
      <c r="Z204" s="66"/>
      <c r="AA204" s="68">
        <v>231193649414</v>
      </c>
      <c r="AB204" s="66" t="s">
        <v>3333</v>
      </c>
      <c r="AC204" s="66"/>
      <c r="AD204" s="66"/>
      <c r="AE204" s="65">
        <v>44873</v>
      </c>
      <c r="AF204" s="66">
        <f t="shared" si="3"/>
        <v>130</v>
      </c>
      <c r="AG204" s="66">
        <v>4870</v>
      </c>
      <c r="AH204" s="69" t="s">
        <v>2534</v>
      </c>
    </row>
    <row r="205" spans="1:34" ht="14.4" x14ac:dyDescent="0.3">
      <c r="A205" s="70">
        <v>1417989147</v>
      </c>
      <c r="B205" s="71">
        <v>44872</v>
      </c>
      <c r="C205" s="86">
        <v>44872.737650462965</v>
      </c>
      <c r="D205" s="72" t="s">
        <v>2570</v>
      </c>
      <c r="E205" s="72" t="s">
        <v>3334</v>
      </c>
      <c r="F205" s="73">
        <v>45597</v>
      </c>
      <c r="G205" s="72" t="s">
        <v>2553</v>
      </c>
      <c r="H205" s="72" t="s">
        <v>2533</v>
      </c>
      <c r="I205" s="72"/>
      <c r="J205" s="72">
        <v>5000</v>
      </c>
      <c r="K205" s="72" t="s">
        <v>2534</v>
      </c>
      <c r="L205" s="72" t="s">
        <v>2535</v>
      </c>
      <c r="M205" s="72" t="s">
        <v>2536</v>
      </c>
      <c r="N205" s="72" t="s">
        <v>2537</v>
      </c>
      <c r="O205" s="72" t="s">
        <v>2538</v>
      </c>
      <c r="P205" s="72"/>
      <c r="Q205" s="72" t="s">
        <v>3335</v>
      </c>
      <c r="R205" s="72"/>
      <c r="S205" s="72" t="s">
        <v>3336</v>
      </c>
      <c r="T205" s="72" t="s">
        <v>2533</v>
      </c>
      <c r="U205" s="72" t="s">
        <v>2549</v>
      </c>
      <c r="V205" s="72" t="s">
        <v>2542</v>
      </c>
      <c r="W205" s="72" t="s">
        <v>2543</v>
      </c>
      <c r="X205" s="72">
        <v>0</v>
      </c>
      <c r="Y205" s="72" t="s">
        <v>2544</v>
      </c>
      <c r="Z205" s="72"/>
      <c r="AA205" s="74">
        <v>231121774945</v>
      </c>
      <c r="AB205" s="72">
        <v>56638</v>
      </c>
      <c r="AC205" s="72"/>
      <c r="AD205" s="72"/>
      <c r="AE205" s="71">
        <v>44873</v>
      </c>
      <c r="AF205" s="66">
        <f t="shared" si="3"/>
        <v>130</v>
      </c>
      <c r="AG205" s="72">
        <v>4870</v>
      </c>
      <c r="AH205" s="75" t="s">
        <v>2534</v>
      </c>
    </row>
    <row r="206" spans="1:34" ht="14.4" x14ac:dyDescent="0.3">
      <c r="A206" s="64">
        <v>1418018730</v>
      </c>
      <c r="B206" s="65">
        <v>44872</v>
      </c>
      <c r="C206" s="85">
        <v>44872.758969907409</v>
      </c>
      <c r="D206" s="66" t="s">
        <v>2530</v>
      </c>
      <c r="E206" s="66" t="s">
        <v>3337</v>
      </c>
      <c r="F206" s="67">
        <v>45536</v>
      </c>
      <c r="G206" s="66" t="s">
        <v>2532</v>
      </c>
      <c r="H206" s="66" t="s">
        <v>2533</v>
      </c>
      <c r="I206" s="66"/>
      <c r="J206" s="66">
        <v>1000</v>
      </c>
      <c r="K206" s="66" t="s">
        <v>2534</v>
      </c>
      <c r="L206" s="66" t="s">
        <v>2535</v>
      </c>
      <c r="M206" s="66" t="s">
        <v>2536</v>
      </c>
      <c r="N206" s="66" t="s">
        <v>2537</v>
      </c>
      <c r="O206" s="66" t="s">
        <v>2538</v>
      </c>
      <c r="P206" s="66"/>
      <c r="Q206" s="66" t="s">
        <v>3338</v>
      </c>
      <c r="R206" s="66"/>
      <c r="S206" s="66" t="s">
        <v>3339</v>
      </c>
      <c r="T206" s="66" t="s">
        <v>2689</v>
      </c>
      <c r="U206" s="66" t="s">
        <v>3340</v>
      </c>
      <c r="V206" s="66" t="s">
        <v>2542</v>
      </c>
      <c r="W206" s="66" t="s">
        <v>2543</v>
      </c>
      <c r="X206" s="66">
        <v>0</v>
      </c>
      <c r="Y206" s="66" t="s">
        <v>2544</v>
      </c>
      <c r="Z206" s="66"/>
      <c r="AA206" s="68">
        <v>231139529529</v>
      </c>
      <c r="AB206" s="66">
        <v>213549</v>
      </c>
      <c r="AC206" s="66"/>
      <c r="AD206" s="66" t="s">
        <v>2612</v>
      </c>
      <c r="AE206" s="65">
        <v>44873</v>
      </c>
      <c r="AF206" s="66">
        <f t="shared" si="3"/>
        <v>26</v>
      </c>
      <c r="AG206" s="66">
        <v>974</v>
      </c>
      <c r="AH206" s="69" t="s">
        <v>2534</v>
      </c>
    </row>
    <row r="207" spans="1:34" ht="14.4" x14ac:dyDescent="0.3">
      <c r="A207" s="70">
        <v>1418113946</v>
      </c>
      <c r="B207" s="71">
        <v>44872</v>
      </c>
      <c r="C207" s="86">
        <v>44872.820486111108</v>
      </c>
      <c r="D207" s="72" t="s">
        <v>2530</v>
      </c>
      <c r="E207" s="72" t="s">
        <v>3341</v>
      </c>
      <c r="F207" s="73">
        <v>46478</v>
      </c>
      <c r="G207" s="72" t="s">
        <v>2566</v>
      </c>
      <c r="H207" s="72" t="s">
        <v>2533</v>
      </c>
      <c r="I207" s="72"/>
      <c r="J207" s="72">
        <v>400</v>
      </c>
      <c r="K207" s="72" t="s">
        <v>2534</v>
      </c>
      <c r="L207" s="72" t="s">
        <v>2535</v>
      </c>
      <c r="M207" s="72" t="s">
        <v>2536</v>
      </c>
      <c r="N207" s="72" t="s">
        <v>2537</v>
      </c>
      <c r="O207" s="72" t="s">
        <v>2538</v>
      </c>
      <c r="P207" s="72"/>
      <c r="Q207" s="72" t="s">
        <v>3342</v>
      </c>
      <c r="R207" s="72"/>
      <c r="S207" s="72" t="s">
        <v>3343</v>
      </c>
      <c r="T207" s="72" t="s">
        <v>2533</v>
      </c>
      <c r="U207" s="72" t="s">
        <v>2569</v>
      </c>
      <c r="V207" s="72" t="s">
        <v>2542</v>
      </c>
      <c r="W207" s="72" t="s">
        <v>2543</v>
      </c>
      <c r="X207" s="72">
        <v>0</v>
      </c>
      <c r="Y207" s="72" t="s">
        <v>2544</v>
      </c>
      <c r="Z207" s="72"/>
      <c r="AA207" s="74">
        <v>231192640730</v>
      </c>
      <c r="AB207" s="72">
        <v>128341</v>
      </c>
      <c r="AC207" s="72"/>
      <c r="AD207" s="72"/>
      <c r="AE207" s="71">
        <v>44873</v>
      </c>
      <c r="AF207" s="66">
        <f t="shared" si="3"/>
        <v>10.399999999999977</v>
      </c>
      <c r="AG207" s="72">
        <v>389.6</v>
      </c>
      <c r="AH207" s="75" t="s">
        <v>2534</v>
      </c>
    </row>
    <row r="208" spans="1:34" ht="14.4" x14ac:dyDescent="0.3">
      <c r="A208" s="64">
        <v>1418130763</v>
      </c>
      <c r="B208" s="65">
        <v>44872</v>
      </c>
      <c r="C208" s="85">
        <v>44872.831562500003</v>
      </c>
      <c r="D208" s="66" t="s">
        <v>2570</v>
      </c>
      <c r="E208" s="66" t="s">
        <v>3344</v>
      </c>
      <c r="F208" s="67">
        <v>45505</v>
      </c>
      <c r="G208" s="66" t="s">
        <v>2572</v>
      </c>
      <c r="H208" s="66" t="s">
        <v>2533</v>
      </c>
      <c r="I208" s="66"/>
      <c r="J208" s="66">
        <v>1000</v>
      </c>
      <c r="K208" s="66" t="s">
        <v>2534</v>
      </c>
      <c r="L208" s="66" t="s">
        <v>2535</v>
      </c>
      <c r="M208" s="66" t="s">
        <v>2536</v>
      </c>
      <c r="N208" s="66" t="s">
        <v>2537</v>
      </c>
      <c r="O208" s="66" t="s">
        <v>2538</v>
      </c>
      <c r="P208" s="66"/>
      <c r="Q208" s="66" t="s">
        <v>3345</v>
      </c>
      <c r="R208" s="66"/>
      <c r="S208" s="66" t="s">
        <v>3346</v>
      </c>
      <c r="T208" s="66" t="s">
        <v>2533</v>
      </c>
      <c r="U208" s="66" t="s">
        <v>2569</v>
      </c>
      <c r="V208" s="66" t="s">
        <v>2542</v>
      </c>
      <c r="W208" s="66" t="s">
        <v>2543</v>
      </c>
      <c r="X208" s="66">
        <v>0</v>
      </c>
      <c r="Y208" s="66" t="s">
        <v>2544</v>
      </c>
      <c r="Z208" s="66"/>
      <c r="AA208" s="68">
        <v>231102986231</v>
      </c>
      <c r="AB208" s="66">
        <v>230074</v>
      </c>
      <c r="AC208" s="66"/>
      <c r="AD208" s="66"/>
      <c r="AE208" s="65">
        <v>44873</v>
      </c>
      <c r="AF208" s="66">
        <f t="shared" si="3"/>
        <v>26</v>
      </c>
      <c r="AG208" s="66">
        <v>974</v>
      </c>
      <c r="AH208" s="69" t="s">
        <v>2534</v>
      </c>
    </row>
    <row r="209" spans="1:34" ht="14.4" x14ac:dyDescent="0.3">
      <c r="A209" s="70">
        <v>1418172104</v>
      </c>
      <c r="B209" s="71">
        <v>44872</v>
      </c>
      <c r="C209" s="86">
        <v>44872.858703703707</v>
      </c>
      <c r="D209" s="72" t="s">
        <v>2530</v>
      </c>
      <c r="E209" s="72" t="s">
        <v>3347</v>
      </c>
      <c r="F209" s="73">
        <v>46419</v>
      </c>
      <c r="G209" s="72" t="s">
        <v>3348</v>
      </c>
      <c r="H209" s="72" t="s">
        <v>2533</v>
      </c>
      <c r="I209" s="72"/>
      <c r="J209" s="72">
        <v>2100</v>
      </c>
      <c r="K209" s="72" t="s">
        <v>2534</v>
      </c>
      <c r="L209" s="72" t="s">
        <v>2535</v>
      </c>
      <c r="M209" s="72" t="s">
        <v>2536</v>
      </c>
      <c r="N209" s="72" t="s">
        <v>2537</v>
      </c>
      <c r="O209" s="72" t="s">
        <v>2538</v>
      </c>
      <c r="P209" s="72"/>
      <c r="Q209" s="72" t="s">
        <v>3349</v>
      </c>
      <c r="R209" s="72"/>
      <c r="S209" s="72" t="s">
        <v>3350</v>
      </c>
      <c r="T209" s="72" t="s">
        <v>2533</v>
      </c>
      <c r="U209" s="72" t="s">
        <v>2549</v>
      </c>
      <c r="V209" s="72" t="s">
        <v>2542</v>
      </c>
      <c r="W209" s="72" t="s">
        <v>2543</v>
      </c>
      <c r="X209" s="72">
        <v>0</v>
      </c>
      <c r="Y209" s="72" t="s">
        <v>2544</v>
      </c>
      <c r="Z209" s="72"/>
      <c r="AA209" s="74">
        <v>231125769671</v>
      </c>
      <c r="AB209" s="72">
        <v>104307</v>
      </c>
      <c r="AC209" s="72"/>
      <c r="AD209" s="72" t="s">
        <v>2731</v>
      </c>
      <c r="AE209" s="71">
        <v>44873</v>
      </c>
      <c r="AF209" s="66">
        <f t="shared" si="3"/>
        <v>54.599999999999909</v>
      </c>
      <c r="AG209" s="72">
        <v>2045.4</v>
      </c>
      <c r="AH209" s="75" t="s">
        <v>2534</v>
      </c>
    </row>
    <row r="210" spans="1:34" ht="14.4" x14ac:dyDescent="0.3">
      <c r="A210" s="64">
        <v>1418177886</v>
      </c>
      <c r="B210" s="65">
        <v>44872</v>
      </c>
      <c r="C210" s="85">
        <v>44872.862500000003</v>
      </c>
      <c r="D210" s="66" t="s">
        <v>2530</v>
      </c>
      <c r="E210" s="66" t="s">
        <v>3347</v>
      </c>
      <c r="F210" s="67">
        <v>46419</v>
      </c>
      <c r="G210" s="66" t="s">
        <v>3348</v>
      </c>
      <c r="H210" s="66" t="s">
        <v>2533</v>
      </c>
      <c r="I210" s="66"/>
      <c r="J210" s="66">
        <v>2000</v>
      </c>
      <c r="K210" s="66" t="s">
        <v>2534</v>
      </c>
      <c r="L210" s="66" t="s">
        <v>2535</v>
      </c>
      <c r="M210" s="66" t="s">
        <v>2536</v>
      </c>
      <c r="N210" s="66" t="s">
        <v>2537</v>
      </c>
      <c r="O210" s="66" t="s">
        <v>2538</v>
      </c>
      <c r="P210" s="66"/>
      <c r="Q210" s="66" t="s">
        <v>3349</v>
      </c>
      <c r="R210" s="66"/>
      <c r="S210" s="66" t="s">
        <v>3350</v>
      </c>
      <c r="T210" s="66" t="s">
        <v>2533</v>
      </c>
      <c r="U210" s="66" t="s">
        <v>2549</v>
      </c>
      <c r="V210" s="66" t="s">
        <v>2542</v>
      </c>
      <c r="W210" s="66" t="s">
        <v>2543</v>
      </c>
      <c r="X210" s="66">
        <v>0</v>
      </c>
      <c r="Y210" s="66" t="s">
        <v>2544</v>
      </c>
      <c r="Z210" s="66"/>
      <c r="AA210" s="68">
        <v>231129872145</v>
      </c>
      <c r="AB210" s="66">
        <v>737313</v>
      </c>
      <c r="AC210" s="66"/>
      <c r="AD210" s="66" t="s">
        <v>3351</v>
      </c>
      <c r="AE210" s="65">
        <v>44873</v>
      </c>
      <c r="AF210" s="66">
        <f t="shared" si="3"/>
        <v>52</v>
      </c>
      <c r="AG210" s="66">
        <v>1948</v>
      </c>
      <c r="AH210" s="69" t="s">
        <v>2534</v>
      </c>
    </row>
    <row r="211" spans="1:34" ht="14.4" x14ac:dyDescent="0.3">
      <c r="A211" s="70">
        <v>1418183106</v>
      </c>
      <c r="B211" s="71">
        <v>44872</v>
      </c>
      <c r="C211" s="86">
        <v>44872.866319444445</v>
      </c>
      <c r="D211" s="72" t="s">
        <v>2530</v>
      </c>
      <c r="E211" s="72" t="s">
        <v>3352</v>
      </c>
      <c r="F211" s="73">
        <v>44774</v>
      </c>
      <c r="G211" s="72" t="s">
        <v>3130</v>
      </c>
      <c r="H211" s="72" t="s">
        <v>2533</v>
      </c>
      <c r="I211" s="72"/>
      <c r="J211" s="72">
        <v>5000</v>
      </c>
      <c r="K211" s="72" t="s">
        <v>2534</v>
      </c>
      <c r="L211" s="72" t="s">
        <v>2535</v>
      </c>
      <c r="M211" s="72" t="s">
        <v>2536</v>
      </c>
      <c r="N211" s="72" t="s">
        <v>2537</v>
      </c>
      <c r="O211" s="72" t="s">
        <v>2538</v>
      </c>
      <c r="P211" s="72"/>
      <c r="Q211" s="72" t="s">
        <v>3353</v>
      </c>
      <c r="R211" s="72"/>
      <c r="S211" s="72" t="s">
        <v>3354</v>
      </c>
      <c r="T211" s="72" t="s">
        <v>2533</v>
      </c>
      <c r="U211" s="72" t="s">
        <v>2549</v>
      </c>
      <c r="V211" s="72" t="s">
        <v>2542</v>
      </c>
      <c r="W211" s="72" t="s">
        <v>2543</v>
      </c>
      <c r="X211" s="72">
        <v>0</v>
      </c>
      <c r="Y211" s="72" t="s">
        <v>2544</v>
      </c>
      <c r="Z211" s="72"/>
      <c r="AA211" s="74">
        <v>231132974690</v>
      </c>
      <c r="AB211" s="72" t="s">
        <v>3355</v>
      </c>
      <c r="AC211" s="72"/>
      <c r="AD211" s="72" t="s">
        <v>2816</v>
      </c>
      <c r="AE211" s="71">
        <v>44873</v>
      </c>
      <c r="AF211" s="66">
        <f t="shared" si="3"/>
        <v>130</v>
      </c>
      <c r="AG211" s="72">
        <v>4870</v>
      </c>
      <c r="AH211" s="75" t="s">
        <v>2534</v>
      </c>
    </row>
    <row r="212" spans="1:34" ht="14.4" x14ac:dyDescent="0.3">
      <c r="A212" s="64">
        <v>1418211249</v>
      </c>
      <c r="B212" s="65">
        <v>44872</v>
      </c>
      <c r="C212" s="85">
        <v>44872.886319444442</v>
      </c>
      <c r="D212" s="66" t="s">
        <v>2570</v>
      </c>
      <c r="E212" s="66" t="s">
        <v>3356</v>
      </c>
      <c r="F212" s="67">
        <v>47150</v>
      </c>
      <c r="G212" s="66" t="s">
        <v>2553</v>
      </c>
      <c r="H212" s="66" t="s">
        <v>2533</v>
      </c>
      <c r="I212" s="66"/>
      <c r="J212" s="66">
        <v>1000</v>
      </c>
      <c r="K212" s="66" t="s">
        <v>2534</v>
      </c>
      <c r="L212" s="66" t="s">
        <v>2546</v>
      </c>
      <c r="M212" s="66" t="s">
        <v>2536</v>
      </c>
      <c r="N212" s="66" t="s">
        <v>2537</v>
      </c>
      <c r="O212" s="66" t="s">
        <v>2538</v>
      </c>
      <c r="P212" s="66" t="s">
        <v>3357</v>
      </c>
      <c r="Q212" s="66"/>
      <c r="R212" s="66"/>
      <c r="S212" s="66" t="s">
        <v>3358</v>
      </c>
      <c r="T212" s="66"/>
      <c r="U212" s="66"/>
      <c r="V212" s="66" t="s">
        <v>2542</v>
      </c>
      <c r="W212" s="66" t="s">
        <v>2543</v>
      </c>
      <c r="X212" s="66">
        <v>0</v>
      </c>
      <c r="Y212" s="66" t="s">
        <v>2544</v>
      </c>
      <c r="Z212" s="66" t="s">
        <v>3359</v>
      </c>
      <c r="AA212" s="68">
        <v>231149488993</v>
      </c>
      <c r="AB212" s="66">
        <v>91474</v>
      </c>
      <c r="AC212" s="66"/>
      <c r="AD212" s="66"/>
      <c r="AE212" s="65">
        <v>44873</v>
      </c>
      <c r="AF212" s="66">
        <f t="shared" si="3"/>
        <v>26</v>
      </c>
      <c r="AG212" s="66">
        <v>974</v>
      </c>
      <c r="AH212" s="69" t="s">
        <v>2534</v>
      </c>
    </row>
    <row r="213" spans="1:34" ht="14.4" x14ac:dyDescent="0.3">
      <c r="A213" s="70">
        <v>1418238519</v>
      </c>
      <c r="B213" s="71">
        <v>44872</v>
      </c>
      <c r="C213" s="86">
        <v>44872.905405092592</v>
      </c>
      <c r="D213" s="72" t="s">
        <v>2530</v>
      </c>
      <c r="E213" s="72" t="s">
        <v>3360</v>
      </c>
      <c r="F213" s="73">
        <v>45047</v>
      </c>
      <c r="G213" s="72" t="s">
        <v>2532</v>
      </c>
      <c r="H213" s="72" t="s">
        <v>2533</v>
      </c>
      <c r="I213" s="72"/>
      <c r="J213" s="72">
        <v>1000</v>
      </c>
      <c r="K213" s="72" t="s">
        <v>2534</v>
      </c>
      <c r="L213" s="72" t="s">
        <v>2535</v>
      </c>
      <c r="M213" s="72" t="s">
        <v>2536</v>
      </c>
      <c r="N213" s="72" t="s">
        <v>2537</v>
      </c>
      <c r="O213" s="72" t="s">
        <v>2538</v>
      </c>
      <c r="P213" s="72"/>
      <c r="Q213" s="72" t="s">
        <v>3361</v>
      </c>
      <c r="R213" s="72"/>
      <c r="S213" s="72" t="s">
        <v>3362</v>
      </c>
      <c r="T213" s="72" t="s">
        <v>2533</v>
      </c>
      <c r="U213" s="72" t="s">
        <v>2549</v>
      </c>
      <c r="V213" s="72" t="s">
        <v>2542</v>
      </c>
      <c r="W213" s="72" t="s">
        <v>2543</v>
      </c>
      <c r="X213" s="72">
        <v>0</v>
      </c>
      <c r="Y213" s="72" t="s">
        <v>2544</v>
      </c>
      <c r="Z213" s="72"/>
      <c r="AA213" s="74">
        <v>231166942978</v>
      </c>
      <c r="AB213" s="72">
        <v>207056</v>
      </c>
      <c r="AC213" s="72"/>
      <c r="AD213" s="72"/>
      <c r="AE213" s="71">
        <v>44873</v>
      </c>
      <c r="AF213" s="66">
        <f t="shared" si="3"/>
        <v>26</v>
      </c>
      <c r="AG213" s="72">
        <v>974</v>
      </c>
      <c r="AH213" s="75" t="s">
        <v>2534</v>
      </c>
    </row>
    <row r="214" spans="1:34" ht="14.4" x14ac:dyDescent="0.3">
      <c r="A214" s="64">
        <v>1418238875</v>
      </c>
      <c r="B214" s="65">
        <v>44872</v>
      </c>
      <c r="C214" s="85">
        <v>44872.905706018515</v>
      </c>
      <c r="D214" s="66" t="s">
        <v>2530</v>
      </c>
      <c r="E214" s="66" t="s">
        <v>3363</v>
      </c>
      <c r="F214" s="67">
        <v>45292</v>
      </c>
      <c r="G214" s="66" t="s">
        <v>2749</v>
      </c>
      <c r="H214" s="66" t="s">
        <v>2533</v>
      </c>
      <c r="I214" s="66"/>
      <c r="J214" s="66">
        <v>1000</v>
      </c>
      <c r="K214" s="66" t="s">
        <v>2534</v>
      </c>
      <c r="L214" s="66" t="s">
        <v>2546</v>
      </c>
      <c r="M214" s="66" t="s">
        <v>2536</v>
      </c>
      <c r="N214" s="66" t="s">
        <v>2537</v>
      </c>
      <c r="O214" s="66" t="s">
        <v>2538</v>
      </c>
      <c r="P214" s="66" t="s">
        <v>3364</v>
      </c>
      <c r="Q214" s="66" t="s">
        <v>3364</v>
      </c>
      <c r="R214" s="66"/>
      <c r="S214" s="66" t="s">
        <v>3365</v>
      </c>
      <c r="T214" s="66" t="s">
        <v>2533</v>
      </c>
      <c r="U214" s="66" t="s">
        <v>2832</v>
      </c>
      <c r="V214" s="66" t="s">
        <v>2542</v>
      </c>
      <c r="W214" s="66" t="s">
        <v>2543</v>
      </c>
      <c r="X214" s="66">
        <v>0</v>
      </c>
      <c r="Y214" s="66" t="s">
        <v>2544</v>
      </c>
      <c r="Z214" s="66" t="s">
        <v>3366</v>
      </c>
      <c r="AA214" s="68">
        <v>231166949771</v>
      </c>
      <c r="AB214" s="66" t="s">
        <v>3367</v>
      </c>
      <c r="AC214" s="66"/>
      <c r="AD214" s="66"/>
      <c r="AE214" s="65">
        <v>44873</v>
      </c>
      <c r="AF214" s="66">
        <f t="shared" si="3"/>
        <v>26</v>
      </c>
      <c r="AG214" s="66">
        <v>974</v>
      </c>
      <c r="AH214" s="69" t="s">
        <v>2534</v>
      </c>
    </row>
    <row r="215" spans="1:34" ht="14.4" x14ac:dyDescent="0.3">
      <c r="A215" s="70">
        <v>1418257171</v>
      </c>
      <c r="B215" s="71">
        <v>44872</v>
      </c>
      <c r="C215" s="86">
        <v>44872.920335648145</v>
      </c>
      <c r="D215" s="72" t="s">
        <v>2530</v>
      </c>
      <c r="E215" s="72" t="s">
        <v>3368</v>
      </c>
      <c r="F215" s="73">
        <v>45658</v>
      </c>
      <c r="G215" s="72" t="s">
        <v>2532</v>
      </c>
      <c r="H215" s="72" t="s">
        <v>2533</v>
      </c>
      <c r="I215" s="72"/>
      <c r="J215" s="72">
        <v>500</v>
      </c>
      <c r="K215" s="72" t="s">
        <v>2534</v>
      </c>
      <c r="L215" s="72" t="s">
        <v>2535</v>
      </c>
      <c r="M215" s="72" t="s">
        <v>2536</v>
      </c>
      <c r="N215" s="72" t="s">
        <v>2537</v>
      </c>
      <c r="O215" s="72" t="s">
        <v>2538</v>
      </c>
      <c r="P215" s="72"/>
      <c r="Q215" s="72" t="s">
        <v>3369</v>
      </c>
      <c r="R215" s="72"/>
      <c r="S215" s="72" t="s">
        <v>3370</v>
      </c>
      <c r="T215" s="72" t="s">
        <v>2533</v>
      </c>
      <c r="U215" s="72" t="s">
        <v>2549</v>
      </c>
      <c r="V215" s="72" t="s">
        <v>2542</v>
      </c>
      <c r="W215" s="72" t="s">
        <v>2543</v>
      </c>
      <c r="X215" s="72">
        <v>0</v>
      </c>
      <c r="Y215" s="72" t="s">
        <v>2544</v>
      </c>
      <c r="Z215" s="72"/>
      <c r="AA215" s="74">
        <v>231179265896</v>
      </c>
      <c r="AB215" s="72">
        <v>299241</v>
      </c>
      <c r="AC215" s="72"/>
      <c r="AD215" s="72" t="s">
        <v>2647</v>
      </c>
      <c r="AE215" s="71">
        <v>44873</v>
      </c>
      <c r="AF215" s="66">
        <f t="shared" si="3"/>
        <v>13</v>
      </c>
      <c r="AG215" s="72">
        <v>487</v>
      </c>
      <c r="AH215" s="75" t="s">
        <v>2534</v>
      </c>
    </row>
    <row r="216" spans="1:34" ht="14.4" x14ac:dyDescent="0.3">
      <c r="A216" s="64">
        <v>1418345111</v>
      </c>
      <c r="B216" s="65">
        <v>44873</v>
      </c>
      <c r="C216" s="85">
        <v>44873.004814814813</v>
      </c>
      <c r="D216" s="66" t="s">
        <v>2551</v>
      </c>
      <c r="E216" s="66" t="s">
        <v>3371</v>
      </c>
      <c r="F216" s="67">
        <v>46600</v>
      </c>
      <c r="G216" s="66" t="s">
        <v>2572</v>
      </c>
      <c r="H216" s="66" t="s">
        <v>2533</v>
      </c>
      <c r="I216" s="66"/>
      <c r="J216" s="66">
        <v>1000</v>
      </c>
      <c r="K216" s="66" t="s">
        <v>2534</v>
      </c>
      <c r="L216" s="66" t="s">
        <v>2535</v>
      </c>
      <c r="M216" s="66" t="s">
        <v>2536</v>
      </c>
      <c r="N216" s="66" t="s">
        <v>2537</v>
      </c>
      <c r="O216" s="66" t="s">
        <v>2538</v>
      </c>
      <c r="P216" s="66"/>
      <c r="Q216" s="66" t="s">
        <v>3372</v>
      </c>
      <c r="R216" s="66"/>
      <c r="S216" s="66" t="s">
        <v>3373</v>
      </c>
      <c r="T216" s="66" t="s">
        <v>2533</v>
      </c>
      <c r="U216" s="66" t="s">
        <v>2579</v>
      </c>
      <c r="V216" s="66" t="s">
        <v>2542</v>
      </c>
      <c r="W216" s="66" t="s">
        <v>2543</v>
      </c>
      <c r="X216" s="66">
        <v>0</v>
      </c>
      <c r="Y216" s="66" t="s">
        <v>2544</v>
      </c>
      <c r="Z216" s="66"/>
      <c r="AA216" s="68">
        <v>231152612206</v>
      </c>
      <c r="AB216" s="66">
        <v>167463</v>
      </c>
      <c r="AC216" s="66"/>
      <c r="AD216" s="66"/>
      <c r="AE216" s="65">
        <v>44874</v>
      </c>
      <c r="AF216" s="66">
        <f t="shared" si="3"/>
        <v>26</v>
      </c>
      <c r="AG216" s="66">
        <v>974</v>
      </c>
      <c r="AH216" s="69" t="s">
        <v>2534</v>
      </c>
    </row>
    <row r="217" spans="1:34" ht="14.4" x14ac:dyDescent="0.3">
      <c r="A217" s="70">
        <v>1418490285</v>
      </c>
      <c r="B217" s="71">
        <v>44873</v>
      </c>
      <c r="C217" s="86">
        <v>44873.106909722221</v>
      </c>
      <c r="D217" s="72" t="s">
        <v>2530</v>
      </c>
      <c r="E217" s="72" t="s">
        <v>3374</v>
      </c>
      <c r="F217" s="73">
        <v>45413</v>
      </c>
      <c r="G217" s="72" t="s">
        <v>2532</v>
      </c>
      <c r="H217" s="72" t="s">
        <v>2533</v>
      </c>
      <c r="I217" s="72"/>
      <c r="J217" s="72">
        <v>5000</v>
      </c>
      <c r="K217" s="72" t="s">
        <v>2534</v>
      </c>
      <c r="L217" s="72" t="s">
        <v>2535</v>
      </c>
      <c r="M217" s="72" t="s">
        <v>2536</v>
      </c>
      <c r="N217" s="72" t="s">
        <v>2537</v>
      </c>
      <c r="O217" s="72" t="s">
        <v>2538</v>
      </c>
      <c r="P217" s="72"/>
      <c r="Q217" s="72" t="s">
        <v>3375</v>
      </c>
      <c r="R217" s="72"/>
      <c r="S217" s="72" t="s">
        <v>3376</v>
      </c>
      <c r="T217" s="72" t="s">
        <v>2533</v>
      </c>
      <c r="U217" s="72" t="s">
        <v>2994</v>
      </c>
      <c r="V217" s="72" t="s">
        <v>2542</v>
      </c>
      <c r="W217" s="72" t="s">
        <v>2543</v>
      </c>
      <c r="X217" s="72">
        <v>0</v>
      </c>
      <c r="Y217" s="72" t="s">
        <v>2544</v>
      </c>
      <c r="Z217" s="72"/>
      <c r="AA217" s="74">
        <v>231140482340</v>
      </c>
      <c r="AB217" s="72">
        <v>225122</v>
      </c>
      <c r="AC217" s="72"/>
      <c r="AD217" s="72"/>
      <c r="AE217" s="71">
        <v>44874</v>
      </c>
      <c r="AF217" s="66">
        <f t="shared" si="3"/>
        <v>130</v>
      </c>
      <c r="AG217" s="72">
        <v>4870</v>
      </c>
      <c r="AH217" s="75" t="s">
        <v>2534</v>
      </c>
    </row>
    <row r="218" spans="1:34" ht="14.4" x14ac:dyDescent="0.3">
      <c r="A218" s="64">
        <v>1418715526</v>
      </c>
      <c r="B218" s="65">
        <v>44873</v>
      </c>
      <c r="C218" s="85">
        <v>44873.346041666664</v>
      </c>
      <c r="D218" s="66" t="s">
        <v>2530</v>
      </c>
      <c r="E218" s="66" t="s">
        <v>3377</v>
      </c>
      <c r="F218" s="67">
        <v>45017</v>
      </c>
      <c r="G218" s="66" t="s">
        <v>2532</v>
      </c>
      <c r="H218" s="66" t="s">
        <v>2533</v>
      </c>
      <c r="I218" s="66"/>
      <c r="J218" s="66">
        <v>1000</v>
      </c>
      <c r="K218" s="66" t="s">
        <v>2534</v>
      </c>
      <c r="L218" s="66" t="s">
        <v>2535</v>
      </c>
      <c r="M218" s="66" t="s">
        <v>2536</v>
      </c>
      <c r="N218" s="66" t="s">
        <v>2537</v>
      </c>
      <c r="O218" s="66" t="s">
        <v>2538</v>
      </c>
      <c r="P218" s="66"/>
      <c r="Q218" s="66" t="s">
        <v>3378</v>
      </c>
      <c r="R218" s="66"/>
      <c r="S218" s="66" t="s">
        <v>3379</v>
      </c>
      <c r="T218" s="66" t="s">
        <v>2533</v>
      </c>
      <c r="U218" s="66" t="s">
        <v>2569</v>
      </c>
      <c r="V218" s="66" t="s">
        <v>2542</v>
      </c>
      <c r="W218" s="66" t="s">
        <v>2543</v>
      </c>
      <c r="X218" s="66">
        <v>0</v>
      </c>
      <c r="Y218" s="66" t="s">
        <v>2544</v>
      </c>
      <c r="Z218" s="66"/>
      <c r="AA218" s="68">
        <v>231246789006</v>
      </c>
      <c r="AB218" s="66">
        <v>252533</v>
      </c>
      <c r="AC218" s="66"/>
      <c r="AD218" s="66"/>
      <c r="AE218" s="65">
        <v>44874</v>
      </c>
      <c r="AF218" s="66">
        <f t="shared" si="3"/>
        <v>26</v>
      </c>
      <c r="AG218" s="66">
        <v>974</v>
      </c>
      <c r="AH218" s="69" t="s">
        <v>2534</v>
      </c>
    </row>
    <row r="219" spans="1:34" ht="14.4" x14ac:dyDescent="0.3">
      <c r="A219" s="70">
        <v>1418722977</v>
      </c>
      <c r="B219" s="71">
        <v>44873</v>
      </c>
      <c r="C219" s="86">
        <v>44873.35361111111</v>
      </c>
      <c r="D219" s="72" t="s">
        <v>2530</v>
      </c>
      <c r="E219" s="72" t="s">
        <v>3380</v>
      </c>
      <c r="F219" s="73">
        <v>45292</v>
      </c>
      <c r="G219" s="72" t="s">
        <v>3381</v>
      </c>
      <c r="H219" s="72" t="s">
        <v>2533</v>
      </c>
      <c r="I219" s="72"/>
      <c r="J219" s="72">
        <v>1000</v>
      </c>
      <c r="K219" s="72" t="s">
        <v>2534</v>
      </c>
      <c r="L219" s="72" t="s">
        <v>2535</v>
      </c>
      <c r="M219" s="72" t="s">
        <v>2536</v>
      </c>
      <c r="N219" s="72" t="s">
        <v>2537</v>
      </c>
      <c r="O219" s="72" t="s">
        <v>2538</v>
      </c>
      <c r="P219" s="72"/>
      <c r="Q219" s="72" t="s">
        <v>3382</v>
      </c>
      <c r="R219" s="72"/>
      <c r="S219" s="72" t="s">
        <v>3383</v>
      </c>
      <c r="T219" s="72" t="s">
        <v>2533</v>
      </c>
      <c r="U219" s="72" t="s">
        <v>3384</v>
      </c>
      <c r="V219" s="72" t="s">
        <v>2542</v>
      </c>
      <c r="W219" s="72" t="s">
        <v>2543</v>
      </c>
      <c r="X219" s="72">
        <v>0</v>
      </c>
      <c r="Y219" s="72" t="s">
        <v>2544</v>
      </c>
      <c r="Z219" s="72"/>
      <c r="AA219" s="74">
        <v>231253935876</v>
      </c>
      <c r="AB219" s="72">
        <v>586311</v>
      </c>
      <c r="AC219" s="72"/>
      <c r="AD219" s="72"/>
      <c r="AE219" s="71">
        <v>44874</v>
      </c>
      <c r="AF219" s="66">
        <f t="shared" si="3"/>
        <v>26</v>
      </c>
      <c r="AG219" s="72">
        <v>974</v>
      </c>
      <c r="AH219" s="75" t="s">
        <v>2534</v>
      </c>
    </row>
    <row r="220" spans="1:34" ht="14.4" x14ac:dyDescent="0.3">
      <c r="A220" s="64">
        <v>1418731857</v>
      </c>
      <c r="B220" s="65">
        <v>44873</v>
      </c>
      <c r="C220" s="85">
        <v>44873.362025462964</v>
      </c>
      <c r="D220" s="66" t="s">
        <v>2551</v>
      </c>
      <c r="E220" s="66" t="s">
        <v>3214</v>
      </c>
      <c r="F220" s="67">
        <v>46600</v>
      </c>
      <c r="G220" s="66" t="s">
        <v>2572</v>
      </c>
      <c r="H220" s="66" t="s">
        <v>2533</v>
      </c>
      <c r="I220" s="66"/>
      <c r="J220" s="66">
        <v>320</v>
      </c>
      <c r="K220" s="66" t="s">
        <v>2534</v>
      </c>
      <c r="L220" s="66" t="s">
        <v>2535</v>
      </c>
      <c r="M220" s="66" t="s">
        <v>2536</v>
      </c>
      <c r="N220" s="66" t="s">
        <v>2537</v>
      </c>
      <c r="O220" s="66" t="s">
        <v>2538</v>
      </c>
      <c r="P220" s="66"/>
      <c r="Q220" s="66" t="s">
        <v>3215</v>
      </c>
      <c r="R220" s="66"/>
      <c r="S220" s="66" t="s">
        <v>3385</v>
      </c>
      <c r="T220" s="66" t="s">
        <v>2533</v>
      </c>
      <c r="U220" s="66" t="s">
        <v>2549</v>
      </c>
      <c r="V220" s="66" t="s">
        <v>2542</v>
      </c>
      <c r="W220" s="66" t="s">
        <v>2543</v>
      </c>
      <c r="X220" s="66">
        <v>0</v>
      </c>
      <c r="Y220" s="66" t="s">
        <v>2544</v>
      </c>
      <c r="Z220" s="66"/>
      <c r="AA220" s="68">
        <v>231260104595</v>
      </c>
      <c r="AB220" s="66">
        <v>978514</v>
      </c>
      <c r="AC220" s="66"/>
      <c r="AD220" s="66"/>
      <c r="AE220" s="65">
        <v>44874</v>
      </c>
      <c r="AF220" s="66">
        <f t="shared" si="3"/>
        <v>8.3199999999999932</v>
      </c>
      <c r="AG220" s="66">
        <v>311.68</v>
      </c>
      <c r="AH220" s="69" t="s">
        <v>2534</v>
      </c>
    </row>
    <row r="221" spans="1:34" ht="14.4" x14ac:dyDescent="0.3">
      <c r="A221" s="70">
        <v>1418739627</v>
      </c>
      <c r="B221" s="71">
        <v>44873</v>
      </c>
      <c r="C221" s="86">
        <v>44873.369733796295</v>
      </c>
      <c r="D221" s="72" t="s">
        <v>2551</v>
      </c>
      <c r="E221" s="72" t="s">
        <v>3386</v>
      </c>
      <c r="F221" s="73">
        <v>47270</v>
      </c>
      <c r="G221" s="72" t="s">
        <v>2697</v>
      </c>
      <c r="H221" s="72" t="s">
        <v>2533</v>
      </c>
      <c r="I221" s="72"/>
      <c r="J221" s="72">
        <v>3000</v>
      </c>
      <c r="K221" s="72" t="s">
        <v>2534</v>
      </c>
      <c r="L221" s="72" t="s">
        <v>2535</v>
      </c>
      <c r="M221" s="72" t="s">
        <v>2536</v>
      </c>
      <c r="N221" s="72" t="s">
        <v>2537</v>
      </c>
      <c r="O221" s="72" t="s">
        <v>2538</v>
      </c>
      <c r="P221" s="72"/>
      <c r="Q221" s="72" t="s">
        <v>3387</v>
      </c>
      <c r="R221" s="72"/>
      <c r="S221" s="72" t="s">
        <v>3388</v>
      </c>
      <c r="T221" s="72" t="s">
        <v>2533</v>
      </c>
      <c r="U221" s="72" t="s">
        <v>2549</v>
      </c>
      <c r="V221" s="72" t="s">
        <v>2542</v>
      </c>
      <c r="W221" s="72" t="s">
        <v>2543</v>
      </c>
      <c r="X221" s="72">
        <v>0</v>
      </c>
      <c r="Y221" s="72" t="s">
        <v>2544</v>
      </c>
      <c r="Z221" s="72"/>
      <c r="AA221" s="74">
        <v>231267265730</v>
      </c>
      <c r="AB221" s="72" t="s">
        <v>3389</v>
      </c>
      <c r="AC221" s="72"/>
      <c r="AD221" s="72"/>
      <c r="AE221" s="71">
        <v>44874</v>
      </c>
      <c r="AF221" s="66">
        <f t="shared" si="3"/>
        <v>78</v>
      </c>
      <c r="AG221" s="72">
        <v>2922</v>
      </c>
      <c r="AH221" s="75" t="s">
        <v>2534</v>
      </c>
    </row>
    <row r="222" spans="1:34" ht="14.4" x14ac:dyDescent="0.3">
      <c r="A222" s="64">
        <v>1418792289</v>
      </c>
      <c r="B222" s="65">
        <v>44873</v>
      </c>
      <c r="C222" s="85">
        <v>44873.418402777781</v>
      </c>
      <c r="D222" s="66" t="s">
        <v>2570</v>
      </c>
      <c r="E222" s="66" t="s">
        <v>3390</v>
      </c>
      <c r="F222" s="67">
        <v>47696</v>
      </c>
      <c r="G222" s="66" t="s">
        <v>2553</v>
      </c>
      <c r="H222" s="66" t="s">
        <v>2533</v>
      </c>
      <c r="I222" s="66"/>
      <c r="J222" s="66">
        <v>730</v>
      </c>
      <c r="K222" s="66" t="s">
        <v>2534</v>
      </c>
      <c r="L222" s="66" t="s">
        <v>2535</v>
      </c>
      <c r="M222" s="66" t="s">
        <v>2536</v>
      </c>
      <c r="N222" s="66" t="s">
        <v>2537</v>
      </c>
      <c r="O222" s="66" t="s">
        <v>2538</v>
      </c>
      <c r="P222" s="66"/>
      <c r="Q222" s="66" t="s">
        <v>3391</v>
      </c>
      <c r="R222" s="66"/>
      <c r="S222" s="66" t="s">
        <v>3392</v>
      </c>
      <c r="T222" s="66" t="s">
        <v>2533</v>
      </c>
      <c r="U222" s="66" t="s">
        <v>2549</v>
      </c>
      <c r="V222" s="66" t="s">
        <v>2542</v>
      </c>
      <c r="W222" s="66" t="s">
        <v>2543</v>
      </c>
      <c r="X222" s="66">
        <v>0</v>
      </c>
      <c r="Y222" s="66" t="s">
        <v>2544</v>
      </c>
      <c r="Z222" s="66"/>
      <c r="AA222" s="68">
        <v>231209456836</v>
      </c>
      <c r="AB222" s="66">
        <v>74660</v>
      </c>
      <c r="AC222" s="66"/>
      <c r="AD222" s="66"/>
      <c r="AE222" s="65">
        <v>44874</v>
      </c>
      <c r="AF222" s="66">
        <f t="shared" si="3"/>
        <v>18.980000000000018</v>
      </c>
      <c r="AG222" s="66">
        <v>711.02</v>
      </c>
      <c r="AH222" s="69" t="s">
        <v>2534</v>
      </c>
    </row>
    <row r="223" spans="1:34" ht="14.4" x14ac:dyDescent="0.3">
      <c r="A223" s="70">
        <v>1418823660</v>
      </c>
      <c r="B223" s="71">
        <v>44873</v>
      </c>
      <c r="C223" s="86">
        <v>44873.445393518516</v>
      </c>
      <c r="D223" s="72" t="s">
        <v>2530</v>
      </c>
      <c r="E223" s="72" t="s">
        <v>3393</v>
      </c>
      <c r="F223" s="73">
        <v>45139</v>
      </c>
      <c r="G223" s="72" t="s">
        <v>2532</v>
      </c>
      <c r="H223" s="72" t="s">
        <v>2533</v>
      </c>
      <c r="I223" s="72"/>
      <c r="J223" s="72">
        <v>500</v>
      </c>
      <c r="K223" s="72" t="s">
        <v>2534</v>
      </c>
      <c r="L223" s="72" t="s">
        <v>2535</v>
      </c>
      <c r="M223" s="72" t="s">
        <v>2536</v>
      </c>
      <c r="N223" s="72" t="s">
        <v>2537</v>
      </c>
      <c r="O223" s="72" t="s">
        <v>2538</v>
      </c>
      <c r="P223" s="72"/>
      <c r="Q223" s="72" t="s">
        <v>3394</v>
      </c>
      <c r="R223" s="72"/>
      <c r="S223" s="72" t="s">
        <v>3395</v>
      </c>
      <c r="T223" s="72" t="s">
        <v>2533</v>
      </c>
      <c r="U223" s="72" t="s">
        <v>2752</v>
      </c>
      <c r="V223" s="72" t="s">
        <v>2542</v>
      </c>
      <c r="W223" s="72" t="s">
        <v>2543</v>
      </c>
      <c r="X223" s="72">
        <v>0</v>
      </c>
      <c r="Y223" s="72" t="s">
        <v>2544</v>
      </c>
      <c r="Z223" s="72"/>
      <c r="AA223" s="74">
        <v>231232255951</v>
      </c>
      <c r="AB223" s="72">
        <v>240585</v>
      </c>
      <c r="AC223" s="72"/>
      <c r="AD223" s="72"/>
      <c r="AE223" s="71">
        <v>44874</v>
      </c>
      <c r="AF223" s="66">
        <f t="shared" si="3"/>
        <v>13</v>
      </c>
      <c r="AG223" s="72">
        <v>487</v>
      </c>
      <c r="AH223" s="75" t="s">
        <v>2534</v>
      </c>
    </row>
    <row r="224" spans="1:34" ht="14.4" x14ac:dyDescent="0.3">
      <c r="A224" s="64">
        <v>1418870478</v>
      </c>
      <c r="B224" s="65">
        <v>44873</v>
      </c>
      <c r="C224" s="85">
        <v>44873.474594907406</v>
      </c>
      <c r="D224" s="66" t="s">
        <v>2570</v>
      </c>
      <c r="E224" s="66" t="s">
        <v>3396</v>
      </c>
      <c r="F224" s="67">
        <v>44927</v>
      </c>
      <c r="G224" s="66" t="s">
        <v>2553</v>
      </c>
      <c r="H224" s="66" t="s">
        <v>2533</v>
      </c>
      <c r="I224" s="66"/>
      <c r="J224" s="66">
        <v>10000</v>
      </c>
      <c r="K224" s="66" t="s">
        <v>2534</v>
      </c>
      <c r="L224" s="66" t="s">
        <v>2535</v>
      </c>
      <c r="M224" s="66" t="s">
        <v>2536</v>
      </c>
      <c r="N224" s="66" t="s">
        <v>2537</v>
      </c>
      <c r="O224" s="66" t="s">
        <v>2538</v>
      </c>
      <c r="P224" s="66"/>
      <c r="Q224" s="66" t="s">
        <v>3397</v>
      </c>
      <c r="R224" s="66"/>
      <c r="S224" s="66" t="s">
        <v>3398</v>
      </c>
      <c r="T224" s="66" t="s">
        <v>3308</v>
      </c>
      <c r="U224" s="66" t="s">
        <v>3309</v>
      </c>
      <c r="V224" s="66" t="s">
        <v>2542</v>
      </c>
      <c r="W224" s="66" t="s">
        <v>2543</v>
      </c>
      <c r="X224" s="66">
        <v>0</v>
      </c>
      <c r="Y224" s="66" t="s">
        <v>2544</v>
      </c>
      <c r="Z224" s="66"/>
      <c r="AA224" s="68">
        <v>231258167097</v>
      </c>
      <c r="AB224" s="66">
        <v>17839</v>
      </c>
      <c r="AC224" s="66"/>
      <c r="AD224" s="66" t="s">
        <v>2580</v>
      </c>
      <c r="AE224" s="65">
        <v>44874</v>
      </c>
      <c r="AF224" s="66">
        <f t="shared" si="3"/>
        <v>260</v>
      </c>
      <c r="AG224" s="66">
        <v>9740</v>
      </c>
      <c r="AH224" s="69" t="s">
        <v>2534</v>
      </c>
    </row>
    <row r="225" spans="1:34" ht="14.4" x14ac:dyDescent="0.3">
      <c r="A225" s="70">
        <v>1418875540</v>
      </c>
      <c r="B225" s="71">
        <v>44873</v>
      </c>
      <c r="C225" s="86">
        <v>44873.477627314816</v>
      </c>
      <c r="D225" s="72" t="s">
        <v>2551</v>
      </c>
      <c r="E225" s="72" t="s">
        <v>3399</v>
      </c>
      <c r="F225" s="73">
        <v>46478</v>
      </c>
      <c r="G225" s="72" t="s">
        <v>3400</v>
      </c>
      <c r="H225" s="72" t="s">
        <v>2533</v>
      </c>
      <c r="I225" s="72"/>
      <c r="J225" s="72">
        <v>500</v>
      </c>
      <c r="K225" s="72" t="s">
        <v>2534</v>
      </c>
      <c r="L225" s="72" t="s">
        <v>2535</v>
      </c>
      <c r="M225" s="72" t="s">
        <v>2536</v>
      </c>
      <c r="N225" s="72" t="s">
        <v>2537</v>
      </c>
      <c r="O225" s="72" t="s">
        <v>2538</v>
      </c>
      <c r="P225" s="72"/>
      <c r="Q225" s="72" t="s">
        <v>3401</v>
      </c>
      <c r="R225" s="72"/>
      <c r="S225" s="72" t="s">
        <v>3402</v>
      </c>
      <c r="T225" s="72" t="s">
        <v>2533</v>
      </c>
      <c r="U225" s="72" t="s">
        <v>2549</v>
      </c>
      <c r="V225" s="72" t="s">
        <v>2542</v>
      </c>
      <c r="W225" s="72" t="s">
        <v>2543</v>
      </c>
      <c r="X225" s="72">
        <v>0</v>
      </c>
      <c r="Y225" s="72" t="s">
        <v>2544</v>
      </c>
      <c r="Z225" s="72"/>
      <c r="AA225" s="74">
        <v>231260265879</v>
      </c>
      <c r="AB225" s="72" t="s">
        <v>3403</v>
      </c>
      <c r="AC225" s="72"/>
      <c r="AD225" s="72"/>
      <c r="AE225" s="71">
        <v>44874</v>
      </c>
      <c r="AF225" s="66">
        <f t="shared" si="3"/>
        <v>13</v>
      </c>
      <c r="AG225" s="72">
        <v>487</v>
      </c>
      <c r="AH225" s="75" t="s">
        <v>2534</v>
      </c>
    </row>
    <row r="226" spans="1:34" ht="14.4" x14ac:dyDescent="0.3">
      <c r="A226" s="64">
        <v>1418952733</v>
      </c>
      <c r="B226" s="65">
        <v>44873</v>
      </c>
      <c r="C226" s="85">
        <v>44873.524178240739</v>
      </c>
      <c r="D226" s="66" t="s">
        <v>2570</v>
      </c>
      <c r="E226" s="66" t="s">
        <v>3404</v>
      </c>
      <c r="F226" s="67">
        <v>46419</v>
      </c>
      <c r="G226" s="66" t="s">
        <v>3405</v>
      </c>
      <c r="H226" s="66" t="s">
        <v>2533</v>
      </c>
      <c r="I226" s="66"/>
      <c r="J226" s="66">
        <v>500</v>
      </c>
      <c r="K226" s="66" t="s">
        <v>2534</v>
      </c>
      <c r="L226" s="66" t="s">
        <v>2535</v>
      </c>
      <c r="M226" s="66" t="s">
        <v>2536</v>
      </c>
      <c r="N226" s="66" t="s">
        <v>2537</v>
      </c>
      <c r="O226" s="66" t="s">
        <v>2538</v>
      </c>
      <c r="P226" s="66"/>
      <c r="Q226" s="66" t="s">
        <v>3406</v>
      </c>
      <c r="R226" s="66"/>
      <c r="S226" s="66" t="s">
        <v>3407</v>
      </c>
      <c r="T226" s="66" t="s">
        <v>2533</v>
      </c>
      <c r="U226" s="66" t="s">
        <v>2549</v>
      </c>
      <c r="V226" s="66" t="s">
        <v>2542</v>
      </c>
      <c r="W226" s="66" t="s">
        <v>2543</v>
      </c>
      <c r="X226" s="66">
        <v>0</v>
      </c>
      <c r="Y226" s="66" t="s">
        <v>2544</v>
      </c>
      <c r="Z226" s="66"/>
      <c r="AA226" s="68">
        <v>231200808795</v>
      </c>
      <c r="AB226" s="66">
        <v>168735</v>
      </c>
      <c r="AC226" s="66"/>
      <c r="AD226" s="66"/>
      <c r="AE226" s="65">
        <v>44874</v>
      </c>
      <c r="AF226" s="66">
        <f t="shared" si="3"/>
        <v>13</v>
      </c>
      <c r="AG226" s="66">
        <v>487</v>
      </c>
      <c r="AH226" s="69" t="s">
        <v>2534</v>
      </c>
    </row>
    <row r="227" spans="1:34" ht="14.4" x14ac:dyDescent="0.3">
      <c r="A227" s="70">
        <v>1418958449</v>
      </c>
      <c r="B227" s="71">
        <v>44873</v>
      </c>
      <c r="C227" s="86">
        <v>44873.527777777781</v>
      </c>
      <c r="D227" s="72" t="s">
        <v>2570</v>
      </c>
      <c r="E227" s="72" t="s">
        <v>3408</v>
      </c>
      <c r="F227" s="73">
        <v>45078</v>
      </c>
      <c r="G227" s="72" t="s">
        <v>2553</v>
      </c>
      <c r="H227" s="72" t="s">
        <v>2533</v>
      </c>
      <c r="I227" s="72"/>
      <c r="J227" s="72">
        <v>300</v>
      </c>
      <c r="K227" s="72" t="s">
        <v>2534</v>
      </c>
      <c r="L227" s="72" t="s">
        <v>2535</v>
      </c>
      <c r="M227" s="72" t="s">
        <v>2536</v>
      </c>
      <c r="N227" s="72" t="s">
        <v>2537</v>
      </c>
      <c r="O227" s="72" t="s">
        <v>2538</v>
      </c>
      <c r="P227" s="72"/>
      <c r="Q227" s="72" t="s">
        <v>3409</v>
      </c>
      <c r="R227" s="72"/>
      <c r="S227" s="72" t="s">
        <v>3410</v>
      </c>
      <c r="T227" s="72" t="s">
        <v>2533</v>
      </c>
      <c r="U227" s="72" t="s">
        <v>2569</v>
      </c>
      <c r="V227" s="72" t="s">
        <v>2542</v>
      </c>
      <c r="W227" s="72" t="s">
        <v>2543</v>
      </c>
      <c r="X227" s="72">
        <v>0</v>
      </c>
      <c r="Y227" s="72" t="s">
        <v>2544</v>
      </c>
      <c r="Z227" s="72"/>
      <c r="AA227" s="74">
        <v>231204930101</v>
      </c>
      <c r="AB227" s="72">
        <v>13166</v>
      </c>
      <c r="AC227" s="72"/>
      <c r="AD227" s="72" t="s">
        <v>2580</v>
      </c>
      <c r="AE227" s="71">
        <v>44874</v>
      </c>
      <c r="AF227" s="66">
        <f t="shared" si="3"/>
        <v>7.8000000000000114</v>
      </c>
      <c r="AG227" s="72">
        <v>292.2</v>
      </c>
      <c r="AH227" s="75" t="s">
        <v>2534</v>
      </c>
    </row>
    <row r="228" spans="1:34" ht="14.4" x14ac:dyDescent="0.3">
      <c r="A228" s="64">
        <v>1418972737</v>
      </c>
      <c r="B228" s="65">
        <v>44873</v>
      </c>
      <c r="C228" s="85">
        <v>44873.537662037037</v>
      </c>
      <c r="D228" s="66" t="s">
        <v>2530</v>
      </c>
      <c r="E228" s="66" t="s">
        <v>3411</v>
      </c>
      <c r="F228" s="67">
        <v>45505</v>
      </c>
      <c r="G228" s="66" t="s">
        <v>2532</v>
      </c>
      <c r="H228" s="66" t="s">
        <v>2533</v>
      </c>
      <c r="I228" s="66"/>
      <c r="J228" s="66">
        <v>2000</v>
      </c>
      <c r="K228" s="66" t="s">
        <v>2534</v>
      </c>
      <c r="L228" s="66" t="s">
        <v>2535</v>
      </c>
      <c r="M228" s="66" t="s">
        <v>2536</v>
      </c>
      <c r="N228" s="66" t="s">
        <v>2537</v>
      </c>
      <c r="O228" s="66" t="s">
        <v>2538</v>
      </c>
      <c r="P228" s="66"/>
      <c r="Q228" s="66" t="s">
        <v>3412</v>
      </c>
      <c r="R228" s="66"/>
      <c r="S228" s="66" t="s">
        <v>3413</v>
      </c>
      <c r="T228" s="66" t="s">
        <v>3414</v>
      </c>
      <c r="U228" s="66" t="s">
        <v>3415</v>
      </c>
      <c r="V228" s="66" t="s">
        <v>2542</v>
      </c>
      <c r="W228" s="66" t="s">
        <v>2543</v>
      </c>
      <c r="X228" s="66">
        <v>0</v>
      </c>
      <c r="Y228" s="66" t="s">
        <v>2544</v>
      </c>
      <c r="Z228" s="66"/>
      <c r="AA228" s="68">
        <v>231212265032</v>
      </c>
      <c r="AB228" s="66">
        <v>279392</v>
      </c>
      <c r="AC228" s="66"/>
      <c r="AD228" s="66" t="s">
        <v>1129</v>
      </c>
      <c r="AE228" s="65">
        <v>44874</v>
      </c>
      <c r="AF228" s="66">
        <f t="shared" si="3"/>
        <v>52</v>
      </c>
      <c r="AG228" s="66">
        <v>1948</v>
      </c>
      <c r="AH228" s="69" t="s">
        <v>2534</v>
      </c>
    </row>
    <row r="229" spans="1:34" ht="14.4" x14ac:dyDescent="0.3">
      <c r="A229" s="70">
        <v>1418983943</v>
      </c>
      <c r="B229" s="71">
        <v>44873</v>
      </c>
      <c r="C229" s="86">
        <v>44873.54478009259</v>
      </c>
      <c r="D229" s="72" t="s">
        <v>2530</v>
      </c>
      <c r="E229" s="72" t="s">
        <v>3416</v>
      </c>
      <c r="F229" s="73">
        <v>45474</v>
      </c>
      <c r="G229" s="72" t="s">
        <v>2749</v>
      </c>
      <c r="H229" s="72" t="s">
        <v>2533</v>
      </c>
      <c r="I229" s="72"/>
      <c r="J229" s="72">
        <v>1100</v>
      </c>
      <c r="K229" s="72" t="s">
        <v>2534</v>
      </c>
      <c r="L229" s="72" t="s">
        <v>2535</v>
      </c>
      <c r="M229" s="72" t="s">
        <v>2536</v>
      </c>
      <c r="N229" s="72" t="s">
        <v>2537</v>
      </c>
      <c r="O229" s="72" t="s">
        <v>2538</v>
      </c>
      <c r="P229" s="72"/>
      <c r="Q229" s="72" t="s">
        <v>3417</v>
      </c>
      <c r="R229" s="72"/>
      <c r="S229" s="72" t="s">
        <v>3418</v>
      </c>
      <c r="T229" s="72" t="s">
        <v>2533</v>
      </c>
      <c r="U229" s="72" t="s">
        <v>3124</v>
      </c>
      <c r="V229" s="72" t="s">
        <v>2542</v>
      </c>
      <c r="W229" s="72" t="s">
        <v>2543</v>
      </c>
      <c r="X229" s="72">
        <v>0</v>
      </c>
      <c r="Y229" s="72" t="s">
        <v>2544</v>
      </c>
      <c r="Z229" s="72"/>
      <c r="AA229" s="74">
        <v>231218508700</v>
      </c>
      <c r="AB229" s="72" t="s">
        <v>3419</v>
      </c>
      <c r="AC229" s="72"/>
      <c r="AD229" s="72" t="s">
        <v>1129</v>
      </c>
      <c r="AE229" s="71">
        <v>44874</v>
      </c>
      <c r="AF229" s="66">
        <f t="shared" si="3"/>
        <v>28.599999999999909</v>
      </c>
      <c r="AG229" s="72">
        <v>1071.4000000000001</v>
      </c>
      <c r="AH229" s="75" t="s">
        <v>2534</v>
      </c>
    </row>
    <row r="230" spans="1:34" ht="14.4" x14ac:dyDescent="0.3">
      <c r="A230" s="64">
        <v>1419024297</v>
      </c>
      <c r="B230" s="65">
        <v>44873</v>
      </c>
      <c r="C230" s="85">
        <v>44873.570937500001</v>
      </c>
      <c r="D230" s="66" t="s">
        <v>2551</v>
      </c>
      <c r="E230" s="66" t="s">
        <v>3420</v>
      </c>
      <c r="F230" s="67">
        <v>46447</v>
      </c>
      <c r="G230" s="66" t="s">
        <v>2572</v>
      </c>
      <c r="H230" s="66" t="s">
        <v>2533</v>
      </c>
      <c r="I230" s="66"/>
      <c r="J230" s="66">
        <v>3000</v>
      </c>
      <c r="K230" s="66" t="s">
        <v>2534</v>
      </c>
      <c r="L230" s="66" t="s">
        <v>2535</v>
      </c>
      <c r="M230" s="66" t="s">
        <v>2536</v>
      </c>
      <c r="N230" s="66" t="s">
        <v>2537</v>
      </c>
      <c r="O230" s="66" t="s">
        <v>2538</v>
      </c>
      <c r="P230" s="66"/>
      <c r="Q230" s="66" t="s">
        <v>3421</v>
      </c>
      <c r="R230" s="66"/>
      <c r="S230" s="66" t="s">
        <v>3422</v>
      </c>
      <c r="T230" s="66" t="s">
        <v>2533</v>
      </c>
      <c r="U230" s="66" t="s">
        <v>2549</v>
      </c>
      <c r="V230" s="66" t="s">
        <v>2542</v>
      </c>
      <c r="W230" s="66" t="s">
        <v>2543</v>
      </c>
      <c r="X230" s="66">
        <v>0</v>
      </c>
      <c r="Y230" s="66" t="s">
        <v>2544</v>
      </c>
      <c r="Z230" s="66"/>
      <c r="AA230" s="68">
        <v>231241402674</v>
      </c>
      <c r="AB230" s="66">
        <v>276488</v>
      </c>
      <c r="AC230" s="66"/>
      <c r="AD230" s="66" t="s">
        <v>2731</v>
      </c>
      <c r="AE230" s="65">
        <v>44874</v>
      </c>
      <c r="AF230" s="66">
        <f t="shared" si="3"/>
        <v>78</v>
      </c>
      <c r="AG230" s="66">
        <v>2922</v>
      </c>
      <c r="AH230" s="69" t="s">
        <v>2534</v>
      </c>
    </row>
    <row r="231" spans="1:34" ht="14.4" x14ac:dyDescent="0.3">
      <c r="A231" s="70">
        <v>1419033112</v>
      </c>
      <c r="B231" s="71">
        <v>44873</v>
      </c>
      <c r="C231" s="86">
        <v>44873.577361111114</v>
      </c>
      <c r="D231" s="72" t="s">
        <v>2530</v>
      </c>
      <c r="E231" s="72" t="s">
        <v>3423</v>
      </c>
      <c r="F231" s="73">
        <v>45474</v>
      </c>
      <c r="G231" s="72" t="s">
        <v>2532</v>
      </c>
      <c r="H231" s="72" t="s">
        <v>2533</v>
      </c>
      <c r="I231" s="72"/>
      <c r="J231" s="72">
        <v>300</v>
      </c>
      <c r="K231" s="72" t="s">
        <v>2534</v>
      </c>
      <c r="L231" s="72" t="s">
        <v>2535</v>
      </c>
      <c r="M231" s="72" t="s">
        <v>2536</v>
      </c>
      <c r="N231" s="72" t="s">
        <v>2537</v>
      </c>
      <c r="O231" s="72" t="s">
        <v>2538</v>
      </c>
      <c r="P231" s="72"/>
      <c r="Q231" s="72" t="s">
        <v>3424</v>
      </c>
      <c r="R231" s="72"/>
      <c r="S231" s="72" t="s">
        <v>3425</v>
      </c>
      <c r="T231" s="72" t="s">
        <v>2533</v>
      </c>
      <c r="U231" s="72" t="s">
        <v>2549</v>
      </c>
      <c r="V231" s="72" t="s">
        <v>2542</v>
      </c>
      <c r="W231" s="72" t="s">
        <v>2543</v>
      </c>
      <c r="X231" s="72">
        <v>0</v>
      </c>
      <c r="Y231" s="72" t="s">
        <v>2544</v>
      </c>
      <c r="Z231" s="72"/>
      <c r="AA231" s="74">
        <v>231246617819</v>
      </c>
      <c r="AB231" s="72">
        <v>294492</v>
      </c>
      <c r="AC231" s="72"/>
      <c r="AD231" s="72" t="s">
        <v>2580</v>
      </c>
      <c r="AE231" s="71">
        <v>44874</v>
      </c>
      <c r="AF231" s="66">
        <f t="shared" si="3"/>
        <v>7.8000000000000114</v>
      </c>
      <c r="AG231" s="72">
        <v>292.2</v>
      </c>
      <c r="AH231" s="75" t="s">
        <v>2534</v>
      </c>
    </row>
    <row r="232" spans="1:34" ht="14.4" x14ac:dyDescent="0.3">
      <c r="A232" s="64">
        <v>1419176243</v>
      </c>
      <c r="B232" s="65">
        <v>44873</v>
      </c>
      <c r="C232" s="85">
        <v>44873.678020833337</v>
      </c>
      <c r="D232" s="66" t="s">
        <v>2570</v>
      </c>
      <c r="E232" s="66" t="s">
        <v>3426</v>
      </c>
      <c r="F232" s="67">
        <v>45717</v>
      </c>
      <c r="G232" s="66" t="s">
        <v>2553</v>
      </c>
      <c r="H232" s="66" t="s">
        <v>2533</v>
      </c>
      <c r="I232" s="66"/>
      <c r="J232" s="66">
        <v>2000</v>
      </c>
      <c r="K232" s="66" t="s">
        <v>2534</v>
      </c>
      <c r="L232" s="66" t="s">
        <v>2535</v>
      </c>
      <c r="M232" s="66" t="s">
        <v>2536</v>
      </c>
      <c r="N232" s="66" t="s">
        <v>2537</v>
      </c>
      <c r="O232" s="66" t="s">
        <v>2538</v>
      </c>
      <c r="P232" s="66"/>
      <c r="Q232" s="66" t="s">
        <v>3427</v>
      </c>
      <c r="R232" s="66"/>
      <c r="S232" s="66" t="s">
        <v>3428</v>
      </c>
      <c r="T232" s="66" t="s">
        <v>2798</v>
      </c>
      <c r="U232" s="66" t="s">
        <v>2799</v>
      </c>
      <c r="V232" s="66" t="s">
        <v>2542</v>
      </c>
      <c r="W232" s="66" t="s">
        <v>2543</v>
      </c>
      <c r="X232" s="66">
        <v>0</v>
      </c>
      <c r="Y232" s="66" t="s">
        <v>2544</v>
      </c>
      <c r="Z232" s="66"/>
      <c r="AA232" s="68">
        <v>231233011908</v>
      </c>
      <c r="AB232" s="66">
        <v>21647</v>
      </c>
      <c r="AC232" s="66"/>
      <c r="AD232" s="66" t="s">
        <v>2647</v>
      </c>
      <c r="AE232" s="65">
        <v>44874</v>
      </c>
      <c r="AF232" s="66">
        <f t="shared" si="3"/>
        <v>52</v>
      </c>
      <c r="AG232" s="66">
        <v>1948</v>
      </c>
      <c r="AH232" s="69" t="s">
        <v>2534</v>
      </c>
    </row>
    <row r="233" spans="1:34" ht="14.4" x14ac:dyDescent="0.3">
      <c r="A233" s="70">
        <v>1419191346</v>
      </c>
      <c r="B233" s="71">
        <v>44873</v>
      </c>
      <c r="C233" s="86">
        <v>44873.688159722224</v>
      </c>
      <c r="D233" s="72" t="s">
        <v>2570</v>
      </c>
      <c r="E233" s="72" t="s">
        <v>3429</v>
      </c>
      <c r="F233" s="73">
        <v>46935</v>
      </c>
      <c r="G233" s="72" t="s">
        <v>2553</v>
      </c>
      <c r="H233" s="72" t="s">
        <v>2533</v>
      </c>
      <c r="I233" s="72"/>
      <c r="J233" s="72">
        <v>10000</v>
      </c>
      <c r="K233" s="72" t="s">
        <v>2534</v>
      </c>
      <c r="L233" s="72" t="s">
        <v>2535</v>
      </c>
      <c r="M233" s="72" t="s">
        <v>2536</v>
      </c>
      <c r="N233" s="72" t="s">
        <v>2537</v>
      </c>
      <c r="O233" s="72" t="s">
        <v>2538</v>
      </c>
      <c r="P233" s="72"/>
      <c r="Q233" s="72" t="s">
        <v>3430</v>
      </c>
      <c r="R233" s="72"/>
      <c r="S233" s="72" t="s">
        <v>3431</v>
      </c>
      <c r="T233" s="72" t="s">
        <v>2533</v>
      </c>
      <c r="U233" s="72" t="s">
        <v>2549</v>
      </c>
      <c r="V233" s="72" t="s">
        <v>2542</v>
      </c>
      <c r="W233" s="72" t="s">
        <v>2543</v>
      </c>
      <c r="X233" s="72">
        <v>0</v>
      </c>
      <c r="Y233" s="72" t="s">
        <v>2544</v>
      </c>
      <c r="Z233" s="72"/>
      <c r="AA233" s="74">
        <v>231242351384</v>
      </c>
      <c r="AB233" s="72">
        <v>72221</v>
      </c>
      <c r="AC233" s="72"/>
      <c r="AD233" s="72" t="s">
        <v>3432</v>
      </c>
      <c r="AE233" s="71">
        <v>44874</v>
      </c>
      <c r="AF233" s="66">
        <f t="shared" si="3"/>
        <v>260</v>
      </c>
      <c r="AG233" s="72">
        <v>9740</v>
      </c>
      <c r="AH233" s="75" t="s">
        <v>2534</v>
      </c>
    </row>
    <row r="234" spans="1:34" ht="14.4" x14ac:dyDescent="0.3">
      <c r="A234" s="64">
        <v>1419214696</v>
      </c>
      <c r="B234" s="65">
        <v>44873</v>
      </c>
      <c r="C234" s="85">
        <v>44873.704386574071</v>
      </c>
      <c r="D234" s="66" t="s">
        <v>2551</v>
      </c>
      <c r="E234" s="66" t="s">
        <v>3433</v>
      </c>
      <c r="F234" s="67">
        <v>46569</v>
      </c>
      <c r="G234" s="66" t="s">
        <v>2572</v>
      </c>
      <c r="H234" s="66" t="s">
        <v>2533</v>
      </c>
      <c r="I234" s="66"/>
      <c r="J234" s="66">
        <v>1000</v>
      </c>
      <c r="K234" s="66" t="s">
        <v>2534</v>
      </c>
      <c r="L234" s="66" t="s">
        <v>2535</v>
      </c>
      <c r="M234" s="66" t="s">
        <v>2536</v>
      </c>
      <c r="N234" s="66" t="s">
        <v>2537</v>
      </c>
      <c r="O234" s="66" t="s">
        <v>2538</v>
      </c>
      <c r="P234" s="66"/>
      <c r="Q234" s="66" t="s">
        <v>3434</v>
      </c>
      <c r="R234" s="66"/>
      <c r="S234" s="66" t="s">
        <v>3435</v>
      </c>
      <c r="T234" s="66" t="s">
        <v>3436</v>
      </c>
      <c r="U234" s="66" t="s">
        <v>3437</v>
      </c>
      <c r="V234" s="66" t="s">
        <v>2542</v>
      </c>
      <c r="W234" s="66" t="s">
        <v>2543</v>
      </c>
      <c r="X234" s="66">
        <v>0</v>
      </c>
      <c r="Y234" s="66" t="s">
        <v>2544</v>
      </c>
      <c r="Z234" s="66"/>
      <c r="AA234" s="68">
        <v>231256894658</v>
      </c>
      <c r="AB234" s="66">
        <v>389907</v>
      </c>
      <c r="AC234" s="66"/>
      <c r="AD234" s="66" t="s">
        <v>1129</v>
      </c>
      <c r="AE234" s="65">
        <v>44874</v>
      </c>
      <c r="AF234" s="66">
        <f t="shared" si="3"/>
        <v>26</v>
      </c>
      <c r="AG234" s="66">
        <v>974</v>
      </c>
      <c r="AH234" s="69" t="s">
        <v>2534</v>
      </c>
    </row>
    <row r="235" spans="1:34" ht="14.4" x14ac:dyDescent="0.3">
      <c r="A235" s="70">
        <v>1419259758</v>
      </c>
      <c r="B235" s="71">
        <v>44873</v>
      </c>
      <c r="C235" s="86">
        <v>44873.734803240739</v>
      </c>
      <c r="D235" s="72" t="s">
        <v>2551</v>
      </c>
      <c r="E235" s="72" t="s">
        <v>3438</v>
      </c>
      <c r="F235" s="73">
        <v>45383</v>
      </c>
      <c r="G235" s="72" t="s">
        <v>2572</v>
      </c>
      <c r="H235" s="72" t="s">
        <v>2533</v>
      </c>
      <c r="I235" s="72"/>
      <c r="J235" s="72">
        <v>1000</v>
      </c>
      <c r="K235" s="72" t="s">
        <v>2534</v>
      </c>
      <c r="L235" s="72" t="s">
        <v>2535</v>
      </c>
      <c r="M235" s="72" t="s">
        <v>2536</v>
      </c>
      <c r="N235" s="72" t="s">
        <v>2537</v>
      </c>
      <c r="O235" s="72" t="s">
        <v>2538</v>
      </c>
      <c r="P235" s="72"/>
      <c r="Q235" s="72" t="s">
        <v>3439</v>
      </c>
      <c r="R235" s="72"/>
      <c r="S235" s="72" t="s">
        <v>3440</v>
      </c>
      <c r="T235" s="72" t="s">
        <v>2533</v>
      </c>
      <c r="U235" s="72" t="s">
        <v>2549</v>
      </c>
      <c r="V235" s="72" t="s">
        <v>2542</v>
      </c>
      <c r="W235" s="72" t="s">
        <v>2543</v>
      </c>
      <c r="X235" s="72">
        <v>0</v>
      </c>
      <c r="Y235" s="72" t="s">
        <v>2544</v>
      </c>
      <c r="Z235" s="72"/>
      <c r="AA235" s="74">
        <v>231282926586</v>
      </c>
      <c r="AB235" s="72">
        <v>260918</v>
      </c>
      <c r="AC235" s="72"/>
      <c r="AD235" s="72" t="s">
        <v>3441</v>
      </c>
      <c r="AE235" s="71">
        <v>44874</v>
      </c>
      <c r="AF235" s="66">
        <f t="shared" si="3"/>
        <v>26</v>
      </c>
      <c r="AG235" s="72">
        <v>974</v>
      </c>
      <c r="AH235" s="75" t="s">
        <v>2534</v>
      </c>
    </row>
    <row r="236" spans="1:34" ht="14.4" x14ac:dyDescent="0.3">
      <c r="A236" s="64">
        <v>1419263804</v>
      </c>
      <c r="B236" s="65">
        <v>44873</v>
      </c>
      <c r="C236" s="85">
        <v>44873.737581018519</v>
      </c>
      <c r="D236" s="66" t="s">
        <v>2570</v>
      </c>
      <c r="E236" s="66" t="s">
        <v>3442</v>
      </c>
      <c r="F236" s="67">
        <v>47331</v>
      </c>
      <c r="G236" s="66" t="s">
        <v>2553</v>
      </c>
      <c r="H236" s="66" t="s">
        <v>2533</v>
      </c>
      <c r="I236" s="66"/>
      <c r="J236" s="66">
        <v>500</v>
      </c>
      <c r="K236" s="66" t="s">
        <v>2534</v>
      </c>
      <c r="L236" s="66" t="s">
        <v>2546</v>
      </c>
      <c r="M236" s="66" t="s">
        <v>2536</v>
      </c>
      <c r="N236" s="66" t="s">
        <v>2537</v>
      </c>
      <c r="O236" s="66" t="s">
        <v>2538</v>
      </c>
      <c r="P236" s="66" t="s">
        <v>3443</v>
      </c>
      <c r="Q236" s="66"/>
      <c r="R236" s="66"/>
      <c r="S236" s="66" t="s">
        <v>3444</v>
      </c>
      <c r="T236" s="66" t="s">
        <v>2533</v>
      </c>
      <c r="U236" s="66" t="s">
        <v>2739</v>
      </c>
      <c r="V236" s="66" t="s">
        <v>2542</v>
      </c>
      <c r="W236" s="66" t="s">
        <v>2543</v>
      </c>
      <c r="X236" s="66">
        <v>0</v>
      </c>
      <c r="Y236" s="66" t="s">
        <v>2544</v>
      </c>
      <c r="Z236" s="66" t="s">
        <v>3445</v>
      </c>
      <c r="AA236" s="68">
        <v>231285019493</v>
      </c>
      <c r="AB236" s="66">
        <v>18673</v>
      </c>
      <c r="AC236" s="66"/>
      <c r="AD236" s="66"/>
      <c r="AE236" s="65">
        <v>44874</v>
      </c>
      <c r="AF236" s="66">
        <f t="shared" si="3"/>
        <v>13</v>
      </c>
      <c r="AG236" s="66">
        <v>487</v>
      </c>
      <c r="AH236" s="69" t="s">
        <v>2534</v>
      </c>
    </row>
    <row r="237" spans="1:34" ht="14.4" x14ac:dyDescent="0.3">
      <c r="A237" s="70">
        <v>1419267046</v>
      </c>
      <c r="B237" s="71">
        <v>44873</v>
      </c>
      <c r="C237" s="86">
        <v>44873.739872685182</v>
      </c>
      <c r="D237" s="72" t="s">
        <v>2530</v>
      </c>
      <c r="E237" s="72" t="s">
        <v>3446</v>
      </c>
      <c r="F237" s="73">
        <v>45383</v>
      </c>
      <c r="G237" s="72" t="s">
        <v>3447</v>
      </c>
      <c r="H237" s="72" t="s">
        <v>2533</v>
      </c>
      <c r="I237" s="72"/>
      <c r="J237" s="72">
        <v>1000</v>
      </c>
      <c r="K237" s="72" t="s">
        <v>2534</v>
      </c>
      <c r="L237" s="72" t="s">
        <v>2535</v>
      </c>
      <c r="M237" s="72" t="s">
        <v>2536</v>
      </c>
      <c r="N237" s="72" t="s">
        <v>2537</v>
      </c>
      <c r="O237" s="72" t="s">
        <v>2538</v>
      </c>
      <c r="P237" s="72"/>
      <c r="Q237" s="72" t="s">
        <v>3448</v>
      </c>
      <c r="R237" s="72"/>
      <c r="S237" s="72" t="s">
        <v>3449</v>
      </c>
      <c r="T237" s="72" t="s">
        <v>2533</v>
      </c>
      <c r="U237" s="72" t="s">
        <v>2569</v>
      </c>
      <c r="V237" s="72" t="s">
        <v>2542</v>
      </c>
      <c r="W237" s="72" t="s">
        <v>2543</v>
      </c>
      <c r="X237" s="72">
        <v>0</v>
      </c>
      <c r="Y237" s="72" t="s">
        <v>2544</v>
      </c>
      <c r="Z237" s="72"/>
      <c r="AA237" s="74">
        <v>231287095627</v>
      </c>
      <c r="AB237" s="72">
        <v>949588</v>
      </c>
      <c r="AC237" s="72"/>
      <c r="AD237" s="72" t="s">
        <v>3441</v>
      </c>
      <c r="AE237" s="71">
        <v>44874</v>
      </c>
      <c r="AF237" s="66">
        <f t="shared" si="3"/>
        <v>26</v>
      </c>
      <c r="AG237" s="72">
        <v>974</v>
      </c>
      <c r="AH237" s="75" t="s">
        <v>2534</v>
      </c>
    </row>
    <row r="238" spans="1:34" ht="14.4" x14ac:dyDescent="0.3">
      <c r="A238" s="64">
        <v>1419274892</v>
      </c>
      <c r="B238" s="65">
        <v>44873</v>
      </c>
      <c r="C238" s="85">
        <v>44873.744733796295</v>
      </c>
      <c r="D238" s="66" t="s">
        <v>2530</v>
      </c>
      <c r="E238" s="66" t="s">
        <v>3450</v>
      </c>
      <c r="F238" s="67">
        <v>45536</v>
      </c>
      <c r="G238" s="66" t="s">
        <v>3381</v>
      </c>
      <c r="H238" s="66" t="s">
        <v>2533</v>
      </c>
      <c r="I238" s="66"/>
      <c r="J238" s="66">
        <v>1000</v>
      </c>
      <c r="K238" s="66" t="s">
        <v>2534</v>
      </c>
      <c r="L238" s="66" t="s">
        <v>2535</v>
      </c>
      <c r="M238" s="66" t="s">
        <v>2536</v>
      </c>
      <c r="N238" s="66" t="s">
        <v>2537</v>
      </c>
      <c r="O238" s="66" t="s">
        <v>2538</v>
      </c>
      <c r="P238" s="66"/>
      <c r="Q238" s="66" t="s">
        <v>3451</v>
      </c>
      <c r="R238" s="66"/>
      <c r="S238" s="66" t="s">
        <v>2601</v>
      </c>
      <c r="T238" s="66" t="s">
        <v>2533</v>
      </c>
      <c r="U238" s="66" t="s">
        <v>2549</v>
      </c>
      <c r="V238" s="66" t="s">
        <v>2542</v>
      </c>
      <c r="W238" s="66" t="s">
        <v>2543</v>
      </c>
      <c r="X238" s="66">
        <v>0</v>
      </c>
      <c r="Y238" s="66" t="s">
        <v>2544</v>
      </c>
      <c r="Z238" s="66"/>
      <c r="AA238" s="68">
        <v>231291262894</v>
      </c>
      <c r="AB238" s="66">
        <v>464031</v>
      </c>
      <c r="AC238" s="66"/>
      <c r="AD238" s="66" t="s">
        <v>3452</v>
      </c>
      <c r="AE238" s="65">
        <v>44874</v>
      </c>
      <c r="AF238" s="66">
        <f t="shared" si="3"/>
        <v>26</v>
      </c>
      <c r="AG238" s="66">
        <v>974</v>
      </c>
      <c r="AH238" s="69" t="s">
        <v>2534</v>
      </c>
    </row>
    <row r="239" spans="1:34" ht="14.4" x14ac:dyDescent="0.3">
      <c r="A239" s="70">
        <v>1419280095</v>
      </c>
      <c r="B239" s="71">
        <v>44873</v>
      </c>
      <c r="C239" s="86">
        <v>44873.748576388891</v>
      </c>
      <c r="D239" s="72" t="s">
        <v>2551</v>
      </c>
      <c r="E239" s="72" t="s">
        <v>3453</v>
      </c>
      <c r="F239" s="73">
        <v>46539</v>
      </c>
      <c r="G239" s="72" t="s">
        <v>2572</v>
      </c>
      <c r="H239" s="72" t="s">
        <v>2533</v>
      </c>
      <c r="I239" s="72"/>
      <c r="J239" s="72">
        <v>750</v>
      </c>
      <c r="K239" s="72" t="s">
        <v>2534</v>
      </c>
      <c r="L239" s="72" t="s">
        <v>2535</v>
      </c>
      <c r="M239" s="72" t="s">
        <v>2536</v>
      </c>
      <c r="N239" s="72" t="s">
        <v>2537</v>
      </c>
      <c r="O239" s="72" t="s">
        <v>2538</v>
      </c>
      <c r="P239" s="72"/>
      <c r="Q239" s="72" t="s">
        <v>3454</v>
      </c>
      <c r="R239" s="72"/>
      <c r="S239" s="72" t="s">
        <v>3455</v>
      </c>
      <c r="T239" s="72" t="s">
        <v>2533</v>
      </c>
      <c r="U239" s="72" t="s">
        <v>3456</v>
      </c>
      <c r="V239" s="72" t="s">
        <v>2542</v>
      </c>
      <c r="W239" s="72" t="s">
        <v>2543</v>
      </c>
      <c r="X239" s="72">
        <v>0</v>
      </c>
      <c r="Y239" s="72" t="s">
        <v>2544</v>
      </c>
      <c r="Z239" s="72"/>
      <c r="AA239" s="74">
        <v>231294391824</v>
      </c>
      <c r="AB239" s="72">
        <v>664263</v>
      </c>
      <c r="AC239" s="72"/>
      <c r="AD239" s="72"/>
      <c r="AE239" s="71">
        <v>44874</v>
      </c>
      <c r="AF239" s="66">
        <f t="shared" si="3"/>
        <v>19.5</v>
      </c>
      <c r="AG239" s="72">
        <v>730.5</v>
      </c>
      <c r="AH239" s="75" t="s">
        <v>2534</v>
      </c>
    </row>
    <row r="240" spans="1:34" ht="14.4" x14ac:dyDescent="0.3">
      <c r="A240" s="70">
        <v>1419288995</v>
      </c>
      <c r="B240" s="71">
        <v>44873</v>
      </c>
      <c r="C240" s="86">
        <v>44873.754826388889</v>
      </c>
      <c r="D240" s="72" t="s">
        <v>2570</v>
      </c>
      <c r="E240" s="72" t="s">
        <v>3457</v>
      </c>
      <c r="F240" s="73">
        <v>46388</v>
      </c>
      <c r="G240" s="72" t="s">
        <v>3458</v>
      </c>
      <c r="H240" s="72" t="s">
        <v>2533</v>
      </c>
      <c r="I240" s="72"/>
      <c r="J240" s="72">
        <v>3000</v>
      </c>
      <c r="K240" s="72" t="s">
        <v>2534</v>
      </c>
      <c r="L240" s="72" t="s">
        <v>2535</v>
      </c>
      <c r="M240" s="72" t="s">
        <v>2536</v>
      </c>
      <c r="N240" s="72" t="s">
        <v>2537</v>
      </c>
      <c r="O240" s="72" t="s">
        <v>2538</v>
      </c>
      <c r="P240" s="72"/>
      <c r="Q240" s="72" t="s">
        <v>3459</v>
      </c>
      <c r="R240" s="72"/>
      <c r="S240" s="72" t="s">
        <v>3460</v>
      </c>
      <c r="T240" s="72" t="s">
        <v>2533</v>
      </c>
      <c r="U240" s="72" t="s">
        <v>2569</v>
      </c>
      <c r="V240" s="72" t="s">
        <v>2542</v>
      </c>
      <c r="W240" s="72" t="s">
        <v>2543</v>
      </c>
      <c r="X240" s="72">
        <v>0</v>
      </c>
      <c r="Y240" s="72" t="s">
        <v>2544</v>
      </c>
      <c r="Z240" s="72"/>
      <c r="AA240" s="74">
        <v>231200603472</v>
      </c>
      <c r="AB240" s="72">
        <v>751196</v>
      </c>
      <c r="AC240" s="72"/>
      <c r="AD240" s="72" t="s">
        <v>3441</v>
      </c>
      <c r="AE240" s="71">
        <v>44874</v>
      </c>
      <c r="AF240" s="66">
        <f t="shared" si="3"/>
        <v>78</v>
      </c>
      <c r="AG240" s="72">
        <v>2922</v>
      </c>
      <c r="AH240" s="75" t="s">
        <v>2534</v>
      </c>
    </row>
    <row r="241" spans="1:34" ht="14.4" x14ac:dyDescent="0.3">
      <c r="A241" s="64">
        <v>1419307808</v>
      </c>
      <c r="B241" s="65">
        <v>44873</v>
      </c>
      <c r="C241" s="85">
        <v>44873.767048611109</v>
      </c>
      <c r="D241" s="66" t="s">
        <v>2570</v>
      </c>
      <c r="E241" s="66" t="s">
        <v>3461</v>
      </c>
      <c r="F241" s="67">
        <v>46054</v>
      </c>
      <c r="G241" s="66" t="s">
        <v>2630</v>
      </c>
      <c r="H241" s="66" t="s">
        <v>2533</v>
      </c>
      <c r="I241" s="66"/>
      <c r="J241" s="66">
        <v>1000</v>
      </c>
      <c r="K241" s="66" t="s">
        <v>2534</v>
      </c>
      <c r="L241" s="66" t="s">
        <v>2535</v>
      </c>
      <c r="M241" s="66" t="s">
        <v>2536</v>
      </c>
      <c r="N241" s="66" t="s">
        <v>2537</v>
      </c>
      <c r="O241" s="66" t="s">
        <v>2538</v>
      </c>
      <c r="P241" s="66"/>
      <c r="Q241" s="66" t="s">
        <v>3462</v>
      </c>
      <c r="R241" s="66"/>
      <c r="S241" s="66" t="s">
        <v>3463</v>
      </c>
      <c r="T241" s="66" t="s">
        <v>2533</v>
      </c>
      <c r="U241" s="66" t="s">
        <v>2569</v>
      </c>
      <c r="V241" s="66" t="s">
        <v>2542</v>
      </c>
      <c r="W241" s="66" t="s">
        <v>2543</v>
      </c>
      <c r="X241" s="66">
        <v>0</v>
      </c>
      <c r="Y241" s="66" t="s">
        <v>2544</v>
      </c>
      <c r="Z241" s="66"/>
      <c r="AA241" s="68">
        <v>231210012931</v>
      </c>
      <c r="AB241" s="66">
        <v>407411</v>
      </c>
      <c r="AC241" s="66"/>
      <c r="AD241" s="66" t="s">
        <v>3452</v>
      </c>
      <c r="AE241" s="65">
        <v>44874</v>
      </c>
      <c r="AF241" s="66">
        <f t="shared" si="3"/>
        <v>26</v>
      </c>
      <c r="AG241" s="66">
        <v>974</v>
      </c>
      <c r="AH241" s="69" t="s">
        <v>2534</v>
      </c>
    </row>
    <row r="242" spans="1:34" ht="14.4" x14ac:dyDescent="0.3">
      <c r="A242" s="70">
        <v>1419340344</v>
      </c>
      <c r="B242" s="71">
        <v>44873</v>
      </c>
      <c r="C242" s="86">
        <v>44873.788159722222</v>
      </c>
      <c r="D242" s="72" t="s">
        <v>2530</v>
      </c>
      <c r="E242" s="72" t="s">
        <v>3464</v>
      </c>
      <c r="F242" s="73">
        <v>45536</v>
      </c>
      <c r="G242" s="72" t="s">
        <v>2532</v>
      </c>
      <c r="H242" s="72" t="s">
        <v>2533</v>
      </c>
      <c r="I242" s="72"/>
      <c r="J242" s="72">
        <v>300</v>
      </c>
      <c r="K242" s="72" t="s">
        <v>2534</v>
      </c>
      <c r="L242" s="72" t="s">
        <v>2535</v>
      </c>
      <c r="M242" s="72" t="s">
        <v>2536</v>
      </c>
      <c r="N242" s="72" t="s">
        <v>2537</v>
      </c>
      <c r="O242" s="72" t="s">
        <v>2538</v>
      </c>
      <c r="P242" s="72"/>
      <c r="Q242" s="72" t="s">
        <v>3465</v>
      </c>
      <c r="R242" s="72"/>
      <c r="S242" s="72" t="s">
        <v>3466</v>
      </c>
      <c r="T242" s="72" t="s">
        <v>2533</v>
      </c>
      <c r="U242" s="72" t="s">
        <v>3467</v>
      </c>
      <c r="V242" s="72" t="s">
        <v>2542</v>
      </c>
      <c r="W242" s="72" t="s">
        <v>2543</v>
      </c>
      <c r="X242" s="72">
        <v>0</v>
      </c>
      <c r="Y242" s="72" t="s">
        <v>2544</v>
      </c>
      <c r="Z242" s="72"/>
      <c r="AA242" s="74">
        <v>231228717241</v>
      </c>
      <c r="AB242" s="72">
        <v>257000</v>
      </c>
      <c r="AC242" s="72"/>
      <c r="AD242" s="72"/>
      <c r="AE242" s="71">
        <v>44874</v>
      </c>
      <c r="AF242" s="66">
        <f t="shared" si="3"/>
        <v>7.8000000000000114</v>
      </c>
      <c r="AG242" s="72">
        <v>292.2</v>
      </c>
      <c r="AH242" s="75" t="s">
        <v>2534</v>
      </c>
    </row>
    <row r="243" spans="1:34" ht="14.4" x14ac:dyDescent="0.3">
      <c r="A243" s="64">
        <v>1419346420</v>
      </c>
      <c r="B243" s="65">
        <v>44873</v>
      </c>
      <c r="C243" s="85">
        <v>44873.792048611111</v>
      </c>
      <c r="D243" s="66" t="s">
        <v>2551</v>
      </c>
      <c r="E243" s="66" t="s">
        <v>3468</v>
      </c>
      <c r="F243" s="67">
        <v>46631</v>
      </c>
      <c r="G243" s="66" t="s">
        <v>2572</v>
      </c>
      <c r="H243" s="66" t="s">
        <v>2533</v>
      </c>
      <c r="I243" s="66"/>
      <c r="J243" s="66">
        <v>500</v>
      </c>
      <c r="K243" s="66" t="s">
        <v>2534</v>
      </c>
      <c r="L243" s="66" t="s">
        <v>2546</v>
      </c>
      <c r="M243" s="66" t="s">
        <v>2536</v>
      </c>
      <c r="N243" s="66" t="s">
        <v>2537</v>
      </c>
      <c r="O243" s="66" t="s">
        <v>2538</v>
      </c>
      <c r="P243" s="66" t="s">
        <v>3469</v>
      </c>
      <c r="Q243" s="66"/>
      <c r="R243" s="66"/>
      <c r="S243" s="66" t="s">
        <v>3470</v>
      </c>
      <c r="T243" s="66" t="s">
        <v>2533</v>
      </c>
      <c r="U243" s="66" t="s">
        <v>2549</v>
      </c>
      <c r="V243" s="66" t="s">
        <v>2542</v>
      </c>
      <c r="W243" s="66" t="s">
        <v>2543</v>
      </c>
      <c r="X243" s="66">
        <v>0</v>
      </c>
      <c r="Y243" s="66" t="s">
        <v>2544</v>
      </c>
      <c r="Z243" s="66" t="s">
        <v>3471</v>
      </c>
      <c r="AA243" s="68">
        <v>231232846068</v>
      </c>
      <c r="AB243" s="66">
        <v>63212</v>
      </c>
      <c r="AC243" s="66"/>
      <c r="AD243" s="66"/>
      <c r="AE243" s="65">
        <v>44874</v>
      </c>
      <c r="AF243" s="66">
        <f t="shared" si="3"/>
        <v>13</v>
      </c>
      <c r="AG243" s="66">
        <v>487</v>
      </c>
      <c r="AH243" s="69" t="s">
        <v>2534</v>
      </c>
    </row>
    <row r="244" spans="1:34" ht="14.4" x14ac:dyDescent="0.3">
      <c r="A244" s="70">
        <v>1419353292</v>
      </c>
      <c r="B244" s="71">
        <v>44873</v>
      </c>
      <c r="C244" s="86">
        <v>44873.796226851853</v>
      </c>
      <c r="D244" s="72" t="s">
        <v>2530</v>
      </c>
      <c r="E244" s="72" t="s">
        <v>3472</v>
      </c>
      <c r="F244" s="73">
        <v>44986</v>
      </c>
      <c r="G244" s="72" t="s">
        <v>3473</v>
      </c>
      <c r="H244" s="72" t="s">
        <v>2533</v>
      </c>
      <c r="I244" s="72"/>
      <c r="J244" s="72">
        <v>300</v>
      </c>
      <c r="K244" s="72" t="s">
        <v>2534</v>
      </c>
      <c r="L244" s="72" t="s">
        <v>2546</v>
      </c>
      <c r="M244" s="72" t="s">
        <v>2536</v>
      </c>
      <c r="N244" s="72" t="s">
        <v>2537</v>
      </c>
      <c r="O244" s="72" t="s">
        <v>2538</v>
      </c>
      <c r="P244" s="72" t="s">
        <v>3474</v>
      </c>
      <c r="Q244" s="72"/>
      <c r="R244" s="72"/>
      <c r="S244" s="72" t="s">
        <v>3475</v>
      </c>
      <c r="T244" s="72" t="s">
        <v>2533</v>
      </c>
      <c r="U244" s="72" t="s">
        <v>2549</v>
      </c>
      <c r="V244" s="72" t="s">
        <v>2542</v>
      </c>
      <c r="W244" s="72" t="s">
        <v>2543</v>
      </c>
      <c r="X244" s="72">
        <v>0</v>
      </c>
      <c r="Y244" s="72" t="s">
        <v>2544</v>
      </c>
      <c r="Z244" s="72" t="s">
        <v>3476</v>
      </c>
      <c r="AA244" s="74">
        <v>231235984089</v>
      </c>
      <c r="AB244" s="72" t="s">
        <v>3477</v>
      </c>
      <c r="AC244" s="72"/>
      <c r="AD244" s="72"/>
      <c r="AE244" s="71">
        <v>44874</v>
      </c>
      <c r="AF244" s="66">
        <f t="shared" si="3"/>
        <v>7.8000000000000114</v>
      </c>
      <c r="AG244" s="72">
        <v>292.2</v>
      </c>
      <c r="AH244" s="75" t="s">
        <v>2534</v>
      </c>
    </row>
    <row r="245" spans="1:34" ht="14.4" x14ac:dyDescent="0.3">
      <c r="A245" s="64">
        <v>1419405410</v>
      </c>
      <c r="B245" s="65">
        <v>44873</v>
      </c>
      <c r="C245" s="85">
        <v>44873.827488425923</v>
      </c>
      <c r="D245" s="66" t="s">
        <v>2530</v>
      </c>
      <c r="E245" s="66" t="s">
        <v>3472</v>
      </c>
      <c r="F245" s="67">
        <v>44986</v>
      </c>
      <c r="G245" s="66" t="s">
        <v>3473</v>
      </c>
      <c r="H245" s="66" t="s">
        <v>2533</v>
      </c>
      <c r="I245" s="66"/>
      <c r="J245" s="66">
        <v>500</v>
      </c>
      <c r="K245" s="66" t="s">
        <v>2534</v>
      </c>
      <c r="L245" s="66" t="s">
        <v>2535</v>
      </c>
      <c r="M245" s="66" t="s">
        <v>2536</v>
      </c>
      <c r="N245" s="66" t="s">
        <v>2537</v>
      </c>
      <c r="O245" s="66" t="s">
        <v>2538</v>
      </c>
      <c r="P245" s="66"/>
      <c r="Q245" s="66" t="s">
        <v>3474</v>
      </c>
      <c r="R245" s="66"/>
      <c r="S245" s="66" t="s">
        <v>3478</v>
      </c>
      <c r="T245" s="66" t="s">
        <v>2533</v>
      </c>
      <c r="U245" s="66" t="s">
        <v>2549</v>
      </c>
      <c r="V245" s="66" t="s">
        <v>2542</v>
      </c>
      <c r="W245" s="66" t="s">
        <v>2543</v>
      </c>
      <c r="X245" s="66">
        <v>0</v>
      </c>
      <c r="Y245" s="66" t="s">
        <v>2544</v>
      </c>
      <c r="Z245" s="66"/>
      <c r="AA245" s="68">
        <v>231262974678</v>
      </c>
      <c r="AB245" s="66" t="s">
        <v>3479</v>
      </c>
      <c r="AC245" s="66"/>
      <c r="AD245" s="66" t="s">
        <v>2816</v>
      </c>
      <c r="AE245" s="65">
        <v>44874</v>
      </c>
      <c r="AF245" s="66">
        <f t="shared" si="3"/>
        <v>13</v>
      </c>
      <c r="AG245" s="66">
        <v>487</v>
      </c>
      <c r="AH245" s="69" t="s">
        <v>2534</v>
      </c>
    </row>
    <row r="246" spans="1:34" ht="14.4" x14ac:dyDescent="0.3">
      <c r="A246" s="70">
        <v>1419418281</v>
      </c>
      <c r="B246" s="71">
        <v>44873</v>
      </c>
      <c r="C246" s="86">
        <v>44873.83556712963</v>
      </c>
      <c r="D246" s="72" t="s">
        <v>2570</v>
      </c>
      <c r="E246" s="72" t="s">
        <v>3480</v>
      </c>
      <c r="F246" s="73">
        <v>45047</v>
      </c>
      <c r="G246" s="72" t="s">
        <v>2572</v>
      </c>
      <c r="H246" s="72" t="s">
        <v>2533</v>
      </c>
      <c r="I246" s="72"/>
      <c r="J246" s="72">
        <v>5000</v>
      </c>
      <c r="K246" s="72" t="s">
        <v>2534</v>
      </c>
      <c r="L246" s="72" t="s">
        <v>2535</v>
      </c>
      <c r="M246" s="72" t="s">
        <v>2536</v>
      </c>
      <c r="N246" s="72" t="s">
        <v>2537</v>
      </c>
      <c r="O246" s="72" t="s">
        <v>2538</v>
      </c>
      <c r="P246" s="72"/>
      <c r="Q246" s="72" t="s">
        <v>3481</v>
      </c>
      <c r="R246" s="72"/>
      <c r="S246" s="72" t="s">
        <v>3482</v>
      </c>
      <c r="T246" s="72" t="s">
        <v>2533</v>
      </c>
      <c r="U246" s="72" t="s">
        <v>2695</v>
      </c>
      <c r="V246" s="72" t="s">
        <v>2542</v>
      </c>
      <c r="W246" s="72" t="s">
        <v>2543</v>
      </c>
      <c r="X246" s="72">
        <v>0</v>
      </c>
      <c r="Y246" s="72" t="s">
        <v>2544</v>
      </c>
      <c r="Z246" s="72"/>
      <c r="AA246" s="74">
        <v>231269218600</v>
      </c>
      <c r="AB246" s="72">
        <v>276563</v>
      </c>
      <c r="AC246" s="72"/>
      <c r="AD246" s="72"/>
      <c r="AE246" s="71">
        <v>44874</v>
      </c>
      <c r="AF246" s="66">
        <f t="shared" si="3"/>
        <v>130</v>
      </c>
      <c r="AG246" s="72">
        <v>4870</v>
      </c>
      <c r="AH246" s="75" t="s">
        <v>2534</v>
      </c>
    </row>
    <row r="247" spans="1:34" ht="14.4" x14ac:dyDescent="0.3">
      <c r="A247" s="64">
        <v>1419425568</v>
      </c>
      <c r="B247" s="65">
        <v>44873</v>
      </c>
      <c r="C247" s="85">
        <v>44873.840370370373</v>
      </c>
      <c r="D247" s="66" t="s">
        <v>2530</v>
      </c>
      <c r="E247" s="66" t="s">
        <v>3483</v>
      </c>
      <c r="F247" s="67">
        <v>44774</v>
      </c>
      <c r="G247" s="66" t="s">
        <v>2532</v>
      </c>
      <c r="H247" s="66" t="s">
        <v>2533</v>
      </c>
      <c r="I247" s="66"/>
      <c r="J247" s="66">
        <v>500</v>
      </c>
      <c r="K247" s="66" t="s">
        <v>2534</v>
      </c>
      <c r="L247" s="66" t="s">
        <v>2535</v>
      </c>
      <c r="M247" s="66" t="s">
        <v>2536</v>
      </c>
      <c r="N247" s="66" t="s">
        <v>2537</v>
      </c>
      <c r="O247" s="66" t="s">
        <v>2538</v>
      </c>
      <c r="P247" s="66"/>
      <c r="Q247" s="66" t="s">
        <v>3484</v>
      </c>
      <c r="R247" s="66"/>
      <c r="S247" s="66" t="s">
        <v>3485</v>
      </c>
      <c r="T247" s="66" t="s">
        <v>2820</v>
      </c>
      <c r="U247" s="66" t="s">
        <v>2821</v>
      </c>
      <c r="V247" s="66" t="s">
        <v>2542</v>
      </c>
      <c r="W247" s="66" t="s">
        <v>2543</v>
      </c>
      <c r="X247" s="66">
        <v>0</v>
      </c>
      <c r="Y247" s="66" t="s">
        <v>2544</v>
      </c>
      <c r="Z247" s="66"/>
      <c r="AA247" s="68">
        <v>231274358106</v>
      </c>
      <c r="AB247" s="66">
        <v>206612</v>
      </c>
      <c r="AC247" s="66"/>
      <c r="AD247" s="66" t="s">
        <v>3441</v>
      </c>
      <c r="AE247" s="65">
        <v>44874</v>
      </c>
      <c r="AF247" s="66">
        <f t="shared" si="3"/>
        <v>13</v>
      </c>
      <c r="AG247" s="66">
        <v>487</v>
      </c>
      <c r="AH247" s="69" t="s">
        <v>2534</v>
      </c>
    </row>
    <row r="248" spans="1:34" ht="14.4" x14ac:dyDescent="0.3">
      <c r="A248" s="70">
        <v>1419426047</v>
      </c>
      <c r="B248" s="71">
        <v>44873</v>
      </c>
      <c r="C248" s="86">
        <v>44873.84103009259</v>
      </c>
      <c r="D248" s="72" t="s">
        <v>2551</v>
      </c>
      <c r="E248" s="72" t="s">
        <v>3486</v>
      </c>
      <c r="F248" s="73">
        <v>45566</v>
      </c>
      <c r="G248" s="72" t="s">
        <v>2572</v>
      </c>
      <c r="H248" s="72" t="s">
        <v>2533</v>
      </c>
      <c r="I248" s="72"/>
      <c r="J248" s="72">
        <v>10000</v>
      </c>
      <c r="K248" s="72" t="s">
        <v>2534</v>
      </c>
      <c r="L248" s="72" t="s">
        <v>2535</v>
      </c>
      <c r="M248" s="72" t="s">
        <v>2536</v>
      </c>
      <c r="N248" s="72" t="s">
        <v>2537</v>
      </c>
      <c r="O248" s="72" t="s">
        <v>2538</v>
      </c>
      <c r="P248" s="72"/>
      <c r="Q248" s="72" t="s">
        <v>3487</v>
      </c>
      <c r="R248" s="72"/>
      <c r="S248" s="72" t="s">
        <v>3488</v>
      </c>
      <c r="T248" s="72" t="s">
        <v>2689</v>
      </c>
      <c r="U248" s="72" t="s">
        <v>3489</v>
      </c>
      <c r="V248" s="72" t="s">
        <v>2542</v>
      </c>
      <c r="W248" s="72" t="s">
        <v>2543</v>
      </c>
      <c r="X248" s="72">
        <v>0</v>
      </c>
      <c r="Y248" s="72" t="s">
        <v>2544</v>
      </c>
      <c r="Z248" s="72"/>
      <c r="AA248" s="74">
        <v>231274377020</v>
      </c>
      <c r="AB248" s="72">
        <v>283981</v>
      </c>
      <c r="AC248" s="72"/>
      <c r="AD248" s="72"/>
      <c r="AE248" s="71">
        <v>44874</v>
      </c>
      <c r="AF248" s="66">
        <f t="shared" si="3"/>
        <v>260</v>
      </c>
      <c r="AG248" s="72">
        <v>9740</v>
      </c>
      <c r="AH248" s="75" t="s">
        <v>2534</v>
      </c>
    </row>
    <row r="249" spans="1:34" ht="14.4" x14ac:dyDescent="0.3">
      <c r="A249" s="64">
        <v>1419439962</v>
      </c>
      <c r="B249" s="65">
        <v>44873</v>
      </c>
      <c r="C249" s="85">
        <v>44873.849039351851</v>
      </c>
      <c r="D249" s="66" t="s">
        <v>2570</v>
      </c>
      <c r="E249" s="66" t="s">
        <v>3490</v>
      </c>
      <c r="F249" s="67">
        <v>45261</v>
      </c>
      <c r="G249" s="66" t="s">
        <v>2572</v>
      </c>
      <c r="H249" s="66" t="s">
        <v>2533</v>
      </c>
      <c r="I249" s="66"/>
      <c r="J249" s="66">
        <v>1000</v>
      </c>
      <c r="K249" s="66" t="s">
        <v>2534</v>
      </c>
      <c r="L249" s="66" t="s">
        <v>2535</v>
      </c>
      <c r="M249" s="66" t="s">
        <v>2536</v>
      </c>
      <c r="N249" s="66" t="s">
        <v>2537</v>
      </c>
      <c r="O249" s="66" t="s">
        <v>2538</v>
      </c>
      <c r="P249" s="66"/>
      <c r="Q249" s="66" t="s">
        <v>3491</v>
      </c>
      <c r="R249" s="66"/>
      <c r="S249" s="66" t="s">
        <v>3492</v>
      </c>
      <c r="T249" s="66" t="s">
        <v>2533</v>
      </c>
      <c r="U249" s="66" t="s">
        <v>2549</v>
      </c>
      <c r="V249" s="66" t="s">
        <v>2542</v>
      </c>
      <c r="W249" s="66" t="s">
        <v>2543</v>
      </c>
      <c r="X249" s="66">
        <v>0</v>
      </c>
      <c r="Y249" s="66" t="s">
        <v>2544</v>
      </c>
      <c r="Z249" s="66"/>
      <c r="AA249" s="68">
        <v>231281608848</v>
      </c>
      <c r="AB249" s="66">
        <v>270725</v>
      </c>
      <c r="AC249" s="66"/>
      <c r="AD249" s="66"/>
      <c r="AE249" s="65">
        <v>44874</v>
      </c>
      <c r="AF249" s="66">
        <f t="shared" si="3"/>
        <v>26</v>
      </c>
      <c r="AG249" s="66">
        <v>974</v>
      </c>
      <c r="AH249" s="69" t="s">
        <v>2534</v>
      </c>
    </row>
    <row r="250" spans="1:34" ht="14.4" x14ac:dyDescent="0.3">
      <c r="A250" s="70">
        <v>1419487374</v>
      </c>
      <c r="B250" s="71">
        <v>44873</v>
      </c>
      <c r="C250" s="86">
        <v>44873.881354166668</v>
      </c>
      <c r="D250" s="72" t="s">
        <v>2530</v>
      </c>
      <c r="E250" s="72" t="s">
        <v>3493</v>
      </c>
      <c r="F250" s="73">
        <v>45474</v>
      </c>
      <c r="G250" s="72" t="s">
        <v>3494</v>
      </c>
      <c r="H250" s="72" t="s">
        <v>2533</v>
      </c>
      <c r="I250" s="72"/>
      <c r="J250" s="72">
        <v>500</v>
      </c>
      <c r="K250" s="72" t="s">
        <v>2534</v>
      </c>
      <c r="L250" s="72" t="s">
        <v>2535</v>
      </c>
      <c r="M250" s="72" t="s">
        <v>2536</v>
      </c>
      <c r="N250" s="72" t="s">
        <v>2537</v>
      </c>
      <c r="O250" s="72" t="s">
        <v>2538</v>
      </c>
      <c r="P250" s="72"/>
      <c r="Q250" s="72" t="s">
        <v>3495</v>
      </c>
      <c r="R250" s="72"/>
      <c r="S250" s="72" t="s">
        <v>3496</v>
      </c>
      <c r="T250" s="72" t="s">
        <v>2533</v>
      </c>
      <c r="U250" s="72" t="s">
        <v>2549</v>
      </c>
      <c r="V250" s="72" t="s">
        <v>2542</v>
      </c>
      <c r="W250" s="72" t="s">
        <v>2543</v>
      </c>
      <c r="X250" s="72">
        <v>0</v>
      </c>
      <c r="Y250" s="72" t="s">
        <v>2544</v>
      </c>
      <c r="Z250" s="72"/>
      <c r="AA250" s="74">
        <v>231209479934</v>
      </c>
      <c r="AB250" s="72" t="s">
        <v>3497</v>
      </c>
      <c r="AC250" s="72"/>
      <c r="AD250" s="72" t="s">
        <v>3441</v>
      </c>
      <c r="AE250" s="71">
        <v>44874</v>
      </c>
      <c r="AF250" s="66">
        <f t="shared" si="3"/>
        <v>13</v>
      </c>
      <c r="AG250" s="72">
        <v>487</v>
      </c>
      <c r="AH250" s="75" t="s">
        <v>2534</v>
      </c>
    </row>
    <row r="251" spans="1:34" ht="14.4" x14ac:dyDescent="0.3">
      <c r="A251" s="64">
        <v>1419505706</v>
      </c>
      <c r="B251" s="65">
        <v>44873</v>
      </c>
      <c r="C251" s="85">
        <v>44873.893819444442</v>
      </c>
      <c r="D251" s="66" t="s">
        <v>2530</v>
      </c>
      <c r="E251" s="66" t="s">
        <v>3498</v>
      </c>
      <c r="F251" s="67">
        <v>45717</v>
      </c>
      <c r="G251" s="66" t="s">
        <v>2702</v>
      </c>
      <c r="H251" s="66" t="s">
        <v>2533</v>
      </c>
      <c r="I251" s="66"/>
      <c r="J251" s="66">
        <v>5000</v>
      </c>
      <c r="K251" s="66" t="s">
        <v>2534</v>
      </c>
      <c r="L251" s="66" t="s">
        <v>2535</v>
      </c>
      <c r="M251" s="66" t="s">
        <v>2536</v>
      </c>
      <c r="N251" s="66" t="s">
        <v>2537</v>
      </c>
      <c r="O251" s="66" t="s">
        <v>2538</v>
      </c>
      <c r="P251" s="66"/>
      <c r="Q251" s="66" t="s">
        <v>3499</v>
      </c>
      <c r="R251" s="66"/>
      <c r="S251" s="66" t="s">
        <v>3500</v>
      </c>
      <c r="T251" s="66" t="s">
        <v>2533</v>
      </c>
      <c r="U251" s="66" t="s">
        <v>2569</v>
      </c>
      <c r="V251" s="66" t="s">
        <v>2542</v>
      </c>
      <c r="W251" s="66" t="s">
        <v>2543</v>
      </c>
      <c r="X251" s="66">
        <v>0</v>
      </c>
      <c r="Y251" s="66" t="s">
        <v>2544</v>
      </c>
      <c r="Z251" s="66"/>
      <c r="AA251" s="68">
        <v>231220781436</v>
      </c>
      <c r="AB251" s="66">
        <v>68557</v>
      </c>
      <c r="AC251" s="66"/>
      <c r="AD251" s="66" t="s">
        <v>3441</v>
      </c>
      <c r="AE251" s="65">
        <v>44874</v>
      </c>
      <c r="AF251" s="66">
        <f t="shared" si="3"/>
        <v>130</v>
      </c>
      <c r="AG251" s="66">
        <v>4870</v>
      </c>
      <c r="AH251" s="69" t="s">
        <v>2534</v>
      </c>
    </row>
    <row r="252" spans="1:34" ht="14.4" x14ac:dyDescent="0.3">
      <c r="A252" s="70">
        <v>1419522547</v>
      </c>
      <c r="B252" s="71">
        <v>44873</v>
      </c>
      <c r="C252" s="86">
        <v>44873.905763888892</v>
      </c>
      <c r="D252" s="72" t="s">
        <v>2530</v>
      </c>
      <c r="E252" s="72" t="s">
        <v>3368</v>
      </c>
      <c r="F252" s="73">
        <v>45658</v>
      </c>
      <c r="G252" s="72" t="s">
        <v>2532</v>
      </c>
      <c r="H252" s="72" t="s">
        <v>2533</v>
      </c>
      <c r="I252" s="72"/>
      <c r="J252" s="72">
        <v>500</v>
      </c>
      <c r="K252" s="72" t="s">
        <v>2534</v>
      </c>
      <c r="L252" s="72" t="s">
        <v>2535</v>
      </c>
      <c r="M252" s="72" t="s">
        <v>2536</v>
      </c>
      <c r="N252" s="72" t="s">
        <v>2537</v>
      </c>
      <c r="O252" s="72" t="s">
        <v>2538</v>
      </c>
      <c r="P252" s="72"/>
      <c r="Q252" s="72" t="s">
        <v>3369</v>
      </c>
      <c r="R252" s="72"/>
      <c r="S252" s="72" t="s">
        <v>3501</v>
      </c>
      <c r="T252" s="72" t="s">
        <v>2533</v>
      </c>
      <c r="U252" s="72" t="s">
        <v>2549</v>
      </c>
      <c r="V252" s="72" t="s">
        <v>2542</v>
      </c>
      <c r="W252" s="72" t="s">
        <v>2543</v>
      </c>
      <c r="X252" s="72">
        <v>0</v>
      </c>
      <c r="Y252" s="72" t="s">
        <v>2544</v>
      </c>
      <c r="Z252" s="72"/>
      <c r="AA252" s="74">
        <v>231230054490</v>
      </c>
      <c r="AB252" s="72">
        <v>225980</v>
      </c>
      <c r="AC252" s="72"/>
      <c r="AD252" s="72" t="s">
        <v>3452</v>
      </c>
      <c r="AE252" s="71">
        <v>44874</v>
      </c>
      <c r="AF252" s="66">
        <f t="shared" si="3"/>
        <v>13</v>
      </c>
      <c r="AG252" s="72">
        <v>487</v>
      </c>
      <c r="AH252" s="75" t="s">
        <v>2534</v>
      </c>
    </row>
    <row r="253" spans="1:34" ht="14.4" x14ac:dyDescent="0.3">
      <c r="A253" s="64">
        <v>1419552536</v>
      </c>
      <c r="B253" s="65">
        <v>44873</v>
      </c>
      <c r="C253" s="85">
        <v>44873.932314814818</v>
      </c>
      <c r="D253" s="66" t="s">
        <v>2570</v>
      </c>
      <c r="E253" s="66" t="s">
        <v>3502</v>
      </c>
      <c r="F253" s="67">
        <v>45200</v>
      </c>
      <c r="G253" s="66" t="s">
        <v>2553</v>
      </c>
      <c r="H253" s="66" t="s">
        <v>2533</v>
      </c>
      <c r="I253" s="66"/>
      <c r="J253" s="66">
        <v>5000</v>
      </c>
      <c r="K253" s="66" t="s">
        <v>2534</v>
      </c>
      <c r="L253" s="66" t="s">
        <v>2535</v>
      </c>
      <c r="M253" s="66" t="s">
        <v>2536</v>
      </c>
      <c r="N253" s="66" t="s">
        <v>2537</v>
      </c>
      <c r="O253" s="66" t="s">
        <v>2538</v>
      </c>
      <c r="P253" s="66"/>
      <c r="Q253" s="66" t="s">
        <v>3503</v>
      </c>
      <c r="R253" s="66"/>
      <c r="S253" s="66" t="s">
        <v>3504</v>
      </c>
      <c r="T253" s="66" t="s">
        <v>2633</v>
      </c>
      <c r="U253" s="66" t="s">
        <v>2634</v>
      </c>
      <c r="V253" s="66" t="s">
        <v>2542</v>
      </c>
      <c r="W253" s="66" t="s">
        <v>2543</v>
      </c>
      <c r="X253" s="66">
        <v>0</v>
      </c>
      <c r="Y253" s="66" t="s">
        <v>2544</v>
      </c>
      <c r="Z253" s="66"/>
      <c r="AA253" s="68">
        <v>231253592033</v>
      </c>
      <c r="AB253" s="66">
        <v>19732</v>
      </c>
      <c r="AC253" s="66"/>
      <c r="AD253" s="66" t="s">
        <v>1129</v>
      </c>
      <c r="AE253" s="65">
        <v>44874</v>
      </c>
      <c r="AF253" s="66">
        <f t="shared" si="3"/>
        <v>130</v>
      </c>
      <c r="AG253" s="66">
        <v>4870</v>
      </c>
      <c r="AH253" s="69" t="s">
        <v>2534</v>
      </c>
    </row>
    <row r="254" spans="1:34" ht="14.4" x14ac:dyDescent="0.3">
      <c r="A254" s="70">
        <v>1419574257</v>
      </c>
      <c r="B254" s="71">
        <v>44873</v>
      </c>
      <c r="C254" s="86">
        <v>44873.954942129632</v>
      </c>
      <c r="D254" s="72" t="s">
        <v>2570</v>
      </c>
      <c r="E254" s="72" t="s">
        <v>3505</v>
      </c>
      <c r="F254" s="73">
        <v>45413</v>
      </c>
      <c r="G254" s="72" t="s">
        <v>2630</v>
      </c>
      <c r="H254" s="72" t="s">
        <v>2533</v>
      </c>
      <c r="I254" s="72"/>
      <c r="J254" s="72">
        <v>5000</v>
      </c>
      <c r="K254" s="72" t="s">
        <v>2534</v>
      </c>
      <c r="L254" s="72" t="s">
        <v>2546</v>
      </c>
      <c r="M254" s="72" t="s">
        <v>2536</v>
      </c>
      <c r="N254" s="72" t="s">
        <v>2537</v>
      </c>
      <c r="O254" s="72" t="s">
        <v>2538</v>
      </c>
      <c r="P254" s="72" t="s">
        <v>3506</v>
      </c>
      <c r="Q254" s="72" t="s">
        <v>3506</v>
      </c>
      <c r="R254" s="72"/>
      <c r="S254" s="72" t="s">
        <v>3507</v>
      </c>
      <c r="T254" s="72" t="s">
        <v>2533</v>
      </c>
      <c r="U254" s="72" t="s">
        <v>2549</v>
      </c>
      <c r="V254" s="72" t="s">
        <v>2542</v>
      </c>
      <c r="W254" s="72" t="s">
        <v>2543</v>
      </c>
      <c r="X254" s="72">
        <v>0</v>
      </c>
      <c r="Y254" s="72" t="s">
        <v>2544</v>
      </c>
      <c r="Z254" s="72" t="s">
        <v>3508</v>
      </c>
      <c r="AA254" s="74">
        <v>231273010353</v>
      </c>
      <c r="AB254" s="72">
        <v>732824</v>
      </c>
      <c r="AC254" s="72"/>
      <c r="AD254" s="72"/>
      <c r="AE254" s="71">
        <v>44874</v>
      </c>
      <c r="AF254" s="66">
        <f t="shared" si="3"/>
        <v>130</v>
      </c>
      <c r="AG254" s="72">
        <v>4870</v>
      </c>
      <c r="AH254" s="75" t="s">
        <v>2534</v>
      </c>
    </row>
    <row r="255" spans="1:34" ht="14.4" x14ac:dyDescent="0.3">
      <c r="A255" s="64">
        <v>1419574620</v>
      </c>
      <c r="B255" s="65">
        <v>44873</v>
      </c>
      <c r="C255" s="85">
        <v>44873.955497685187</v>
      </c>
      <c r="D255" s="66" t="s">
        <v>2551</v>
      </c>
      <c r="E255" s="66" t="s">
        <v>3509</v>
      </c>
      <c r="F255" s="67">
        <v>46419</v>
      </c>
      <c r="G255" s="66" t="s">
        <v>2572</v>
      </c>
      <c r="H255" s="66" t="s">
        <v>2533</v>
      </c>
      <c r="I255" s="66"/>
      <c r="J255" s="66">
        <v>1000</v>
      </c>
      <c r="K255" s="66" t="s">
        <v>2534</v>
      </c>
      <c r="L255" s="66" t="s">
        <v>2535</v>
      </c>
      <c r="M255" s="66" t="s">
        <v>2536</v>
      </c>
      <c r="N255" s="66" t="s">
        <v>2537</v>
      </c>
      <c r="O255" s="66" t="s">
        <v>2538</v>
      </c>
      <c r="P255" s="66"/>
      <c r="Q255" s="66" t="s">
        <v>3510</v>
      </c>
      <c r="R255" s="66"/>
      <c r="S255" s="66" t="s">
        <v>3511</v>
      </c>
      <c r="T255" s="66" t="s">
        <v>2533</v>
      </c>
      <c r="U255" s="66" t="s">
        <v>2549</v>
      </c>
      <c r="V255" s="66" t="s">
        <v>2542</v>
      </c>
      <c r="W255" s="66" t="s">
        <v>2543</v>
      </c>
      <c r="X255" s="66">
        <v>0</v>
      </c>
      <c r="Y255" s="66" t="s">
        <v>2544</v>
      </c>
      <c r="Z255" s="66"/>
      <c r="AA255" s="68">
        <v>231273020015</v>
      </c>
      <c r="AB255" s="66">
        <v>977418</v>
      </c>
      <c r="AC255" s="66"/>
      <c r="AD255" s="66"/>
      <c r="AE255" s="65">
        <v>44874</v>
      </c>
      <c r="AF255" s="66">
        <f t="shared" si="3"/>
        <v>26</v>
      </c>
      <c r="AG255" s="66">
        <v>974</v>
      </c>
      <c r="AH255" s="69" t="s">
        <v>2534</v>
      </c>
    </row>
    <row r="256" spans="1:34" ht="14.4" x14ac:dyDescent="0.3">
      <c r="A256" s="70">
        <v>1419574944</v>
      </c>
      <c r="B256" s="71">
        <v>44873</v>
      </c>
      <c r="C256" s="86">
        <v>44873.955937500003</v>
      </c>
      <c r="D256" s="72" t="s">
        <v>2551</v>
      </c>
      <c r="E256" s="72" t="s">
        <v>3509</v>
      </c>
      <c r="F256" s="73">
        <v>46419</v>
      </c>
      <c r="G256" s="72" t="s">
        <v>2572</v>
      </c>
      <c r="H256" s="72" t="s">
        <v>2533</v>
      </c>
      <c r="I256" s="72"/>
      <c r="J256" s="72">
        <v>500</v>
      </c>
      <c r="K256" s="72" t="s">
        <v>2534</v>
      </c>
      <c r="L256" s="72" t="s">
        <v>2535</v>
      </c>
      <c r="M256" s="72" t="s">
        <v>2536</v>
      </c>
      <c r="N256" s="72" t="s">
        <v>2537</v>
      </c>
      <c r="O256" s="72" t="s">
        <v>2538</v>
      </c>
      <c r="P256" s="72"/>
      <c r="Q256" s="72" t="s">
        <v>3510</v>
      </c>
      <c r="R256" s="72"/>
      <c r="S256" s="72" t="s">
        <v>3511</v>
      </c>
      <c r="T256" s="72" t="s">
        <v>2533</v>
      </c>
      <c r="U256" s="72" t="s">
        <v>2549</v>
      </c>
      <c r="V256" s="72" t="s">
        <v>2542</v>
      </c>
      <c r="W256" s="72" t="s">
        <v>2543</v>
      </c>
      <c r="X256" s="72">
        <v>0</v>
      </c>
      <c r="Y256" s="72" t="s">
        <v>2544</v>
      </c>
      <c r="Z256" s="72"/>
      <c r="AA256" s="74">
        <v>231273027254</v>
      </c>
      <c r="AB256" s="72">
        <v>817765</v>
      </c>
      <c r="AC256" s="72"/>
      <c r="AD256" s="72"/>
      <c r="AE256" s="71">
        <v>44874</v>
      </c>
      <c r="AF256" s="66">
        <f t="shared" si="3"/>
        <v>13</v>
      </c>
      <c r="AG256" s="72">
        <v>487</v>
      </c>
      <c r="AH256" s="75" t="s">
        <v>2534</v>
      </c>
    </row>
    <row r="257" spans="1:34" ht="14.4" x14ac:dyDescent="0.3">
      <c r="A257" s="64">
        <v>1419812482</v>
      </c>
      <c r="B257" s="65">
        <v>44874</v>
      </c>
      <c r="C257" s="85">
        <v>44874.155312499999</v>
      </c>
      <c r="D257" s="66" t="s">
        <v>2530</v>
      </c>
      <c r="E257" s="66" t="s">
        <v>3512</v>
      </c>
      <c r="F257" s="67">
        <v>47543</v>
      </c>
      <c r="G257" s="66" t="s">
        <v>2553</v>
      </c>
      <c r="H257" s="66" t="s">
        <v>2533</v>
      </c>
      <c r="I257" s="66"/>
      <c r="J257" s="66">
        <v>1000</v>
      </c>
      <c r="K257" s="66" t="s">
        <v>2534</v>
      </c>
      <c r="L257" s="66" t="s">
        <v>2546</v>
      </c>
      <c r="M257" s="66" t="s">
        <v>2536</v>
      </c>
      <c r="N257" s="66" t="s">
        <v>2537</v>
      </c>
      <c r="O257" s="66" t="s">
        <v>2538</v>
      </c>
      <c r="P257" s="66" t="s">
        <v>3513</v>
      </c>
      <c r="Q257" s="66" t="s">
        <v>3514</v>
      </c>
      <c r="R257" s="66"/>
      <c r="S257" s="66" t="s">
        <v>3515</v>
      </c>
      <c r="T257" s="66" t="s">
        <v>2533</v>
      </c>
      <c r="U257" s="66" t="s">
        <v>2878</v>
      </c>
      <c r="V257" s="66" t="s">
        <v>2542</v>
      </c>
      <c r="W257" s="66" t="s">
        <v>2543</v>
      </c>
      <c r="X257" s="66">
        <v>0</v>
      </c>
      <c r="Y257" s="66" t="s">
        <v>2544</v>
      </c>
      <c r="Z257" s="66" t="s">
        <v>3516</v>
      </c>
      <c r="AA257" s="68">
        <v>231346764368</v>
      </c>
      <c r="AB257" s="66">
        <v>91772</v>
      </c>
      <c r="AC257" s="66"/>
      <c r="AD257" s="66"/>
      <c r="AE257" s="65">
        <v>44875</v>
      </c>
      <c r="AF257" s="66">
        <f t="shared" si="3"/>
        <v>26</v>
      </c>
      <c r="AG257" s="66">
        <v>974</v>
      </c>
      <c r="AH257" s="69" t="s">
        <v>2534</v>
      </c>
    </row>
    <row r="258" spans="1:34" ht="14.4" x14ac:dyDescent="0.3">
      <c r="A258" s="70">
        <v>1419896421</v>
      </c>
      <c r="B258" s="71">
        <v>44874</v>
      </c>
      <c r="C258" s="86">
        <v>44874.254155092596</v>
      </c>
      <c r="D258" s="72" t="s">
        <v>2530</v>
      </c>
      <c r="E258" s="72" t="s">
        <v>3517</v>
      </c>
      <c r="F258" s="73">
        <v>45413</v>
      </c>
      <c r="G258" s="72" t="s">
        <v>2532</v>
      </c>
      <c r="H258" s="72" t="s">
        <v>2533</v>
      </c>
      <c r="I258" s="72"/>
      <c r="J258" s="72">
        <v>1000</v>
      </c>
      <c r="K258" s="72" t="s">
        <v>2534</v>
      </c>
      <c r="L258" s="72" t="s">
        <v>2535</v>
      </c>
      <c r="M258" s="72" t="s">
        <v>2536</v>
      </c>
      <c r="N258" s="72" t="s">
        <v>2537</v>
      </c>
      <c r="O258" s="72" t="s">
        <v>2538</v>
      </c>
      <c r="P258" s="72"/>
      <c r="Q258" s="72" t="s">
        <v>3518</v>
      </c>
      <c r="R258" s="72"/>
      <c r="S258" s="72" t="s">
        <v>3519</v>
      </c>
      <c r="T258" s="72" t="s">
        <v>2533</v>
      </c>
      <c r="U258" s="72" t="s">
        <v>3520</v>
      </c>
      <c r="V258" s="72" t="s">
        <v>2542</v>
      </c>
      <c r="W258" s="72" t="s">
        <v>2543</v>
      </c>
      <c r="X258" s="72">
        <v>0</v>
      </c>
      <c r="Y258" s="72" t="s">
        <v>2544</v>
      </c>
      <c r="Z258" s="72"/>
      <c r="AA258" s="74">
        <v>231331402239</v>
      </c>
      <c r="AB258" s="72">
        <v>249441</v>
      </c>
      <c r="AC258" s="72"/>
      <c r="AD258" s="72" t="s">
        <v>1129</v>
      </c>
      <c r="AE258" s="71">
        <v>44875</v>
      </c>
      <c r="AF258" s="66">
        <f t="shared" si="3"/>
        <v>26</v>
      </c>
      <c r="AG258" s="72">
        <v>974</v>
      </c>
      <c r="AH258" s="75" t="s">
        <v>2534</v>
      </c>
    </row>
    <row r="259" spans="1:34" ht="14.4" x14ac:dyDescent="0.3">
      <c r="A259" s="64">
        <v>1419907459</v>
      </c>
      <c r="B259" s="65">
        <v>44874</v>
      </c>
      <c r="C259" s="85">
        <v>44874.27516203704</v>
      </c>
      <c r="D259" s="66" t="s">
        <v>2530</v>
      </c>
      <c r="E259" s="66" t="s">
        <v>3521</v>
      </c>
      <c r="F259" s="67">
        <v>45231</v>
      </c>
      <c r="G259" s="66" t="s">
        <v>2532</v>
      </c>
      <c r="H259" s="66" t="s">
        <v>2533</v>
      </c>
      <c r="I259" s="66"/>
      <c r="J259" s="66">
        <v>1000</v>
      </c>
      <c r="K259" s="66" t="s">
        <v>2534</v>
      </c>
      <c r="L259" s="66" t="s">
        <v>2535</v>
      </c>
      <c r="M259" s="66" t="s">
        <v>2536</v>
      </c>
      <c r="N259" s="66" t="s">
        <v>2537</v>
      </c>
      <c r="O259" s="66" t="s">
        <v>2538</v>
      </c>
      <c r="P259" s="66"/>
      <c r="Q259" s="66" t="s">
        <v>3522</v>
      </c>
      <c r="R259" s="66"/>
      <c r="S259" s="66" t="s">
        <v>3523</v>
      </c>
      <c r="T259" s="66" t="s">
        <v>2533</v>
      </c>
      <c r="U259" s="66" t="s">
        <v>3524</v>
      </c>
      <c r="V259" s="66" t="s">
        <v>2542</v>
      </c>
      <c r="W259" s="66" t="s">
        <v>2543</v>
      </c>
      <c r="X259" s="66">
        <v>0</v>
      </c>
      <c r="Y259" s="66" t="s">
        <v>2544</v>
      </c>
      <c r="Z259" s="66"/>
      <c r="AA259" s="68">
        <v>231349593138</v>
      </c>
      <c r="AB259" s="66">
        <v>278007</v>
      </c>
      <c r="AC259" s="66"/>
      <c r="AD259" s="66"/>
      <c r="AE259" s="65">
        <v>44875</v>
      </c>
      <c r="AF259" s="66">
        <f t="shared" ref="AF259:AF322" si="4">J259-AG259</f>
        <v>26</v>
      </c>
      <c r="AG259" s="66">
        <v>974</v>
      </c>
      <c r="AH259" s="69" t="s">
        <v>2534</v>
      </c>
    </row>
    <row r="260" spans="1:34" ht="14.4" x14ac:dyDescent="0.3">
      <c r="A260" s="70">
        <v>1419942604</v>
      </c>
      <c r="B260" s="71">
        <v>44874</v>
      </c>
      <c r="C260" s="86">
        <v>44874.32234953704</v>
      </c>
      <c r="D260" s="72" t="s">
        <v>2551</v>
      </c>
      <c r="E260" s="72" t="s">
        <v>3525</v>
      </c>
      <c r="F260" s="73">
        <v>45292</v>
      </c>
      <c r="G260" s="72" t="s">
        <v>2572</v>
      </c>
      <c r="H260" s="72" t="s">
        <v>2533</v>
      </c>
      <c r="I260" s="72"/>
      <c r="J260" s="72">
        <v>100</v>
      </c>
      <c r="K260" s="72" t="s">
        <v>2534</v>
      </c>
      <c r="L260" s="72" t="s">
        <v>2535</v>
      </c>
      <c r="M260" s="72" t="s">
        <v>2536</v>
      </c>
      <c r="N260" s="72" t="s">
        <v>2537</v>
      </c>
      <c r="O260" s="72" t="s">
        <v>2538</v>
      </c>
      <c r="P260" s="72"/>
      <c r="Q260" s="72" t="s">
        <v>3526</v>
      </c>
      <c r="R260" s="72"/>
      <c r="S260" s="72" t="s">
        <v>3527</v>
      </c>
      <c r="T260" s="72" t="s">
        <v>2533</v>
      </c>
      <c r="U260" s="72" t="s">
        <v>3528</v>
      </c>
      <c r="V260" s="72" t="s">
        <v>2542</v>
      </c>
      <c r="W260" s="72" t="s">
        <v>2543</v>
      </c>
      <c r="X260" s="72">
        <v>0</v>
      </c>
      <c r="Y260" s="72" t="s">
        <v>2544</v>
      </c>
      <c r="Z260" s="72"/>
      <c r="AA260" s="74">
        <v>231390170961</v>
      </c>
      <c r="AB260" s="72">
        <v>209510</v>
      </c>
      <c r="AC260" s="72"/>
      <c r="AD260" s="72"/>
      <c r="AE260" s="71">
        <v>44875</v>
      </c>
      <c r="AF260" s="66">
        <f t="shared" si="4"/>
        <v>3.9000000000000057</v>
      </c>
      <c r="AG260" s="72">
        <v>96.1</v>
      </c>
      <c r="AH260" s="75" t="s">
        <v>2534</v>
      </c>
    </row>
    <row r="261" spans="1:34" ht="14.4" x14ac:dyDescent="0.3">
      <c r="A261" s="64">
        <v>1420029895</v>
      </c>
      <c r="B261" s="65">
        <v>44874</v>
      </c>
      <c r="C261" s="85">
        <v>44874.408263888887</v>
      </c>
      <c r="D261" s="66" t="s">
        <v>2551</v>
      </c>
      <c r="E261" s="66" t="s">
        <v>3529</v>
      </c>
      <c r="F261" s="67">
        <v>44866</v>
      </c>
      <c r="G261" s="66" t="s">
        <v>2572</v>
      </c>
      <c r="H261" s="66" t="s">
        <v>2533</v>
      </c>
      <c r="I261" s="66"/>
      <c r="J261" s="66">
        <v>3000</v>
      </c>
      <c r="K261" s="66" t="s">
        <v>2534</v>
      </c>
      <c r="L261" s="66" t="s">
        <v>2535</v>
      </c>
      <c r="M261" s="66" t="s">
        <v>2536</v>
      </c>
      <c r="N261" s="66" t="s">
        <v>2537</v>
      </c>
      <c r="O261" s="66" t="s">
        <v>2538</v>
      </c>
      <c r="P261" s="66"/>
      <c r="Q261" s="66" t="s">
        <v>3530</v>
      </c>
      <c r="R261" s="66"/>
      <c r="S261" s="66" t="s">
        <v>3531</v>
      </c>
      <c r="T261" s="66" t="s">
        <v>2533</v>
      </c>
      <c r="U261" s="66" t="s">
        <v>2549</v>
      </c>
      <c r="V261" s="66" t="s">
        <v>2542</v>
      </c>
      <c r="W261" s="66" t="s">
        <v>2543</v>
      </c>
      <c r="X261" s="66">
        <v>0</v>
      </c>
      <c r="Y261" s="66" t="s">
        <v>2544</v>
      </c>
      <c r="Z261" s="66"/>
      <c r="AA261" s="68">
        <v>231364945064</v>
      </c>
      <c r="AB261" s="66">
        <v>215664</v>
      </c>
      <c r="AC261" s="66"/>
      <c r="AD261" s="66" t="s">
        <v>3532</v>
      </c>
      <c r="AE261" s="65">
        <v>44875</v>
      </c>
      <c r="AF261" s="66">
        <f t="shared" si="4"/>
        <v>78</v>
      </c>
      <c r="AG261" s="66">
        <v>2922</v>
      </c>
      <c r="AH261" s="69" t="s">
        <v>2534</v>
      </c>
    </row>
    <row r="262" spans="1:34" ht="14.4" x14ac:dyDescent="0.3">
      <c r="A262" s="70">
        <v>1420062747</v>
      </c>
      <c r="B262" s="71">
        <v>44874</v>
      </c>
      <c r="C262" s="86">
        <v>44874.438634259262</v>
      </c>
      <c r="D262" s="72" t="s">
        <v>2570</v>
      </c>
      <c r="E262" s="72" t="s">
        <v>3533</v>
      </c>
      <c r="F262" s="73">
        <v>46235</v>
      </c>
      <c r="G262" s="72" t="s">
        <v>2572</v>
      </c>
      <c r="H262" s="72" t="s">
        <v>2533</v>
      </c>
      <c r="I262" s="72"/>
      <c r="J262" s="72">
        <v>1000</v>
      </c>
      <c r="K262" s="72" t="s">
        <v>2534</v>
      </c>
      <c r="L262" s="72" t="s">
        <v>2535</v>
      </c>
      <c r="M262" s="72" t="s">
        <v>2536</v>
      </c>
      <c r="N262" s="72" t="s">
        <v>2537</v>
      </c>
      <c r="O262" s="72" t="s">
        <v>2538</v>
      </c>
      <c r="P262" s="72"/>
      <c r="Q262" s="72" t="s">
        <v>3534</v>
      </c>
      <c r="R262" s="72"/>
      <c r="S262" s="72" t="s">
        <v>3535</v>
      </c>
      <c r="T262" s="72" t="s">
        <v>2533</v>
      </c>
      <c r="U262" s="72" t="s">
        <v>3536</v>
      </c>
      <c r="V262" s="72" t="s">
        <v>2542</v>
      </c>
      <c r="W262" s="72" t="s">
        <v>2543</v>
      </c>
      <c r="X262" s="72">
        <v>0</v>
      </c>
      <c r="Y262" s="72" t="s">
        <v>2544</v>
      </c>
      <c r="Z262" s="72"/>
      <c r="AA262" s="74">
        <v>231390810346</v>
      </c>
      <c r="AB262" s="72">
        <v>514303</v>
      </c>
      <c r="AC262" s="72"/>
      <c r="AD262" s="72"/>
      <c r="AE262" s="71">
        <v>44875</v>
      </c>
      <c r="AF262" s="66">
        <f t="shared" si="4"/>
        <v>26</v>
      </c>
      <c r="AG262" s="72">
        <v>974</v>
      </c>
      <c r="AH262" s="75" t="s">
        <v>2534</v>
      </c>
    </row>
    <row r="263" spans="1:34" ht="14.4" x14ac:dyDescent="0.3">
      <c r="A263" s="64">
        <v>1420070695</v>
      </c>
      <c r="B263" s="65">
        <v>44874</v>
      </c>
      <c r="C263" s="85">
        <v>44874.445729166669</v>
      </c>
      <c r="D263" s="66" t="s">
        <v>2530</v>
      </c>
      <c r="E263" s="66" t="s">
        <v>3537</v>
      </c>
      <c r="F263" s="67">
        <v>45139</v>
      </c>
      <c r="G263" s="66" t="s">
        <v>2532</v>
      </c>
      <c r="H263" s="66" t="s">
        <v>2533</v>
      </c>
      <c r="I263" s="66"/>
      <c r="J263" s="66">
        <v>1000</v>
      </c>
      <c r="K263" s="66" t="s">
        <v>2534</v>
      </c>
      <c r="L263" s="66" t="s">
        <v>2535</v>
      </c>
      <c r="M263" s="66" t="s">
        <v>2536</v>
      </c>
      <c r="N263" s="66" t="s">
        <v>2537</v>
      </c>
      <c r="O263" s="66" t="s">
        <v>2538</v>
      </c>
      <c r="P263" s="66"/>
      <c r="Q263" s="66" t="s">
        <v>3538</v>
      </c>
      <c r="R263" s="66"/>
      <c r="S263" s="66" t="s">
        <v>3539</v>
      </c>
      <c r="T263" s="66" t="s">
        <v>2533</v>
      </c>
      <c r="U263" s="66" t="s">
        <v>2549</v>
      </c>
      <c r="V263" s="66" t="s">
        <v>2542</v>
      </c>
      <c r="W263" s="66" t="s">
        <v>2543</v>
      </c>
      <c r="X263" s="66">
        <v>0</v>
      </c>
      <c r="Y263" s="66" t="s">
        <v>2544</v>
      </c>
      <c r="Z263" s="66"/>
      <c r="AA263" s="68">
        <v>231397025508</v>
      </c>
      <c r="AB263" s="66">
        <v>269331</v>
      </c>
      <c r="AC263" s="66"/>
      <c r="AD263" s="66"/>
      <c r="AE263" s="65">
        <v>44875</v>
      </c>
      <c r="AF263" s="66">
        <f t="shared" si="4"/>
        <v>26</v>
      </c>
      <c r="AG263" s="66">
        <v>974</v>
      </c>
      <c r="AH263" s="69" t="s">
        <v>2534</v>
      </c>
    </row>
    <row r="264" spans="1:34" ht="14.4" x14ac:dyDescent="0.3">
      <c r="A264" s="70">
        <v>1420082035</v>
      </c>
      <c r="B264" s="71">
        <v>44874</v>
      </c>
      <c r="C264" s="86">
        <v>44874.454895833333</v>
      </c>
      <c r="D264" s="72" t="s">
        <v>2551</v>
      </c>
      <c r="E264" s="72" t="s">
        <v>3540</v>
      </c>
      <c r="F264" s="73">
        <v>46631</v>
      </c>
      <c r="G264" s="72" t="s">
        <v>2572</v>
      </c>
      <c r="H264" s="72" t="s">
        <v>2533</v>
      </c>
      <c r="I264" s="72"/>
      <c r="J264" s="72">
        <v>2000</v>
      </c>
      <c r="K264" s="72" t="s">
        <v>2534</v>
      </c>
      <c r="L264" s="72" t="s">
        <v>2535</v>
      </c>
      <c r="M264" s="72" t="s">
        <v>2536</v>
      </c>
      <c r="N264" s="72" t="s">
        <v>2537</v>
      </c>
      <c r="O264" s="72" t="s">
        <v>2538</v>
      </c>
      <c r="P264" s="72"/>
      <c r="Q264" s="72" t="s">
        <v>3541</v>
      </c>
      <c r="R264" s="72"/>
      <c r="S264" s="72" t="s">
        <v>3542</v>
      </c>
      <c r="T264" s="72" t="s">
        <v>2533</v>
      </c>
      <c r="U264" s="72" t="s">
        <v>2549</v>
      </c>
      <c r="V264" s="72" t="s">
        <v>2542</v>
      </c>
      <c r="W264" s="72" t="s">
        <v>2543</v>
      </c>
      <c r="X264" s="72">
        <v>0</v>
      </c>
      <c r="Y264" s="72" t="s">
        <v>2544</v>
      </c>
      <c r="Z264" s="72"/>
      <c r="AA264" s="74">
        <v>231305302438</v>
      </c>
      <c r="AB264" s="72">
        <v>799840</v>
      </c>
      <c r="AC264" s="72"/>
      <c r="AD264" s="72" t="s">
        <v>1129</v>
      </c>
      <c r="AE264" s="71">
        <v>44875</v>
      </c>
      <c r="AF264" s="66">
        <f t="shared" si="4"/>
        <v>52</v>
      </c>
      <c r="AG264" s="72">
        <v>1948</v>
      </c>
      <c r="AH264" s="75" t="s">
        <v>2534</v>
      </c>
    </row>
    <row r="265" spans="1:34" ht="14.4" x14ac:dyDescent="0.3">
      <c r="A265" s="64">
        <v>1420088769</v>
      </c>
      <c r="B265" s="65">
        <v>44874</v>
      </c>
      <c r="C265" s="85">
        <v>44874.460775462961</v>
      </c>
      <c r="D265" s="66" t="s">
        <v>2530</v>
      </c>
      <c r="E265" s="66" t="s">
        <v>3543</v>
      </c>
      <c r="F265" s="67">
        <v>45352</v>
      </c>
      <c r="G265" s="66" t="s">
        <v>2532</v>
      </c>
      <c r="H265" s="66" t="s">
        <v>2533</v>
      </c>
      <c r="I265" s="66"/>
      <c r="J265" s="66">
        <v>1500</v>
      </c>
      <c r="K265" s="66" t="s">
        <v>2534</v>
      </c>
      <c r="L265" s="66" t="s">
        <v>2535</v>
      </c>
      <c r="M265" s="66" t="s">
        <v>2536</v>
      </c>
      <c r="N265" s="66" t="s">
        <v>2537</v>
      </c>
      <c r="O265" s="66" t="s">
        <v>2538</v>
      </c>
      <c r="P265" s="66"/>
      <c r="Q265" s="66" t="s">
        <v>3544</v>
      </c>
      <c r="R265" s="66"/>
      <c r="S265" s="66" t="s">
        <v>3545</v>
      </c>
      <c r="T265" s="66" t="s">
        <v>2533</v>
      </c>
      <c r="U265" s="66" t="s">
        <v>2549</v>
      </c>
      <c r="V265" s="66" t="s">
        <v>2542</v>
      </c>
      <c r="W265" s="66" t="s">
        <v>2543</v>
      </c>
      <c r="X265" s="66">
        <v>0</v>
      </c>
      <c r="Y265" s="66" t="s">
        <v>2544</v>
      </c>
      <c r="Z265" s="66"/>
      <c r="AA265" s="68">
        <v>231310479921</v>
      </c>
      <c r="AB265" s="66">
        <v>200116</v>
      </c>
      <c r="AC265" s="66"/>
      <c r="AD265" s="66" t="s">
        <v>3546</v>
      </c>
      <c r="AE265" s="65">
        <v>44875</v>
      </c>
      <c r="AF265" s="66">
        <f t="shared" si="4"/>
        <v>39</v>
      </c>
      <c r="AG265" s="66">
        <v>1461</v>
      </c>
      <c r="AH265" s="69" t="s">
        <v>2534</v>
      </c>
    </row>
    <row r="266" spans="1:34" ht="14.4" x14ac:dyDescent="0.3">
      <c r="A266" s="70">
        <v>1420119144</v>
      </c>
      <c r="B266" s="71">
        <v>44874</v>
      </c>
      <c r="C266" s="86">
        <v>44874.487280092595</v>
      </c>
      <c r="D266" s="72" t="s">
        <v>2570</v>
      </c>
      <c r="E266" s="72" t="s">
        <v>3547</v>
      </c>
      <c r="F266" s="73">
        <v>45292</v>
      </c>
      <c r="G266" s="72" t="s">
        <v>2572</v>
      </c>
      <c r="H266" s="72" t="s">
        <v>2533</v>
      </c>
      <c r="I266" s="72"/>
      <c r="J266" s="72">
        <v>3000</v>
      </c>
      <c r="K266" s="72" t="s">
        <v>2534</v>
      </c>
      <c r="L266" s="72" t="s">
        <v>2535</v>
      </c>
      <c r="M266" s="72" t="s">
        <v>2536</v>
      </c>
      <c r="N266" s="72" t="s">
        <v>2537</v>
      </c>
      <c r="O266" s="72" t="s">
        <v>2538</v>
      </c>
      <c r="P266" s="72"/>
      <c r="Q266" s="72" t="s">
        <v>3548</v>
      </c>
      <c r="R266" s="72"/>
      <c r="S266" s="72" t="s">
        <v>3549</v>
      </c>
      <c r="T266" s="72" t="s">
        <v>2533</v>
      </c>
      <c r="U266" s="72" t="s">
        <v>2549</v>
      </c>
      <c r="V266" s="72" t="s">
        <v>2542</v>
      </c>
      <c r="W266" s="72" t="s">
        <v>2543</v>
      </c>
      <c r="X266" s="72">
        <v>0</v>
      </c>
      <c r="Y266" s="72" t="s">
        <v>2544</v>
      </c>
      <c r="Z266" s="72"/>
      <c r="AA266" s="74">
        <v>231332333305</v>
      </c>
      <c r="AB266" s="72">
        <v>237914</v>
      </c>
      <c r="AC266" s="72"/>
      <c r="AD266" s="72" t="s">
        <v>1129</v>
      </c>
      <c r="AE266" s="71">
        <v>44875</v>
      </c>
      <c r="AF266" s="66">
        <f t="shared" si="4"/>
        <v>78</v>
      </c>
      <c r="AG266" s="72">
        <v>2922</v>
      </c>
      <c r="AH266" s="75" t="s">
        <v>2534</v>
      </c>
    </row>
    <row r="267" spans="1:34" ht="14.4" x14ac:dyDescent="0.3">
      <c r="A267" s="64">
        <v>1420143882</v>
      </c>
      <c r="B267" s="65">
        <v>44874</v>
      </c>
      <c r="C267" s="85">
        <v>44874.508113425924</v>
      </c>
      <c r="D267" s="66" t="s">
        <v>2530</v>
      </c>
      <c r="E267" s="66" t="s">
        <v>3550</v>
      </c>
      <c r="F267" s="67">
        <v>44958</v>
      </c>
      <c r="G267" s="66" t="s">
        <v>2532</v>
      </c>
      <c r="H267" s="66" t="s">
        <v>2533</v>
      </c>
      <c r="I267" s="66"/>
      <c r="J267" s="66">
        <v>100</v>
      </c>
      <c r="K267" s="66" t="s">
        <v>2534</v>
      </c>
      <c r="L267" s="66" t="s">
        <v>2546</v>
      </c>
      <c r="M267" s="66" t="s">
        <v>2536</v>
      </c>
      <c r="N267" s="66" t="s">
        <v>2537</v>
      </c>
      <c r="O267" s="66" t="s">
        <v>2538</v>
      </c>
      <c r="P267" s="66" t="s">
        <v>3551</v>
      </c>
      <c r="Q267" s="66" t="s">
        <v>3551</v>
      </c>
      <c r="R267" s="66"/>
      <c r="S267" s="66" t="s">
        <v>3552</v>
      </c>
      <c r="T267" s="66" t="s">
        <v>2533</v>
      </c>
      <c r="U267" s="66" t="s">
        <v>2592</v>
      </c>
      <c r="V267" s="66" t="s">
        <v>2542</v>
      </c>
      <c r="W267" s="66" t="s">
        <v>2543</v>
      </c>
      <c r="X267" s="66">
        <v>0</v>
      </c>
      <c r="Y267" s="66" t="s">
        <v>2544</v>
      </c>
      <c r="Z267" s="66" t="s">
        <v>3553</v>
      </c>
      <c r="AA267" s="68">
        <v>231350014862</v>
      </c>
      <c r="AB267" s="66">
        <v>270750</v>
      </c>
      <c r="AC267" s="66"/>
      <c r="AD267" s="66"/>
      <c r="AE267" s="65">
        <v>44875</v>
      </c>
      <c r="AF267" s="66">
        <f t="shared" si="4"/>
        <v>3.9000000000000057</v>
      </c>
      <c r="AG267" s="66">
        <v>96.1</v>
      </c>
      <c r="AH267" s="69" t="s">
        <v>2534</v>
      </c>
    </row>
    <row r="268" spans="1:34" ht="14.4" x14ac:dyDescent="0.3">
      <c r="A268" s="70">
        <v>1420173595</v>
      </c>
      <c r="B268" s="71">
        <v>44874</v>
      </c>
      <c r="C268" s="86">
        <v>44874.532129629632</v>
      </c>
      <c r="D268" s="72" t="s">
        <v>2570</v>
      </c>
      <c r="E268" s="72" t="s">
        <v>3554</v>
      </c>
      <c r="F268" s="73">
        <v>45658</v>
      </c>
      <c r="G268" s="72" t="s">
        <v>3400</v>
      </c>
      <c r="H268" s="72" t="s">
        <v>2533</v>
      </c>
      <c r="I268" s="72"/>
      <c r="J268" s="72">
        <v>500</v>
      </c>
      <c r="K268" s="72" t="s">
        <v>2534</v>
      </c>
      <c r="L268" s="72" t="s">
        <v>2535</v>
      </c>
      <c r="M268" s="72" t="s">
        <v>2536</v>
      </c>
      <c r="N268" s="72" t="s">
        <v>2537</v>
      </c>
      <c r="O268" s="72" t="s">
        <v>2538</v>
      </c>
      <c r="P268" s="72"/>
      <c r="Q268" s="72" t="s">
        <v>3555</v>
      </c>
      <c r="R268" s="72"/>
      <c r="S268" s="72" t="s">
        <v>3556</v>
      </c>
      <c r="T268" s="72" t="s">
        <v>2533</v>
      </c>
      <c r="U268" s="72" t="s">
        <v>2910</v>
      </c>
      <c r="V268" s="72" t="s">
        <v>2542</v>
      </c>
      <c r="W268" s="72" t="s">
        <v>2543</v>
      </c>
      <c r="X268" s="72">
        <v>0</v>
      </c>
      <c r="Y268" s="72" t="s">
        <v>2544</v>
      </c>
      <c r="Z268" s="72"/>
      <c r="AA268" s="74">
        <v>231371802037</v>
      </c>
      <c r="AB268" s="72" t="s">
        <v>3557</v>
      </c>
      <c r="AC268" s="72"/>
      <c r="AD268" s="72"/>
      <c r="AE268" s="71">
        <v>44875</v>
      </c>
      <c r="AF268" s="66">
        <f t="shared" si="4"/>
        <v>13</v>
      </c>
      <c r="AG268" s="72">
        <v>487</v>
      </c>
      <c r="AH268" s="75" t="s">
        <v>2534</v>
      </c>
    </row>
    <row r="269" spans="1:34" ht="14.4" x14ac:dyDescent="0.3">
      <c r="A269" s="64">
        <v>1420259302</v>
      </c>
      <c r="B269" s="65">
        <v>44874</v>
      </c>
      <c r="C269" s="85">
        <v>44874.598715277774</v>
      </c>
      <c r="D269" s="66" t="s">
        <v>2570</v>
      </c>
      <c r="E269" s="66" t="s">
        <v>3558</v>
      </c>
      <c r="F269" s="67">
        <v>47453</v>
      </c>
      <c r="G269" s="66" t="s">
        <v>2553</v>
      </c>
      <c r="H269" s="66" t="s">
        <v>2533</v>
      </c>
      <c r="I269" s="66"/>
      <c r="J269" s="66">
        <v>6570</v>
      </c>
      <c r="K269" s="66" t="s">
        <v>2534</v>
      </c>
      <c r="L269" s="66" t="s">
        <v>2535</v>
      </c>
      <c r="M269" s="66" t="s">
        <v>2536</v>
      </c>
      <c r="N269" s="66" t="s">
        <v>2537</v>
      </c>
      <c r="O269" s="66" t="s">
        <v>2538</v>
      </c>
      <c r="P269" s="66"/>
      <c r="Q269" s="66" t="s">
        <v>3559</v>
      </c>
      <c r="R269" s="66"/>
      <c r="S269" s="66" t="s">
        <v>3560</v>
      </c>
      <c r="T269" s="66" t="s">
        <v>2533</v>
      </c>
      <c r="U269" s="66" t="s">
        <v>2549</v>
      </c>
      <c r="V269" s="66" t="s">
        <v>2542</v>
      </c>
      <c r="W269" s="66" t="s">
        <v>2543</v>
      </c>
      <c r="X269" s="66">
        <v>0</v>
      </c>
      <c r="Y269" s="66" t="s">
        <v>2544</v>
      </c>
      <c r="Z269" s="66"/>
      <c r="AA269" s="68">
        <v>231329998553</v>
      </c>
      <c r="AB269" s="66">
        <v>93900</v>
      </c>
      <c r="AC269" s="66"/>
      <c r="AD269" s="66" t="s">
        <v>1129</v>
      </c>
      <c r="AE269" s="65">
        <v>44875</v>
      </c>
      <c r="AF269" s="66">
        <f t="shared" si="4"/>
        <v>170.81999999999971</v>
      </c>
      <c r="AG269" s="66">
        <v>6399.18</v>
      </c>
      <c r="AH269" s="69" t="s">
        <v>2534</v>
      </c>
    </row>
    <row r="270" spans="1:34" ht="14.4" x14ac:dyDescent="0.3">
      <c r="A270" s="70">
        <v>1420282898</v>
      </c>
      <c r="B270" s="71">
        <v>44874</v>
      </c>
      <c r="C270" s="86">
        <v>44874.617673611108</v>
      </c>
      <c r="D270" s="72" t="s">
        <v>2570</v>
      </c>
      <c r="E270" s="72" t="s">
        <v>3561</v>
      </c>
      <c r="F270" s="73">
        <v>47362</v>
      </c>
      <c r="G270" s="72" t="s">
        <v>2553</v>
      </c>
      <c r="H270" s="72" t="s">
        <v>2533</v>
      </c>
      <c r="I270" s="72"/>
      <c r="J270" s="72">
        <v>1000</v>
      </c>
      <c r="K270" s="72" t="s">
        <v>2534</v>
      </c>
      <c r="L270" s="72" t="s">
        <v>2535</v>
      </c>
      <c r="M270" s="72" t="s">
        <v>2536</v>
      </c>
      <c r="N270" s="72" t="s">
        <v>2537</v>
      </c>
      <c r="O270" s="72" t="s">
        <v>2538</v>
      </c>
      <c r="P270" s="72"/>
      <c r="Q270" s="72" t="s">
        <v>3562</v>
      </c>
      <c r="R270" s="72"/>
      <c r="S270" s="72" t="s">
        <v>3563</v>
      </c>
      <c r="T270" s="72" t="s">
        <v>2533</v>
      </c>
      <c r="U270" s="72" t="s">
        <v>3564</v>
      </c>
      <c r="V270" s="72" t="s">
        <v>2542</v>
      </c>
      <c r="W270" s="72" t="s">
        <v>2543</v>
      </c>
      <c r="X270" s="72">
        <v>0</v>
      </c>
      <c r="Y270" s="72" t="s">
        <v>2544</v>
      </c>
      <c r="Z270" s="72"/>
      <c r="AA270" s="74">
        <v>231345626118</v>
      </c>
      <c r="AB270" s="72">
        <v>59945</v>
      </c>
      <c r="AC270" s="72"/>
      <c r="AD270" s="72"/>
      <c r="AE270" s="71">
        <v>44875</v>
      </c>
      <c r="AF270" s="66">
        <f t="shared" si="4"/>
        <v>26</v>
      </c>
      <c r="AG270" s="72">
        <v>974</v>
      </c>
      <c r="AH270" s="75" t="s">
        <v>2534</v>
      </c>
    </row>
    <row r="271" spans="1:34" ht="14.4" x14ac:dyDescent="0.3">
      <c r="A271" s="64">
        <v>1420283633</v>
      </c>
      <c r="B271" s="65">
        <v>44874</v>
      </c>
      <c r="C271" s="85">
        <v>44874.618541666663</v>
      </c>
      <c r="D271" s="66" t="s">
        <v>2551</v>
      </c>
      <c r="E271" s="66" t="s">
        <v>3565</v>
      </c>
      <c r="F271" s="67">
        <v>45139</v>
      </c>
      <c r="G271" s="66" t="s">
        <v>3566</v>
      </c>
      <c r="H271" s="66" t="s">
        <v>2533</v>
      </c>
      <c r="I271" s="66"/>
      <c r="J271" s="66">
        <v>1000</v>
      </c>
      <c r="K271" s="66" t="s">
        <v>2534</v>
      </c>
      <c r="L271" s="66" t="s">
        <v>2535</v>
      </c>
      <c r="M271" s="66" t="s">
        <v>2536</v>
      </c>
      <c r="N271" s="66" t="s">
        <v>2537</v>
      </c>
      <c r="O271" s="66" t="s">
        <v>2538</v>
      </c>
      <c r="P271" s="66"/>
      <c r="Q271" s="66" t="s">
        <v>3567</v>
      </c>
      <c r="R271" s="66"/>
      <c r="S271" s="66" t="s">
        <v>3568</v>
      </c>
      <c r="T271" s="66" t="s">
        <v>2533</v>
      </c>
      <c r="U271" s="66" t="s">
        <v>2569</v>
      </c>
      <c r="V271" s="66" t="s">
        <v>2542</v>
      </c>
      <c r="W271" s="66" t="s">
        <v>2543</v>
      </c>
      <c r="X271" s="66">
        <v>0</v>
      </c>
      <c r="Y271" s="66" t="s">
        <v>2544</v>
      </c>
      <c r="Z271" s="66"/>
      <c r="AA271" s="68">
        <v>231346655788</v>
      </c>
      <c r="AB271" s="66">
        <v>697350</v>
      </c>
      <c r="AC271" s="66"/>
      <c r="AD271" s="66"/>
      <c r="AE271" s="65">
        <v>44875</v>
      </c>
      <c r="AF271" s="66">
        <f t="shared" si="4"/>
        <v>26</v>
      </c>
      <c r="AG271" s="66">
        <v>974</v>
      </c>
      <c r="AH271" s="69" t="s">
        <v>2534</v>
      </c>
    </row>
    <row r="272" spans="1:34" ht="14.4" x14ac:dyDescent="0.3">
      <c r="A272" s="70">
        <v>1420306415</v>
      </c>
      <c r="B272" s="71">
        <v>44874</v>
      </c>
      <c r="C272" s="86">
        <v>44874.635578703703</v>
      </c>
      <c r="D272" s="72" t="s">
        <v>2570</v>
      </c>
      <c r="E272" s="72" t="s">
        <v>2886</v>
      </c>
      <c r="F272" s="73">
        <v>45200</v>
      </c>
      <c r="G272" s="72" t="s">
        <v>2572</v>
      </c>
      <c r="H272" s="72" t="s">
        <v>2533</v>
      </c>
      <c r="I272" s="72"/>
      <c r="J272" s="72">
        <v>1000</v>
      </c>
      <c r="K272" s="72" t="s">
        <v>2534</v>
      </c>
      <c r="L272" s="72" t="s">
        <v>2535</v>
      </c>
      <c r="M272" s="72" t="s">
        <v>2536</v>
      </c>
      <c r="N272" s="72" t="s">
        <v>2537</v>
      </c>
      <c r="O272" s="72" t="s">
        <v>2538</v>
      </c>
      <c r="P272" s="72"/>
      <c r="Q272" s="72" t="s">
        <v>2887</v>
      </c>
      <c r="R272" s="72"/>
      <c r="S272" s="72" t="s">
        <v>2888</v>
      </c>
      <c r="T272" s="72" t="s">
        <v>2533</v>
      </c>
      <c r="U272" s="72" t="s">
        <v>2549</v>
      </c>
      <c r="V272" s="72" t="s">
        <v>2542</v>
      </c>
      <c r="W272" s="72" t="s">
        <v>2543</v>
      </c>
      <c r="X272" s="72">
        <v>0</v>
      </c>
      <c r="Y272" s="72" t="s">
        <v>2544</v>
      </c>
      <c r="Z272" s="72"/>
      <c r="AA272" s="74">
        <v>231361229594</v>
      </c>
      <c r="AB272" s="72">
        <v>269448</v>
      </c>
      <c r="AC272" s="72"/>
      <c r="AD272" s="72" t="s">
        <v>3569</v>
      </c>
      <c r="AE272" s="71">
        <v>44875</v>
      </c>
      <c r="AF272" s="66">
        <f t="shared" si="4"/>
        <v>26</v>
      </c>
      <c r="AG272" s="72">
        <v>974</v>
      </c>
      <c r="AH272" s="75" t="s">
        <v>2534</v>
      </c>
    </row>
    <row r="273" spans="1:34" ht="14.4" x14ac:dyDescent="0.3">
      <c r="A273" s="64">
        <v>1420317152</v>
      </c>
      <c r="B273" s="65">
        <v>44874</v>
      </c>
      <c r="C273" s="85">
        <v>44874.643657407411</v>
      </c>
      <c r="D273" s="66" t="s">
        <v>2570</v>
      </c>
      <c r="E273" s="66" t="s">
        <v>3570</v>
      </c>
      <c r="F273" s="67">
        <v>44986</v>
      </c>
      <c r="G273" s="66" t="s">
        <v>2553</v>
      </c>
      <c r="H273" s="66" t="s">
        <v>2533</v>
      </c>
      <c r="I273" s="66"/>
      <c r="J273" s="66">
        <v>1000</v>
      </c>
      <c r="K273" s="66" t="s">
        <v>2534</v>
      </c>
      <c r="L273" s="66" t="s">
        <v>2546</v>
      </c>
      <c r="M273" s="66" t="s">
        <v>2536</v>
      </c>
      <c r="N273" s="66" t="s">
        <v>2537</v>
      </c>
      <c r="O273" s="66" t="s">
        <v>2538</v>
      </c>
      <c r="P273" s="66" t="s">
        <v>3571</v>
      </c>
      <c r="Q273" s="66"/>
      <c r="R273" s="66"/>
      <c r="S273" s="66" t="s">
        <v>3572</v>
      </c>
      <c r="T273" s="66" t="s">
        <v>2533</v>
      </c>
      <c r="U273" s="66" t="s">
        <v>2549</v>
      </c>
      <c r="V273" s="66" t="s">
        <v>2542</v>
      </c>
      <c r="W273" s="66" t="s">
        <v>2543</v>
      </c>
      <c r="X273" s="66">
        <v>0</v>
      </c>
      <c r="Y273" s="66" t="s">
        <v>2544</v>
      </c>
      <c r="Z273" s="66" t="s">
        <v>3573</v>
      </c>
      <c r="AA273" s="68">
        <v>231368494065</v>
      </c>
      <c r="AB273" s="66">
        <v>25405</v>
      </c>
      <c r="AC273" s="66"/>
      <c r="AD273" s="66"/>
      <c r="AE273" s="65">
        <v>44875</v>
      </c>
      <c r="AF273" s="66">
        <f t="shared" si="4"/>
        <v>26</v>
      </c>
      <c r="AG273" s="66">
        <v>974</v>
      </c>
      <c r="AH273" s="69" t="s">
        <v>2534</v>
      </c>
    </row>
    <row r="274" spans="1:34" ht="14.4" x14ac:dyDescent="0.3">
      <c r="A274" s="70">
        <v>1420339950</v>
      </c>
      <c r="B274" s="71">
        <v>44874</v>
      </c>
      <c r="C274" s="86">
        <v>44874.661956018521</v>
      </c>
      <c r="D274" s="72" t="s">
        <v>2570</v>
      </c>
      <c r="E274" s="72" t="s">
        <v>3574</v>
      </c>
      <c r="F274" s="73">
        <v>46905</v>
      </c>
      <c r="G274" s="72" t="s">
        <v>2553</v>
      </c>
      <c r="H274" s="72" t="s">
        <v>2533</v>
      </c>
      <c r="I274" s="72"/>
      <c r="J274" s="72">
        <v>1000</v>
      </c>
      <c r="K274" s="72" t="s">
        <v>2534</v>
      </c>
      <c r="L274" s="72" t="s">
        <v>2546</v>
      </c>
      <c r="M274" s="72" t="s">
        <v>2536</v>
      </c>
      <c r="N274" s="72" t="s">
        <v>2537</v>
      </c>
      <c r="O274" s="72" t="s">
        <v>2538</v>
      </c>
      <c r="P274" s="72" t="s">
        <v>3575</v>
      </c>
      <c r="Q274" s="72" t="s">
        <v>3575</v>
      </c>
      <c r="R274" s="72"/>
      <c r="S274" s="72" t="s">
        <v>3576</v>
      </c>
      <c r="T274" s="72" t="s">
        <v>2927</v>
      </c>
      <c r="U274" s="72" t="s">
        <v>3577</v>
      </c>
      <c r="V274" s="72" t="s">
        <v>2542</v>
      </c>
      <c r="W274" s="72" t="s">
        <v>2543</v>
      </c>
      <c r="X274" s="72">
        <v>0</v>
      </c>
      <c r="Y274" s="72" t="s">
        <v>2544</v>
      </c>
      <c r="Z274" s="72" t="s">
        <v>3578</v>
      </c>
      <c r="AA274" s="74">
        <v>231383101841</v>
      </c>
      <c r="AB274" s="72">
        <v>55355</v>
      </c>
      <c r="AC274" s="72"/>
      <c r="AD274" s="72"/>
      <c r="AE274" s="71">
        <v>44875</v>
      </c>
      <c r="AF274" s="66">
        <f t="shared" si="4"/>
        <v>26</v>
      </c>
      <c r="AG274" s="72">
        <v>974</v>
      </c>
      <c r="AH274" s="75" t="s">
        <v>2534</v>
      </c>
    </row>
    <row r="275" spans="1:34" ht="14.4" x14ac:dyDescent="0.3">
      <c r="A275" s="64">
        <v>1420352927</v>
      </c>
      <c r="B275" s="65">
        <v>44874</v>
      </c>
      <c r="C275" s="85">
        <v>44874.671770833331</v>
      </c>
      <c r="D275" s="66" t="s">
        <v>2551</v>
      </c>
      <c r="E275" s="66" t="s">
        <v>3579</v>
      </c>
      <c r="F275" s="67">
        <v>46661</v>
      </c>
      <c r="G275" s="66" t="s">
        <v>2572</v>
      </c>
      <c r="H275" s="66" t="s">
        <v>2533</v>
      </c>
      <c r="I275" s="66"/>
      <c r="J275" s="66">
        <v>500</v>
      </c>
      <c r="K275" s="66" t="s">
        <v>2534</v>
      </c>
      <c r="L275" s="66" t="s">
        <v>2546</v>
      </c>
      <c r="M275" s="66" t="s">
        <v>2536</v>
      </c>
      <c r="N275" s="66" t="s">
        <v>2537</v>
      </c>
      <c r="O275" s="66" t="s">
        <v>2538</v>
      </c>
      <c r="P275" s="66" t="s">
        <v>3580</v>
      </c>
      <c r="Q275" s="66" t="s">
        <v>3580</v>
      </c>
      <c r="R275" s="66"/>
      <c r="S275" s="66" t="s">
        <v>3581</v>
      </c>
      <c r="T275" s="66" t="s">
        <v>2533</v>
      </c>
      <c r="U275" s="66" t="s">
        <v>2549</v>
      </c>
      <c r="V275" s="66" t="s">
        <v>2542</v>
      </c>
      <c r="W275" s="66" t="s">
        <v>2543</v>
      </c>
      <c r="X275" s="66">
        <v>0</v>
      </c>
      <c r="Y275" s="66" t="s">
        <v>2544</v>
      </c>
      <c r="Z275" s="66" t="s">
        <v>3582</v>
      </c>
      <c r="AA275" s="68">
        <v>231392435156</v>
      </c>
      <c r="AB275" s="66">
        <v>801365</v>
      </c>
      <c r="AC275" s="66"/>
      <c r="AD275" s="66"/>
      <c r="AE275" s="65">
        <v>44875</v>
      </c>
      <c r="AF275" s="66">
        <f t="shared" si="4"/>
        <v>13</v>
      </c>
      <c r="AG275" s="66">
        <v>487</v>
      </c>
      <c r="AH275" s="69" t="s">
        <v>2534</v>
      </c>
    </row>
    <row r="276" spans="1:34" ht="14.4" x14ac:dyDescent="0.3">
      <c r="A276" s="70">
        <v>1420405676</v>
      </c>
      <c r="B276" s="71">
        <v>44874</v>
      </c>
      <c r="C276" s="86">
        <v>44874.712696759256</v>
      </c>
      <c r="D276" s="72" t="s">
        <v>2530</v>
      </c>
      <c r="E276" s="72" t="s">
        <v>3583</v>
      </c>
      <c r="F276" s="73">
        <v>44896</v>
      </c>
      <c r="G276" s="72" t="s">
        <v>2532</v>
      </c>
      <c r="H276" s="72" t="s">
        <v>2533</v>
      </c>
      <c r="I276" s="72"/>
      <c r="J276" s="72">
        <v>5000</v>
      </c>
      <c r="K276" s="72" t="s">
        <v>2534</v>
      </c>
      <c r="L276" s="72" t="s">
        <v>2535</v>
      </c>
      <c r="M276" s="72" t="s">
        <v>2536</v>
      </c>
      <c r="N276" s="72" t="s">
        <v>2537</v>
      </c>
      <c r="O276" s="72" t="s">
        <v>2538</v>
      </c>
      <c r="P276" s="72"/>
      <c r="Q276" s="72" t="s">
        <v>3584</v>
      </c>
      <c r="R276" s="72"/>
      <c r="S276" s="72" t="s">
        <v>3585</v>
      </c>
      <c r="T276" s="72" t="s">
        <v>2533</v>
      </c>
      <c r="U276" s="72" t="s">
        <v>2549</v>
      </c>
      <c r="V276" s="72" t="s">
        <v>2542</v>
      </c>
      <c r="W276" s="72" t="s">
        <v>2543</v>
      </c>
      <c r="X276" s="72">
        <v>0</v>
      </c>
      <c r="Y276" s="72" t="s">
        <v>2544</v>
      </c>
      <c r="Z276" s="72"/>
      <c r="AA276" s="74">
        <v>231327822762</v>
      </c>
      <c r="AB276" s="72">
        <v>277728</v>
      </c>
      <c r="AC276" s="72"/>
      <c r="AD276" s="72"/>
      <c r="AE276" s="71">
        <v>44875</v>
      </c>
      <c r="AF276" s="66">
        <f t="shared" si="4"/>
        <v>130</v>
      </c>
      <c r="AG276" s="72">
        <v>4870</v>
      </c>
      <c r="AH276" s="75" t="s">
        <v>2534</v>
      </c>
    </row>
    <row r="277" spans="1:34" ht="14.4" x14ac:dyDescent="0.3">
      <c r="A277" s="64">
        <v>1420438817</v>
      </c>
      <c r="B277" s="65">
        <v>44874</v>
      </c>
      <c r="C277" s="85">
        <v>44874.739282407405</v>
      </c>
      <c r="D277" s="66" t="s">
        <v>2530</v>
      </c>
      <c r="E277" s="66" t="s">
        <v>3586</v>
      </c>
      <c r="F277" s="67">
        <v>45078</v>
      </c>
      <c r="G277" s="66" t="s">
        <v>2532</v>
      </c>
      <c r="H277" s="66" t="s">
        <v>2533</v>
      </c>
      <c r="I277" s="66"/>
      <c r="J277" s="66">
        <v>1000</v>
      </c>
      <c r="K277" s="66" t="s">
        <v>2534</v>
      </c>
      <c r="L277" s="66" t="s">
        <v>2535</v>
      </c>
      <c r="M277" s="66" t="s">
        <v>2536</v>
      </c>
      <c r="N277" s="66" t="s">
        <v>2537</v>
      </c>
      <c r="O277" s="66" t="s">
        <v>2538</v>
      </c>
      <c r="P277" s="66"/>
      <c r="Q277" s="66" t="s">
        <v>3587</v>
      </c>
      <c r="R277" s="66"/>
      <c r="S277" s="66" t="s">
        <v>3588</v>
      </c>
      <c r="T277" s="66" t="s">
        <v>2533</v>
      </c>
      <c r="U277" s="66" t="s">
        <v>2569</v>
      </c>
      <c r="V277" s="66" t="s">
        <v>2542</v>
      </c>
      <c r="W277" s="66" t="s">
        <v>2543</v>
      </c>
      <c r="X277" s="66">
        <v>0</v>
      </c>
      <c r="Y277" s="66" t="s">
        <v>2544</v>
      </c>
      <c r="Z277" s="66"/>
      <c r="AA277" s="68">
        <v>231350733644</v>
      </c>
      <c r="AB277" s="66">
        <v>283941</v>
      </c>
      <c r="AC277" s="66"/>
      <c r="AD277" s="66" t="s">
        <v>2647</v>
      </c>
      <c r="AE277" s="65">
        <v>44875</v>
      </c>
      <c r="AF277" s="66">
        <f t="shared" si="4"/>
        <v>26</v>
      </c>
      <c r="AG277" s="66">
        <v>974</v>
      </c>
      <c r="AH277" s="69" t="s">
        <v>2534</v>
      </c>
    </row>
    <row r="278" spans="1:34" ht="14.4" x14ac:dyDescent="0.3">
      <c r="A278" s="70">
        <v>1420487443</v>
      </c>
      <c r="B278" s="71">
        <v>44874</v>
      </c>
      <c r="C278" s="86">
        <v>44874.775243055556</v>
      </c>
      <c r="D278" s="72" t="s">
        <v>2530</v>
      </c>
      <c r="E278" s="72" t="s">
        <v>3589</v>
      </c>
      <c r="F278" s="73">
        <v>45200</v>
      </c>
      <c r="G278" s="72" t="s">
        <v>2532</v>
      </c>
      <c r="H278" s="72" t="s">
        <v>2533</v>
      </c>
      <c r="I278" s="72"/>
      <c r="J278" s="72">
        <v>10000</v>
      </c>
      <c r="K278" s="72" t="s">
        <v>2534</v>
      </c>
      <c r="L278" s="72" t="s">
        <v>2535</v>
      </c>
      <c r="M278" s="72" t="s">
        <v>2536</v>
      </c>
      <c r="N278" s="72" t="s">
        <v>2537</v>
      </c>
      <c r="O278" s="72" t="s">
        <v>2538</v>
      </c>
      <c r="P278" s="72"/>
      <c r="Q278" s="72" t="s">
        <v>3590</v>
      </c>
      <c r="R278" s="72"/>
      <c r="S278" s="72" t="s">
        <v>3591</v>
      </c>
      <c r="T278" s="72" t="s">
        <v>2533</v>
      </c>
      <c r="U278" s="72" t="s">
        <v>3592</v>
      </c>
      <c r="V278" s="72" t="s">
        <v>2542</v>
      </c>
      <c r="W278" s="72" t="s">
        <v>2543</v>
      </c>
      <c r="X278" s="72">
        <v>0</v>
      </c>
      <c r="Y278" s="72" t="s">
        <v>2544</v>
      </c>
      <c r="Z278" s="72"/>
      <c r="AA278" s="74">
        <v>231381930836</v>
      </c>
      <c r="AB278" s="72">
        <v>247020</v>
      </c>
      <c r="AC278" s="72"/>
      <c r="AD278" s="72"/>
      <c r="AE278" s="71">
        <v>44875</v>
      </c>
      <c r="AF278" s="66">
        <f t="shared" si="4"/>
        <v>260</v>
      </c>
      <c r="AG278" s="72">
        <v>9740</v>
      </c>
      <c r="AH278" s="75" t="s">
        <v>2534</v>
      </c>
    </row>
    <row r="279" spans="1:34" ht="14.4" x14ac:dyDescent="0.3">
      <c r="A279" s="64">
        <v>1420494887</v>
      </c>
      <c r="B279" s="65">
        <v>44874</v>
      </c>
      <c r="C279" s="85">
        <v>44874.780509259261</v>
      </c>
      <c r="D279" s="66" t="s">
        <v>2570</v>
      </c>
      <c r="E279" s="66" t="s">
        <v>3593</v>
      </c>
      <c r="F279" s="67">
        <v>45231</v>
      </c>
      <c r="G279" s="66" t="s">
        <v>2697</v>
      </c>
      <c r="H279" s="66" t="s">
        <v>2533</v>
      </c>
      <c r="I279" s="66"/>
      <c r="J279" s="66">
        <v>500</v>
      </c>
      <c r="K279" s="66" t="s">
        <v>2534</v>
      </c>
      <c r="L279" s="66" t="s">
        <v>2546</v>
      </c>
      <c r="M279" s="66" t="s">
        <v>2536</v>
      </c>
      <c r="N279" s="66" t="s">
        <v>2537</v>
      </c>
      <c r="O279" s="66" t="s">
        <v>2538</v>
      </c>
      <c r="P279" s="66" t="s">
        <v>3594</v>
      </c>
      <c r="Q279" s="66" t="s">
        <v>3594</v>
      </c>
      <c r="R279" s="66"/>
      <c r="S279" s="66" t="s">
        <v>3595</v>
      </c>
      <c r="T279" s="66" t="s">
        <v>2533</v>
      </c>
      <c r="U279" s="66" t="s">
        <v>2569</v>
      </c>
      <c r="V279" s="66" t="s">
        <v>2542</v>
      </c>
      <c r="W279" s="66" t="s">
        <v>2543</v>
      </c>
      <c r="X279" s="66">
        <v>0</v>
      </c>
      <c r="Y279" s="66" t="s">
        <v>2544</v>
      </c>
      <c r="Z279" s="66" t="s">
        <v>3596</v>
      </c>
      <c r="AA279" s="68">
        <v>231386103406</v>
      </c>
      <c r="AB279" s="66">
        <v>564906</v>
      </c>
      <c r="AC279" s="66"/>
      <c r="AD279" s="66"/>
      <c r="AE279" s="65">
        <v>44875</v>
      </c>
      <c r="AF279" s="66">
        <f t="shared" si="4"/>
        <v>13</v>
      </c>
      <c r="AG279" s="66">
        <v>487</v>
      </c>
      <c r="AH279" s="69" t="s">
        <v>2534</v>
      </c>
    </row>
    <row r="280" spans="1:34" ht="14.4" x14ac:dyDescent="0.3">
      <c r="A280" s="70">
        <v>1420496682</v>
      </c>
      <c r="B280" s="71">
        <v>44874</v>
      </c>
      <c r="C280" s="86">
        <v>44874.781840277778</v>
      </c>
      <c r="D280" s="72" t="s">
        <v>2551</v>
      </c>
      <c r="E280" s="72" t="s">
        <v>3597</v>
      </c>
      <c r="F280" s="73">
        <v>47331</v>
      </c>
      <c r="G280" s="72" t="s">
        <v>2697</v>
      </c>
      <c r="H280" s="72" t="s">
        <v>2533</v>
      </c>
      <c r="I280" s="72"/>
      <c r="J280" s="72">
        <v>10000</v>
      </c>
      <c r="K280" s="72" t="s">
        <v>2534</v>
      </c>
      <c r="L280" s="72" t="s">
        <v>2535</v>
      </c>
      <c r="M280" s="72" t="s">
        <v>2536</v>
      </c>
      <c r="N280" s="72" t="s">
        <v>2537</v>
      </c>
      <c r="O280" s="72" t="s">
        <v>2538</v>
      </c>
      <c r="P280" s="72"/>
      <c r="Q280" s="72" t="s">
        <v>3598</v>
      </c>
      <c r="R280" s="72"/>
      <c r="S280" s="72" t="s">
        <v>3599</v>
      </c>
      <c r="T280" s="72" t="s">
        <v>2533</v>
      </c>
      <c r="U280" s="72" t="s">
        <v>2549</v>
      </c>
      <c r="V280" s="72" t="s">
        <v>2542</v>
      </c>
      <c r="W280" s="72" t="s">
        <v>2543</v>
      </c>
      <c r="X280" s="72">
        <v>0</v>
      </c>
      <c r="Y280" s="72" t="s">
        <v>2544</v>
      </c>
      <c r="Z280" s="72"/>
      <c r="AA280" s="74">
        <v>231387146427</v>
      </c>
      <c r="AB280" s="72" t="s">
        <v>3600</v>
      </c>
      <c r="AC280" s="72"/>
      <c r="AD280" s="72" t="s">
        <v>1129</v>
      </c>
      <c r="AE280" s="71">
        <v>44875</v>
      </c>
      <c r="AF280" s="66">
        <f t="shared" si="4"/>
        <v>260</v>
      </c>
      <c r="AG280" s="72">
        <v>9740</v>
      </c>
      <c r="AH280" s="75" t="s">
        <v>2534</v>
      </c>
    </row>
    <row r="281" spans="1:34" ht="14.4" x14ac:dyDescent="0.3">
      <c r="A281" s="64">
        <v>1420565424</v>
      </c>
      <c r="B281" s="65">
        <v>44874</v>
      </c>
      <c r="C281" s="85">
        <v>44874.825937499998</v>
      </c>
      <c r="D281" s="66" t="s">
        <v>2570</v>
      </c>
      <c r="E281" s="66" t="s">
        <v>3601</v>
      </c>
      <c r="F281" s="67">
        <v>45352</v>
      </c>
      <c r="G281" s="66" t="s">
        <v>2572</v>
      </c>
      <c r="H281" s="66" t="s">
        <v>2533</v>
      </c>
      <c r="I281" s="66"/>
      <c r="J281" s="66">
        <v>100000</v>
      </c>
      <c r="K281" s="66" t="s">
        <v>2534</v>
      </c>
      <c r="L281" s="66" t="s">
        <v>2535</v>
      </c>
      <c r="M281" s="66" t="s">
        <v>2536</v>
      </c>
      <c r="N281" s="66" t="s">
        <v>2537</v>
      </c>
      <c r="O281" s="66" t="s">
        <v>2538</v>
      </c>
      <c r="P281" s="66"/>
      <c r="Q281" s="66" t="s">
        <v>3602</v>
      </c>
      <c r="R281" s="66"/>
      <c r="S281" s="66" t="s">
        <v>3603</v>
      </c>
      <c r="T281" s="66" t="s">
        <v>2533</v>
      </c>
      <c r="U281" s="66" t="s">
        <v>2549</v>
      </c>
      <c r="V281" s="66" t="s">
        <v>2542</v>
      </c>
      <c r="W281" s="66" t="s">
        <v>2543</v>
      </c>
      <c r="X281" s="66">
        <v>0</v>
      </c>
      <c r="Y281" s="66" t="s">
        <v>2544</v>
      </c>
      <c r="Z281" s="66"/>
      <c r="AA281" s="68">
        <v>231325540910</v>
      </c>
      <c r="AB281" s="66">
        <v>255326</v>
      </c>
      <c r="AC281" s="66"/>
      <c r="AD281" s="66"/>
      <c r="AE281" s="65">
        <v>44875</v>
      </c>
      <c r="AF281" s="66">
        <f t="shared" si="4"/>
        <v>2600</v>
      </c>
      <c r="AG281" s="66">
        <v>97400</v>
      </c>
      <c r="AH281" s="69" t="s">
        <v>2534</v>
      </c>
    </row>
    <row r="282" spans="1:34" ht="14.4" x14ac:dyDescent="0.3">
      <c r="A282" s="64">
        <v>1420647198</v>
      </c>
      <c r="B282" s="65">
        <v>44874</v>
      </c>
      <c r="C282" s="85">
        <v>44874.882488425923</v>
      </c>
      <c r="D282" s="66" t="s">
        <v>2530</v>
      </c>
      <c r="E282" s="66" t="s">
        <v>3604</v>
      </c>
      <c r="F282" s="67">
        <v>45383</v>
      </c>
      <c r="G282" s="66" t="s">
        <v>2532</v>
      </c>
      <c r="H282" s="66" t="s">
        <v>2533</v>
      </c>
      <c r="I282" s="66"/>
      <c r="J282" s="66">
        <v>500</v>
      </c>
      <c r="K282" s="66" t="s">
        <v>2534</v>
      </c>
      <c r="L282" s="66" t="s">
        <v>2535</v>
      </c>
      <c r="M282" s="66" t="s">
        <v>2536</v>
      </c>
      <c r="N282" s="66" t="s">
        <v>2537</v>
      </c>
      <c r="O282" s="66" t="s">
        <v>2538</v>
      </c>
      <c r="P282" s="66"/>
      <c r="Q282" s="66" t="s">
        <v>3605</v>
      </c>
      <c r="R282" s="66"/>
      <c r="S282" s="66" t="s">
        <v>3606</v>
      </c>
      <c r="T282" s="66" t="s">
        <v>2533</v>
      </c>
      <c r="U282" s="66" t="s">
        <v>2549</v>
      </c>
      <c r="V282" s="66" t="s">
        <v>2542</v>
      </c>
      <c r="W282" s="66" t="s">
        <v>2543</v>
      </c>
      <c r="X282" s="66">
        <v>0</v>
      </c>
      <c r="Y282" s="66" t="s">
        <v>2544</v>
      </c>
      <c r="Z282" s="66"/>
      <c r="AA282" s="68">
        <v>231374093190</v>
      </c>
      <c r="AB282" s="66">
        <v>237858</v>
      </c>
      <c r="AC282" s="66"/>
      <c r="AD282" s="66" t="s">
        <v>3441</v>
      </c>
      <c r="AE282" s="65">
        <v>44875</v>
      </c>
      <c r="AF282" s="66">
        <f t="shared" si="4"/>
        <v>13</v>
      </c>
      <c r="AG282" s="66">
        <v>487</v>
      </c>
      <c r="AH282" s="69" t="s">
        <v>2534</v>
      </c>
    </row>
    <row r="283" spans="1:34" ht="14.4" x14ac:dyDescent="0.3">
      <c r="A283" s="70">
        <v>1420665710</v>
      </c>
      <c r="B283" s="71">
        <v>44874</v>
      </c>
      <c r="C283" s="86">
        <v>44874.896249999998</v>
      </c>
      <c r="D283" s="72" t="s">
        <v>2551</v>
      </c>
      <c r="E283" s="72" t="s">
        <v>3607</v>
      </c>
      <c r="F283" s="73">
        <v>45717</v>
      </c>
      <c r="G283" s="72" t="s">
        <v>2572</v>
      </c>
      <c r="H283" s="72" t="s">
        <v>2533</v>
      </c>
      <c r="I283" s="72"/>
      <c r="J283" s="72">
        <v>500</v>
      </c>
      <c r="K283" s="72" t="s">
        <v>2534</v>
      </c>
      <c r="L283" s="72" t="s">
        <v>2535</v>
      </c>
      <c r="M283" s="72" t="s">
        <v>2536</v>
      </c>
      <c r="N283" s="72" t="s">
        <v>2537</v>
      </c>
      <c r="O283" s="72" t="s">
        <v>2538</v>
      </c>
      <c r="P283" s="72"/>
      <c r="Q283" s="72" t="s">
        <v>3608</v>
      </c>
      <c r="R283" s="72"/>
      <c r="S283" s="72" t="s">
        <v>3609</v>
      </c>
      <c r="T283" s="72" t="s">
        <v>2798</v>
      </c>
      <c r="U283" s="72" t="s">
        <v>3610</v>
      </c>
      <c r="V283" s="72" t="s">
        <v>2542</v>
      </c>
      <c r="W283" s="72" t="s">
        <v>2543</v>
      </c>
      <c r="X283" s="72">
        <v>0</v>
      </c>
      <c r="Y283" s="72" t="s">
        <v>2544</v>
      </c>
      <c r="Z283" s="72"/>
      <c r="AA283" s="74">
        <v>231386423659</v>
      </c>
      <c r="AB283" s="72">
        <v>299835</v>
      </c>
      <c r="AC283" s="72"/>
      <c r="AD283" s="72" t="s">
        <v>3441</v>
      </c>
      <c r="AE283" s="71">
        <v>44875</v>
      </c>
      <c r="AF283" s="66">
        <f t="shared" si="4"/>
        <v>13</v>
      </c>
      <c r="AG283" s="72">
        <v>487</v>
      </c>
      <c r="AH283" s="75" t="s">
        <v>2534</v>
      </c>
    </row>
    <row r="284" spans="1:34" ht="14.4" x14ac:dyDescent="0.3">
      <c r="A284" s="64">
        <v>1420686935</v>
      </c>
      <c r="B284" s="65">
        <v>44874</v>
      </c>
      <c r="C284" s="85">
        <v>44874.911689814813</v>
      </c>
      <c r="D284" s="66" t="s">
        <v>2530</v>
      </c>
      <c r="E284" s="66" t="s">
        <v>3611</v>
      </c>
      <c r="F284" s="67">
        <v>45200</v>
      </c>
      <c r="G284" s="66" t="s">
        <v>2532</v>
      </c>
      <c r="H284" s="66" t="s">
        <v>2533</v>
      </c>
      <c r="I284" s="66"/>
      <c r="J284" s="66">
        <v>2000</v>
      </c>
      <c r="K284" s="66" t="s">
        <v>2534</v>
      </c>
      <c r="L284" s="66" t="s">
        <v>2535</v>
      </c>
      <c r="M284" s="66" t="s">
        <v>2536</v>
      </c>
      <c r="N284" s="66" t="s">
        <v>2537</v>
      </c>
      <c r="O284" s="66" t="s">
        <v>2538</v>
      </c>
      <c r="P284" s="66"/>
      <c r="Q284" s="66" t="s">
        <v>3612</v>
      </c>
      <c r="R284" s="66"/>
      <c r="S284" s="66" t="s">
        <v>3613</v>
      </c>
      <c r="T284" s="66" t="s">
        <v>2533</v>
      </c>
      <c r="U284" s="66" t="s">
        <v>3614</v>
      </c>
      <c r="V284" s="66" t="s">
        <v>2542</v>
      </c>
      <c r="W284" s="66" t="s">
        <v>2543</v>
      </c>
      <c r="X284" s="66">
        <v>0</v>
      </c>
      <c r="Y284" s="66" t="s">
        <v>2544</v>
      </c>
      <c r="Z284" s="66"/>
      <c r="AA284" s="68">
        <v>231399772341</v>
      </c>
      <c r="AB284" s="66">
        <v>290633</v>
      </c>
      <c r="AC284" s="66"/>
      <c r="AD284" s="66"/>
      <c r="AE284" s="65">
        <v>44875</v>
      </c>
      <c r="AF284" s="66">
        <f t="shared" si="4"/>
        <v>52</v>
      </c>
      <c r="AG284" s="66">
        <v>1948</v>
      </c>
      <c r="AH284" s="69" t="s">
        <v>2534</v>
      </c>
    </row>
    <row r="285" spans="1:34" ht="14.4" x14ac:dyDescent="0.3">
      <c r="A285" s="70">
        <v>1420724452</v>
      </c>
      <c r="B285" s="71">
        <v>44874</v>
      </c>
      <c r="C285" s="86">
        <v>44874.94604166667</v>
      </c>
      <c r="D285" s="72" t="s">
        <v>2570</v>
      </c>
      <c r="E285" s="72" t="s">
        <v>3615</v>
      </c>
      <c r="F285" s="73">
        <v>47696</v>
      </c>
      <c r="G285" s="72" t="s">
        <v>2553</v>
      </c>
      <c r="H285" s="72" t="s">
        <v>2533</v>
      </c>
      <c r="I285" s="72"/>
      <c r="J285" s="72">
        <v>500</v>
      </c>
      <c r="K285" s="72" t="s">
        <v>2534</v>
      </c>
      <c r="L285" s="72" t="s">
        <v>2546</v>
      </c>
      <c r="M285" s="72" t="s">
        <v>2536</v>
      </c>
      <c r="N285" s="72" t="s">
        <v>2537</v>
      </c>
      <c r="O285" s="72" t="s">
        <v>2538</v>
      </c>
      <c r="P285" s="72" t="s">
        <v>3616</v>
      </c>
      <c r="Q285" s="72" t="s">
        <v>3616</v>
      </c>
      <c r="R285" s="72"/>
      <c r="S285" s="72" t="s">
        <v>3617</v>
      </c>
      <c r="T285" s="72" t="s">
        <v>2533</v>
      </c>
      <c r="U285" s="72" t="s">
        <v>2607</v>
      </c>
      <c r="V285" s="72" t="s">
        <v>2542</v>
      </c>
      <c r="W285" s="72" t="s">
        <v>2543</v>
      </c>
      <c r="X285" s="72">
        <v>0</v>
      </c>
      <c r="Y285" s="72" t="s">
        <v>2544</v>
      </c>
      <c r="Z285" s="72" t="s">
        <v>3618</v>
      </c>
      <c r="AA285" s="74">
        <v>231329459023</v>
      </c>
      <c r="AB285" s="72">
        <v>65209</v>
      </c>
      <c r="AC285" s="72"/>
      <c r="AD285" s="72"/>
      <c r="AE285" s="71">
        <v>44875</v>
      </c>
      <c r="AF285" s="66">
        <f t="shared" si="4"/>
        <v>13</v>
      </c>
      <c r="AG285" s="72">
        <v>487</v>
      </c>
      <c r="AH285" s="75" t="s">
        <v>2534</v>
      </c>
    </row>
    <row r="286" spans="1:34" ht="14.4" x14ac:dyDescent="0.3">
      <c r="A286" s="64">
        <v>1420789035</v>
      </c>
      <c r="B286" s="65">
        <v>44875</v>
      </c>
      <c r="C286" s="85">
        <v>44875.009583333333</v>
      </c>
      <c r="D286" s="66" t="s">
        <v>2570</v>
      </c>
      <c r="E286" s="66" t="s">
        <v>3619</v>
      </c>
      <c r="F286" s="67">
        <v>46966</v>
      </c>
      <c r="G286" s="66" t="s">
        <v>2553</v>
      </c>
      <c r="H286" s="66" t="s">
        <v>2533</v>
      </c>
      <c r="I286" s="66"/>
      <c r="J286" s="66">
        <v>1000</v>
      </c>
      <c r="K286" s="66" t="s">
        <v>2534</v>
      </c>
      <c r="L286" s="66" t="s">
        <v>2535</v>
      </c>
      <c r="M286" s="66" t="s">
        <v>2536</v>
      </c>
      <c r="N286" s="66" t="s">
        <v>2537</v>
      </c>
      <c r="O286" s="66" t="s">
        <v>2538</v>
      </c>
      <c r="P286" s="66"/>
      <c r="Q286" s="66" t="s">
        <v>3620</v>
      </c>
      <c r="R286" s="66"/>
      <c r="S286" s="66" t="s">
        <v>3621</v>
      </c>
      <c r="T286" s="66" t="s">
        <v>2533</v>
      </c>
      <c r="U286" s="66" t="s">
        <v>2549</v>
      </c>
      <c r="V286" s="66" t="s">
        <v>2542</v>
      </c>
      <c r="W286" s="66" t="s">
        <v>2543</v>
      </c>
      <c r="X286" s="66">
        <v>0</v>
      </c>
      <c r="Y286" s="66" t="s">
        <v>2544</v>
      </c>
      <c r="Z286" s="66"/>
      <c r="AA286" s="68">
        <v>231384380559</v>
      </c>
      <c r="AB286" s="66">
        <v>23453</v>
      </c>
      <c r="AC286" s="66"/>
      <c r="AD286" s="66" t="s">
        <v>2612</v>
      </c>
      <c r="AE286" s="65">
        <v>44876</v>
      </c>
      <c r="AF286" s="66">
        <f t="shared" si="4"/>
        <v>26</v>
      </c>
      <c r="AG286" s="66">
        <v>974</v>
      </c>
      <c r="AH286" s="69" t="s">
        <v>2534</v>
      </c>
    </row>
    <row r="287" spans="1:34" ht="14.4" x14ac:dyDescent="0.3">
      <c r="A287" s="70">
        <v>1420909288</v>
      </c>
      <c r="B287" s="71">
        <v>44875</v>
      </c>
      <c r="C287" s="86">
        <v>44875.106666666667</v>
      </c>
      <c r="D287" s="72" t="s">
        <v>2530</v>
      </c>
      <c r="E287" s="72" t="s">
        <v>3622</v>
      </c>
      <c r="F287" s="73">
        <v>45078</v>
      </c>
      <c r="G287" s="72" t="s">
        <v>3130</v>
      </c>
      <c r="H287" s="72" t="s">
        <v>2533</v>
      </c>
      <c r="I287" s="72"/>
      <c r="J287" s="72">
        <v>20000</v>
      </c>
      <c r="K287" s="72" t="s">
        <v>2534</v>
      </c>
      <c r="L287" s="72" t="s">
        <v>2535</v>
      </c>
      <c r="M287" s="72" t="s">
        <v>2536</v>
      </c>
      <c r="N287" s="72" t="s">
        <v>2537</v>
      </c>
      <c r="O287" s="72" t="s">
        <v>2538</v>
      </c>
      <c r="P287" s="72"/>
      <c r="Q287" s="72" t="s">
        <v>3623</v>
      </c>
      <c r="R287" s="72"/>
      <c r="S287" s="72" t="s">
        <v>3624</v>
      </c>
      <c r="T287" s="72"/>
      <c r="U287" s="72"/>
      <c r="V287" s="72" t="s">
        <v>2542</v>
      </c>
      <c r="W287" s="72" t="s">
        <v>2543</v>
      </c>
      <c r="X287" s="72">
        <v>0</v>
      </c>
      <c r="Y287" s="72" t="s">
        <v>2544</v>
      </c>
      <c r="Z287" s="72"/>
      <c r="AA287" s="74">
        <v>231368149724</v>
      </c>
      <c r="AB287" s="72">
        <v>774437</v>
      </c>
      <c r="AC287" s="72"/>
      <c r="AD287" s="72"/>
      <c r="AE287" s="71">
        <v>44876</v>
      </c>
      <c r="AF287" s="66">
        <f t="shared" si="4"/>
        <v>520</v>
      </c>
      <c r="AG287" s="72">
        <v>19480</v>
      </c>
      <c r="AH287" s="75" t="s">
        <v>2534</v>
      </c>
    </row>
    <row r="288" spans="1:34" ht="14.4" x14ac:dyDescent="0.3">
      <c r="A288" s="70">
        <v>1421067479</v>
      </c>
      <c r="B288" s="71">
        <v>44875</v>
      </c>
      <c r="C288" s="86">
        <v>44875.269317129627</v>
      </c>
      <c r="D288" s="72" t="s">
        <v>2570</v>
      </c>
      <c r="E288" s="72" t="s">
        <v>3625</v>
      </c>
      <c r="F288" s="73">
        <v>45444</v>
      </c>
      <c r="G288" s="72" t="s">
        <v>2630</v>
      </c>
      <c r="H288" s="72" t="s">
        <v>2533</v>
      </c>
      <c r="I288" s="72"/>
      <c r="J288" s="72">
        <v>350</v>
      </c>
      <c r="K288" s="72" t="s">
        <v>2534</v>
      </c>
      <c r="L288" s="72" t="s">
        <v>2546</v>
      </c>
      <c r="M288" s="72" t="s">
        <v>2536</v>
      </c>
      <c r="N288" s="72" t="s">
        <v>2537</v>
      </c>
      <c r="O288" s="72" t="s">
        <v>2538</v>
      </c>
      <c r="P288" s="72" t="s">
        <v>3626</v>
      </c>
      <c r="Q288" s="72"/>
      <c r="R288" s="72"/>
      <c r="S288" s="72" t="s">
        <v>3627</v>
      </c>
      <c r="T288" s="72" t="s">
        <v>2533</v>
      </c>
      <c r="U288" s="72" t="s">
        <v>2855</v>
      </c>
      <c r="V288" s="72" t="s">
        <v>2542</v>
      </c>
      <c r="W288" s="72" t="s">
        <v>2543</v>
      </c>
      <c r="X288" s="72">
        <v>0</v>
      </c>
      <c r="Y288" s="72" t="s">
        <v>2544</v>
      </c>
      <c r="Z288" s="72" t="s">
        <v>3628</v>
      </c>
      <c r="AA288" s="74">
        <v>231408254712</v>
      </c>
      <c r="AB288" s="72">
        <v>220205</v>
      </c>
      <c r="AC288" s="72"/>
      <c r="AD288" s="72"/>
      <c r="AE288" s="71">
        <v>44876</v>
      </c>
      <c r="AF288" s="66">
        <f t="shared" si="4"/>
        <v>9.1000000000000227</v>
      </c>
      <c r="AG288" s="72">
        <v>340.9</v>
      </c>
      <c r="AH288" s="75" t="s">
        <v>2534</v>
      </c>
    </row>
    <row r="289" spans="1:34" ht="14.4" x14ac:dyDescent="0.3">
      <c r="A289" s="64">
        <v>1421076813</v>
      </c>
      <c r="B289" s="65">
        <v>44875</v>
      </c>
      <c r="C289" s="85">
        <v>44875.287627314814</v>
      </c>
      <c r="D289" s="66" t="s">
        <v>2570</v>
      </c>
      <c r="E289" s="66" t="s">
        <v>3629</v>
      </c>
      <c r="F289" s="67">
        <v>45170</v>
      </c>
      <c r="G289" s="66" t="s">
        <v>2572</v>
      </c>
      <c r="H289" s="66" t="s">
        <v>2533</v>
      </c>
      <c r="I289" s="66"/>
      <c r="J289" s="66">
        <v>1000</v>
      </c>
      <c r="K289" s="66" t="s">
        <v>2534</v>
      </c>
      <c r="L289" s="66" t="s">
        <v>2535</v>
      </c>
      <c r="M289" s="66" t="s">
        <v>2536</v>
      </c>
      <c r="N289" s="66" t="s">
        <v>2537</v>
      </c>
      <c r="O289" s="66" t="s">
        <v>2538</v>
      </c>
      <c r="P289" s="66"/>
      <c r="Q289" s="66" t="s">
        <v>3630</v>
      </c>
      <c r="R289" s="66"/>
      <c r="S289" s="66" t="s">
        <v>3631</v>
      </c>
      <c r="T289" s="66" t="s">
        <v>2533</v>
      </c>
      <c r="U289" s="66" t="s">
        <v>2549</v>
      </c>
      <c r="V289" s="66" t="s">
        <v>2542</v>
      </c>
      <c r="W289" s="66" t="s">
        <v>2543</v>
      </c>
      <c r="X289" s="66">
        <v>0</v>
      </c>
      <c r="Y289" s="66" t="s">
        <v>2544</v>
      </c>
      <c r="Z289" s="66"/>
      <c r="AA289" s="68">
        <v>231424452897</v>
      </c>
      <c r="AB289" s="66">
        <v>220047</v>
      </c>
      <c r="AC289" s="66"/>
      <c r="AD289" s="66"/>
      <c r="AE289" s="65">
        <v>44876</v>
      </c>
      <c r="AF289" s="66">
        <f t="shared" si="4"/>
        <v>26</v>
      </c>
      <c r="AG289" s="66">
        <v>974</v>
      </c>
      <c r="AH289" s="69" t="s">
        <v>2534</v>
      </c>
    </row>
    <row r="290" spans="1:34" ht="14.4" x14ac:dyDescent="0.3">
      <c r="A290" s="70">
        <v>1421136093</v>
      </c>
      <c r="B290" s="71">
        <v>44875</v>
      </c>
      <c r="C290" s="86">
        <v>44875.361631944441</v>
      </c>
      <c r="D290" s="72" t="s">
        <v>2551</v>
      </c>
      <c r="E290" s="72" t="s">
        <v>3632</v>
      </c>
      <c r="F290" s="73">
        <v>46266</v>
      </c>
      <c r="G290" s="72" t="s">
        <v>2572</v>
      </c>
      <c r="H290" s="72" t="s">
        <v>2533</v>
      </c>
      <c r="I290" s="72"/>
      <c r="J290" s="72">
        <v>3000</v>
      </c>
      <c r="K290" s="72" t="s">
        <v>2534</v>
      </c>
      <c r="L290" s="72" t="s">
        <v>2535</v>
      </c>
      <c r="M290" s="72" t="s">
        <v>2536</v>
      </c>
      <c r="N290" s="72" t="s">
        <v>2537</v>
      </c>
      <c r="O290" s="72" t="s">
        <v>2538</v>
      </c>
      <c r="P290" s="72"/>
      <c r="Q290" s="72" t="s">
        <v>3633</v>
      </c>
      <c r="R290" s="72"/>
      <c r="S290" s="72" t="s">
        <v>3634</v>
      </c>
      <c r="T290" s="72" t="s">
        <v>2533</v>
      </c>
      <c r="U290" s="72" t="s">
        <v>3291</v>
      </c>
      <c r="V290" s="72" t="s">
        <v>2542</v>
      </c>
      <c r="W290" s="72" t="s">
        <v>2543</v>
      </c>
      <c r="X290" s="72">
        <v>0</v>
      </c>
      <c r="Y290" s="72" t="s">
        <v>2544</v>
      </c>
      <c r="Z290" s="72"/>
      <c r="AA290" s="74">
        <v>231488712381</v>
      </c>
      <c r="AB290" s="72">
        <v>381875</v>
      </c>
      <c r="AC290" s="72"/>
      <c r="AD290" s="72" t="s">
        <v>1129</v>
      </c>
      <c r="AE290" s="71">
        <v>44876</v>
      </c>
      <c r="AF290" s="66">
        <f t="shared" si="4"/>
        <v>78</v>
      </c>
      <c r="AG290" s="72">
        <v>2922</v>
      </c>
      <c r="AH290" s="75" t="s">
        <v>2534</v>
      </c>
    </row>
    <row r="291" spans="1:34" ht="14.4" x14ac:dyDescent="0.3">
      <c r="A291" s="64">
        <v>1421139895</v>
      </c>
      <c r="B291" s="65">
        <v>44875</v>
      </c>
      <c r="C291" s="85">
        <v>44875.365254629629</v>
      </c>
      <c r="D291" s="66" t="s">
        <v>2570</v>
      </c>
      <c r="E291" s="66" t="s">
        <v>3635</v>
      </c>
      <c r="F291" s="67">
        <v>45231</v>
      </c>
      <c r="G291" s="66" t="s">
        <v>2553</v>
      </c>
      <c r="H291" s="66" t="s">
        <v>2533</v>
      </c>
      <c r="I291" s="66"/>
      <c r="J291" s="66">
        <v>5655</v>
      </c>
      <c r="K291" s="66" t="s">
        <v>2534</v>
      </c>
      <c r="L291" s="66" t="s">
        <v>2535</v>
      </c>
      <c r="M291" s="66" t="s">
        <v>2536</v>
      </c>
      <c r="N291" s="66" t="s">
        <v>2537</v>
      </c>
      <c r="O291" s="66" t="s">
        <v>2538</v>
      </c>
      <c r="P291" s="66"/>
      <c r="Q291" s="66" t="s">
        <v>3636</v>
      </c>
      <c r="R291" s="66"/>
      <c r="S291" s="66" t="s">
        <v>3637</v>
      </c>
      <c r="T291" s="66" t="s">
        <v>3638</v>
      </c>
      <c r="U291" s="66" t="s">
        <v>3639</v>
      </c>
      <c r="V291" s="66" t="s">
        <v>2542</v>
      </c>
      <c r="W291" s="66" t="s">
        <v>2543</v>
      </c>
      <c r="X291" s="66">
        <v>0</v>
      </c>
      <c r="Y291" s="66" t="s">
        <v>2544</v>
      </c>
      <c r="Z291" s="66"/>
      <c r="AA291" s="68">
        <v>231491792830</v>
      </c>
      <c r="AB291" s="66">
        <v>80220</v>
      </c>
      <c r="AC291" s="66"/>
      <c r="AD291" s="66"/>
      <c r="AE291" s="65">
        <v>44876</v>
      </c>
      <c r="AF291" s="66">
        <f t="shared" si="4"/>
        <v>147.02999999999975</v>
      </c>
      <c r="AG291" s="66">
        <v>5507.97</v>
      </c>
      <c r="AH291" s="69" t="s">
        <v>2534</v>
      </c>
    </row>
    <row r="292" spans="1:34" ht="14.4" x14ac:dyDescent="0.3">
      <c r="A292" s="70">
        <v>1421149523</v>
      </c>
      <c r="B292" s="71">
        <v>44875</v>
      </c>
      <c r="C292" s="86">
        <v>44875.37568287037</v>
      </c>
      <c r="D292" s="72" t="s">
        <v>2551</v>
      </c>
      <c r="E292" s="72" t="s">
        <v>3640</v>
      </c>
      <c r="F292" s="73">
        <v>45261</v>
      </c>
      <c r="G292" s="72" t="s">
        <v>2572</v>
      </c>
      <c r="H292" s="72" t="s">
        <v>2533</v>
      </c>
      <c r="I292" s="72"/>
      <c r="J292" s="72">
        <v>2000</v>
      </c>
      <c r="K292" s="72" t="s">
        <v>2534</v>
      </c>
      <c r="L292" s="72" t="s">
        <v>2535</v>
      </c>
      <c r="M292" s="72" t="s">
        <v>2536</v>
      </c>
      <c r="N292" s="72" t="s">
        <v>2537</v>
      </c>
      <c r="O292" s="72" t="s">
        <v>2538</v>
      </c>
      <c r="P292" s="72"/>
      <c r="Q292" s="72" t="s">
        <v>3641</v>
      </c>
      <c r="R292" s="72"/>
      <c r="S292" s="72" t="s">
        <v>3642</v>
      </c>
      <c r="T292" s="72" t="s">
        <v>2533</v>
      </c>
      <c r="U292" s="72" t="s">
        <v>2569</v>
      </c>
      <c r="V292" s="72" t="s">
        <v>2542</v>
      </c>
      <c r="W292" s="72" t="s">
        <v>2543</v>
      </c>
      <c r="X292" s="72">
        <v>0</v>
      </c>
      <c r="Y292" s="72" t="s">
        <v>2544</v>
      </c>
      <c r="Z292" s="72"/>
      <c r="AA292" s="74">
        <v>231400035758</v>
      </c>
      <c r="AB292" s="72">
        <v>212111</v>
      </c>
      <c r="AC292" s="72"/>
      <c r="AD292" s="72"/>
      <c r="AE292" s="71">
        <v>44876</v>
      </c>
      <c r="AF292" s="66">
        <f t="shared" si="4"/>
        <v>52</v>
      </c>
      <c r="AG292" s="72">
        <v>1948</v>
      </c>
      <c r="AH292" s="75" t="s">
        <v>2534</v>
      </c>
    </row>
    <row r="293" spans="1:34" ht="14.4" x14ac:dyDescent="0.3">
      <c r="A293" s="64">
        <v>1421187374</v>
      </c>
      <c r="B293" s="65">
        <v>44875</v>
      </c>
      <c r="C293" s="85">
        <v>44875.412233796298</v>
      </c>
      <c r="D293" s="66" t="s">
        <v>2530</v>
      </c>
      <c r="E293" s="66" t="s">
        <v>3643</v>
      </c>
      <c r="F293" s="67">
        <v>45597</v>
      </c>
      <c r="G293" s="66" t="s">
        <v>2532</v>
      </c>
      <c r="H293" s="66" t="s">
        <v>2533</v>
      </c>
      <c r="I293" s="66"/>
      <c r="J293" s="66">
        <v>1500</v>
      </c>
      <c r="K293" s="66" t="s">
        <v>2534</v>
      </c>
      <c r="L293" s="66" t="s">
        <v>2546</v>
      </c>
      <c r="M293" s="66" t="s">
        <v>2536</v>
      </c>
      <c r="N293" s="66" t="s">
        <v>2537</v>
      </c>
      <c r="O293" s="66" t="s">
        <v>2538</v>
      </c>
      <c r="P293" s="66" t="s">
        <v>3644</v>
      </c>
      <c r="Q293" s="66"/>
      <c r="R293" s="66"/>
      <c r="S293" s="66" t="s">
        <v>3645</v>
      </c>
      <c r="T293" s="66" t="s">
        <v>2533</v>
      </c>
      <c r="U293" s="66" t="s">
        <v>2569</v>
      </c>
      <c r="V293" s="66" t="s">
        <v>2542</v>
      </c>
      <c r="W293" s="66" t="s">
        <v>2543</v>
      </c>
      <c r="X293" s="66">
        <v>0</v>
      </c>
      <c r="Y293" s="66" t="s">
        <v>2544</v>
      </c>
      <c r="Z293" s="66" t="s">
        <v>3646</v>
      </c>
      <c r="AA293" s="68">
        <v>231432036872</v>
      </c>
      <c r="AB293" s="66">
        <v>255145</v>
      </c>
      <c r="AC293" s="66"/>
      <c r="AD293" s="66"/>
      <c r="AE293" s="65">
        <v>44876</v>
      </c>
      <c r="AF293" s="66">
        <f t="shared" si="4"/>
        <v>39</v>
      </c>
      <c r="AG293" s="66">
        <v>1461</v>
      </c>
      <c r="AH293" s="69" t="s">
        <v>2534</v>
      </c>
    </row>
    <row r="294" spans="1:34" ht="14.4" x14ac:dyDescent="0.3">
      <c r="A294" s="70">
        <v>1421190102</v>
      </c>
      <c r="B294" s="71">
        <v>44875</v>
      </c>
      <c r="C294" s="86">
        <v>44875.415324074071</v>
      </c>
      <c r="D294" s="72" t="s">
        <v>2530</v>
      </c>
      <c r="E294" s="72" t="s">
        <v>3647</v>
      </c>
      <c r="F294" s="73">
        <v>45261</v>
      </c>
      <c r="G294" s="72" t="s">
        <v>2776</v>
      </c>
      <c r="H294" s="72" t="s">
        <v>2533</v>
      </c>
      <c r="I294" s="72"/>
      <c r="J294" s="72">
        <v>1000</v>
      </c>
      <c r="K294" s="72" t="s">
        <v>2534</v>
      </c>
      <c r="L294" s="72" t="s">
        <v>2535</v>
      </c>
      <c r="M294" s="72" t="s">
        <v>2536</v>
      </c>
      <c r="N294" s="72" t="s">
        <v>2537</v>
      </c>
      <c r="O294" s="72" t="s">
        <v>2538</v>
      </c>
      <c r="P294" s="72"/>
      <c r="Q294" s="72" t="s">
        <v>3648</v>
      </c>
      <c r="R294" s="72"/>
      <c r="S294" s="72" t="s">
        <v>3649</v>
      </c>
      <c r="T294" s="72" t="s">
        <v>2633</v>
      </c>
      <c r="U294" s="72" t="s">
        <v>2634</v>
      </c>
      <c r="V294" s="72" t="s">
        <v>2542</v>
      </c>
      <c r="W294" s="72" t="s">
        <v>2543</v>
      </c>
      <c r="X294" s="72">
        <v>0</v>
      </c>
      <c r="Y294" s="72" t="s">
        <v>2544</v>
      </c>
      <c r="Z294" s="72"/>
      <c r="AA294" s="74">
        <v>231434127363</v>
      </c>
      <c r="AB294" s="72">
        <v>402975</v>
      </c>
      <c r="AC294" s="72"/>
      <c r="AD294" s="72" t="s">
        <v>1129</v>
      </c>
      <c r="AE294" s="71">
        <v>44876</v>
      </c>
      <c r="AF294" s="66">
        <f t="shared" si="4"/>
        <v>26</v>
      </c>
      <c r="AG294" s="72">
        <v>974</v>
      </c>
      <c r="AH294" s="75" t="s">
        <v>2534</v>
      </c>
    </row>
    <row r="295" spans="1:34" ht="14.4" x14ac:dyDescent="0.3">
      <c r="A295" s="70">
        <v>1421220802</v>
      </c>
      <c r="B295" s="71">
        <v>44875</v>
      </c>
      <c r="C295" s="86">
        <v>44875.441932870373</v>
      </c>
      <c r="D295" s="72" t="s">
        <v>2530</v>
      </c>
      <c r="E295" s="72" t="s">
        <v>3464</v>
      </c>
      <c r="F295" s="73">
        <v>45536</v>
      </c>
      <c r="G295" s="72" t="s">
        <v>2532</v>
      </c>
      <c r="H295" s="72" t="s">
        <v>2533</v>
      </c>
      <c r="I295" s="72"/>
      <c r="J295" s="72">
        <v>500</v>
      </c>
      <c r="K295" s="72" t="s">
        <v>2534</v>
      </c>
      <c r="L295" s="72" t="s">
        <v>2535</v>
      </c>
      <c r="M295" s="72" t="s">
        <v>2536</v>
      </c>
      <c r="N295" s="72" t="s">
        <v>2537</v>
      </c>
      <c r="O295" s="72" t="s">
        <v>2538</v>
      </c>
      <c r="P295" s="72"/>
      <c r="Q295" s="72" t="s">
        <v>3465</v>
      </c>
      <c r="R295" s="72"/>
      <c r="S295" s="72" t="s">
        <v>3466</v>
      </c>
      <c r="T295" s="72" t="s">
        <v>2533</v>
      </c>
      <c r="U295" s="72" t="s">
        <v>3467</v>
      </c>
      <c r="V295" s="72" t="s">
        <v>2542</v>
      </c>
      <c r="W295" s="72" t="s">
        <v>2543</v>
      </c>
      <c r="X295" s="72">
        <v>0</v>
      </c>
      <c r="Y295" s="72" t="s">
        <v>2544</v>
      </c>
      <c r="Z295" s="72"/>
      <c r="AA295" s="74">
        <v>231457036151</v>
      </c>
      <c r="AB295" s="72">
        <v>211772</v>
      </c>
      <c r="AC295" s="72"/>
      <c r="AD295" s="72"/>
      <c r="AE295" s="71">
        <v>44876</v>
      </c>
      <c r="AF295" s="66">
        <f t="shared" si="4"/>
        <v>13</v>
      </c>
      <c r="AG295" s="72">
        <v>487</v>
      </c>
      <c r="AH295" s="75" t="s">
        <v>2534</v>
      </c>
    </row>
    <row r="296" spans="1:34" ht="14.4" x14ac:dyDescent="0.3">
      <c r="A296" s="64">
        <v>1421239730</v>
      </c>
      <c r="B296" s="65">
        <v>44875</v>
      </c>
      <c r="C296" s="85">
        <v>44875.456932870373</v>
      </c>
      <c r="D296" s="66" t="s">
        <v>2530</v>
      </c>
      <c r="E296" s="66" t="s">
        <v>3650</v>
      </c>
      <c r="F296" s="67">
        <v>45505</v>
      </c>
      <c r="G296" s="66" t="s">
        <v>2532</v>
      </c>
      <c r="H296" s="66" t="s">
        <v>2533</v>
      </c>
      <c r="I296" s="66"/>
      <c r="J296" s="66">
        <v>1500</v>
      </c>
      <c r="K296" s="66" t="s">
        <v>2534</v>
      </c>
      <c r="L296" s="66" t="s">
        <v>2535</v>
      </c>
      <c r="M296" s="66" t="s">
        <v>2536</v>
      </c>
      <c r="N296" s="66" t="s">
        <v>2537</v>
      </c>
      <c r="O296" s="66" t="s">
        <v>2538</v>
      </c>
      <c r="P296" s="66"/>
      <c r="Q296" s="66" t="s">
        <v>3651</v>
      </c>
      <c r="R296" s="66"/>
      <c r="S296" s="66" t="s">
        <v>3652</v>
      </c>
      <c r="T296" s="66" t="s">
        <v>2533</v>
      </c>
      <c r="U296" s="66" t="s">
        <v>2549</v>
      </c>
      <c r="V296" s="66" t="s">
        <v>2542</v>
      </c>
      <c r="W296" s="66" t="s">
        <v>2543</v>
      </c>
      <c r="X296" s="66">
        <v>0</v>
      </c>
      <c r="Y296" s="66" t="s">
        <v>2544</v>
      </c>
      <c r="Z296" s="66"/>
      <c r="AA296" s="68">
        <v>231470557411</v>
      </c>
      <c r="AB296" s="66">
        <v>281267</v>
      </c>
      <c r="AC296" s="66"/>
      <c r="AD296" s="66"/>
      <c r="AE296" s="65">
        <v>44876</v>
      </c>
      <c r="AF296" s="66">
        <f t="shared" si="4"/>
        <v>39</v>
      </c>
      <c r="AG296" s="66">
        <v>1461</v>
      </c>
      <c r="AH296" s="69" t="s">
        <v>2534</v>
      </c>
    </row>
    <row r="297" spans="1:34" ht="14.4" x14ac:dyDescent="0.3">
      <c r="A297" s="70">
        <v>1421332858</v>
      </c>
      <c r="B297" s="71">
        <v>44875</v>
      </c>
      <c r="C297" s="86">
        <v>44875.510949074072</v>
      </c>
      <c r="D297" s="72" t="s">
        <v>2551</v>
      </c>
      <c r="E297" s="72" t="s">
        <v>3653</v>
      </c>
      <c r="F297" s="73">
        <v>46569</v>
      </c>
      <c r="G297" s="72" t="s">
        <v>2572</v>
      </c>
      <c r="H297" s="72" t="s">
        <v>2533</v>
      </c>
      <c r="I297" s="72"/>
      <c r="J297" s="72">
        <v>1000</v>
      </c>
      <c r="K297" s="72" t="s">
        <v>2534</v>
      </c>
      <c r="L297" s="72" t="s">
        <v>2535</v>
      </c>
      <c r="M297" s="72" t="s">
        <v>2536</v>
      </c>
      <c r="N297" s="72" t="s">
        <v>2537</v>
      </c>
      <c r="O297" s="72" t="s">
        <v>2538</v>
      </c>
      <c r="P297" s="72"/>
      <c r="Q297" s="72" t="s">
        <v>3654</v>
      </c>
      <c r="R297" s="72"/>
      <c r="S297" s="72" t="s">
        <v>3655</v>
      </c>
      <c r="T297" s="72" t="s">
        <v>3656</v>
      </c>
      <c r="U297" s="72" t="s">
        <v>3657</v>
      </c>
      <c r="V297" s="72" t="s">
        <v>2542</v>
      </c>
      <c r="W297" s="72" t="s">
        <v>2543</v>
      </c>
      <c r="X297" s="72">
        <v>0</v>
      </c>
      <c r="Y297" s="72" t="s">
        <v>2544</v>
      </c>
      <c r="Z297" s="72"/>
      <c r="AA297" s="74">
        <v>231417654350</v>
      </c>
      <c r="AB297" s="72">
        <v>259932</v>
      </c>
      <c r="AC297" s="72"/>
      <c r="AD297" s="72"/>
      <c r="AE297" s="71">
        <v>44876</v>
      </c>
      <c r="AF297" s="66">
        <f t="shared" si="4"/>
        <v>26</v>
      </c>
      <c r="AG297" s="72">
        <v>974</v>
      </c>
      <c r="AH297" s="75" t="s">
        <v>2534</v>
      </c>
    </row>
    <row r="298" spans="1:34" ht="14.4" x14ac:dyDescent="0.3">
      <c r="A298" s="64">
        <v>1421344073</v>
      </c>
      <c r="B298" s="65">
        <v>44875</v>
      </c>
      <c r="C298" s="85">
        <v>44875.519004629627</v>
      </c>
      <c r="D298" s="66" t="s">
        <v>2551</v>
      </c>
      <c r="E298" s="66" t="s">
        <v>3658</v>
      </c>
      <c r="F298" s="67">
        <v>45474</v>
      </c>
      <c r="G298" s="66" t="s">
        <v>2572</v>
      </c>
      <c r="H298" s="66" t="s">
        <v>2533</v>
      </c>
      <c r="I298" s="66"/>
      <c r="J298" s="66">
        <v>1000</v>
      </c>
      <c r="K298" s="66" t="s">
        <v>2534</v>
      </c>
      <c r="L298" s="66" t="s">
        <v>2535</v>
      </c>
      <c r="M298" s="66" t="s">
        <v>2536</v>
      </c>
      <c r="N298" s="66" t="s">
        <v>2537</v>
      </c>
      <c r="O298" s="66" t="s">
        <v>2538</v>
      </c>
      <c r="P298" s="66"/>
      <c r="Q298" s="66" t="s">
        <v>3659</v>
      </c>
      <c r="R298" s="66"/>
      <c r="S298" s="66" t="s">
        <v>3660</v>
      </c>
      <c r="T298" s="66" t="s">
        <v>2533</v>
      </c>
      <c r="U298" s="66" t="s">
        <v>3661</v>
      </c>
      <c r="V298" s="66" t="s">
        <v>2542</v>
      </c>
      <c r="W298" s="66" t="s">
        <v>2543</v>
      </c>
      <c r="X298" s="66">
        <v>0</v>
      </c>
      <c r="Y298" s="66" t="s">
        <v>2544</v>
      </c>
      <c r="Z298" s="66"/>
      <c r="AA298" s="68">
        <v>231424981898</v>
      </c>
      <c r="AB298" s="66">
        <v>232522</v>
      </c>
      <c r="AC298" s="66"/>
      <c r="AD298" s="66" t="s">
        <v>1129</v>
      </c>
      <c r="AE298" s="65">
        <v>44876</v>
      </c>
      <c r="AF298" s="66">
        <f t="shared" si="4"/>
        <v>26</v>
      </c>
      <c r="AG298" s="66">
        <v>974</v>
      </c>
      <c r="AH298" s="69" t="s">
        <v>2534</v>
      </c>
    </row>
    <row r="299" spans="1:34" ht="14.4" x14ac:dyDescent="0.3">
      <c r="A299" s="70">
        <v>1421464302</v>
      </c>
      <c r="B299" s="71">
        <v>44875</v>
      </c>
      <c r="C299" s="86">
        <v>44875.605879629627</v>
      </c>
      <c r="D299" s="72" t="s">
        <v>2551</v>
      </c>
      <c r="E299" s="72" t="s">
        <v>3662</v>
      </c>
      <c r="F299" s="73">
        <v>46023</v>
      </c>
      <c r="G299" s="72" t="s">
        <v>2697</v>
      </c>
      <c r="H299" s="72" t="s">
        <v>2533</v>
      </c>
      <c r="I299" s="72"/>
      <c r="J299" s="72">
        <v>512</v>
      </c>
      <c r="K299" s="72" t="s">
        <v>2534</v>
      </c>
      <c r="L299" s="72" t="s">
        <v>2546</v>
      </c>
      <c r="M299" s="72" t="s">
        <v>2536</v>
      </c>
      <c r="N299" s="72" t="s">
        <v>2537</v>
      </c>
      <c r="O299" s="72" t="s">
        <v>2538</v>
      </c>
      <c r="P299" s="72" t="s">
        <v>3663</v>
      </c>
      <c r="Q299" s="72" t="s">
        <v>3663</v>
      </c>
      <c r="R299" s="72"/>
      <c r="S299" s="72" t="s">
        <v>3664</v>
      </c>
      <c r="T299" s="72" t="s">
        <v>2533</v>
      </c>
      <c r="U299" s="72" t="s">
        <v>2549</v>
      </c>
      <c r="V299" s="72" t="s">
        <v>2542</v>
      </c>
      <c r="W299" s="72" t="s">
        <v>2543</v>
      </c>
      <c r="X299" s="72">
        <v>0</v>
      </c>
      <c r="Y299" s="72" t="s">
        <v>2544</v>
      </c>
      <c r="Z299" s="72" t="s">
        <v>3665</v>
      </c>
      <c r="AA299" s="74">
        <v>231499578388</v>
      </c>
      <c r="AB299" s="72" t="s">
        <v>3666</v>
      </c>
      <c r="AC299" s="72"/>
      <c r="AD299" s="72"/>
      <c r="AE299" s="71">
        <v>44876</v>
      </c>
      <c r="AF299" s="66">
        <f t="shared" si="4"/>
        <v>13.310000000000002</v>
      </c>
      <c r="AG299" s="72">
        <v>498.69</v>
      </c>
      <c r="AH299" s="75" t="s">
        <v>2534</v>
      </c>
    </row>
    <row r="300" spans="1:34" ht="14.4" x14ac:dyDescent="0.3">
      <c r="A300" s="64">
        <v>1421466496</v>
      </c>
      <c r="B300" s="65">
        <v>44875</v>
      </c>
      <c r="C300" s="85">
        <v>44875.607395833336</v>
      </c>
      <c r="D300" s="66" t="s">
        <v>2530</v>
      </c>
      <c r="E300" s="66" t="s">
        <v>3667</v>
      </c>
      <c r="F300" s="67">
        <v>46143</v>
      </c>
      <c r="G300" s="66" t="s">
        <v>2749</v>
      </c>
      <c r="H300" s="66" t="s">
        <v>2533</v>
      </c>
      <c r="I300" s="66"/>
      <c r="J300" s="66">
        <v>3000</v>
      </c>
      <c r="K300" s="66" t="s">
        <v>2534</v>
      </c>
      <c r="L300" s="66" t="s">
        <v>2535</v>
      </c>
      <c r="M300" s="66" t="s">
        <v>2536</v>
      </c>
      <c r="N300" s="66" t="s">
        <v>2537</v>
      </c>
      <c r="O300" s="66" t="s">
        <v>2538</v>
      </c>
      <c r="P300" s="66"/>
      <c r="Q300" s="66" t="s">
        <v>3668</v>
      </c>
      <c r="R300" s="66"/>
      <c r="S300" s="66" t="s">
        <v>3669</v>
      </c>
      <c r="T300" s="66" t="s">
        <v>2533</v>
      </c>
      <c r="U300" s="66" t="s">
        <v>2549</v>
      </c>
      <c r="V300" s="66" t="s">
        <v>2542</v>
      </c>
      <c r="W300" s="66" t="s">
        <v>2543</v>
      </c>
      <c r="X300" s="66">
        <v>0</v>
      </c>
      <c r="Y300" s="66" t="s">
        <v>2544</v>
      </c>
      <c r="Z300" s="66"/>
      <c r="AA300" s="68">
        <v>231400642291</v>
      </c>
      <c r="AB300" s="66" t="s">
        <v>3670</v>
      </c>
      <c r="AC300" s="66"/>
      <c r="AD300" s="66"/>
      <c r="AE300" s="65">
        <v>44876</v>
      </c>
      <c r="AF300" s="66">
        <f t="shared" si="4"/>
        <v>78</v>
      </c>
      <c r="AG300" s="66">
        <v>2922</v>
      </c>
      <c r="AH300" s="69" t="s">
        <v>2534</v>
      </c>
    </row>
    <row r="301" spans="1:34" ht="14.4" x14ac:dyDescent="0.3">
      <c r="A301" s="70">
        <v>1421476516</v>
      </c>
      <c r="B301" s="71">
        <v>44875</v>
      </c>
      <c r="C301" s="86">
        <v>44875.615104166667</v>
      </c>
      <c r="D301" s="72" t="s">
        <v>2570</v>
      </c>
      <c r="E301" s="72" t="s">
        <v>3671</v>
      </c>
      <c r="F301" s="73">
        <v>45658</v>
      </c>
      <c r="G301" s="72" t="s">
        <v>2553</v>
      </c>
      <c r="H301" s="72" t="s">
        <v>2533</v>
      </c>
      <c r="I301" s="72"/>
      <c r="J301" s="72">
        <v>10000</v>
      </c>
      <c r="K301" s="72" t="s">
        <v>2534</v>
      </c>
      <c r="L301" s="72" t="s">
        <v>2535</v>
      </c>
      <c r="M301" s="72" t="s">
        <v>2536</v>
      </c>
      <c r="N301" s="72" t="s">
        <v>2537</v>
      </c>
      <c r="O301" s="72" t="s">
        <v>2538</v>
      </c>
      <c r="P301" s="72"/>
      <c r="Q301" s="72" t="s">
        <v>3672</v>
      </c>
      <c r="R301" s="72"/>
      <c r="S301" s="72" t="s">
        <v>3673</v>
      </c>
      <c r="T301" s="72" t="s">
        <v>3436</v>
      </c>
      <c r="U301" s="72" t="s">
        <v>3674</v>
      </c>
      <c r="V301" s="72" t="s">
        <v>2542</v>
      </c>
      <c r="W301" s="72" t="s">
        <v>2543</v>
      </c>
      <c r="X301" s="72">
        <v>0</v>
      </c>
      <c r="Y301" s="72" t="s">
        <v>2544</v>
      </c>
      <c r="Z301" s="72"/>
      <c r="AA301" s="74">
        <v>231407969282</v>
      </c>
      <c r="AB301" s="72">
        <v>52151</v>
      </c>
      <c r="AC301" s="72"/>
      <c r="AD301" s="72"/>
      <c r="AE301" s="71">
        <v>44876</v>
      </c>
      <c r="AF301" s="66">
        <f t="shared" si="4"/>
        <v>260</v>
      </c>
      <c r="AG301" s="72">
        <v>9740</v>
      </c>
      <c r="AH301" s="75" t="s">
        <v>2534</v>
      </c>
    </row>
    <row r="302" spans="1:34" ht="14.4" x14ac:dyDescent="0.3">
      <c r="A302" s="64">
        <v>1421538362</v>
      </c>
      <c r="B302" s="65">
        <v>44875</v>
      </c>
      <c r="C302" s="85">
        <v>44875.645682870374</v>
      </c>
      <c r="D302" s="66" t="s">
        <v>2530</v>
      </c>
      <c r="E302" s="66" t="s">
        <v>3675</v>
      </c>
      <c r="F302" s="67">
        <v>45444</v>
      </c>
      <c r="G302" s="66" t="s">
        <v>2532</v>
      </c>
      <c r="H302" s="66" t="s">
        <v>2533</v>
      </c>
      <c r="I302" s="66"/>
      <c r="J302" s="66">
        <v>500</v>
      </c>
      <c r="K302" s="66" t="s">
        <v>2534</v>
      </c>
      <c r="L302" s="66" t="s">
        <v>2535</v>
      </c>
      <c r="M302" s="66" t="s">
        <v>2536</v>
      </c>
      <c r="N302" s="66" t="s">
        <v>2537</v>
      </c>
      <c r="O302" s="66" t="s">
        <v>2538</v>
      </c>
      <c r="P302" s="66"/>
      <c r="Q302" s="66" t="s">
        <v>3676</v>
      </c>
      <c r="R302" s="66"/>
      <c r="S302" s="66" t="s">
        <v>3677</v>
      </c>
      <c r="T302" s="66" t="s">
        <v>2533</v>
      </c>
      <c r="U302" s="66" t="s">
        <v>2569</v>
      </c>
      <c r="V302" s="66" t="s">
        <v>2542</v>
      </c>
      <c r="W302" s="66" t="s">
        <v>2543</v>
      </c>
      <c r="X302" s="66">
        <v>0</v>
      </c>
      <c r="Y302" s="66" t="s">
        <v>2544</v>
      </c>
      <c r="Z302" s="66"/>
      <c r="AA302" s="68">
        <v>231433309936</v>
      </c>
      <c r="AB302" s="66">
        <v>223249</v>
      </c>
      <c r="AC302" s="66"/>
      <c r="AD302" s="66"/>
      <c r="AE302" s="65">
        <v>44876</v>
      </c>
      <c r="AF302" s="66">
        <f t="shared" si="4"/>
        <v>13</v>
      </c>
      <c r="AG302" s="66">
        <v>487</v>
      </c>
      <c r="AH302" s="69" t="s">
        <v>2534</v>
      </c>
    </row>
    <row r="303" spans="1:34" ht="14.4" x14ac:dyDescent="0.3">
      <c r="A303" s="70">
        <v>1421678045</v>
      </c>
      <c r="B303" s="71">
        <v>44875</v>
      </c>
      <c r="C303" s="86">
        <v>44875.713634259257</v>
      </c>
      <c r="D303" s="72" t="s">
        <v>2570</v>
      </c>
      <c r="E303" s="72" t="s">
        <v>3678</v>
      </c>
      <c r="F303" s="73">
        <v>45717</v>
      </c>
      <c r="G303" s="72" t="s">
        <v>2981</v>
      </c>
      <c r="H303" s="72" t="s">
        <v>2533</v>
      </c>
      <c r="I303" s="72"/>
      <c r="J303" s="72">
        <v>500</v>
      </c>
      <c r="K303" s="72" t="s">
        <v>2534</v>
      </c>
      <c r="L303" s="72" t="s">
        <v>2546</v>
      </c>
      <c r="M303" s="72" t="s">
        <v>2536</v>
      </c>
      <c r="N303" s="72" t="s">
        <v>2537</v>
      </c>
      <c r="O303" s="72" t="s">
        <v>2538</v>
      </c>
      <c r="P303" s="72" t="s">
        <v>3679</v>
      </c>
      <c r="Q303" s="72" t="s">
        <v>3679</v>
      </c>
      <c r="R303" s="72"/>
      <c r="S303" s="72" t="s">
        <v>3680</v>
      </c>
      <c r="T303" s="72" t="s">
        <v>2533</v>
      </c>
      <c r="U303" s="72" t="s">
        <v>3681</v>
      </c>
      <c r="V303" s="72" t="s">
        <v>2542</v>
      </c>
      <c r="W303" s="72" t="s">
        <v>2543</v>
      </c>
      <c r="X303" s="72">
        <v>0</v>
      </c>
      <c r="Y303" s="72" t="s">
        <v>2544</v>
      </c>
      <c r="Z303" s="72" t="s">
        <v>3682</v>
      </c>
      <c r="AA303" s="74">
        <v>231492230821</v>
      </c>
      <c r="AB303" s="72">
        <v>354657</v>
      </c>
      <c r="AC303" s="72"/>
      <c r="AD303" s="72"/>
      <c r="AE303" s="71">
        <v>44876</v>
      </c>
      <c r="AF303" s="66">
        <f t="shared" si="4"/>
        <v>13</v>
      </c>
      <c r="AG303" s="72">
        <v>487</v>
      </c>
      <c r="AH303" s="75" t="s">
        <v>2534</v>
      </c>
    </row>
    <row r="304" spans="1:34" ht="14.4" x14ac:dyDescent="0.3">
      <c r="A304" s="64">
        <v>1421715830</v>
      </c>
      <c r="B304" s="65">
        <v>44875</v>
      </c>
      <c r="C304" s="85">
        <v>44875.730046296296</v>
      </c>
      <c r="D304" s="66" t="s">
        <v>2530</v>
      </c>
      <c r="E304" s="66" t="s">
        <v>3683</v>
      </c>
      <c r="F304" s="67">
        <v>45444</v>
      </c>
      <c r="G304" s="66" t="s">
        <v>2776</v>
      </c>
      <c r="H304" s="66" t="s">
        <v>2533</v>
      </c>
      <c r="I304" s="66"/>
      <c r="J304" s="66">
        <v>600</v>
      </c>
      <c r="K304" s="66" t="s">
        <v>2534</v>
      </c>
      <c r="L304" s="66" t="s">
        <v>2546</v>
      </c>
      <c r="M304" s="66" t="s">
        <v>2536</v>
      </c>
      <c r="N304" s="66" t="s">
        <v>2537</v>
      </c>
      <c r="O304" s="66" t="s">
        <v>2538</v>
      </c>
      <c r="P304" s="66" t="s">
        <v>3684</v>
      </c>
      <c r="Q304" s="66" t="s">
        <v>3684</v>
      </c>
      <c r="R304" s="66"/>
      <c r="S304" s="66" t="s">
        <v>3685</v>
      </c>
      <c r="T304" s="66" t="s">
        <v>2533</v>
      </c>
      <c r="U304" s="66" t="s">
        <v>2549</v>
      </c>
      <c r="V304" s="66" t="s">
        <v>2542</v>
      </c>
      <c r="W304" s="66" t="s">
        <v>2543</v>
      </c>
      <c r="X304" s="66">
        <v>0</v>
      </c>
      <c r="Y304" s="66" t="s">
        <v>2544</v>
      </c>
      <c r="Z304" s="66" t="s">
        <v>3686</v>
      </c>
      <c r="AA304" s="68">
        <v>231406936763</v>
      </c>
      <c r="AB304" s="66">
        <v>208279</v>
      </c>
      <c r="AC304" s="66"/>
      <c r="AD304" s="66"/>
      <c r="AE304" s="65">
        <v>44876</v>
      </c>
      <c r="AF304" s="66">
        <f t="shared" si="4"/>
        <v>15.600000000000023</v>
      </c>
      <c r="AG304" s="66">
        <v>584.4</v>
      </c>
      <c r="AH304" s="69" t="s">
        <v>2534</v>
      </c>
    </row>
    <row r="305" spans="1:34" ht="14.4" x14ac:dyDescent="0.3">
      <c r="A305" s="70">
        <v>1421722019</v>
      </c>
      <c r="B305" s="71">
        <v>44875</v>
      </c>
      <c r="C305" s="86">
        <v>44875.732187499998</v>
      </c>
      <c r="D305" s="72" t="s">
        <v>2530</v>
      </c>
      <c r="E305" s="72" t="s">
        <v>3687</v>
      </c>
      <c r="F305" s="73">
        <v>44927</v>
      </c>
      <c r="G305" s="72" t="s">
        <v>2532</v>
      </c>
      <c r="H305" s="72" t="s">
        <v>2533</v>
      </c>
      <c r="I305" s="72"/>
      <c r="J305" s="72">
        <v>3000</v>
      </c>
      <c r="K305" s="72" t="s">
        <v>2534</v>
      </c>
      <c r="L305" s="72" t="s">
        <v>2535</v>
      </c>
      <c r="M305" s="72" t="s">
        <v>2536</v>
      </c>
      <c r="N305" s="72" t="s">
        <v>2537</v>
      </c>
      <c r="O305" s="72" t="s">
        <v>2538</v>
      </c>
      <c r="P305" s="72"/>
      <c r="Q305" s="72" t="s">
        <v>3688</v>
      </c>
      <c r="R305" s="72"/>
      <c r="S305" s="72" t="s">
        <v>3689</v>
      </c>
      <c r="T305" s="72" t="s">
        <v>2533</v>
      </c>
      <c r="U305" s="72" t="s">
        <v>2549</v>
      </c>
      <c r="V305" s="72" t="s">
        <v>2542</v>
      </c>
      <c r="W305" s="72" t="s">
        <v>2543</v>
      </c>
      <c r="X305" s="72">
        <v>0</v>
      </c>
      <c r="Y305" s="72" t="s">
        <v>2544</v>
      </c>
      <c r="Z305" s="72"/>
      <c r="AA305" s="74">
        <v>231408031904</v>
      </c>
      <c r="AB305" s="72">
        <v>230227</v>
      </c>
      <c r="AC305" s="72"/>
      <c r="AD305" s="72" t="s">
        <v>2557</v>
      </c>
      <c r="AE305" s="71">
        <v>44876</v>
      </c>
      <c r="AF305" s="66">
        <f t="shared" si="4"/>
        <v>78</v>
      </c>
      <c r="AG305" s="72">
        <v>2922</v>
      </c>
      <c r="AH305" s="75" t="s">
        <v>2534</v>
      </c>
    </row>
    <row r="306" spans="1:34" ht="14.4" x14ac:dyDescent="0.3">
      <c r="A306" s="64">
        <v>1421725405</v>
      </c>
      <c r="B306" s="65">
        <v>44875</v>
      </c>
      <c r="C306" s="85">
        <v>44875.733483796299</v>
      </c>
      <c r="D306" s="66" t="s">
        <v>2530</v>
      </c>
      <c r="E306" s="66" t="s">
        <v>3687</v>
      </c>
      <c r="F306" s="67">
        <v>44927</v>
      </c>
      <c r="G306" s="66" t="s">
        <v>2532</v>
      </c>
      <c r="H306" s="66" t="s">
        <v>2533</v>
      </c>
      <c r="I306" s="66"/>
      <c r="J306" s="66">
        <v>3000</v>
      </c>
      <c r="K306" s="66" t="s">
        <v>2534</v>
      </c>
      <c r="L306" s="66" t="s">
        <v>2535</v>
      </c>
      <c r="M306" s="66" t="s">
        <v>2536</v>
      </c>
      <c r="N306" s="66" t="s">
        <v>2537</v>
      </c>
      <c r="O306" s="66" t="s">
        <v>2538</v>
      </c>
      <c r="P306" s="66"/>
      <c r="Q306" s="66" t="s">
        <v>3688</v>
      </c>
      <c r="R306" s="66"/>
      <c r="S306" s="66" t="s">
        <v>3689</v>
      </c>
      <c r="T306" s="66" t="s">
        <v>2533</v>
      </c>
      <c r="U306" s="66" t="s">
        <v>2549</v>
      </c>
      <c r="V306" s="66" t="s">
        <v>2542</v>
      </c>
      <c r="W306" s="66" t="s">
        <v>2543</v>
      </c>
      <c r="X306" s="66">
        <v>0</v>
      </c>
      <c r="Y306" s="66" t="s">
        <v>2544</v>
      </c>
      <c r="Z306" s="66"/>
      <c r="AA306" s="68">
        <v>231409088220</v>
      </c>
      <c r="AB306" s="66">
        <v>268156</v>
      </c>
      <c r="AC306" s="66"/>
      <c r="AD306" s="66" t="s">
        <v>2612</v>
      </c>
      <c r="AE306" s="65">
        <v>44876</v>
      </c>
      <c r="AF306" s="66">
        <f t="shared" si="4"/>
        <v>78</v>
      </c>
      <c r="AG306" s="66">
        <v>2922</v>
      </c>
      <c r="AH306" s="69" t="s">
        <v>2534</v>
      </c>
    </row>
    <row r="307" spans="1:34" ht="14.4" x14ac:dyDescent="0.3">
      <c r="A307" s="70">
        <v>1421726687</v>
      </c>
      <c r="B307" s="71">
        <v>44875</v>
      </c>
      <c r="C307" s="86">
        <v>44875.734270833331</v>
      </c>
      <c r="D307" s="72" t="s">
        <v>2530</v>
      </c>
      <c r="E307" s="72" t="s">
        <v>3687</v>
      </c>
      <c r="F307" s="73">
        <v>44927</v>
      </c>
      <c r="G307" s="72" t="s">
        <v>2532</v>
      </c>
      <c r="H307" s="72" t="s">
        <v>2533</v>
      </c>
      <c r="I307" s="72"/>
      <c r="J307" s="72">
        <v>3000</v>
      </c>
      <c r="K307" s="72" t="s">
        <v>2534</v>
      </c>
      <c r="L307" s="72" t="s">
        <v>2535</v>
      </c>
      <c r="M307" s="72" t="s">
        <v>2536</v>
      </c>
      <c r="N307" s="72" t="s">
        <v>2537</v>
      </c>
      <c r="O307" s="72" t="s">
        <v>2538</v>
      </c>
      <c r="P307" s="72"/>
      <c r="Q307" s="72" t="s">
        <v>3688</v>
      </c>
      <c r="R307" s="72"/>
      <c r="S307" s="72" t="s">
        <v>3689</v>
      </c>
      <c r="T307" s="72" t="s">
        <v>2533</v>
      </c>
      <c r="U307" s="72" t="s">
        <v>2549</v>
      </c>
      <c r="V307" s="72" t="s">
        <v>2542</v>
      </c>
      <c r="W307" s="72" t="s">
        <v>2543</v>
      </c>
      <c r="X307" s="72">
        <v>0</v>
      </c>
      <c r="Y307" s="72" t="s">
        <v>2544</v>
      </c>
      <c r="Z307" s="72"/>
      <c r="AA307" s="74">
        <v>231410121093</v>
      </c>
      <c r="AB307" s="72">
        <v>285459</v>
      </c>
      <c r="AC307" s="72"/>
      <c r="AD307" s="72" t="s">
        <v>3351</v>
      </c>
      <c r="AE307" s="71">
        <v>44876</v>
      </c>
      <c r="AF307" s="66">
        <f t="shared" si="4"/>
        <v>78</v>
      </c>
      <c r="AG307" s="72">
        <v>2922</v>
      </c>
      <c r="AH307" s="75" t="s">
        <v>2534</v>
      </c>
    </row>
    <row r="308" spans="1:34" ht="14.4" x14ac:dyDescent="0.3">
      <c r="A308" s="64">
        <v>1421774451</v>
      </c>
      <c r="B308" s="65">
        <v>44875</v>
      </c>
      <c r="C308" s="85">
        <v>44875.75403935185</v>
      </c>
      <c r="D308" s="66" t="s">
        <v>2551</v>
      </c>
      <c r="E308" s="66" t="s">
        <v>3690</v>
      </c>
      <c r="F308" s="67">
        <v>46631</v>
      </c>
      <c r="G308" s="66" t="s">
        <v>2572</v>
      </c>
      <c r="H308" s="66" t="s">
        <v>2533</v>
      </c>
      <c r="I308" s="66"/>
      <c r="J308" s="66">
        <v>5000</v>
      </c>
      <c r="K308" s="66" t="s">
        <v>2534</v>
      </c>
      <c r="L308" s="66" t="s">
        <v>2535</v>
      </c>
      <c r="M308" s="66" t="s">
        <v>2536</v>
      </c>
      <c r="N308" s="66" t="s">
        <v>2537</v>
      </c>
      <c r="O308" s="66" t="s">
        <v>2538</v>
      </c>
      <c r="P308" s="66"/>
      <c r="Q308" s="66" t="s">
        <v>3691</v>
      </c>
      <c r="R308" s="66"/>
      <c r="S308" s="66" t="s">
        <v>3692</v>
      </c>
      <c r="T308" s="66" t="s">
        <v>2533</v>
      </c>
      <c r="U308" s="66" t="s">
        <v>3524</v>
      </c>
      <c r="V308" s="66" t="s">
        <v>2542</v>
      </c>
      <c r="W308" s="66" t="s">
        <v>2543</v>
      </c>
      <c r="X308" s="66">
        <v>0</v>
      </c>
      <c r="Y308" s="66" t="s">
        <v>2544</v>
      </c>
      <c r="Z308" s="66"/>
      <c r="AA308" s="68">
        <v>231427981165</v>
      </c>
      <c r="AB308" s="66">
        <v>835546</v>
      </c>
      <c r="AC308" s="66"/>
      <c r="AD308" s="66" t="s">
        <v>2612</v>
      </c>
      <c r="AE308" s="65">
        <v>44876</v>
      </c>
      <c r="AF308" s="66">
        <f t="shared" si="4"/>
        <v>130</v>
      </c>
      <c r="AG308" s="66">
        <v>4870</v>
      </c>
      <c r="AH308" s="69" t="s">
        <v>2534</v>
      </c>
    </row>
    <row r="309" spans="1:34" ht="14.4" x14ac:dyDescent="0.3">
      <c r="A309" s="70">
        <v>1421798489</v>
      </c>
      <c r="B309" s="71">
        <v>44875</v>
      </c>
      <c r="C309" s="86">
        <v>44875.763171296298</v>
      </c>
      <c r="D309" s="72" t="s">
        <v>2530</v>
      </c>
      <c r="E309" s="72" t="s">
        <v>3693</v>
      </c>
      <c r="F309" s="73">
        <v>45566</v>
      </c>
      <c r="G309" s="72" t="s">
        <v>2776</v>
      </c>
      <c r="H309" s="72" t="s">
        <v>2533</v>
      </c>
      <c r="I309" s="72"/>
      <c r="J309" s="72">
        <v>5000</v>
      </c>
      <c r="K309" s="72" t="s">
        <v>2534</v>
      </c>
      <c r="L309" s="72" t="s">
        <v>2546</v>
      </c>
      <c r="M309" s="72" t="s">
        <v>2536</v>
      </c>
      <c r="N309" s="72" t="s">
        <v>2537</v>
      </c>
      <c r="O309" s="72" t="s">
        <v>2538</v>
      </c>
      <c r="P309" s="72" t="s">
        <v>3694</v>
      </c>
      <c r="Q309" s="72" t="s">
        <v>3694</v>
      </c>
      <c r="R309" s="72"/>
      <c r="S309" s="72" t="s">
        <v>3695</v>
      </c>
      <c r="T309" s="72" t="s">
        <v>2927</v>
      </c>
      <c r="U309" s="72" t="s">
        <v>2928</v>
      </c>
      <c r="V309" s="72" t="s">
        <v>2542</v>
      </c>
      <c r="W309" s="72" t="s">
        <v>2543</v>
      </c>
      <c r="X309" s="72">
        <v>0</v>
      </c>
      <c r="Y309" s="72" t="s">
        <v>2544</v>
      </c>
      <c r="Z309" s="72" t="s">
        <v>3696</v>
      </c>
      <c r="AA309" s="74">
        <v>231435378971</v>
      </c>
      <c r="AB309" s="72">
        <v>312154</v>
      </c>
      <c r="AC309" s="72"/>
      <c r="AD309" s="72"/>
      <c r="AE309" s="71">
        <v>44876</v>
      </c>
      <c r="AF309" s="66">
        <f t="shared" si="4"/>
        <v>130</v>
      </c>
      <c r="AG309" s="72">
        <v>4870</v>
      </c>
      <c r="AH309" s="75" t="s">
        <v>2534</v>
      </c>
    </row>
    <row r="310" spans="1:34" ht="14.4" x14ac:dyDescent="0.3">
      <c r="A310" s="64">
        <v>1421887082</v>
      </c>
      <c r="B310" s="65">
        <v>44875</v>
      </c>
      <c r="C310" s="85">
        <v>44875.797800925924</v>
      </c>
      <c r="D310" s="66" t="s">
        <v>2570</v>
      </c>
      <c r="E310" s="66" t="s">
        <v>3697</v>
      </c>
      <c r="F310" s="67">
        <v>45444</v>
      </c>
      <c r="G310" s="66" t="s">
        <v>2572</v>
      </c>
      <c r="H310" s="66" t="s">
        <v>2533</v>
      </c>
      <c r="I310" s="66"/>
      <c r="J310" s="66">
        <v>74</v>
      </c>
      <c r="K310" s="66" t="s">
        <v>2534</v>
      </c>
      <c r="L310" s="66" t="s">
        <v>2535</v>
      </c>
      <c r="M310" s="66" t="s">
        <v>2536</v>
      </c>
      <c r="N310" s="66" t="s">
        <v>2537</v>
      </c>
      <c r="O310" s="66" t="s">
        <v>2538</v>
      </c>
      <c r="P310" s="66"/>
      <c r="Q310" s="66" t="s">
        <v>3698</v>
      </c>
      <c r="R310" s="66"/>
      <c r="S310" s="66" t="s">
        <v>3699</v>
      </c>
      <c r="T310" s="66" t="s">
        <v>2533</v>
      </c>
      <c r="U310" s="66" t="s">
        <v>2549</v>
      </c>
      <c r="V310" s="66" t="s">
        <v>2542</v>
      </c>
      <c r="W310" s="66" t="s">
        <v>2543</v>
      </c>
      <c r="X310" s="66">
        <v>0</v>
      </c>
      <c r="Y310" s="66" t="s">
        <v>2544</v>
      </c>
      <c r="Z310" s="66"/>
      <c r="AA310" s="68">
        <v>231465859167</v>
      </c>
      <c r="AB310" s="66">
        <v>255478</v>
      </c>
      <c r="AC310" s="66"/>
      <c r="AD310" s="66" t="s">
        <v>1129</v>
      </c>
      <c r="AE310" s="65">
        <v>44876</v>
      </c>
      <c r="AF310" s="66">
        <f t="shared" si="4"/>
        <v>3.9000000000000057</v>
      </c>
      <c r="AG310" s="66">
        <v>70.099999999999994</v>
      </c>
      <c r="AH310" s="69" t="s">
        <v>2534</v>
      </c>
    </row>
    <row r="311" spans="1:34" ht="14.4" x14ac:dyDescent="0.3">
      <c r="A311" s="70">
        <v>1421943750</v>
      </c>
      <c r="B311" s="71">
        <v>44875</v>
      </c>
      <c r="C311" s="86">
        <v>44875.819814814815</v>
      </c>
      <c r="D311" s="72" t="s">
        <v>2551</v>
      </c>
      <c r="E311" s="72" t="s">
        <v>3700</v>
      </c>
      <c r="F311" s="73">
        <v>46235</v>
      </c>
      <c r="G311" s="72" t="s">
        <v>2572</v>
      </c>
      <c r="H311" s="72" t="s">
        <v>2533</v>
      </c>
      <c r="I311" s="72"/>
      <c r="J311" s="72">
        <v>2000</v>
      </c>
      <c r="K311" s="72" t="s">
        <v>2534</v>
      </c>
      <c r="L311" s="72" t="s">
        <v>2535</v>
      </c>
      <c r="M311" s="72" t="s">
        <v>2536</v>
      </c>
      <c r="N311" s="72" t="s">
        <v>2537</v>
      </c>
      <c r="O311" s="72" t="s">
        <v>2538</v>
      </c>
      <c r="P311" s="72"/>
      <c r="Q311" s="72" t="s">
        <v>3701</v>
      </c>
      <c r="R311" s="72"/>
      <c r="S311" s="72" t="s">
        <v>3702</v>
      </c>
      <c r="T311" s="72" t="s">
        <v>2533</v>
      </c>
      <c r="U311" s="72" t="s">
        <v>2549</v>
      </c>
      <c r="V311" s="72" t="s">
        <v>2542</v>
      </c>
      <c r="W311" s="72" t="s">
        <v>2543</v>
      </c>
      <c r="X311" s="72">
        <v>0</v>
      </c>
      <c r="Y311" s="72" t="s">
        <v>2544</v>
      </c>
      <c r="Z311" s="72"/>
      <c r="AA311" s="74">
        <v>231484768416</v>
      </c>
      <c r="AB311" s="72">
        <v>503290</v>
      </c>
      <c r="AC311" s="72"/>
      <c r="AD311" s="72" t="s">
        <v>1129</v>
      </c>
      <c r="AE311" s="71">
        <v>44876</v>
      </c>
      <c r="AF311" s="66">
        <f t="shared" si="4"/>
        <v>52</v>
      </c>
      <c r="AG311" s="72">
        <v>1948</v>
      </c>
      <c r="AH311" s="75" t="s">
        <v>2534</v>
      </c>
    </row>
    <row r="312" spans="1:34" ht="14.4" x14ac:dyDescent="0.3">
      <c r="A312" s="64">
        <v>1421977424</v>
      </c>
      <c r="B312" s="65">
        <v>44875</v>
      </c>
      <c r="C312" s="85">
        <v>44875.832638888889</v>
      </c>
      <c r="D312" s="66" t="s">
        <v>2530</v>
      </c>
      <c r="E312" s="66" t="s">
        <v>3703</v>
      </c>
      <c r="F312" s="67">
        <v>44927</v>
      </c>
      <c r="G312" s="66" t="s">
        <v>2532</v>
      </c>
      <c r="H312" s="66" t="s">
        <v>2533</v>
      </c>
      <c r="I312" s="66"/>
      <c r="J312" s="66">
        <v>1000</v>
      </c>
      <c r="K312" s="66" t="s">
        <v>2534</v>
      </c>
      <c r="L312" s="66" t="s">
        <v>2546</v>
      </c>
      <c r="M312" s="66" t="s">
        <v>2536</v>
      </c>
      <c r="N312" s="66" t="s">
        <v>2537</v>
      </c>
      <c r="O312" s="66" t="s">
        <v>2538</v>
      </c>
      <c r="P312" s="66" t="s">
        <v>3704</v>
      </c>
      <c r="Q312" s="66"/>
      <c r="R312" s="66"/>
      <c r="S312" s="66" t="s">
        <v>3705</v>
      </c>
      <c r="T312" s="66" t="s">
        <v>2533</v>
      </c>
      <c r="U312" s="66" t="s">
        <v>2556</v>
      </c>
      <c r="V312" s="66" t="s">
        <v>2542</v>
      </c>
      <c r="W312" s="66" t="s">
        <v>2543</v>
      </c>
      <c r="X312" s="66">
        <v>0</v>
      </c>
      <c r="Y312" s="66" t="s">
        <v>2544</v>
      </c>
      <c r="Z312" s="66" t="s">
        <v>3706</v>
      </c>
      <c r="AA312" s="68">
        <v>231495274330</v>
      </c>
      <c r="AB312" s="66">
        <v>222177</v>
      </c>
      <c r="AC312" s="66"/>
      <c r="AD312" s="66"/>
      <c r="AE312" s="65">
        <v>44876</v>
      </c>
      <c r="AF312" s="66">
        <f t="shared" si="4"/>
        <v>26</v>
      </c>
      <c r="AG312" s="66">
        <v>974</v>
      </c>
      <c r="AH312" s="69" t="s">
        <v>2534</v>
      </c>
    </row>
    <row r="313" spans="1:34" ht="14.4" x14ac:dyDescent="0.3">
      <c r="A313" s="70">
        <v>1422036177</v>
      </c>
      <c r="B313" s="71">
        <v>44875</v>
      </c>
      <c r="C313" s="86">
        <v>44875.855555555558</v>
      </c>
      <c r="D313" s="72" t="s">
        <v>2530</v>
      </c>
      <c r="E313" s="72" t="s">
        <v>3707</v>
      </c>
      <c r="F313" s="73">
        <v>44682</v>
      </c>
      <c r="G313" s="72" t="s">
        <v>2553</v>
      </c>
      <c r="H313" s="72" t="s">
        <v>2533</v>
      </c>
      <c r="I313" s="72"/>
      <c r="J313" s="72">
        <v>450</v>
      </c>
      <c r="K313" s="72" t="s">
        <v>2534</v>
      </c>
      <c r="L313" s="72" t="s">
        <v>2535</v>
      </c>
      <c r="M313" s="72" t="s">
        <v>2536</v>
      </c>
      <c r="N313" s="72" t="s">
        <v>2537</v>
      </c>
      <c r="O313" s="72" t="s">
        <v>2538</v>
      </c>
      <c r="P313" s="72"/>
      <c r="Q313" s="72" t="s">
        <v>3708</v>
      </c>
      <c r="R313" s="72"/>
      <c r="S313" s="72" t="s">
        <v>3709</v>
      </c>
      <c r="T313" s="72" t="s">
        <v>2533</v>
      </c>
      <c r="U313" s="72" t="s">
        <v>2549</v>
      </c>
      <c r="V313" s="72" t="s">
        <v>2542</v>
      </c>
      <c r="W313" s="72" t="s">
        <v>2543</v>
      </c>
      <c r="X313" s="72">
        <v>0</v>
      </c>
      <c r="Y313" s="72" t="s">
        <v>2544</v>
      </c>
      <c r="Z313" s="72"/>
      <c r="AA313" s="74">
        <v>231415119213</v>
      </c>
      <c r="AB313" s="72">
        <v>92552</v>
      </c>
      <c r="AC313" s="72"/>
      <c r="AD313" s="72" t="s">
        <v>3710</v>
      </c>
      <c r="AE313" s="71">
        <v>44876</v>
      </c>
      <c r="AF313" s="66">
        <f t="shared" si="4"/>
        <v>11.699999999999989</v>
      </c>
      <c r="AG313" s="72">
        <v>438.3</v>
      </c>
      <c r="AH313" s="75" t="s">
        <v>2534</v>
      </c>
    </row>
    <row r="314" spans="1:34" ht="14.4" x14ac:dyDescent="0.3">
      <c r="A314" s="64">
        <v>1422057221</v>
      </c>
      <c r="B314" s="65">
        <v>44875</v>
      </c>
      <c r="C314" s="85">
        <v>44875.863564814812</v>
      </c>
      <c r="D314" s="66" t="s">
        <v>2530</v>
      </c>
      <c r="E314" s="66" t="s">
        <v>3711</v>
      </c>
      <c r="F314" s="67">
        <v>46327</v>
      </c>
      <c r="G314" s="66" t="s">
        <v>2532</v>
      </c>
      <c r="H314" s="66" t="s">
        <v>2533</v>
      </c>
      <c r="I314" s="66"/>
      <c r="J314" s="66">
        <v>700</v>
      </c>
      <c r="K314" s="66" t="s">
        <v>2534</v>
      </c>
      <c r="L314" s="66" t="s">
        <v>2535</v>
      </c>
      <c r="M314" s="66" t="s">
        <v>2536</v>
      </c>
      <c r="N314" s="66" t="s">
        <v>2537</v>
      </c>
      <c r="O314" s="66" t="s">
        <v>2538</v>
      </c>
      <c r="P314" s="66"/>
      <c r="Q314" s="66" t="s">
        <v>3712</v>
      </c>
      <c r="R314" s="66"/>
      <c r="S314" s="66" t="s">
        <v>3713</v>
      </c>
      <c r="T314" s="66" t="s">
        <v>2533</v>
      </c>
      <c r="U314" s="66" t="s">
        <v>2569</v>
      </c>
      <c r="V314" s="66" t="s">
        <v>2542</v>
      </c>
      <c r="W314" s="66" t="s">
        <v>2543</v>
      </c>
      <c r="X314" s="66">
        <v>0</v>
      </c>
      <c r="Y314" s="66" t="s">
        <v>2544</v>
      </c>
      <c r="Z314" s="66"/>
      <c r="AA314" s="68">
        <v>231422399757</v>
      </c>
      <c r="AB314" s="66">
        <v>168321</v>
      </c>
      <c r="AC314" s="66"/>
      <c r="AD314" s="66">
        <v>700</v>
      </c>
      <c r="AE314" s="65">
        <v>44876</v>
      </c>
      <c r="AF314" s="66">
        <f t="shared" si="4"/>
        <v>18.200000000000045</v>
      </c>
      <c r="AG314" s="66">
        <v>681.8</v>
      </c>
      <c r="AH314" s="69" t="s">
        <v>2534</v>
      </c>
    </row>
    <row r="315" spans="1:34" ht="14.4" x14ac:dyDescent="0.3">
      <c r="A315" s="70">
        <v>1422074067</v>
      </c>
      <c r="B315" s="71">
        <v>44875</v>
      </c>
      <c r="C315" s="86">
        <v>44875.870219907411</v>
      </c>
      <c r="D315" s="72" t="s">
        <v>2570</v>
      </c>
      <c r="E315" s="72" t="s">
        <v>3714</v>
      </c>
      <c r="F315" s="73">
        <v>45170</v>
      </c>
      <c r="G315" s="72" t="s">
        <v>2572</v>
      </c>
      <c r="H315" s="72" t="s">
        <v>2533</v>
      </c>
      <c r="I315" s="72"/>
      <c r="J315" s="72">
        <v>1000</v>
      </c>
      <c r="K315" s="72" t="s">
        <v>2534</v>
      </c>
      <c r="L315" s="72" t="s">
        <v>2546</v>
      </c>
      <c r="M315" s="72" t="s">
        <v>2536</v>
      </c>
      <c r="N315" s="72" t="s">
        <v>2537</v>
      </c>
      <c r="O315" s="72" t="s">
        <v>2538</v>
      </c>
      <c r="P315" s="72" t="s">
        <v>3715</v>
      </c>
      <c r="Q315" s="72"/>
      <c r="R315" s="72"/>
      <c r="S315" s="72" t="s">
        <v>3716</v>
      </c>
      <c r="T315" s="72" t="s">
        <v>2533</v>
      </c>
      <c r="U315" s="72" t="s">
        <v>2549</v>
      </c>
      <c r="V315" s="72" t="s">
        <v>2542</v>
      </c>
      <c r="W315" s="72" t="s">
        <v>2543</v>
      </c>
      <c r="X315" s="72">
        <v>0</v>
      </c>
      <c r="Y315" s="72" t="s">
        <v>2544</v>
      </c>
      <c r="Z315" s="72" t="s">
        <v>3717</v>
      </c>
      <c r="AA315" s="74">
        <v>231427627631</v>
      </c>
      <c r="AB315" s="72">
        <v>254931</v>
      </c>
      <c r="AC315" s="72"/>
      <c r="AD315" s="72"/>
      <c r="AE315" s="71">
        <v>44876</v>
      </c>
      <c r="AF315" s="66">
        <f t="shared" si="4"/>
        <v>26</v>
      </c>
      <c r="AG315" s="72">
        <v>974</v>
      </c>
      <c r="AH315" s="75" t="s">
        <v>2534</v>
      </c>
    </row>
    <row r="316" spans="1:34" ht="14.4" x14ac:dyDescent="0.3">
      <c r="A316" s="64">
        <v>1422117751</v>
      </c>
      <c r="B316" s="65">
        <v>44875</v>
      </c>
      <c r="C316" s="85">
        <v>44875.887372685182</v>
      </c>
      <c r="D316" s="66" t="s">
        <v>2530</v>
      </c>
      <c r="E316" s="66" t="s">
        <v>3718</v>
      </c>
      <c r="F316" s="67">
        <v>46204</v>
      </c>
      <c r="G316" s="66" t="s">
        <v>2749</v>
      </c>
      <c r="H316" s="66" t="s">
        <v>2533</v>
      </c>
      <c r="I316" s="66"/>
      <c r="J316" s="66">
        <v>20000</v>
      </c>
      <c r="K316" s="66" t="s">
        <v>2534</v>
      </c>
      <c r="L316" s="66" t="s">
        <v>2535</v>
      </c>
      <c r="M316" s="66" t="s">
        <v>2536</v>
      </c>
      <c r="N316" s="66" t="s">
        <v>2537</v>
      </c>
      <c r="O316" s="66" t="s">
        <v>2538</v>
      </c>
      <c r="P316" s="66"/>
      <c r="Q316" s="66" t="s">
        <v>3719</v>
      </c>
      <c r="R316" s="66"/>
      <c r="S316" s="66" t="s">
        <v>3720</v>
      </c>
      <c r="T316" s="66" t="s">
        <v>2533</v>
      </c>
      <c r="U316" s="66" t="s">
        <v>2832</v>
      </c>
      <c r="V316" s="66" t="s">
        <v>2542</v>
      </c>
      <c r="W316" s="66" t="s">
        <v>2543</v>
      </c>
      <c r="X316" s="66">
        <v>0</v>
      </c>
      <c r="Y316" s="66" t="s">
        <v>2544</v>
      </c>
      <c r="Z316" s="66"/>
      <c r="AA316" s="68">
        <v>231442184017</v>
      </c>
      <c r="AB316" s="66" t="s">
        <v>3721</v>
      </c>
      <c r="AC316" s="66"/>
      <c r="AD316" s="66"/>
      <c r="AE316" s="65">
        <v>44876</v>
      </c>
      <c r="AF316" s="66">
        <f t="shared" si="4"/>
        <v>520</v>
      </c>
      <c r="AG316" s="66">
        <v>19480</v>
      </c>
      <c r="AH316" s="69" t="s">
        <v>2534</v>
      </c>
    </row>
    <row r="317" spans="1:34" ht="14.4" x14ac:dyDescent="0.3">
      <c r="A317" s="70">
        <v>1422164433</v>
      </c>
      <c r="B317" s="71">
        <v>44875</v>
      </c>
      <c r="C317" s="86">
        <v>44875.90625</v>
      </c>
      <c r="D317" s="72" t="s">
        <v>2530</v>
      </c>
      <c r="E317" s="72" t="s">
        <v>3722</v>
      </c>
      <c r="F317" s="73">
        <v>44896</v>
      </c>
      <c r="G317" s="72" t="s">
        <v>2532</v>
      </c>
      <c r="H317" s="72" t="s">
        <v>2533</v>
      </c>
      <c r="I317" s="72"/>
      <c r="J317" s="72">
        <v>4000</v>
      </c>
      <c r="K317" s="72" t="s">
        <v>2534</v>
      </c>
      <c r="L317" s="72" t="s">
        <v>2535</v>
      </c>
      <c r="M317" s="72" t="s">
        <v>2536</v>
      </c>
      <c r="N317" s="72" t="s">
        <v>2537</v>
      </c>
      <c r="O317" s="72" t="s">
        <v>2538</v>
      </c>
      <c r="P317" s="72"/>
      <c r="Q317" s="72" t="s">
        <v>3723</v>
      </c>
      <c r="R317" s="72"/>
      <c r="S317" s="72" t="s">
        <v>3724</v>
      </c>
      <c r="T317" s="72" t="s">
        <v>2533</v>
      </c>
      <c r="U317" s="72" t="s">
        <v>2549</v>
      </c>
      <c r="V317" s="72" t="s">
        <v>2542</v>
      </c>
      <c r="W317" s="72" t="s">
        <v>2543</v>
      </c>
      <c r="X317" s="72">
        <v>0</v>
      </c>
      <c r="Y317" s="72" t="s">
        <v>2544</v>
      </c>
      <c r="Z317" s="72"/>
      <c r="AA317" s="74">
        <v>231458747803</v>
      </c>
      <c r="AB317" s="72">
        <v>285200</v>
      </c>
      <c r="AC317" s="72"/>
      <c r="AD317" s="72" t="s">
        <v>1129</v>
      </c>
      <c r="AE317" s="71">
        <v>44876</v>
      </c>
      <c r="AF317" s="66">
        <f t="shared" si="4"/>
        <v>104</v>
      </c>
      <c r="AG317" s="72">
        <v>3896</v>
      </c>
      <c r="AH317" s="75" t="s">
        <v>2534</v>
      </c>
    </row>
    <row r="318" spans="1:34" ht="14.4" x14ac:dyDescent="0.3">
      <c r="A318" s="64">
        <v>1422225600</v>
      </c>
      <c r="B318" s="65">
        <v>44875</v>
      </c>
      <c r="C318" s="85">
        <v>44875.935578703706</v>
      </c>
      <c r="D318" s="66" t="s">
        <v>2551</v>
      </c>
      <c r="E318" s="66" t="s">
        <v>3725</v>
      </c>
      <c r="F318" s="67">
        <v>46204</v>
      </c>
      <c r="G318" s="66" t="s">
        <v>2599</v>
      </c>
      <c r="H318" s="66" t="s">
        <v>2533</v>
      </c>
      <c r="I318" s="66"/>
      <c r="J318" s="66">
        <v>5000</v>
      </c>
      <c r="K318" s="66" t="s">
        <v>2534</v>
      </c>
      <c r="L318" s="66" t="s">
        <v>2535</v>
      </c>
      <c r="M318" s="66" t="s">
        <v>2536</v>
      </c>
      <c r="N318" s="66" t="s">
        <v>2537</v>
      </c>
      <c r="O318" s="66" t="s">
        <v>2538</v>
      </c>
      <c r="P318" s="66"/>
      <c r="Q318" s="66" t="s">
        <v>3726</v>
      </c>
      <c r="R318" s="66"/>
      <c r="S318" s="66" t="s">
        <v>3727</v>
      </c>
      <c r="T318" s="66" t="s">
        <v>2533</v>
      </c>
      <c r="U318" s="66" t="s">
        <v>2549</v>
      </c>
      <c r="V318" s="66" t="s">
        <v>2542</v>
      </c>
      <c r="W318" s="66" t="s">
        <v>2543</v>
      </c>
      <c r="X318" s="66">
        <v>0</v>
      </c>
      <c r="Y318" s="66" t="s">
        <v>2544</v>
      </c>
      <c r="Z318" s="66"/>
      <c r="AA318" s="68">
        <v>231484508454</v>
      </c>
      <c r="AB318" s="66">
        <v>158848</v>
      </c>
      <c r="AC318" s="66"/>
      <c r="AD318" s="66" t="s">
        <v>1129</v>
      </c>
      <c r="AE318" s="65">
        <v>44876</v>
      </c>
      <c r="AF318" s="66">
        <f t="shared" si="4"/>
        <v>130</v>
      </c>
      <c r="AG318" s="66">
        <v>4870</v>
      </c>
      <c r="AH318" s="69" t="s">
        <v>2534</v>
      </c>
    </row>
    <row r="319" spans="1:34" ht="14.4" x14ac:dyDescent="0.3">
      <c r="A319" s="70">
        <v>1422233278</v>
      </c>
      <c r="B319" s="71">
        <v>44875</v>
      </c>
      <c r="C319" s="86">
        <v>44875.940011574072</v>
      </c>
      <c r="D319" s="72" t="s">
        <v>2530</v>
      </c>
      <c r="E319" s="72" t="s">
        <v>3728</v>
      </c>
      <c r="F319" s="73">
        <v>45047</v>
      </c>
      <c r="G319" s="72" t="s">
        <v>2532</v>
      </c>
      <c r="H319" s="72" t="s">
        <v>2533</v>
      </c>
      <c r="I319" s="72"/>
      <c r="J319" s="72">
        <v>10000</v>
      </c>
      <c r="K319" s="72" t="s">
        <v>2534</v>
      </c>
      <c r="L319" s="72" t="s">
        <v>2535</v>
      </c>
      <c r="M319" s="72" t="s">
        <v>2536</v>
      </c>
      <c r="N319" s="72" t="s">
        <v>2537</v>
      </c>
      <c r="O319" s="72" t="s">
        <v>2538</v>
      </c>
      <c r="P319" s="72"/>
      <c r="Q319" s="72" t="s">
        <v>3729</v>
      </c>
      <c r="R319" s="72"/>
      <c r="S319" s="72" t="s">
        <v>3730</v>
      </c>
      <c r="T319" s="72" t="s">
        <v>2533</v>
      </c>
      <c r="U319" s="72" t="s">
        <v>2549</v>
      </c>
      <c r="V319" s="72" t="s">
        <v>2542</v>
      </c>
      <c r="W319" s="72" t="s">
        <v>2543</v>
      </c>
      <c r="X319" s="72">
        <v>0</v>
      </c>
      <c r="Y319" s="72" t="s">
        <v>2544</v>
      </c>
      <c r="Z319" s="72"/>
      <c r="AA319" s="74">
        <v>231488613082</v>
      </c>
      <c r="AB319" s="72">
        <v>212725</v>
      </c>
      <c r="AC319" s="72"/>
      <c r="AD319" s="72" t="s">
        <v>1129</v>
      </c>
      <c r="AE319" s="71">
        <v>44876</v>
      </c>
      <c r="AF319" s="66">
        <f t="shared" si="4"/>
        <v>260</v>
      </c>
      <c r="AG319" s="72">
        <v>9740</v>
      </c>
      <c r="AH319" s="75" t="s">
        <v>2534</v>
      </c>
    </row>
    <row r="320" spans="1:34" ht="14.4" x14ac:dyDescent="0.3">
      <c r="A320" s="64">
        <v>1422234040</v>
      </c>
      <c r="B320" s="65">
        <v>44875</v>
      </c>
      <c r="C320" s="85">
        <v>44875.941111111111</v>
      </c>
      <c r="D320" s="66" t="s">
        <v>2530</v>
      </c>
      <c r="E320" s="66" t="s">
        <v>3731</v>
      </c>
      <c r="F320" s="67">
        <v>45566</v>
      </c>
      <c r="G320" s="66" t="s">
        <v>2532</v>
      </c>
      <c r="H320" s="66" t="s">
        <v>2533</v>
      </c>
      <c r="I320" s="66"/>
      <c r="J320" s="66">
        <v>500</v>
      </c>
      <c r="K320" s="66" t="s">
        <v>2534</v>
      </c>
      <c r="L320" s="66" t="s">
        <v>2546</v>
      </c>
      <c r="M320" s="66" t="s">
        <v>2536</v>
      </c>
      <c r="N320" s="66" t="s">
        <v>2537</v>
      </c>
      <c r="O320" s="66" t="s">
        <v>2538</v>
      </c>
      <c r="P320" s="66" t="s">
        <v>3732</v>
      </c>
      <c r="Q320" s="66" t="s">
        <v>3732</v>
      </c>
      <c r="R320" s="66"/>
      <c r="S320" s="66" t="s">
        <v>3733</v>
      </c>
      <c r="T320" s="66" t="s">
        <v>2689</v>
      </c>
      <c r="U320" s="66" t="s">
        <v>3734</v>
      </c>
      <c r="V320" s="66" t="s">
        <v>2542</v>
      </c>
      <c r="W320" s="66" t="s">
        <v>2543</v>
      </c>
      <c r="X320" s="66">
        <v>0</v>
      </c>
      <c r="Y320" s="66" t="s">
        <v>2544</v>
      </c>
      <c r="Z320" s="66" t="s">
        <v>3735</v>
      </c>
      <c r="AA320" s="68">
        <v>231489638174</v>
      </c>
      <c r="AB320" s="66">
        <v>253680</v>
      </c>
      <c r="AC320" s="66"/>
      <c r="AD320" s="66"/>
      <c r="AE320" s="65">
        <v>44876</v>
      </c>
      <c r="AF320" s="66">
        <f t="shared" si="4"/>
        <v>13</v>
      </c>
      <c r="AG320" s="66">
        <v>487</v>
      </c>
      <c r="AH320" s="69" t="s">
        <v>2534</v>
      </c>
    </row>
    <row r="321" spans="1:34" ht="14.4" x14ac:dyDescent="0.3">
      <c r="A321" s="70">
        <v>1422293401</v>
      </c>
      <c r="B321" s="71">
        <v>44875</v>
      </c>
      <c r="C321" s="86">
        <v>44875.991076388891</v>
      </c>
      <c r="D321" s="72" t="s">
        <v>2570</v>
      </c>
      <c r="E321" s="72" t="s">
        <v>3736</v>
      </c>
      <c r="F321" s="73">
        <v>45658</v>
      </c>
      <c r="G321" s="72" t="s">
        <v>2553</v>
      </c>
      <c r="H321" s="72" t="s">
        <v>2533</v>
      </c>
      <c r="I321" s="72"/>
      <c r="J321" s="72">
        <v>3000</v>
      </c>
      <c r="K321" s="72" t="s">
        <v>2534</v>
      </c>
      <c r="L321" s="72" t="s">
        <v>2535</v>
      </c>
      <c r="M321" s="72" t="s">
        <v>2536</v>
      </c>
      <c r="N321" s="72" t="s">
        <v>2537</v>
      </c>
      <c r="O321" s="72" t="s">
        <v>2538</v>
      </c>
      <c r="P321" s="72"/>
      <c r="Q321" s="72" t="s">
        <v>3737</v>
      </c>
      <c r="R321" s="72"/>
      <c r="S321" s="72" t="s">
        <v>3738</v>
      </c>
      <c r="T321" s="72" t="s">
        <v>3739</v>
      </c>
      <c r="U321" s="72" t="s">
        <v>3740</v>
      </c>
      <c r="V321" s="72" t="s">
        <v>2542</v>
      </c>
      <c r="W321" s="72" t="s">
        <v>2543</v>
      </c>
      <c r="X321" s="72">
        <v>0</v>
      </c>
      <c r="Y321" s="72" t="s">
        <v>2544</v>
      </c>
      <c r="Z321" s="72"/>
      <c r="AA321" s="74">
        <v>231432613129</v>
      </c>
      <c r="AB321" s="72">
        <v>96344</v>
      </c>
      <c r="AC321" s="72"/>
      <c r="AD321" s="72"/>
      <c r="AE321" s="71">
        <v>44876</v>
      </c>
      <c r="AF321" s="66">
        <f t="shared" si="4"/>
        <v>78</v>
      </c>
      <c r="AG321" s="72">
        <v>2922</v>
      </c>
      <c r="AH321" s="75" t="s">
        <v>2534</v>
      </c>
    </row>
    <row r="322" spans="1:34" ht="14.4" x14ac:dyDescent="0.3">
      <c r="A322" s="64">
        <v>1422433252</v>
      </c>
      <c r="B322" s="65">
        <v>44876</v>
      </c>
      <c r="C322" s="85">
        <v>44876.073865740742</v>
      </c>
      <c r="D322" s="66" t="s">
        <v>2570</v>
      </c>
      <c r="E322" s="66" t="s">
        <v>3741</v>
      </c>
      <c r="F322" s="67">
        <v>44896</v>
      </c>
      <c r="G322" s="66" t="s">
        <v>2572</v>
      </c>
      <c r="H322" s="66" t="s">
        <v>2533</v>
      </c>
      <c r="I322" s="66"/>
      <c r="J322" s="66">
        <v>1000</v>
      </c>
      <c r="K322" s="66" t="s">
        <v>2534</v>
      </c>
      <c r="L322" s="66" t="s">
        <v>2535</v>
      </c>
      <c r="M322" s="66" t="s">
        <v>2536</v>
      </c>
      <c r="N322" s="66" t="s">
        <v>2537</v>
      </c>
      <c r="O322" s="66" t="s">
        <v>2538</v>
      </c>
      <c r="P322" s="66"/>
      <c r="Q322" s="66" t="s">
        <v>3742</v>
      </c>
      <c r="R322" s="66"/>
      <c r="S322" s="66" t="s">
        <v>3743</v>
      </c>
      <c r="T322" s="66" t="s">
        <v>2533</v>
      </c>
      <c r="U322" s="66" t="s">
        <v>2910</v>
      </c>
      <c r="V322" s="66" t="s">
        <v>2542</v>
      </c>
      <c r="W322" s="66" t="s">
        <v>2543</v>
      </c>
      <c r="X322" s="66">
        <v>0</v>
      </c>
      <c r="Y322" s="66" t="s">
        <v>2544</v>
      </c>
      <c r="Z322" s="66"/>
      <c r="AA322" s="68">
        <v>231403693658</v>
      </c>
      <c r="AB322" s="66">
        <v>294440</v>
      </c>
      <c r="AC322" s="66"/>
      <c r="AD322" s="66"/>
      <c r="AE322" s="65">
        <v>44879</v>
      </c>
      <c r="AF322" s="66">
        <f t="shared" si="4"/>
        <v>26</v>
      </c>
      <c r="AG322" s="66">
        <v>974</v>
      </c>
      <c r="AH322" s="69" t="s">
        <v>2534</v>
      </c>
    </row>
    <row r="323" spans="1:34" ht="14.4" x14ac:dyDescent="0.3">
      <c r="A323" s="70">
        <v>1422489155</v>
      </c>
      <c r="B323" s="71">
        <v>44876</v>
      </c>
      <c r="C323" s="86">
        <v>44876.095601851855</v>
      </c>
      <c r="D323" s="72" t="s">
        <v>2530</v>
      </c>
      <c r="E323" s="72" t="s">
        <v>3744</v>
      </c>
      <c r="F323" s="73">
        <v>45352</v>
      </c>
      <c r="G323" s="72" t="s">
        <v>2532</v>
      </c>
      <c r="H323" s="72" t="s">
        <v>2533</v>
      </c>
      <c r="I323" s="72"/>
      <c r="J323" s="72">
        <v>1000</v>
      </c>
      <c r="K323" s="72" t="s">
        <v>2534</v>
      </c>
      <c r="L323" s="72" t="s">
        <v>2535</v>
      </c>
      <c r="M323" s="72" t="s">
        <v>2536</v>
      </c>
      <c r="N323" s="72" t="s">
        <v>2537</v>
      </c>
      <c r="O323" s="72" t="s">
        <v>2538</v>
      </c>
      <c r="P323" s="72"/>
      <c r="Q323" s="72" t="s">
        <v>3745</v>
      </c>
      <c r="R323" s="72"/>
      <c r="S323" s="72" t="s">
        <v>3746</v>
      </c>
      <c r="T323" s="72" t="s">
        <v>2533</v>
      </c>
      <c r="U323" s="72" t="s">
        <v>3661</v>
      </c>
      <c r="V323" s="72" t="s">
        <v>2542</v>
      </c>
      <c r="W323" s="72" t="s">
        <v>2543</v>
      </c>
      <c r="X323" s="72">
        <v>0</v>
      </c>
      <c r="Y323" s="72" t="s">
        <v>2544</v>
      </c>
      <c r="Z323" s="72"/>
      <c r="AA323" s="74">
        <v>231422913285</v>
      </c>
      <c r="AB323" s="72">
        <v>262488</v>
      </c>
      <c r="AC323" s="72"/>
      <c r="AD323" s="72"/>
      <c r="AE323" s="71">
        <v>44879</v>
      </c>
      <c r="AF323" s="66">
        <f t="shared" ref="AF323:AF386" si="5">J323-AG323</f>
        <v>26</v>
      </c>
      <c r="AG323" s="72">
        <v>974</v>
      </c>
      <c r="AH323" s="75" t="s">
        <v>2534</v>
      </c>
    </row>
    <row r="324" spans="1:34" ht="14.4" x14ac:dyDescent="0.3">
      <c r="A324" s="64">
        <v>1422619481</v>
      </c>
      <c r="B324" s="65">
        <v>44876</v>
      </c>
      <c r="C324" s="85">
        <v>44876.162569444445</v>
      </c>
      <c r="D324" s="66" t="s">
        <v>2551</v>
      </c>
      <c r="E324" s="66" t="s">
        <v>3747</v>
      </c>
      <c r="F324" s="67">
        <v>46174</v>
      </c>
      <c r="G324" s="66" t="s">
        <v>2630</v>
      </c>
      <c r="H324" s="66" t="s">
        <v>2533</v>
      </c>
      <c r="I324" s="66"/>
      <c r="J324" s="66">
        <v>1000</v>
      </c>
      <c r="K324" s="66" t="s">
        <v>2534</v>
      </c>
      <c r="L324" s="66" t="s">
        <v>3748</v>
      </c>
      <c r="M324" s="66" t="s">
        <v>2536</v>
      </c>
      <c r="N324" s="66" t="s">
        <v>2537</v>
      </c>
      <c r="O324" s="66" t="s">
        <v>2538</v>
      </c>
      <c r="P324" s="66" t="s">
        <v>3749</v>
      </c>
      <c r="Q324" s="66" t="s">
        <v>3749</v>
      </c>
      <c r="R324" s="66"/>
      <c r="S324" s="66" t="s">
        <v>3750</v>
      </c>
      <c r="T324" s="66"/>
      <c r="U324" s="66"/>
      <c r="V324" s="66" t="s">
        <v>2542</v>
      </c>
      <c r="W324" s="66" t="s">
        <v>2543</v>
      </c>
      <c r="X324" s="66">
        <v>0</v>
      </c>
      <c r="Y324" s="66" t="s">
        <v>2544</v>
      </c>
      <c r="Z324" s="66" t="s">
        <v>3751</v>
      </c>
      <c r="AA324" s="68">
        <v>231580488404</v>
      </c>
      <c r="AB324" s="66">
        <v>767527</v>
      </c>
      <c r="AC324" s="66"/>
      <c r="AD324" s="66"/>
      <c r="AE324" s="65">
        <v>44879</v>
      </c>
      <c r="AF324" s="66">
        <f t="shared" si="5"/>
        <v>26</v>
      </c>
      <c r="AG324" s="66">
        <v>974</v>
      </c>
      <c r="AH324" s="69" t="s">
        <v>2534</v>
      </c>
    </row>
    <row r="325" spans="1:34" ht="14.4" x14ac:dyDescent="0.3">
      <c r="A325" s="70">
        <v>1422770003</v>
      </c>
      <c r="B325" s="71">
        <v>44876</v>
      </c>
      <c r="C325" s="86">
        <v>44876.287094907406</v>
      </c>
      <c r="D325" s="72" t="s">
        <v>2551</v>
      </c>
      <c r="E325" s="72" t="s">
        <v>3752</v>
      </c>
      <c r="F325" s="73">
        <v>46419</v>
      </c>
      <c r="G325" s="72" t="s">
        <v>2572</v>
      </c>
      <c r="H325" s="72" t="s">
        <v>2533</v>
      </c>
      <c r="I325" s="72"/>
      <c r="J325" s="72">
        <v>100</v>
      </c>
      <c r="K325" s="72" t="s">
        <v>2534</v>
      </c>
      <c r="L325" s="72" t="s">
        <v>2535</v>
      </c>
      <c r="M325" s="72" t="s">
        <v>2536</v>
      </c>
      <c r="N325" s="72" t="s">
        <v>2537</v>
      </c>
      <c r="O325" s="72" t="s">
        <v>2538</v>
      </c>
      <c r="P325" s="72"/>
      <c r="Q325" s="72" t="s">
        <v>3753</v>
      </c>
      <c r="R325" s="72"/>
      <c r="S325" s="72" t="s">
        <v>3754</v>
      </c>
      <c r="T325" s="72" t="s">
        <v>2533</v>
      </c>
      <c r="U325" s="72" t="s">
        <v>3755</v>
      </c>
      <c r="V325" s="72" t="s">
        <v>2542</v>
      </c>
      <c r="W325" s="72" t="s">
        <v>2543</v>
      </c>
      <c r="X325" s="72">
        <v>0</v>
      </c>
      <c r="Y325" s="72" t="s">
        <v>2544</v>
      </c>
      <c r="Z325" s="72"/>
      <c r="AA325" s="74">
        <v>231588818961</v>
      </c>
      <c r="AB325" s="72">
        <v>184461</v>
      </c>
      <c r="AC325" s="72"/>
      <c r="AD325" s="72"/>
      <c r="AE325" s="71">
        <v>44879</v>
      </c>
      <c r="AF325" s="66">
        <f t="shared" si="5"/>
        <v>3.9000000000000057</v>
      </c>
      <c r="AG325" s="72">
        <v>96.1</v>
      </c>
      <c r="AH325" s="75" t="s">
        <v>2534</v>
      </c>
    </row>
    <row r="326" spans="1:34" ht="14.4" x14ac:dyDescent="0.3">
      <c r="A326" s="64">
        <v>1422774988</v>
      </c>
      <c r="B326" s="65">
        <v>44876</v>
      </c>
      <c r="C326" s="85">
        <v>44876.292048611111</v>
      </c>
      <c r="D326" s="66" t="s">
        <v>2551</v>
      </c>
      <c r="E326" s="66" t="s">
        <v>3756</v>
      </c>
      <c r="F326" s="67">
        <v>47543</v>
      </c>
      <c r="G326" s="66" t="s">
        <v>2553</v>
      </c>
      <c r="H326" s="66" t="s">
        <v>2533</v>
      </c>
      <c r="I326" s="66"/>
      <c r="J326" s="66">
        <v>2000</v>
      </c>
      <c r="K326" s="66" t="s">
        <v>2534</v>
      </c>
      <c r="L326" s="66" t="s">
        <v>3748</v>
      </c>
      <c r="M326" s="66" t="s">
        <v>2536</v>
      </c>
      <c r="N326" s="66" t="s">
        <v>2537</v>
      </c>
      <c r="O326" s="66" t="s">
        <v>2538</v>
      </c>
      <c r="P326" s="66" t="s">
        <v>3757</v>
      </c>
      <c r="Q326" s="66" t="s">
        <v>3757</v>
      </c>
      <c r="R326" s="66"/>
      <c r="S326" s="66" t="s">
        <v>3750</v>
      </c>
      <c r="T326" s="66"/>
      <c r="U326" s="66"/>
      <c r="V326" s="66" t="s">
        <v>2542</v>
      </c>
      <c r="W326" s="66" t="s">
        <v>2543</v>
      </c>
      <c r="X326" s="66">
        <v>0</v>
      </c>
      <c r="Y326" s="66" t="s">
        <v>2544</v>
      </c>
      <c r="Z326" s="66" t="s">
        <v>3758</v>
      </c>
      <c r="AA326" s="68">
        <v>231592895066</v>
      </c>
      <c r="AB326" s="66">
        <v>17215</v>
      </c>
      <c r="AC326" s="66"/>
      <c r="AD326" s="66"/>
      <c r="AE326" s="65">
        <v>44879</v>
      </c>
      <c r="AF326" s="66">
        <f t="shared" si="5"/>
        <v>52</v>
      </c>
      <c r="AG326" s="66">
        <v>1948</v>
      </c>
      <c r="AH326" s="69" t="s">
        <v>2534</v>
      </c>
    </row>
    <row r="327" spans="1:34" ht="14.4" x14ac:dyDescent="0.3">
      <c r="A327" s="70">
        <v>1422783771</v>
      </c>
      <c r="B327" s="71">
        <v>44876</v>
      </c>
      <c r="C327" s="86">
        <v>44876.300844907404</v>
      </c>
      <c r="D327" s="72" t="s">
        <v>2570</v>
      </c>
      <c r="E327" s="72" t="s">
        <v>3759</v>
      </c>
      <c r="F327" s="73">
        <v>46997</v>
      </c>
      <c r="G327" s="72" t="s">
        <v>2553</v>
      </c>
      <c r="H327" s="72" t="s">
        <v>2533</v>
      </c>
      <c r="I327" s="72"/>
      <c r="J327" s="72">
        <v>100</v>
      </c>
      <c r="K327" s="72" t="s">
        <v>2534</v>
      </c>
      <c r="L327" s="72" t="s">
        <v>3748</v>
      </c>
      <c r="M327" s="72" t="s">
        <v>2536</v>
      </c>
      <c r="N327" s="72" t="s">
        <v>2537</v>
      </c>
      <c r="O327" s="72" t="s">
        <v>2538</v>
      </c>
      <c r="P327" s="72" t="s">
        <v>3760</v>
      </c>
      <c r="Q327" s="72" t="s">
        <v>3760</v>
      </c>
      <c r="R327" s="72"/>
      <c r="S327" s="72" t="s">
        <v>3761</v>
      </c>
      <c r="T327" s="72"/>
      <c r="U327" s="72"/>
      <c r="V327" s="72" t="s">
        <v>2542</v>
      </c>
      <c r="W327" s="72" t="s">
        <v>2543</v>
      </c>
      <c r="X327" s="72">
        <v>0</v>
      </c>
      <c r="Y327" s="72" t="s">
        <v>2544</v>
      </c>
      <c r="Z327" s="72" t="s">
        <v>3762</v>
      </c>
      <c r="AA327" s="74">
        <v>231599038217</v>
      </c>
      <c r="AB327" s="72">
        <v>55347</v>
      </c>
      <c r="AC327" s="72"/>
      <c r="AD327" s="72"/>
      <c r="AE327" s="71">
        <v>44879</v>
      </c>
      <c r="AF327" s="66">
        <f t="shared" si="5"/>
        <v>3.9000000000000057</v>
      </c>
      <c r="AG327" s="72">
        <v>96.1</v>
      </c>
      <c r="AH327" s="75" t="s">
        <v>2534</v>
      </c>
    </row>
    <row r="328" spans="1:34" ht="14.4" x14ac:dyDescent="0.3">
      <c r="A328" s="64">
        <v>1422800623</v>
      </c>
      <c r="B328" s="65">
        <v>44876</v>
      </c>
      <c r="C328" s="85">
        <v>44876.315937500003</v>
      </c>
      <c r="D328" s="66" t="s">
        <v>2551</v>
      </c>
      <c r="E328" s="66" t="s">
        <v>3763</v>
      </c>
      <c r="F328" s="67">
        <v>45383</v>
      </c>
      <c r="G328" s="66" t="s">
        <v>2572</v>
      </c>
      <c r="H328" s="66" t="s">
        <v>2533</v>
      </c>
      <c r="I328" s="66"/>
      <c r="J328" s="66">
        <v>500</v>
      </c>
      <c r="K328" s="66" t="s">
        <v>2534</v>
      </c>
      <c r="L328" s="66" t="s">
        <v>2535</v>
      </c>
      <c r="M328" s="66" t="s">
        <v>2536</v>
      </c>
      <c r="N328" s="66" t="s">
        <v>2537</v>
      </c>
      <c r="O328" s="66" t="s">
        <v>2538</v>
      </c>
      <c r="P328" s="66"/>
      <c r="Q328" s="66" t="s">
        <v>3764</v>
      </c>
      <c r="R328" s="66"/>
      <c r="S328" s="66" t="s">
        <v>3765</v>
      </c>
      <c r="T328" s="66" t="s">
        <v>2533</v>
      </c>
      <c r="U328" s="66" t="s">
        <v>3766</v>
      </c>
      <c r="V328" s="66" t="s">
        <v>2542</v>
      </c>
      <c r="W328" s="66" t="s">
        <v>2543</v>
      </c>
      <c r="X328" s="66">
        <v>0</v>
      </c>
      <c r="Y328" s="66" t="s">
        <v>2544</v>
      </c>
      <c r="Z328" s="66"/>
      <c r="AA328" s="68">
        <v>231512310901</v>
      </c>
      <c r="AB328" s="66">
        <v>244500</v>
      </c>
      <c r="AC328" s="66"/>
      <c r="AD328" s="66"/>
      <c r="AE328" s="65">
        <v>44879</v>
      </c>
      <c r="AF328" s="66">
        <f t="shared" si="5"/>
        <v>13</v>
      </c>
      <c r="AG328" s="66">
        <v>487</v>
      </c>
      <c r="AH328" s="69" t="s">
        <v>2534</v>
      </c>
    </row>
    <row r="329" spans="1:34" ht="14.4" x14ac:dyDescent="0.3">
      <c r="A329" s="70">
        <v>1422817682</v>
      </c>
      <c r="B329" s="71">
        <v>44876</v>
      </c>
      <c r="C329" s="86">
        <v>44876.330254629633</v>
      </c>
      <c r="D329" s="72" t="s">
        <v>2551</v>
      </c>
      <c r="E329" s="72" t="s">
        <v>3767</v>
      </c>
      <c r="F329" s="73">
        <v>47543</v>
      </c>
      <c r="G329" s="72" t="s">
        <v>2553</v>
      </c>
      <c r="H329" s="72" t="s">
        <v>2533</v>
      </c>
      <c r="I329" s="72"/>
      <c r="J329" s="72">
        <v>1000</v>
      </c>
      <c r="K329" s="72" t="s">
        <v>2534</v>
      </c>
      <c r="L329" s="72" t="s">
        <v>3748</v>
      </c>
      <c r="M329" s="72" t="s">
        <v>2536</v>
      </c>
      <c r="N329" s="72" t="s">
        <v>2537</v>
      </c>
      <c r="O329" s="72" t="s">
        <v>2538</v>
      </c>
      <c r="P329" s="72" t="s">
        <v>3768</v>
      </c>
      <c r="Q329" s="72" t="s">
        <v>3768</v>
      </c>
      <c r="R329" s="72"/>
      <c r="S329" s="72" t="s">
        <v>3769</v>
      </c>
      <c r="T329" s="72"/>
      <c r="U329" s="72"/>
      <c r="V329" s="72" t="s">
        <v>2542</v>
      </c>
      <c r="W329" s="72" t="s">
        <v>2543</v>
      </c>
      <c r="X329" s="72">
        <v>0</v>
      </c>
      <c r="Y329" s="72" t="s">
        <v>2544</v>
      </c>
      <c r="Z329" s="72" t="s">
        <v>3770</v>
      </c>
      <c r="AA329" s="74">
        <v>231525596000</v>
      </c>
      <c r="AB329" s="72">
        <v>15150</v>
      </c>
      <c r="AC329" s="72"/>
      <c r="AD329" s="72"/>
      <c r="AE329" s="71">
        <v>44879</v>
      </c>
      <c r="AF329" s="66">
        <f t="shared" si="5"/>
        <v>26</v>
      </c>
      <c r="AG329" s="72">
        <v>974</v>
      </c>
      <c r="AH329" s="75" t="s">
        <v>2534</v>
      </c>
    </row>
    <row r="330" spans="1:34" ht="14.4" x14ac:dyDescent="0.3">
      <c r="A330" s="64">
        <v>1422868547</v>
      </c>
      <c r="B330" s="65">
        <v>44876</v>
      </c>
      <c r="C330" s="85">
        <v>44876.363263888888</v>
      </c>
      <c r="D330" s="66" t="s">
        <v>2570</v>
      </c>
      <c r="E330" s="66" t="s">
        <v>3771</v>
      </c>
      <c r="F330" s="67">
        <v>45717</v>
      </c>
      <c r="G330" s="66" t="s">
        <v>2553</v>
      </c>
      <c r="H330" s="66" t="s">
        <v>2533</v>
      </c>
      <c r="I330" s="66"/>
      <c r="J330" s="66">
        <v>1000</v>
      </c>
      <c r="K330" s="66" t="s">
        <v>2534</v>
      </c>
      <c r="L330" s="66" t="s">
        <v>2535</v>
      </c>
      <c r="M330" s="66" t="s">
        <v>2536</v>
      </c>
      <c r="N330" s="66" t="s">
        <v>2537</v>
      </c>
      <c r="O330" s="66" t="s">
        <v>2538</v>
      </c>
      <c r="P330" s="66"/>
      <c r="Q330" s="66" t="s">
        <v>3772</v>
      </c>
      <c r="R330" s="66"/>
      <c r="S330" s="66" t="s">
        <v>3773</v>
      </c>
      <c r="T330" s="66" t="s">
        <v>2798</v>
      </c>
      <c r="U330" s="66" t="s">
        <v>2799</v>
      </c>
      <c r="V330" s="66" t="s">
        <v>2542</v>
      </c>
      <c r="W330" s="66" t="s">
        <v>2543</v>
      </c>
      <c r="X330" s="66">
        <v>0</v>
      </c>
      <c r="Y330" s="66" t="s">
        <v>2544</v>
      </c>
      <c r="Z330" s="66"/>
      <c r="AA330" s="68">
        <v>231553387924</v>
      </c>
      <c r="AB330" s="66">
        <v>36656</v>
      </c>
      <c r="AC330" s="66"/>
      <c r="AD330" s="66"/>
      <c r="AE330" s="65">
        <v>44879</v>
      </c>
      <c r="AF330" s="66">
        <f t="shared" si="5"/>
        <v>26</v>
      </c>
      <c r="AG330" s="66">
        <v>974</v>
      </c>
      <c r="AH330" s="69" t="s">
        <v>2534</v>
      </c>
    </row>
    <row r="331" spans="1:34" ht="14.4" x14ac:dyDescent="0.3">
      <c r="A331" s="70">
        <v>1422926248</v>
      </c>
      <c r="B331" s="71">
        <v>44876</v>
      </c>
      <c r="C331" s="86">
        <v>44876.395740740743</v>
      </c>
      <c r="D331" s="72" t="s">
        <v>2530</v>
      </c>
      <c r="E331" s="72" t="s">
        <v>3774</v>
      </c>
      <c r="F331" s="73">
        <v>46296</v>
      </c>
      <c r="G331" s="72" t="s">
        <v>2532</v>
      </c>
      <c r="H331" s="72" t="s">
        <v>2533</v>
      </c>
      <c r="I331" s="72"/>
      <c r="J331" s="72">
        <v>1000</v>
      </c>
      <c r="K331" s="72" t="s">
        <v>2534</v>
      </c>
      <c r="L331" s="72" t="s">
        <v>3748</v>
      </c>
      <c r="M331" s="72" t="s">
        <v>2536</v>
      </c>
      <c r="N331" s="72" t="s">
        <v>2537</v>
      </c>
      <c r="O331" s="72" t="s">
        <v>2538</v>
      </c>
      <c r="P331" s="72" t="s">
        <v>3775</v>
      </c>
      <c r="Q331" s="72" t="s">
        <v>3775</v>
      </c>
      <c r="R331" s="72"/>
      <c r="S331" s="72" t="s">
        <v>3776</v>
      </c>
      <c r="T331" s="72"/>
      <c r="U331" s="72"/>
      <c r="V331" s="72" t="s">
        <v>2542</v>
      </c>
      <c r="W331" s="72" t="s">
        <v>2543</v>
      </c>
      <c r="X331" s="72">
        <v>0</v>
      </c>
      <c r="Y331" s="72" t="s">
        <v>2544</v>
      </c>
      <c r="Z331" s="72" t="s">
        <v>3777</v>
      </c>
      <c r="AA331" s="74">
        <v>231581326476</v>
      </c>
      <c r="AB331" s="72">
        <v>748971</v>
      </c>
      <c r="AC331" s="72"/>
      <c r="AD331" s="72"/>
      <c r="AE331" s="71">
        <v>44879</v>
      </c>
      <c r="AF331" s="66">
        <f t="shared" si="5"/>
        <v>26</v>
      </c>
      <c r="AG331" s="72">
        <v>974</v>
      </c>
      <c r="AH331" s="75" t="s">
        <v>2534</v>
      </c>
    </row>
    <row r="332" spans="1:34" ht="14.4" x14ac:dyDescent="0.3">
      <c r="A332" s="64">
        <v>1422942976</v>
      </c>
      <c r="B332" s="65">
        <v>44876</v>
      </c>
      <c r="C332" s="85">
        <v>44876.407268518517</v>
      </c>
      <c r="D332" s="66" t="s">
        <v>2530</v>
      </c>
      <c r="E332" s="66" t="s">
        <v>3778</v>
      </c>
      <c r="F332" s="67">
        <v>45108</v>
      </c>
      <c r="G332" s="66" t="s">
        <v>2749</v>
      </c>
      <c r="H332" s="66" t="s">
        <v>2533</v>
      </c>
      <c r="I332" s="66"/>
      <c r="J332" s="66">
        <v>1000</v>
      </c>
      <c r="K332" s="66" t="s">
        <v>2534</v>
      </c>
      <c r="L332" s="66" t="s">
        <v>2546</v>
      </c>
      <c r="M332" s="66" t="s">
        <v>2536</v>
      </c>
      <c r="N332" s="66" t="s">
        <v>2537</v>
      </c>
      <c r="O332" s="66" t="s">
        <v>2538</v>
      </c>
      <c r="P332" s="66" t="s">
        <v>3779</v>
      </c>
      <c r="Q332" s="66" t="s">
        <v>3779</v>
      </c>
      <c r="R332" s="66"/>
      <c r="S332" s="66" t="s">
        <v>3780</v>
      </c>
      <c r="T332" s="66" t="s">
        <v>2533</v>
      </c>
      <c r="U332" s="66" t="s">
        <v>2549</v>
      </c>
      <c r="V332" s="66" t="s">
        <v>2542</v>
      </c>
      <c r="W332" s="66" t="s">
        <v>2543</v>
      </c>
      <c r="X332" s="66">
        <v>0</v>
      </c>
      <c r="Y332" s="66" t="s">
        <v>2544</v>
      </c>
      <c r="Z332" s="66" t="s">
        <v>3781</v>
      </c>
      <c r="AA332" s="68">
        <v>231591688004</v>
      </c>
      <c r="AB332" s="66" t="s">
        <v>3782</v>
      </c>
      <c r="AC332" s="66"/>
      <c r="AD332" s="66"/>
      <c r="AE332" s="65">
        <v>44879</v>
      </c>
      <c r="AF332" s="66">
        <f t="shared" si="5"/>
        <v>26</v>
      </c>
      <c r="AG332" s="66">
        <v>974</v>
      </c>
      <c r="AH332" s="69" t="s">
        <v>2534</v>
      </c>
    </row>
    <row r="333" spans="1:34" ht="14.4" x14ac:dyDescent="0.3">
      <c r="A333" s="70">
        <v>1422966833</v>
      </c>
      <c r="B333" s="71">
        <v>44876</v>
      </c>
      <c r="C333" s="86">
        <v>44876.423182870371</v>
      </c>
      <c r="D333" s="72" t="s">
        <v>2530</v>
      </c>
      <c r="E333" s="72" t="s">
        <v>3783</v>
      </c>
      <c r="F333" s="73">
        <v>45658</v>
      </c>
      <c r="G333" s="72" t="s">
        <v>2532</v>
      </c>
      <c r="H333" s="72" t="s">
        <v>2533</v>
      </c>
      <c r="I333" s="72"/>
      <c r="J333" s="72">
        <v>30000</v>
      </c>
      <c r="K333" s="72" t="s">
        <v>2534</v>
      </c>
      <c r="L333" s="72" t="s">
        <v>2535</v>
      </c>
      <c r="M333" s="72" t="s">
        <v>2536</v>
      </c>
      <c r="N333" s="72" t="s">
        <v>2537</v>
      </c>
      <c r="O333" s="72" t="s">
        <v>2538</v>
      </c>
      <c r="P333" s="72"/>
      <c r="Q333" s="72" t="s">
        <v>3784</v>
      </c>
      <c r="R333" s="72"/>
      <c r="S333" s="72" t="s">
        <v>3785</v>
      </c>
      <c r="T333" s="72" t="s">
        <v>2533</v>
      </c>
      <c r="U333" s="72" t="s">
        <v>2549</v>
      </c>
      <c r="V333" s="72" t="s">
        <v>2542</v>
      </c>
      <c r="W333" s="72" t="s">
        <v>2543</v>
      </c>
      <c r="X333" s="72">
        <v>0</v>
      </c>
      <c r="Y333" s="72" t="s">
        <v>2544</v>
      </c>
      <c r="Z333" s="72"/>
      <c r="AA333" s="74">
        <v>231505226086</v>
      </c>
      <c r="AB333" s="72">
        <v>256896</v>
      </c>
      <c r="AC333" s="72"/>
      <c r="AD333" s="72"/>
      <c r="AE333" s="71">
        <v>44879</v>
      </c>
      <c r="AF333" s="66">
        <f t="shared" si="5"/>
        <v>780</v>
      </c>
      <c r="AG333" s="72">
        <v>29220</v>
      </c>
      <c r="AH333" s="75" t="s">
        <v>2534</v>
      </c>
    </row>
    <row r="334" spans="1:34" ht="14.4" x14ac:dyDescent="0.3">
      <c r="A334" s="64">
        <v>1422968802</v>
      </c>
      <c r="B334" s="65">
        <v>44876</v>
      </c>
      <c r="C334" s="85">
        <v>44876.424467592595</v>
      </c>
      <c r="D334" s="66" t="s">
        <v>2530</v>
      </c>
      <c r="E334" s="66" t="s">
        <v>3786</v>
      </c>
      <c r="F334" s="67">
        <v>45474</v>
      </c>
      <c r="G334" s="66" t="s">
        <v>2532</v>
      </c>
      <c r="H334" s="66" t="s">
        <v>2533</v>
      </c>
      <c r="I334" s="66"/>
      <c r="J334" s="66">
        <v>500</v>
      </c>
      <c r="K334" s="66" t="s">
        <v>2534</v>
      </c>
      <c r="L334" s="66" t="s">
        <v>2535</v>
      </c>
      <c r="M334" s="66" t="s">
        <v>2536</v>
      </c>
      <c r="N334" s="66" t="s">
        <v>2537</v>
      </c>
      <c r="O334" s="66" t="s">
        <v>2538</v>
      </c>
      <c r="P334" s="66"/>
      <c r="Q334" s="66" t="s">
        <v>3787</v>
      </c>
      <c r="R334" s="66"/>
      <c r="S334" s="66" t="s">
        <v>3788</v>
      </c>
      <c r="T334" s="66" t="s">
        <v>2533</v>
      </c>
      <c r="U334" s="66" t="s">
        <v>2878</v>
      </c>
      <c r="V334" s="66" t="s">
        <v>2542</v>
      </c>
      <c r="W334" s="66" t="s">
        <v>2543</v>
      </c>
      <c r="X334" s="66">
        <v>0</v>
      </c>
      <c r="Y334" s="66" t="s">
        <v>2544</v>
      </c>
      <c r="Z334" s="66"/>
      <c r="AA334" s="68">
        <v>231506272381</v>
      </c>
      <c r="AB334" s="66">
        <v>221963</v>
      </c>
      <c r="AC334" s="66"/>
      <c r="AD334" s="66" t="s">
        <v>1129</v>
      </c>
      <c r="AE334" s="65">
        <v>44879</v>
      </c>
      <c r="AF334" s="66">
        <f t="shared" si="5"/>
        <v>13</v>
      </c>
      <c r="AG334" s="66">
        <v>487</v>
      </c>
      <c r="AH334" s="69" t="s">
        <v>2534</v>
      </c>
    </row>
    <row r="335" spans="1:34" ht="14.4" x14ac:dyDescent="0.3">
      <c r="A335" s="70">
        <v>1422977399</v>
      </c>
      <c r="B335" s="71">
        <v>44876</v>
      </c>
      <c r="C335" s="86">
        <v>44876.429791666669</v>
      </c>
      <c r="D335" s="72" t="s">
        <v>2530</v>
      </c>
      <c r="E335" s="72" t="s">
        <v>3789</v>
      </c>
      <c r="F335" s="73">
        <v>45597</v>
      </c>
      <c r="G335" s="72" t="s">
        <v>2532</v>
      </c>
      <c r="H335" s="72" t="s">
        <v>2533</v>
      </c>
      <c r="I335" s="72"/>
      <c r="J335" s="72">
        <v>1700</v>
      </c>
      <c r="K335" s="72" t="s">
        <v>2534</v>
      </c>
      <c r="L335" s="72" t="s">
        <v>2535</v>
      </c>
      <c r="M335" s="72" t="s">
        <v>2536</v>
      </c>
      <c r="N335" s="72" t="s">
        <v>2537</v>
      </c>
      <c r="O335" s="72" t="s">
        <v>2538</v>
      </c>
      <c r="P335" s="72"/>
      <c r="Q335" s="72" t="s">
        <v>3790</v>
      </c>
      <c r="R335" s="72"/>
      <c r="S335" s="72" t="s">
        <v>3791</v>
      </c>
      <c r="T335" s="72" t="s">
        <v>2533</v>
      </c>
      <c r="U335" s="72" t="s">
        <v>2549</v>
      </c>
      <c r="V335" s="72" t="s">
        <v>2542</v>
      </c>
      <c r="W335" s="72" t="s">
        <v>2543</v>
      </c>
      <c r="X335" s="72">
        <v>0</v>
      </c>
      <c r="Y335" s="72" t="s">
        <v>2544</v>
      </c>
      <c r="Z335" s="72"/>
      <c r="AA335" s="74">
        <v>231511467003</v>
      </c>
      <c r="AB335" s="72">
        <v>232687</v>
      </c>
      <c r="AC335" s="72"/>
      <c r="AD335" s="72"/>
      <c r="AE335" s="71">
        <v>44879</v>
      </c>
      <c r="AF335" s="66">
        <f t="shared" si="5"/>
        <v>44.200000000000045</v>
      </c>
      <c r="AG335" s="72">
        <v>1655.8</v>
      </c>
      <c r="AH335" s="75" t="s">
        <v>2534</v>
      </c>
    </row>
    <row r="336" spans="1:34" ht="14.4" x14ac:dyDescent="0.3">
      <c r="A336" s="64">
        <v>1422981952</v>
      </c>
      <c r="B336" s="65">
        <v>44876</v>
      </c>
      <c r="C336" s="85">
        <v>44876.432789351849</v>
      </c>
      <c r="D336" s="66" t="s">
        <v>2570</v>
      </c>
      <c r="E336" s="66" t="s">
        <v>3792</v>
      </c>
      <c r="F336" s="67">
        <v>45444</v>
      </c>
      <c r="G336" s="66" t="s">
        <v>2572</v>
      </c>
      <c r="H336" s="66" t="s">
        <v>2533</v>
      </c>
      <c r="I336" s="66"/>
      <c r="J336" s="66">
        <v>2000</v>
      </c>
      <c r="K336" s="66" t="s">
        <v>2534</v>
      </c>
      <c r="L336" s="66" t="s">
        <v>2535</v>
      </c>
      <c r="M336" s="66" t="s">
        <v>2536</v>
      </c>
      <c r="N336" s="66" t="s">
        <v>2537</v>
      </c>
      <c r="O336" s="66" t="s">
        <v>2538</v>
      </c>
      <c r="P336" s="66"/>
      <c r="Q336" s="66" t="s">
        <v>3793</v>
      </c>
      <c r="R336" s="66"/>
      <c r="S336" s="66" t="s">
        <v>3794</v>
      </c>
      <c r="T336" s="66" t="s">
        <v>2689</v>
      </c>
      <c r="U336" s="66" t="s">
        <v>3734</v>
      </c>
      <c r="V336" s="66" t="s">
        <v>2542</v>
      </c>
      <c r="W336" s="66" t="s">
        <v>2543</v>
      </c>
      <c r="X336" s="66">
        <v>0</v>
      </c>
      <c r="Y336" s="66" t="s">
        <v>2544</v>
      </c>
      <c r="Z336" s="66"/>
      <c r="AA336" s="68">
        <v>231513576656</v>
      </c>
      <c r="AB336" s="66">
        <v>768150</v>
      </c>
      <c r="AC336" s="66"/>
      <c r="AD336" s="66"/>
      <c r="AE336" s="65">
        <v>44879</v>
      </c>
      <c r="AF336" s="66">
        <f t="shared" si="5"/>
        <v>52</v>
      </c>
      <c r="AG336" s="66">
        <v>1948</v>
      </c>
      <c r="AH336" s="69" t="s">
        <v>2534</v>
      </c>
    </row>
    <row r="337" spans="1:34" ht="14.4" x14ac:dyDescent="0.3">
      <c r="A337" s="70">
        <v>1423001012</v>
      </c>
      <c r="B337" s="71">
        <v>44876</v>
      </c>
      <c r="C337" s="86">
        <v>44876.444849537038</v>
      </c>
      <c r="D337" s="72" t="s">
        <v>2570</v>
      </c>
      <c r="E337" s="72" t="s">
        <v>3795</v>
      </c>
      <c r="F337" s="73">
        <v>45047</v>
      </c>
      <c r="G337" s="72" t="s">
        <v>2553</v>
      </c>
      <c r="H337" s="72" t="s">
        <v>2533</v>
      </c>
      <c r="I337" s="72"/>
      <c r="J337" s="72">
        <v>10000</v>
      </c>
      <c r="K337" s="72" t="s">
        <v>2534</v>
      </c>
      <c r="L337" s="72" t="s">
        <v>3748</v>
      </c>
      <c r="M337" s="72" t="s">
        <v>2536</v>
      </c>
      <c r="N337" s="72" t="s">
        <v>2537</v>
      </c>
      <c r="O337" s="72" t="s">
        <v>2538</v>
      </c>
      <c r="P337" s="72" t="s">
        <v>3796</v>
      </c>
      <c r="Q337" s="72" t="s">
        <v>3796</v>
      </c>
      <c r="R337" s="72"/>
      <c r="S337" s="72" t="s">
        <v>3797</v>
      </c>
      <c r="T337" s="72"/>
      <c r="U337" s="72"/>
      <c r="V337" s="72" t="s">
        <v>2542</v>
      </c>
      <c r="W337" s="72" t="s">
        <v>2543</v>
      </c>
      <c r="X337" s="72">
        <v>0</v>
      </c>
      <c r="Y337" s="72" t="s">
        <v>2544</v>
      </c>
      <c r="Z337" s="72" t="s">
        <v>3798</v>
      </c>
      <c r="AA337" s="74">
        <v>231524024624</v>
      </c>
      <c r="AB337" s="72">
        <v>30643</v>
      </c>
      <c r="AC337" s="72"/>
      <c r="AD337" s="72"/>
      <c r="AE337" s="71">
        <v>44879</v>
      </c>
      <c r="AF337" s="66">
        <f t="shared" si="5"/>
        <v>260</v>
      </c>
      <c r="AG337" s="72">
        <v>9740</v>
      </c>
      <c r="AH337" s="75" t="s">
        <v>2534</v>
      </c>
    </row>
    <row r="338" spans="1:34" ht="14.4" x14ac:dyDescent="0.3">
      <c r="A338" s="64">
        <v>1423014757</v>
      </c>
      <c r="B338" s="65">
        <v>44876</v>
      </c>
      <c r="C338" s="85">
        <v>44876.454016203701</v>
      </c>
      <c r="D338" s="66" t="s">
        <v>2570</v>
      </c>
      <c r="E338" s="66" t="s">
        <v>3799</v>
      </c>
      <c r="F338" s="67">
        <v>45536</v>
      </c>
      <c r="G338" s="66" t="s">
        <v>2572</v>
      </c>
      <c r="H338" s="66" t="s">
        <v>2533</v>
      </c>
      <c r="I338" s="66"/>
      <c r="J338" s="66">
        <v>300</v>
      </c>
      <c r="K338" s="66" t="s">
        <v>2534</v>
      </c>
      <c r="L338" s="66" t="s">
        <v>3748</v>
      </c>
      <c r="M338" s="66" t="s">
        <v>2536</v>
      </c>
      <c r="N338" s="66" t="s">
        <v>2537</v>
      </c>
      <c r="O338" s="66" t="s">
        <v>2538</v>
      </c>
      <c r="P338" s="66" t="s">
        <v>3800</v>
      </c>
      <c r="Q338" s="66" t="s">
        <v>3800</v>
      </c>
      <c r="R338" s="66"/>
      <c r="S338" s="66" t="s">
        <v>3801</v>
      </c>
      <c r="T338" s="66"/>
      <c r="U338" s="66"/>
      <c r="V338" s="66" t="s">
        <v>2542</v>
      </c>
      <c r="W338" s="66" t="s">
        <v>2543</v>
      </c>
      <c r="X338" s="66">
        <v>0</v>
      </c>
      <c r="Y338" s="66" t="s">
        <v>2544</v>
      </c>
      <c r="Z338" s="66" t="s">
        <v>3802</v>
      </c>
      <c r="AA338" s="68">
        <v>231532373447</v>
      </c>
      <c r="AB338" s="66">
        <v>260524</v>
      </c>
      <c r="AC338" s="66"/>
      <c r="AD338" s="66"/>
      <c r="AE338" s="65">
        <v>44879</v>
      </c>
      <c r="AF338" s="66">
        <f t="shared" si="5"/>
        <v>7.8000000000000114</v>
      </c>
      <c r="AG338" s="66">
        <v>292.2</v>
      </c>
      <c r="AH338" s="69" t="s">
        <v>2534</v>
      </c>
    </row>
    <row r="339" spans="1:34" ht="14.4" x14ac:dyDescent="0.3">
      <c r="A339" s="70">
        <v>1423017564</v>
      </c>
      <c r="B339" s="71">
        <v>44876</v>
      </c>
      <c r="C339" s="86">
        <v>44876.455914351849</v>
      </c>
      <c r="D339" s="72" t="s">
        <v>2530</v>
      </c>
      <c r="E339" s="72" t="s">
        <v>3803</v>
      </c>
      <c r="F339" s="73">
        <v>45047</v>
      </c>
      <c r="G339" s="72" t="s">
        <v>2532</v>
      </c>
      <c r="H339" s="72" t="s">
        <v>2533</v>
      </c>
      <c r="I339" s="72"/>
      <c r="J339" s="72">
        <v>500</v>
      </c>
      <c r="K339" s="72" t="s">
        <v>2534</v>
      </c>
      <c r="L339" s="72" t="s">
        <v>2546</v>
      </c>
      <c r="M339" s="72" t="s">
        <v>2536</v>
      </c>
      <c r="N339" s="72" t="s">
        <v>2537</v>
      </c>
      <c r="O339" s="72" t="s">
        <v>2538</v>
      </c>
      <c r="P339" s="72" t="s">
        <v>3804</v>
      </c>
      <c r="Q339" s="72" t="s">
        <v>3804</v>
      </c>
      <c r="R339" s="72"/>
      <c r="S339" s="72" t="s">
        <v>3805</v>
      </c>
      <c r="T339" s="72" t="s">
        <v>3806</v>
      </c>
      <c r="U339" s="72" t="s">
        <v>3807</v>
      </c>
      <c r="V339" s="72" t="s">
        <v>2542</v>
      </c>
      <c r="W339" s="72" t="s">
        <v>2543</v>
      </c>
      <c r="X339" s="72">
        <v>0</v>
      </c>
      <c r="Y339" s="72" t="s">
        <v>2544</v>
      </c>
      <c r="Z339" s="72" t="s">
        <v>3808</v>
      </c>
      <c r="AA339" s="74">
        <v>231533446799</v>
      </c>
      <c r="AB339" s="72">
        <v>273748</v>
      </c>
      <c r="AC339" s="72"/>
      <c r="AD339" s="72"/>
      <c r="AE339" s="71">
        <v>44879</v>
      </c>
      <c r="AF339" s="66">
        <f t="shared" si="5"/>
        <v>13</v>
      </c>
      <c r="AG339" s="72">
        <v>487</v>
      </c>
      <c r="AH339" s="75" t="s">
        <v>2534</v>
      </c>
    </row>
    <row r="340" spans="1:34" ht="14.4" x14ac:dyDescent="0.3">
      <c r="A340" s="64">
        <v>1423022669</v>
      </c>
      <c r="B340" s="65">
        <v>44876</v>
      </c>
      <c r="C340" s="85">
        <v>44876.458796296298</v>
      </c>
      <c r="D340" s="66" t="s">
        <v>2551</v>
      </c>
      <c r="E340" s="66" t="s">
        <v>3809</v>
      </c>
      <c r="F340" s="67">
        <v>45839</v>
      </c>
      <c r="G340" s="66" t="s">
        <v>2572</v>
      </c>
      <c r="H340" s="66" t="s">
        <v>2533</v>
      </c>
      <c r="I340" s="66"/>
      <c r="J340" s="66">
        <v>1000</v>
      </c>
      <c r="K340" s="66" t="s">
        <v>2534</v>
      </c>
      <c r="L340" s="66" t="s">
        <v>3748</v>
      </c>
      <c r="M340" s="66" t="s">
        <v>2536</v>
      </c>
      <c r="N340" s="66" t="s">
        <v>2537</v>
      </c>
      <c r="O340" s="66" t="s">
        <v>2538</v>
      </c>
      <c r="P340" s="66" t="s">
        <v>3810</v>
      </c>
      <c r="Q340" s="66" t="s">
        <v>3810</v>
      </c>
      <c r="R340" s="66"/>
      <c r="S340" s="66" t="s">
        <v>3811</v>
      </c>
      <c r="T340" s="66"/>
      <c r="U340" s="66"/>
      <c r="V340" s="66" t="s">
        <v>2542</v>
      </c>
      <c r="W340" s="66" t="s">
        <v>2543</v>
      </c>
      <c r="X340" s="66">
        <v>0</v>
      </c>
      <c r="Y340" s="66" t="s">
        <v>2544</v>
      </c>
      <c r="Z340" s="66" t="s">
        <v>3812</v>
      </c>
      <c r="AA340" s="68">
        <v>231536555903</v>
      </c>
      <c r="AB340" s="66">
        <v>296249</v>
      </c>
      <c r="AC340" s="66"/>
      <c r="AD340" s="66"/>
      <c r="AE340" s="65">
        <v>44879</v>
      </c>
      <c r="AF340" s="66">
        <f t="shared" si="5"/>
        <v>26</v>
      </c>
      <c r="AG340" s="66">
        <v>974</v>
      </c>
      <c r="AH340" s="69" t="s">
        <v>2534</v>
      </c>
    </row>
    <row r="341" spans="1:34" ht="14.4" x14ac:dyDescent="0.3">
      <c r="A341" s="70">
        <v>1423031002</v>
      </c>
      <c r="B341" s="71">
        <v>44876</v>
      </c>
      <c r="C341" s="86">
        <v>44876.464085648149</v>
      </c>
      <c r="D341" s="72" t="s">
        <v>2551</v>
      </c>
      <c r="E341" s="72" t="s">
        <v>3813</v>
      </c>
      <c r="F341" s="73">
        <v>47543</v>
      </c>
      <c r="G341" s="72" t="s">
        <v>2553</v>
      </c>
      <c r="H341" s="72" t="s">
        <v>2533</v>
      </c>
      <c r="I341" s="72"/>
      <c r="J341" s="72">
        <v>1000</v>
      </c>
      <c r="K341" s="72" t="s">
        <v>2534</v>
      </c>
      <c r="L341" s="72" t="s">
        <v>2535</v>
      </c>
      <c r="M341" s="72" t="s">
        <v>2536</v>
      </c>
      <c r="N341" s="72" t="s">
        <v>2537</v>
      </c>
      <c r="O341" s="72" t="s">
        <v>2538</v>
      </c>
      <c r="P341" s="72"/>
      <c r="Q341" s="72" t="s">
        <v>3814</v>
      </c>
      <c r="R341" s="72"/>
      <c r="S341" s="72" t="s">
        <v>3815</v>
      </c>
      <c r="T341" s="72" t="s">
        <v>2533</v>
      </c>
      <c r="U341" s="72" t="s">
        <v>2549</v>
      </c>
      <c r="V341" s="72" t="s">
        <v>2542</v>
      </c>
      <c r="W341" s="72" t="s">
        <v>2543</v>
      </c>
      <c r="X341" s="72">
        <v>0</v>
      </c>
      <c r="Y341" s="72" t="s">
        <v>2544</v>
      </c>
      <c r="Z341" s="72"/>
      <c r="AA341" s="74">
        <v>231540765632</v>
      </c>
      <c r="AB341" s="72">
        <v>86703</v>
      </c>
      <c r="AC341" s="72"/>
      <c r="AD341" s="72" t="s">
        <v>1129</v>
      </c>
      <c r="AE341" s="71">
        <v>44879</v>
      </c>
      <c r="AF341" s="66">
        <f t="shared" si="5"/>
        <v>26</v>
      </c>
      <c r="AG341" s="72">
        <v>974</v>
      </c>
      <c r="AH341" s="75" t="s">
        <v>2534</v>
      </c>
    </row>
    <row r="342" spans="1:34" ht="14.4" x14ac:dyDescent="0.3">
      <c r="A342" s="64">
        <v>1423042132</v>
      </c>
      <c r="B342" s="65">
        <v>44876</v>
      </c>
      <c r="C342" s="85">
        <v>44876.47152777778</v>
      </c>
      <c r="D342" s="66" t="s">
        <v>2570</v>
      </c>
      <c r="E342" s="66" t="s">
        <v>3816</v>
      </c>
      <c r="F342" s="67">
        <v>45474</v>
      </c>
      <c r="G342" s="66" t="s">
        <v>2630</v>
      </c>
      <c r="H342" s="66" t="s">
        <v>2533</v>
      </c>
      <c r="I342" s="66"/>
      <c r="J342" s="66">
        <v>1000</v>
      </c>
      <c r="K342" s="66" t="s">
        <v>2534</v>
      </c>
      <c r="L342" s="66" t="s">
        <v>2546</v>
      </c>
      <c r="M342" s="66" t="s">
        <v>2536</v>
      </c>
      <c r="N342" s="66" t="s">
        <v>2537</v>
      </c>
      <c r="O342" s="66" t="s">
        <v>2538</v>
      </c>
      <c r="P342" s="66" t="s">
        <v>3817</v>
      </c>
      <c r="Q342" s="66" t="s">
        <v>3817</v>
      </c>
      <c r="R342" s="66"/>
      <c r="S342" s="66" t="s">
        <v>3818</v>
      </c>
      <c r="T342" s="66" t="s">
        <v>3819</v>
      </c>
      <c r="U342" s="66" t="s">
        <v>3820</v>
      </c>
      <c r="V342" s="66" t="s">
        <v>2542</v>
      </c>
      <c r="W342" s="66" t="s">
        <v>2543</v>
      </c>
      <c r="X342" s="66">
        <v>0</v>
      </c>
      <c r="Y342" s="66" t="s">
        <v>2544</v>
      </c>
      <c r="Z342" s="66" t="s">
        <v>3821</v>
      </c>
      <c r="AA342" s="68">
        <v>231547058187</v>
      </c>
      <c r="AB342" s="66">
        <v>122249</v>
      </c>
      <c r="AC342" s="66"/>
      <c r="AD342" s="66"/>
      <c r="AE342" s="65">
        <v>44879</v>
      </c>
      <c r="AF342" s="66">
        <f t="shared" si="5"/>
        <v>26</v>
      </c>
      <c r="AG342" s="66">
        <v>974</v>
      </c>
      <c r="AH342" s="69" t="s">
        <v>2534</v>
      </c>
    </row>
    <row r="343" spans="1:34" ht="14.4" x14ac:dyDescent="0.3">
      <c r="A343" s="70">
        <v>1423046621</v>
      </c>
      <c r="B343" s="71">
        <v>44876</v>
      </c>
      <c r="C343" s="86">
        <v>44876.47451388889</v>
      </c>
      <c r="D343" s="72" t="s">
        <v>2570</v>
      </c>
      <c r="E343" s="72" t="s">
        <v>3822</v>
      </c>
      <c r="F343" s="73">
        <v>44927</v>
      </c>
      <c r="G343" s="72" t="s">
        <v>2572</v>
      </c>
      <c r="H343" s="72" t="s">
        <v>2533</v>
      </c>
      <c r="I343" s="72"/>
      <c r="J343" s="72">
        <v>1000</v>
      </c>
      <c r="K343" s="72" t="s">
        <v>2534</v>
      </c>
      <c r="L343" s="72" t="s">
        <v>2535</v>
      </c>
      <c r="M343" s="72" t="s">
        <v>2536</v>
      </c>
      <c r="N343" s="72" t="s">
        <v>2537</v>
      </c>
      <c r="O343" s="72" t="s">
        <v>2538</v>
      </c>
      <c r="P343" s="72"/>
      <c r="Q343" s="72" t="s">
        <v>3823</v>
      </c>
      <c r="R343" s="72"/>
      <c r="S343" s="72" t="s">
        <v>3824</v>
      </c>
      <c r="T343" s="72" t="s">
        <v>2533</v>
      </c>
      <c r="U343" s="72" t="s">
        <v>2549</v>
      </c>
      <c r="V343" s="72" t="s">
        <v>2542</v>
      </c>
      <c r="W343" s="72" t="s">
        <v>2543</v>
      </c>
      <c r="X343" s="72">
        <v>0</v>
      </c>
      <c r="Y343" s="72" t="s">
        <v>2544</v>
      </c>
      <c r="Z343" s="72"/>
      <c r="AA343" s="74">
        <v>231549175595</v>
      </c>
      <c r="AB343" s="72">
        <v>281850</v>
      </c>
      <c r="AC343" s="72"/>
      <c r="AD343" s="72"/>
      <c r="AE343" s="71">
        <v>44879</v>
      </c>
      <c r="AF343" s="66">
        <f t="shared" si="5"/>
        <v>26</v>
      </c>
      <c r="AG343" s="72">
        <v>974</v>
      </c>
      <c r="AH343" s="75" t="s">
        <v>2534</v>
      </c>
    </row>
    <row r="344" spans="1:34" ht="14.4" x14ac:dyDescent="0.3">
      <c r="A344" s="64">
        <v>1423054787</v>
      </c>
      <c r="B344" s="65">
        <v>44876</v>
      </c>
      <c r="C344" s="85">
        <v>44876.478865740741</v>
      </c>
      <c r="D344" s="66" t="s">
        <v>2570</v>
      </c>
      <c r="E344" s="66" t="s">
        <v>3825</v>
      </c>
      <c r="F344" s="67">
        <v>45505</v>
      </c>
      <c r="G344" s="66" t="s">
        <v>2572</v>
      </c>
      <c r="H344" s="66" t="s">
        <v>2533</v>
      </c>
      <c r="I344" s="66"/>
      <c r="J344" s="66">
        <v>1500</v>
      </c>
      <c r="K344" s="66" t="s">
        <v>2534</v>
      </c>
      <c r="L344" s="66" t="s">
        <v>2546</v>
      </c>
      <c r="M344" s="66" t="s">
        <v>2536</v>
      </c>
      <c r="N344" s="66" t="s">
        <v>2537</v>
      </c>
      <c r="O344" s="66" t="s">
        <v>2538</v>
      </c>
      <c r="P344" s="66" t="s">
        <v>3826</v>
      </c>
      <c r="Q344" s="66" t="s">
        <v>3826</v>
      </c>
      <c r="R344" s="66"/>
      <c r="S344" s="66" t="s">
        <v>3827</v>
      </c>
      <c r="T344" s="66" t="s">
        <v>2533</v>
      </c>
      <c r="U344" s="66" t="s">
        <v>2549</v>
      </c>
      <c r="V344" s="66" t="s">
        <v>2542</v>
      </c>
      <c r="W344" s="66" t="s">
        <v>2543</v>
      </c>
      <c r="X344" s="66">
        <v>0</v>
      </c>
      <c r="Y344" s="66" t="s">
        <v>2544</v>
      </c>
      <c r="Z344" s="66" t="s">
        <v>3828</v>
      </c>
      <c r="AA344" s="68">
        <v>231553344324</v>
      </c>
      <c r="AB344" s="66">
        <v>268158</v>
      </c>
      <c r="AC344" s="66"/>
      <c r="AD344" s="66"/>
      <c r="AE344" s="65">
        <v>44879</v>
      </c>
      <c r="AF344" s="66">
        <f t="shared" si="5"/>
        <v>39</v>
      </c>
      <c r="AG344" s="66">
        <v>1461</v>
      </c>
      <c r="AH344" s="69" t="s">
        <v>2534</v>
      </c>
    </row>
    <row r="345" spans="1:34" ht="14.4" x14ac:dyDescent="0.3">
      <c r="A345" s="70">
        <v>1423062195</v>
      </c>
      <c r="B345" s="71">
        <v>44876</v>
      </c>
      <c r="C345" s="86">
        <v>44876.483287037037</v>
      </c>
      <c r="D345" s="72" t="s">
        <v>2530</v>
      </c>
      <c r="E345" s="72" t="s">
        <v>3829</v>
      </c>
      <c r="F345" s="73">
        <v>45566</v>
      </c>
      <c r="G345" s="72" t="s">
        <v>2532</v>
      </c>
      <c r="H345" s="72" t="s">
        <v>2533</v>
      </c>
      <c r="I345" s="72"/>
      <c r="J345" s="72">
        <v>500</v>
      </c>
      <c r="K345" s="72" t="s">
        <v>2534</v>
      </c>
      <c r="L345" s="72" t="s">
        <v>3748</v>
      </c>
      <c r="M345" s="72" t="s">
        <v>2536</v>
      </c>
      <c r="N345" s="72" t="s">
        <v>2537</v>
      </c>
      <c r="O345" s="72" t="s">
        <v>2538</v>
      </c>
      <c r="P345" s="72" t="s">
        <v>3830</v>
      </c>
      <c r="Q345" s="72" t="s">
        <v>3830</v>
      </c>
      <c r="R345" s="72"/>
      <c r="S345" s="72" t="s">
        <v>3831</v>
      </c>
      <c r="T345" s="72"/>
      <c r="U345" s="72"/>
      <c r="V345" s="72" t="s">
        <v>2542</v>
      </c>
      <c r="W345" s="72" t="s">
        <v>2543</v>
      </c>
      <c r="X345" s="72">
        <v>0</v>
      </c>
      <c r="Y345" s="72" t="s">
        <v>2544</v>
      </c>
      <c r="Z345" s="72" t="s">
        <v>3832</v>
      </c>
      <c r="AA345" s="74">
        <v>231557518901</v>
      </c>
      <c r="AB345" s="72">
        <v>276786</v>
      </c>
      <c r="AC345" s="72"/>
      <c r="AD345" s="72"/>
      <c r="AE345" s="71">
        <v>44879</v>
      </c>
      <c r="AF345" s="66">
        <f t="shared" si="5"/>
        <v>13</v>
      </c>
      <c r="AG345" s="72">
        <v>487</v>
      </c>
      <c r="AH345" s="75" t="s">
        <v>2534</v>
      </c>
    </row>
    <row r="346" spans="1:34" ht="14.4" x14ac:dyDescent="0.3">
      <c r="A346" s="64">
        <v>1423063996</v>
      </c>
      <c r="B346" s="65">
        <v>44876</v>
      </c>
      <c r="C346" s="85">
        <v>44876.484675925924</v>
      </c>
      <c r="D346" s="66" t="s">
        <v>2570</v>
      </c>
      <c r="E346" s="66" t="s">
        <v>3833</v>
      </c>
      <c r="F346" s="67">
        <v>44774</v>
      </c>
      <c r="G346" s="66" t="s">
        <v>2572</v>
      </c>
      <c r="H346" s="66" t="s">
        <v>2533</v>
      </c>
      <c r="I346" s="66"/>
      <c r="J346" s="66">
        <v>1000</v>
      </c>
      <c r="K346" s="66" t="s">
        <v>2534</v>
      </c>
      <c r="L346" s="66" t="s">
        <v>2535</v>
      </c>
      <c r="M346" s="66" t="s">
        <v>2536</v>
      </c>
      <c r="N346" s="66" t="s">
        <v>2537</v>
      </c>
      <c r="O346" s="66" t="s">
        <v>2538</v>
      </c>
      <c r="P346" s="66"/>
      <c r="Q346" s="66" t="s">
        <v>3834</v>
      </c>
      <c r="R346" s="66"/>
      <c r="S346" s="66" t="s">
        <v>3835</v>
      </c>
      <c r="T346" s="66" t="s">
        <v>2689</v>
      </c>
      <c r="U346" s="66" t="s">
        <v>2690</v>
      </c>
      <c r="V346" s="66" t="s">
        <v>2542</v>
      </c>
      <c r="W346" s="66" t="s">
        <v>2543</v>
      </c>
      <c r="X346" s="66">
        <v>0</v>
      </c>
      <c r="Y346" s="66" t="s">
        <v>2544</v>
      </c>
      <c r="Z346" s="66"/>
      <c r="AA346" s="68">
        <v>231558573208</v>
      </c>
      <c r="AB346" s="66">
        <v>241936</v>
      </c>
      <c r="AC346" s="66"/>
      <c r="AD346" s="66" t="s">
        <v>2647</v>
      </c>
      <c r="AE346" s="65">
        <v>44879</v>
      </c>
      <c r="AF346" s="66">
        <f t="shared" si="5"/>
        <v>26</v>
      </c>
      <c r="AG346" s="66">
        <v>974</v>
      </c>
      <c r="AH346" s="69" t="s">
        <v>2534</v>
      </c>
    </row>
    <row r="347" spans="1:34" ht="14.4" x14ac:dyDescent="0.3">
      <c r="A347" s="70">
        <v>1423080008</v>
      </c>
      <c r="B347" s="71">
        <v>44876</v>
      </c>
      <c r="C347" s="86">
        <v>44876.493622685186</v>
      </c>
      <c r="D347" s="72" t="s">
        <v>2570</v>
      </c>
      <c r="E347" s="72" t="s">
        <v>3836</v>
      </c>
      <c r="F347" s="73">
        <v>47362</v>
      </c>
      <c r="G347" s="72" t="s">
        <v>2553</v>
      </c>
      <c r="H347" s="72" t="s">
        <v>2533</v>
      </c>
      <c r="I347" s="72"/>
      <c r="J347" s="72">
        <v>500</v>
      </c>
      <c r="K347" s="72" t="s">
        <v>2534</v>
      </c>
      <c r="L347" s="72" t="s">
        <v>3748</v>
      </c>
      <c r="M347" s="72" t="s">
        <v>2536</v>
      </c>
      <c r="N347" s="72" t="s">
        <v>2537</v>
      </c>
      <c r="O347" s="72" t="s">
        <v>2538</v>
      </c>
      <c r="P347" s="72" t="s">
        <v>3837</v>
      </c>
      <c r="Q347" s="72" t="s">
        <v>3837</v>
      </c>
      <c r="R347" s="72"/>
      <c r="S347" s="72" t="s">
        <v>3761</v>
      </c>
      <c r="T347" s="72"/>
      <c r="U347" s="72"/>
      <c r="V347" s="72" t="s">
        <v>2542</v>
      </c>
      <c r="W347" s="72" t="s">
        <v>2543</v>
      </c>
      <c r="X347" s="72">
        <v>0</v>
      </c>
      <c r="Y347" s="72" t="s">
        <v>2544</v>
      </c>
      <c r="Z347" s="72" t="s">
        <v>3838</v>
      </c>
      <c r="AA347" s="74">
        <v>231566930014</v>
      </c>
      <c r="AB347" s="72">
        <v>89118</v>
      </c>
      <c r="AC347" s="72"/>
      <c r="AD347" s="72"/>
      <c r="AE347" s="71">
        <v>44879</v>
      </c>
      <c r="AF347" s="66">
        <f t="shared" si="5"/>
        <v>13</v>
      </c>
      <c r="AG347" s="72">
        <v>487</v>
      </c>
      <c r="AH347" s="75" t="s">
        <v>2534</v>
      </c>
    </row>
    <row r="348" spans="1:34" ht="14.4" x14ac:dyDescent="0.3">
      <c r="A348" s="64">
        <v>1423080743</v>
      </c>
      <c r="B348" s="65">
        <v>44876</v>
      </c>
      <c r="C348" s="85">
        <v>44876.494039351855</v>
      </c>
      <c r="D348" s="66" t="s">
        <v>2570</v>
      </c>
      <c r="E348" s="66" t="s">
        <v>3839</v>
      </c>
      <c r="F348" s="67">
        <v>47119</v>
      </c>
      <c r="G348" s="66" t="s">
        <v>2553</v>
      </c>
      <c r="H348" s="66" t="s">
        <v>2533</v>
      </c>
      <c r="I348" s="66"/>
      <c r="J348" s="66">
        <v>1000</v>
      </c>
      <c r="K348" s="66" t="s">
        <v>2534</v>
      </c>
      <c r="L348" s="66" t="s">
        <v>3748</v>
      </c>
      <c r="M348" s="66" t="s">
        <v>2536</v>
      </c>
      <c r="N348" s="66" t="s">
        <v>2537</v>
      </c>
      <c r="O348" s="66" t="s">
        <v>2538</v>
      </c>
      <c r="P348" s="66" t="s">
        <v>3840</v>
      </c>
      <c r="Q348" s="66" t="s">
        <v>3840</v>
      </c>
      <c r="R348" s="66"/>
      <c r="S348" s="66" t="s">
        <v>3811</v>
      </c>
      <c r="T348" s="66"/>
      <c r="U348" s="66"/>
      <c r="V348" s="66" t="s">
        <v>2542</v>
      </c>
      <c r="W348" s="66" t="s">
        <v>2543</v>
      </c>
      <c r="X348" s="66">
        <v>0</v>
      </c>
      <c r="Y348" s="66" t="s">
        <v>2544</v>
      </c>
      <c r="Z348" s="66" t="s">
        <v>3841</v>
      </c>
      <c r="AA348" s="68">
        <v>231566947010</v>
      </c>
      <c r="AB348" s="66">
        <v>40702</v>
      </c>
      <c r="AC348" s="66"/>
      <c r="AD348" s="66"/>
      <c r="AE348" s="65">
        <v>44879</v>
      </c>
      <c r="AF348" s="66">
        <f t="shared" si="5"/>
        <v>26</v>
      </c>
      <c r="AG348" s="66">
        <v>974</v>
      </c>
      <c r="AH348" s="69" t="s">
        <v>2534</v>
      </c>
    </row>
    <row r="349" spans="1:34" ht="14.4" x14ac:dyDescent="0.3">
      <c r="A349" s="70">
        <v>1423083857</v>
      </c>
      <c r="B349" s="71">
        <v>44876</v>
      </c>
      <c r="C349" s="86">
        <v>44876.496238425927</v>
      </c>
      <c r="D349" s="72" t="s">
        <v>2530</v>
      </c>
      <c r="E349" s="72" t="s">
        <v>3842</v>
      </c>
      <c r="F349" s="73">
        <v>45078</v>
      </c>
      <c r="G349" s="72" t="s">
        <v>2776</v>
      </c>
      <c r="H349" s="72" t="s">
        <v>2533</v>
      </c>
      <c r="I349" s="72"/>
      <c r="J349" s="72">
        <v>2000</v>
      </c>
      <c r="K349" s="72" t="s">
        <v>2534</v>
      </c>
      <c r="L349" s="72" t="s">
        <v>2535</v>
      </c>
      <c r="M349" s="72" t="s">
        <v>2536</v>
      </c>
      <c r="N349" s="72" t="s">
        <v>2537</v>
      </c>
      <c r="O349" s="72" t="s">
        <v>2538</v>
      </c>
      <c r="P349" s="72"/>
      <c r="Q349" s="72" t="s">
        <v>3843</v>
      </c>
      <c r="R349" s="72"/>
      <c r="S349" s="72" t="s">
        <v>3844</v>
      </c>
      <c r="T349" s="72"/>
      <c r="U349" s="72"/>
      <c r="V349" s="72" t="s">
        <v>2542</v>
      </c>
      <c r="W349" s="72" t="s">
        <v>2543</v>
      </c>
      <c r="X349" s="72">
        <v>0</v>
      </c>
      <c r="Y349" s="72" t="s">
        <v>2544</v>
      </c>
      <c r="Z349" s="72"/>
      <c r="AA349" s="74">
        <v>231568035693</v>
      </c>
      <c r="AB349" s="72">
        <v>178847</v>
      </c>
      <c r="AC349" s="72"/>
      <c r="AD349" s="72"/>
      <c r="AE349" s="71">
        <v>44879</v>
      </c>
      <c r="AF349" s="66">
        <f t="shared" si="5"/>
        <v>52</v>
      </c>
      <c r="AG349" s="72">
        <v>1948</v>
      </c>
      <c r="AH349" s="75" t="s">
        <v>2534</v>
      </c>
    </row>
    <row r="350" spans="1:34" ht="14.4" x14ac:dyDescent="0.3">
      <c r="A350" s="64">
        <v>1423085477</v>
      </c>
      <c r="B350" s="65">
        <v>44876</v>
      </c>
      <c r="C350" s="85">
        <v>44876.49726851852</v>
      </c>
      <c r="D350" s="66" t="s">
        <v>2570</v>
      </c>
      <c r="E350" s="66" t="s">
        <v>3845</v>
      </c>
      <c r="F350" s="67">
        <v>47270</v>
      </c>
      <c r="G350" s="66" t="s">
        <v>2553</v>
      </c>
      <c r="H350" s="66" t="s">
        <v>2533</v>
      </c>
      <c r="I350" s="66"/>
      <c r="J350" s="66">
        <v>500</v>
      </c>
      <c r="K350" s="66" t="s">
        <v>2534</v>
      </c>
      <c r="L350" s="66" t="s">
        <v>2535</v>
      </c>
      <c r="M350" s="66" t="s">
        <v>2536</v>
      </c>
      <c r="N350" s="66" t="s">
        <v>2537</v>
      </c>
      <c r="O350" s="66" t="s">
        <v>2538</v>
      </c>
      <c r="P350" s="66"/>
      <c r="Q350" s="66" t="s">
        <v>3846</v>
      </c>
      <c r="R350" s="66"/>
      <c r="S350" s="66" t="s">
        <v>3847</v>
      </c>
      <c r="T350" s="66" t="s">
        <v>2927</v>
      </c>
      <c r="U350" s="66" t="s">
        <v>3848</v>
      </c>
      <c r="V350" s="66" t="s">
        <v>2542</v>
      </c>
      <c r="W350" s="66" t="s">
        <v>2543</v>
      </c>
      <c r="X350" s="66">
        <v>0</v>
      </c>
      <c r="Y350" s="66" t="s">
        <v>2544</v>
      </c>
      <c r="Z350" s="66"/>
      <c r="AA350" s="68">
        <v>231569076266</v>
      </c>
      <c r="AB350" s="66">
        <v>41064</v>
      </c>
      <c r="AC350" s="66"/>
      <c r="AD350" s="66"/>
      <c r="AE350" s="65">
        <v>44879</v>
      </c>
      <c r="AF350" s="66">
        <f t="shared" si="5"/>
        <v>13</v>
      </c>
      <c r="AG350" s="66">
        <v>487</v>
      </c>
      <c r="AH350" s="69" t="s">
        <v>2534</v>
      </c>
    </row>
    <row r="351" spans="1:34" ht="14.4" x14ac:dyDescent="0.3">
      <c r="A351" s="70">
        <v>1423085487</v>
      </c>
      <c r="B351" s="71">
        <v>44876</v>
      </c>
      <c r="C351" s="86">
        <v>44876.496932870374</v>
      </c>
      <c r="D351" s="72" t="s">
        <v>2570</v>
      </c>
      <c r="E351" s="72" t="s">
        <v>3849</v>
      </c>
      <c r="F351" s="73">
        <v>47453</v>
      </c>
      <c r="G351" s="72" t="s">
        <v>2553</v>
      </c>
      <c r="H351" s="72" t="s">
        <v>2533</v>
      </c>
      <c r="I351" s="72"/>
      <c r="J351" s="72">
        <v>500</v>
      </c>
      <c r="K351" s="72" t="s">
        <v>2534</v>
      </c>
      <c r="L351" s="72" t="s">
        <v>3748</v>
      </c>
      <c r="M351" s="72" t="s">
        <v>2536</v>
      </c>
      <c r="N351" s="72" t="s">
        <v>2537</v>
      </c>
      <c r="O351" s="72" t="s">
        <v>2538</v>
      </c>
      <c r="P351" s="72" t="s">
        <v>3850</v>
      </c>
      <c r="Q351" s="72" t="s">
        <v>3850</v>
      </c>
      <c r="R351" s="72"/>
      <c r="S351" s="72" t="s">
        <v>3761</v>
      </c>
      <c r="T351" s="72"/>
      <c r="U351" s="72"/>
      <c r="V351" s="72" t="s">
        <v>2542</v>
      </c>
      <c r="W351" s="72" t="s">
        <v>2543</v>
      </c>
      <c r="X351" s="72">
        <v>0</v>
      </c>
      <c r="Y351" s="72" t="s">
        <v>2544</v>
      </c>
      <c r="Z351" s="72" t="s">
        <v>3851</v>
      </c>
      <c r="AA351" s="74">
        <v>231569064068</v>
      </c>
      <c r="AB351" s="72">
        <v>91703</v>
      </c>
      <c r="AC351" s="72"/>
      <c r="AD351" s="72"/>
      <c r="AE351" s="71">
        <v>44879</v>
      </c>
      <c r="AF351" s="66">
        <f t="shared" si="5"/>
        <v>13</v>
      </c>
      <c r="AG351" s="72">
        <v>487</v>
      </c>
      <c r="AH351" s="75" t="s">
        <v>2534</v>
      </c>
    </row>
    <row r="352" spans="1:34" ht="14.4" x14ac:dyDescent="0.3">
      <c r="A352" s="70">
        <v>1423091809</v>
      </c>
      <c r="B352" s="71">
        <v>44876</v>
      </c>
      <c r="C352" s="86">
        <v>44876.501157407409</v>
      </c>
      <c r="D352" s="72" t="s">
        <v>2530</v>
      </c>
      <c r="E352" s="72" t="s">
        <v>3852</v>
      </c>
      <c r="F352" s="73">
        <v>45352</v>
      </c>
      <c r="G352" s="72" t="s">
        <v>2532</v>
      </c>
      <c r="H352" s="72" t="s">
        <v>2533</v>
      </c>
      <c r="I352" s="72"/>
      <c r="J352" s="72">
        <v>5000</v>
      </c>
      <c r="K352" s="72" t="s">
        <v>2534</v>
      </c>
      <c r="L352" s="72" t="s">
        <v>2535</v>
      </c>
      <c r="M352" s="72" t="s">
        <v>2536</v>
      </c>
      <c r="N352" s="72" t="s">
        <v>2537</v>
      </c>
      <c r="O352" s="72" t="s">
        <v>2538</v>
      </c>
      <c r="P352" s="72"/>
      <c r="Q352" s="72" t="s">
        <v>3853</v>
      </c>
      <c r="R352" s="72"/>
      <c r="S352" s="72" t="s">
        <v>3854</v>
      </c>
      <c r="T352" s="72" t="s">
        <v>2533</v>
      </c>
      <c r="U352" s="72" t="s">
        <v>2832</v>
      </c>
      <c r="V352" s="72" t="s">
        <v>2542</v>
      </c>
      <c r="W352" s="72" t="s">
        <v>2543</v>
      </c>
      <c r="X352" s="72">
        <v>0</v>
      </c>
      <c r="Y352" s="72" t="s">
        <v>2544</v>
      </c>
      <c r="Z352" s="72"/>
      <c r="AA352" s="74">
        <v>231572226042</v>
      </c>
      <c r="AB352" s="72">
        <v>975545</v>
      </c>
      <c r="AC352" s="72"/>
      <c r="AD352" s="72" t="s">
        <v>3855</v>
      </c>
      <c r="AE352" s="71">
        <v>44879</v>
      </c>
      <c r="AF352" s="66">
        <f t="shared" si="5"/>
        <v>130</v>
      </c>
      <c r="AG352" s="72">
        <v>4870</v>
      </c>
      <c r="AH352" s="75" t="s">
        <v>2534</v>
      </c>
    </row>
    <row r="353" spans="1:34" ht="14.4" x14ac:dyDescent="0.3">
      <c r="A353" s="64">
        <v>1423093924</v>
      </c>
      <c r="B353" s="65">
        <v>44876</v>
      </c>
      <c r="C353" s="85">
        <v>44876.502210648148</v>
      </c>
      <c r="D353" s="66" t="s">
        <v>2530</v>
      </c>
      <c r="E353" s="66" t="s">
        <v>3856</v>
      </c>
      <c r="F353" s="67">
        <v>45505</v>
      </c>
      <c r="G353" s="66" t="s">
        <v>2532</v>
      </c>
      <c r="H353" s="66" t="s">
        <v>2533</v>
      </c>
      <c r="I353" s="66"/>
      <c r="J353" s="66">
        <v>500</v>
      </c>
      <c r="K353" s="66" t="s">
        <v>2534</v>
      </c>
      <c r="L353" s="66" t="s">
        <v>2535</v>
      </c>
      <c r="M353" s="66" t="s">
        <v>2536</v>
      </c>
      <c r="N353" s="66" t="s">
        <v>2537</v>
      </c>
      <c r="O353" s="66" t="s">
        <v>2538</v>
      </c>
      <c r="P353" s="66"/>
      <c r="Q353" s="66" t="s">
        <v>3857</v>
      </c>
      <c r="R353" s="66"/>
      <c r="S353" s="66" t="s">
        <v>3858</v>
      </c>
      <c r="T353" s="66" t="s">
        <v>2533</v>
      </c>
      <c r="U353" s="66" t="s">
        <v>3524</v>
      </c>
      <c r="V353" s="66" t="s">
        <v>2542</v>
      </c>
      <c r="W353" s="66" t="s">
        <v>2543</v>
      </c>
      <c r="X353" s="66">
        <v>0</v>
      </c>
      <c r="Y353" s="66" t="s">
        <v>2544</v>
      </c>
      <c r="Z353" s="66"/>
      <c r="AA353" s="68">
        <v>231573268171</v>
      </c>
      <c r="AB353" s="66">
        <v>280311</v>
      </c>
      <c r="AC353" s="66"/>
      <c r="AD353" s="66" t="s">
        <v>1129</v>
      </c>
      <c r="AE353" s="65">
        <v>44879</v>
      </c>
      <c r="AF353" s="66">
        <f t="shared" si="5"/>
        <v>13</v>
      </c>
      <c r="AG353" s="66">
        <v>487</v>
      </c>
      <c r="AH353" s="69" t="s">
        <v>2534</v>
      </c>
    </row>
    <row r="354" spans="1:34" ht="14.4" x14ac:dyDescent="0.3">
      <c r="A354" s="70">
        <v>1423096037</v>
      </c>
      <c r="B354" s="71">
        <v>44876</v>
      </c>
      <c r="C354" s="86">
        <v>44876.503425925926</v>
      </c>
      <c r="D354" s="72" t="s">
        <v>2570</v>
      </c>
      <c r="E354" s="72" t="s">
        <v>3859</v>
      </c>
      <c r="F354" s="73">
        <v>45108</v>
      </c>
      <c r="G354" s="72" t="s">
        <v>2599</v>
      </c>
      <c r="H354" s="72" t="s">
        <v>2533</v>
      </c>
      <c r="I354" s="72"/>
      <c r="J354" s="72">
        <v>1000</v>
      </c>
      <c r="K354" s="72" t="s">
        <v>2534</v>
      </c>
      <c r="L354" s="72" t="s">
        <v>2535</v>
      </c>
      <c r="M354" s="72" t="s">
        <v>2536</v>
      </c>
      <c r="N354" s="72" t="s">
        <v>2537</v>
      </c>
      <c r="O354" s="72" t="s">
        <v>2538</v>
      </c>
      <c r="P354" s="72"/>
      <c r="Q354" s="72" t="s">
        <v>3860</v>
      </c>
      <c r="R354" s="72"/>
      <c r="S354" s="72" t="s">
        <v>3861</v>
      </c>
      <c r="T354" s="72" t="s">
        <v>2533</v>
      </c>
      <c r="U354" s="72" t="s">
        <v>2549</v>
      </c>
      <c r="V354" s="72" t="s">
        <v>2542</v>
      </c>
      <c r="W354" s="72" t="s">
        <v>2543</v>
      </c>
      <c r="X354" s="72">
        <v>0</v>
      </c>
      <c r="Y354" s="72" t="s">
        <v>2544</v>
      </c>
      <c r="Z354" s="72"/>
      <c r="AA354" s="74">
        <v>231574317908</v>
      </c>
      <c r="AB354" s="72" t="s">
        <v>3862</v>
      </c>
      <c r="AC354" s="72"/>
      <c r="AD354" s="72" t="s">
        <v>2816</v>
      </c>
      <c r="AE354" s="71">
        <v>44879</v>
      </c>
      <c r="AF354" s="66">
        <f t="shared" si="5"/>
        <v>26</v>
      </c>
      <c r="AG354" s="72">
        <v>974</v>
      </c>
      <c r="AH354" s="75" t="s">
        <v>2534</v>
      </c>
    </row>
    <row r="355" spans="1:34" ht="14.4" x14ac:dyDescent="0.3">
      <c r="A355" s="70">
        <v>1423113566</v>
      </c>
      <c r="B355" s="71">
        <v>44876</v>
      </c>
      <c r="C355" s="86">
        <v>44876.51363425926</v>
      </c>
      <c r="D355" s="72" t="s">
        <v>2570</v>
      </c>
      <c r="E355" s="72" t="s">
        <v>3863</v>
      </c>
      <c r="F355" s="73">
        <v>45658</v>
      </c>
      <c r="G355" s="72" t="s">
        <v>2697</v>
      </c>
      <c r="H355" s="72" t="s">
        <v>2533</v>
      </c>
      <c r="I355" s="72"/>
      <c r="J355" s="72">
        <v>3000</v>
      </c>
      <c r="K355" s="72" t="s">
        <v>2534</v>
      </c>
      <c r="L355" s="72" t="s">
        <v>2535</v>
      </c>
      <c r="M355" s="72" t="s">
        <v>2536</v>
      </c>
      <c r="N355" s="72" t="s">
        <v>2537</v>
      </c>
      <c r="O355" s="72" t="s">
        <v>2538</v>
      </c>
      <c r="P355" s="72"/>
      <c r="Q355" s="72" t="s">
        <v>3864</v>
      </c>
      <c r="R355" s="72"/>
      <c r="S355" s="72" t="s">
        <v>3865</v>
      </c>
      <c r="T355" s="72" t="s">
        <v>2533</v>
      </c>
      <c r="U355" s="72" t="s">
        <v>2549</v>
      </c>
      <c r="V355" s="72" t="s">
        <v>2542</v>
      </c>
      <c r="W355" s="72" t="s">
        <v>2543</v>
      </c>
      <c r="X355" s="72">
        <v>0</v>
      </c>
      <c r="Y355" s="72" t="s">
        <v>2544</v>
      </c>
      <c r="Z355" s="72"/>
      <c r="AA355" s="74">
        <v>231583742186</v>
      </c>
      <c r="AB355" s="72" t="s">
        <v>3866</v>
      </c>
      <c r="AC355" s="72"/>
      <c r="AD355" s="72" t="s">
        <v>1129</v>
      </c>
      <c r="AE355" s="71">
        <v>44879</v>
      </c>
      <c r="AF355" s="66">
        <f t="shared" si="5"/>
        <v>78</v>
      </c>
      <c r="AG355" s="72">
        <v>2922</v>
      </c>
      <c r="AH355" s="75" t="s">
        <v>2534</v>
      </c>
    </row>
    <row r="356" spans="1:34" ht="14.4" x14ac:dyDescent="0.3">
      <c r="A356" s="64">
        <v>1423139513</v>
      </c>
      <c r="B356" s="65">
        <v>44876</v>
      </c>
      <c r="C356" s="85">
        <v>44876.530231481483</v>
      </c>
      <c r="D356" s="66" t="s">
        <v>2530</v>
      </c>
      <c r="E356" s="66" t="s">
        <v>3867</v>
      </c>
      <c r="F356" s="67">
        <v>45200</v>
      </c>
      <c r="G356" s="66" t="s">
        <v>2532</v>
      </c>
      <c r="H356" s="66" t="s">
        <v>2533</v>
      </c>
      <c r="I356" s="66"/>
      <c r="J356" s="66">
        <v>500</v>
      </c>
      <c r="K356" s="66" t="s">
        <v>2534</v>
      </c>
      <c r="L356" s="66" t="s">
        <v>3748</v>
      </c>
      <c r="M356" s="66" t="s">
        <v>2536</v>
      </c>
      <c r="N356" s="66" t="s">
        <v>2537</v>
      </c>
      <c r="O356" s="66" t="s">
        <v>2538</v>
      </c>
      <c r="P356" s="66" t="s">
        <v>3868</v>
      </c>
      <c r="Q356" s="66" t="s">
        <v>3868</v>
      </c>
      <c r="R356" s="66"/>
      <c r="S356" s="66" t="s">
        <v>3869</v>
      </c>
      <c r="T356" s="66"/>
      <c r="U356" s="66"/>
      <c r="V356" s="66" t="s">
        <v>2542</v>
      </c>
      <c r="W356" s="66" t="s">
        <v>2543</v>
      </c>
      <c r="X356" s="66">
        <v>0</v>
      </c>
      <c r="Y356" s="66" t="s">
        <v>2544</v>
      </c>
      <c r="Z356" s="66" t="s">
        <v>3870</v>
      </c>
      <c r="AA356" s="68">
        <v>231598414004</v>
      </c>
      <c r="AB356" s="66">
        <v>225561</v>
      </c>
      <c r="AC356" s="66"/>
      <c r="AD356" s="66"/>
      <c r="AE356" s="65">
        <v>44879</v>
      </c>
      <c r="AF356" s="66">
        <f t="shared" si="5"/>
        <v>13</v>
      </c>
      <c r="AG356" s="66">
        <v>487</v>
      </c>
      <c r="AH356" s="69" t="s">
        <v>2534</v>
      </c>
    </row>
    <row r="357" spans="1:34" ht="14.4" x14ac:dyDescent="0.3">
      <c r="A357" s="70">
        <v>1423163069</v>
      </c>
      <c r="B357" s="71">
        <v>44876</v>
      </c>
      <c r="C357" s="86">
        <v>44876.546944444446</v>
      </c>
      <c r="D357" s="72" t="s">
        <v>2551</v>
      </c>
      <c r="E357" s="72" t="s">
        <v>3871</v>
      </c>
      <c r="F357" s="73">
        <v>46082</v>
      </c>
      <c r="G357" s="72" t="s">
        <v>2630</v>
      </c>
      <c r="H357" s="72" t="s">
        <v>2533</v>
      </c>
      <c r="I357" s="72"/>
      <c r="J357" s="72">
        <v>1000</v>
      </c>
      <c r="K357" s="72" t="s">
        <v>2534</v>
      </c>
      <c r="L357" s="72" t="s">
        <v>2535</v>
      </c>
      <c r="M357" s="72" t="s">
        <v>2536</v>
      </c>
      <c r="N357" s="72" t="s">
        <v>2537</v>
      </c>
      <c r="O357" s="72" t="s">
        <v>2538</v>
      </c>
      <c r="P357" s="72"/>
      <c r="Q357" s="72" t="s">
        <v>3872</v>
      </c>
      <c r="R357" s="72"/>
      <c r="S357" s="72" t="s">
        <v>3873</v>
      </c>
      <c r="T357" s="72" t="s">
        <v>2533</v>
      </c>
      <c r="U357" s="72" t="s">
        <v>2549</v>
      </c>
      <c r="V357" s="72" t="s">
        <v>2542</v>
      </c>
      <c r="W357" s="72" t="s">
        <v>2543</v>
      </c>
      <c r="X357" s="72">
        <v>0</v>
      </c>
      <c r="Y357" s="72" t="s">
        <v>2544</v>
      </c>
      <c r="Z357" s="72"/>
      <c r="AA357" s="74">
        <v>231512094281</v>
      </c>
      <c r="AB357" s="72">
        <v>318573</v>
      </c>
      <c r="AC357" s="72"/>
      <c r="AD357" s="72" t="s">
        <v>1129</v>
      </c>
      <c r="AE357" s="71">
        <v>44879</v>
      </c>
      <c r="AF357" s="66">
        <f t="shared" si="5"/>
        <v>26</v>
      </c>
      <c r="AG357" s="72">
        <v>974</v>
      </c>
      <c r="AH357" s="75" t="s">
        <v>2534</v>
      </c>
    </row>
    <row r="358" spans="1:34" ht="14.4" x14ac:dyDescent="0.3">
      <c r="A358" s="64">
        <v>1423164178</v>
      </c>
      <c r="B358" s="65">
        <v>44876</v>
      </c>
      <c r="C358" s="85">
        <v>44876.547060185185</v>
      </c>
      <c r="D358" s="66" t="s">
        <v>2530</v>
      </c>
      <c r="E358" s="66" t="s">
        <v>3874</v>
      </c>
      <c r="F358" s="67">
        <v>45231</v>
      </c>
      <c r="G358" s="66" t="s">
        <v>2776</v>
      </c>
      <c r="H358" s="66" t="s">
        <v>2533</v>
      </c>
      <c r="I358" s="66"/>
      <c r="J358" s="66">
        <v>500</v>
      </c>
      <c r="K358" s="66" t="s">
        <v>2534</v>
      </c>
      <c r="L358" s="66" t="s">
        <v>3748</v>
      </c>
      <c r="M358" s="66" t="s">
        <v>2536</v>
      </c>
      <c r="N358" s="66" t="s">
        <v>2537</v>
      </c>
      <c r="O358" s="66" t="s">
        <v>2538</v>
      </c>
      <c r="P358" s="66" t="s">
        <v>3875</v>
      </c>
      <c r="Q358" s="66" t="s">
        <v>3875</v>
      </c>
      <c r="R358" s="66"/>
      <c r="S358" s="66" t="s">
        <v>3811</v>
      </c>
      <c r="T358" s="66"/>
      <c r="U358" s="66"/>
      <c r="V358" s="66" t="s">
        <v>2542</v>
      </c>
      <c r="W358" s="66" t="s">
        <v>2543</v>
      </c>
      <c r="X358" s="66">
        <v>0</v>
      </c>
      <c r="Y358" s="66" t="s">
        <v>2544</v>
      </c>
      <c r="Z358" s="66" t="s">
        <v>3876</v>
      </c>
      <c r="AA358" s="68">
        <v>231512099231</v>
      </c>
      <c r="AB358" s="66">
        <v>318931</v>
      </c>
      <c r="AC358" s="66"/>
      <c r="AD358" s="66"/>
      <c r="AE358" s="65">
        <v>44879</v>
      </c>
      <c r="AF358" s="66">
        <f t="shared" si="5"/>
        <v>13</v>
      </c>
      <c r="AG358" s="66">
        <v>487</v>
      </c>
      <c r="AH358" s="69" t="s">
        <v>2534</v>
      </c>
    </row>
    <row r="359" spans="1:34" ht="14.4" x14ac:dyDescent="0.3">
      <c r="A359" s="64">
        <v>1423171033</v>
      </c>
      <c r="B359" s="65">
        <v>44876</v>
      </c>
      <c r="C359" s="85">
        <v>44876.551886574074</v>
      </c>
      <c r="D359" s="66" t="s">
        <v>2530</v>
      </c>
      <c r="E359" s="66" t="s">
        <v>3877</v>
      </c>
      <c r="F359" s="67">
        <v>45383</v>
      </c>
      <c r="G359" s="66" t="s">
        <v>2532</v>
      </c>
      <c r="H359" s="66" t="s">
        <v>2533</v>
      </c>
      <c r="I359" s="66"/>
      <c r="J359" s="66">
        <v>250</v>
      </c>
      <c r="K359" s="66" t="s">
        <v>2534</v>
      </c>
      <c r="L359" s="66" t="s">
        <v>2535</v>
      </c>
      <c r="M359" s="66" t="s">
        <v>2536</v>
      </c>
      <c r="N359" s="66" t="s">
        <v>2537</v>
      </c>
      <c r="O359" s="66" t="s">
        <v>2538</v>
      </c>
      <c r="P359" s="66"/>
      <c r="Q359" s="66" t="s">
        <v>3878</v>
      </c>
      <c r="R359" s="66"/>
      <c r="S359" s="66" t="s">
        <v>3879</v>
      </c>
      <c r="T359" s="66" t="s">
        <v>2533</v>
      </c>
      <c r="U359" s="66" t="s">
        <v>3880</v>
      </c>
      <c r="V359" s="66" t="s">
        <v>2542</v>
      </c>
      <c r="W359" s="66" t="s">
        <v>2543</v>
      </c>
      <c r="X359" s="66">
        <v>0</v>
      </c>
      <c r="Y359" s="66" t="s">
        <v>2544</v>
      </c>
      <c r="Z359" s="66"/>
      <c r="AA359" s="68">
        <v>231516307210</v>
      </c>
      <c r="AB359" s="66">
        <v>258269</v>
      </c>
      <c r="AC359" s="66"/>
      <c r="AD359" s="66" t="s">
        <v>3881</v>
      </c>
      <c r="AE359" s="65">
        <v>44879</v>
      </c>
      <c r="AF359" s="66">
        <f t="shared" si="5"/>
        <v>6.5</v>
      </c>
      <c r="AG359" s="66">
        <v>243.5</v>
      </c>
      <c r="AH359" s="69" t="s">
        <v>2534</v>
      </c>
    </row>
    <row r="360" spans="1:34" ht="14.4" x14ac:dyDescent="0.3">
      <c r="A360" s="70">
        <v>1423178766</v>
      </c>
      <c r="B360" s="71">
        <v>44876</v>
      </c>
      <c r="C360" s="86">
        <v>44876.556145833332</v>
      </c>
      <c r="D360" s="72" t="s">
        <v>2570</v>
      </c>
      <c r="E360" s="72" t="s">
        <v>3882</v>
      </c>
      <c r="F360" s="73">
        <v>47392</v>
      </c>
      <c r="G360" s="72" t="s">
        <v>2553</v>
      </c>
      <c r="H360" s="72" t="s">
        <v>2533</v>
      </c>
      <c r="I360" s="72"/>
      <c r="J360" s="72">
        <v>500</v>
      </c>
      <c r="K360" s="72" t="s">
        <v>2534</v>
      </c>
      <c r="L360" s="72" t="s">
        <v>3748</v>
      </c>
      <c r="M360" s="72" t="s">
        <v>2536</v>
      </c>
      <c r="N360" s="72" t="s">
        <v>2537</v>
      </c>
      <c r="O360" s="72" t="s">
        <v>2538</v>
      </c>
      <c r="P360" s="72" t="s">
        <v>3883</v>
      </c>
      <c r="Q360" s="72" t="s">
        <v>3883</v>
      </c>
      <c r="R360" s="72"/>
      <c r="S360" s="72" t="s">
        <v>3831</v>
      </c>
      <c r="T360" s="72"/>
      <c r="U360" s="72"/>
      <c r="V360" s="72" t="s">
        <v>2542</v>
      </c>
      <c r="W360" s="72" t="s">
        <v>2543</v>
      </c>
      <c r="X360" s="72">
        <v>0</v>
      </c>
      <c r="Y360" s="72" t="s">
        <v>2544</v>
      </c>
      <c r="Z360" s="72" t="s">
        <v>3884</v>
      </c>
      <c r="AA360" s="74">
        <v>231520499815</v>
      </c>
      <c r="AB360" s="72">
        <v>53430</v>
      </c>
      <c r="AC360" s="72"/>
      <c r="AD360" s="72"/>
      <c r="AE360" s="71">
        <v>44879</v>
      </c>
      <c r="AF360" s="66">
        <f t="shared" si="5"/>
        <v>13</v>
      </c>
      <c r="AG360" s="72">
        <v>487</v>
      </c>
      <c r="AH360" s="75" t="s">
        <v>2534</v>
      </c>
    </row>
    <row r="361" spans="1:34" ht="14.4" x14ac:dyDescent="0.3">
      <c r="A361" s="64">
        <v>1423224840</v>
      </c>
      <c r="B361" s="65">
        <v>44876</v>
      </c>
      <c r="C361" s="85">
        <v>44876.586759259262</v>
      </c>
      <c r="D361" s="66" t="s">
        <v>2570</v>
      </c>
      <c r="E361" s="66" t="s">
        <v>3885</v>
      </c>
      <c r="F361" s="67">
        <v>46508</v>
      </c>
      <c r="G361" s="66" t="s">
        <v>2572</v>
      </c>
      <c r="H361" s="66" t="s">
        <v>2533</v>
      </c>
      <c r="I361" s="66"/>
      <c r="J361" s="66">
        <v>3000</v>
      </c>
      <c r="K361" s="66" t="s">
        <v>2534</v>
      </c>
      <c r="L361" s="66" t="s">
        <v>3748</v>
      </c>
      <c r="M361" s="66" t="s">
        <v>2536</v>
      </c>
      <c r="N361" s="66" t="s">
        <v>2537</v>
      </c>
      <c r="O361" s="66" t="s">
        <v>2538</v>
      </c>
      <c r="P361" s="66" t="s">
        <v>3886</v>
      </c>
      <c r="Q361" s="66" t="s">
        <v>3886</v>
      </c>
      <c r="R361" s="66"/>
      <c r="S361" s="66" t="s">
        <v>3811</v>
      </c>
      <c r="T361" s="66"/>
      <c r="U361" s="66"/>
      <c r="V361" s="66" t="s">
        <v>2542</v>
      </c>
      <c r="W361" s="66" t="s">
        <v>2543</v>
      </c>
      <c r="X361" s="66">
        <v>0</v>
      </c>
      <c r="Y361" s="66" t="s">
        <v>2544</v>
      </c>
      <c r="Z361" s="66" t="s">
        <v>3887</v>
      </c>
      <c r="AA361" s="68">
        <v>231546821471</v>
      </c>
      <c r="AB361" s="66">
        <v>34464</v>
      </c>
      <c r="AC361" s="66"/>
      <c r="AD361" s="66"/>
      <c r="AE361" s="65">
        <v>44879</v>
      </c>
      <c r="AF361" s="66">
        <f t="shared" si="5"/>
        <v>78</v>
      </c>
      <c r="AG361" s="66">
        <v>2922</v>
      </c>
      <c r="AH361" s="69" t="s">
        <v>2534</v>
      </c>
    </row>
    <row r="362" spans="1:34" ht="14.4" x14ac:dyDescent="0.3">
      <c r="A362" s="70">
        <v>1423242785</v>
      </c>
      <c r="B362" s="71">
        <v>44876</v>
      </c>
      <c r="C362" s="86">
        <v>44876.599432870367</v>
      </c>
      <c r="D362" s="72" t="s">
        <v>2530</v>
      </c>
      <c r="E362" s="72" t="s">
        <v>3888</v>
      </c>
      <c r="F362" s="73">
        <v>45292</v>
      </c>
      <c r="G362" s="72" t="s">
        <v>2532</v>
      </c>
      <c r="H362" s="72" t="s">
        <v>2533</v>
      </c>
      <c r="I362" s="72"/>
      <c r="J362" s="72">
        <v>8000</v>
      </c>
      <c r="K362" s="72" t="s">
        <v>2534</v>
      </c>
      <c r="L362" s="72" t="s">
        <v>2535</v>
      </c>
      <c r="M362" s="72" t="s">
        <v>2536</v>
      </c>
      <c r="N362" s="72" t="s">
        <v>2537</v>
      </c>
      <c r="O362" s="72" t="s">
        <v>2538</v>
      </c>
      <c r="P362" s="72"/>
      <c r="Q362" s="72" t="s">
        <v>3889</v>
      </c>
      <c r="R362" s="72"/>
      <c r="S362" s="72" t="s">
        <v>3890</v>
      </c>
      <c r="T362" s="72" t="s">
        <v>2533</v>
      </c>
      <c r="U362" s="72" t="s">
        <v>2616</v>
      </c>
      <c r="V362" s="72" t="s">
        <v>2542</v>
      </c>
      <c r="W362" s="72" t="s">
        <v>2543</v>
      </c>
      <c r="X362" s="72">
        <v>0</v>
      </c>
      <c r="Y362" s="72" t="s">
        <v>2544</v>
      </c>
      <c r="Z362" s="72"/>
      <c r="AA362" s="74">
        <v>231557364955</v>
      </c>
      <c r="AB362" s="72">
        <v>246006</v>
      </c>
      <c r="AC362" s="72"/>
      <c r="AD362" s="72" t="s">
        <v>2647</v>
      </c>
      <c r="AE362" s="71">
        <v>44879</v>
      </c>
      <c r="AF362" s="66">
        <f t="shared" si="5"/>
        <v>208</v>
      </c>
      <c r="AG362" s="72">
        <v>7792</v>
      </c>
      <c r="AH362" s="75" t="s">
        <v>2534</v>
      </c>
    </row>
    <row r="363" spans="1:34" ht="14.4" x14ac:dyDescent="0.3">
      <c r="A363" s="70">
        <v>1423254210</v>
      </c>
      <c r="B363" s="71">
        <v>44876</v>
      </c>
      <c r="C363" s="86">
        <v>44876.607418981483</v>
      </c>
      <c r="D363" s="72" t="s">
        <v>2570</v>
      </c>
      <c r="E363" s="72" t="s">
        <v>3891</v>
      </c>
      <c r="F363" s="73">
        <v>47543</v>
      </c>
      <c r="G363" s="72" t="s">
        <v>2553</v>
      </c>
      <c r="H363" s="72" t="s">
        <v>2533</v>
      </c>
      <c r="I363" s="72"/>
      <c r="J363" s="72">
        <v>100</v>
      </c>
      <c r="K363" s="72" t="s">
        <v>2534</v>
      </c>
      <c r="L363" s="72" t="s">
        <v>2546</v>
      </c>
      <c r="M363" s="72" t="s">
        <v>2536</v>
      </c>
      <c r="N363" s="72" t="s">
        <v>2537</v>
      </c>
      <c r="O363" s="72" t="s">
        <v>2538</v>
      </c>
      <c r="P363" s="72" t="s">
        <v>3892</v>
      </c>
      <c r="Q363" s="72"/>
      <c r="R363" s="72"/>
      <c r="S363" s="72" t="s">
        <v>3893</v>
      </c>
      <c r="T363" s="72" t="s">
        <v>2533</v>
      </c>
      <c r="U363" s="72" t="s">
        <v>2739</v>
      </c>
      <c r="V363" s="72" t="s">
        <v>2542</v>
      </c>
      <c r="W363" s="72" t="s">
        <v>2543</v>
      </c>
      <c r="X363" s="72">
        <v>0</v>
      </c>
      <c r="Y363" s="72" t="s">
        <v>2544</v>
      </c>
      <c r="Z363" s="72" t="s">
        <v>3894</v>
      </c>
      <c r="AA363" s="74">
        <v>231564707987</v>
      </c>
      <c r="AB363" s="72">
        <v>82487</v>
      </c>
      <c r="AC363" s="72"/>
      <c r="AD363" s="72"/>
      <c r="AE363" s="71">
        <v>44879</v>
      </c>
      <c r="AF363" s="66">
        <f t="shared" si="5"/>
        <v>3.9000000000000057</v>
      </c>
      <c r="AG363" s="72">
        <v>96.1</v>
      </c>
      <c r="AH363" s="75" t="s">
        <v>2534</v>
      </c>
    </row>
    <row r="364" spans="1:34" ht="14.4" x14ac:dyDescent="0.3">
      <c r="A364" s="64">
        <v>1423256537</v>
      </c>
      <c r="B364" s="65">
        <v>44876</v>
      </c>
      <c r="C364" s="85">
        <v>44876.608981481484</v>
      </c>
      <c r="D364" s="66" t="s">
        <v>2530</v>
      </c>
      <c r="E364" s="66" t="s">
        <v>3895</v>
      </c>
      <c r="F364" s="67">
        <v>45627</v>
      </c>
      <c r="G364" s="66" t="s">
        <v>2532</v>
      </c>
      <c r="H364" s="66" t="s">
        <v>2533</v>
      </c>
      <c r="I364" s="66"/>
      <c r="J364" s="66">
        <v>500</v>
      </c>
      <c r="K364" s="66" t="s">
        <v>2534</v>
      </c>
      <c r="L364" s="66" t="s">
        <v>3748</v>
      </c>
      <c r="M364" s="66" t="s">
        <v>2536</v>
      </c>
      <c r="N364" s="66" t="s">
        <v>2537</v>
      </c>
      <c r="O364" s="66" t="s">
        <v>2538</v>
      </c>
      <c r="P364" s="66" t="s">
        <v>3896</v>
      </c>
      <c r="Q364" s="66" t="s">
        <v>3896</v>
      </c>
      <c r="R364" s="66"/>
      <c r="S364" s="66" t="s">
        <v>3776</v>
      </c>
      <c r="T364" s="66"/>
      <c r="U364" s="66"/>
      <c r="V364" s="66" t="s">
        <v>2542</v>
      </c>
      <c r="W364" s="66" t="s">
        <v>2543</v>
      </c>
      <c r="X364" s="66">
        <v>0</v>
      </c>
      <c r="Y364" s="66" t="s">
        <v>2544</v>
      </c>
      <c r="Z364" s="66" t="s">
        <v>3897</v>
      </c>
      <c r="AA364" s="68">
        <v>231566774428</v>
      </c>
      <c r="AB364" s="66">
        <v>239143</v>
      </c>
      <c r="AC364" s="66"/>
      <c r="AD364" s="66"/>
      <c r="AE364" s="65">
        <v>44879</v>
      </c>
      <c r="AF364" s="66">
        <f t="shared" si="5"/>
        <v>13</v>
      </c>
      <c r="AG364" s="66">
        <v>487</v>
      </c>
      <c r="AH364" s="69" t="s">
        <v>2534</v>
      </c>
    </row>
    <row r="365" spans="1:34" ht="14.4" x14ac:dyDescent="0.3">
      <c r="A365" s="70">
        <v>1423257209</v>
      </c>
      <c r="B365" s="71">
        <v>44876</v>
      </c>
      <c r="C365" s="86">
        <v>44876.609942129631</v>
      </c>
      <c r="D365" s="72" t="s">
        <v>2551</v>
      </c>
      <c r="E365" s="72" t="s">
        <v>3898</v>
      </c>
      <c r="F365" s="73">
        <v>44927</v>
      </c>
      <c r="G365" s="72" t="s">
        <v>2572</v>
      </c>
      <c r="H365" s="72" t="s">
        <v>2533</v>
      </c>
      <c r="I365" s="72"/>
      <c r="J365" s="72">
        <v>1000</v>
      </c>
      <c r="K365" s="72" t="s">
        <v>2534</v>
      </c>
      <c r="L365" s="72" t="s">
        <v>2535</v>
      </c>
      <c r="M365" s="72" t="s">
        <v>2536</v>
      </c>
      <c r="N365" s="72" t="s">
        <v>2537</v>
      </c>
      <c r="O365" s="72" t="s">
        <v>2538</v>
      </c>
      <c r="P365" s="72"/>
      <c r="Q365" s="72" t="s">
        <v>3899</v>
      </c>
      <c r="R365" s="72"/>
      <c r="S365" s="72" t="s">
        <v>3900</v>
      </c>
      <c r="T365" s="72" t="s">
        <v>2533</v>
      </c>
      <c r="U365" s="72" t="s">
        <v>2549</v>
      </c>
      <c r="V365" s="72" t="s">
        <v>2542</v>
      </c>
      <c r="W365" s="72" t="s">
        <v>2543</v>
      </c>
      <c r="X365" s="72">
        <v>0</v>
      </c>
      <c r="Y365" s="72" t="s">
        <v>2544</v>
      </c>
      <c r="Z365" s="72"/>
      <c r="AA365" s="74">
        <v>231566815330</v>
      </c>
      <c r="AB365" s="72">
        <v>241750</v>
      </c>
      <c r="AC365" s="72"/>
      <c r="AD365" s="72"/>
      <c r="AE365" s="71">
        <v>44879</v>
      </c>
      <c r="AF365" s="66">
        <f t="shared" si="5"/>
        <v>26</v>
      </c>
      <c r="AG365" s="72">
        <v>974</v>
      </c>
      <c r="AH365" s="75" t="s">
        <v>2534</v>
      </c>
    </row>
    <row r="366" spans="1:34" ht="14.4" x14ac:dyDescent="0.3">
      <c r="A366" s="64">
        <v>1423259477</v>
      </c>
      <c r="B366" s="65">
        <v>44876</v>
      </c>
      <c r="C366" s="85">
        <v>44876.611041666663</v>
      </c>
      <c r="D366" s="66" t="s">
        <v>2530</v>
      </c>
      <c r="E366" s="66" t="s">
        <v>3901</v>
      </c>
      <c r="F366" s="67">
        <v>45597</v>
      </c>
      <c r="G366" s="66" t="s">
        <v>3130</v>
      </c>
      <c r="H366" s="66" t="s">
        <v>2533</v>
      </c>
      <c r="I366" s="66"/>
      <c r="J366" s="66">
        <v>2500</v>
      </c>
      <c r="K366" s="66" t="s">
        <v>2534</v>
      </c>
      <c r="L366" s="66" t="s">
        <v>3748</v>
      </c>
      <c r="M366" s="66" t="s">
        <v>2536</v>
      </c>
      <c r="N366" s="66" t="s">
        <v>2537</v>
      </c>
      <c r="O366" s="66" t="s">
        <v>2538</v>
      </c>
      <c r="P366" s="66" t="s">
        <v>3902</v>
      </c>
      <c r="Q366" s="66" t="s">
        <v>3902</v>
      </c>
      <c r="R366" s="66"/>
      <c r="S366" s="66" t="s">
        <v>3903</v>
      </c>
      <c r="T366" s="66"/>
      <c r="U366" s="66"/>
      <c r="V366" s="66" t="s">
        <v>2542</v>
      </c>
      <c r="W366" s="66" t="s">
        <v>2543</v>
      </c>
      <c r="X366" s="66">
        <v>0</v>
      </c>
      <c r="Y366" s="66" t="s">
        <v>2544</v>
      </c>
      <c r="Z366" s="66" t="s">
        <v>3904</v>
      </c>
      <c r="AA366" s="68">
        <v>231567861453</v>
      </c>
      <c r="AB366" s="66" t="s">
        <v>3905</v>
      </c>
      <c r="AC366" s="66"/>
      <c r="AD366" s="66"/>
      <c r="AE366" s="65">
        <v>44879</v>
      </c>
      <c r="AF366" s="66">
        <f t="shared" si="5"/>
        <v>65</v>
      </c>
      <c r="AG366" s="66">
        <v>2435</v>
      </c>
      <c r="AH366" s="69" t="s">
        <v>2534</v>
      </c>
    </row>
    <row r="367" spans="1:34" ht="14.4" x14ac:dyDescent="0.3">
      <c r="A367" s="70">
        <v>1423263938</v>
      </c>
      <c r="B367" s="71">
        <v>44876</v>
      </c>
      <c r="C367" s="86">
        <v>44876.614421296297</v>
      </c>
      <c r="D367" s="72" t="s">
        <v>2530</v>
      </c>
      <c r="E367" s="72" t="s">
        <v>3906</v>
      </c>
      <c r="F367" s="73">
        <v>45627</v>
      </c>
      <c r="G367" s="72" t="s">
        <v>2532</v>
      </c>
      <c r="H367" s="72" t="s">
        <v>2533</v>
      </c>
      <c r="I367" s="72"/>
      <c r="J367" s="72">
        <v>200</v>
      </c>
      <c r="K367" s="72" t="s">
        <v>2534</v>
      </c>
      <c r="L367" s="72" t="s">
        <v>2546</v>
      </c>
      <c r="M367" s="72" t="s">
        <v>2536</v>
      </c>
      <c r="N367" s="72" t="s">
        <v>2537</v>
      </c>
      <c r="O367" s="72" t="s">
        <v>2538</v>
      </c>
      <c r="P367" s="72" t="s">
        <v>3907</v>
      </c>
      <c r="Q367" s="72" t="s">
        <v>3907</v>
      </c>
      <c r="R367" s="72"/>
      <c r="S367" s="72" t="s">
        <v>3908</v>
      </c>
      <c r="T367" s="72" t="s">
        <v>2533</v>
      </c>
      <c r="U367" s="72" t="s">
        <v>2549</v>
      </c>
      <c r="V367" s="72" t="s">
        <v>2542</v>
      </c>
      <c r="W367" s="72" t="s">
        <v>2543</v>
      </c>
      <c r="X367" s="72">
        <v>0</v>
      </c>
      <c r="Y367" s="72" t="s">
        <v>2544</v>
      </c>
      <c r="Z367" s="72" t="s">
        <v>3909</v>
      </c>
      <c r="AA367" s="74">
        <v>231570004126</v>
      </c>
      <c r="AB367" s="72">
        <v>257511</v>
      </c>
      <c r="AC367" s="72"/>
      <c r="AD367" s="72"/>
      <c r="AE367" s="71">
        <v>44879</v>
      </c>
      <c r="AF367" s="66">
        <f t="shared" si="5"/>
        <v>5.1999999999999886</v>
      </c>
      <c r="AG367" s="72">
        <v>194.8</v>
      </c>
      <c r="AH367" s="75" t="s">
        <v>2534</v>
      </c>
    </row>
    <row r="368" spans="1:34" ht="14.4" x14ac:dyDescent="0.3">
      <c r="A368" s="64">
        <v>1423264239</v>
      </c>
      <c r="B368" s="65">
        <v>44876</v>
      </c>
      <c r="C368" s="85">
        <v>44876.615219907406</v>
      </c>
      <c r="D368" s="66" t="s">
        <v>2570</v>
      </c>
      <c r="E368" s="66" t="s">
        <v>3910</v>
      </c>
      <c r="F368" s="67">
        <v>46419</v>
      </c>
      <c r="G368" s="66" t="s">
        <v>2659</v>
      </c>
      <c r="H368" s="66" t="s">
        <v>2533</v>
      </c>
      <c r="I368" s="66"/>
      <c r="J368" s="66">
        <v>10000</v>
      </c>
      <c r="K368" s="66" t="s">
        <v>2534</v>
      </c>
      <c r="L368" s="66" t="s">
        <v>2546</v>
      </c>
      <c r="M368" s="66" t="s">
        <v>2536</v>
      </c>
      <c r="N368" s="66" t="s">
        <v>2537</v>
      </c>
      <c r="O368" s="66" t="s">
        <v>2538</v>
      </c>
      <c r="P368" s="66" t="s">
        <v>3911</v>
      </c>
      <c r="Q368" s="66" t="s">
        <v>3911</v>
      </c>
      <c r="R368" s="66"/>
      <c r="S368" s="66" t="s">
        <v>3912</v>
      </c>
      <c r="T368" s="66" t="s">
        <v>2533</v>
      </c>
      <c r="U368" s="66" t="s">
        <v>2549</v>
      </c>
      <c r="V368" s="66" t="s">
        <v>2542</v>
      </c>
      <c r="W368" s="66" t="s">
        <v>2543</v>
      </c>
      <c r="X368" s="66">
        <v>0</v>
      </c>
      <c r="Y368" s="66" t="s">
        <v>2544</v>
      </c>
      <c r="Z368" s="66" t="s">
        <v>3913</v>
      </c>
      <c r="AA368" s="68">
        <v>231571036615</v>
      </c>
      <c r="AB368" s="66">
        <v>389349</v>
      </c>
      <c r="AC368" s="66"/>
      <c r="AD368" s="66"/>
      <c r="AE368" s="65">
        <v>44879</v>
      </c>
      <c r="AF368" s="66">
        <f t="shared" si="5"/>
        <v>260</v>
      </c>
      <c r="AG368" s="66">
        <v>9740</v>
      </c>
      <c r="AH368" s="69" t="s">
        <v>2534</v>
      </c>
    </row>
    <row r="369" spans="1:34" ht="14.4" x14ac:dyDescent="0.3">
      <c r="A369" s="70">
        <v>1423274245</v>
      </c>
      <c r="B369" s="71">
        <v>44876</v>
      </c>
      <c r="C369" s="86">
        <v>44876.621932870374</v>
      </c>
      <c r="D369" s="72" t="s">
        <v>2551</v>
      </c>
      <c r="E369" s="72" t="s">
        <v>3914</v>
      </c>
      <c r="F369" s="73">
        <v>45413</v>
      </c>
      <c r="G369" s="72" t="s">
        <v>2572</v>
      </c>
      <c r="H369" s="72" t="s">
        <v>2533</v>
      </c>
      <c r="I369" s="72"/>
      <c r="J369" s="72">
        <v>500</v>
      </c>
      <c r="K369" s="72" t="s">
        <v>2534</v>
      </c>
      <c r="L369" s="72" t="s">
        <v>2535</v>
      </c>
      <c r="M369" s="72" t="s">
        <v>2536</v>
      </c>
      <c r="N369" s="72" t="s">
        <v>2537</v>
      </c>
      <c r="O369" s="72" t="s">
        <v>2538</v>
      </c>
      <c r="P369" s="72"/>
      <c r="Q369" s="72" t="s">
        <v>3915</v>
      </c>
      <c r="R369" s="72"/>
      <c r="S369" s="72" t="s">
        <v>3916</v>
      </c>
      <c r="T369" s="72" t="s">
        <v>2533</v>
      </c>
      <c r="U369" s="72" t="s">
        <v>2549</v>
      </c>
      <c r="V369" s="72" t="s">
        <v>2542</v>
      </c>
      <c r="W369" s="72" t="s">
        <v>2543</v>
      </c>
      <c r="X369" s="72">
        <v>0</v>
      </c>
      <c r="Y369" s="72" t="s">
        <v>2544</v>
      </c>
      <c r="Z369" s="72"/>
      <c r="AA369" s="74">
        <v>231577323790</v>
      </c>
      <c r="AB369" s="72">
        <v>256147</v>
      </c>
      <c r="AC369" s="72"/>
      <c r="AD369" s="72"/>
      <c r="AE369" s="71">
        <v>44879</v>
      </c>
      <c r="AF369" s="66">
        <f t="shared" si="5"/>
        <v>13</v>
      </c>
      <c r="AG369" s="72">
        <v>487</v>
      </c>
      <c r="AH369" s="75" t="s">
        <v>2534</v>
      </c>
    </row>
    <row r="370" spans="1:34" ht="14.4" x14ac:dyDescent="0.3">
      <c r="A370" s="64">
        <v>1423338201</v>
      </c>
      <c r="B370" s="65">
        <v>44876</v>
      </c>
      <c r="C370" s="85">
        <v>44876.66070601852</v>
      </c>
      <c r="D370" s="66" t="s">
        <v>2530</v>
      </c>
      <c r="E370" s="66" t="s">
        <v>3917</v>
      </c>
      <c r="F370" s="67">
        <v>45992</v>
      </c>
      <c r="G370" s="66" t="s">
        <v>2702</v>
      </c>
      <c r="H370" s="66" t="s">
        <v>2533</v>
      </c>
      <c r="I370" s="66"/>
      <c r="J370" s="66">
        <v>3000</v>
      </c>
      <c r="K370" s="66" t="s">
        <v>2534</v>
      </c>
      <c r="L370" s="66" t="s">
        <v>3748</v>
      </c>
      <c r="M370" s="66" t="s">
        <v>2536</v>
      </c>
      <c r="N370" s="66" t="s">
        <v>2537</v>
      </c>
      <c r="O370" s="66" t="s">
        <v>2538</v>
      </c>
      <c r="P370" s="66" t="s">
        <v>3918</v>
      </c>
      <c r="Q370" s="66" t="s">
        <v>3918</v>
      </c>
      <c r="R370" s="66"/>
      <c r="S370" s="66" t="s">
        <v>3750</v>
      </c>
      <c r="T370" s="66"/>
      <c r="U370" s="66"/>
      <c r="V370" s="66" t="s">
        <v>2542</v>
      </c>
      <c r="W370" s="66" t="s">
        <v>2543</v>
      </c>
      <c r="X370" s="66">
        <v>0</v>
      </c>
      <c r="Y370" s="66" t="s">
        <v>2544</v>
      </c>
      <c r="Z370" s="66" t="s">
        <v>3919</v>
      </c>
      <c r="AA370" s="68">
        <v>231510000240</v>
      </c>
      <c r="AB370" s="66">
        <v>89953</v>
      </c>
      <c r="AC370" s="66"/>
      <c r="AD370" s="66"/>
      <c r="AE370" s="65">
        <v>44879</v>
      </c>
      <c r="AF370" s="66">
        <f t="shared" si="5"/>
        <v>78</v>
      </c>
      <c r="AG370" s="66">
        <v>2922</v>
      </c>
      <c r="AH370" s="69" t="s">
        <v>2534</v>
      </c>
    </row>
    <row r="371" spans="1:34" ht="14.4" x14ac:dyDescent="0.3">
      <c r="A371" s="70">
        <v>1423357070</v>
      </c>
      <c r="B371" s="71">
        <v>44876</v>
      </c>
      <c r="C371" s="86">
        <v>44876.672847222224</v>
      </c>
      <c r="D371" s="72" t="s">
        <v>2530</v>
      </c>
      <c r="E371" s="72" t="s">
        <v>3920</v>
      </c>
      <c r="F371" s="73">
        <v>45474</v>
      </c>
      <c r="G371" s="72" t="s">
        <v>2776</v>
      </c>
      <c r="H371" s="72" t="s">
        <v>2533</v>
      </c>
      <c r="I371" s="72"/>
      <c r="J371" s="72">
        <v>1000</v>
      </c>
      <c r="K371" s="72" t="s">
        <v>2534</v>
      </c>
      <c r="L371" s="72" t="s">
        <v>3748</v>
      </c>
      <c r="M371" s="72" t="s">
        <v>2536</v>
      </c>
      <c r="N371" s="72" t="s">
        <v>2537</v>
      </c>
      <c r="O371" s="72" t="s">
        <v>2538</v>
      </c>
      <c r="P371" s="72" t="s">
        <v>3921</v>
      </c>
      <c r="Q371" s="72" t="s">
        <v>3921</v>
      </c>
      <c r="R371" s="72"/>
      <c r="S371" s="72" t="s">
        <v>3811</v>
      </c>
      <c r="T371" s="72"/>
      <c r="U371" s="72"/>
      <c r="V371" s="72" t="s">
        <v>2542</v>
      </c>
      <c r="W371" s="72" t="s">
        <v>2543</v>
      </c>
      <c r="X371" s="72">
        <v>0</v>
      </c>
      <c r="Y371" s="72" t="s">
        <v>2544</v>
      </c>
      <c r="Z371" s="72" t="s">
        <v>3922</v>
      </c>
      <c r="AA371" s="74">
        <v>231521533563</v>
      </c>
      <c r="AB371" s="72">
        <v>47602</v>
      </c>
      <c r="AC371" s="72"/>
      <c r="AD371" s="72"/>
      <c r="AE371" s="71">
        <v>44879</v>
      </c>
      <c r="AF371" s="66">
        <f t="shared" si="5"/>
        <v>26</v>
      </c>
      <c r="AG371" s="72">
        <v>974</v>
      </c>
      <c r="AH371" s="75" t="s">
        <v>2534</v>
      </c>
    </row>
    <row r="372" spans="1:34" ht="14.4" x14ac:dyDescent="0.3">
      <c r="A372" s="64">
        <v>1423359506</v>
      </c>
      <c r="B372" s="65">
        <v>44876</v>
      </c>
      <c r="C372" s="85">
        <v>44876.674375000002</v>
      </c>
      <c r="D372" s="66" t="s">
        <v>2530</v>
      </c>
      <c r="E372" s="66" t="s">
        <v>3923</v>
      </c>
      <c r="F372" s="67">
        <v>44896</v>
      </c>
      <c r="G372" s="66" t="s">
        <v>3924</v>
      </c>
      <c r="H372" s="66" t="s">
        <v>2533</v>
      </c>
      <c r="I372" s="66"/>
      <c r="J372" s="66">
        <v>1000</v>
      </c>
      <c r="K372" s="66" t="s">
        <v>2534</v>
      </c>
      <c r="L372" s="66" t="s">
        <v>3748</v>
      </c>
      <c r="M372" s="66" t="s">
        <v>2536</v>
      </c>
      <c r="N372" s="66" t="s">
        <v>2537</v>
      </c>
      <c r="O372" s="66" t="s">
        <v>2538</v>
      </c>
      <c r="P372" s="66" t="s">
        <v>3925</v>
      </c>
      <c r="Q372" s="66" t="s">
        <v>3925</v>
      </c>
      <c r="R372" s="66"/>
      <c r="S372" s="66" t="s">
        <v>3926</v>
      </c>
      <c r="T372" s="66"/>
      <c r="U372" s="66"/>
      <c r="V372" s="66" t="s">
        <v>2542</v>
      </c>
      <c r="W372" s="66" t="s">
        <v>2543</v>
      </c>
      <c r="X372" s="66">
        <v>0</v>
      </c>
      <c r="Y372" s="66" t="s">
        <v>2544</v>
      </c>
      <c r="Z372" s="66" t="s">
        <v>3927</v>
      </c>
      <c r="AA372" s="68">
        <v>231522601216</v>
      </c>
      <c r="AB372" s="66">
        <v>805693</v>
      </c>
      <c r="AC372" s="66"/>
      <c r="AD372" s="66"/>
      <c r="AE372" s="65">
        <v>44879</v>
      </c>
      <c r="AF372" s="66">
        <f t="shared" si="5"/>
        <v>26</v>
      </c>
      <c r="AG372" s="66">
        <v>974</v>
      </c>
      <c r="AH372" s="69" t="s">
        <v>2534</v>
      </c>
    </row>
    <row r="373" spans="1:34" ht="14.4" x14ac:dyDescent="0.3">
      <c r="A373" s="70">
        <v>1423399155</v>
      </c>
      <c r="B373" s="71">
        <v>44876</v>
      </c>
      <c r="C373" s="86">
        <v>44876.699803240743</v>
      </c>
      <c r="D373" s="72" t="s">
        <v>2570</v>
      </c>
      <c r="E373" s="72" t="s">
        <v>3928</v>
      </c>
      <c r="F373" s="73">
        <v>47635</v>
      </c>
      <c r="G373" s="72" t="s">
        <v>2553</v>
      </c>
      <c r="H373" s="72" t="s">
        <v>2533</v>
      </c>
      <c r="I373" s="72"/>
      <c r="J373" s="72">
        <v>3000</v>
      </c>
      <c r="K373" s="72" t="s">
        <v>2534</v>
      </c>
      <c r="L373" s="72" t="s">
        <v>3748</v>
      </c>
      <c r="M373" s="72" t="s">
        <v>2536</v>
      </c>
      <c r="N373" s="72" t="s">
        <v>2537</v>
      </c>
      <c r="O373" s="72" t="s">
        <v>2538</v>
      </c>
      <c r="P373" s="72" t="s">
        <v>3929</v>
      </c>
      <c r="Q373" s="72" t="s">
        <v>3929</v>
      </c>
      <c r="R373" s="72"/>
      <c r="S373" s="72" t="s">
        <v>3930</v>
      </c>
      <c r="T373" s="72"/>
      <c r="U373" s="72"/>
      <c r="V373" s="72" t="s">
        <v>2542</v>
      </c>
      <c r="W373" s="72" t="s">
        <v>2543</v>
      </c>
      <c r="X373" s="72">
        <v>0</v>
      </c>
      <c r="Y373" s="72" t="s">
        <v>2544</v>
      </c>
      <c r="Z373" s="72" t="s">
        <v>3931</v>
      </c>
      <c r="AA373" s="74">
        <v>231544718894</v>
      </c>
      <c r="AB373" s="72">
        <v>75657</v>
      </c>
      <c r="AC373" s="72"/>
      <c r="AD373" s="72"/>
      <c r="AE373" s="71">
        <v>44879</v>
      </c>
      <c r="AF373" s="66">
        <f t="shared" si="5"/>
        <v>78</v>
      </c>
      <c r="AG373" s="72">
        <v>2922</v>
      </c>
      <c r="AH373" s="75" t="s">
        <v>2534</v>
      </c>
    </row>
    <row r="374" spans="1:34" ht="14.4" x14ac:dyDescent="0.3">
      <c r="A374" s="64">
        <v>1423415342</v>
      </c>
      <c r="B374" s="65">
        <v>44876</v>
      </c>
      <c r="C374" s="85">
        <v>44876.710636574076</v>
      </c>
      <c r="D374" s="66" t="s">
        <v>2551</v>
      </c>
      <c r="E374" s="66" t="s">
        <v>3932</v>
      </c>
      <c r="F374" s="67">
        <v>46419</v>
      </c>
      <c r="G374" s="66" t="s">
        <v>2572</v>
      </c>
      <c r="H374" s="66" t="s">
        <v>2533</v>
      </c>
      <c r="I374" s="66"/>
      <c r="J374" s="66">
        <v>10000</v>
      </c>
      <c r="K374" s="66" t="s">
        <v>2534</v>
      </c>
      <c r="L374" s="66" t="s">
        <v>2535</v>
      </c>
      <c r="M374" s="66" t="s">
        <v>2536</v>
      </c>
      <c r="N374" s="66" t="s">
        <v>2537</v>
      </c>
      <c r="O374" s="66" t="s">
        <v>2538</v>
      </c>
      <c r="P374" s="66"/>
      <c r="Q374" s="66" t="s">
        <v>3933</v>
      </c>
      <c r="R374" s="66"/>
      <c r="S374" s="66" t="s">
        <v>3934</v>
      </c>
      <c r="T374" s="66" t="s">
        <v>2533</v>
      </c>
      <c r="U374" s="66" t="s">
        <v>2832</v>
      </c>
      <c r="V374" s="66" t="s">
        <v>2542</v>
      </c>
      <c r="W374" s="66" t="s">
        <v>2543</v>
      </c>
      <c r="X374" s="66">
        <v>0</v>
      </c>
      <c r="Y374" s="66" t="s">
        <v>2544</v>
      </c>
      <c r="Z374" s="66"/>
      <c r="AA374" s="68">
        <v>231553190610</v>
      </c>
      <c r="AB374" s="66">
        <v>284736</v>
      </c>
      <c r="AC374" s="66"/>
      <c r="AD374" s="66"/>
      <c r="AE374" s="65">
        <v>44879</v>
      </c>
      <c r="AF374" s="66">
        <f t="shared" si="5"/>
        <v>260</v>
      </c>
      <c r="AG374" s="66">
        <v>9740</v>
      </c>
      <c r="AH374" s="69" t="s">
        <v>2534</v>
      </c>
    </row>
    <row r="375" spans="1:34" ht="14.4" x14ac:dyDescent="0.3">
      <c r="A375" s="70">
        <v>1423426746</v>
      </c>
      <c r="B375" s="71">
        <v>44876</v>
      </c>
      <c r="C375" s="86">
        <v>44876.71770833333</v>
      </c>
      <c r="D375" s="72" t="s">
        <v>2551</v>
      </c>
      <c r="E375" s="72" t="s">
        <v>3935</v>
      </c>
      <c r="F375" s="73">
        <v>47515</v>
      </c>
      <c r="G375" s="72" t="s">
        <v>2553</v>
      </c>
      <c r="H375" s="72" t="s">
        <v>2533</v>
      </c>
      <c r="I375" s="72"/>
      <c r="J375" s="72">
        <v>1000</v>
      </c>
      <c r="K375" s="72" t="s">
        <v>2534</v>
      </c>
      <c r="L375" s="72" t="s">
        <v>3748</v>
      </c>
      <c r="M375" s="72" t="s">
        <v>2536</v>
      </c>
      <c r="N375" s="72" t="s">
        <v>2537</v>
      </c>
      <c r="O375" s="72" t="s">
        <v>2538</v>
      </c>
      <c r="P375" s="72" t="s">
        <v>3936</v>
      </c>
      <c r="Q375" s="72" t="s">
        <v>3936</v>
      </c>
      <c r="R375" s="72"/>
      <c r="S375" s="72" t="s">
        <v>3797</v>
      </c>
      <c r="T375" s="72"/>
      <c r="U375" s="72"/>
      <c r="V375" s="72" t="s">
        <v>2542</v>
      </c>
      <c r="W375" s="72" t="s">
        <v>2543</v>
      </c>
      <c r="X375" s="72">
        <v>0</v>
      </c>
      <c r="Y375" s="72" t="s">
        <v>2544</v>
      </c>
      <c r="Z375" s="72" t="s">
        <v>3937</v>
      </c>
      <c r="AA375" s="74">
        <v>231560496513</v>
      </c>
      <c r="AB375" s="72">
        <v>74493</v>
      </c>
      <c r="AC375" s="72"/>
      <c r="AD375" s="72"/>
      <c r="AE375" s="71">
        <v>44879</v>
      </c>
      <c r="AF375" s="66">
        <f t="shared" si="5"/>
        <v>26</v>
      </c>
      <c r="AG375" s="72">
        <v>974</v>
      </c>
      <c r="AH375" s="75" t="s">
        <v>2534</v>
      </c>
    </row>
    <row r="376" spans="1:34" ht="14.4" x14ac:dyDescent="0.3">
      <c r="A376" s="64">
        <v>1423444365</v>
      </c>
      <c r="B376" s="65">
        <v>44876</v>
      </c>
      <c r="C376" s="85">
        <v>44876.728483796294</v>
      </c>
      <c r="D376" s="66" t="s">
        <v>2530</v>
      </c>
      <c r="E376" s="66" t="s">
        <v>3938</v>
      </c>
      <c r="F376" s="67">
        <v>45170</v>
      </c>
      <c r="G376" s="66" t="s">
        <v>2532</v>
      </c>
      <c r="H376" s="66" t="s">
        <v>2533</v>
      </c>
      <c r="I376" s="66"/>
      <c r="J376" s="66">
        <v>100</v>
      </c>
      <c r="K376" s="66" t="s">
        <v>2534</v>
      </c>
      <c r="L376" s="66" t="s">
        <v>3748</v>
      </c>
      <c r="M376" s="66" t="s">
        <v>2536</v>
      </c>
      <c r="N376" s="66" t="s">
        <v>2537</v>
      </c>
      <c r="O376" s="66" t="s">
        <v>2538</v>
      </c>
      <c r="P376" s="66" t="s">
        <v>3939</v>
      </c>
      <c r="Q376" s="66" t="s">
        <v>3939</v>
      </c>
      <c r="R376" s="66"/>
      <c r="S376" s="66" t="s">
        <v>3811</v>
      </c>
      <c r="T376" s="66"/>
      <c r="U376" s="66"/>
      <c r="V376" s="66" t="s">
        <v>2542</v>
      </c>
      <c r="W376" s="66" t="s">
        <v>2543</v>
      </c>
      <c r="X376" s="66">
        <v>0</v>
      </c>
      <c r="Y376" s="66" t="s">
        <v>2544</v>
      </c>
      <c r="Z376" s="66" t="s">
        <v>3940</v>
      </c>
      <c r="AA376" s="68">
        <v>231569954666</v>
      </c>
      <c r="AB376" s="66">
        <v>257729</v>
      </c>
      <c r="AC376" s="66"/>
      <c r="AD376" s="66"/>
      <c r="AE376" s="65">
        <v>44879</v>
      </c>
      <c r="AF376" s="66">
        <f t="shared" si="5"/>
        <v>3.9000000000000057</v>
      </c>
      <c r="AG376" s="66">
        <v>96.1</v>
      </c>
      <c r="AH376" s="69" t="s">
        <v>2534</v>
      </c>
    </row>
    <row r="377" spans="1:34" ht="14.4" x14ac:dyDescent="0.3">
      <c r="A377" s="70">
        <v>1423452556</v>
      </c>
      <c r="B377" s="71">
        <v>44876</v>
      </c>
      <c r="C377" s="86">
        <v>44876.733611111114</v>
      </c>
      <c r="D377" s="72" t="s">
        <v>2530</v>
      </c>
      <c r="E377" s="72" t="s">
        <v>3941</v>
      </c>
      <c r="F377" s="73">
        <v>46266</v>
      </c>
      <c r="G377" s="72" t="s">
        <v>2532</v>
      </c>
      <c r="H377" s="72" t="s">
        <v>2533</v>
      </c>
      <c r="I377" s="72"/>
      <c r="J377" s="72">
        <v>1000</v>
      </c>
      <c r="K377" s="72" t="s">
        <v>2534</v>
      </c>
      <c r="L377" s="72" t="s">
        <v>3748</v>
      </c>
      <c r="M377" s="72" t="s">
        <v>2536</v>
      </c>
      <c r="N377" s="72" t="s">
        <v>2537</v>
      </c>
      <c r="O377" s="72" t="s">
        <v>2538</v>
      </c>
      <c r="P377" s="72" t="s">
        <v>3942</v>
      </c>
      <c r="Q377" s="72" t="s">
        <v>3943</v>
      </c>
      <c r="R377" s="72"/>
      <c r="S377" s="72" t="s">
        <v>3930</v>
      </c>
      <c r="T377" s="72"/>
      <c r="U377" s="72"/>
      <c r="V377" s="72" t="s">
        <v>2542</v>
      </c>
      <c r="W377" s="72" t="s">
        <v>2543</v>
      </c>
      <c r="X377" s="72">
        <v>0</v>
      </c>
      <c r="Y377" s="72" t="s">
        <v>2544</v>
      </c>
      <c r="Z377" s="72" t="s">
        <v>3944</v>
      </c>
      <c r="AA377" s="74">
        <v>231573170240</v>
      </c>
      <c r="AB377" s="72">
        <v>665155</v>
      </c>
      <c r="AC377" s="72"/>
      <c r="AD377" s="72"/>
      <c r="AE377" s="71">
        <v>44879</v>
      </c>
      <c r="AF377" s="66">
        <f t="shared" si="5"/>
        <v>26</v>
      </c>
      <c r="AG377" s="72">
        <v>974</v>
      </c>
      <c r="AH377" s="75" t="s">
        <v>2534</v>
      </c>
    </row>
    <row r="378" spans="1:34" ht="14.4" x14ac:dyDescent="0.3">
      <c r="A378" s="64">
        <v>1423469588</v>
      </c>
      <c r="B378" s="65">
        <v>44876</v>
      </c>
      <c r="C378" s="85">
        <v>44876.744027777779</v>
      </c>
      <c r="D378" s="66" t="s">
        <v>2530</v>
      </c>
      <c r="E378" s="66" t="s">
        <v>3945</v>
      </c>
      <c r="F378" s="67">
        <v>46143</v>
      </c>
      <c r="G378" s="66" t="s">
        <v>3946</v>
      </c>
      <c r="H378" s="66" t="s">
        <v>2533</v>
      </c>
      <c r="I378" s="66"/>
      <c r="J378" s="66">
        <v>1000</v>
      </c>
      <c r="K378" s="66" t="s">
        <v>2534</v>
      </c>
      <c r="L378" s="66" t="s">
        <v>3748</v>
      </c>
      <c r="M378" s="66" t="s">
        <v>2536</v>
      </c>
      <c r="N378" s="66" t="s">
        <v>2537</v>
      </c>
      <c r="O378" s="66" t="s">
        <v>2538</v>
      </c>
      <c r="P378" s="66" t="s">
        <v>3947</v>
      </c>
      <c r="Q378" s="66" t="s">
        <v>3947</v>
      </c>
      <c r="R378" s="66"/>
      <c r="S378" s="66" t="s">
        <v>3926</v>
      </c>
      <c r="T378" s="66"/>
      <c r="U378" s="66"/>
      <c r="V378" s="66" t="s">
        <v>2542</v>
      </c>
      <c r="W378" s="66" t="s">
        <v>2543</v>
      </c>
      <c r="X378" s="66">
        <v>0</v>
      </c>
      <c r="Y378" s="66" t="s">
        <v>2544</v>
      </c>
      <c r="Z378" s="66" t="s">
        <v>3948</v>
      </c>
      <c r="AA378" s="68">
        <v>231582609944</v>
      </c>
      <c r="AB378" s="66" t="s">
        <v>3949</v>
      </c>
      <c r="AC378" s="66"/>
      <c r="AD378" s="66"/>
      <c r="AE378" s="65">
        <v>44879</v>
      </c>
      <c r="AF378" s="66">
        <f t="shared" si="5"/>
        <v>26</v>
      </c>
      <c r="AG378" s="66">
        <v>974</v>
      </c>
      <c r="AH378" s="69" t="s">
        <v>2534</v>
      </c>
    </row>
    <row r="379" spans="1:34" ht="14.4" x14ac:dyDescent="0.3">
      <c r="A379" s="70">
        <v>1423483977</v>
      </c>
      <c r="B379" s="71">
        <v>44876</v>
      </c>
      <c r="C379" s="86">
        <v>44876.753159722219</v>
      </c>
      <c r="D379" s="72" t="s">
        <v>2570</v>
      </c>
      <c r="E379" s="72" t="s">
        <v>3950</v>
      </c>
      <c r="F379" s="73">
        <v>47088</v>
      </c>
      <c r="G379" s="72" t="s">
        <v>2697</v>
      </c>
      <c r="H379" s="72" t="s">
        <v>2533</v>
      </c>
      <c r="I379" s="72"/>
      <c r="J379" s="72">
        <v>1000</v>
      </c>
      <c r="K379" s="72" t="s">
        <v>2534</v>
      </c>
      <c r="L379" s="72" t="s">
        <v>2535</v>
      </c>
      <c r="M379" s="72" t="s">
        <v>2536</v>
      </c>
      <c r="N379" s="72" t="s">
        <v>2537</v>
      </c>
      <c r="O379" s="72" t="s">
        <v>2538</v>
      </c>
      <c r="P379" s="72"/>
      <c r="Q379" s="72" t="s">
        <v>3951</v>
      </c>
      <c r="R379" s="72"/>
      <c r="S379" s="72" t="s">
        <v>3952</v>
      </c>
      <c r="T379" s="72" t="s">
        <v>2533</v>
      </c>
      <c r="U379" s="72" t="s">
        <v>3953</v>
      </c>
      <c r="V379" s="72" t="s">
        <v>2542</v>
      </c>
      <c r="W379" s="72" t="s">
        <v>2543</v>
      </c>
      <c r="X379" s="72">
        <v>0</v>
      </c>
      <c r="Y379" s="72" t="s">
        <v>2544</v>
      </c>
      <c r="Z379" s="72"/>
      <c r="AA379" s="74">
        <v>231590993322</v>
      </c>
      <c r="AB379" s="72" t="s">
        <v>3954</v>
      </c>
      <c r="AC379" s="72"/>
      <c r="AD379" s="72"/>
      <c r="AE379" s="71">
        <v>44879</v>
      </c>
      <c r="AF379" s="66">
        <f t="shared" si="5"/>
        <v>26</v>
      </c>
      <c r="AG379" s="72">
        <v>974</v>
      </c>
      <c r="AH379" s="75" t="s">
        <v>2534</v>
      </c>
    </row>
    <row r="380" spans="1:34" ht="14.4" x14ac:dyDescent="0.3">
      <c r="A380" s="70">
        <v>1423494462</v>
      </c>
      <c r="B380" s="71">
        <v>44876</v>
      </c>
      <c r="C380" s="86">
        <v>44876.75949074074</v>
      </c>
      <c r="D380" s="72" t="s">
        <v>2570</v>
      </c>
      <c r="E380" s="72" t="s">
        <v>3955</v>
      </c>
      <c r="F380" s="73">
        <v>47088</v>
      </c>
      <c r="G380" s="72" t="s">
        <v>2553</v>
      </c>
      <c r="H380" s="72" t="s">
        <v>2533</v>
      </c>
      <c r="I380" s="72"/>
      <c r="J380" s="72">
        <v>1000</v>
      </c>
      <c r="K380" s="72" t="s">
        <v>2534</v>
      </c>
      <c r="L380" s="72" t="s">
        <v>2535</v>
      </c>
      <c r="M380" s="72" t="s">
        <v>2536</v>
      </c>
      <c r="N380" s="72" t="s">
        <v>2537</v>
      </c>
      <c r="O380" s="72" t="s">
        <v>2538</v>
      </c>
      <c r="P380" s="72"/>
      <c r="Q380" s="72" t="s">
        <v>3956</v>
      </c>
      <c r="R380" s="72"/>
      <c r="S380" s="72" t="s">
        <v>3957</v>
      </c>
      <c r="T380" s="72" t="s">
        <v>2533</v>
      </c>
      <c r="U380" s="72" t="s">
        <v>2832</v>
      </c>
      <c r="V380" s="72" t="s">
        <v>2542</v>
      </c>
      <c r="W380" s="72" t="s">
        <v>2543</v>
      </c>
      <c r="X380" s="72">
        <v>0</v>
      </c>
      <c r="Y380" s="72" t="s">
        <v>2544</v>
      </c>
      <c r="Z380" s="72"/>
      <c r="AA380" s="74">
        <v>231596259962</v>
      </c>
      <c r="AB380" s="72">
        <v>34735</v>
      </c>
      <c r="AC380" s="72"/>
      <c r="AD380" s="72" t="s">
        <v>2647</v>
      </c>
      <c r="AE380" s="71">
        <v>44879</v>
      </c>
      <c r="AF380" s="66">
        <f t="shared" si="5"/>
        <v>26</v>
      </c>
      <c r="AG380" s="72">
        <v>974</v>
      </c>
      <c r="AH380" s="75" t="s">
        <v>2534</v>
      </c>
    </row>
    <row r="381" spans="1:34" ht="14.4" x14ac:dyDescent="0.3">
      <c r="A381" s="64">
        <v>1423507837</v>
      </c>
      <c r="B381" s="65">
        <v>44876</v>
      </c>
      <c r="C381" s="85">
        <v>44876.767361111109</v>
      </c>
      <c r="D381" s="66" t="s">
        <v>2530</v>
      </c>
      <c r="E381" s="66" t="s">
        <v>3958</v>
      </c>
      <c r="F381" s="67">
        <v>45323</v>
      </c>
      <c r="G381" s="66" t="s">
        <v>2532</v>
      </c>
      <c r="H381" s="66" t="s">
        <v>2533</v>
      </c>
      <c r="I381" s="66"/>
      <c r="J381" s="66">
        <v>100</v>
      </c>
      <c r="K381" s="66" t="s">
        <v>2534</v>
      </c>
      <c r="L381" s="66" t="s">
        <v>3748</v>
      </c>
      <c r="M381" s="66" t="s">
        <v>2536</v>
      </c>
      <c r="N381" s="66" t="s">
        <v>2537</v>
      </c>
      <c r="O381" s="66" t="s">
        <v>2538</v>
      </c>
      <c r="P381" s="66" t="s">
        <v>3959</v>
      </c>
      <c r="Q381" s="66" t="s">
        <v>3959</v>
      </c>
      <c r="R381" s="66"/>
      <c r="S381" s="66" t="s">
        <v>3903</v>
      </c>
      <c r="T381" s="66"/>
      <c r="U381" s="66"/>
      <c r="V381" s="66" t="s">
        <v>2542</v>
      </c>
      <c r="W381" s="66" t="s">
        <v>2543</v>
      </c>
      <c r="X381" s="66">
        <v>0</v>
      </c>
      <c r="Y381" s="66" t="s">
        <v>2544</v>
      </c>
      <c r="Z381" s="66" t="s">
        <v>3960</v>
      </c>
      <c r="AA381" s="68">
        <v>231502595777</v>
      </c>
      <c r="AB381" s="66">
        <v>248841</v>
      </c>
      <c r="AC381" s="66"/>
      <c r="AD381" s="66"/>
      <c r="AE381" s="65">
        <v>44879</v>
      </c>
      <c r="AF381" s="66">
        <f t="shared" si="5"/>
        <v>3.9000000000000057</v>
      </c>
      <c r="AG381" s="66">
        <v>96.1</v>
      </c>
      <c r="AH381" s="69" t="s">
        <v>2534</v>
      </c>
    </row>
    <row r="382" spans="1:34" ht="14.4" x14ac:dyDescent="0.3">
      <c r="A382" s="70">
        <v>1423514969</v>
      </c>
      <c r="B382" s="71">
        <v>44876</v>
      </c>
      <c r="C382" s="86">
        <v>44876.771793981483</v>
      </c>
      <c r="D382" s="72" t="s">
        <v>2551</v>
      </c>
      <c r="E382" s="72" t="s">
        <v>3961</v>
      </c>
      <c r="F382" s="73">
        <v>46539</v>
      </c>
      <c r="G382" s="72" t="s">
        <v>2572</v>
      </c>
      <c r="H382" s="72" t="s">
        <v>2533</v>
      </c>
      <c r="I382" s="72"/>
      <c r="J382" s="72">
        <v>1000</v>
      </c>
      <c r="K382" s="72" t="s">
        <v>2534</v>
      </c>
      <c r="L382" s="72" t="s">
        <v>2535</v>
      </c>
      <c r="M382" s="72" t="s">
        <v>2536</v>
      </c>
      <c r="N382" s="72" t="s">
        <v>2537</v>
      </c>
      <c r="O382" s="72" t="s">
        <v>2538</v>
      </c>
      <c r="P382" s="72"/>
      <c r="Q382" s="72" t="s">
        <v>3962</v>
      </c>
      <c r="R382" s="72"/>
      <c r="S382" s="72" t="s">
        <v>3963</v>
      </c>
      <c r="T382" s="72" t="s">
        <v>2533</v>
      </c>
      <c r="U382" s="72" t="s">
        <v>2549</v>
      </c>
      <c r="V382" s="72" t="s">
        <v>2542</v>
      </c>
      <c r="W382" s="72" t="s">
        <v>2543</v>
      </c>
      <c r="X382" s="72">
        <v>0</v>
      </c>
      <c r="Y382" s="72" t="s">
        <v>2544</v>
      </c>
      <c r="Z382" s="72"/>
      <c r="AA382" s="74">
        <v>231506782876</v>
      </c>
      <c r="AB382" s="72">
        <v>240586</v>
      </c>
      <c r="AC382" s="72"/>
      <c r="AD382" s="72"/>
      <c r="AE382" s="71">
        <v>44879</v>
      </c>
      <c r="AF382" s="66">
        <f t="shared" si="5"/>
        <v>26</v>
      </c>
      <c r="AG382" s="72">
        <v>974</v>
      </c>
      <c r="AH382" s="75" t="s">
        <v>2534</v>
      </c>
    </row>
    <row r="383" spans="1:34" ht="14.4" x14ac:dyDescent="0.3">
      <c r="A383" s="64">
        <v>1423515638</v>
      </c>
      <c r="B383" s="65">
        <v>44876</v>
      </c>
      <c r="C383" s="85">
        <v>44876.771979166668</v>
      </c>
      <c r="D383" s="66" t="s">
        <v>2570</v>
      </c>
      <c r="E383" s="66" t="s">
        <v>3964</v>
      </c>
      <c r="F383" s="67">
        <v>45474</v>
      </c>
      <c r="G383" s="66" t="s">
        <v>2697</v>
      </c>
      <c r="H383" s="66" t="s">
        <v>2533</v>
      </c>
      <c r="I383" s="66"/>
      <c r="J383" s="66">
        <v>200</v>
      </c>
      <c r="K383" s="66" t="s">
        <v>2534</v>
      </c>
      <c r="L383" s="66" t="s">
        <v>3748</v>
      </c>
      <c r="M383" s="66" t="s">
        <v>2536</v>
      </c>
      <c r="N383" s="66" t="s">
        <v>2537</v>
      </c>
      <c r="O383" s="66" t="s">
        <v>2538</v>
      </c>
      <c r="P383" s="66" t="s">
        <v>3965</v>
      </c>
      <c r="Q383" s="66" t="s">
        <v>3966</v>
      </c>
      <c r="R383" s="66"/>
      <c r="S383" s="66" t="s">
        <v>3776</v>
      </c>
      <c r="T383" s="66"/>
      <c r="U383" s="66"/>
      <c r="V383" s="66" t="s">
        <v>2542</v>
      </c>
      <c r="W383" s="66" t="s">
        <v>2543</v>
      </c>
      <c r="X383" s="66">
        <v>0</v>
      </c>
      <c r="Y383" s="66" t="s">
        <v>2544</v>
      </c>
      <c r="Z383" s="66" t="s">
        <v>3967</v>
      </c>
      <c r="AA383" s="68">
        <v>231506792558</v>
      </c>
      <c r="AB383" s="66" t="s">
        <v>3968</v>
      </c>
      <c r="AC383" s="66"/>
      <c r="AD383" s="66"/>
      <c r="AE383" s="65">
        <v>44879</v>
      </c>
      <c r="AF383" s="66">
        <f t="shared" si="5"/>
        <v>5.1999999999999886</v>
      </c>
      <c r="AG383" s="66">
        <v>194.8</v>
      </c>
      <c r="AH383" s="69" t="s">
        <v>2534</v>
      </c>
    </row>
    <row r="384" spans="1:34" ht="14.4" x14ac:dyDescent="0.3">
      <c r="A384" s="70">
        <v>1423530288</v>
      </c>
      <c r="B384" s="71">
        <v>44876</v>
      </c>
      <c r="C384" s="86">
        <v>44876.780844907407</v>
      </c>
      <c r="D384" s="72" t="s">
        <v>2570</v>
      </c>
      <c r="E384" s="72" t="s">
        <v>3697</v>
      </c>
      <c r="F384" s="73">
        <v>45444</v>
      </c>
      <c r="G384" s="72" t="s">
        <v>2572</v>
      </c>
      <c r="H384" s="72" t="s">
        <v>2533</v>
      </c>
      <c r="I384" s="72"/>
      <c r="J384" s="72">
        <v>22</v>
      </c>
      <c r="K384" s="72" t="s">
        <v>2534</v>
      </c>
      <c r="L384" s="72" t="s">
        <v>2535</v>
      </c>
      <c r="M384" s="72" t="s">
        <v>2536</v>
      </c>
      <c r="N384" s="72" t="s">
        <v>2537</v>
      </c>
      <c r="O384" s="72" t="s">
        <v>2538</v>
      </c>
      <c r="P384" s="72"/>
      <c r="Q384" s="72" t="s">
        <v>3698</v>
      </c>
      <c r="R384" s="72"/>
      <c r="S384" s="72" t="s">
        <v>3969</v>
      </c>
      <c r="T384" s="72" t="s">
        <v>2533</v>
      </c>
      <c r="U384" s="72" t="s">
        <v>2549</v>
      </c>
      <c r="V384" s="72" t="s">
        <v>2542</v>
      </c>
      <c r="W384" s="72" t="s">
        <v>2543</v>
      </c>
      <c r="X384" s="72">
        <v>0</v>
      </c>
      <c r="Y384" s="72" t="s">
        <v>2544</v>
      </c>
      <c r="Z384" s="72"/>
      <c r="AA384" s="74">
        <v>231514164359</v>
      </c>
      <c r="AB384" s="72">
        <v>238920</v>
      </c>
      <c r="AC384" s="72"/>
      <c r="AD384" s="72" t="s">
        <v>2647</v>
      </c>
      <c r="AE384" s="71">
        <v>44879</v>
      </c>
      <c r="AF384" s="66">
        <f t="shared" si="5"/>
        <v>3.8999999999999986</v>
      </c>
      <c r="AG384" s="72">
        <v>18.100000000000001</v>
      </c>
      <c r="AH384" s="75" t="s">
        <v>2534</v>
      </c>
    </row>
    <row r="385" spans="1:34" ht="14.4" x14ac:dyDescent="0.3">
      <c r="A385" s="64">
        <v>1423535248</v>
      </c>
      <c r="B385" s="65">
        <v>44876</v>
      </c>
      <c r="C385" s="85">
        <v>44876.783935185187</v>
      </c>
      <c r="D385" s="66" t="s">
        <v>2570</v>
      </c>
      <c r="E385" s="66" t="s">
        <v>3970</v>
      </c>
      <c r="F385" s="67">
        <v>45017</v>
      </c>
      <c r="G385" s="66" t="s">
        <v>2697</v>
      </c>
      <c r="H385" s="66" t="s">
        <v>2533</v>
      </c>
      <c r="I385" s="66"/>
      <c r="J385" s="66">
        <v>500</v>
      </c>
      <c r="K385" s="66" t="s">
        <v>2534</v>
      </c>
      <c r="L385" s="66" t="s">
        <v>2535</v>
      </c>
      <c r="M385" s="66" t="s">
        <v>2536</v>
      </c>
      <c r="N385" s="66" t="s">
        <v>2537</v>
      </c>
      <c r="O385" s="66" t="s">
        <v>2538</v>
      </c>
      <c r="P385" s="66"/>
      <c r="Q385" s="66" t="s">
        <v>3971</v>
      </c>
      <c r="R385" s="66"/>
      <c r="S385" s="66" t="s">
        <v>3972</v>
      </c>
      <c r="T385" s="66" t="s">
        <v>2533</v>
      </c>
      <c r="U385" s="66" t="s">
        <v>2549</v>
      </c>
      <c r="V385" s="66" t="s">
        <v>2542</v>
      </c>
      <c r="W385" s="66" t="s">
        <v>2543</v>
      </c>
      <c r="X385" s="66">
        <v>0</v>
      </c>
      <c r="Y385" s="66" t="s">
        <v>2544</v>
      </c>
      <c r="Z385" s="66"/>
      <c r="AA385" s="68">
        <v>231517292366</v>
      </c>
      <c r="AB385" s="66" t="s">
        <v>3973</v>
      </c>
      <c r="AC385" s="66"/>
      <c r="AD385" s="66" t="s">
        <v>1129</v>
      </c>
      <c r="AE385" s="65">
        <v>44879</v>
      </c>
      <c r="AF385" s="66">
        <f t="shared" si="5"/>
        <v>13</v>
      </c>
      <c r="AG385" s="66">
        <v>487</v>
      </c>
      <c r="AH385" s="69" t="s">
        <v>2534</v>
      </c>
    </row>
    <row r="386" spans="1:34" ht="14.4" x14ac:dyDescent="0.3">
      <c r="A386" s="64">
        <v>1423559366</v>
      </c>
      <c r="B386" s="65">
        <v>44876</v>
      </c>
      <c r="C386" s="85">
        <v>44876.798958333333</v>
      </c>
      <c r="D386" s="66" t="s">
        <v>2570</v>
      </c>
      <c r="E386" s="66" t="s">
        <v>3974</v>
      </c>
      <c r="F386" s="67">
        <v>45261</v>
      </c>
      <c r="G386" s="66" t="s">
        <v>3405</v>
      </c>
      <c r="H386" s="66" t="s">
        <v>2533</v>
      </c>
      <c r="I386" s="66"/>
      <c r="J386" s="66">
        <v>3000</v>
      </c>
      <c r="K386" s="66" t="s">
        <v>2534</v>
      </c>
      <c r="L386" s="66" t="s">
        <v>2535</v>
      </c>
      <c r="M386" s="66" t="s">
        <v>2536</v>
      </c>
      <c r="N386" s="66" t="s">
        <v>2537</v>
      </c>
      <c r="O386" s="66" t="s">
        <v>2538</v>
      </c>
      <c r="P386" s="66"/>
      <c r="Q386" s="66" t="s">
        <v>3975</v>
      </c>
      <c r="R386" s="66"/>
      <c r="S386" s="66" t="s">
        <v>3976</v>
      </c>
      <c r="T386" s="66" t="s">
        <v>3308</v>
      </c>
      <c r="U386" s="66" t="s">
        <v>3977</v>
      </c>
      <c r="V386" s="66" t="s">
        <v>2542</v>
      </c>
      <c r="W386" s="66" t="s">
        <v>2543</v>
      </c>
      <c r="X386" s="66">
        <v>0</v>
      </c>
      <c r="Y386" s="66" t="s">
        <v>2544</v>
      </c>
      <c r="Z386" s="66"/>
      <c r="AA386" s="68">
        <v>231530915844</v>
      </c>
      <c r="AB386" s="66">
        <v>31869</v>
      </c>
      <c r="AC386" s="66"/>
      <c r="AD386" s="66"/>
      <c r="AE386" s="65">
        <v>44879</v>
      </c>
      <c r="AF386" s="66">
        <f t="shared" si="5"/>
        <v>78</v>
      </c>
      <c r="AG386" s="66">
        <v>2922</v>
      </c>
      <c r="AH386" s="69" t="s">
        <v>2534</v>
      </c>
    </row>
    <row r="387" spans="1:34" ht="14.4" x14ac:dyDescent="0.3">
      <c r="A387" s="70">
        <v>1423570480</v>
      </c>
      <c r="B387" s="71">
        <v>44876</v>
      </c>
      <c r="C387" s="86">
        <v>44876.805046296293</v>
      </c>
      <c r="D387" s="72" t="s">
        <v>2551</v>
      </c>
      <c r="E387" s="72" t="s">
        <v>3978</v>
      </c>
      <c r="F387" s="73">
        <v>47574</v>
      </c>
      <c r="G387" s="72" t="s">
        <v>2659</v>
      </c>
      <c r="H387" s="72" t="s">
        <v>2533</v>
      </c>
      <c r="I387" s="72"/>
      <c r="J387" s="72">
        <v>500</v>
      </c>
      <c r="K387" s="72" t="s">
        <v>2534</v>
      </c>
      <c r="L387" s="72" t="s">
        <v>3748</v>
      </c>
      <c r="M387" s="72" t="s">
        <v>2536</v>
      </c>
      <c r="N387" s="72" t="s">
        <v>2537</v>
      </c>
      <c r="O387" s="72" t="s">
        <v>2538</v>
      </c>
      <c r="P387" s="72" t="s">
        <v>3979</v>
      </c>
      <c r="Q387" s="72" t="s">
        <v>3979</v>
      </c>
      <c r="R387" s="72"/>
      <c r="S387" s="72" t="s">
        <v>3930</v>
      </c>
      <c r="T387" s="72"/>
      <c r="U387" s="72"/>
      <c r="V387" s="72" t="s">
        <v>2542</v>
      </c>
      <c r="W387" s="72" t="s">
        <v>2543</v>
      </c>
      <c r="X387" s="72">
        <v>0</v>
      </c>
      <c r="Y387" s="72" t="s">
        <v>2544</v>
      </c>
      <c r="Z387" s="72" t="s">
        <v>3980</v>
      </c>
      <c r="AA387" s="74">
        <v>231535166221</v>
      </c>
      <c r="AB387" s="72">
        <v>567079</v>
      </c>
      <c r="AC387" s="72"/>
      <c r="AD387" s="72"/>
      <c r="AE387" s="71">
        <v>44879</v>
      </c>
      <c r="AF387" s="66">
        <f t="shared" ref="AF387:AF450" si="6">J387-AG387</f>
        <v>13</v>
      </c>
      <c r="AG387" s="72">
        <v>487</v>
      </c>
      <c r="AH387" s="75" t="s">
        <v>2534</v>
      </c>
    </row>
    <row r="388" spans="1:34" ht="14.4" x14ac:dyDescent="0.3">
      <c r="A388" s="64">
        <v>1423593217</v>
      </c>
      <c r="B388" s="65">
        <v>44876</v>
      </c>
      <c r="C388" s="85">
        <v>44876.81863425926</v>
      </c>
      <c r="D388" s="66" t="s">
        <v>2530</v>
      </c>
      <c r="E388" s="66" t="s">
        <v>3981</v>
      </c>
      <c r="F388" s="67">
        <v>45231</v>
      </c>
      <c r="G388" s="66" t="s">
        <v>2532</v>
      </c>
      <c r="H388" s="66" t="s">
        <v>2533</v>
      </c>
      <c r="I388" s="66"/>
      <c r="J388" s="66">
        <v>5000</v>
      </c>
      <c r="K388" s="66" t="s">
        <v>2534</v>
      </c>
      <c r="L388" s="66" t="s">
        <v>2535</v>
      </c>
      <c r="M388" s="66" t="s">
        <v>2536</v>
      </c>
      <c r="N388" s="66" t="s">
        <v>2537</v>
      </c>
      <c r="O388" s="66" t="s">
        <v>2538</v>
      </c>
      <c r="P388" s="66"/>
      <c r="Q388" s="66" t="s">
        <v>3982</v>
      </c>
      <c r="R388" s="66"/>
      <c r="S388" s="66" t="s">
        <v>3983</v>
      </c>
      <c r="T388" s="66" t="s">
        <v>2533</v>
      </c>
      <c r="U388" s="66" t="s">
        <v>2549</v>
      </c>
      <c r="V388" s="66" t="s">
        <v>2542</v>
      </c>
      <c r="W388" s="66" t="s">
        <v>2543</v>
      </c>
      <c r="X388" s="66">
        <v>0</v>
      </c>
      <c r="Y388" s="66" t="s">
        <v>2544</v>
      </c>
      <c r="Z388" s="66"/>
      <c r="AA388" s="68">
        <v>231547710870</v>
      </c>
      <c r="AB388" s="66">
        <v>235447</v>
      </c>
      <c r="AC388" s="66"/>
      <c r="AD388" s="66" t="s">
        <v>1129</v>
      </c>
      <c r="AE388" s="65">
        <v>44879</v>
      </c>
      <c r="AF388" s="66">
        <f t="shared" si="6"/>
        <v>130</v>
      </c>
      <c r="AG388" s="66">
        <v>4870</v>
      </c>
      <c r="AH388" s="69" t="s">
        <v>2534</v>
      </c>
    </row>
    <row r="389" spans="1:34" ht="14.4" x14ac:dyDescent="0.3">
      <c r="A389" s="70">
        <v>1423601250</v>
      </c>
      <c r="B389" s="71">
        <v>44876</v>
      </c>
      <c r="C389" s="86">
        <v>44876.823692129627</v>
      </c>
      <c r="D389" s="72" t="s">
        <v>2551</v>
      </c>
      <c r="E389" s="72" t="s">
        <v>3984</v>
      </c>
      <c r="F389" s="73">
        <v>46447</v>
      </c>
      <c r="G389" s="72" t="s">
        <v>2572</v>
      </c>
      <c r="H389" s="72" t="s">
        <v>2533</v>
      </c>
      <c r="I389" s="72"/>
      <c r="J389" s="72">
        <v>5000</v>
      </c>
      <c r="K389" s="72" t="s">
        <v>2534</v>
      </c>
      <c r="L389" s="72" t="s">
        <v>2535</v>
      </c>
      <c r="M389" s="72" t="s">
        <v>2536</v>
      </c>
      <c r="N389" s="72" t="s">
        <v>2537</v>
      </c>
      <c r="O389" s="72" t="s">
        <v>2538</v>
      </c>
      <c r="P389" s="72"/>
      <c r="Q389" s="72" t="s">
        <v>3985</v>
      </c>
      <c r="R389" s="72"/>
      <c r="S389" s="72" t="s">
        <v>3986</v>
      </c>
      <c r="T389" s="72" t="s">
        <v>2927</v>
      </c>
      <c r="U389" s="72" t="s">
        <v>2928</v>
      </c>
      <c r="V389" s="72" t="s">
        <v>2542</v>
      </c>
      <c r="W389" s="72" t="s">
        <v>2543</v>
      </c>
      <c r="X389" s="72">
        <v>0</v>
      </c>
      <c r="Y389" s="72" t="s">
        <v>2544</v>
      </c>
      <c r="Z389" s="72"/>
      <c r="AA389" s="74">
        <v>231551904247</v>
      </c>
      <c r="AB389" s="72">
        <v>606030</v>
      </c>
      <c r="AC389" s="72"/>
      <c r="AD389" s="72" t="s">
        <v>3987</v>
      </c>
      <c r="AE389" s="71">
        <v>44879</v>
      </c>
      <c r="AF389" s="66">
        <f t="shared" si="6"/>
        <v>130</v>
      </c>
      <c r="AG389" s="72">
        <v>4870</v>
      </c>
      <c r="AH389" s="75" t="s">
        <v>2534</v>
      </c>
    </row>
    <row r="390" spans="1:34" ht="14.4" x14ac:dyDescent="0.3">
      <c r="A390" s="64">
        <v>1423612521</v>
      </c>
      <c r="B390" s="65">
        <v>44876</v>
      </c>
      <c r="C390" s="85">
        <v>44876.829988425925</v>
      </c>
      <c r="D390" s="66" t="s">
        <v>2551</v>
      </c>
      <c r="E390" s="66" t="s">
        <v>3988</v>
      </c>
      <c r="F390" s="67">
        <v>46054</v>
      </c>
      <c r="G390" s="66" t="s">
        <v>2572</v>
      </c>
      <c r="H390" s="66" t="s">
        <v>2533</v>
      </c>
      <c r="I390" s="66"/>
      <c r="J390" s="66">
        <v>15000</v>
      </c>
      <c r="K390" s="66" t="s">
        <v>2534</v>
      </c>
      <c r="L390" s="66" t="s">
        <v>2535</v>
      </c>
      <c r="M390" s="66" t="s">
        <v>2536</v>
      </c>
      <c r="N390" s="66" t="s">
        <v>2537</v>
      </c>
      <c r="O390" s="66" t="s">
        <v>2538</v>
      </c>
      <c r="P390" s="66"/>
      <c r="Q390" s="66" t="s">
        <v>3989</v>
      </c>
      <c r="R390" s="66"/>
      <c r="S390" s="66" t="s">
        <v>3990</v>
      </c>
      <c r="T390" s="66" t="s">
        <v>2533</v>
      </c>
      <c r="U390" s="66" t="s">
        <v>2549</v>
      </c>
      <c r="V390" s="66" t="s">
        <v>2542</v>
      </c>
      <c r="W390" s="66" t="s">
        <v>2543</v>
      </c>
      <c r="X390" s="66">
        <v>0</v>
      </c>
      <c r="Y390" s="66" t="s">
        <v>2544</v>
      </c>
      <c r="Z390" s="66"/>
      <c r="AA390" s="68">
        <v>231557143050</v>
      </c>
      <c r="AB390" s="66">
        <v>694474</v>
      </c>
      <c r="AC390" s="66"/>
      <c r="AD390" s="66" t="s">
        <v>2647</v>
      </c>
      <c r="AE390" s="65">
        <v>44879</v>
      </c>
      <c r="AF390" s="66">
        <f t="shared" si="6"/>
        <v>390</v>
      </c>
      <c r="AG390" s="66">
        <v>14610</v>
      </c>
      <c r="AH390" s="69" t="s">
        <v>2534</v>
      </c>
    </row>
    <row r="391" spans="1:34" ht="14.4" x14ac:dyDescent="0.3">
      <c r="A391" s="70">
        <v>1423651031</v>
      </c>
      <c r="B391" s="71">
        <v>44876</v>
      </c>
      <c r="C391" s="86">
        <v>44876.850439814814</v>
      </c>
      <c r="D391" s="72" t="s">
        <v>2570</v>
      </c>
      <c r="E391" s="72" t="s">
        <v>3991</v>
      </c>
      <c r="F391" s="73">
        <v>45536</v>
      </c>
      <c r="G391" s="72" t="s">
        <v>2630</v>
      </c>
      <c r="H391" s="72" t="s">
        <v>2533</v>
      </c>
      <c r="I391" s="72"/>
      <c r="J391" s="72">
        <v>3000</v>
      </c>
      <c r="K391" s="72" t="s">
        <v>2534</v>
      </c>
      <c r="L391" s="72" t="s">
        <v>2546</v>
      </c>
      <c r="M391" s="72" t="s">
        <v>2536</v>
      </c>
      <c r="N391" s="72" t="s">
        <v>2537</v>
      </c>
      <c r="O391" s="72" t="s">
        <v>2538</v>
      </c>
      <c r="P391" s="72" t="s">
        <v>3992</v>
      </c>
      <c r="Q391" s="72"/>
      <c r="R391" s="72"/>
      <c r="S391" s="72" t="s">
        <v>3993</v>
      </c>
      <c r="T391" s="72" t="s">
        <v>2533</v>
      </c>
      <c r="U391" s="72" t="s">
        <v>2549</v>
      </c>
      <c r="V391" s="72" t="s">
        <v>2542</v>
      </c>
      <c r="W391" s="72" t="s">
        <v>2543</v>
      </c>
      <c r="X391" s="72">
        <v>0</v>
      </c>
      <c r="Y391" s="72" t="s">
        <v>2544</v>
      </c>
      <c r="Z391" s="72" t="s">
        <v>3994</v>
      </c>
      <c r="AA391" s="74">
        <v>231574921030</v>
      </c>
      <c r="AB391" s="72">
        <v>230418</v>
      </c>
      <c r="AC391" s="72"/>
      <c r="AD391" s="72"/>
      <c r="AE391" s="71">
        <v>44879</v>
      </c>
      <c r="AF391" s="66">
        <f t="shared" si="6"/>
        <v>78</v>
      </c>
      <c r="AG391" s="72">
        <v>2922</v>
      </c>
      <c r="AH391" s="75" t="s">
        <v>2534</v>
      </c>
    </row>
    <row r="392" spans="1:34" ht="14.4" x14ac:dyDescent="0.3">
      <c r="A392" s="64">
        <v>1423667266</v>
      </c>
      <c r="B392" s="65">
        <v>44876</v>
      </c>
      <c r="C392" s="85">
        <v>44876.859247685185</v>
      </c>
      <c r="D392" s="66" t="s">
        <v>2570</v>
      </c>
      <c r="E392" s="66" t="s">
        <v>3995</v>
      </c>
      <c r="F392" s="67">
        <v>45200</v>
      </c>
      <c r="G392" s="66" t="s">
        <v>2572</v>
      </c>
      <c r="H392" s="66" t="s">
        <v>2533</v>
      </c>
      <c r="I392" s="66"/>
      <c r="J392" s="66">
        <v>500</v>
      </c>
      <c r="K392" s="66" t="s">
        <v>2534</v>
      </c>
      <c r="L392" s="66" t="s">
        <v>3748</v>
      </c>
      <c r="M392" s="66" t="s">
        <v>2536</v>
      </c>
      <c r="N392" s="66" t="s">
        <v>2537</v>
      </c>
      <c r="O392" s="66" t="s">
        <v>2538</v>
      </c>
      <c r="P392" s="66" t="s">
        <v>3996</v>
      </c>
      <c r="Q392" s="66" t="s">
        <v>3996</v>
      </c>
      <c r="R392" s="66"/>
      <c r="S392" s="66" t="s">
        <v>3930</v>
      </c>
      <c r="T392" s="66"/>
      <c r="U392" s="66"/>
      <c r="V392" s="66" t="s">
        <v>2542</v>
      </c>
      <c r="W392" s="66" t="s">
        <v>2543</v>
      </c>
      <c r="X392" s="66">
        <v>0</v>
      </c>
      <c r="Y392" s="66" t="s">
        <v>2544</v>
      </c>
      <c r="Z392" s="66" t="s">
        <v>3997</v>
      </c>
      <c r="AA392" s="68">
        <v>231582236256</v>
      </c>
      <c r="AB392" s="66">
        <v>260305</v>
      </c>
      <c r="AC392" s="66"/>
      <c r="AD392" s="66"/>
      <c r="AE392" s="65">
        <v>44879</v>
      </c>
      <c r="AF392" s="66">
        <f t="shared" si="6"/>
        <v>13</v>
      </c>
      <c r="AG392" s="66">
        <v>487</v>
      </c>
      <c r="AH392" s="69" t="s">
        <v>2534</v>
      </c>
    </row>
    <row r="393" spans="1:34" ht="14.4" x14ac:dyDescent="0.3">
      <c r="A393" s="70">
        <v>1423683703</v>
      </c>
      <c r="B393" s="71">
        <v>44876</v>
      </c>
      <c r="C393" s="86">
        <v>44876.868344907409</v>
      </c>
      <c r="D393" s="72" t="s">
        <v>2530</v>
      </c>
      <c r="E393" s="72" t="s">
        <v>3998</v>
      </c>
      <c r="F393" s="73">
        <v>45413</v>
      </c>
      <c r="G393" s="72" t="s">
        <v>2532</v>
      </c>
      <c r="H393" s="72" t="s">
        <v>2533</v>
      </c>
      <c r="I393" s="72"/>
      <c r="J393" s="72">
        <v>500</v>
      </c>
      <c r="K393" s="72" t="s">
        <v>2534</v>
      </c>
      <c r="L393" s="72" t="s">
        <v>2546</v>
      </c>
      <c r="M393" s="72" t="s">
        <v>2536</v>
      </c>
      <c r="N393" s="72" t="s">
        <v>2537</v>
      </c>
      <c r="O393" s="72" t="s">
        <v>2538</v>
      </c>
      <c r="P393" s="72" t="s">
        <v>3999</v>
      </c>
      <c r="Q393" s="72"/>
      <c r="R393" s="72"/>
      <c r="S393" s="72" t="s">
        <v>4000</v>
      </c>
      <c r="T393" s="72" t="s">
        <v>2533</v>
      </c>
      <c r="U393" s="72" t="s">
        <v>2549</v>
      </c>
      <c r="V393" s="72" t="s">
        <v>2542</v>
      </c>
      <c r="W393" s="72" t="s">
        <v>2543</v>
      </c>
      <c r="X393" s="72">
        <v>0</v>
      </c>
      <c r="Y393" s="72" t="s">
        <v>2544</v>
      </c>
      <c r="Z393" s="72" t="s">
        <v>4001</v>
      </c>
      <c r="AA393" s="74">
        <v>231590553790</v>
      </c>
      <c r="AB393" s="72">
        <v>201418</v>
      </c>
      <c r="AC393" s="72"/>
      <c r="AD393" s="72"/>
      <c r="AE393" s="71">
        <v>44879</v>
      </c>
      <c r="AF393" s="66">
        <f t="shared" si="6"/>
        <v>13</v>
      </c>
      <c r="AG393" s="72">
        <v>487</v>
      </c>
      <c r="AH393" s="75" t="s">
        <v>2534</v>
      </c>
    </row>
    <row r="394" spans="1:34" ht="14.4" x14ac:dyDescent="0.3">
      <c r="A394" s="64">
        <v>1423704598</v>
      </c>
      <c r="B394" s="65">
        <v>44876</v>
      </c>
      <c r="C394" s="85">
        <v>44876.880902777775</v>
      </c>
      <c r="D394" s="66" t="s">
        <v>2530</v>
      </c>
      <c r="E394" s="66" t="s">
        <v>4002</v>
      </c>
      <c r="F394" s="67">
        <v>44743</v>
      </c>
      <c r="G394" s="66"/>
      <c r="H394" s="66" t="s">
        <v>2533</v>
      </c>
      <c r="I394" s="66"/>
      <c r="J394" s="66">
        <v>1000</v>
      </c>
      <c r="K394" s="66" t="s">
        <v>2534</v>
      </c>
      <c r="L394" s="66" t="s">
        <v>2535</v>
      </c>
      <c r="M394" s="66" t="s">
        <v>2536</v>
      </c>
      <c r="N394" s="66" t="s">
        <v>2537</v>
      </c>
      <c r="O394" s="66" t="s">
        <v>2538</v>
      </c>
      <c r="P394" s="66"/>
      <c r="Q394" s="66" t="s">
        <v>4003</v>
      </c>
      <c r="R394" s="66"/>
      <c r="S394" s="66" t="s">
        <v>4004</v>
      </c>
      <c r="T394" s="66" t="s">
        <v>4005</v>
      </c>
      <c r="U394" s="66" t="s">
        <v>4006</v>
      </c>
      <c r="V394" s="66" t="s">
        <v>2542</v>
      </c>
      <c r="W394" s="66" t="s">
        <v>2543</v>
      </c>
      <c r="X394" s="66">
        <v>0</v>
      </c>
      <c r="Y394" s="66" t="s">
        <v>2544</v>
      </c>
      <c r="Z394" s="66"/>
      <c r="AA394" s="68">
        <v>231501969376</v>
      </c>
      <c r="AB394" s="66">
        <v>902179</v>
      </c>
      <c r="AC394" s="66"/>
      <c r="AD394" s="66" t="s">
        <v>1129</v>
      </c>
      <c r="AE394" s="65">
        <v>44879</v>
      </c>
      <c r="AF394" s="66">
        <f t="shared" si="6"/>
        <v>26</v>
      </c>
      <c r="AG394" s="66">
        <v>974</v>
      </c>
      <c r="AH394" s="69" t="s">
        <v>2534</v>
      </c>
    </row>
    <row r="395" spans="1:34" ht="14.4" x14ac:dyDescent="0.3">
      <c r="A395" s="70">
        <v>1423722442</v>
      </c>
      <c r="B395" s="71">
        <v>44876</v>
      </c>
      <c r="C395" s="86">
        <v>44876.891203703701</v>
      </c>
      <c r="D395" s="72" t="s">
        <v>2530</v>
      </c>
      <c r="E395" s="72" t="s">
        <v>4007</v>
      </c>
      <c r="F395" s="73">
        <v>45505</v>
      </c>
      <c r="G395" s="72" t="s">
        <v>3130</v>
      </c>
      <c r="H395" s="72" t="s">
        <v>2533</v>
      </c>
      <c r="I395" s="72"/>
      <c r="J395" s="72">
        <v>500</v>
      </c>
      <c r="K395" s="72" t="s">
        <v>2534</v>
      </c>
      <c r="L395" s="72" t="s">
        <v>2535</v>
      </c>
      <c r="M395" s="72" t="s">
        <v>2536</v>
      </c>
      <c r="N395" s="72" t="s">
        <v>2537</v>
      </c>
      <c r="O395" s="72" t="s">
        <v>2538</v>
      </c>
      <c r="P395" s="72"/>
      <c r="Q395" s="72" t="s">
        <v>4008</v>
      </c>
      <c r="R395" s="72"/>
      <c r="S395" s="72" t="s">
        <v>4009</v>
      </c>
      <c r="T395" s="72" t="s">
        <v>2689</v>
      </c>
      <c r="U395" s="72" t="s">
        <v>3734</v>
      </c>
      <c r="V395" s="72" t="s">
        <v>2542</v>
      </c>
      <c r="W395" s="72" t="s">
        <v>2543</v>
      </c>
      <c r="X395" s="72">
        <v>0</v>
      </c>
      <c r="Y395" s="72" t="s">
        <v>2544</v>
      </c>
      <c r="Z395" s="72"/>
      <c r="AA395" s="74">
        <v>231509294180</v>
      </c>
      <c r="AB395" s="72" t="s">
        <v>4010</v>
      </c>
      <c r="AC395" s="72"/>
      <c r="AD395" s="72"/>
      <c r="AE395" s="71">
        <v>44879</v>
      </c>
      <c r="AF395" s="66">
        <f t="shared" si="6"/>
        <v>13</v>
      </c>
      <c r="AG395" s="72">
        <v>487</v>
      </c>
      <c r="AH395" s="75" t="s">
        <v>2534</v>
      </c>
    </row>
    <row r="396" spans="1:34" ht="14.4" x14ac:dyDescent="0.3">
      <c r="A396" s="64">
        <v>1423723525</v>
      </c>
      <c r="B396" s="65">
        <v>44876</v>
      </c>
      <c r="C396" s="85">
        <v>44876.89167824074</v>
      </c>
      <c r="D396" s="66" t="s">
        <v>2551</v>
      </c>
      <c r="E396" s="66" t="s">
        <v>4011</v>
      </c>
      <c r="F396" s="67">
        <v>45292</v>
      </c>
      <c r="G396" s="66" t="s">
        <v>2572</v>
      </c>
      <c r="H396" s="66" t="s">
        <v>2533</v>
      </c>
      <c r="I396" s="66"/>
      <c r="J396" s="66">
        <v>1000</v>
      </c>
      <c r="K396" s="66" t="s">
        <v>2534</v>
      </c>
      <c r="L396" s="66" t="s">
        <v>3748</v>
      </c>
      <c r="M396" s="66" t="s">
        <v>2536</v>
      </c>
      <c r="N396" s="66" t="s">
        <v>2537</v>
      </c>
      <c r="O396" s="66" t="s">
        <v>2538</v>
      </c>
      <c r="P396" s="66" t="s">
        <v>4012</v>
      </c>
      <c r="Q396" s="66" t="s">
        <v>4012</v>
      </c>
      <c r="R396" s="66"/>
      <c r="S396" s="66" t="s">
        <v>3769</v>
      </c>
      <c r="T396" s="66"/>
      <c r="U396" s="66"/>
      <c r="V396" s="66" t="s">
        <v>2542</v>
      </c>
      <c r="W396" s="66" t="s">
        <v>2543</v>
      </c>
      <c r="X396" s="66">
        <v>0</v>
      </c>
      <c r="Y396" s="66" t="s">
        <v>2544</v>
      </c>
      <c r="Z396" s="66" t="s">
        <v>4013</v>
      </c>
      <c r="AA396" s="68">
        <v>231510308108</v>
      </c>
      <c r="AB396" s="66">
        <v>217667</v>
      </c>
      <c r="AC396" s="66"/>
      <c r="AD396" s="66"/>
      <c r="AE396" s="65">
        <v>44879</v>
      </c>
      <c r="AF396" s="66">
        <f t="shared" si="6"/>
        <v>26</v>
      </c>
      <c r="AG396" s="66">
        <v>974</v>
      </c>
      <c r="AH396" s="69" t="s">
        <v>2534</v>
      </c>
    </row>
    <row r="397" spans="1:34" ht="14.4" x14ac:dyDescent="0.3">
      <c r="A397" s="70">
        <v>1423734355</v>
      </c>
      <c r="B397" s="71">
        <v>44876</v>
      </c>
      <c r="C397" s="86">
        <v>44876.897743055553</v>
      </c>
      <c r="D397" s="72" t="s">
        <v>2570</v>
      </c>
      <c r="E397" s="72" t="s">
        <v>4014</v>
      </c>
      <c r="F397" s="73">
        <v>45231</v>
      </c>
      <c r="G397" s="72" t="s">
        <v>2553</v>
      </c>
      <c r="H397" s="72" t="s">
        <v>2533</v>
      </c>
      <c r="I397" s="72"/>
      <c r="J397" s="72">
        <v>200</v>
      </c>
      <c r="K397" s="72" t="s">
        <v>2534</v>
      </c>
      <c r="L397" s="72" t="s">
        <v>3748</v>
      </c>
      <c r="M397" s="72" t="s">
        <v>2536</v>
      </c>
      <c r="N397" s="72" t="s">
        <v>2537</v>
      </c>
      <c r="O397" s="72" t="s">
        <v>2538</v>
      </c>
      <c r="P397" s="72" t="s">
        <v>4015</v>
      </c>
      <c r="Q397" s="72" t="s">
        <v>4015</v>
      </c>
      <c r="R397" s="72"/>
      <c r="S397" s="72" t="s">
        <v>3811</v>
      </c>
      <c r="T397" s="72"/>
      <c r="U397" s="72"/>
      <c r="V397" s="72" t="s">
        <v>2542</v>
      </c>
      <c r="W397" s="72" t="s">
        <v>2543</v>
      </c>
      <c r="X397" s="72">
        <v>0</v>
      </c>
      <c r="Y397" s="72" t="s">
        <v>2544</v>
      </c>
      <c r="Z397" s="72" t="s">
        <v>4016</v>
      </c>
      <c r="AA397" s="74">
        <v>231515489766</v>
      </c>
      <c r="AB397" s="72">
        <v>36503</v>
      </c>
      <c r="AC397" s="72"/>
      <c r="AD397" s="72"/>
      <c r="AE397" s="71">
        <v>44879</v>
      </c>
      <c r="AF397" s="66">
        <f t="shared" si="6"/>
        <v>5.1999999999999886</v>
      </c>
      <c r="AG397" s="72">
        <v>194.8</v>
      </c>
      <c r="AH397" s="75" t="s">
        <v>2534</v>
      </c>
    </row>
    <row r="398" spans="1:34" ht="14.4" x14ac:dyDescent="0.3">
      <c r="A398" s="64">
        <v>1423737412</v>
      </c>
      <c r="B398" s="65">
        <v>44876</v>
      </c>
      <c r="C398" s="85">
        <v>44876.900046296294</v>
      </c>
      <c r="D398" s="66" t="s">
        <v>2551</v>
      </c>
      <c r="E398" s="66" t="s">
        <v>4017</v>
      </c>
      <c r="F398" s="67">
        <v>45170</v>
      </c>
      <c r="G398" s="66" t="s">
        <v>2572</v>
      </c>
      <c r="H398" s="66" t="s">
        <v>2533</v>
      </c>
      <c r="I398" s="66"/>
      <c r="J398" s="66">
        <v>3000</v>
      </c>
      <c r="K398" s="66" t="s">
        <v>2534</v>
      </c>
      <c r="L398" s="66" t="s">
        <v>2535</v>
      </c>
      <c r="M398" s="66" t="s">
        <v>2536</v>
      </c>
      <c r="N398" s="66" t="s">
        <v>2537</v>
      </c>
      <c r="O398" s="66" t="s">
        <v>2538</v>
      </c>
      <c r="P398" s="66"/>
      <c r="Q398" s="66" t="s">
        <v>4018</v>
      </c>
      <c r="R398" s="66"/>
      <c r="S398" s="66" t="s">
        <v>4019</v>
      </c>
      <c r="T398" s="66" t="s">
        <v>2533</v>
      </c>
      <c r="U398" s="66" t="s">
        <v>2549</v>
      </c>
      <c r="V398" s="66" t="s">
        <v>2542</v>
      </c>
      <c r="W398" s="66" t="s">
        <v>2543</v>
      </c>
      <c r="X398" s="66">
        <v>0</v>
      </c>
      <c r="Y398" s="66" t="s">
        <v>2544</v>
      </c>
      <c r="Z398" s="66"/>
      <c r="AA398" s="68">
        <v>231517556592</v>
      </c>
      <c r="AB398" s="66">
        <v>265599</v>
      </c>
      <c r="AC398" s="66"/>
      <c r="AD398" s="66" t="s">
        <v>4018</v>
      </c>
      <c r="AE398" s="65">
        <v>44879</v>
      </c>
      <c r="AF398" s="66">
        <f t="shared" si="6"/>
        <v>78</v>
      </c>
      <c r="AG398" s="66">
        <v>2922</v>
      </c>
      <c r="AH398" s="69" t="s">
        <v>2534</v>
      </c>
    </row>
    <row r="399" spans="1:34" ht="14.4" x14ac:dyDescent="0.3">
      <c r="A399" s="70">
        <v>1423741593</v>
      </c>
      <c r="B399" s="71">
        <v>44876</v>
      </c>
      <c r="C399" s="86">
        <v>44876.902708333335</v>
      </c>
      <c r="D399" s="72" t="s">
        <v>2530</v>
      </c>
      <c r="E399" s="72" t="s">
        <v>4020</v>
      </c>
      <c r="F399" s="73">
        <v>45474</v>
      </c>
      <c r="G399" s="72" t="s">
        <v>2532</v>
      </c>
      <c r="H399" s="72" t="s">
        <v>2533</v>
      </c>
      <c r="I399" s="72"/>
      <c r="J399" s="72">
        <v>1000</v>
      </c>
      <c r="K399" s="72" t="s">
        <v>2534</v>
      </c>
      <c r="L399" s="72" t="s">
        <v>2535</v>
      </c>
      <c r="M399" s="72" t="s">
        <v>2536</v>
      </c>
      <c r="N399" s="72" t="s">
        <v>2537</v>
      </c>
      <c r="O399" s="72" t="s">
        <v>2538</v>
      </c>
      <c r="P399" s="72"/>
      <c r="Q399" s="72" t="s">
        <v>4021</v>
      </c>
      <c r="R399" s="72"/>
      <c r="S399" s="72" t="s">
        <v>4022</v>
      </c>
      <c r="T399" s="72" t="s">
        <v>2533</v>
      </c>
      <c r="U399" s="72" t="s">
        <v>2549</v>
      </c>
      <c r="V399" s="72" t="s">
        <v>2542</v>
      </c>
      <c r="W399" s="72" t="s">
        <v>2543</v>
      </c>
      <c r="X399" s="72">
        <v>0</v>
      </c>
      <c r="Y399" s="72" t="s">
        <v>2544</v>
      </c>
      <c r="Z399" s="72"/>
      <c r="AA399" s="74">
        <v>231519635702</v>
      </c>
      <c r="AB399" s="72">
        <v>231614</v>
      </c>
      <c r="AC399" s="72"/>
      <c r="AD399" s="72"/>
      <c r="AE399" s="71">
        <v>44879</v>
      </c>
      <c r="AF399" s="66">
        <f t="shared" si="6"/>
        <v>26</v>
      </c>
      <c r="AG399" s="72">
        <v>974</v>
      </c>
      <c r="AH399" s="75" t="s">
        <v>2534</v>
      </c>
    </row>
    <row r="400" spans="1:34" ht="14.4" x14ac:dyDescent="0.3">
      <c r="A400" s="64">
        <v>1423745068</v>
      </c>
      <c r="B400" s="65">
        <v>44876</v>
      </c>
      <c r="C400" s="85">
        <v>44876.90415509259</v>
      </c>
      <c r="D400" s="66" t="s">
        <v>2570</v>
      </c>
      <c r="E400" s="66" t="s">
        <v>4023</v>
      </c>
      <c r="F400" s="67">
        <v>45413</v>
      </c>
      <c r="G400" s="66" t="s">
        <v>2572</v>
      </c>
      <c r="H400" s="66" t="s">
        <v>2533</v>
      </c>
      <c r="I400" s="66"/>
      <c r="J400" s="66">
        <v>500</v>
      </c>
      <c r="K400" s="66" t="s">
        <v>2534</v>
      </c>
      <c r="L400" s="66" t="s">
        <v>2535</v>
      </c>
      <c r="M400" s="66" t="s">
        <v>2536</v>
      </c>
      <c r="N400" s="66" t="s">
        <v>2537</v>
      </c>
      <c r="O400" s="66" t="s">
        <v>2538</v>
      </c>
      <c r="P400" s="66"/>
      <c r="Q400" s="66" t="s">
        <v>4024</v>
      </c>
      <c r="R400" s="66"/>
      <c r="S400" s="66" t="s">
        <v>4025</v>
      </c>
      <c r="T400" s="66" t="s">
        <v>2533</v>
      </c>
      <c r="U400" s="66" t="s">
        <v>4026</v>
      </c>
      <c r="V400" s="66" t="s">
        <v>2542</v>
      </c>
      <c r="W400" s="66" t="s">
        <v>2543</v>
      </c>
      <c r="X400" s="66">
        <v>0</v>
      </c>
      <c r="Y400" s="66" t="s">
        <v>2544</v>
      </c>
      <c r="Z400" s="66"/>
      <c r="AA400" s="68">
        <v>231521678439</v>
      </c>
      <c r="AB400" s="66">
        <v>288735</v>
      </c>
      <c r="AC400" s="66"/>
      <c r="AD400" s="66"/>
      <c r="AE400" s="65">
        <v>44879</v>
      </c>
      <c r="AF400" s="66">
        <f t="shared" si="6"/>
        <v>13</v>
      </c>
      <c r="AG400" s="66">
        <v>487</v>
      </c>
      <c r="AH400" s="69" t="s">
        <v>2534</v>
      </c>
    </row>
    <row r="401" spans="1:34" ht="14.4" x14ac:dyDescent="0.3">
      <c r="A401" s="70">
        <v>1423750099</v>
      </c>
      <c r="B401" s="71">
        <v>44876</v>
      </c>
      <c r="C401" s="86">
        <v>44876.907754629632</v>
      </c>
      <c r="D401" s="72" t="s">
        <v>2551</v>
      </c>
      <c r="E401" s="72" t="s">
        <v>4027</v>
      </c>
      <c r="F401" s="73">
        <v>45108</v>
      </c>
      <c r="G401" s="72" t="s">
        <v>2572</v>
      </c>
      <c r="H401" s="72" t="s">
        <v>2533</v>
      </c>
      <c r="I401" s="72"/>
      <c r="J401" s="72">
        <v>1000</v>
      </c>
      <c r="K401" s="72" t="s">
        <v>2534</v>
      </c>
      <c r="L401" s="72" t="s">
        <v>2535</v>
      </c>
      <c r="M401" s="72" t="s">
        <v>2536</v>
      </c>
      <c r="N401" s="72" t="s">
        <v>2537</v>
      </c>
      <c r="O401" s="72" t="s">
        <v>2538</v>
      </c>
      <c r="P401" s="72"/>
      <c r="Q401" s="72" t="s">
        <v>4028</v>
      </c>
      <c r="R401" s="72"/>
      <c r="S401" s="72" t="s">
        <v>4029</v>
      </c>
      <c r="T401" s="72" t="s">
        <v>2533</v>
      </c>
      <c r="U401" s="72" t="s">
        <v>2855</v>
      </c>
      <c r="V401" s="72" t="s">
        <v>2542</v>
      </c>
      <c r="W401" s="72" t="s">
        <v>2543</v>
      </c>
      <c r="X401" s="72">
        <v>0</v>
      </c>
      <c r="Y401" s="72" t="s">
        <v>2544</v>
      </c>
      <c r="Z401" s="72"/>
      <c r="AA401" s="74">
        <v>231524781801</v>
      </c>
      <c r="AB401" s="72">
        <v>299291</v>
      </c>
      <c r="AC401" s="72"/>
      <c r="AD401" s="72"/>
      <c r="AE401" s="71">
        <v>44879</v>
      </c>
      <c r="AF401" s="66">
        <f t="shared" si="6"/>
        <v>26</v>
      </c>
      <c r="AG401" s="72">
        <v>974</v>
      </c>
      <c r="AH401" s="75" t="s">
        <v>2534</v>
      </c>
    </row>
    <row r="402" spans="1:34" ht="14.4" x14ac:dyDescent="0.3">
      <c r="A402" s="64">
        <v>1423750605</v>
      </c>
      <c r="B402" s="65">
        <v>44876</v>
      </c>
      <c r="C402" s="85">
        <v>44876.908206018517</v>
      </c>
      <c r="D402" s="66" t="s">
        <v>2530</v>
      </c>
      <c r="E402" s="66" t="s">
        <v>4030</v>
      </c>
      <c r="F402" s="67">
        <v>44621</v>
      </c>
      <c r="G402" s="66" t="s">
        <v>3348</v>
      </c>
      <c r="H402" s="66" t="s">
        <v>2533</v>
      </c>
      <c r="I402" s="66"/>
      <c r="J402" s="66">
        <v>1000</v>
      </c>
      <c r="K402" s="66" t="s">
        <v>2534</v>
      </c>
      <c r="L402" s="66" t="s">
        <v>2535</v>
      </c>
      <c r="M402" s="66" t="s">
        <v>2536</v>
      </c>
      <c r="N402" s="66" t="s">
        <v>2537</v>
      </c>
      <c r="O402" s="66" t="s">
        <v>2538</v>
      </c>
      <c r="P402" s="66"/>
      <c r="Q402" s="66" t="s">
        <v>4031</v>
      </c>
      <c r="R402" s="66"/>
      <c r="S402" s="66" t="s">
        <v>4032</v>
      </c>
      <c r="T402" s="66" t="s">
        <v>2798</v>
      </c>
      <c r="U402" s="66" t="s">
        <v>2799</v>
      </c>
      <c r="V402" s="66" t="s">
        <v>2542</v>
      </c>
      <c r="W402" s="66" t="s">
        <v>2543</v>
      </c>
      <c r="X402" s="66">
        <v>0</v>
      </c>
      <c r="Y402" s="66" t="s">
        <v>2544</v>
      </c>
      <c r="Z402" s="66"/>
      <c r="AA402" s="68">
        <v>231524795410</v>
      </c>
      <c r="AB402" s="66">
        <v>64195</v>
      </c>
      <c r="AC402" s="66"/>
      <c r="AD402" s="66" t="s">
        <v>1129</v>
      </c>
      <c r="AE402" s="65">
        <v>44879</v>
      </c>
      <c r="AF402" s="66">
        <f t="shared" si="6"/>
        <v>26</v>
      </c>
      <c r="AG402" s="66">
        <v>974</v>
      </c>
      <c r="AH402" s="69" t="s">
        <v>2534</v>
      </c>
    </row>
    <row r="403" spans="1:34" ht="14.4" x14ac:dyDescent="0.3">
      <c r="A403" s="70">
        <v>1423756946</v>
      </c>
      <c r="B403" s="71">
        <v>44876</v>
      </c>
      <c r="C403" s="86">
        <v>44876.913634259261</v>
      </c>
      <c r="D403" s="72" t="s">
        <v>2530</v>
      </c>
      <c r="E403" s="72" t="s">
        <v>4033</v>
      </c>
      <c r="F403" s="73">
        <v>45323</v>
      </c>
      <c r="G403" s="72" t="s">
        <v>2532</v>
      </c>
      <c r="H403" s="72" t="s">
        <v>2533</v>
      </c>
      <c r="I403" s="72"/>
      <c r="J403" s="72">
        <v>1000</v>
      </c>
      <c r="K403" s="72" t="s">
        <v>2534</v>
      </c>
      <c r="L403" s="72" t="s">
        <v>2535</v>
      </c>
      <c r="M403" s="72" t="s">
        <v>2536</v>
      </c>
      <c r="N403" s="72" t="s">
        <v>2537</v>
      </c>
      <c r="O403" s="72" t="s">
        <v>2538</v>
      </c>
      <c r="P403" s="72"/>
      <c r="Q403" s="72" t="s">
        <v>4034</v>
      </c>
      <c r="R403" s="72"/>
      <c r="S403" s="72" t="s">
        <v>4035</v>
      </c>
      <c r="T403" s="72" t="s">
        <v>2820</v>
      </c>
      <c r="U403" s="72" t="s">
        <v>2821</v>
      </c>
      <c r="V403" s="72" t="s">
        <v>2542</v>
      </c>
      <c r="W403" s="72" t="s">
        <v>2543</v>
      </c>
      <c r="X403" s="72">
        <v>0</v>
      </c>
      <c r="Y403" s="72" t="s">
        <v>2544</v>
      </c>
      <c r="Z403" s="72"/>
      <c r="AA403" s="74">
        <v>231529946134</v>
      </c>
      <c r="AB403" s="72">
        <v>276084</v>
      </c>
      <c r="AC403" s="72"/>
      <c r="AD403" s="72" t="s">
        <v>2731</v>
      </c>
      <c r="AE403" s="71">
        <v>44879</v>
      </c>
      <c r="AF403" s="66">
        <f t="shared" si="6"/>
        <v>26</v>
      </c>
      <c r="AG403" s="72">
        <v>974</v>
      </c>
      <c r="AH403" s="75" t="s">
        <v>2534</v>
      </c>
    </row>
    <row r="404" spans="1:34" ht="14.4" x14ac:dyDescent="0.3">
      <c r="A404" s="70">
        <v>1423769906</v>
      </c>
      <c r="B404" s="71">
        <v>44876</v>
      </c>
      <c r="C404" s="86">
        <v>44876.921643518515</v>
      </c>
      <c r="D404" s="72" t="s">
        <v>2530</v>
      </c>
      <c r="E404" s="72" t="s">
        <v>4036</v>
      </c>
      <c r="F404" s="73">
        <v>45352</v>
      </c>
      <c r="G404" s="72" t="s">
        <v>4037</v>
      </c>
      <c r="H404" s="72" t="s">
        <v>2533</v>
      </c>
      <c r="I404" s="72"/>
      <c r="J404" s="72">
        <v>3000</v>
      </c>
      <c r="K404" s="72" t="s">
        <v>2534</v>
      </c>
      <c r="L404" s="72" t="s">
        <v>2535</v>
      </c>
      <c r="M404" s="72" t="s">
        <v>2536</v>
      </c>
      <c r="N404" s="72" t="s">
        <v>2537</v>
      </c>
      <c r="O404" s="72" t="s">
        <v>2538</v>
      </c>
      <c r="P404" s="72"/>
      <c r="Q404" s="72" t="s">
        <v>4038</v>
      </c>
      <c r="R404" s="72"/>
      <c r="S404" s="72" t="s">
        <v>4039</v>
      </c>
      <c r="T404" s="72" t="s">
        <v>2533</v>
      </c>
      <c r="U404" s="72" t="s">
        <v>4040</v>
      </c>
      <c r="V404" s="72" t="s">
        <v>2542</v>
      </c>
      <c r="W404" s="72" t="s">
        <v>2543</v>
      </c>
      <c r="X404" s="72">
        <v>0</v>
      </c>
      <c r="Y404" s="72" t="s">
        <v>2544</v>
      </c>
      <c r="Z404" s="72"/>
      <c r="AA404" s="74">
        <v>231536167434</v>
      </c>
      <c r="AB404" s="72">
        <v>232977</v>
      </c>
      <c r="AC404" s="72"/>
      <c r="AD404" s="72" t="s">
        <v>1129</v>
      </c>
      <c r="AE404" s="71">
        <v>44879</v>
      </c>
      <c r="AF404" s="66">
        <f t="shared" si="6"/>
        <v>78</v>
      </c>
      <c r="AG404" s="72">
        <v>2922</v>
      </c>
      <c r="AH404" s="75" t="s">
        <v>2534</v>
      </c>
    </row>
    <row r="405" spans="1:34" ht="14.4" x14ac:dyDescent="0.3">
      <c r="A405" s="64">
        <v>1423770898</v>
      </c>
      <c r="B405" s="65">
        <v>44876</v>
      </c>
      <c r="C405" s="85">
        <v>44876.922824074078</v>
      </c>
      <c r="D405" s="66" t="s">
        <v>2530</v>
      </c>
      <c r="E405" s="66" t="s">
        <v>4041</v>
      </c>
      <c r="F405" s="67">
        <v>45413</v>
      </c>
      <c r="G405" s="66" t="s">
        <v>3381</v>
      </c>
      <c r="H405" s="66" t="s">
        <v>2533</v>
      </c>
      <c r="I405" s="66"/>
      <c r="J405" s="66">
        <v>1000</v>
      </c>
      <c r="K405" s="66" t="s">
        <v>2534</v>
      </c>
      <c r="L405" s="66" t="s">
        <v>2535</v>
      </c>
      <c r="M405" s="66" t="s">
        <v>2536</v>
      </c>
      <c r="N405" s="66" t="s">
        <v>2537</v>
      </c>
      <c r="O405" s="66" t="s">
        <v>2538</v>
      </c>
      <c r="P405" s="66"/>
      <c r="Q405" s="66" t="s">
        <v>4042</v>
      </c>
      <c r="R405" s="66"/>
      <c r="S405" s="66" t="s">
        <v>4043</v>
      </c>
      <c r="T405" s="66" t="s">
        <v>2533</v>
      </c>
      <c r="U405" s="66" t="s">
        <v>2549</v>
      </c>
      <c r="V405" s="66" t="s">
        <v>2542</v>
      </c>
      <c r="W405" s="66" t="s">
        <v>2543</v>
      </c>
      <c r="X405" s="66">
        <v>0</v>
      </c>
      <c r="Y405" s="66" t="s">
        <v>2544</v>
      </c>
      <c r="Z405" s="66"/>
      <c r="AA405" s="68">
        <v>231537199638</v>
      </c>
      <c r="AB405" s="66">
        <v>351219</v>
      </c>
      <c r="AC405" s="66"/>
      <c r="AD405" s="66"/>
      <c r="AE405" s="65">
        <v>44879</v>
      </c>
      <c r="AF405" s="66">
        <f t="shared" si="6"/>
        <v>26</v>
      </c>
      <c r="AG405" s="66">
        <v>974</v>
      </c>
      <c r="AH405" s="69" t="s">
        <v>2534</v>
      </c>
    </row>
    <row r="406" spans="1:34" ht="14.4" x14ac:dyDescent="0.3">
      <c r="A406" s="70">
        <v>1423771018</v>
      </c>
      <c r="B406" s="71">
        <v>44876</v>
      </c>
      <c r="C406" s="86">
        <v>44876.922222222223</v>
      </c>
      <c r="D406" s="72" t="s">
        <v>2570</v>
      </c>
      <c r="E406" s="72" t="s">
        <v>4044</v>
      </c>
      <c r="F406" s="73">
        <v>45444</v>
      </c>
      <c r="G406" s="72" t="s">
        <v>2553</v>
      </c>
      <c r="H406" s="72" t="s">
        <v>2533</v>
      </c>
      <c r="I406" s="72"/>
      <c r="J406" s="72">
        <v>1000</v>
      </c>
      <c r="K406" s="72" t="s">
        <v>2534</v>
      </c>
      <c r="L406" s="72" t="s">
        <v>2535</v>
      </c>
      <c r="M406" s="72" t="s">
        <v>2536</v>
      </c>
      <c r="N406" s="72" t="s">
        <v>2537</v>
      </c>
      <c r="O406" s="72" t="s">
        <v>2538</v>
      </c>
      <c r="P406" s="72"/>
      <c r="Q406" s="72" t="s">
        <v>4045</v>
      </c>
      <c r="R406" s="72"/>
      <c r="S406" s="72" t="s">
        <v>4046</v>
      </c>
      <c r="T406" s="72" t="s">
        <v>2533</v>
      </c>
      <c r="U406" s="72" t="s">
        <v>2549</v>
      </c>
      <c r="V406" s="72" t="s">
        <v>2542</v>
      </c>
      <c r="W406" s="72" t="s">
        <v>2543</v>
      </c>
      <c r="X406" s="72">
        <v>0</v>
      </c>
      <c r="Y406" s="72" t="s">
        <v>2544</v>
      </c>
      <c r="Z406" s="72"/>
      <c r="AA406" s="74">
        <v>231536183267</v>
      </c>
      <c r="AB406" s="72">
        <v>62267</v>
      </c>
      <c r="AC406" s="72"/>
      <c r="AD406" s="72"/>
      <c r="AE406" s="71">
        <v>44879</v>
      </c>
      <c r="AF406" s="66">
        <f t="shared" si="6"/>
        <v>26</v>
      </c>
      <c r="AG406" s="72">
        <v>974</v>
      </c>
      <c r="AH406" s="75" t="s">
        <v>2534</v>
      </c>
    </row>
    <row r="407" spans="1:34" ht="14.4" x14ac:dyDescent="0.3">
      <c r="A407" s="64">
        <v>1423783339</v>
      </c>
      <c r="B407" s="65">
        <v>44876</v>
      </c>
      <c r="C407" s="85">
        <v>44876.931041666663</v>
      </c>
      <c r="D407" s="66" t="s">
        <v>2530</v>
      </c>
      <c r="E407" s="66" t="s">
        <v>4047</v>
      </c>
      <c r="F407" s="67">
        <v>45047</v>
      </c>
      <c r="G407" s="66" t="s">
        <v>2532</v>
      </c>
      <c r="H407" s="66" t="s">
        <v>2533</v>
      </c>
      <c r="I407" s="66"/>
      <c r="J407" s="66">
        <v>500</v>
      </c>
      <c r="K407" s="66" t="s">
        <v>2534</v>
      </c>
      <c r="L407" s="66" t="s">
        <v>3748</v>
      </c>
      <c r="M407" s="66" t="s">
        <v>2536</v>
      </c>
      <c r="N407" s="66" t="s">
        <v>2537</v>
      </c>
      <c r="O407" s="66" t="s">
        <v>2538</v>
      </c>
      <c r="P407" s="66" t="s">
        <v>4048</v>
      </c>
      <c r="Q407" s="66" t="s">
        <v>4048</v>
      </c>
      <c r="R407" s="66"/>
      <c r="S407" s="66" t="s">
        <v>3801</v>
      </c>
      <c r="T407" s="66"/>
      <c r="U407" s="66"/>
      <c r="V407" s="66" t="s">
        <v>2542</v>
      </c>
      <c r="W407" s="66" t="s">
        <v>2543</v>
      </c>
      <c r="X407" s="66">
        <v>0</v>
      </c>
      <c r="Y407" s="66" t="s">
        <v>2544</v>
      </c>
      <c r="Z407" s="66" t="s">
        <v>4049</v>
      </c>
      <c r="AA407" s="68">
        <v>231544412976</v>
      </c>
      <c r="AB407" s="66">
        <v>206261</v>
      </c>
      <c r="AC407" s="66"/>
      <c r="AD407" s="66"/>
      <c r="AE407" s="65">
        <v>44879</v>
      </c>
      <c r="AF407" s="66">
        <f t="shared" si="6"/>
        <v>13</v>
      </c>
      <c r="AG407" s="66">
        <v>487</v>
      </c>
      <c r="AH407" s="69" t="s">
        <v>2534</v>
      </c>
    </row>
    <row r="408" spans="1:34" ht="14.4" x14ac:dyDescent="0.3">
      <c r="A408" s="70">
        <v>1423790877</v>
      </c>
      <c r="B408" s="71">
        <v>44876</v>
      </c>
      <c r="C408" s="86">
        <v>44876.937002314815</v>
      </c>
      <c r="D408" s="72" t="s">
        <v>2570</v>
      </c>
      <c r="E408" s="72" t="s">
        <v>4050</v>
      </c>
      <c r="F408" s="73">
        <v>46235</v>
      </c>
      <c r="G408" s="72" t="s">
        <v>2572</v>
      </c>
      <c r="H408" s="72" t="s">
        <v>2533</v>
      </c>
      <c r="I408" s="72"/>
      <c r="J408" s="72">
        <v>1000</v>
      </c>
      <c r="K408" s="72" t="s">
        <v>2534</v>
      </c>
      <c r="L408" s="72" t="s">
        <v>2535</v>
      </c>
      <c r="M408" s="72" t="s">
        <v>2536</v>
      </c>
      <c r="N408" s="72" t="s">
        <v>2537</v>
      </c>
      <c r="O408" s="72" t="s">
        <v>2538</v>
      </c>
      <c r="P408" s="72"/>
      <c r="Q408" s="72" t="s">
        <v>4051</v>
      </c>
      <c r="R408" s="72"/>
      <c r="S408" s="72" t="s">
        <v>4052</v>
      </c>
      <c r="T408" s="72" t="s">
        <v>2533</v>
      </c>
      <c r="U408" s="72" t="s">
        <v>2569</v>
      </c>
      <c r="V408" s="72" t="s">
        <v>2542</v>
      </c>
      <c r="W408" s="72" t="s">
        <v>2543</v>
      </c>
      <c r="X408" s="72">
        <v>0</v>
      </c>
      <c r="Y408" s="72" t="s">
        <v>2544</v>
      </c>
      <c r="Z408" s="72"/>
      <c r="AA408" s="74">
        <v>231549562054</v>
      </c>
      <c r="AB408" s="72">
        <v>210164</v>
      </c>
      <c r="AC408" s="72"/>
      <c r="AD408" s="72" t="s">
        <v>2580</v>
      </c>
      <c r="AE408" s="71">
        <v>44879</v>
      </c>
      <c r="AF408" s="66">
        <f t="shared" si="6"/>
        <v>26</v>
      </c>
      <c r="AG408" s="72">
        <v>974</v>
      </c>
      <c r="AH408" s="75" t="s">
        <v>2534</v>
      </c>
    </row>
    <row r="409" spans="1:34" ht="14.4" x14ac:dyDescent="0.3">
      <c r="A409" s="64">
        <v>1423806489</v>
      </c>
      <c r="B409" s="65">
        <v>44876</v>
      </c>
      <c r="C409" s="85">
        <v>44876.948761574073</v>
      </c>
      <c r="D409" s="66" t="s">
        <v>2570</v>
      </c>
      <c r="E409" s="66" t="s">
        <v>4053</v>
      </c>
      <c r="F409" s="67">
        <v>45170</v>
      </c>
      <c r="G409" s="66" t="s">
        <v>2572</v>
      </c>
      <c r="H409" s="66" t="s">
        <v>2533</v>
      </c>
      <c r="I409" s="66"/>
      <c r="J409" s="66">
        <v>200</v>
      </c>
      <c r="K409" s="66" t="s">
        <v>2534</v>
      </c>
      <c r="L409" s="66" t="s">
        <v>3748</v>
      </c>
      <c r="M409" s="66" t="s">
        <v>2536</v>
      </c>
      <c r="N409" s="66" t="s">
        <v>2537</v>
      </c>
      <c r="O409" s="66" t="s">
        <v>2538</v>
      </c>
      <c r="P409" s="66" t="s">
        <v>4054</v>
      </c>
      <c r="Q409" s="66" t="s">
        <v>4054</v>
      </c>
      <c r="R409" s="66"/>
      <c r="S409" s="66" t="s">
        <v>3776</v>
      </c>
      <c r="T409" s="66"/>
      <c r="U409" s="66"/>
      <c r="V409" s="66" t="s">
        <v>2542</v>
      </c>
      <c r="W409" s="66" t="s">
        <v>2543</v>
      </c>
      <c r="X409" s="66">
        <v>0</v>
      </c>
      <c r="Y409" s="66" t="s">
        <v>2544</v>
      </c>
      <c r="Z409" s="66" t="s">
        <v>4055</v>
      </c>
      <c r="AA409" s="68">
        <v>231559842370</v>
      </c>
      <c r="AB409" s="66">
        <v>233723</v>
      </c>
      <c r="AC409" s="66"/>
      <c r="AD409" s="66"/>
      <c r="AE409" s="65">
        <v>44879</v>
      </c>
      <c r="AF409" s="66">
        <f t="shared" si="6"/>
        <v>5.1999999999999886</v>
      </c>
      <c r="AG409" s="66">
        <v>194.8</v>
      </c>
      <c r="AH409" s="69" t="s">
        <v>2534</v>
      </c>
    </row>
    <row r="410" spans="1:34" ht="14.4" x14ac:dyDescent="0.3">
      <c r="A410" s="70">
        <v>1423809123</v>
      </c>
      <c r="B410" s="71">
        <v>44876</v>
      </c>
      <c r="C410" s="86">
        <v>44876.950902777775</v>
      </c>
      <c r="D410" s="72" t="s">
        <v>2530</v>
      </c>
      <c r="E410" s="72" t="s">
        <v>4056</v>
      </c>
      <c r="F410" s="73">
        <v>45444</v>
      </c>
      <c r="G410" s="72" t="s">
        <v>2532</v>
      </c>
      <c r="H410" s="72" t="s">
        <v>2533</v>
      </c>
      <c r="I410" s="72"/>
      <c r="J410" s="72">
        <v>300</v>
      </c>
      <c r="K410" s="72" t="s">
        <v>2534</v>
      </c>
      <c r="L410" s="72" t="s">
        <v>3748</v>
      </c>
      <c r="M410" s="72" t="s">
        <v>2536</v>
      </c>
      <c r="N410" s="72" t="s">
        <v>2537</v>
      </c>
      <c r="O410" s="72" t="s">
        <v>2538</v>
      </c>
      <c r="P410" s="72" t="s">
        <v>4057</v>
      </c>
      <c r="Q410" s="72" t="s">
        <v>4057</v>
      </c>
      <c r="R410" s="72"/>
      <c r="S410" s="72" t="s">
        <v>3869</v>
      </c>
      <c r="T410" s="72"/>
      <c r="U410" s="72"/>
      <c r="V410" s="72" t="s">
        <v>2542</v>
      </c>
      <c r="W410" s="72" t="s">
        <v>2543</v>
      </c>
      <c r="X410" s="72">
        <v>0</v>
      </c>
      <c r="Y410" s="72" t="s">
        <v>2544</v>
      </c>
      <c r="Z410" s="72" t="s">
        <v>4058</v>
      </c>
      <c r="AA410" s="74">
        <v>231561893763</v>
      </c>
      <c r="AB410" s="72">
        <v>214345</v>
      </c>
      <c r="AC410" s="72"/>
      <c r="AD410" s="72"/>
      <c r="AE410" s="71">
        <v>44879</v>
      </c>
      <c r="AF410" s="66">
        <f t="shared" si="6"/>
        <v>7.8000000000000114</v>
      </c>
      <c r="AG410" s="72">
        <v>292.2</v>
      </c>
      <c r="AH410" s="75" t="s">
        <v>2534</v>
      </c>
    </row>
    <row r="411" spans="1:34" ht="14.4" x14ac:dyDescent="0.3">
      <c r="A411" s="64">
        <v>1423810693</v>
      </c>
      <c r="B411" s="65">
        <v>44876</v>
      </c>
      <c r="C411" s="85">
        <v>44876.952314814815</v>
      </c>
      <c r="D411" s="66" t="s">
        <v>2530</v>
      </c>
      <c r="E411" s="66" t="s">
        <v>4059</v>
      </c>
      <c r="F411" s="67">
        <v>45658</v>
      </c>
      <c r="G411" s="66" t="s">
        <v>2776</v>
      </c>
      <c r="H411" s="66" t="s">
        <v>2533</v>
      </c>
      <c r="I411" s="66"/>
      <c r="J411" s="66">
        <v>500</v>
      </c>
      <c r="K411" s="66" t="s">
        <v>2534</v>
      </c>
      <c r="L411" s="66" t="s">
        <v>3748</v>
      </c>
      <c r="M411" s="66" t="s">
        <v>2536</v>
      </c>
      <c r="N411" s="66" t="s">
        <v>2537</v>
      </c>
      <c r="O411" s="66" t="s">
        <v>2538</v>
      </c>
      <c r="P411" s="66" t="s">
        <v>4060</v>
      </c>
      <c r="Q411" s="66" t="s">
        <v>4060</v>
      </c>
      <c r="R411" s="66"/>
      <c r="S411" s="66" t="s">
        <v>3769</v>
      </c>
      <c r="T411" s="66"/>
      <c r="U411" s="66"/>
      <c r="V411" s="66" t="s">
        <v>2542</v>
      </c>
      <c r="W411" s="66" t="s">
        <v>2543</v>
      </c>
      <c r="X411" s="66">
        <v>0</v>
      </c>
      <c r="Y411" s="66" t="s">
        <v>2544</v>
      </c>
      <c r="Z411" s="66" t="s">
        <v>4061</v>
      </c>
      <c r="AA411" s="68">
        <v>231562927785</v>
      </c>
      <c r="AB411" s="66">
        <v>397175</v>
      </c>
      <c r="AC411" s="66"/>
      <c r="AD411" s="66"/>
      <c r="AE411" s="65">
        <v>44879</v>
      </c>
      <c r="AF411" s="66">
        <f t="shared" si="6"/>
        <v>13</v>
      </c>
      <c r="AG411" s="66">
        <v>487</v>
      </c>
      <c r="AH411" s="69" t="s">
        <v>2534</v>
      </c>
    </row>
    <row r="412" spans="1:34" ht="14.4" x14ac:dyDescent="0.3">
      <c r="A412" s="70">
        <v>1423813177</v>
      </c>
      <c r="B412" s="71">
        <v>44876</v>
      </c>
      <c r="C412" s="86">
        <v>44876.955428240741</v>
      </c>
      <c r="D412" s="72" t="s">
        <v>2570</v>
      </c>
      <c r="E412" s="72" t="s">
        <v>4062</v>
      </c>
      <c r="F412" s="73">
        <v>45597</v>
      </c>
      <c r="G412" s="72" t="s">
        <v>2572</v>
      </c>
      <c r="H412" s="72" t="s">
        <v>2533</v>
      </c>
      <c r="I412" s="72"/>
      <c r="J412" s="72">
        <v>3000</v>
      </c>
      <c r="K412" s="72" t="s">
        <v>2534</v>
      </c>
      <c r="L412" s="72" t="s">
        <v>2535</v>
      </c>
      <c r="M412" s="72" t="s">
        <v>2536</v>
      </c>
      <c r="N412" s="72" t="s">
        <v>2537</v>
      </c>
      <c r="O412" s="72" t="s">
        <v>2538</v>
      </c>
      <c r="P412" s="72"/>
      <c r="Q412" s="72" t="s">
        <v>4063</v>
      </c>
      <c r="R412" s="72"/>
      <c r="S412" s="72" t="s">
        <v>4064</v>
      </c>
      <c r="T412" s="72" t="s">
        <v>2533</v>
      </c>
      <c r="U412" s="72" t="s">
        <v>2855</v>
      </c>
      <c r="V412" s="72" t="s">
        <v>2542</v>
      </c>
      <c r="W412" s="72" t="s">
        <v>2543</v>
      </c>
      <c r="X412" s="72">
        <v>0</v>
      </c>
      <c r="Y412" s="72" t="s">
        <v>2544</v>
      </c>
      <c r="Z412" s="72"/>
      <c r="AA412" s="74">
        <v>231565999991</v>
      </c>
      <c r="AB412" s="72">
        <v>231599</v>
      </c>
      <c r="AC412" s="72"/>
      <c r="AD412" s="72"/>
      <c r="AE412" s="71">
        <v>44879</v>
      </c>
      <c r="AF412" s="66">
        <f t="shared" si="6"/>
        <v>78</v>
      </c>
      <c r="AG412" s="72">
        <v>2922</v>
      </c>
      <c r="AH412" s="75" t="s">
        <v>2534</v>
      </c>
    </row>
    <row r="413" spans="1:34" ht="14.4" x14ac:dyDescent="0.3">
      <c r="A413" s="64">
        <v>1423814751</v>
      </c>
      <c r="B413" s="65">
        <v>44876</v>
      </c>
      <c r="C413" s="85">
        <v>44876.95590277778</v>
      </c>
      <c r="D413" s="66" t="s">
        <v>2551</v>
      </c>
      <c r="E413" s="66" t="s">
        <v>4065</v>
      </c>
      <c r="F413" s="67">
        <v>47665</v>
      </c>
      <c r="G413" s="66" t="s">
        <v>2553</v>
      </c>
      <c r="H413" s="66" t="s">
        <v>2533</v>
      </c>
      <c r="I413" s="66"/>
      <c r="J413" s="66">
        <v>500</v>
      </c>
      <c r="K413" s="66" t="s">
        <v>2534</v>
      </c>
      <c r="L413" s="66" t="s">
        <v>2546</v>
      </c>
      <c r="M413" s="66" t="s">
        <v>2536</v>
      </c>
      <c r="N413" s="66" t="s">
        <v>2537</v>
      </c>
      <c r="O413" s="66" t="s">
        <v>2538</v>
      </c>
      <c r="P413" s="66" t="s">
        <v>4066</v>
      </c>
      <c r="Q413" s="66"/>
      <c r="R413" s="66"/>
      <c r="S413" s="66" t="s">
        <v>4067</v>
      </c>
      <c r="T413" s="66" t="s">
        <v>4068</v>
      </c>
      <c r="U413" s="66" t="s">
        <v>4069</v>
      </c>
      <c r="V413" s="66" t="s">
        <v>2542</v>
      </c>
      <c r="W413" s="66" t="s">
        <v>2543</v>
      </c>
      <c r="X413" s="66">
        <v>0</v>
      </c>
      <c r="Y413" s="66" t="s">
        <v>2544</v>
      </c>
      <c r="Z413" s="66" t="s">
        <v>4070</v>
      </c>
      <c r="AA413" s="68">
        <v>231565011046</v>
      </c>
      <c r="AB413" s="66">
        <v>71551</v>
      </c>
      <c r="AC413" s="66"/>
      <c r="AD413" s="66"/>
      <c r="AE413" s="65">
        <v>44879</v>
      </c>
      <c r="AF413" s="66">
        <f t="shared" si="6"/>
        <v>13</v>
      </c>
      <c r="AG413" s="66">
        <v>487</v>
      </c>
      <c r="AH413" s="69" t="s">
        <v>2534</v>
      </c>
    </row>
    <row r="414" spans="1:34" ht="14.4" x14ac:dyDescent="0.3">
      <c r="A414" s="64">
        <v>1423820268</v>
      </c>
      <c r="B414" s="65">
        <v>44876</v>
      </c>
      <c r="C414" s="85">
        <v>44876.961064814815</v>
      </c>
      <c r="D414" s="66" t="s">
        <v>2530</v>
      </c>
      <c r="E414" s="66" t="s">
        <v>4071</v>
      </c>
      <c r="F414" s="67">
        <v>45505</v>
      </c>
      <c r="G414" s="66" t="s">
        <v>3130</v>
      </c>
      <c r="H414" s="66" t="s">
        <v>2533</v>
      </c>
      <c r="I414" s="66"/>
      <c r="J414" s="66">
        <v>3000</v>
      </c>
      <c r="K414" s="66" t="s">
        <v>2534</v>
      </c>
      <c r="L414" s="66" t="s">
        <v>2535</v>
      </c>
      <c r="M414" s="66" t="s">
        <v>2536</v>
      </c>
      <c r="N414" s="66" t="s">
        <v>2537</v>
      </c>
      <c r="O414" s="66" t="s">
        <v>2538</v>
      </c>
      <c r="P414" s="66"/>
      <c r="Q414" s="66" t="s">
        <v>4072</v>
      </c>
      <c r="R414" s="66"/>
      <c r="S414" s="66" t="s">
        <v>4073</v>
      </c>
      <c r="T414" s="66" t="s">
        <v>2798</v>
      </c>
      <c r="U414" s="66" t="s">
        <v>4074</v>
      </c>
      <c r="V414" s="66" t="s">
        <v>2542</v>
      </c>
      <c r="W414" s="66" t="s">
        <v>2543</v>
      </c>
      <c r="X414" s="66">
        <v>0</v>
      </c>
      <c r="Y414" s="66" t="s">
        <v>2544</v>
      </c>
      <c r="Z414" s="66"/>
      <c r="AA414" s="68">
        <v>231570124989</v>
      </c>
      <c r="AB414" s="66">
        <v>528508</v>
      </c>
      <c r="AC414" s="66"/>
      <c r="AD414" s="66"/>
      <c r="AE414" s="65">
        <v>44879</v>
      </c>
      <c r="AF414" s="66">
        <f t="shared" si="6"/>
        <v>78</v>
      </c>
      <c r="AG414" s="66">
        <v>2922</v>
      </c>
      <c r="AH414" s="69" t="s">
        <v>2534</v>
      </c>
    </row>
    <row r="415" spans="1:34" ht="14.4" x14ac:dyDescent="0.3">
      <c r="A415" s="70">
        <v>1423824083</v>
      </c>
      <c r="B415" s="71">
        <v>44876</v>
      </c>
      <c r="C415" s="86">
        <v>44876.964594907404</v>
      </c>
      <c r="D415" s="72" t="s">
        <v>2570</v>
      </c>
      <c r="E415" s="72" t="s">
        <v>4075</v>
      </c>
      <c r="F415" s="73">
        <v>45383</v>
      </c>
      <c r="G415" s="72" t="s">
        <v>2572</v>
      </c>
      <c r="H415" s="72" t="s">
        <v>2533</v>
      </c>
      <c r="I415" s="72"/>
      <c r="J415" s="72">
        <v>5000</v>
      </c>
      <c r="K415" s="72" t="s">
        <v>2534</v>
      </c>
      <c r="L415" s="72" t="s">
        <v>2535</v>
      </c>
      <c r="M415" s="72" t="s">
        <v>2536</v>
      </c>
      <c r="N415" s="72" t="s">
        <v>2537</v>
      </c>
      <c r="O415" s="72" t="s">
        <v>2538</v>
      </c>
      <c r="P415" s="72"/>
      <c r="Q415" s="72" t="s">
        <v>4076</v>
      </c>
      <c r="R415" s="72"/>
      <c r="S415" s="72" t="s">
        <v>4077</v>
      </c>
      <c r="T415" s="72" t="s">
        <v>2633</v>
      </c>
      <c r="U415" s="72" t="s">
        <v>2634</v>
      </c>
      <c r="V415" s="72" t="s">
        <v>2542</v>
      </c>
      <c r="W415" s="72" t="s">
        <v>2543</v>
      </c>
      <c r="X415" s="72">
        <v>0</v>
      </c>
      <c r="Y415" s="72" t="s">
        <v>2544</v>
      </c>
      <c r="Z415" s="72"/>
      <c r="AA415" s="74">
        <v>231573199177</v>
      </c>
      <c r="AB415" s="72">
        <v>269987</v>
      </c>
      <c r="AC415" s="72"/>
      <c r="AD415" s="72" t="s">
        <v>4078</v>
      </c>
      <c r="AE415" s="71">
        <v>44879</v>
      </c>
      <c r="AF415" s="66">
        <f t="shared" si="6"/>
        <v>130</v>
      </c>
      <c r="AG415" s="72">
        <v>4870</v>
      </c>
      <c r="AH415" s="75" t="s">
        <v>2534</v>
      </c>
    </row>
    <row r="416" spans="1:34" ht="14.4" x14ac:dyDescent="0.3">
      <c r="A416" s="64">
        <v>1423841712</v>
      </c>
      <c r="B416" s="65">
        <v>44876</v>
      </c>
      <c r="C416" s="85">
        <v>44876.980763888889</v>
      </c>
      <c r="D416" s="66" t="s">
        <v>2551</v>
      </c>
      <c r="E416" s="66" t="s">
        <v>4079</v>
      </c>
      <c r="F416" s="67">
        <v>47300</v>
      </c>
      <c r="G416" s="66" t="s">
        <v>2599</v>
      </c>
      <c r="H416" s="66" t="s">
        <v>2533</v>
      </c>
      <c r="I416" s="66"/>
      <c r="J416" s="66">
        <v>1000</v>
      </c>
      <c r="K416" s="66" t="s">
        <v>2534</v>
      </c>
      <c r="L416" s="66" t="s">
        <v>2546</v>
      </c>
      <c r="M416" s="66" t="s">
        <v>2536</v>
      </c>
      <c r="N416" s="66" t="s">
        <v>2537</v>
      </c>
      <c r="O416" s="66" t="s">
        <v>2538</v>
      </c>
      <c r="P416" s="66" t="s">
        <v>4080</v>
      </c>
      <c r="Q416" s="66" t="s">
        <v>4080</v>
      </c>
      <c r="R416" s="66"/>
      <c r="S416" s="66" t="s">
        <v>4081</v>
      </c>
      <c r="T416" s="66" t="s">
        <v>2533</v>
      </c>
      <c r="U416" s="66" t="s">
        <v>3661</v>
      </c>
      <c r="V416" s="66" t="s">
        <v>2542</v>
      </c>
      <c r="W416" s="66" t="s">
        <v>2543</v>
      </c>
      <c r="X416" s="66">
        <v>0</v>
      </c>
      <c r="Y416" s="66" t="s">
        <v>2544</v>
      </c>
      <c r="Z416" s="66" t="s">
        <v>4082</v>
      </c>
      <c r="AA416" s="68">
        <v>231587528691</v>
      </c>
      <c r="AB416" s="66" t="s">
        <v>4083</v>
      </c>
      <c r="AC416" s="66"/>
      <c r="AD416" s="66"/>
      <c r="AE416" s="65">
        <v>44879</v>
      </c>
      <c r="AF416" s="66">
        <f t="shared" si="6"/>
        <v>26</v>
      </c>
      <c r="AG416" s="66">
        <v>974</v>
      </c>
      <c r="AH416" s="69" t="s">
        <v>2534</v>
      </c>
    </row>
    <row r="417" spans="1:34" ht="14.4" x14ac:dyDescent="0.3">
      <c r="A417" s="70">
        <v>1423842371</v>
      </c>
      <c r="B417" s="71">
        <v>44876</v>
      </c>
      <c r="C417" s="86">
        <v>44876.980914351851</v>
      </c>
      <c r="D417" s="72" t="s">
        <v>2551</v>
      </c>
      <c r="E417" s="72" t="s">
        <v>4084</v>
      </c>
      <c r="F417" s="73">
        <v>46508</v>
      </c>
      <c r="G417" s="72" t="s">
        <v>2572</v>
      </c>
      <c r="H417" s="72" t="s">
        <v>2533</v>
      </c>
      <c r="I417" s="72"/>
      <c r="J417" s="72">
        <v>1000</v>
      </c>
      <c r="K417" s="72" t="s">
        <v>2534</v>
      </c>
      <c r="L417" s="72" t="s">
        <v>3748</v>
      </c>
      <c r="M417" s="72" t="s">
        <v>2536</v>
      </c>
      <c r="N417" s="72" t="s">
        <v>2537</v>
      </c>
      <c r="O417" s="72" t="s">
        <v>2538</v>
      </c>
      <c r="P417" s="72" t="s">
        <v>4085</v>
      </c>
      <c r="Q417" s="72" t="s">
        <v>4085</v>
      </c>
      <c r="R417" s="72"/>
      <c r="S417" s="72" t="s">
        <v>3869</v>
      </c>
      <c r="T417" s="72"/>
      <c r="U417" s="72"/>
      <c r="V417" s="72" t="s">
        <v>2542</v>
      </c>
      <c r="W417" s="72" t="s">
        <v>2543</v>
      </c>
      <c r="X417" s="72">
        <v>0</v>
      </c>
      <c r="Y417" s="72" t="s">
        <v>2544</v>
      </c>
      <c r="Z417" s="72" t="s">
        <v>4086</v>
      </c>
      <c r="AA417" s="74">
        <v>231587531460</v>
      </c>
      <c r="AB417" s="72">
        <v>47813</v>
      </c>
      <c r="AC417" s="72"/>
      <c r="AD417" s="72"/>
      <c r="AE417" s="71">
        <v>44879</v>
      </c>
      <c r="AF417" s="66">
        <f t="shared" si="6"/>
        <v>26</v>
      </c>
      <c r="AG417" s="72">
        <v>974</v>
      </c>
      <c r="AH417" s="75" t="s">
        <v>2534</v>
      </c>
    </row>
    <row r="418" spans="1:34" ht="14.4" x14ac:dyDescent="0.3">
      <c r="A418" s="64">
        <v>1423855000</v>
      </c>
      <c r="B418" s="65">
        <v>44876</v>
      </c>
      <c r="C418" s="85">
        <v>44876.994618055556</v>
      </c>
      <c r="D418" s="66" t="s">
        <v>2570</v>
      </c>
      <c r="E418" s="66" t="s">
        <v>4087</v>
      </c>
      <c r="F418" s="67">
        <v>45474</v>
      </c>
      <c r="G418" s="66" t="s">
        <v>2553</v>
      </c>
      <c r="H418" s="66" t="s">
        <v>2533</v>
      </c>
      <c r="I418" s="66"/>
      <c r="J418" s="66">
        <v>30000</v>
      </c>
      <c r="K418" s="66" t="s">
        <v>2534</v>
      </c>
      <c r="L418" s="66" t="s">
        <v>2535</v>
      </c>
      <c r="M418" s="66" t="s">
        <v>2536</v>
      </c>
      <c r="N418" s="66" t="s">
        <v>2537</v>
      </c>
      <c r="O418" s="66" t="s">
        <v>2538</v>
      </c>
      <c r="P418" s="66"/>
      <c r="Q418" s="66" t="s">
        <v>4088</v>
      </c>
      <c r="R418" s="66"/>
      <c r="S418" s="66" t="s">
        <v>4089</v>
      </c>
      <c r="T418" s="66" t="s">
        <v>3638</v>
      </c>
      <c r="U418" s="66" t="s">
        <v>3639</v>
      </c>
      <c r="V418" s="66" t="s">
        <v>2542</v>
      </c>
      <c r="W418" s="66" t="s">
        <v>2543</v>
      </c>
      <c r="X418" s="66">
        <v>0</v>
      </c>
      <c r="Y418" s="66" t="s">
        <v>2544</v>
      </c>
      <c r="Z418" s="66"/>
      <c r="AA418" s="68">
        <v>231599767469</v>
      </c>
      <c r="AB418" s="66">
        <v>46472</v>
      </c>
      <c r="AC418" s="66"/>
      <c r="AD418" s="66" t="s">
        <v>1129</v>
      </c>
      <c r="AE418" s="65">
        <v>44879</v>
      </c>
      <c r="AF418" s="66">
        <f t="shared" si="6"/>
        <v>780</v>
      </c>
      <c r="AG418" s="66">
        <v>29220</v>
      </c>
      <c r="AH418" s="69" t="s">
        <v>2534</v>
      </c>
    </row>
    <row r="419" spans="1:34" ht="14.4" x14ac:dyDescent="0.3">
      <c r="A419" s="70">
        <v>1423875283</v>
      </c>
      <c r="B419" s="71">
        <v>44877</v>
      </c>
      <c r="C419" s="86">
        <v>44877.009884259256</v>
      </c>
      <c r="D419" s="72" t="s">
        <v>2570</v>
      </c>
      <c r="E419" s="72" t="s">
        <v>4090</v>
      </c>
      <c r="F419" s="73">
        <v>47423</v>
      </c>
      <c r="G419" s="72" t="s">
        <v>2553</v>
      </c>
      <c r="H419" s="72" t="s">
        <v>2533</v>
      </c>
      <c r="I419" s="72"/>
      <c r="J419" s="72">
        <v>1000</v>
      </c>
      <c r="K419" s="72" t="s">
        <v>2534</v>
      </c>
      <c r="L419" s="72" t="s">
        <v>2535</v>
      </c>
      <c r="M419" s="72" t="s">
        <v>2536</v>
      </c>
      <c r="N419" s="72" t="s">
        <v>2537</v>
      </c>
      <c r="O419" s="72" t="s">
        <v>2538</v>
      </c>
      <c r="P419" s="72"/>
      <c r="Q419" s="72" t="s">
        <v>4091</v>
      </c>
      <c r="R419" s="72"/>
      <c r="S419" s="72" t="s">
        <v>4092</v>
      </c>
      <c r="T419" s="72" t="s">
        <v>2533</v>
      </c>
      <c r="U419" s="72" t="s">
        <v>2549</v>
      </c>
      <c r="V419" s="72" t="s">
        <v>2542</v>
      </c>
      <c r="W419" s="72" t="s">
        <v>2543</v>
      </c>
      <c r="X419" s="72">
        <v>0</v>
      </c>
      <c r="Y419" s="72" t="s">
        <v>2544</v>
      </c>
      <c r="Z419" s="72"/>
      <c r="AA419" s="74">
        <v>231512018072</v>
      </c>
      <c r="AB419" s="72">
        <v>52582</v>
      </c>
      <c r="AC419" s="72"/>
      <c r="AD419" s="72" t="s">
        <v>1129</v>
      </c>
      <c r="AE419" s="71">
        <v>44879</v>
      </c>
      <c r="AF419" s="66">
        <f t="shared" si="6"/>
        <v>26</v>
      </c>
      <c r="AG419" s="72">
        <v>974</v>
      </c>
      <c r="AH419" s="75" t="s">
        <v>2534</v>
      </c>
    </row>
    <row r="420" spans="1:34" ht="14.4" x14ac:dyDescent="0.3">
      <c r="A420" s="64">
        <v>1423875986</v>
      </c>
      <c r="B420" s="65">
        <v>44877</v>
      </c>
      <c r="C420" s="85">
        <v>44877.009791666664</v>
      </c>
      <c r="D420" s="66" t="s">
        <v>2570</v>
      </c>
      <c r="E420" s="66" t="s">
        <v>4093</v>
      </c>
      <c r="F420" s="67">
        <v>44866</v>
      </c>
      <c r="G420" s="66" t="s">
        <v>2975</v>
      </c>
      <c r="H420" s="66" t="s">
        <v>2533</v>
      </c>
      <c r="I420" s="66"/>
      <c r="J420" s="66">
        <v>500</v>
      </c>
      <c r="K420" s="66" t="s">
        <v>2534</v>
      </c>
      <c r="L420" s="66" t="s">
        <v>2535</v>
      </c>
      <c r="M420" s="66" t="s">
        <v>2536</v>
      </c>
      <c r="N420" s="66" t="s">
        <v>2537</v>
      </c>
      <c r="O420" s="66" t="s">
        <v>2538</v>
      </c>
      <c r="P420" s="66"/>
      <c r="Q420" s="66" t="s">
        <v>4094</v>
      </c>
      <c r="R420" s="66"/>
      <c r="S420" s="66" t="s">
        <v>4095</v>
      </c>
      <c r="T420" s="66" t="s">
        <v>2533</v>
      </c>
      <c r="U420" s="66" t="s">
        <v>4096</v>
      </c>
      <c r="V420" s="66" t="s">
        <v>2542</v>
      </c>
      <c r="W420" s="66" t="s">
        <v>2543</v>
      </c>
      <c r="X420" s="66">
        <v>0</v>
      </c>
      <c r="Y420" s="66" t="s">
        <v>2544</v>
      </c>
      <c r="Z420" s="66"/>
      <c r="AA420" s="68">
        <v>231512016523</v>
      </c>
      <c r="AB420" s="66">
        <v>261956</v>
      </c>
      <c r="AC420" s="66"/>
      <c r="AD420" s="66"/>
      <c r="AE420" s="65">
        <v>44879</v>
      </c>
      <c r="AF420" s="66">
        <f t="shared" si="6"/>
        <v>13</v>
      </c>
      <c r="AG420" s="66">
        <v>487</v>
      </c>
      <c r="AH420" s="69" t="s">
        <v>2534</v>
      </c>
    </row>
    <row r="421" spans="1:34" ht="14.4" x14ac:dyDescent="0.3">
      <c r="A421" s="70">
        <v>1424107294</v>
      </c>
      <c r="B421" s="71">
        <v>44877</v>
      </c>
      <c r="C421" s="86">
        <v>44877.196631944447</v>
      </c>
      <c r="D421" s="72" t="s">
        <v>2530</v>
      </c>
      <c r="E421" s="72" t="s">
        <v>4097</v>
      </c>
      <c r="F421" s="73">
        <v>44835</v>
      </c>
      <c r="G421" s="72" t="s">
        <v>3381</v>
      </c>
      <c r="H421" s="72" t="s">
        <v>2533</v>
      </c>
      <c r="I421" s="72"/>
      <c r="J421" s="72">
        <v>50000</v>
      </c>
      <c r="K421" s="72" t="s">
        <v>2534</v>
      </c>
      <c r="L421" s="72" t="s">
        <v>2535</v>
      </c>
      <c r="M421" s="72" t="s">
        <v>2536</v>
      </c>
      <c r="N421" s="72" t="s">
        <v>2537</v>
      </c>
      <c r="O421" s="72" t="s">
        <v>2538</v>
      </c>
      <c r="P421" s="72"/>
      <c r="Q421" s="72" t="s">
        <v>4098</v>
      </c>
      <c r="R421" s="72"/>
      <c r="S421" s="72" t="s">
        <v>4099</v>
      </c>
      <c r="T421" s="72" t="s">
        <v>2533</v>
      </c>
      <c r="U421" s="72" t="s">
        <v>2541</v>
      </c>
      <c r="V421" s="72" t="s">
        <v>2542</v>
      </c>
      <c r="W421" s="72" t="s">
        <v>2543</v>
      </c>
      <c r="X421" s="72">
        <v>0</v>
      </c>
      <c r="Y421" s="72" t="s">
        <v>2544</v>
      </c>
      <c r="Z421" s="72"/>
      <c r="AA421" s="74">
        <v>231673772099</v>
      </c>
      <c r="AB421" s="72">
        <v>278010</v>
      </c>
      <c r="AC421" s="72"/>
      <c r="AD421" s="72" t="s">
        <v>1129</v>
      </c>
      <c r="AE421" s="71">
        <v>44879</v>
      </c>
      <c r="AF421" s="66">
        <f t="shared" si="6"/>
        <v>1300</v>
      </c>
      <c r="AG421" s="72">
        <v>48700</v>
      </c>
      <c r="AH421" s="75" t="s">
        <v>2534</v>
      </c>
    </row>
    <row r="422" spans="1:34" ht="14.4" x14ac:dyDescent="0.3">
      <c r="A422" s="64">
        <v>1424120273</v>
      </c>
      <c r="B422" s="65">
        <v>44877</v>
      </c>
      <c r="C422" s="85">
        <v>44877.210185185184</v>
      </c>
      <c r="D422" s="66" t="s">
        <v>2530</v>
      </c>
      <c r="E422" s="66" t="s">
        <v>4100</v>
      </c>
      <c r="F422" s="67">
        <v>44986</v>
      </c>
      <c r="G422" s="66" t="s">
        <v>2749</v>
      </c>
      <c r="H422" s="66" t="s">
        <v>2533</v>
      </c>
      <c r="I422" s="66"/>
      <c r="J422" s="66">
        <v>5000</v>
      </c>
      <c r="K422" s="66" t="s">
        <v>2534</v>
      </c>
      <c r="L422" s="66" t="s">
        <v>2535</v>
      </c>
      <c r="M422" s="66" t="s">
        <v>2536</v>
      </c>
      <c r="N422" s="66" t="s">
        <v>2537</v>
      </c>
      <c r="O422" s="66" t="s">
        <v>2538</v>
      </c>
      <c r="P422" s="66"/>
      <c r="Q422" s="66" t="s">
        <v>4101</v>
      </c>
      <c r="R422" s="66"/>
      <c r="S422" s="66" t="s">
        <v>4102</v>
      </c>
      <c r="T422" s="66" t="s">
        <v>2798</v>
      </c>
      <c r="U422" s="66" t="s">
        <v>2799</v>
      </c>
      <c r="V422" s="66" t="s">
        <v>2542</v>
      </c>
      <c r="W422" s="66" t="s">
        <v>2543</v>
      </c>
      <c r="X422" s="66">
        <v>0</v>
      </c>
      <c r="Y422" s="66" t="s">
        <v>2544</v>
      </c>
      <c r="Z422" s="66"/>
      <c r="AA422" s="68">
        <v>231685873326</v>
      </c>
      <c r="AB422" s="66" t="s">
        <v>4103</v>
      </c>
      <c r="AC422" s="66"/>
      <c r="AD422" s="66"/>
      <c r="AE422" s="65">
        <v>44879</v>
      </c>
      <c r="AF422" s="66">
        <f t="shared" si="6"/>
        <v>130</v>
      </c>
      <c r="AG422" s="66">
        <v>4870</v>
      </c>
      <c r="AH422" s="69" t="s">
        <v>2534</v>
      </c>
    </row>
    <row r="423" spans="1:34" ht="14.4" x14ac:dyDescent="0.3">
      <c r="A423" s="70">
        <v>1424120815</v>
      </c>
      <c r="B423" s="71">
        <v>44877</v>
      </c>
      <c r="C423" s="86">
        <v>44877.2108912037</v>
      </c>
      <c r="D423" s="72" t="s">
        <v>2570</v>
      </c>
      <c r="E423" s="72" t="s">
        <v>4104</v>
      </c>
      <c r="F423" s="73">
        <v>45444</v>
      </c>
      <c r="G423" s="72" t="s">
        <v>2572</v>
      </c>
      <c r="H423" s="72" t="s">
        <v>2533</v>
      </c>
      <c r="I423" s="72"/>
      <c r="J423" s="72">
        <v>2000</v>
      </c>
      <c r="K423" s="72" t="s">
        <v>2534</v>
      </c>
      <c r="L423" s="72" t="s">
        <v>2535</v>
      </c>
      <c r="M423" s="72" t="s">
        <v>2536</v>
      </c>
      <c r="N423" s="72" t="s">
        <v>2537</v>
      </c>
      <c r="O423" s="72" t="s">
        <v>2538</v>
      </c>
      <c r="P423" s="72"/>
      <c r="Q423" s="72" t="s">
        <v>4105</v>
      </c>
      <c r="R423" s="72"/>
      <c r="S423" s="72" t="s">
        <v>4106</v>
      </c>
      <c r="T423" s="72" t="s">
        <v>2533</v>
      </c>
      <c r="U423" s="72" t="s">
        <v>2855</v>
      </c>
      <c r="V423" s="72" t="s">
        <v>2542</v>
      </c>
      <c r="W423" s="72" t="s">
        <v>2543</v>
      </c>
      <c r="X423" s="72">
        <v>0</v>
      </c>
      <c r="Y423" s="72" t="s">
        <v>2544</v>
      </c>
      <c r="Z423" s="72"/>
      <c r="AA423" s="74">
        <v>231686878535</v>
      </c>
      <c r="AB423" s="72">
        <v>629731</v>
      </c>
      <c r="AC423" s="72"/>
      <c r="AD423" s="72"/>
      <c r="AE423" s="71">
        <v>44879</v>
      </c>
      <c r="AF423" s="66">
        <f t="shared" si="6"/>
        <v>52</v>
      </c>
      <c r="AG423" s="72">
        <v>1948</v>
      </c>
      <c r="AH423" s="75" t="s">
        <v>2534</v>
      </c>
    </row>
    <row r="424" spans="1:34" ht="14.4" x14ac:dyDescent="0.3">
      <c r="A424" s="64">
        <v>1424133531</v>
      </c>
      <c r="B424" s="65">
        <v>44877</v>
      </c>
      <c r="C424" s="85">
        <v>44877.234733796293</v>
      </c>
      <c r="D424" s="66" t="s">
        <v>2551</v>
      </c>
      <c r="E424" s="66" t="s">
        <v>4107</v>
      </c>
      <c r="F424" s="67">
        <v>45413</v>
      </c>
      <c r="G424" s="66" t="s">
        <v>2599</v>
      </c>
      <c r="H424" s="66" t="s">
        <v>2533</v>
      </c>
      <c r="I424" s="66"/>
      <c r="J424" s="66">
        <v>1000</v>
      </c>
      <c r="K424" s="66" t="s">
        <v>2534</v>
      </c>
      <c r="L424" s="66" t="s">
        <v>2535</v>
      </c>
      <c r="M424" s="66" t="s">
        <v>2536</v>
      </c>
      <c r="N424" s="66" t="s">
        <v>2537</v>
      </c>
      <c r="O424" s="66" t="s">
        <v>2538</v>
      </c>
      <c r="P424" s="66"/>
      <c r="Q424" s="66" t="s">
        <v>4108</v>
      </c>
      <c r="R424" s="66"/>
      <c r="S424" s="66" t="s">
        <v>4109</v>
      </c>
      <c r="T424" s="66" t="s">
        <v>2533</v>
      </c>
      <c r="U424" s="66" t="s">
        <v>4110</v>
      </c>
      <c r="V424" s="66" t="s">
        <v>2542</v>
      </c>
      <c r="W424" s="66" t="s">
        <v>2543</v>
      </c>
      <c r="X424" s="66">
        <v>0</v>
      </c>
      <c r="Y424" s="66" t="s">
        <v>2544</v>
      </c>
      <c r="Z424" s="66"/>
      <c r="AA424" s="68">
        <v>231606056283</v>
      </c>
      <c r="AB424" s="66" t="s">
        <v>4111</v>
      </c>
      <c r="AC424" s="66"/>
      <c r="AD424" s="66"/>
      <c r="AE424" s="65">
        <v>44879</v>
      </c>
      <c r="AF424" s="66">
        <f t="shared" si="6"/>
        <v>26</v>
      </c>
      <c r="AG424" s="66">
        <v>974</v>
      </c>
      <c r="AH424" s="69" t="s">
        <v>2534</v>
      </c>
    </row>
    <row r="425" spans="1:34" ht="14.4" x14ac:dyDescent="0.3">
      <c r="A425" s="70">
        <v>1424137780</v>
      </c>
      <c r="B425" s="71">
        <v>44877</v>
      </c>
      <c r="C425" s="86">
        <v>44877.244988425926</v>
      </c>
      <c r="D425" s="72" t="s">
        <v>2530</v>
      </c>
      <c r="E425" s="72" t="s">
        <v>4112</v>
      </c>
      <c r="F425" s="73">
        <v>45413</v>
      </c>
      <c r="G425" s="72" t="s">
        <v>2532</v>
      </c>
      <c r="H425" s="72" t="s">
        <v>2533</v>
      </c>
      <c r="I425" s="72"/>
      <c r="J425" s="72">
        <v>300</v>
      </c>
      <c r="K425" s="72" t="s">
        <v>2534</v>
      </c>
      <c r="L425" s="72" t="s">
        <v>2535</v>
      </c>
      <c r="M425" s="72" t="s">
        <v>2536</v>
      </c>
      <c r="N425" s="72" t="s">
        <v>2537</v>
      </c>
      <c r="O425" s="72" t="s">
        <v>2538</v>
      </c>
      <c r="P425" s="72"/>
      <c r="Q425" s="72" t="s">
        <v>4113</v>
      </c>
      <c r="R425" s="72"/>
      <c r="S425" s="72" t="s">
        <v>4114</v>
      </c>
      <c r="T425" s="72" t="s">
        <v>2533</v>
      </c>
      <c r="U425" s="72" t="s">
        <v>2739</v>
      </c>
      <c r="V425" s="72" t="s">
        <v>2542</v>
      </c>
      <c r="W425" s="72" t="s">
        <v>2543</v>
      </c>
      <c r="X425" s="72">
        <v>0</v>
      </c>
      <c r="Y425" s="72" t="s">
        <v>2544</v>
      </c>
      <c r="Z425" s="72"/>
      <c r="AA425" s="74">
        <v>231615135972</v>
      </c>
      <c r="AB425" s="72">
        <v>280141</v>
      </c>
      <c r="AC425" s="72"/>
      <c r="AD425" s="72"/>
      <c r="AE425" s="71">
        <v>44879</v>
      </c>
      <c r="AF425" s="66">
        <f t="shared" si="6"/>
        <v>7.8000000000000114</v>
      </c>
      <c r="AG425" s="72">
        <v>292.2</v>
      </c>
      <c r="AH425" s="75" t="s">
        <v>2534</v>
      </c>
    </row>
    <row r="426" spans="1:34" ht="14.4" x14ac:dyDescent="0.3">
      <c r="A426" s="64">
        <v>1424146987</v>
      </c>
      <c r="B426" s="65">
        <v>44877</v>
      </c>
      <c r="C426" s="85">
        <v>44877.261805555558</v>
      </c>
      <c r="D426" s="66" t="s">
        <v>2570</v>
      </c>
      <c r="E426" s="66" t="s">
        <v>4115</v>
      </c>
      <c r="F426" s="67">
        <v>45231</v>
      </c>
      <c r="G426" s="66" t="s">
        <v>2572</v>
      </c>
      <c r="H426" s="66" t="s">
        <v>2533</v>
      </c>
      <c r="I426" s="66"/>
      <c r="J426" s="66">
        <v>1000</v>
      </c>
      <c r="K426" s="66" t="s">
        <v>2534</v>
      </c>
      <c r="L426" s="66" t="s">
        <v>2535</v>
      </c>
      <c r="M426" s="66" t="s">
        <v>2536</v>
      </c>
      <c r="N426" s="66" t="s">
        <v>2537</v>
      </c>
      <c r="O426" s="66" t="s">
        <v>2538</v>
      </c>
      <c r="P426" s="66"/>
      <c r="Q426" s="66" t="s">
        <v>3252</v>
      </c>
      <c r="R426" s="66"/>
      <c r="S426" s="66" t="s">
        <v>4116</v>
      </c>
      <c r="T426" s="66" t="s">
        <v>2533</v>
      </c>
      <c r="U426" s="66" t="s">
        <v>2549</v>
      </c>
      <c r="V426" s="66" t="s">
        <v>2542</v>
      </c>
      <c r="W426" s="66" t="s">
        <v>2543</v>
      </c>
      <c r="X426" s="66">
        <v>0</v>
      </c>
      <c r="Y426" s="66" t="s">
        <v>2544</v>
      </c>
      <c r="Z426" s="66"/>
      <c r="AA426" s="68">
        <v>231630291903</v>
      </c>
      <c r="AB426" s="66">
        <v>263132</v>
      </c>
      <c r="AC426" s="66"/>
      <c r="AD426" s="66" t="s">
        <v>4117</v>
      </c>
      <c r="AE426" s="65">
        <v>44879</v>
      </c>
      <c r="AF426" s="66">
        <f t="shared" si="6"/>
        <v>26</v>
      </c>
      <c r="AG426" s="66">
        <v>974</v>
      </c>
      <c r="AH426" s="69" t="s">
        <v>2534</v>
      </c>
    </row>
    <row r="427" spans="1:34" ht="14.4" x14ac:dyDescent="0.3">
      <c r="A427" s="70">
        <v>1424178409</v>
      </c>
      <c r="B427" s="71">
        <v>44877</v>
      </c>
      <c r="C427" s="86">
        <v>44877.316782407404</v>
      </c>
      <c r="D427" s="72" t="s">
        <v>2570</v>
      </c>
      <c r="E427" s="72" t="s">
        <v>4118</v>
      </c>
      <c r="F427" s="73">
        <v>45566</v>
      </c>
      <c r="G427" s="72" t="s">
        <v>2572</v>
      </c>
      <c r="H427" s="72" t="s">
        <v>2533</v>
      </c>
      <c r="I427" s="72"/>
      <c r="J427" s="72">
        <v>3000</v>
      </c>
      <c r="K427" s="72" t="s">
        <v>2534</v>
      </c>
      <c r="L427" s="72" t="s">
        <v>2535</v>
      </c>
      <c r="M427" s="72" t="s">
        <v>2536</v>
      </c>
      <c r="N427" s="72" t="s">
        <v>2537</v>
      </c>
      <c r="O427" s="72" t="s">
        <v>2538</v>
      </c>
      <c r="P427" s="72"/>
      <c r="Q427" s="72" t="s">
        <v>4119</v>
      </c>
      <c r="R427" s="72"/>
      <c r="S427" s="72" t="s">
        <v>4120</v>
      </c>
      <c r="T427" s="72" t="s">
        <v>2533</v>
      </c>
      <c r="U427" s="72" t="s">
        <v>2832</v>
      </c>
      <c r="V427" s="72" t="s">
        <v>2542</v>
      </c>
      <c r="W427" s="72" t="s">
        <v>2543</v>
      </c>
      <c r="X427" s="72">
        <v>0</v>
      </c>
      <c r="Y427" s="72" t="s">
        <v>2544</v>
      </c>
      <c r="Z427" s="72"/>
      <c r="AA427" s="74">
        <v>231677881631</v>
      </c>
      <c r="AB427" s="72">
        <v>253353</v>
      </c>
      <c r="AC427" s="72"/>
      <c r="AD427" s="72" t="s">
        <v>2580</v>
      </c>
      <c r="AE427" s="71">
        <v>44879</v>
      </c>
      <c r="AF427" s="66">
        <f t="shared" si="6"/>
        <v>78</v>
      </c>
      <c r="AG427" s="72">
        <v>2922</v>
      </c>
      <c r="AH427" s="75" t="s">
        <v>2534</v>
      </c>
    </row>
    <row r="428" spans="1:34" ht="14.4" x14ac:dyDescent="0.3">
      <c r="A428" s="64">
        <v>1424180941</v>
      </c>
      <c r="B428" s="65">
        <v>44877</v>
      </c>
      <c r="C428" s="85">
        <v>44877.320370370369</v>
      </c>
      <c r="D428" s="66" t="s">
        <v>2570</v>
      </c>
      <c r="E428" s="66" t="s">
        <v>4121</v>
      </c>
      <c r="F428" s="67">
        <v>47392</v>
      </c>
      <c r="G428" s="66" t="s">
        <v>2553</v>
      </c>
      <c r="H428" s="66" t="s">
        <v>2533</v>
      </c>
      <c r="I428" s="66"/>
      <c r="J428" s="66">
        <v>1000</v>
      </c>
      <c r="K428" s="66" t="s">
        <v>2534</v>
      </c>
      <c r="L428" s="66" t="s">
        <v>2535</v>
      </c>
      <c r="M428" s="66" t="s">
        <v>2536</v>
      </c>
      <c r="N428" s="66" t="s">
        <v>2537</v>
      </c>
      <c r="O428" s="66" t="s">
        <v>2538</v>
      </c>
      <c r="P428" s="66"/>
      <c r="Q428" s="66" t="s">
        <v>4122</v>
      </c>
      <c r="R428" s="66"/>
      <c r="S428" s="66" t="s">
        <v>4123</v>
      </c>
      <c r="T428" s="66" t="s">
        <v>2533</v>
      </c>
      <c r="U428" s="66" t="s">
        <v>2739</v>
      </c>
      <c r="V428" s="66" t="s">
        <v>2542</v>
      </c>
      <c r="W428" s="66" t="s">
        <v>2543</v>
      </c>
      <c r="X428" s="66">
        <v>0</v>
      </c>
      <c r="Y428" s="66" t="s">
        <v>2544</v>
      </c>
      <c r="Z428" s="66"/>
      <c r="AA428" s="68">
        <v>231680929533</v>
      </c>
      <c r="AB428" s="66">
        <v>72206</v>
      </c>
      <c r="AC428" s="66"/>
      <c r="AD428" s="66" t="s">
        <v>1129</v>
      </c>
      <c r="AE428" s="65">
        <v>44879</v>
      </c>
      <c r="AF428" s="66">
        <f t="shared" si="6"/>
        <v>26</v>
      </c>
      <c r="AG428" s="66">
        <v>974</v>
      </c>
      <c r="AH428" s="69" t="s">
        <v>2534</v>
      </c>
    </row>
    <row r="429" spans="1:34" ht="14.4" x14ac:dyDescent="0.3">
      <c r="A429" s="70">
        <v>1424206767</v>
      </c>
      <c r="B429" s="71">
        <v>44877</v>
      </c>
      <c r="C429" s="86">
        <v>44877.358113425929</v>
      </c>
      <c r="D429" s="72" t="s">
        <v>2530</v>
      </c>
      <c r="E429" s="72" t="s">
        <v>4124</v>
      </c>
      <c r="F429" s="73">
        <v>45536</v>
      </c>
      <c r="G429" s="72" t="s">
        <v>3130</v>
      </c>
      <c r="H429" s="72" t="s">
        <v>2533</v>
      </c>
      <c r="I429" s="72"/>
      <c r="J429" s="72">
        <v>1000</v>
      </c>
      <c r="K429" s="72" t="s">
        <v>2534</v>
      </c>
      <c r="L429" s="72" t="s">
        <v>2535</v>
      </c>
      <c r="M429" s="72" t="s">
        <v>2536</v>
      </c>
      <c r="N429" s="72" t="s">
        <v>2537</v>
      </c>
      <c r="O429" s="72" t="s">
        <v>2538</v>
      </c>
      <c r="P429" s="72"/>
      <c r="Q429" s="72" t="s">
        <v>4125</v>
      </c>
      <c r="R429" s="72"/>
      <c r="S429" s="72" t="s">
        <v>4126</v>
      </c>
      <c r="T429" s="72" t="s">
        <v>2533</v>
      </c>
      <c r="U429" s="72" t="s">
        <v>2549</v>
      </c>
      <c r="V429" s="72" t="s">
        <v>2542</v>
      </c>
      <c r="W429" s="72" t="s">
        <v>2543</v>
      </c>
      <c r="X429" s="72">
        <v>0</v>
      </c>
      <c r="Y429" s="72" t="s">
        <v>2544</v>
      </c>
      <c r="Z429" s="72"/>
      <c r="AA429" s="74">
        <v>231613509500</v>
      </c>
      <c r="AB429" s="72" t="s">
        <v>4127</v>
      </c>
      <c r="AC429" s="72"/>
      <c r="AD429" s="72" t="s">
        <v>1129</v>
      </c>
      <c r="AE429" s="71">
        <v>44879</v>
      </c>
      <c r="AF429" s="66">
        <f t="shared" si="6"/>
        <v>26</v>
      </c>
      <c r="AG429" s="72">
        <v>974</v>
      </c>
      <c r="AH429" s="75" t="s">
        <v>2534</v>
      </c>
    </row>
    <row r="430" spans="1:34" ht="14.4" x14ac:dyDescent="0.3">
      <c r="A430" s="64">
        <v>1424208656</v>
      </c>
      <c r="B430" s="65">
        <v>44877</v>
      </c>
      <c r="C430" s="85">
        <v>44877.360798611109</v>
      </c>
      <c r="D430" s="66" t="s">
        <v>2551</v>
      </c>
      <c r="E430" s="66" t="s">
        <v>4128</v>
      </c>
      <c r="F430" s="67">
        <v>45413</v>
      </c>
      <c r="G430" s="66" t="s">
        <v>2572</v>
      </c>
      <c r="H430" s="66" t="s">
        <v>2533</v>
      </c>
      <c r="I430" s="66"/>
      <c r="J430" s="66">
        <v>1000</v>
      </c>
      <c r="K430" s="66" t="s">
        <v>2534</v>
      </c>
      <c r="L430" s="66" t="s">
        <v>2535</v>
      </c>
      <c r="M430" s="66" t="s">
        <v>2536</v>
      </c>
      <c r="N430" s="66" t="s">
        <v>2537</v>
      </c>
      <c r="O430" s="66" t="s">
        <v>2538</v>
      </c>
      <c r="P430" s="66"/>
      <c r="Q430" s="66" t="s">
        <v>4129</v>
      </c>
      <c r="R430" s="66"/>
      <c r="S430" s="66" t="s">
        <v>4130</v>
      </c>
      <c r="T430" s="66" t="s">
        <v>2533</v>
      </c>
      <c r="U430" s="66" t="s">
        <v>2549</v>
      </c>
      <c r="V430" s="66" t="s">
        <v>2542</v>
      </c>
      <c r="W430" s="66" t="s">
        <v>2543</v>
      </c>
      <c r="X430" s="66">
        <v>0</v>
      </c>
      <c r="Y430" s="66" t="s">
        <v>2544</v>
      </c>
      <c r="Z430" s="66"/>
      <c r="AA430" s="68">
        <v>231615557529</v>
      </c>
      <c r="AB430" s="66">
        <v>208683</v>
      </c>
      <c r="AC430" s="66"/>
      <c r="AD430" s="66" t="s">
        <v>1129</v>
      </c>
      <c r="AE430" s="65">
        <v>44879</v>
      </c>
      <c r="AF430" s="66">
        <f t="shared" si="6"/>
        <v>26</v>
      </c>
      <c r="AG430" s="66">
        <v>974</v>
      </c>
      <c r="AH430" s="69" t="s">
        <v>2534</v>
      </c>
    </row>
    <row r="431" spans="1:34" ht="14.4" x14ac:dyDescent="0.3">
      <c r="A431" s="70">
        <v>1424216892</v>
      </c>
      <c r="B431" s="71">
        <v>44877</v>
      </c>
      <c r="C431" s="86">
        <v>44877.371412037035</v>
      </c>
      <c r="D431" s="72" t="s">
        <v>2570</v>
      </c>
      <c r="E431" s="72" t="s">
        <v>4131</v>
      </c>
      <c r="F431" s="73">
        <v>45352</v>
      </c>
      <c r="G431" s="72" t="s">
        <v>2572</v>
      </c>
      <c r="H431" s="72" t="s">
        <v>2533</v>
      </c>
      <c r="I431" s="72"/>
      <c r="J431" s="72">
        <v>700</v>
      </c>
      <c r="K431" s="72" t="s">
        <v>2534</v>
      </c>
      <c r="L431" s="72" t="s">
        <v>2535</v>
      </c>
      <c r="M431" s="72" t="s">
        <v>2536</v>
      </c>
      <c r="N431" s="72" t="s">
        <v>2537</v>
      </c>
      <c r="O431" s="72" t="s">
        <v>2538</v>
      </c>
      <c r="P431" s="72"/>
      <c r="Q431" s="72" t="s">
        <v>4132</v>
      </c>
      <c r="R431" s="72"/>
      <c r="S431" s="72" t="s">
        <v>4133</v>
      </c>
      <c r="T431" s="72" t="s">
        <v>2533</v>
      </c>
      <c r="U431" s="72" t="s">
        <v>2855</v>
      </c>
      <c r="V431" s="72" t="s">
        <v>2542</v>
      </c>
      <c r="W431" s="72" t="s">
        <v>2543</v>
      </c>
      <c r="X431" s="72">
        <v>0</v>
      </c>
      <c r="Y431" s="72" t="s">
        <v>2544</v>
      </c>
      <c r="Z431" s="72"/>
      <c r="AA431" s="74">
        <v>231624755473</v>
      </c>
      <c r="AB431" s="72">
        <v>235626</v>
      </c>
      <c r="AC431" s="72"/>
      <c r="AD431" s="72"/>
      <c r="AE431" s="71">
        <v>44879</v>
      </c>
      <c r="AF431" s="66">
        <f t="shared" si="6"/>
        <v>18.200000000000045</v>
      </c>
      <c r="AG431" s="72">
        <v>681.8</v>
      </c>
      <c r="AH431" s="75" t="s">
        <v>2534</v>
      </c>
    </row>
    <row r="432" spans="1:34" ht="14.4" x14ac:dyDescent="0.3">
      <c r="A432" s="64">
        <v>1424220119</v>
      </c>
      <c r="B432" s="65">
        <v>44877</v>
      </c>
      <c r="C432" s="85">
        <v>44877.375254629631</v>
      </c>
      <c r="D432" s="66" t="s">
        <v>2551</v>
      </c>
      <c r="E432" s="66" t="s">
        <v>4134</v>
      </c>
      <c r="F432" s="67">
        <v>45078</v>
      </c>
      <c r="G432" s="66" t="s">
        <v>4135</v>
      </c>
      <c r="H432" s="66" t="s">
        <v>2533</v>
      </c>
      <c r="I432" s="66"/>
      <c r="J432" s="66">
        <v>500</v>
      </c>
      <c r="K432" s="66" t="s">
        <v>2534</v>
      </c>
      <c r="L432" s="66" t="s">
        <v>3748</v>
      </c>
      <c r="M432" s="66" t="s">
        <v>2536</v>
      </c>
      <c r="N432" s="66" t="s">
        <v>2537</v>
      </c>
      <c r="O432" s="66" t="s">
        <v>2538</v>
      </c>
      <c r="P432" s="66" t="s">
        <v>4136</v>
      </c>
      <c r="Q432" s="66" t="s">
        <v>4136</v>
      </c>
      <c r="R432" s="66"/>
      <c r="S432" s="66" t="s">
        <v>3930</v>
      </c>
      <c r="T432" s="66"/>
      <c r="U432" s="66"/>
      <c r="V432" s="66" t="s">
        <v>2542</v>
      </c>
      <c r="W432" s="66" t="s">
        <v>2543</v>
      </c>
      <c r="X432" s="66">
        <v>0</v>
      </c>
      <c r="Y432" s="66" t="s">
        <v>2544</v>
      </c>
      <c r="Z432" s="66" t="s">
        <v>4137</v>
      </c>
      <c r="AA432" s="68">
        <v>231628831784</v>
      </c>
      <c r="AB432" s="66">
        <v>422113</v>
      </c>
      <c r="AC432" s="66"/>
      <c r="AD432" s="66"/>
      <c r="AE432" s="65">
        <v>44879</v>
      </c>
      <c r="AF432" s="66">
        <f t="shared" si="6"/>
        <v>13</v>
      </c>
      <c r="AG432" s="66">
        <v>487</v>
      </c>
      <c r="AH432" s="69" t="s">
        <v>2534</v>
      </c>
    </row>
    <row r="433" spans="1:34" ht="14.4" x14ac:dyDescent="0.3">
      <c r="A433" s="70">
        <v>1424220877</v>
      </c>
      <c r="B433" s="71">
        <v>44877</v>
      </c>
      <c r="C433" s="86">
        <v>44877.376157407409</v>
      </c>
      <c r="D433" s="72" t="s">
        <v>2570</v>
      </c>
      <c r="E433" s="72" t="s">
        <v>4138</v>
      </c>
      <c r="F433" s="73">
        <v>44986</v>
      </c>
      <c r="G433" s="72" t="s">
        <v>2659</v>
      </c>
      <c r="H433" s="72" t="s">
        <v>2533</v>
      </c>
      <c r="I433" s="72"/>
      <c r="J433" s="72">
        <v>500</v>
      </c>
      <c r="K433" s="72" t="s">
        <v>2534</v>
      </c>
      <c r="L433" s="72" t="s">
        <v>3748</v>
      </c>
      <c r="M433" s="72" t="s">
        <v>2536</v>
      </c>
      <c r="N433" s="72" t="s">
        <v>2537</v>
      </c>
      <c r="O433" s="72" t="s">
        <v>2538</v>
      </c>
      <c r="P433" s="72" t="s">
        <v>4139</v>
      </c>
      <c r="Q433" s="72" t="s">
        <v>4139</v>
      </c>
      <c r="R433" s="72"/>
      <c r="S433" s="72" t="s">
        <v>3930</v>
      </c>
      <c r="T433" s="72"/>
      <c r="U433" s="72"/>
      <c r="V433" s="72" t="s">
        <v>2542</v>
      </c>
      <c r="W433" s="72" t="s">
        <v>2543</v>
      </c>
      <c r="X433" s="72">
        <v>0</v>
      </c>
      <c r="Y433" s="72" t="s">
        <v>2544</v>
      </c>
      <c r="Z433" s="72" t="s">
        <v>4140</v>
      </c>
      <c r="AA433" s="74">
        <v>231628850680</v>
      </c>
      <c r="AB433" s="72">
        <v>794588</v>
      </c>
      <c r="AC433" s="72"/>
      <c r="AD433" s="72"/>
      <c r="AE433" s="71">
        <v>44879</v>
      </c>
      <c r="AF433" s="66">
        <f t="shared" si="6"/>
        <v>13</v>
      </c>
      <c r="AG433" s="72">
        <v>487</v>
      </c>
      <c r="AH433" s="75" t="s">
        <v>2534</v>
      </c>
    </row>
    <row r="434" spans="1:34" ht="14.4" x14ac:dyDescent="0.3">
      <c r="A434" s="64">
        <v>1424223479</v>
      </c>
      <c r="B434" s="65">
        <v>44877</v>
      </c>
      <c r="C434" s="85">
        <v>44877.379641203705</v>
      </c>
      <c r="D434" s="66" t="s">
        <v>4141</v>
      </c>
      <c r="E434" s="66" t="s">
        <v>4142</v>
      </c>
      <c r="F434" s="67">
        <v>44805</v>
      </c>
      <c r="G434" s="66" t="s">
        <v>2572</v>
      </c>
      <c r="H434" s="66" t="s">
        <v>2533</v>
      </c>
      <c r="I434" s="66"/>
      <c r="J434" s="66">
        <v>250</v>
      </c>
      <c r="K434" s="66" t="s">
        <v>2534</v>
      </c>
      <c r="L434" s="66" t="s">
        <v>2535</v>
      </c>
      <c r="M434" s="66" t="s">
        <v>2536</v>
      </c>
      <c r="N434" s="66" t="s">
        <v>2537</v>
      </c>
      <c r="O434" s="66" t="s">
        <v>2538</v>
      </c>
      <c r="P434" s="66"/>
      <c r="Q434" s="66" t="s">
        <v>4143</v>
      </c>
      <c r="R434" s="66"/>
      <c r="S434" s="66" t="s">
        <v>4144</v>
      </c>
      <c r="T434" s="66" t="s">
        <v>2533</v>
      </c>
      <c r="U434" s="66" t="s">
        <v>2739</v>
      </c>
      <c r="V434" s="66" t="s">
        <v>2542</v>
      </c>
      <c r="W434" s="66" t="s">
        <v>2543</v>
      </c>
      <c r="X434" s="66">
        <v>0</v>
      </c>
      <c r="Y434" s="66" t="s">
        <v>2544</v>
      </c>
      <c r="Z434" s="66"/>
      <c r="AA434" s="68">
        <v>231632924498</v>
      </c>
      <c r="AB434" s="66">
        <v>240186</v>
      </c>
      <c r="AC434" s="66"/>
      <c r="AD434" s="66" t="s">
        <v>1129</v>
      </c>
      <c r="AE434" s="65">
        <v>44879</v>
      </c>
      <c r="AF434" s="66">
        <f t="shared" si="6"/>
        <v>6.5</v>
      </c>
      <c r="AG434" s="66">
        <v>243.5</v>
      </c>
      <c r="AH434" s="69" t="s">
        <v>2534</v>
      </c>
    </row>
    <row r="435" spans="1:34" ht="14.4" x14ac:dyDescent="0.3">
      <c r="A435" s="64">
        <v>1424231720</v>
      </c>
      <c r="B435" s="65">
        <v>44877</v>
      </c>
      <c r="C435" s="85">
        <v>44877.390555555554</v>
      </c>
      <c r="D435" s="66" t="s">
        <v>2530</v>
      </c>
      <c r="E435" s="66" t="s">
        <v>4145</v>
      </c>
      <c r="F435" s="67">
        <v>45444</v>
      </c>
      <c r="G435" s="66" t="s">
        <v>2532</v>
      </c>
      <c r="H435" s="66" t="s">
        <v>2533</v>
      </c>
      <c r="I435" s="66"/>
      <c r="J435" s="66">
        <v>5000</v>
      </c>
      <c r="K435" s="66" t="s">
        <v>2534</v>
      </c>
      <c r="L435" s="66" t="s">
        <v>2535</v>
      </c>
      <c r="M435" s="66" t="s">
        <v>2536</v>
      </c>
      <c r="N435" s="66" t="s">
        <v>2537</v>
      </c>
      <c r="O435" s="66" t="s">
        <v>2538</v>
      </c>
      <c r="P435" s="66"/>
      <c r="Q435" s="66" t="s">
        <v>4146</v>
      </c>
      <c r="R435" s="66"/>
      <c r="S435" s="66" t="s">
        <v>4147</v>
      </c>
      <c r="T435" s="66" t="s">
        <v>2533</v>
      </c>
      <c r="U435" s="66" t="s">
        <v>4148</v>
      </c>
      <c r="V435" s="66" t="s">
        <v>2542</v>
      </c>
      <c r="W435" s="66" t="s">
        <v>2543</v>
      </c>
      <c r="X435" s="66">
        <v>0</v>
      </c>
      <c r="Y435" s="66" t="s">
        <v>2544</v>
      </c>
      <c r="Z435" s="66"/>
      <c r="AA435" s="68">
        <v>231641163787</v>
      </c>
      <c r="AB435" s="66">
        <v>252967</v>
      </c>
      <c r="AC435" s="66"/>
      <c r="AD435" s="66"/>
      <c r="AE435" s="65">
        <v>44879</v>
      </c>
      <c r="AF435" s="66">
        <f t="shared" si="6"/>
        <v>130</v>
      </c>
      <c r="AG435" s="66">
        <v>4870</v>
      </c>
      <c r="AH435" s="69" t="s">
        <v>2534</v>
      </c>
    </row>
    <row r="436" spans="1:34" ht="14.4" x14ac:dyDescent="0.3">
      <c r="A436" s="70">
        <v>1424233112</v>
      </c>
      <c r="B436" s="71">
        <v>44877</v>
      </c>
      <c r="C436" s="86">
        <v>44877.390289351853</v>
      </c>
      <c r="D436" s="72" t="s">
        <v>2570</v>
      </c>
      <c r="E436" s="72" t="s">
        <v>4149</v>
      </c>
      <c r="F436" s="73">
        <v>45231</v>
      </c>
      <c r="G436" s="72" t="s">
        <v>2599</v>
      </c>
      <c r="H436" s="72" t="s">
        <v>2533</v>
      </c>
      <c r="I436" s="72"/>
      <c r="J436" s="72">
        <v>1000</v>
      </c>
      <c r="K436" s="72" t="s">
        <v>2534</v>
      </c>
      <c r="L436" s="72" t="s">
        <v>2535</v>
      </c>
      <c r="M436" s="72" t="s">
        <v>2536</v>
      </c>
      <c r="N436" s="72" t="s">
        <v>2537</v>
      </c>
      <c r="O436" s="72" t="s">
        <v>2538</v>
      </c>
      <c r="P436" s="72"/>
      <c r="Q436" s="72" t="s">
        <v>4150</v>
      </c>
      <c r="R436" s="72"/>
      <c r="S436" s="72" t="s">
        <v>4151</v>
      </c>
      <c r="T436" s="72" t="s">
        <v>2689</v>
      </c>
      <c r="U436" s="72" t="s">
        <v>3734</v>
      </c>
      <c r="V436" s="72" t="s">
        <v>2542</v>
      </c>
      <c r="W436" s="72" t="s">
        <v>2543</v>
      </c>
      <c r="X436" s="72">
        <v>0</v>
      </c>
      <c r="Y436" s="72" t="s">
        <v>2544</v>
      </c>
      <c r="Z436" s="72"/>
      <c r="AA436" s="74">
        <v>231641157889</v>
      </c>
      <c r="AB436" s="72" t="s">
        <v>4152</v>
      </c>
      <c r="AC436" s="72"/>
      <c r="AD436" s="72" t="s">
        <v>2647</v>
      </c>
      <c r="AE436" s="71">
        <v>44879</v>
      </c>
      <c r="AF436" s="66">
        <f t="shared" si="6"/>
        <v>26</v>
      </c>
      <c r="AG436" s="72">
        <v>974</v>
      </c>
      <c r="AH436" s="75" t="s">
        <v>2534</v>
      </c>
    </row>
    <row r="437" spans="1:34" ht="14.4" x14ac:dyDescent="0.3">
      <c r="A437" s="64">
        <v>1424246725</v>
      </c>
      <c r="B437" s="65">
        <v>44877</v>
      </c>
      <c r="C437" s="85">
        <v>44877.405243055553</v>
      </c>
      <c r="D437" s="66" t="s">
        <v>2570</v>
      </c>
      <c r="E437" s="66" t="s">
        <v>4153</v>
      </c>
      <c r="F437" s="67">
        <v>45108</v>
      </c>
      <c r="G437" s="66" t="s">
        <v>2553</v>
      </c>
      <c r="H437" s="66" t="s">
        <v>2533</v>
      </c>
      <c r="I437" s="66"/>
      <c r="J437" s="66">
        <v>10000</v>
      </c>
      <c r="K437" s="66" t="s">
        <v>2534</v>
      </c>
      <c r="L437" s="66" t="s">
        <v>2535</v>
      </c>
      <c r="M437" s="66" t="s">
        <v>2536</v>
      </c>
      <c r="N437" s="66" t="s">
        <v>2537</v>
      </c>
      <c r="O437" s="66" t="s">
        <v>2538</v>
      </c>
      <c r="P437" s="66"/>
      <c r="Q437" s="66" t="s">
        <v>4154</v>
      </c>
      <c r="R437" s="66"/>
      <c r="S437" s="66" t="s">
        <v>4155</v>
      </c>
      <c r="T437" s="66" t="s">
        <v>2533</v>
      </c>
      <c r="U437" s="66" t="s">
        <v>2549</v>
      </c>
      <c r="V437" s="66" t="s">
        <v>2542</v>
      </c>
      <c r="W437" s="66" t="s">
        <v>2543</v>
      </c>
      <c r="X437" s="66">
        <v>0</v>
      </c>
      <c r="Y437" s="66" t="s">
        <v>2544</v>
      </c>
      <c r="Z437" s="66"/>
      <c r="AA437" s="68">
        <v>231654516826</v>
      </c>
      <c r="AB437" s="66">
        <v>60346</v>
      </c>
      <c r="AC437" s="66"/>
      <c r="AD437" s="66"/>
      <c r="AE437" s="65">
        <v>44879</v>
      </c>
      <c r="AF437" s="66">
        <f t="shared" si="6"/>
        <v>260</v>
      </c>
      <c r="AG437" s="66">
        <v>9740</v>
      </c>
      <c r="AH437" s="69" t="s">
        <v>2534</v>
      </c>
    </row>
    <row r="438" spans="1:34" ht="14.4" x14ac:dyDescent="0.3">
      <c r="A438" s="70">
        <v>1424249470</v>
      </c>
      <c r="B438" s="71">
        <v>44877</v>
      </c>
      <c r="C438" s="86">
        <v>44877.408506944441</v>
      </c>
      <c r="D438" s="72" t="s">
        <v>2530</v>
      </c>
      <c r="E438" s="72" t="s">
        <v>4156</v>
      </c>
      <c r="F438" s="73">
        <v>45566</v>
      </c>
      <c r="G438" s="72" t="s">
        <v>2532</v>
      </c>
      <c r="H438" s="72" t="s">
        <v>2533</v>
      </c>
      <c r="I438" s="72"/>
      <c r="J438" s="72">
        <v>500</v>
      </c>
      <c r="K438" s="72" t="s">
        <v>2534</v>
      </c>
      <c r="L438" s="72" t="s">
        <v>2535</v>
      </c>
      <c r="M438" s="72" t="s">
        <v>2536</v>
      </c>
      <c r="N438" s="72" t="s">
        <v>2537</v>
      </c>
      <c r="O438" s="72" t="s">
        <v>2538</v>
      </c>
      <c r="P438" s="72"/>
      <c r="Q438" s="72" t="s">
        <v>4157</v>
      </c>
      <c r="R438" s="72"/>
      <c r="S438" s="72" t="s">
        <v>4158</v>
      </c>
      <c r="T438" s="72" t="s">
        <v>2533</v>
      </c>
      <c r="U438" s="72" t="s">
        <v>2549</v>
      </c>
      <c r="V438" s="72" t="s">
        <v>2542</v>
      </c>
      <c r="W438" s="72" t="s">
        <v>2543</v>
      </c>
      <c r="X438" s="72">
        <v>0</v>
      </c>
      <c r="Y438" s="72" t="s">
        <v>2544</v>
      </c>
      <c r="Z438" s="72"/>
      <c r="AA438" s="74">
        <v>231656599066</v>
      </c>
      <c r="AB438" s="72">
        <v>251154</v>
      </c>
      <c r="AC438" s="72"/>
      <c r="AD438" s="72" t="s">
        <v>2612</v>
      </c>
      <c r="AE438" s="71">
        <v>44879</v>
      </c>
      <c r="AF438" s="66">
        <f t="shared" si="6"/>
        <v>13</v>
      </c>
      <c r="AG438" s="72">
        <v>487</v>
      </c>
      <c r="AH438" s="75" t="s">
        <v>2534</v>
      </c>
    </row>
    <row r="439" spans="1:34" ht="14.4" x14ac:dyDescent="0.3">
      <c r="A439" s="64">
        <v>1424250604</v>
      </c>
      <c r="B439" s="65">
        <v>44877</v>
      </c>
      <c r="C439" s="85">
        <v>44877.409247685187</v>
      </c>
      <c r="D439" s="66" t="s">
        <v>2570</v>
      </c>
      <c r="E439" s="66" t="s">
        <v>4159</v>
      </c>
      <c r="F439" s="67">
        <v>45352</v>
      </c>
      <c r="G439" s="66" t="s">
        <v>2553</v>
      </c>
      <c r="H439" s="66" t="s">
        <v>2533</v>
      </c>
      <c r="I439" s="66"/>
      <c r="J439" s="66">
        <v>1000</v>
      </c>
      <c r="K439" s="66" t="s">
        <v>2534</v>
      </c>
      <c r="L439" s="66" t="s">
        <v>3748</v>
      </c>
      <c r="M439" s="66" t="s">
        <v>2536</v>
      </c>
      <c r="N439" s="66" t="s">
        <v>2537</v>
      </c>
      <c r="O439" s="66" t="s">
        <v>2538</v>
      </c>
      <c r="P439" s="66" t="s">
        <v>4160</v>
      </c>
      <c r="Q439" s="66" t="s">
        <v>4160</v>
      </c>
      <c r="R439" s="66"/>
      <c r="S439" s="66" t="s">
        <v>3930</v>
      </c>
      <c r="T439" s="66"/>
      <c r="U439" s="66"/>
      <c r="V439" s="66" t="s">
        <v>2542</v>
      </c>
      <c r="W439" s="66" t="s">
        <v>2543</v>
      </c>
      <c r="X439" s="66">
        <v>0</v>
      </c>
      <c r="Y439" s="66" t="s">
        <v>2544</v>
      </c>
      <c r="Z439" s="66" t="s">
        <v>4161</v>
      </c>
      <c r="AA439" s="68">
        <v>231657618105</v>
      </c>
      <c r="AB439" s="66">
        <v>46191</v>
      </c>
      <c r="AC439" s="66"/>
      <c r="AD439" s="66"/>
      <c r="AE439" s="65">
        <v>44879</v>
      </c>
      <c r="AF439" s="66">
        <f t="shared" si="6"/>
        <v>26</v>
      </c>
      <c r="AG439" s="66">
        <v>974</v>
      </c>
      <c r="AH439" s="69" t="s">
        <v>2534</v>
      </c>
    </row>
    <row r="440" spans="1:34" ht="14.4" x14ac:dyDescent="0.3">
      <c r="A440" s="70">
        <v>1424271774</v>
      </c>
      <c r="B440" s="71">
        <v>44877</v>
      </c>
      <c r="C440" s="86">
        <v>44877.429513888892</v>
      </c>
      <c r="D440" s="72" t="s">
        <v>2570</v>
      </c>
      <c r="E440" s="72" t="s">
        <v>4162</v>
      </c>
      <c r="F440" s="73">
        <v>45323</v>
      </c>
      <c r="G440" s="72" t="s">
        <v>2572</v>
      </c>
      <c r="H440" s="72" t="s">
        <v>2533</v>
      </c>
      <c r="I440" s="72"/>
      <c r="J440" s="72">
        <v>1000</v>
      </c>
      <c r="K440" s="72" t="s">
        <v>2534</v>
      </c>
      <c r="L440" s="72" t="s">
        <v>2535</v>
      </c>
      <c r="M440" s="72" t="s">
        <v>2536</v>
      </c>
      <c r="N440" s="72" t="s">
        <v>2537</v>
      </c>
      <c r="O440" s="72" t="s">
        <v>2538</v>
      </c>
      <c r="P440" s="72"/>
      <c r="Q440" s="72" t="s">
        <v>4163</v>
      </c>
      <c r="R440" s="72"/>
      <c r="S440" s="72" t="s">
        <v>4164</v>
      </c>
      <c r="T440" s="72" t="s">
        <v>3308</v>
      </c>
      <c r="U440" s="72" t="s">
        <v>4165</v>
      </c>
      <c r="V440" s="72" t="s">
        <v>2542</v>
      </c>
      <c r="W440" s="72" t="s">
        <v>2543</v>
      </c>
      <c r="X440" s="72">
        <v>0</v>
      </c>
      <c r="Y440" s="72" t="s">
        <v>2544</v>
      </c>
      <c r="Z440" s="72"/>
      <c r="AA440" s="74">
        <v>231675198155</v>
      </c>
      <c r="AB440" s="72">
        <v>291899</v>
      </c>
      <c r="AC440" s="72"/>
      <c r="AD440" s="72"/>
      <c r="AE440" s="71">
        <v>44879</v>
      </c>
      <c r="AF440" s="66">
        <f t="shared" si="6"/>
        <v>26</v>
      </c>
      <c r="AG440" s="72">
        <v>974</v>
      </c>
      <c r="AH440" s="75" t="s">
        <v>2534</v>
      </c>
    </row>
    <row r="441" spans="1:34" ht="14.4" x14ac:dyDescent="0.3">
      <c r="A441" s="64">
        <v>1424282687</v>
      </c>
      <c r="B441" s="65">
        <v>44877</v>
      </c>
      <c r="C441" s="85">
        <v>44877.438680555555</v>
      </c>
      <c r="D441" s="66" t="s">
        <v>2530</v>
      </c>
      <c r="E441" s="66" t="s">
        <v>4166</v>
      </c>
      <c r="F441" s="67">
        <v>45323</v>
      </c>
      <c r="G441" s="66" t="s">
        <v>2532</v>
      </c>
      <c r="H441" s="66" t="s">
        <v>2533</v>
      </c>
      <c r="I441" s="66"/>
      <c r="J441" s="66">
        <v>1000</v>
      </c>
      <c r="K441" s="66" t="s">
        <v>2534</v>
      </c>
      <c r="L441" s="66" t="s">
        <v>2535</v>
      </c>
      <c r="M441" s="66" t="s">
        <v>2536</v>
      </c>
      <c r="N441" s="66" t="s">
        <v>2537</v>
      </c>
      <c r="O441" s="66" t="s">
        <v>2538</v>
      </c>
      <c r="P441" s="66"/>
      <c r="Q441" s="66" t="s">
        <v>4167</v>
      </c>
      <c r="R441" s="66"/>
      <c r="S441" s="66" t="s">
        <v>4168</v>
      </c>
      <c r="T441" s="66" t="s">
        <v>2533</v>
      </c>
      <c r="U441" s="66" t="s">
        <v>2549</v>
      </c>
      <c r="V441" s="66" t="s">
        <v>2542</v>
      </c>
      <c r="W441" s="66" t="s">
        <v>2543</v>
      </c>
      <c r="X441" s="66">
        <v>0</v>
      </c>
      <c r="Y441" s="66" t="s">
        <v>2544</v>
      </c>
      <c r="Z441" s="66"/>
      <c r="AA441" s="68">
        <v>231683479840</v>
      </c>
      <c r="AB441" s="66">
        <v>208462</v>
      </c>
      <c r="AC441" s="66"/>
      <c r="AD441" s="66"/>
      <c r="AE441" s="65">
        <v>44879</v>
      </c>
      <c r="AF441" s="66">
        <f t="shared" si="6"/>
        <v>26</v>
      </c>
      <c r="AG441" s="66">
        <v>974</v>
      </c>
      <c r="AH441" s="69" t="s">
        <v>2534</v>
      </c>
    </row>
    <row r="442" spans="1:34" ht="14.4" x14ac:dyDescent="0.3">
      <c r="A442" s="70">
        <v>1424301788</v>
      </c>
      <c r="B442" s="71">
        <v>44877</v>
      </c>
      <c r="C442" s="86">
        <v>44877.455868055556</v>
      </c>
      <c r="D442" s="72" t="s">
        <v>2551</v>
      </c>
      <c r="E442" s="72" t="s">
        <v>4169</v>
      </c>
      <c r="F442" s="73">
        <v>46204</v>
      </c>
      <c r="G442" s="72" t="s">
        <v>3265</v>
      </c>
      <c r="H442" s="72" t="s">
        <v>2533</v>
      </c>
      <c r="I442" s="72"/>
      <c r="J442" s="72">
        <v>20000</v>
      </c>
      <c r="K442" s="72" t="s">
        <v>2534</v>
      </c>
      <c r="L442" s="72" t="s">
        <v>2535</v>
      </c>
      <c r="M442" s="72" t="s">
        <v>2536</v>
      </c>
      <c r="N442" s="72" t="s">
        <v>2537</v>
      </c>
      <c r="O442" s="72" t="s">
        <v>2538</v>
      </c>
      <c r="P442" s="72"/>
      <c r="Q442" s="72" t="s">
        <v>4170</v>
      </c>
      <c r="R442" s="72"/>
      <c r="S442" s="72" t="s">
        <v>4171</v>
      </c>
      <c r="T442" s="72" t="s">
        <v>2978</v>
      </c>
      <c r="U442" s="72" t="s">
        <v>4172</v>
      </c>
      <c r="V442" s="72" t="s">
        <v>2542</v>
      </c>
      <c r="W442" s="72" t="s">
        <v>2543</v>
      </c>
      <c r="X442" s="72">
        <v>0</v>
      </c>
      <c r="Y442" s="72" t="s">
        <v>2544</v>
      </c>
      <c r="Z442" s="72"/>
      <c r="AA442" s="74">
        <v>231697020148</v>
      </c>
      <c r="AB442" s="72">
        <v>471530</v>
      </c>
      <c r="AC442" s="72"/>
      <c r="AD442" s="72"/>
      <c r="AE442" s="71">
        <v>44879</v>
      </c>
      <c r="AF442" s="66">
        <f t="shared" si="6"/>
        <v>520</v>
      </c>
      <c r="AG442" s="72">
        <v>19480</v>
      </c>
      <c r="AH442" s="75" t="s">
        <v>2534</v>
      </c>
    </row>
    <row r="443" spans="1:34" ht="14.4" x14ac:dyDescent="0.3">
      <c r="A443" s="64">
        <v>1424308339</v>
      </c>
      <c r="B443" s="65">
        <v>44877</v>
      </c>
      <c r="C443" s="85">
        <v>44877.460729166669</v>
      </c>
      <c r="D443" s="66" t="s">
        <v>2551</v>
      </c>
      <c r="E443" s="66" t="s">
        <v>2967</v>
      </c>
      <c r="F443" s="67">
        <v>46478</v>
      </c>
      <c r="G443" s="66" t="s">
        <v>2572</v>
      </c>
      <c r="H443" s="66" t="s">
        <v>2533</v>
      </c>
      <c r="I443" s="66"/>
      <c r="J443" s="66">
        <v>1200</v>
      </c>
      <c r="K443" s="66" t="s">
        <v>2534</v>
      </c>
      <c r="L443" s="66" t="s">
        <v>2535</v>
      </c>
      <c r="M443" s="66" t="s">
        <v>2536</v>
      </c>
      <c r="N443" s="66" t="s">
        <v>2537</v>
      </c>
      <c r="O443" s="66" t="s">
        <v>2538</v>
      </c>
      <c r="P443" s="66"/>
      <c r="Q443" s="66" t="s">
        <v>2968</v>
      </c>
      <c r="R443" s="66"/>
      <c r="S443" s="66" t="s">
        <v>4173</v>
      </c>
      <c r="T443" s="66" t="s">
        <v>2533</v>
      </c>
      <c r="U443" s="66" t="s">
        <v>2832</v>
      </c>
      <c r="V443" s="66" t="s">
        <v>2542</v>
      </c>
      <c r="W443" s="66" t="s">
        <v>2543</v>
      </c>
      <c r="X443" s="66">
        <v>0</v>
      </c>
      <c r="Y443" s="66" t="s">
        <v>2544</v>
      </c>
      <c r="Z443" s="66"/>
      <c r="AA443" s="68">
        <v>231602179905</v>
      </c>
      <c r="AB443" s="66">
        <v>303619</v>
      </c>
      <c r="AC443" s="66"/>
      <c r="AD443" s="66"/>
      <c r="AE443" s="65">
        <v>44879</v>
      </c>
      <c r="AF443" s="66">
        <f t="shared" si="6"/>
        <v>31.200000000000045</v>
      </c>
      <c r="AG443" s="66">
        <v>1168.8</v>
      </c>
      <c r="AH443" s="69" t="s">
        <v>2534</v>
      </c>
    </row>
    <row r="444" spans="1:34" ht="14.4" x14ac:dyDescent="0.3">
      <c r="A444" s="70">
        <v>1424351420</v>
      </c>
      <c r="B444" s="71">
        <v>44877</v>
      </c>
      <c r="C444" s="86">
        <v>44877.495729166665</v>
      </c>
      <c r="D444" s="72" t="s">
        <v>2551</v>
      </c>
      <c r="E444" s="72" t="s">
        <v>4174</v>
      </c>
      <c r="F444" s="73">
        <v>45931</v>
      </c>
      <c r="G444" s="72" t="s">
        <v>2697</v>
      </c>
      <c r="H444" s="72" t="s">
        <v>2533</v>
      </c>
      <c r="I444" s="72"/>
      <c r="J444" s="72">
        <v>1000</v>
      </c>
      <c r="K444" s="72" t="s">
        <v>2534</v>
      </c>
      <c r="L444" s="72" t="s">
        <v>3748</v>
      </c>
      <c r="M444" s="72" t="s">
        <v>2536</v>
      </c>
      <c r="N444" s="72" t="s">
        <v>2537</v>
      </c>
      <c r="O444" s="72" t="s">
        <v>2538</v>
      </c>
      <c r="P444" s="72" t="s">
        <v>4175</v>
      </c>
      <c r="Q444" s="72" t="s">
        <v>4175</v>
      </c>
      <c r="R444" s="72"/>
      <c r="S444" s="72" t="s">
        <v>3750</v>
      </c>
      <c r="T444" s="72"/>
      <c r="U444" s="72"/>
      <c r="V444" s="72" t="s">
        <v>2542</v>
      </c>
      <c r="W444" s="72" t="s">
        <v>2543</v>
      </c>
      <c r="X444" s="72">
        <v>0</v>
      </c>
      <c r="Y444" s="72" t="s">
        <v>2544</v>
      </c>
      <c r="Z444" s="72" t="s">
        <v>4176</v>
      </c>
      <c r="AA444" s="74">
        <v>231632396622</v>
      </c>
      <c r="AB444" s="72" t="s">
        <v>4177</v>
      </c>
      <c r="AC444" s="72"/>
      <c r="AD444" s="72"/>
      <c r="AE444" s="71">
        <v>44879</v>
      </c>
      <c r="AF444" s="66">
        <f t="shared" si="6"/>
        <v>26</v>
      </c>
      <c r="AG444" s="72">
        <v>974</v>
      </c>
      <c r="AH444" s="75" t="s">
        <v>2534</v>
      </c>
    </row>
    <row r="445" spans="1:34" ht="14.4" x14ac:dyDescent="0.3">
      <c r="A445" s="64">
        <v>1424351654</v>
      </c>
      <c r="B445" s="65">
        <v>44877</v>
      </c>
      <c r="C445" s="85">
        <v>44877.496064814812</v>
      </c>
      <c r="D445" s="66" t="s">
        <v>2570</v>
      </c>
      <c r="E445" s="66" t="s">
        <v>4178</v>
      </c>
      <c r="F445" s="67">
        <v>45170</v>
      </c>
      <c r="G445" s="66" t="s">
        <v>2630</v>
      </c>
      <c r="H445" s="66" t="s">
        <v>2533</v>
      </c>
      <c r="I445" s="66"/>
      <c r="J445" s="66">
        <v>500</v>
      </c>
      <c r="K445" s="66" t="s">
        <v>2534</v>
      </c>
      <c r="L445" s="66" t="s">
        <v>2546</v>
      </c>
      <c r="M445" s="66" t="s">
        <v>2536</v>
      </c>
      <c r="N445" s="66" t="s">
        <v>2537</v>
      </c>
      <c r="O445" s="66" t="s">
        <v>2538</v>
      </c>
      <c r="P445" s="66" t="s">
        <v>4179</v>
      </c>
      <c r="Q445" s="66"/>
      <c r="R445" s="66"/>
      <c r="S445" s="66" t="s">
        <v>4180</v>
      </c>
      <c r="T445" s="66" t="s">
        <v>4181</v>
      </c>
      <c r="U445" s="66" t="s">
        <v>4182</v>
      </c>
      <c r="V445" s="66" t="s">
        <v>2542</v>
      </c>
      <c r="W445" s="66" t="s">
        <v>2543</v>
      </c>
      <c r="X445" s="66">
        <v>0</v>
      </c>
      <c r="Y445" s="66" t="s">
        <v>2544</v>
      </c>
      <c r="Z445" s="66" t="s">
        <v>4183</v>
      </c>
      <c r="AA445" s="68">
        <v>231632408430</v>
      </c>
      <c r="AB445" s="66">
        <v>833540</v>
      </c>
      <c r="AC445" s="66"/>
      <c r="AD445" s="66"/>
      <c r="AE445" s="65">
        <v>44879</v>
      </c>
      <c r="AF445" s="66">
        <f t="shared" si="6"/>
        <v>13</v>
      </c>
      <c r="AG445" s="66">
        <v>487</v>
      </c>
      <c r="AH445" s="69" t="s">
        <v>2534</v>
      </c>
    </row>
    <row r="446" spans="1:34" ht="14.4" x14ac:dyDescent="0.3">
      <c r="A446" s="70">
        <v>1424356851</v>
      </c>
      <c r="B446" s="71">
        <v>44877</v>
      </c>
      <c r="C446" s="86">
        <v>44877.500381944446</v>
      </c>
      <c r="D446" s="72" t="s">
        <v>2570</v>
      </c>
      <c r="E446" s="72" t="s">
        <v>4184</v>
      </c>
      <c r="F446" s="73">
        <v>45627</v>
      </c>
      <c r="G446" s="72" t="s">
        <v>2572</v>
      </c>
      <c r="H446" s="72" t="s">
        <v>2533</v>
      </c>
      <c r="I446" s="72"/>
      <c r="J446" s="72">
        <v>3000</v>
      </c>
      <c r="K446" s="72" t="s">
        <v>2534</v>
      </c>
      <c r="L446" s="72" t="s">
        <v>2535</v>
      </c>
      <c r="M446" s="72" t="s">
        <v>2536</v>
      </c>
      <c r="N446" s="72" t="s">
        <v>2537</v>
      </c>
      <c r="O446" s="72" t="s">
        <v>2538</v>
      </c>
      <c r="P446" s="72"/>
      <c r="Q446" s="72" t="s">
        <v>4185</v>
      </c>
      <c r="R446" s="72"/>
      <c r="S446" s="72" t="s">
        <v>4186</v>
      </c>
      <c r="T446" s="72" t="s">
        <v>2533</v>
      </c>
      <c r="U446" s="72" t="s">
        <v>2549</v>
      </c>
      <c r="V446" s="72" t="s">
        <v>2542</v>
      </c>
      <c r="W446" s="72" t="s">
        <v>2543</v>
      </c>
      <c r="X446" s="72">
        <v>0</v>
      </c>
      <c r="Y446" s="72" t="s">
        <v>2544</v>
      </c>
      <c r="Z446" s="72"/>
      <c r="AA446" s="74">
        <v>231636562818</v>
      </c>
      <c r="AB446" s="72">
        <v>277961</v>
      </c>
      <c r="AC446" s="72"/>
      <c r="AD446" s="72"/>
      <c r="AE446" s="71">
        <v>44879</v>
      </c>
      <c r="AF446" s="66">
        <f t="shared" si="6"/>
        <v>78</v>
      </c>
      <c r="AG446" s="72">
        <v>2922</v>
      </c>
      <c r="AH446" s="75" t="s">
        <v>2534</v>
      </c>
    </row>
    <row r="447" spans="1:34" ht="14.4" x14ac:dyDescent="0.3">
      <c r="A447" s="64">
        <v>1424367378</v>
      </c>
      <c r="B447" s="65">
        <v>44877</v>
      </c>
      <c r="C447" s="85">
        <v>44877.507233796299</v>
      </c>
      <c r="D447" s="66" t="s">
        <v>2570</v>
      </c>
      <c r="E447" s="66" t="s">
        <v>4187</v>
      </c>
      <c r="F447" s="67">
        <v>44682</v>
      </c>
      <c r="G447" s="66" t="s">
        <v>2553</v>
      </c>
      <c r="H447" s="66" t="s">
        <v>2533</v>
      </c>
      <c r="I447" s="66"/>
      <c r="J447" s="66">
        <v>1000</v>
      </c>
      <c r="K447" s="66" t="s">
        <v>2534</v>
      </c>
      <c r="L447" s="66" t="s">
        <v>3748</v>
      </c>
      <c r="M447" s="66" t="s">
        <v>2536</v>
      </c>
      <c r="N447" s="66" t="s">
        <v>2537</v>
      </c>
      <c r="O447" s="66" t="s">
        <v>2538</v>
      </c>
      <c r="P447" s="66" t="s">
        <v>4188</v>
      </c>
      <c r="Q447" s="66" t="s">
        <v>4189</v>
      </c>
      <c r="R447" s="66"/>
      <c r="S447" s="66" t="s">
        <v>3776</v>
      </c>
      <c r="T447" s="66"/>
      <c r="U447" s="66"/>
      <c r="V447" s="66" t="s">
        <v>2542</v>
      </c>
      <c r="W447" s="66" t="s">
        <v>2543</v>
      </c>
      <c r="X447" s="66">
        <v>0</v>
      </c>
      <c r="Y447" s="66" t="s">
        <v>2544</v>
      </c>
      <c r="Z447" s="66" t="s">
        <v>4190</v>
      </c>
      <c r="AA447" s="68">
        <v>231642810400</v>
      </c>
      <c r="AB447" s="66">
        <v>21077</v>
      </c>
      <c r="AC447" s="66"/>
      <c r="AD447" s="66"/>
      <c r="AE447" s="65">
        <v>44879</v>
      </c>
      <c r="AF447" s="66">
        <f t="shared" si="6"/>
        <v>26</v>
      </c>
      <c r="AG447" s="66">
        <v>974</v>
      </c>
      <c r="AH447" s="69" t="s">
        <v>2534</v>
      </c>
    </row>
    <row r="448" spans="1:34" ht="14.4" x14ac:dyDescent="0.3">
      <c r="A448" s="64">
        <v>1424396707</v>
      </c>
      <c r="B448" s="65">
        <v>44877</v>
      </c>
      <c r="C448" s="85">
        <v>44877.529074074075</v>
      </c>
      <c r="D448" s="66" t="s">
        <v>2551</v>
      </c>
      <c r="E448" s="66" t="s">
        <v>4191</v>
      </c>
      <c r="F448" s="67">
        <v>45962</v>
      </c>
      <c r="G448" s="66" t="s">
        <v>4192</v>
      </c>
      <c r="H448" s="66" t="s">
        <v>2533</v>
      </c>
      <c r="I448" s="66"/>
      <c r="J448" s="66">
        <v>5000</v>
      </c>
      <c r="K448" s="66" t="s">
        <v>2534</v>
      </c>
      <c r="L448" s="66" t="s">
        <v>2535</v>
      </c>
      <c r="M448" s="66" t="s">
        <v>2536</v>
      </c>
      <c r="N448" s="66" t="s">
        <v>2537</v>
      </c>
      <c r="O448" s="66" t="s">
        <v>2538</v>
      </c>
      <c r="P448" s="66"/>
      <c r="Q448" s="66" t="s">
        <v>4193</v>
      </c>
      <c r="R448" s="66"/>
      <c r="S448" s="66" t="s">
        <v>4194</v>
      </c>
      <c r="T448" s="66" t="s">
        <v>2533</v>
      </c>
      <c r="U448" s="66" t="s">
        <v>2569</v>
      </c>
      <c r="V448" s="66" t="s">
        <v>2542</v>
      </c>
      <c r="W448" s="66" t="s">
        <v>2543</v>
      </c>
      <c r="X448" s="66">
        <v>0</v>
      </c>
      <c r="Y448" s="66" t="s">
        <v>2544</v>
      </c>
      <c r="Z448" s="66"/>
      <c r="AA448" s="68">
        <v>231661594128</v>
      </c>
      <c r="AB448" s="66" t="s">
        <v>4195</v>
      </c>
      <c r="AC448" s="66"/>
      <c r="AD448" s="66"/>
      <c r="AE448" s="65">
        <v>44879</v>
      </c>
      <c r="AF448" s="66">
        <f t="shared" si="6"/>
        <v>130</v>
      </c>
      <c r="AG448" s="66">
        <v>4870</v>
      </c>
      <c r="AH448" s="69" t="s">
        <v>2534</v>
      </c>
    </row>
    <row r="449" spans="1:34" ht="14.4" x14ac:dyDescent="0.3">
      <c r="A449" s="70">
        <v>1424412113</v>
      </c>
      <c r="B449" s="71">
        <v>44877</v>
      </c>
      <c r="C449" s="86">
        <v>44877.540254629632</v>
      </c>
      <c r="D449" s="72" t="s">
        <v>2570</v>
      </c>
      <c r="E449" s="72" t="s">
        <v>4196</v>
      </c>
      <c r="F449" s="73">
        <v>45413</v>
      </c>
      <c r="G449" s="72" t="s">
        <v>2697</v>
      </c>
      <c r="H449" s="72" t="s">
        <v>2533</v>
      </c>
      <c r="I449" s="72"/>
      <c r="J449" s="72">
        <v>500</v>
      </c>
      <c r="K449" s="72" t="s">
        <v>2534</v>
      </c>
      <c r="L449" s="72" t="s">
        <v>3748</v>
      </c>
      <c r="M449" s="72" t="s">
        <v>2536</v>
      </c>
      <c r="N449" s="72" t="s">
        <v>2537</v>
      </c>
      <c r="O449" s="72" t="s">
        <v>2538</v>
      </c>
      <c r="P449" s="72" t="s">
        <v>4197</v>
      </c>
      <c r="Q449" s="72" t="s">
        <v>4197</v>
      </c>
      <c r="R449" s="72"/>
      <c r="S449" s="72" t="s">
        <v>3930</v>
      </c>
      <c r="T449" s="72"/>
      <c r="U449" s="72"/>
      <c r="V449" s="72" t="s">
        <v>2542</v>
      </c>
      <c r="W449" s="72" t="s">
        <v>2543</v>
      </c>
      <c r="X449" s="72">
        <v>0</v>
      </c>
      <c r="Y449" s="72" t="s">
        <v>2544</v>
      </c>
      <c r="Z449" s="72" t="s">
        <v>4198</v>
      </c>
      <c r="AA449" s="74">
        <v>231670008089</v>
      </c>
      <c r="AB449" s="72" t="s">
        <v>4199</v>
      </c>
      <c r="AC449" s="72"/>
      <c r="AD449" s="72"/>
      <c r="AE449" s="71">
        <v>44879</v>
      </c>
      <c r="AF449" s="66">
        <f t="shared" si="6"/>
        <v>13</v>
      </c>
      <c r="AG449" s="72">
        <v>487</v>
      </c>
      <c r="AH449" s="75" t="s">
        <v>2534</v>
      </c>
    </row>
    <row r="450" spans="1:34" ht="14.4" x14ac:dyDescent="0.3">
      <c r="A450" s="64">
        <v>1424418334</v>
      </c>
      <c r="B450" s="65">
        <v>44877</v>
      </c>
      <c r="C450" s="85">
        <v>44877.544965277775</v>
      </c>
      <c r="D450" s="66" t="s">
        <v>2530</v>
      </c>
      <c r="E450" s="66" t="s">
        <v>4200</v>
      </c>
      <c r="F450" s="67">
        <v>44958</v>
      </c>
      <c r="G450" s="66" t="s">
        <v>2532</v>
      </c>
      <c r="H450" s="66" t="s">
        <v>2533</v>
      </c>
      <c r="I450" s="66"/>
      <c r="J450" s="66">
        <v>1000</v>
      </c>
      <c r="K450" s="66" t="s">
        <v>2534</v>
      </c>
      <c r="L450" s="66" t="s">
        <v>3748</v>
      </c>
      <c r="M450" s="66" t="s">
        <v>2536</v>
      </c>
      <c r="N450" s="66" t="s">
        <v>2537</v>
      </c>
      <c r="O450" s="66" t="s">
        <v>2538</v>
      </c>
      <c r="P450" s="66" t="s">
        <v>4201</v>
      </c>
      <c r="Q450" s="66" t="s">
        <v>4201</v>
      </c>
      <c r="R450" s="66"/>
      <c r="S450" s="66" t="s">
        <v>3831</v>
      </c>
      <c r="T450" s="66"/>
      <c r="U450" s="66"/>
      <c r="V450" s="66" t="s">
        <v>2542</v>
      </c>
      <c r="W450" s="66" t="s">
        <v>2543</v>
      </c>
      <c r="X450" s="66">
        <v>0</v>
      </c>
      <c r="Y450" s="66" t="s">
        <v>2544</v>
      </c>
      <c r="Z450" s="66" t="s">
        <v>4202</v>
      </c>
      <c r="AA450" s="68">
        <v>231674185720</v>
      </c>
      <c r="AB450" s="66">
        <v>249473</v>
      </c>
      <c r="AC450" s="66"/>
      <c r="AD450" s="66"/>
      <c r="AE450" s="65">
        <v>44879</v>
      </c>
      <c r="AF450" s="66">
        <f t="shared" si="6"/>
        <v>26</v>
      </c>
      <c r="AG450" s="66">
        <v>974</v>
      </c>
      <c r="AH450" s="69" t="s">
        <v>2534</v>
      </c>
    </row>
    <row r="451" spans="1:34" ht="14.4" x14ac:dyDescent="0.3">
      <c r="A451" s="70">
        <v>1424422094</v>
      </c>
      <c r="B451" s="71">
        <v>44877</v>
      </c>
      <c r="C451" s="86">
        <v>44877.548333333332</v>
      </c>
      <c r="D451" s="72" t="s">
        <v>2551</v>
      </c>
      <c r="E451" s="72" t="s">
        <v>4203</v>
      </c>
      <c r="F451" s="73">
        <v>45444</v>
      </c>
      <c r="G451" s="72" t="s">
        <v>2599</v>
      </c>
      <c r="H451" s="72" t="s">
        <v>2533</v>
      </c>
      <c r="I451" s="72"/>
      <c r="J451" s="72">
        <v>500</v>
      </c>
      <c r="K451" s="72" t="s">
        <v>2534</v>
      </c>
      <c r="L451" s="72" t="s">
        <v>2546</v>
      </c>
      <c r="M451" s="72" t="s">
        <v>2536</v>
      </c>
      <c r="N451" s="72" t="s">
        <v>2537</v>
      </c>
      <c r="O451" s="72" t="s">
        <v>2538</v>
      </c>
      <c r="P451" s="72" t="s">
        <v>4204</v>
      </c>
      <c r="Q451" s="72" t="s">
        <v>4204</v>
      </c>
      <c r="R451" s="72"/>
      <c r="S451" s="72" t="s">
        <v>4205</v>
      </c>
      <c r="T451" s="72" t="s">
        <v>2533</v>
      </c>
      <c r="U451" s="72" t="s">
        <v>2549</v>
      </c>
      <c r="V451" s="72" t="s">
        <v>2542</v>
      </c>
      <c r="W451" s="72" t="s">
        <v>2543</v>
      </c>
      <c r="X451" s="72">
        <v>0</v>
      </c>
      <c r="Y451" s="72" t="s">
        <v>2544</v>
      </c>
      <c r="Z451" s="72" t="s">
        <v>4206</v>
      </c>
      <c r="AA451" s="74">
        <v>231677313118</v>
      </c>
      <c r="AB451" s="72" t="s">
        <v>4207</v>
      </c>
      <c r="AC451" s="72"/>
      <c r="AD451" s="72"/>
      <c r="AE451" s="71">
        <v>44879</v>
      </c>
      <c r="AF451" s="66">
        <f t="shared" ref="AF451:AF514" si="7">J451-AG451</f>
        <v>13</v>
      </c>
      <c r="AG451" s="72">
        <v>487</v>
      </c>
      <c r="AH451" s="75" t="s">
        <v>2534</v>
      </c>
    </row>
    <row r="452" spans="1:34" ht="14.4" x14ac:dyDescent="0.3">
      <c r="A452" s="70">
        <v>1424428902</v>
      </c>
      <c r="B452" s="71">
        <v>44877</v>
      </c>
      <c r="C452" s="86">
        <v>44877.553171296298</v>
      </c>
      <c r="D452" s="72" t="s">
        <v>2551</v>
      </c>
      <c r="E452" s="72" t="s">
        <v>4208</v>
      </c>
      <c r="F452" s="73">
        <v>45536</v>
      </c>
      <c r="G452" s="72" t="s">
        <v>2572</v>
      </c>
      <c r="H452" s="72" t="s">
        <v>2533</v>
      </c>
      <c r="I452" s="72"/>
      <c r="J452" s="72">
        <v>1000</v>
      </c>
      <c r="K452" s="72" t="s">
        <v>2534</v>
      </c>
      <c r="L452" s="72" t="s">
        <v>3748</v>
      </c>
      <c r="M452" s="72" t="s">
        <v>2536</v>
      </c>
      <c r="N452" s="72" t="s">
        <v>2537</v>
      </c>
      <c r="O452" s="72" t="s">
        <v>2538</v>
      </c>
      <c r="P452" s="72" t="s">
        <v>4209</v>
      </c>
      <c r="Q452" s="72" t="s">
        <v>4209</v>
      </c>
      <c r="R452" s="72"/>
      <c r="S452" s="72" t="s">
        <v>3811</v>
      </c>
      <c r="T452" s="72"/>
      <c r="U452" s="72"/>
      <c r="V452" s="72" t="s">
        <v>2542</v>
      </c>
      <c r="W452" s="72" t="s">
        <v>2543</v>
      </c>
      <c r="X452" s="72">
        <v>0</v>
      </c>
      <c r="Y452" s="72" t="s">
        <v>2544</v>
      </c>
      <c r="Z452" s="72" t="s">
        <v>4210</v>
      </c>
      <c r="AA452" s="74">
        <v>231681494915</v>
      </c>
      <c r="AB452" s="72">
        <v>282981</v>
      </c>
      <c r="AC452" s="72"/>
      <c r="AD452" s="72"/>
      <c r="AE452" s="71">
        <v>44879</v>
      </c>
      <c r="AF452" s="66">
        <f t="shared" si="7"/>
        <v>26</v>
      </c>
      <c r="AG452" s="72">
        <v>974</v>
      </c>
      <c r="AH452" s="75" t="s">
        <v>2534</v>
      </c>
    </row>
    <row r="453" spans="1:34" ht="14.4" x14ac:dyDescent="0.3">
      <c r="A453" s="64">
        <v>1424432529</v>
      </c>
      <c r="B453" s="65">
        <v>44877</v>
      </c>
      <c r="C453" s="85">
        <v>44877.555439814816</v>
      </c>
      <c r="D453" s="66" t="s">
        <v>2530</v>
      </c>
      <c r="E453" s="66" t="s">
        <v>2988</v>
      </c>
      <c r="F453" s="67">
        <v>45505</v>
      </c>
      <c r="G453" s="66" t="s">
        <v>2532</v>
      </c>
      <c r="H453" s="66" t="s">
        <v>2533</v>
      </c>
      <c r="I453" s="66"/>
      <c r="J453" s="66">
        <v>500</v>
      </c>
      <c r="K453" s="66" t="s">
        <v>2534</v>
      </c>
      <c r="L453" s="66" t="s">
        <v>2535</v>
      </c>
      <c r="M453" s="66" t="s">
        <v>2536</v>
      </c>
      <c r="N453" s="66" t="s">
        <v>2537</v>
      </c>
      <c r="O453" s="66" t="s">
        <v>2538</v>
      </c>
      <c r="P453" s="66"/>
      <c r="Q453" s="66" t="s">
        <v>2989</v>
      </c>
      <c r="R453" s="66"/>
      <c r="S453" s="66" t="s">
        <v>2990</v>
      </c>
      <c r="T453" s="66" t="s">
        <v>2533</v>
      </c>
      <c r="U453" s="66" t="s">
        <v>2549</v>
      </c>
      <c r="V453" s="66" t="s">
        <v>2542</v>
      </c>
      <c r="W453" s="66" t="s">
        <v>2543</v>
      </c>
      <c r="X453" s="66">
        <v>0</v>
      </c>
      <c r="Y453" s="66" t="s">
        <v>2544</v>
      </c>
      <c r="Z453" s="66"/>
      <c r="AA453" s="68">
        <v>231683580161</v>
      </c>
      <c r="AB453" s="66">
        <v>284053</v>
      </c>
      <c r="AC453" s="66"/>
      <c r="AD453" s="66"/>
      <c r="AE453" s="65">
        <v>44879</v>
      </c>
      <c r="AF453" s="66">
        <f t="shared" si="7"/>
        <v>13</v>
      </c>
      <c r="AG453" s="66">
        <v>487</v>
      </c>
      <c r="AH453" s="69" t="s">
        <v>2534</v>
      </c>
    </row>
    <row r="454" spans="1:34" ht="14.4" x14ac:dyDescent="0.3">
      <c r="A454" s="70">
        <v>1424433668</v>
      </c>
      <c r="B454" s="71">
        <v>44877</v>
      </c>
      <c r="C454" s="86">
        <v>44877.555914351855</v>
      </c>
      <c r="D454" s="72" t="s">
        <v>2551</v>
      </c>
      <c r="E454" s="72" t="s">
        <v>4211</v>
      </c>
      <c r="F454" s="73">
        <v>45444</v>
      </c>
      <c r="G454" s="72" t="s">
        <v>2572</v>
      </c>
      <c r="H454" s="72" t="s">
        <v>2533</v>
      </c>
      <c r="I454" s="72"/>
      <c r="J454" s="72">
        <v>1000</v>
      </c>
      <c r="K454" s="72" t="s">
        <v>2534</v>
      </c>
      <c r="L454" s="72" t="s">
        <v>3748</v>
      </c>
      <c r="M454" s="72" t="s">
        <v>2536</v>
      </c>
      <c r="N454" s="72" t="s">
        <v>2537</v>
      </c>
      <c r="O454" s="72" t="s">
        <v>2538</v>
      </c>
      <c r="P454" s="72" t="s">
        <v>4212</v>
      </c>
      <c r="Q454" s="72" t="s">
        <v>4212</v>
      </c>
      <c r="R454" s="72"/>
      <c r="S454" s="72" t="s">
        <v>3930</v>
      </c>
      <c r="T454" s="72"/>
      <c r="U454" s="72"/>
      <c r="V454" s="72" t="s">
        <v>2542</v>
      </c>
      <c r="W454" s="72" t="s">
        <v>2543</v>
      </c>
      <c r="X454" s="72">
        <v>0</v>
      </c>
      <c r="Y454" s="72" t="s">
        <v>2544</v>
      </c>
      <c r="Z454" s="72" t="s">
        <v>4213</v>
      </c>
      <c r="AA454" s="74">
        <v>231684597466</v>
      </c>
      <c r="AB454" s="72">
        <v>293682</v>
      </c>
      <c r="AC454" s="72"/>
      <c r="AD454" s="72"/>
      <c r="AE454" s="71">
        <v>44879</v>
      </c>
      <c r="AF454" s="66">
        <f t="shared" si="7"/>
        <v>26</v>
      </c>
      <c r="AG454" s="72">
        <v>974</v>
      </c>
      <c r="AH454" s="75" t="s">
        <v>2534</v>
      </c>
    </row>
    <row r="455" spans="1:34" ht="14.4" x14ac:dyDescent="0.3">
      <c r="A455" s="64">
        <v>1424439374</v>
      </c>
      <c r="B455" s="65">
        <v>44877</v>
      </c>
      <c r="C455" s="85">
        <v>44877.559212962966</v>
      </c>
      <c r="D455" s="66" t="s">
        <v>2570</v>
      </c>
      <c r="E455" s="66" t="s">
        <v>3759</v>
      </c>
      <c r="F455" s="67">
        <v>45292</v>
      </c>
      <c r="G455" s="66" t="s">
        <v>2553</v>
      </c>
      <c r="H455" s="66" t="s">
        <v>2533</v>
      </c>
      <c r="I455" s="66"/>
      <c r="J455" s="66">
        <v>3000</v>
      </c>
      <c r="K455" s="66" t="s">
        <v>2534</v>
      </c>
      <c r="L455" s="66" t="s">
        <v>3748</v>
      </c>
      <c r="M455" s="66" t="s">
        <v>2536</v>
      </c>
      <c r="N455" s="66" t="s">
        <v>2537</v>
      </c>
      <c r="O455" s="66" t="s">
        <v>2538</v>
      </c>
      <c r="P455" s="66" t="s">
        <v>4214</v>
      </c>
      <c r="Q455" s="66" t="s">
        <v>4214</v>
      </c>
      <c r="R455" s="66"/>
      <c r="S455" s="66" t="s">
        <v>3811</v>
      </c>
      <c r="T455" s="66"/>
      <c r="U455" s="66"/>
      <c r="V455" s="66" t="s">
        <v>2542</v>
      </c>
      <c r="W455" s="66" t="s">
        <v>2543</v>
      </c>
      <c r="X455" s="66">
        <v>0</v>
      </c>
      <c r="Y455" s="66" t="s">
        <v>2544</v>
      </c>
      <c r="Z455" s="66" t="s">
        <v>4215</v>
      </c>
      <c r="AA455" s="68">
        <v>231687720761</v>
      </c>
      <c r="AB455" s="66">
        <v>81128</v>
      </c>
      <c r="AC455" s="66"/>
      <c r="AD455" s="66"/>
      <c r="AE455" s="65">
        <v>44879</v>
      </c>
      <c r="AF455" s="66">
        <f t="shared" si="7"/>
        <v>78</v>
      </c>
      <c r="AG455" s="66">
        <v>2922</v>
      </c>
      <c r="AH455" s="69" t="s">
        <v>2534</v>
      </c>
    </row>
    <row r="456" spans="1:34" ht="14.4" x14ac:dyDescent="0.3">
      <c r="A456" s="70">
        <v>1424480249</v>
      </c>
      <c r="B456" s="71">
        <v>44877</v>
      </c>
      <c r="C456" s="86">
        <v>44877.589687500003</v>
      </c>
      <c r="D456" s="72" t="s">
        <v>2551</v>
      </c>
      <c r="E456" s="72" t="s">
        <v>4216</v>
      </c>
      <c r="F456" s="73">
        <v>45261</v>
      </c>
      <c r="G456" s="72" t="s">
        <v>2572</v>
      </c>
      <c r="H456" s="72" t="s">
        <v>2533</v>
      </c>
      <c r="I456" s="72"/>
      <c r="J456" s="72">
        <v>500</v>
      </c>
      <c r="K456" s="72" t="s">
        <v>2534</v>
      </c>
      <c r="L456" s="72" t="s">
        <v>2535</v>
      </c>
      <c r="M456" s="72" t="s">
        <v>2536</v>
      </c>
      <c r="N456" s="72" t="s">
        <v>2537</v>
      </c>
      <c r="O456" s="72" t="s">
        <v>2538</v>
      </c>
      <c r="P456" s="72"/>
      <c r="Q456" s="72" t="s">
        <v>4217</v>
      </c>
      <c r="R456" s="72"/>
      <c r="S456" s="72" t="s">
        <v>4218</v>
      </c>
      <c r="T456" s="72" t="s">
        <v>2533</v>
      </c>
      <c r="U456" s="72" t="s">
        <v>4219</v>
      </c>
      <c r="V456" s="72" t="s">
        <v>2542</v>
      </c>
      <c r="W456" s="72" t="s">
        <v>2543</v>
      </c>
      <c r="X456" s="72">
        <v>0</v>
      </c>
      <c r="Y456" s="72" t="s">
        <v>2544</v>
      </c>
      <c r="Z456" s="72"/>
      <c r="AA456" s="74">
        <v>231613845734</v>
      </c>
      <c r="AB456" s="72">
        <v>269778</v>
      </c>
      <c r="AC456" s="72"/>
      <c r="AD456" s="72"/>
      <c r="AE456" s="71">
        <v>44879</v>
      </c>
      <c r="AF456" s="66">
        <f t="shared" si="7"/>
        <v>13</v>
      </c>
      <c r="AG456" s="72">
        <v>487</v>
      </c>
      <c r="AH456" s="75" t="s">
        <v>2534</v>
      </c>
    </row>
    <row r="457" spans="1:34" ht="14.4" x14ac:dyDescent="0.3">
      <c r="A457" s="64">
        <v>1424484904</v>
      </c>
      <c r="B457" s="65">
        <v>44877</v>
      </c>
      <c r="C457" s="85">
        <v>44877.593425925923</v>
      </c>
      <c r="D457" s="66" t="s">
        <v>2551</v>
      </c>
      <c r="E457" s="66" t="s">
        <v>4220</v>
      </c>
      <c r="F457" s="67">
        <v>47543</v>
      </c>
      <c r="G457" s="66" t="s">
        <v>2553</v>
      </c>
      <c r="H457" s="66" t="s">
        <v>2533</v>
      </c>
      <c r="I457" s="66"/>
      <c r="J457" s="66">
        <v>1000</v>
      </c>
      <c r="K457" s="66" t="s">
        <v>2534</v>
      </c>
      <c r="L457" s="66" t="s">
        <v>2535</v>
      </c>
      <c r="M457" s="66" t="s">
        <v>2536</v>
      </c>
      <c r="N457" s="66" t="s">
        <v>2537</v>
      </c>
      <c r="O457" s="66" t="s">
        <v>2538</v>
      </c>
      <c r="P457" s="66"/>
      <c r="Q457" s="66" t="s">
        <v>4221</v>
      </c>
      <c r="R457" s="66"/>
      <c r="S457" s="66" t="s">
        <v>4222</v>
      </c>
      <c r="T457" s="66" t="s">
        <v>2533</v>
      </c>
      <c r="U457" s="66" t="s">
        <v>4223</v>
      </c>
      <c r="V457" s="66" t="s">
        <v>2542</v>
      </c>
      <c r="W457" s="66" t="s">
        <v>2543</v>
      </c>
      <c r="X457" s="66">
        <v>0</v>
      </c>
      <c r="Y457" s="66" t="s">
        <v>2544</v>
      </c>
      <c r="Z457" s="66"/>
      <c r="AA457" s="68">
        <v>231616985790</v>
      </c>
      <c r="AB457" s="66">
        <v>68028</v>
      </c>
      <c r="AC457" s="66"/>
      <c r="AD457" s="66" t="s">
        <v>2816</v>
      </c>
      <c r="AE457" s="65">
        <v>44879</v>
      </c>
      <c r="AF457" s="66">
        <f t="shared" si="7"/>
        <v>26</v>
      </c>
      <c r="AG457" s="66">
        <v>974</v>
      </c>
      <c r="AH457" s="69" t="s">
        <v>2534</v>
      </c>
    </row>
    <row r="458" spans="1:34" ht="14.4" x14ac:dyDescent="0.3">
      <c r="A458" s="70">
        <v>1424489619</v>
      </c>
      <c r="B458" s="71">
        <v>44877</v>
      </c>
      <c r="C458" s="86">
        <v>44877.596064814818</v>
      </c>
      <c r="D458" s="72" t="s">
        <v>2570</v>
      </c>
      <c r="E458" s="72" t="s">
        <v>4224</v>
      </c>
      <c r="F458" s="73">
        <v>44621</v>
      </c>
      <c r="G458" s="72" t="s">
        <v>2599</v>
      </c>
      <c r="H458" s="72" t="s">
        <v>2533</v>
      </c>
      <c r="I458" s="72"/>
      <c r="J458" s="72">
        <v>5000</v>
      </c>
      <c r="K458" s="72" t="s">
        <v>2534</v>
      </c>
      <c r="L458" s="72" t="s">
        <v>2535</v>
      </c>
      <c r="M458" s="72" t="s">
        <v>2536</v>
      </c>
      <c r="N458" s="72" t="s">
        <v>2537</v>
      </c>
      <c r="O458" s="72" t="s">
        <v>2538</v>
      </c>
      <c r="P458" s="72"/>
      <c r="Q458" s="72" t="s">
        <v>4225</v>
      </c>
      <c r="R458" s="72"/>
      <c r="S458" s="72" t="s">
        <v>4226</v>
      </c>
      <c r="T458" s="72" t="s">
        <v>2533</v>
      </c>
      <c r="U458" s="72" t="s">
        <v>2549</v>
      </c>
      <c r="V458" s="72" t="s">
        <v>2542</v>
      </c>
      <c r="W458" s="72" t="s">
        <v>2543</v>
      </c>
      <c r="X458" s="72">
        <v>0</v>
      </c>
      <c r="Y458" s="72" t="s">
        <v>2544</v>
      </c>
      <c r="Z458" s="72"/>
      <c r="AA458" s="74">
        <v>231618082445</v>
      </c>
      <c r="AB458" s="72" t="s">
        <v>4227</v>
      </c>
      <c r="AC458" s="72"/>
      <c r="AD458" s="72" t="s">
        <v>2816</v>
      </c>
      <c r="AE458" s="71">
        <v>44879</v>
      </c>
      <c r="AF458" s="66">
        <f t="shared" si="7"/>
        <v>130</v>
      </c>
      <c r="AG458" s="72">
        <v>4870</v>
      </c>
      <c r="AH458" s="75" t="s">
        <v>2534</v>
      </c>
    </row>
    <row r="459" spans="1:34" ht="14.4" x14ac:dyDescent="0.3">
      <c r="A459" s="64">
        <v>1424503617</v>
      </c>
      <c r="B459" s="65">
        <v>44877</v>
      </c>
      <c r="C459" s="85">
        <v>44877.606215277781</v>
      </c>
      <c r="D459" s="66" t="s">
        <v>2570</v>
      </c>
      <c r="E459" s="66" t="s">
        <v>4228</v>
      </c>
      <c r="F459" s="67">
        <v>45627</v>
      </c>
      <c r="G459" s="66" t="s">
        <v>2697</v>
      </c>
      <c r="H459" s="66" t="s">
        <v>2533</v>
      </c>
      <c r="I459" s="66"/>
      <c r="J459" s="66">
        <v>1000</v>
      </c>
      <c r="K459" s="66" t="s">
        <v>2534</v>
      </c>
      <c r="L459" s="66" t="s">
        <v>3748</v>
      </c>
      <c r="M459" s="66" t="s">
        <v>2536</v>
      </c>
      <c r="N459" s="66" t="s">
        <v>2537</v>
      </c>
      <c r="O459" s="66" t="s">
        <v>2538</v>
      </c>
      <c r="P459" s="66" t="s">
        <v>4229</v>
      </c>
      <c r="Q459" s="66" t="s">
        <v>4229</v>
      </c>
      <c r="R459" s="66"/>
      <c r="S459" s="66" t="s">
        <v>3811</v>
      </c>
      <c r="T459" s="66"/>
      <c r="U459" s="66"/>
      <c r="V459" s="66" t="s">
        <v>2542</v>
      </c>
      <c r="W459" s="66" t="s">
        <v>2543</v>
      </c>
      <c r="X459" s="66">
        <v>0</v>
      </c>
      <c r="Y459" s="66" t="s">
        <v>2544</v>
      </c>
      <c r="Z459" s="66" t="s">
        <v>4230</v>
      </c>
      <c r="AA459" s="68">
        <v>231627459417</v>
      </c>
      <c r="AB459" s="66" t="s">
        <v>4231</v>
      </c>
      <c r="AC459" s="66"/>
      <c r="AD459" s="66"/>
      <c r="AE459" s="65">
        <v>44879</v>
      </c>
      <c r="AF459" s="66">
        <f t="shared" si="7"/>
        <v>26</v>
      </c>
      <c r="AG459" s="66">
        <v>974</v>
      </c>
      <c r="AH459" s="69" t="s">
        <v>2534</v>
      </c>
    </row>
    <row r="460" spans="1:34" ht="14.4" x14ac:dyDescent="0.3">
      <c r="A460" s="70">
        <v>1424512802</v>
      </c>
      <c r="B460" s="71">
        <v>44877</v>
      </c>
      <c r="C460" s="86">
        <v>44877.612800925926</v>
      </c>
      <c r="D460" s="72" t="s">
        <v>2570</v>
      </c>
      <c r="E460" s="72" t="s">
        <v>4232</v>
      </c>
      <c r="F460" s="73">
        <v>47543</v>
      </c>
      <c r="G460" s="72" t="s">
        <v>2553</v>
      </c>
      <c r="H460" s="72" t="s">
        <v>2533</v>
      </c>
      <c r="I460" s="72"/>
      <c r="J460" s="72">
        <v>1000</v>
      </c>
      <c r="K460" s="72" t="s">
        <v>2534</v>
      </c>
      <c r="L460" s="72" t="s">
        <v>3748</v>
      </c>
      <c r="M460" s="72" t="s">
        <v>2536</v>
      </c>
      <c r="N460" s="72" t="s">
        <v>2537</v>
      </c>
      <c r="O460" s="72" t="s">
        <v>2538</v>
      </c>
      <c r="P460" s="72" t="s">
        <v>4233</v>
      </c>
      <c r="Q460" s="72" t="s">
        <v>4233</v>
      </c>
      <c r="R460" s="72"/>
      <c r="S460" s="72" t="s">
        <v>3869</v>
      </c>
      <c r="T460" s="72"/>
      <c r="U460" s="72"/>
      <c r="V460" s="72" t="s">
        <v>2542</v>
      </c>
      <c r="W460" s="72" t="s">
        <v>2543</v>
      </c>
      <c r="X460" s="72">
        <v>0</v>
      </c>
      <c r="Y460" s="72" t="s">
        <v>2544</v>
      </c>
      <c r="Z460" s="72" t="s">
        <v>4234</v>
      </c>
      <c r="AA460" s="74">
        <v>231633702989</v>
      </c>
      <c r="AB460" s="72">
        <v>85561</v>
      </c>
      <c r="AC460" s="72"/>
      <c r="AD460" s="72"/>
      <c r="AE460" s="71">
        <v>44879</v>
      </c>
      <c r="AF460" s="66">
        <f t="shared" si="7"/>
        <v>26</v>
      </c>
      <c r="AG460" s="72">
        <v>974</v>
      </c>
      <c r="AH460" s="75" t="s">
        <v>2534</v>
      </c>
    </row>
    <row r="461" spans="1:34" ht="14.4" x14ac:dyDescent="0.3">
      <c r="A461" s="64">
        <v>1424518534</v>
      </c>
      <c r="B461" s="65">
        <v>44877</v>
      </c>
      <c r="C461" s="85">
        <v>44877.617060185185</v>
      </c>
      <c r="D461" s="66" t="s">
        <v>2530</v>
      </c>
      <c r="E461" s="66" t="s">
        <v>4235</v>
      </c>
      <c r="F461" s="67">
        <v>45323</v>
      </c>
      <c r="G461" s="66" t="s">
        <v>3130</v>
      </c>
      <c r="H461" s="66" t="s">
        <v>2533</v>
      </c>
      <c r="I461" s="66"/>
      <c r="J461" s="66">
        <v>500</v>
      </c>
      <c r="K461" s="66" t="s">
        <v>2534</v>
      </c>
      <c r="L461" s="66" t="s">
        <v>2535</v>
      </c>
      <c r="M461" s="66" t="s">
        <v>2536</v>
      </c>
      <c r="N461" s="66" t="s">
        <v>2537</v>
      </c>
      <c r="O461" s="66" t="s">
        <v>2538</v>
      </c>
      <c r="P461" s="66"/>
      <c r="Q461" s="66" t="s">
        <v>4236</v>
      </c>
      <c r="R461" s="66"/>
      <c r="S461" s="66" t="s">
        <v>4237</v>
      </c>
      <c r="T461" s="66" t="s">
        <v>2533</v>
      </c>
      <c r="U461" s="66" t="s">
        <v>2556</v>
      </c>
      <c r="V461" s="66" t="s">
        <v>2542</v>
      </c>
      <c r="W461" s="66" t="s">
        <v>2543</v>
      </c>
      <c r="X461" s="66">
        <v>0</v>
      </c>
      <c r="Y461" s="66" t="s">
        <v>2544</v>
      </c>
      <c r="Z461" s="66"/>
      <c r="AA461" s="68">
        <v>231637860979</v>
      </c>
      <c r="AB461" s="66" t="s">
        <v>4238</v>
      </c>
      <c r="AC461" s="66"/>
      <c r="AD461" s="66"/>
      <c r="AE461" s="65">
        <v>44879</v>
      </c>
      <c r="AF461" s="66">
        <f t="shared" si="7"/>
        <v>13</v>
      </c>
      <c r="AG461" s="66">
        <v>487</v>
      </c>
      <c r="AH461" s="69" t="s">
        <v>2534</v>
      </c>
    </row>
    <row r="462" spans="1:34" ht="14.4" x14ac:dyDescent="0.3">
      <c r="A462" s="70">
        <v>1424520354</v>
      </c>
      <c r="B462" s="71">
        <v>44877</v>
      </c>
      <c r="C462" s="86">
        <v>44877.618043981478</v>
      </c>
      <c r="D462" s="72" t="s">
        <v>2551</v>
      </c>
      <c r="E462" s="72" t="s">
        <v>4239</v>
      </c>
      <c r="F462" s="73">
        <v>45505</v>
      </c>
      <c r="G462" s="72" t="s">
        <v>2572</v>
      </c>
      <c r="H462" s="72" t="s">
        <v>2533</v>
      </c>
      <c r="I462" s="72"/>
      <c r="J462" s="72">
        <v>500</v>
      </c>
      <c r="K462" s="72" t="s">
        <v>2534</v>
      </c>
      <c r="L462" s="72" t="s">
        <v>3748</v>
      </c>
      <c r="M462" s="72" t="s">
        <v>2536</v>
      </c>
      <c r="N462" s="72" t="s">
        <v>2537</v>
      </c>
      <c r="O462" s="72" t="s">
        <v>2538</v>
      </c>
      <c r="P462" s="72" t="s">
        <v>4240</v>
      </c>
      <c r="Q462" s="72" t="s">
        <v>4240</v>
      </c>
      <c r="R462" s="72"/>
      <c r="S462" s="72" t="s">
        <v>3761</v>
      </c>
      <c r="T462" s="72"/>
      <c r="U462" s="72"/>
      <c r="V462" s="72" t="s">
        <v>2542</v>
      </c>
      <c r="W462" s="72" t="s">
        <v>2543</v>
      </c>
      <c r="X462" s="72">
        <v>0</v>
      </c>
      <c r="Y462" s="72" t="s">
        <v>2544</v>
      </c>
      <c r="Z462" s="72" t="s">
        <v>4241</v>
      </c>
      <c r="AA462" s="74">
        <v>231637897701</v>
      </c>
      <c r="AB462" s="72">
        <v>245216</v>
      </c>
      <c r="AC462" s="72"/>
      <c r="AD462" s="72"/>
      <c r="AE462" s="71">
        <v>44879</v>
      </c>
      <c r="AF462" s="66">
        <f t="shared" si="7"/>
        <v>13</v>
      </c>
      <c r="AG462" s="72">
        <v>487</v>
      </c>
      <c r="AH462" s="75" t="s">
        <v>2534</v>
      </c>
    </row>
    <row r="463" spans="1:34" ht="14.4" x14ac:dyDescent="0.3">
      <c r="A463" s="64">
        <v>1424520875</v>
      </c>
      <c r="B463" s="65">
        <v>44877</v>
      </c>
      <c r="C463" s="85">
        <v>44877.61886574074</v>
      </c>
      <c r="D463" s="66" t="s">
        <v>2551</v>
      </c>
      <c r="E463" s="66" t="s">
        <v>4242</v>
      </c>
      <c r="F463" s="67">
        <v>45627</v>
      </c>
      <c r="G463" s="66" t="s">
        <v>2572</v>
      </c>
      <c r="H463" s="66" t="s">
        <v>2533</v>
      </c>
      <c r="I463" s="66"/>
      <c r="J463" s="66">
        <v>3000</v>
      </c>
      <c r="K463" s="66" t="s">
        <v>2534</v>
      </c>
      <c r="L463" s="66" t="s">
        <v>2535</v>
      </c>
      <c r="M463" s="66" t="s">
        <v>2536</v>
      </c>
      <c r="N463" s="66" t="s">
        <v>2537</v>
      </c>
      <c r="O463" s="66" t="s">
        <v>2538</v>
      </c>
      <c r="P463" s="66"/>
      <c r="Q463" s="66" t="s">
        <v>4243</v>
      </c>
      <c r="R463" s="66"/>
      <c r="S463" s="66" t="s">
        <v>4244</v>
      </c>
      <c r="T463" s="66" t="s">
        <v>2533</v>
      </c>
      <c r="U463" s="66" t="s">
        <v>3291</v>
      </c>
      <c r="V463" s="66" t="s">
        <v>2542</v>
      </c>
      <c r="W463" s="66" t="s">
        <v>2543</v>
      </c>
      <c r="X463" s="66">
        <v>0</v>
      </c>
      <c r="Y463" s="66" t="s">
        <v>2544</v>
      </c>
      <c r="Z463" s="66"/>
      <c r="AA463" s="68">
        <v>231638927908</v>
      </c>
      <c r="AB463" s="66">
        <v>242544</v>
      </c>
      <c r="AC463" s="66"/>
      <c r="AD463" s="66"/>
      <c r="AE463" s="65">
        <v>44879</v>
      </c>
      <c r="AF463" s="66">
        <f t="shared" si="7"/>
        <v>78</v>
      </c>
      <c r="AG463" s="66">
        <v>2922</v>
      </c>
      <c r="AH463" s="69" t="s">
        <v>2534</v>
      </c>
    </row>
    <row r="464" spans="1:34" ht="14.4" x14ac:dyDescent="0.3">
      <c r="A464" s="70">
        <v>1424521666</v>
      </c>
      <c r="B464" s="71">
        <v>44877</v>
      </c>
      <c r="C464" s="86">
        <v>44877.619143518517</v>
      </c>
      <c r="D464" s="72" t="s">
        <v>2530</v>
      </c>
      <c r="E464" s="72" t="s">
        <v>4245</v>
      </c>
      <c r="F464" s="73">
        <v>44682</v>
      </c>
      <c r="G464" s="72" t="s">
        <v>2532</v>
      </c>
      <c r="H464" s="72" t="s">
        <v>2533</v>
      </c>
      <c r="I464" s="72"/>
      <c r="J464" s="72">
        <v>5000</v>
      </c>
      <c r="K464" s="72" t="s">
        <v>2534</v>
      </c>
      <c r="L464" s="72" t="s">
        <v>2535</v>
      </c>
      <c r="M464" s="72" t="s">
        <v>2536</v>
      </c>
      <c r="N464" s="72" t="s">
        <v>2537</v>
      </c>
      <c r="O464" s="72" t="s">
        <v>2538</v>
      </c>
      <c r="P464" s="72"/>
      <c r="Q464" s="72" t="s">
        <v>4246</v>
      </c>
      <c r="R464" s="72"/>
      <c r="S464" s="72" t="s">
        <v>4247</v>
      </c>
      <c r="T464" s="72" t="s">
        <v>2533</v>
      </c>
      <c r="U464" s="72" t="s">
        <v>2549</v>
      </c>
      <c r="V464" s="72" t="s">
        <v>2542</v>
      </c>
      <c r="W464" s="72" t="s">
        <v>2543</v>
      </c>
      <c r="X464" s="72">
        <v>0</v>
      </c>
      <c r="Y464" s="72" t="s">
        <v>2544</v>
      </c>
      <c r="Z464" s="72"/>
      <c r="AA464" s="74">
        <v>231638938591</v>
      </c>
      <c r="AB464" s="72">
        <v>258466</v>
      </c>
      <c r="AC464" s="72"/>
      <c r="AD464" s="72" t="s">
        <v>2580</v>
      </c>
      <c r="AE464" s="71">
        <v>44879</v>
      </c>
      <c r="AF464" s="66">
        <f t="shared" si="7"/>
        <v>130</v>
      </c>
      <c r="AG464" s="72">
        <v>4870</v>
      </c>
      <c r="AH464" s="75" t="s">
        <v>2534</v>
      </c>
    </row>
    <row r="465" spans="1:34" ht="14.4" x14ac:dyDescent="0.3">
      <c r="A465" s="64">
        <v>1424524549</v>
      </c>
      <c r="B465" s="65">
        <v>44877</v>
      </c>
      <c r="C465" s="85">
        <v>44877.621423611112</v>
      </c>
      <c r="D465" s="66" t="s">
        <v>2551</v>
      </c>
      <c r="E465" s="66" t="s">
        <v>4248</v>
      </c>
      <c r="F465" s="67">
        <v>45444</v>
      </c>
      <c r="G465" s="66" t="s">
        <v>2572</v>
      </c>
      <c r="H465" s="66" t="s">
        <v>2533</v>
      </c>
      <c r="I465" s="66"/>
      <c r="J465" s="66">
        <v>100</v>
      </c>
      <c r="K465" s="66" t="s">
        <v>2534</v>
      </c>
      <c r="L465" s="66" t="s">
        <v>2535</v>
      </c>
      <c r="M465" s="66" t="s">
        <v>2536</v>
      </c>
      <c r="N465" s="66" t="s">
        <v>2537</v>
      </c>
      <c r="O465" s="66" t="s">
        <v>2538</v>
      </c>
      <c r="P465" s="66"/>
      <c r="Q465" s="66" t="s">
        <v>4249</v>
      </c>
      <c r="R465" s="66"/>
      <c r="S465" s="66" t="s">
        <v>4250</v>
      </c>
      <c r="T465" s="66" t="s">
        <v>2533</v>
      </c>
      <c r="U465" s="66" t="s">
        <v>2836</v>
      </c>
      <c r="V465" s="66" t="s">
        <v>2542</v>
      </c>
      <c r="W465" s="66" t="s">
        <v>2543</v>
      </c>
      <c r="X465" s="66">
        <v>0</v>
      </c>
      <c r="Y465" s="66" t="s">
        <v>2544</v>
      </c>
      <c r="Z465" s="66"/>
      <c r="AA465" s="68">
        <v>231640023368</v>
      </c>
      <c r="AB465" s="66">
        <v>257768</v>
      </c>
      <c r="AC465" s="66"/>
      <c r="AD465" s="66"/>
      <c r="AE465" s="65">
        <v>44879</v>
      </c>
      <c r="AF465" s="66">
        <f t="shared" si="7"/>
        <v>3.9000000000000057</v>
      </c>
      <c r="AG465" s="66">
        <v>96.1</v>
      </c>
      <c r="AH465" s="69" t="s">
        <v>2534</v>
      </c>
    </row>
    <row r="466" spans="1:34" ht="14.4" x14ac:dyDescent="0.3">
      <c r="A466" s="70">
        <v>1424525756</v>
      </c>
      <c r="B466" s="71">
        <v>44877</v>
      </c>
      <c r="C466" s="86">
        <v>44877.622314814813</v>
      </c>
      <c r="D466" s="72" t="s">
        <v>2551</v>
      </c>
      <c r="E466" s="72" t="s">
        <v>4251</v>
      </c>
      <c r="F466" s="73">
        <v>44835</v>
      </c>
      <c r="G466" s="72" t="s">
        <v>2572</v>
      </c>
      <c r="H466" s="72" t="s">
        <v>2533</v>
      </c>
      <c r="I466" s="72"/>
      <c r="J466" s="72">
        <v>1000</v>
      </c>
      <c r="K466" s="72" t="s">
        <v>2534</v>
      </c>
      <c r="L466" s="72" t="s">
        <v>2535</v>
      </c>
      <c r="M466" s="72" t="s">
        <v>2536</v>
      </c>
      <c r="N466" s="72" t="s">
        <v>2537</v>
      </c>
      <c r="O466" s="72" t="s">
        <v>2538</v>
      </c>
      <c r="P466" s="72"/>
      <c r="Q466" s="72" t="s">
        <v>4252</v>
      </c>
      <c r="R466" s="72"/>
      <c r="S466" s="72" t="s">
        <v>4253</v>
      </c>
      <c r="T466" s="72" t="s">
        <v>2533</v>
      </c>
      <c r="U466" s="72" t="s">
        <v>3291</v>
      </c>
      <c r="V466" s="72" t="s">
        <v>2542</v>
      </c>
      <c r="W466" s="72" t="s">
        <v>2543</v>
      </c>
      <c r="X466" s="72">
        <v>0</v>
      </c>
      <c r="Y466" s="72" t="s">
        <v>2544</v>
      </c>
      <c r="Z466" s="72"/>
      <c r="AA466" s="74">
        <v>231641056510</v>
      </c>
      <c r="AB466" s="72">
        <v>237001</v>
      </c>
      <c r="AC466" s="72"/>
      <c r="AD466" s="72"/>
      <c r="AE466" s="71">
        <v>44879</v>
      </c>
      <c r="AF466" s="66">
        <f t="shared" si="7"/>
        <v>26</v>
      </c>
      <c r="AG466" s="72">
        <v>974</v>
      </c>
      <c r="AH466" s="75" t="s">
        <v>2534</v>
      </c>
    </row>
    <row r="467" spans="1:34" ht="14.4" x14ac:dyDescent="0.3">
      <c r="A467" s="64">
        <v>1424534055</v>
      </c>
      <c r="B467" s="65">
        <v>44877</v>
      </c>
      <c r="C467" s="85">
        <v>44877.627997685187</v>
      </c>
      <c r="D467" s="66" t="s">
        <v>2551</v>
      </c>
      <c r="E467" s="66" t="s">
        <v>4254</v>
      </c>
      <c r="F467" s="67">
        <v>45352</v>
      </c>
      <c r="G467" s="66" t="s">
        <v>2572</v>
      </c>
      <c r="H467" s="66" t="s">
        <v>2533</v>
      </c>
      <c r="I467" s="66"/>
      <c r="J467" s="66">
        <v>200</v>
      </c>
      <c r="K467" s="66" t="s">
        <v>2534</v>
      </c>
      <c r="L467" s="66" t="s">
        <v>2535</v>
      </c>
      <c r="M467" s="66" t="s">
        <v>2536</v>
      </c>
      <c r="N467" s="66" t="s">
        <v>2537</v>
      </c>
      <c r="O467" s="66" t="s">
        <v>2538</v>
      </c>
      <c r="P467" s="66"/>
      <c r="Q467" s="66" t="s">
        <v>4255</v>
      </c>
      <c r="R467" s="66"/>
      <c r="S467" s="66" t="s">
        <v>4256</v>
      </c>
      <c r="T467" s="66" t="s">
        <v>2533</v>
      </c>
      <c r="U467" s="66" t="s">
        <v>2579</v>
      </c>
      <c r="V467" s="66" t="s">
        <v>2542</v>
      </c>
      <c r="W467" s="66" t="s">
        <v>2543</v>
      </c>
      <c r="X467" s="66">
        <v>0</v>
      </c>
      <c r="Y467" s="66" t="s">
        <v>2544</v>
      </c>
      <c r="Z467" s="66"/>
      <c r="AA467" s="68">
        <v>231646268059</v>
      </c>
      <c r="AB467" s="66">
        <v>248761</v>
      </c>
      <c r="AC467" s="66"/>
      <c r="AD467" s="66"/>
      <c r="AE467" s="65">
        <v>44879</v>
      </c>
      <c r="AF467" s="66">
        <f t="shared" si="7"/>
        <v>5.1999999999999886</v>
      </c>
      <c r="AG467" s="66">
        <v>194.8</v>
      </c>
      <c r="AH467" s="69" t="s">
        <v>2534</v>
      </c>
    </row>
    <row r="468" spans="1:34" ht="14.4" x14ac:dyDescent="0.3">
      <c r="A468" s="70">
        <v>1424536020</v>
      </c>
      <c r="B468" s="71">
        <v>44877</v>
      </c>
      <c r="C468" s="86">
        <v>44877.628784722219</v>
      </c>
      <c r="D468" s="72" t="s">
        <v>2570</v>
      </c>
      <c r="E468" s="72" t="s">
        <v>4257</v>
      </c>
      <c r="F468" s="73">
        <v>47150</v>
      </c>
      <c r="G468" s="72" t="s">
        <v>2553</v>
      </c>
      <c r="H468" s="72" t="s">
        <v>2533</v>
      </c>
      <c r="I468" s="72"/>
      <c r="J468" s="72">
        <v>300</v>
      </c>
      <c r="K468" s="72" t="s">
        <v>2534</v>
      </c>
      <c r="L468" s="72" t="s">
        <v>2535</v>
      </c>
      <c r="M468" s="72" t="s">
        <v>2536</v>
      </c>
      <c r="N468" s="72" t="s">
        <v>2537</v>
      </c>
      <c r="O468" s="72" t="s">
        <v>2538</v>
      </c>
      <c r="P468" s="72"/>
      <c r="Q468" s="72" t="s">
        <v>4258</v>
      </c>
      <c r="R468" s="72"/>
      <c r="S468" s="72" t="s">
        <v>4259</v>
      </c>
      <c r="T468" s="72" t="s">
        <v>2533</v>
      </c>
      <c r="U468" s="72" t="s">
        <v>4260</v>
      </c>
      <c r="V468" s="72" t="s">
        <v>2542</v>
      </c>
      <c r="W468" s="72" t="s">
        <v>2543</v>
      </c>
      <c r="X468" s="72">
        <v>0</v>
      </c>
      <c r="Y468" s="72" t="s">
        <v>2544</v>
      </c>
      <c r="Z468" s="72"/>
      <c r="AA468" s="74">
        <v>231647298906</v>
      </c>
      <c r="AB468" s="72">
        <v>71440</v>
      </c>
      <c r="AC468" s="72"/>
      <c r="AD468" s="72"/>
      <c r="AE468" s="71">
        <v>44879</v>
      </c>
      <c r="AF468" s="66">
        <f t="shared" si="7"/>
        <v>7.8000000000000114</v>
      </c>
      <c r="AG468" s="72">
        <v>292.2</v>
      </c>
      <c r="AH468" s="75" t="s">
        <v>2534</v>
      </c>
    </row>
    <row r="469" spans="1:34" ht="14.4" x14ac:dyDescent="0.3">
      <c r="A469" s="64">
        <v>1424546576</v>
      </c>
      <c r="B469" s="65">
        <v>44877</v>
      </c>
      <c r="C469" s="85">
        <v>44877.636284722219</v>
      </c>
      <c r="D469" s="66" t="s">
        <v>2570</v>
      </c>
      <c r="E469" s="66" t="s">
        <v>4261</v>
      </c>
      <c r="F469" s="67">
        <v>47362</v>
      </c>
      <c r="G469" s="66" t="s">
        <v>2553</v>
      </c>
      <c r="H469" s="66" t="s">
        <v>2533</v>
      </c>
      <c r="I469" s="66"/>
      <c r="J469" s="66">
        <v>200</v>
      </c>
      <c r="K469" s="66" t="s">
        <v>2534</v>
      </c>
      <c r="L469" s="66" t="s">
        <v>3748</v>
      </c>
      <c r="M469" s="66" t="s">
        <v>2536</v>
      </c>
      <c r="N469" s="66" t="s">
        <v>2537</v>
      </c>
      <c r="O469" s="66" t="s">
        <v>2538</v>
      </c>
      <c r="P469" s="66" t="s">
        <v>4262</v>
      </c>
      <c r="Q469" s="66" t="s">
        <v>4262</v>
      </c>
      <c r="R469" s="66"/>
      <c r="S469" s="66" t="s">
        <v>3930</v>
      </c>
      <c r="T469" s="66"/>
      <c r="U469" s="66"/>
      <c r="V469" s="66" t="s">
        <v>2542</v>
      </c>
      <c r="W469" s="66" t="s">
        <v>2543</v>
      </c>
      <c r="X469" s="66">
        <v>0</v>
      </c>
      <c r="Y469" s="66" t="s">
        <v>2544</v>
      </c>
      <c r="Z469" s="66" t="s">
        <v>4263</v>
      </c>
      <c r="AA469" s="68">
        <v>231653579532</v>
      </c>
      <c r="AB469" s="66">
        <v>20033</v>
      </c>
      <c r="AC469" s="66"/>
      <c r="AD469" s="66"/>
      <c r="AE469" s="65">
        <v>44879</v>
      </c>
      <c r="AF469" s="66">
        <f t="shared" si="7"/>
        <v>5.1999999999999886</v>
      </c>
      <c r="AG469" s="66">
        <v>194.8</v>
      </c>
      <c r="AH469" s="69" t="s">
        <v>2534</v>
      </c>
    </row>
    <row r="470" spans="1:34" ht="14.4" x14ac:dyDescent="0.3">
      <c r="A470" s="64">
        <v>1424560662</v>
      </c>
      <c r="B470" s="65">
        <v>44877</v>
      </c>
      <c r="C470" s="85">
        <v>44877.646296296298</v>
      </c>
      <c r="D470" s="66" t="s">
        <v>2530</v>
      </c>
      <c r="E470" s="66" t="s">
        <v>4264</v>
      </c>
      <c r="F470" s="67">
        <v>46419</v>
      </c>
      <c r="G470" s="66" t="s">
        <v>2532</v>
      </c>
      <c r="H470" s="66" t="s">
        <v>2533</v>
      </c>
      <c r="I470" s="66"/>
      <c r="J470" s="66">
        <v>5000</v>
      </c>
      <c r="K470" s="66" t="s">
        <v>2534</v>
      </c>
      <c r="L470" s="66" t="s">
        <v>2535</v>
      </c>
      <c r="M470" s="66" t="s">
        <v>2536</v>
      </c>
      <c r="N470" s="66" t="s">
        <v>2537</v>
      </c>
      <c r="O470" s="66" t="s">
        <v>2538</v>
      </c>
      <c r="P470" s="66"/>
      <c r="Q470" s="66" t="s">
        <v>4265</v>
      </c>
      <c r="R470" s="66"/>
      <c r="S470" s="66" t="s">
        <v>4266</v>
      </c>
      <c r="T470" s="66" t="s">
        <v>2533</v>
      </c>
      <c r="U470" s="66" t="s">
        <v>2579</v>
      </c>
      <c r="V470" s="66" t="s">
        <v>2542</v>
      </c>
      <c r="W470" s="66" t="s">
        <v>2543</v>
      </c>
      <c r="X470" s="66">
        <v>0</v>
      </c>
      <c r="Y470" s="66" t="s">
        <v>2544</v>
      </c>
      <c r="Z470" s="66"/>
      <c r="AA470" s="68">
        <v>231662942558</v>
      </c>
      <c r="AB470" s="66">
        <v>696232</v>
      </c>
      <c r="AC470" s="66"/>
      <c r="AD470" s="66"/>
      <c r="AE470" s="65">
        <v>44879</v>
      </c>
      <c r="AF470" s="66">
        <f t="shared" si="7"/>
        <v>130</v>
      </c>
      <c r="AG470" s="66">
        <v>4870</v>
      </c>
      <c r="AH470" s="69" t="s">
        <v>2534</v>
      </c>
    </row>
    <row r="471" spans="1:34" ht="14.4" x14ac:dyDescent="0.3">
      <c r="A471" s="70">
        <v>1424568980</v>
      </c>
      <c r="B471" s="71">
        <v>44877</v>
      </c>
      <c r="C471" s="86">
        <v>44877.652222222219</v>
      </c>
      <c r="D471" s="72" t="s">
        <v>2530</v>
      </c>
      <c r="E471" s="72" t="s">
        <v>4267</v>
      </c>
      <c r="F471" s="73">
        <v>46113</v>
      </c>
      <c r="G471" s="72" t="s">
        <v>2776</v>
      </c>
      <c r="H471" s="72" t="s">
        <v>2533</v>
      </c>
      <c r="I471" s="72"/>
      <c r="J471" s="72">
        <v>500</v>
      </c>
      <c r="K471" s="72" t="s">
        <v>2534</v>
      </c>
      <c r="L471" s="72" t="s">
        <v>3748</v>
      </c>
      <c r="M471" s="72" t="s">
        <v>2536</v>
      </c>
      <c r="N471" s="72" t="s">
        <v>2537</v>
      </c>
      <c r="O471" s="72" t="s">
        <v>2538</v>
      </c>
      <c r="P471" s="72" t="s">
        <v>4268</v>
      </c>
      <c r="Q471" s="72" t="s">
        <v>4268</v>
      </c>
      <c r="R471" s="72"/>
      <c r="S471" s="72" t="s">
        <v>3797</v>
      </c>
      <c r="T471" s="72"/>
      <c r="U471" s="72"/>
      <c r="V471" s="72" t="s">
        <v>2542</v>
      </c>
      <c r="W471" s="72" t="s">
        <v>2543</v>
      </c>
      <c r="X471" s="72">
        <v>0</v>
      </c>
      <c r="Y471" s="72" t="s">
        <v>2544</v>
      </c>
      <c r="Z471" s="72" t="s">
        <v>4269</v>
      </c>
      <c r="AA471" s="74">
        <v>231667159664</v>
      </c>
      <c r="AB471" s="72">
        <v>295895</v>
      </c>
      <c r="AC471" s="72"/>
      <c r="AD471" s="72"/>
      <c r="AE471" s="71">
        <v>44879</v>
      </c>
      <c r="AF471" s="66">
        <f t="shared" si="7"/>
        <v>13</v>
      </c>
      <c r="AG471" s="72">
        <v>487</v>
      </c>
      <c r="AH471" s="75" t="s">
        <v>2534</v>
      </c>
    </row>
    <row r="472" spans="1:34" ht="14.4" x14ac:dyDescent="0.3">
      <c r="A472" s="64">
        <v>1424571959</v>
      </c>
      <c r="B472" s="65">
        <v>44877</v>
      </c>
      <c r="C472" s="85">
        <v>44877.654386574075</v>
      </c>
      <c r="D472" s="66" t="s">
        <v>2551</v>
      </c>
      <c r="E472" s="66" t="s">
        <v>4270</v>
      </c>
      <c r="F472" s="67">
        <v>47757</v>
      </c>
      <c r="G472" s="66" t="s">
        <v>2553</v>
      </c>
      <c r="H472" s="66" t="s">
        <v>2533</v>
      </c>
      <c r="I472" s="66"/>
      <c r="J472" s="66">
        <v>1000</v>
      </c>
      <c r="K472" s="66" t="s">
        <v>2534</v>
      </c>
      <c r="L472" s="66" t="s">
        <v>2535</v>
      </c>
      <c r="M472" s="66" t="s">
        <v>2536</v>
      </c>
      <c r="N472" s="66" t="s">
        <v>2537</v>
      </c>
      <c r="O472" s="66" t="s">
        <v>2538</v>
      </c>
      <c r="P472" s="66"/>
      <c r="Q472" s="66" t="s">
        <v>4271</v>
      </c>
      <c r="R472" s="66"/>
      <c r="S472" s="66" t="s">
        <v>4272</v>
      </c>
      <c r="T472" s="66" t="s">
        <v>2533</v>
      </c>
      <c r="U472" s="66" t="s">
        <v>2730</v>
      </c>
      <c r="V472" s="66" t="s">
        <v>2542</v>
      </c>
      <c r="W472" s="66" t="s">
        <v>2543</v>
      </c>
      <c r="X472" s="66">
        <v>0</v>
      </c>
      <c r="Y472" s="66" t="s">
        <v>2544</v>
      </c>
      <c r="Z472" s="66"/>
      <c r="AA472" s="68">
        <v>231669239540</v>
      </c>
      <c r="AB472" s="66">
        <v>63619</v>
      </c>
      <c r="AC472" s="66"/>
      <c r="AD472" s="66"/>
      <c r="AE472" s="65">
        <v>44879</v>
      </c>
      <c r="AF472" s="66">
        <f t="shared" si="7"/>
        <v>26</v>
      </c>
      <c r="AG472" s="66">
        <v>974</v>
      </c>
      <c r="AH472" s="69" t="s">
        <v>2534</v>
      </c>
    </row>
    <row r="473" spans="1:34" ht="14.4" x14ac:dyDescent="0.3">
      <c r="A473" s="70">
        <v>1424592100</v>
      </c>
      <c r="B473" s="71">
        <v>44877</v>
      </c>
      <c r="C473" s="86">
        <v>44877.668356481481</v>
      </c>
      <c r="D473" s="72" t="s">
        <v>2570</v>
      </c>
      <c r="E473" s="72" t="s">
        <v>4273</v>
      </c>
      <c r="F473" s="73">
        <v>46357</v>
      </c>
      <c r="G473" s="72" t="s">
        <v>2697</v>
      </c>
      <c r="H473" s="72" t="s">
        <v>2533</v>
      </c>
      <c r="I473" s="72"/>
      <c r="J473" s="72">
        <v>526</v>
      </c>
      <c r="K473" s="72" t="s">
        <v>2534</v>
      </c>
      <c r="L473" s="72" t="s">
        <v>2535</v>
      </c>
      <c r="M473" s="72" t="s">
        <v>2536</v>
      </c>
      <c r="N473" s="72" t="s">
        <v>2537</v>
      </c>
      <c r="O473" s="72" t="s">
        <v>2538</v>
      </c>
      <c r="P473" s="72"/>
      <c r="Q473" s="72" t="s">
        <v>4274</v>
      </c>
      <c r="R473" s="72"/>
      <c r="S473" s="72" t="s">
        <v>4275</v>
      </c>
      <c r="T473" s="72" t="s">
        <v>2533</v>
      </c>
      <c r="U473" s="72" t="s">
        <v>4276</v>
      </c>
      <c r="V473" s="72" t="s">
        <v>2542</v>
      </c>
      <c r="W473" s="72" t="s">
        <v>2543</v>
      </c>
      <c r="X473" s="72">
        <v>0</v>
      </c>
      <c r="Y473" s="72" t="s">
        <v>2544</v>
      </c>
      <c r="Z473" s="72"/>
      <c r="AA473" s="74">
        <v>231681762096</v>
      </c>
      <c r="AB473" s="72" t="s">
        <v>4277</v>
      </c>
      <c r="AC473" s="72"/>
      <c r="AD473" s="72" t="s">
        <v>1129</v>
      </c>
      <c r="AE473" s="71">
        <v>44879</v>
      </c>
      <c r="AF473" s="66">
        <f t="shared" si="7"/>
        <v>13.67999999999995</v>
      </c>
      <c r="AG473" s="72">
        <v>512.32000000000005</v>
      </c>
      <c r="AH473" s="75" t="s">
        <v>2534</v>
      </c>
    </row>
    <row r="474" spans="1:34" ht="14.4" x14ac:dyDescent="0.3">
      <c r="A474" s="64">
        <v>1424593067</v>
      </c>
      <c r="B474" s="65">
        <v>44877</v>
      </c>
      <c r="C474" s="85">
        <v>44877.669039351851</v>
      </c>
      <c r="D474" s="66" t="s">
        <v>2570</v>
      </c>
      <c r="E474" s="66" t="s">
        <v>4273</v>
      </c>
      <c r="F474" s="67">
        <v>46357</v>
      </c>
      <c r="G474" s="66" t="s">
        <v>2697</v>
      </c>
      <c r="H474" s="66" t="s">
        <v>2533</v>
      </c>
      <c r="I474" s="66"/>
      <c r="J474" s="66">
        <v>250</v>
      </c>
      <c r="K474" s="66" t="s">
        <v>2534</v>
      </c>
      <c r="L474" s="66" t="s">
        <v>2535</v>
      </c>
      <c r="M474" s="66" t="s">
        <v>2536</v>
      </c>
      <c r="N474" s="66" t="s">
        <v>2537</v>
      </c>
      <c r="O474" s="66" t="s">
        <v>2538</v>
      </c>
      <c r="P474" s="66"/>
      <c r="Q474" s="66" t="s">
        <v>4274</v>
      </c>
      <c r="R474" s="66"/>
      <c r="S474" s="66" t="s">
        <v>4275</v>
      </c>
      <c r="T474" s="66" t="s">
        <v>2533</v>
      </c>
      <c r="U474" s="66" t="s">
        <v>4276</v>
      </c>
      <c r="V474" s="66" t="s">
        <v>2542</v>
      </c>
      <c r="W474" s="66" t="s">
        <v>2543</v>
      </c>
      <c r="X474" s="66">
        <v>0</v>
      </c>
      <c r="Y474" s="66" t="s">
        <v>2544</v>
      </c>
      <c r="Z474" s="66"/>
      <c r="AA474" s="68">
        <v>231682787680</v>
      </c>
      <c r="AB474" s="66" t="s">
        <v>4278</v>
      </c>
      <c r="AC474" s="66"/>
      <c r="AD474" s="66" t="s">
        <v>1129</v>
      </c>
      <c r="AE474" s="65">
        <v>44879</v>
      </c>
      <c r="AF474" s="66">
        <f t="shared" si="7"/>
        <v>6.5</v>
      </c>
      <c r="AG474" s="66">
        <v>243.5</v>
      </c>
      <c r="AH474" s="69" t="s">
        <v>2534</v>
      </c>
    </row>
    <row r="475" spans="1:34" ht="14.4" x14ac:dyDescent="0.3">
      <c r="A475" s="70">
        <v>1424596934</v>
      </c>
      <c r="B475" s="71">
        <v>44877</v>
      </c>
      <c r="C475" s="86">
        <v>44877.671643518515</v>
      </c>
      <c r="D475" s="72" t="s">
        <v>2570</v>
      </c>
      <c r="E475" s="72" t="s">
        <v>4279</v>
      </c>
      <c r="F475" s="73">
        <v>45352</v>
      </c>
      <c r="G475" s="72" t="s">
        <v>2572</v>
      </c>
      <c r="H475" s="72" t="s">
        <v>2533</v>
      </c>
      <c r="I475" s="72"/>
      <c r="J475" s="72">
        <v>500</v>
      </c>
      <c r="K475" s="72" t="s">
        <v>2534</v>
      </c>
      <c r="L475" s="72" t="s">
        <v>2546</v>
      </c>
      <c r="M475" s="72" t="s">
        <v>2536</v>
      </c>
      <c r="N475" s="72" t="s">
        <v>2537</v>
      </c>
      <c r="O475" s="72" t="s">
        <v>2538</v>
      </c>
      <c r="P475" s="72" t="s">
        <v>4280</v>
      </c>
      <c r="Q475" s="72"/>
      <c r="R475" s="72"/>
      <c r="S475" s="72" t="s">
        <v>4281</v>
      </c>
      <c r="T475" s="72" t="s">
        <v>2533</v>
      </c>
      <c r="U475" s="72" t="s">
        <v>2549</v>
      </c>
      <c r="V475" s="72" t="s">
        <v>2542</v>
      </c>
      <c r="W475" s="72" t="s">
        <v>2543</v>
      </c>
      <c r="X475" s="72">
        <v>0</v>
      </c>
      <c r="Y475" s="72" t="s">
        <v>2544</v>
      </c>
      <c r="Z475" s="72" t="s">
        <v>4282</v>
      </c>
      <c r="AA475" s="74">
        <v>231684886104</v>
      </c>
      <c r="AB475" s="72">
        <v>243657</v>
      </c>
      <c r="AC475" s="72"/>
      <c r="AD475" s="72"/>
      <c r="AE475" s="71">
        <v>44879</v>
      </c>
      <c r="AF475" s="66">
        <f t="shared" si="7"/>
        <v>13</v>
      </c>
      <c r="AG475" s="72">
        <v>487</v>
      </c>
      <c r="AH475" s="75" t="s">
        <v>2534</v>
      </c>
    </row>
    <row r="476" spans="1:34" ht="14.4" x14ac:dyDescent="0.3">
      <c r="A476" s="64">
        <v>1424626806</v>
      </c>
      <c r="B476" s="65">
        <v>44877</v>
      </c>
      <c r="C476" s="85">
        <v>44877.691365740742</v>
      </c>
      <c r="D476" s="66" t="s">
        <v>2551</v>
      </c>
      <c r="E476" s="66" t="s">
        <v>3438</v>
      </c>
      <c r="F476" s="67">
        <v>45383</v>
      </c>
      <c r="G476" s="66" t="s">
        <v>2572</v>
      </c>
      <c r="H476" s="66" t="s">
        <v>2533</v>
      </c>
      <c r="I476" s="66"/>
      <c r="J476" s="66">
        <v>500</v>
      </c>
      <c r="K476" s="66" t="s">
        <v>2534</v>
      </c>
      <c r="L476" s="66" t="s">
        <v>3748</v>
      </c>
      <c r="M476" s="66" t="s">
        <v>2536</v>
      </c>
      <c r="N476" s="66" t="s">
        <v>2537</v>
      </c>
      <c r="O476" s="66" t="s">
        <v>2538</v>
      </c>
      <c r="P476" s="66" t="s">
        <v>3439</v>
      </c>
      <c r="Q476" s="66" t="s">
        <v>3439</v>
      </c>
      <c r="R476" s="66"/>
      <c r="S476" s="66" t="s">
        <v>3831</v>
      </c>
      <c r="T476" s="66"/>
      <c r="U476" s="66"/>
      <c r="V476" s="66" t="s">
        <v>2542</v>
      </c>
      <c r="W476" s="66" t="s">
        <v>2543</v>
      </c>
      <c r="X476" s="66">
        <v>0</v>
      </c>
      <c r="Y476" s="66" t="s">
        <v>2544</v>
      </c>
      <c r="Z476" s="66" t="s">
        <v>4283</v>
      </c>
      <c r="AA476" s="68">
        <v>231601625434</v>
      </c>
      <c r="AB476" s="66">
        <v>281892</v>
      </c>
      <c r="AC476" s="66"/>
      <c r="AD476" s="66"/>
      <c r="AE476" s="65">
        <v>44879</v>
      </c>
      <c r="AF476" s="66">
        <f t="shared" si="7"/>
        <v>13</v>
      </c>
      <c r="AG476" s="66">
        <v>487</v>
      </c>
      <c r="AH476" s="69" t="s">
        <v>2534</v>
      </c>
    </row>
    <row r="477" spans="1:34" ht="14.4" x14ac:dyDescent="0.3">
      <c r="A477" s="70">
        <v>1424630102</v>
      </c>
      <c r="B477" s="71">
        <v>44877</v>
      </c>
      <c r="C477" s="86">
        <v>44877.693969907406</v>
      </c>
      <c r="D477" s="72" t="s">
        <v>2551</v>
      </c>
      <c r="E477" s="72" t="s">
        <v>4284</v>
      </c>
      <c r="F477" s="73">
        <v>47423</v>
      </c>
      <c r="G477" s="72" t="s">
        <v>2697</v>
      </c>
      <c r="H477" s="72" t="s">
        <v>2533</v>
      </c>
      <c r="I477" s="72"/>
      <c r="J477" s="72">
        <v>500</v>
      </c>
      <c r="K477" s="72" t="s">
        <v>2534</v>
      </c>
      <c r="L477" s="72" t="s">
        <v>2535</v>
      </c>
      <c r="M477" s="72" t="s">
        <v>2536</v>
      </c>
      <c r="N477" s="72" t="s">
        <v>2537</v>
      </c>
      <c r="O477" s="72" t="s">
        <v>2538</v>
      </c>
      <c r="P477" s="72"/>
      <c r="Q477" s="72" t="s">
        <v>4285</v>
      </c>
      <c r="R477" s="72"/>
      <c r="S477" s="72" t="s">
        <v>4286</v>
      </c>
      <c r="T477" s="72" t="s">
        <v>2533</v>
      </c>
      <c r="U477" s="72" t="s">
        <v>2549</v>
      </c>
      <c r="V477" s="72" t="s">
        <v>2542</v>
      </c>
      <c r="W477" s="72" t="s">
        <v>2543</v>
      </c>
      <c r="X477" s="72">
        <v>0</v>
      </c>
      <c r="Y477" s="72" t="s">
        <v>2544</v>
      </c>
      <c r="Z477" s="72"/>
      <c r="AA477" s="74">
        <v>231603722472</v>
      </c>
      <c r="AB477" s="72" t="s">
        <v>4287</v>
      </c>
      <c r="AC477" s="72"/>
      <c r="AD477" s="72" t="s">
        <v>1129</v>
      </c>
      <c r="AE477" s="71">
        <v>44879</v>
      </c>
      <c r="AF477" s="66">
        <f t="shared" si="7"/>
        <v>13</v>
      </c>
      <c r="AG477" s="72">
        <v>487</v>
      </c>
      <c r="AH477" s="75" t="s">
        <v>2534</v>
      </c>
    </row>
    <row r="478" spans="1:34" ht="14.4" x14ac:dyDescent="0.3">
      <c r="A478" s="64">
        <v>1424659502</v>
      </c>
      <c r="B478" s="65">
        <v>44877</v>
      </c>
      <c r="C478" s="85">
        <v>44877.714594907404</v>
      </c>
      <c r="D478" s="66" t="s">
        <v>2570</v>
      </c>
      <c r="E478" s="66" t="s">
        <v>4288</v>
      </c>
      <c r="F478" s="67">
        <v>45047</v>
      </c>
      <c r="G478" s="66" t="s">
        <v>2553</v>
      </c>
      <c r="H478" s="66" t="s">
        <v>2533</v>
      </c>
      <c r="I478" s="66"/>
      <c r="J478" s="66">
        <v>1000</v>
      </c>
      <c r="K478" s="66" t="s">
        <v>2534</v>
      </c>
      <c r="L478" s="66" t="s">
        <v>3748</v>
      </c>
      <c r="M478" s="66" t="s">
        <v>2536</v>
      </c>
      <c r="N478" s="66" t="s">
        <v>2537</v>
      </c>
      <c r="O478" s="66" t="s">
        <v>2538</v>
      </c>
      <c r="P478" s="66" t="s">
        <v>4289</v>
      </c>
      <c r="Q478" s="66" t="s">
        <v>4289</v>
      </c>
      <c r="R478" s="66"/>
      <c r="S478" s="66" t="s">
        <v>3769</v>
      </c>
      <c r="T478" s="66"/>
      <c r="U478" s="66"/>
      <c r="V478" s="66" t="s">
        <v>2542</v>
      </c>
      <c r="W478" s="66" t="s">
        <v>2543</v>
      </c>
      <c r="X478" s="66">
        <v>0</v>
      </c>
      <c r="Y478" s="66" t="s">
        <v>2544</v>
      </c>
      <c r="Z478" s="66" t="s">
        <v>4290</v>
      </c>
      <c r="AA478" s="68">
        <v>231621485735</v>
      </c>
      <c r="AB478" s="66">
        <v>72064</v>
      </c>
      <c r="AC478" s="66"/>
      <c r="AD478" s="66"/>
      <c r="AE478" s="65">
        <v>44879</v>
      </c>
      <c r="AF478" s="66">
        <f t="shared" si="7"/>
        <v>26</v>
      </c>
      <c r="AG478" s="66">
        <v>974</v>
      </c>
      <c r="AH478" s="69" t="s">
        <v>2534</v>
      </c>
    </row>
    <row r="479" spans="1:34" ht="14.4" x14ac:dyDescent="0.3">
      <c r="A479" s="70">
        <v>1424662558</v>
      </c>
      <c r="B479" s="71">
        <v>44877</v>
      </c>
      <c r="C479" s="86">
        <v>44877.716874999998</v>
      </c>
      <c r="D479" s="72" t="s">
        <v>2530</v>
      </c>
      <c r="E479" s="72" t="s">
        <v>4291</v>
      </c>
      <c r="F479" s="73">
        <v>45352</v>
      </c>
      <c r="G479" s="72" t="s">
        <v>3130</v>
      </c>
      <c r="H479" s="72" t="s">
        <v>2533</v>
      </c>
      <c r="I479" s="72"/>
      <c r="J479" s="72">
        <v>2000</v>
      </c>
      <c r="K479" s="72" t="s">
        <v>2534</v>
      </c>
      <c r="L479" s="72" t="s">
        <v>2535</v>
      </c>
      <c r="M479" s="72" t="s">
        <v>2536</v>
      </c>
      <c r="N479" s="72" t="s">
        <v>2537</v>
      </c>
      <c r="O479" s="72" t="s">
        <v>2538</v>
      </c>
      <c r="P479" s="72"/>
      <c r="Q479" s="72" t="s">
        <v>4292</v>
      </c>
      <c r="R479" s="72"/>
      <c r="S479" s="72" t="s">
        <v>4293</v>
      </c>
      <c r="T479" s="72" t="s">
        <v>2533</v>
      </c>
      <c r="U479" s="72" t="s">
        <v>2549</v>
      </c>
      <c r="V479" s="72" t="s">
        <v>2542</v>
      </c>
      <c r="W479" s="72" t="s">
        <v>2543</v>
      </c>
      <c r="X479" s="72">
        <v>0</v>
      </c>
      <c r="Y479" s="72" t="s">
        <v>2544</v>
      </c>
      <c r="Z479" s="72"/>
      <c r="AA479" s="74">
        <v>231623568257</v>
      </c>
      <c r="AB479" s="72" t="s">
        <v>4294</v>
      </c>
      <c r="AC479" s="72"/>
      <c r="AD479" s="72" t="s">
        <v>2647</v>
      </c>
      <c r="AE479" s="71">
        <v>44879</v>
      </c>
      <c r="AF479" s="66">
        <f t="shared" si="7"/>
        <v>52</v>
      </c>
      <c r="AG479" s="72">
        <v>1948</v>
      </c>
      <c r="AH479" s="75" t="s">
        <v>2534</v>
      </c>
    </row>
    <row r="480" spans="1:34" ht="14.4" x14ac:dyDescent="0.3">
      <c r="A480" s="64">
        <v>1424671533</v>
      </c>
      <c r="B480" s="65">
        <v>44877</v>
      </c>
      <c r="C480" s="85">
        <v>44877.72278935185</v>
      </c>
      <c r="D480" s="66" t="s">
        <v>2570</v>
      </c>
      <c r="E480" s="66" t="s">
        <v>4295</v>
      </c>
      <c r="F480" s="67">
        <v>45627</v>
      </c>
      <c r="G480" s="66" t="s">
        <v>2553</v>
      </c>
      <c r="H480" s="66" t="s">
        <v>2533</v>
      </c>
      <c r="I480" s="66"/>
      <c r="J480" s="66">
        <v>5000</v>
      </c>
      <c r="K480" s="66" t="s">
        <v>2534</v>
      </c>
      <c r="L480" s="66" t="s">
        <v>3748</v>
      </c>
      <c r="M480" s="66" t="s">
        <v>2536</v>
      </c>
      <c r="N480" s="66" t="s">
        <v>2537</v>
      </c>
      <c r="O480" s="66" t="s">
        <v>2538</v>
      </c>
      <c r="P480" s="66" t="s">
        <v>4296</v>
      </c>
      <c r="Q480" s="66" t="s">
        <v>4296</v>
      </c>
      <c r="R480" s="66"/>
      <c r="S480" s="66" t="s">
        <v>3761</v>
      </c>
      <c r="T480" s="66"/>
      <c r="U480" s="66"/>
      <c r="V480" s="66" t="s">
        <v>2542</v>
      </c>
      <c r="W480" s="66" t="s">
        <v>2543</v>
      </c>
      <c r="X480" s="66">
        <v>0</v>
      </c>
      <c r="Y480" s="66" t="s">
        <v>2544</v>
      </c>
      <c r="Z480" s="66" t="s">
        <v>4297</v>
      </c>
      <c r="AA480" s="68">
        <v>231628782034</v>
      </c>
      <c r="AB480" s="66">
        <v>96879</v>
      </c>
      <c r="AC480" s="66"/>
      <c r="AD480" s="66"/>
      <c r="AE480" s="65">
        <v>44879</v>
      </c>
      <c r="AF480" s="66">
        <f t="shared" si="7"/>
        <v>130</v>
      </c>
      <c r="AG480" s="66">
        <v>4870</v>
      </c>
      <c r="AH480" s="69" t="s">
        <v>2534</v>
      </c>
    </row>
    <row r="481" spans="1:34" ht="14.4" x14ac:dyDescent="0.3">
      <c r="A481" s="70">
        <v>1424696303</v>
      </c>
      <c r="B481" s="71">
        <v>44877</v>
      </c>
      <c r="C481" s="86">
        <v>44877.740451388891</v>
      </c>
      <c r="D481" s="72" t="s">
        <v>2551</v>
      </c>
      <c r="E481" s="72" t="s">
        <v>4298</v>
      </c>
      <c r="F481" s="73">
        <v>45536</v>
      </c>
      <c r="G481" s="72" t="s">
        <v>4299</v>
      </c>
      <c r="H481" s="72" t="s">
        <v>2533</v>
      </c>
      <c r="I481" s="72"/>
      <c r="J481" s="72">
        <v>500</v>
      </c>
      <c r="K481" s="72" t="s">
        <v>2534</v>
      </c>
      <c r="L481" s="72" t="s">
        <v>2535</v>
      </c>
      <c r="M481" s="72" t="s">
        <v>2536</v>
      </c>
      <c r="N481" s="72" t="s">
        <v>2537</v>
      </c>
      <c r="O481" s="72" t="s">
        <v>2538</v>
      </c>
      <c r="P481" s="72"/>
      <c r="Q481" s="72" t="s">
        <v>4300</v>
      </c>
      <c r="R481" s="72"/>
      <c r="S481" s="72" t="s">
        <v>4301</v>
      </c>
      <c r="T481" s="72" t="s">
        <v>2533</v>
      </c>
      <c r="U481" s="72" t="s">
        <v>2541</v>
      </c>
      <c r="V481" s="72" t="s">
        <v>2542</v>
      </c>
      <c r="W481" s="72" t="s">
        <v>2543</v>
      </c>
      <c r="X481" s="72">
        <v>0</v>
      </c>
      <c r="Y481" s="72" t="s">
        <v>2544</v>
      </c>
      <c r="Z481" s="72"/>
      <c r="AA481" s="74">
        <v>231643411705</v>
      </c>
      <c r="AB481" s="72">
        <v>383478</v>
      </c>
      <c r="AC481" s="72"/>
      <c r="AD481" s="72"/>
      <c r="AE481" s="71">
        <v>44879</v>
      </c>
      <c r="AF481" s="66">
        <f t="shared" si="7"/>
        <v>13</v>
      </c>
      <c r="AG481" s="72">
        <v>487</v>
      </c>
      <c r="AH481" s="75" t="s">
        <v>2534</v>
      </c>
    </row>
    <row r="482" spans="1:34" ht="14.4" x14ac:dyDescent="0.3">
      <c r="A482" s="64">
        <v>1424697815</v>
      </c>
      <c r="B482" s="65">
        <v>44877</v>
      </c>
      <c r="C482" s="85">
        <v>44877.741342592592</v>
      </c>
      <c r="D482" s="66" t="s">
        <v>2530</v>
      </c>
      <c r="E482" s="66" t="s">
        <v>4302</v>
      </c>
      <c r="F482" s="67">
        <v>44986</v>
      </c>
      <c r="G482" s="66" t="s">
        <v>3130</v>
      </c>
      <c r="H482" s="66" t="s">
        <v>2533</v>
      </c>
      <c r="I482" s="66"/>
      <c r="J482" s="66">
        <v>500</v>
      </c>
      <c r="K482" s="66" t="s">
        <v>2534</v>
      </c>
      <c r="L482" s="66" t="s">
        <v>2535</v>
      </c>
      <c r="M482" s="66" t="s">
        <v>2536</v>
      </c>
      <c r="N482" s="66" t="s">
        <v>2537</v>
      </c>
      <c r="O482" s="66" t="s">
        <v>2538</v>
      </c>
      <c r="P482" s="66"/>
      <c r="Q482" s="66" t="s">
        <v>4303</v>
      </c>
      <c r="R482" s="66"/>
      <c r="S482" s="66" t="s">
        <v>4304</v>
      </c>
      <c r="T482" s="66" t="s">
        <v>4305</v>
      </c>
      <c r="U482" s="66" t="s">
        <v>4306</v>
      </c>
      <c r="V482" s="66" t="s">
        <v>2542</v>
      </c>
      <c r="W482" s="66" t="s">
        <v>2543</v>
      </c>
      <c r="X482" s="66">
        <v>0</v>
      </c>
      <c r="Y482" s="66" t="s">
        <v>2544</v>
      </c>
      <c r="Z482" s="66"/>
      <c r="AA482" s="68">
        <v>231644444097</v>
      </c>
      <c r="AB482" s="66" t="s">
        <v>4307</v>
      </c>
      <c r="AC482" s="66"/>
      <c r="AD482" s="66"/>
      <c r="AE482" s="65">
        <v>44879</v>
      </c>
      <c r="AF482" s="66">
        <f t="shared" si="7"/>
        <v>13</v>
      </c>
      <c r="AG482" s="66">
        <v>487</v>
      </c>
      <c r="AH482" s="69" t="s">
        <v>2534</v>
      </c>
    </row>
    <row r="483" spans="1:34" ht="14.4" x14ac:dyDescent="0.3">
      <c r="A483" s="70">
        <v>1424719333</v>
      </c>
      <c r="B483" s="71">
        <v>44877</v>
      </c>
      <c r="C483" s="86">
        <v>44877.756724537037</v>
      </c>
      <c r="D483" s="72" t="s">
        <v>2530</v>
      </c>
      <c r="E483" s="72" t="s">
        <v>4308</v>
      </c>
      <c r="F483" s="73">
        <v>44958</v>
      </c>
      <c r="G483" s="72" t="s">
        <v>2532</v>
      </c>
      <c r="H483" s="72" t="s">
        <v>2533</v>
      </c>
      <c r="I483" s="72"/>
      <c r="J483" s="72">
        <v>500</v>
      </c>
      <c r="K483" s="72" t="s">
        <v>2534</v>
      </c>
      <c r="L483" s="72" t="s">
        <v>2546</v>
      </c>
      <c r="M483" s="72" t="s">
        <v>2536</v>
      </c>
      <c r="N483" s="72" t="s">
        <v>2537</v>
      </c>
      <c r="O483" s="72" t="s">
        <v>2538</v>
      </c>
      <c r="P483" s="72" t="s">
        <v>4309</v>
      </c>
      <c r="Q483" s="72" t="s">
        <v>4309</v>
      </c>
      <c r="R483" s="72"/>
      <c r="S483" s="72" t="s">
        <v>4310</v>
      </c>
      <c r="T483" s="72" t="s">
        <v>2689</v>
      </c>
      <c r="U483" s="72" t="s">
        <v>4311</v>
      </c>
      <c r="V483" s="72" t="s">
        <v>2542</v>
      </c>
      <c r="W483" s="72" t="s">
        <v>2543</v>
      </c>
      <c r="X483" s="72">
        <v>0</v>
      </c>
      <c r="Y483" s="72" t="s">
        <v>2544</v>
      </c>
      <c r="Z483" s="72" t="s">
        <v>4312</v>
      </c>
      <c r="AA483" s="74">
        <v>231657981486</v>
      </c>
      <c r="AB483" s="72">
        <v>220163</v>
      </c>
      <c r="AC483" s="72"/>
      <c r="AD483" s="72"/>
      <c r="AE483" s="71">
        <v>44879</v>
      </c>
      <c r="AF483" s="66">
        <f t="shared" si="7"/>
        <v>13</v>
      </c>
      <c r="AG483" s="72">
        <v>487</v>
      </c>
      <c r="AH483" s="75" t="s">
        <v>2534</v>
      </c>
    </row>
    <row r="484" spans="1:34" ht="14.4" x14ac:dyDescent="0.3">
      <c r="A484" s="64">
        <v>1424734336</v>
      </c>
      <c r="B484" s="65">
        <v>44877</v>
      </c>
      <c r="C484" s="85">
        <v>44877.767280092594</v>
      </c>
      <c r="D484" s="66" t="s">
        <v>2530</v>
      </c>
      <c r="E484" s="66" t="s">
        <v>4313</v>
      </c>
      <c r="F484" s="67">
        <v>45566</v>
      </c>
      <c r="G484" s="66" t="s">
        <v>2749</v>
      </c>
      <c r="H484" s="66" t="s">
        <v>2533</v>
      </c>
      <c r="I484" s="66"/>
      <c r="J484" s="66">
        <v>5000</v>
      </c>
      <c r="K484" s="66" t="s">
        <v>2534</v>
      </c>
      <c r="L484" s="66" t="s">
        <v>2535</v>
      </c>
      <c r="M484" s="66" t="s">
        <v>2536</v>
      </c>
      <c r="N484" s="66" t="s">
        <v>2537</v>
      </c>
      <c r="O484" s="66" t="s">
        <v>2538</v>
      </c>
      <c r="P484" s="66"/>
      <c r="Q484" s="66" t="s">
        <v>4314</v>
      </c>
      <c r="R484" s="66"/>
      <c r="S484" s="66" t="s">
        <v>4315</v>
      </c>
      <c r="T484" s="66" t="s">
        <v>2533</v>
      </c>
      <c r="U484" s="66" t="s">
        <v>2549</v>
      </c>
      <c r="V484" s="66" t="s">
        <v>2542</v>
      </c>
      <c r="W484" s="66" t="s">
        <v>2543</v>
      </c>
      <c r="X484" s="66">
        <v>0</v>
      </c>
      <c r="Y484" s="66" t="s">
        <v>2544</v>
      </c>
      <c r="Z484" s="66"/>
      <c r="AA484" s="68">
        <v>231666340508</v>
      </c>
      <c r="AB484" s="66" t="s">
        <v>4316</v>
      </c>
      <c r="AC484" s="66"/>
      <c r="AD484" s="66" t="s">
        <v>2580</v>
      </c>
      <c r="AE484" s="65">
        <v>44879</v>
      </c>
      <c r="AF484" s="66">
        <f t="shared" si="7"/>
        <v>130</v>
      </c>
      <c r="AG484" s="66">
        <v>4870</v>
      </c>
      <c r="AH484" s="69" t="s">
        <v>2534</v>
      </c>
    </row>
    <row r="485" spans="1:34" ht="14.4" x14ac:dyDescent="0.3">
      <c r="A485" s="70">
        <v>1424738876</v>
      </c>
      <c r="B485" s="71">
        <v>44877</v>
      </c>
      <c r="C485" s="86">
        <v>44877.770185185182</v>
      </c>
      <c r="D485" s="72" t="s">
        <v>2530</v>
      </c>
      <c r="E485" s="72" t="s">
        <v>4317</v>
      </c>
      <c r="F485" s="73">
        <v>45413</v>
      </c>
      <c r="G485" s="72" t="s">
        <v>3130</v>
      </c>
      <c r="H485" s="72" t="s">
        <v>2533</v>
      </c>
      <c r="I485" s="72"/>
      <c r="J485" s="72">
        <v>2000</v>
      </c>
      <c r="K485" s="72" t="s">
        <v>2534</v>
      </c>
      <c r="L485" s="72" t="s">
        <v>3748</v>
      </c>
      <c r="M485" s="72" t="s">
        <v>2536</v>
      </c>
      <c r="N485" s="72" t="s">
        <v>2537</v>
      </c>
      <c r="O485" s="72" t="s">
        <v>2538</v>
      </c>
      <c r="P485" s="72" t="s">
        <v>4318</v>
      </c>
      <c r="Q485" s="72" t="s">
        <v>4318</v>
      </c>
      <c r="R485" s="72"/>
      <c r="S485" s="72" t="s">
        <v>3926</v>
      </c>
      <c r="T485" s="72"/>
      <c r="U485" s="72"/>
      <c r="V485" s="72" t="s">
        <v>2542</v>
      </c>
      <c r="W485" s="72" t="s">
        <v>2543</v>
      </c>
      <c r="X485" s="72">
        <v>0</v>
      </c>
      <c r="Y485" s="72" t="s">
        <v>2544</v>
      </c>
      <c r="Z485" s="72" t="s">
        <v>4319</v>
      </c>
      <c r="AA485" s="74">
        <v>231669438559</v>
      </c>
      <c r="AB485" s="72" t="s">
        <v>4320</v>
      </c>
      <c r="AC485" s="72"/>
      <c r="AD485" s="72"/>
      <c r="AE485" s="71">
        <v>44879</v>
      </c>
      <c r="AF485" s="66">
        <f t="shared" si="7"/>
        <v>52</v>
      </c>
      <c r="AG485" s="72">
        <v>1948</v>
      </c>
      <c r="AH485" s="75" t="s">
        <v>2534</v>
      </c>
    </row>
    <row r="486" spans="1:34" ht="14.4" x14ac:dyDescent="0.3">
      <c r="A486" s="64">
        <v>1424761967</v>
      </c>
      <c r="B486" s="65">
        <v>44877</v>
      </c>
      <c r="C486" s="85">
        <v>44877.786886574075</v>
      </c>
      <c r="D486" s="66" t="s">
        <v>2570</v>
      </c>
      <c r="E486" s="66" t="s">
        <v>4321</v>
      </c>
      <c r="F486" s="67">
        <v>47150</v>
      </c>
      <c r="G486" s="66" t="s">
        <v>2553</v>
      </c>
      <c r="H486" s="66" t="s">
        <v>2533</v>
      </c>
      <c r="I486" s="66"/>
      <c r="J486" s="66">
        <v>500</v>
      </c>
      <c r="K486" s="66" t="s">
        <v>2534</v>
      </c>
      <c r="L486" s="66" t="s">
        <v>2535</v>
      </c>
      <c r="M486" s="66" t="s">
        <v>2536</v>
      </c>
      <c r="N486" s="66" t="s">
        <v>2537</v>
      </c>
      <c r="O486" s="66" t="s">
        <v>2538</v>
      </c>
      <c r="P486" s="66"/>
      <c r="Q486" s="66" t="s">
        <v>4322</v>
      </c>
      <c r="R486" s="66"/>
      <c r="S486" s="66" t="s">
        <v>4323</v>
      </c>
      <c r="T486" s="66" t="s">
        <v>2533</v>
      </c>
      <c r="U486" s="66" t="s">
        <v>2549</v>
      </c>
      <c r="V486" s="66" t="s">
        <v>2542</v>
      </c>
      <c r="W486" s="66" t="s">
        <v>2543</v>
      </c>
      <c r="X486" s="66">
        <v>0</v>
      </c>
      <c r="Y486" s="66" t="s">
        <v>2544</v>
      </c>
      <c r="Z486" s="66"/>
      <c r="AA486" s="68">
        <v>231683006289</v>
      </c>
      <c r="AB486" s="66">
        <v>34093</v>
      </c>
      <c r="AC486" s="66"/>
      <c r="AD486" s="66" t="s">
        <v>4324</v>
      </c>
      <c r="AE486" s="65">
        <v>44879</v>
      </c>
      <c r="AF486" s="66">
        <f t="shared" si="7"/>
        <v>13</v>
      </c>
      <c r="AG486" s="66">
        <v>487</v>
      </c>
      <c r="AH486" s="69" t="s">
        <v>2534</v>
      </c>
    </row>
    <row r="487" spans="1:34" ht="14.4" x14ac:dyDescent="0.3">
      <c r="A487" s="70">
        <v>1424762221</v>
      </c>
      <c r="B487" s="71">
        <v>44877</v>
      </c>
      <c r="C487" s="86">
        <v>44877.787060185183</v>
      </c>
      <c r="D487" s="72" t="s">
        <v>2530</v>
      </c>
      <c r="E487" s="72" t="s">
        <v>4325</v>
      </c>
      <c r="F487" s="73">
        <v>45323</v>
      </c>
      <c r="G487" s="72" t="s">
        <v>2749</v>
      </c>
      <c r="H487" s="72" t="s">
        <v>2533</v>
      </c>
      <c r="I487" s="72"/>
      <c r="J487" s="72">
        <v>500</v>
      </c>
      <c r="K487" s="72" t="s">
        <v>2534</v>
      </c>
      <c r="L487" s="72" t="s">
        <v>2535</v>
      </c>
      <c r="M487" s="72" t="s">
        <v>2536</v>
      </c>
      <c r="N487" s="72" t="s">
        <v>2537</v>
      </c>
      <c r="O487" s="72" t="s">
        <v>2538</v>
      </c>
      <c r="P487" s="72"/>
      <c r="Q487" s="72" t="s">
        <v>4326</v>
      </c>
      <c r="R487" s="72"/>
      <c r="S487" s="72" t="s">
        <v>4327</v>
      </c>
      <c r="T487" s="72" t="s">
        <v>2798</v>
      </c>
      <c r="U487" s="72" t="s">
        <v>2799</v>
      </c>
      <c r="V487" s="72" t="s">
        <v>2542</v>
      </c>
      <c r="W487" s="72" t="s">
        <v>2543</v>
      </c>
      <c r="X487" s="72">
        <v>0</v>
      </c>
      <c r="Y487" s="72" t="s">
        <v>2544</v>
      </c>
      <c r="Z487" s="72"/>
      <c r="AA487" s="74">
        <v>231684012591</v>
      </c>
      <c r="AB487" s="72" t="s">
        <v>4328</v>
      </c>
      <c r="AC487" s="72"/>
      <c r="AD487" s="72" t="s">
        <v>4329</v>
      </c>
      <c r="AE487" s="71">
        <v>44879</v>
      </c>
      <c r="AF487" s="66">
        <f t="shared" si="7"/>
        <v>13</v>
      </c>
      <c r="AG487" s="72">
        <v>487</v>
      </c>
      <c r="AH487" s="75" t="s">
        <v>2534</v>
      </c>
    </row>
    <row r="488" spans="1:34" ht="14.4" x14ac:dyDescent="0.3">
      <c r="A488" s="64">
        <v>1424762367</v>
      </c>
      <c r="B488" s="65">
        <v>44877</v>
      </c>
      <c r="C488" s="85">
        <v>44877.787210648145</v>
      </c>
      <c r="D488" s="66" t="s">
        <v>2570</v>
      </c>
      <c r="E488" s="66" t="s">
        <v>4330</v>
      </c>
      <c r="F488" s="67">
        <v>45078</v>
      </c>
      <c r="G488" s="66" t="s">
        <v>2553</v>
      </c>
      <c r="H488" s="66" t="s">
        <v>2533</v>
      </c>
      <c r="I488" s="66"/>
      <c r="J488" s="66">
        <v>1000</v>
      </c>
      <c r="K488" s="66" t="s">
        <v>2534</v>
      </c>
      <c r="L488" s="66" t="s">
        <v>2535</v>
      </c>
      <c r="M488" s="66" t="s">
        <v>2536</v>
      </c>
      <c r="N488" s="66" t="s">
        <v>2537</v>
      </c>
      <c r="O488" s="66" t="s">
        <v>2538</v>
      </c>
      <c r="P488" s="66"/>
      <c r="Q488" s="66" t="s">
        <v>4331</v>
      </c>
      <c r="R488" s="66"/>
      <c r="S488" s="66" t="s">
        <v>4332</v>
      </c>
      <c r="T488" s="66" t="s">
        <v>3806</v>
      </c>
      <c r="U488" s="66" t="s">
        <v>3807</v>
      </c>
      <c r="V488" s="66" t="s">
        <v>2542</v>
      </c>
      <c r="W488" s="66" t="s">
        <v>2543</v>
      </c>
      <c r="X488" s="66">
        <v>0</v>
      </c>
      <c r="Y488" s="66" t="s">
        <v>2544</v>
      </c>
      <c r="Z488" s="66"/>
      <c r="AA488" s="68">
        <v>231684018118</v>
      </c>
      <c r="AB488" s="66">
        <v>94029</v>
      </c>
      <c r="AC488" s="66"/>
      <c r="AD488" s="66" t="s">
        <v>4333</v>
      </c>
      <c r="AE488" s="65">
        <v>44879</v>
      </c>
      <c r="AF488" s="66">
        <f t="shared" si="7"/>
        <v>26</v>
      </c>
      <c r="AG488" s="66">
        <v>974</v>
      </c>
      <c r="AH488" s="69" t="s">
        <v>2534</v>
      </c>
    </row>
    <row r="489" spans="1:34" ht="14.4" x14ac:dyDescent="0.3">
      <c r="A489" s="70">
        <v>1424762587</v>
      </c>
      <c r="B489" s="71">
        <v>44877</v>
      </c>
      <c r="C489" s="86">
        <v>44877.787418981483</v>
      </c>
      <c r="D489" s="72" t="s">
        <v>2530</v>
      </c>
      <c r="E489" s="72" t="s">
        <v>4334</v>
      </c>
      <c r="F489" s="73">
        <v>45231</v>
      </c>
      <c r="G489" s="72" t="s">
        <v>2776</v>
      </c>
      <c r="H489" s="72" t="s">
        <v>2533</v>
      </c>
      <c r="I489" s="72"/>
      <c r="J489" s="72">
        <v>3000</v>
      </c>
      <c r="K489" s="72" t="s">
        <v>2534</v>
      </c>
      <c r="L489" s="72" t="s">
        <v>2535</v>
      </c>
      <c r="M489" s="72" t="s">
        <v>2536</v>
      </c>
      <c r="N489" s="72" t="s">
        <v>2537</v>
      </c>
      <c r="O489" s="72" t="s">
        <v>2538</v>
      </c>
      <c r="P489" s="72"/>
      <c r="Q489" s="72" t="s">
        <v>4335</v>
      </c>
      <c r="R489" s="72"/>
      <c r="S489" s="72" t="s">
        <v>4336</v>
      </c>
      <c r="T489" s="72" t="s">
        <v>2533</v>
      </c>
      <c r="U489" s="72" t="s">
        <v>2549</v>
      </c>
      <c r="V489" s="72" t="s">
        <v>2542</v>
      </c>
      <c r="W489" s="72" t="s">
        <v>2543</v>
      </c>
      <c r="X489" s="72">
        <v>0</v>
      </c>
      <c r="Y489" s="72" t="s">
        <v>2544</v>
      </c>
      <c r="Z489" s="72"/>
      <c r="AA489" s="74">
        <v>231684024568</v>
      </c>
      <c r="AB489" s="72">
        <v>672069</v>
      </c>
      <c r="AC489" s="72"/>
      <c r="AD489" s="72" t="s">
        <v>4329</v>
      </c>
      <c r="AE489" s="71">
        <v>44879</v>
      </c>
      <c r="AF489" s="66">
        <f t="shared" si="7"/>
        <v>78</v>
      </c>
      <c r="AG489" s="72">
        <v>2922</v>
      </c>
      <c r="AH489" s="75" t="s">
        <v>2534</v>
      </c>
    </row>
    <row r="490" spans="1:34" ht="14.4" x14ac:dyDescent="0.3">
      <c r="A490" s="64">
        <v>1424762628</v>
      </c>
      <c r="B490" s="65">
        <v>44877</v>
      </c>
      <c r="C490" s="85">
        <v>44877.788275462961</v>
      </c>
      <c r="D490" s="66" t="s">
        <v>2570</v>
      </c>
      <c r="E490" s="66" t="s">
        <v>4337</v>
      </c>
      <c r="F490" s="67">
        <v>46905</v>
      </c>
      <c r="G490" s="66" t="s">
        <v>2553</v>
      </c>
      <c r="H490" s="66" t="s">
        <v>2533</v>
      </c>
      <c r="I490" s="66"/>
      <c r="J490" s="66">
        <v>1000</v>
      </c>
      <c r="K490" s="66" t="s">
        <v>2534</v>
      </c>
      <c r="L490" s="66" t="s">
        <v>2535</v>
      </c>
      <c r="M490" s="66" t="s">
        <v>2536</v>
      </c>
      <c r="N490" s="66" t="s">
        <v>2537</v>
      </c>
      <c r="O490" s="66" t="s">
        <v>2538</v>
      </c>
      <c r="P490" s="66"/>
      <c r="Q490" s="66" t="s">
        <v>4338</v>
      </c>
      <c r="R490" s="66"/>
      <c r="S490" s="66" t="s">
        <v>4339</v>
      </c>
      <c r="T490" s="66" t="s">
        <v>4340</v>
      </c>
      <c r="U490" s="66" t="s">
        <v>4341</v>
      </c>
      <c r="V490" s="66" t="s">
        <v>2542</v>
      </c>
      <c r="W490" s="66" t="s">
        <v>2543</v>
      </c>
      <c r="X490" s="66">
        <v>0</v>
      </c>
      <c r="Y490" s="66" t="s">
        <v>2544</v>
      </c>
      <c r="Z490" s="66"/>
      <c r="AA490" s="68">
        <v>231685053470</v>
      </c>
      <c r="AB490" s="66">
        <v>75170</v>
      </c>
      <c r="AC490" s="66"/>
      <c r="AD490" s="66" t="s">
        <v>4329</v>
      </c>
      <c r="AE490" s="65">
        <v>44879</v>
      </c>
      <c r="AF490" s="66">
        <f t="shared" si="7"/>
        <v>26</v>
      </c>
      <c r="AG490" s="66">
        <v>974</v>
      </c>
      <c r="AH490" s="69" t="s">
        <v>2534</v>
      </c>
    </row>
    <row r="491" spans="1:34" ht="14.4" x14ac:dyDescent="0.3">
      <c r="A491" s="70">
        <v>1424762675</v>
      </c>
      <c r="B491" s="71">
        <v>44877</v>
      </c>
      <c r="C491" s="86">
        <v>44877.787430555552</v>
      </c>
      <c r="D491" s="72" t="s">
        <v>2570</v>
      </c>
      <c r="E491" s="72" t="s">
        <v>4342</v>
      </c>
      <c r="F491" s="73">
        <v>45352</v>
      </c>
      <c r="G491" s="72" t="s">
        <v>2630</v>
      </c>
      <c r="H491" s="72" t="s">
        <v>2533</v>
      </c>
      <c r="I491" s="72"/>
      <c r="J491" s="72">
        <v>500</v>
      </c>
      <c r="K491" s="72" t="s">
        <v>2534</v>
      </c>
      <c r="L491" s="72" t="s">
        <v>2535</v>
      </c>
      <c r="M491" s="72" t="s">
        <v>2536</v>
      </c>
      <c r="N491" s="72" t="s">
        <v>2537</v>
      </c>
      <c r="O491" s="72" t="s">
        <v>2538</v>
      </c>
      <c r="P491" s="72"/>
      <c r="Q491" s="72" t="s">
        <v>4343</v>
      </c>
      <c r="R491" s="72"/>
      <c r="S491" s="72" t="s">
        <v>4344</v>
      </c>
      <c r="T491" s="72" t="s">
        <v>2533</v>
      </c>
      <c r="U491" s="72" t="s">
        <v>2549</v>
      </c>
      <c r="V491" s="72" t="s">
        <v>2542</v>
      </c>
      <c r="W491" s="72" t="s">
        <v>2543</v>
      </c>
      <c r="X491" s="72">
        <v>0</v>
      </c>
      <c r="Y491" s="72" t="s">
        <v>2544</v>
      </c>
      <c r="Z491" s="72"/>
      <c r="AA491" s="74">
        <v>231684024929</v>
      </c>
      <c r="AB491" s="72">
        <v>672092</v>
      </c>
      <c r="AC491" s="72"/>
      <c r="AD491" s="72" t="s">
        <v>4345</v>
      </c>
      <c r="AE491" s="71">
        <v>44879</v>
      </c>
      <c r="AF491" s="66">
        <f t="shared" si="7"/>
        <v>13</v>
      </c>
      <c r="AG491" s="72">
        <v>487</v>
      </c>
      <c r="AH491" s="75" t="s">
        <v>2534</v>
      </c>
    </row>
    <row r="492" spans="1:34" ht="14.4" x14ac:dyDescent="0.3">
      <c r="A492" s="64">
        <v>1424762724</v>
      </c>
      <c r="B492" s="65">
        <v>44877</v>
      </c>
      <c r="C492" s="85">
        <v>44877.787824074076</v>
      </c>
      <c r="D492" s="66" t="s">
        <v>2551</v>
      </c>
      <c r="E492" s="66" t="s">
        <v>4346</v>
      </c>
      <c r="F492" s="67">
        <v>45047</v>
      </c>
      <c r="G492" s="66" t="s">
        <v>2572</v>
      </c>
      <c r="H492" s="66" t="s">
        <v>2533</v>
      </c>
      <c r="I492" s="66"/>
      <c r="J492" s="66">
        <v>500</v>
      </c>
      <c r="K492" s="66" t="s">
        <v>2534</v>
      </c>
      <c r="L492" s="66" t="s">
        <v>2535</v>
      </c>
      <c r="M492" s="66" t="s">
        <v>2536</v>
      </c>
      <c r="N492" s="66" t="s">
        <v>2537</v>
      </c>
      <c r="O492" s="66" t="s">
        <v>2538</v>
      </c>
      <c r="P492" s="66"/>
      <c r="Q492" s="66" t="s">
        <v>4347</v>
      </c>
      <c r="R492" s="66"/>
      <c r="S492" s="66" t="s">
        <v>4348</v>
      </c>
      <c r="T492" s="66"/>
      <c r="U492" s="66"/>
      <c r="V492" s="66" t="s">
        <v>2542</v>
      </c>
      <c r="W492" s="66" t="s">
        <v>2543</v>
      </c>
      <c r="X492" s="66">
        <v>0</v>
      </c>
      <c r="Y492" s="66" t="s">
        <v>2544</v>
      </c>
      <c r="Z492" s="66"/>
      <c r="AA492" s="68">
        <v>231684038755</v>
      </c>
      <c r="AB492" s="66">
        <v>252653</v>
      </c>
      <c r="AC492" s="66"/>
      <c r="AD492" s="66" t="s">
        <v>4329</v>
      </c>
      <c r="AE492" s="65">
        <v>44879</v>
      </c>
      <c r="AF492" s="66">
        <f t="shared" si="7"/>
        <v>13</v>
      </c>
      <c r="AG492" s="66">
        <v>487</v>
      </c>
      <c r="AH492" s="69" t="s">
        <v>2534</v>
      </c>
    </row>
    <row r="493" spans="1:34" ht="14.4" x14ac:dyDescent="0.3">
      <c r="A493" s="70">
        <v>1424762879</v>
      </c>
      <c r="B493" s="71">
        <v>44877</v>
      </c>
      <c r="C493" s="86">
        <v>44877.787893518522</v>
      </c>
      <c r="D493" s="72" t="s">
        <v>2551</v>
      </c>
      <c r="E493" s="72" t="s">
        <v>4349</v>
      </c>
      <c r="F493" s="73">
        <v>44927</v>
      </c>
      <c r="G493" s="72" t="s">
        <v>2572</v>
      </c>
      <c r="H493" s="72" t="s">
        <v>2533</v>
      </c>
      <c r="I493" s="72"/>
      <c r="J493" s="72">
        <v>1000</v>
      </c>
      <c r="K493" s="72" t="s">
        <v>2534</v>
      </c>
      <c r="L493" s="72" t="s">
        <v>2535</v>
      </c>
      <c r="M493" s="72" t="s">
        <v>2536</v>
      </c>
      <c r="N493" s="72" t="s">
        <v>2537</v>
      </c>
      <c r="O493" s="72" t="s">
        <v>2538</v>
      </c>
      <c r="P493" s="72"/>
      <c r="Q493" s="72" t="s">
        <v>4350</v>
      </c>
      <c r="R493" s="72"/>
      <c r="S493" s="72" t="s">
        <v>4351</v>
      </c>
      <c r="T493" s="72" t="s">
        <v>2533</v>
      </c>
      <c r="U493" s="72" t="s">
        <v>2832</v>
      </c>
      <c r="V493" s="72" t="s">
        <v>2542</v>
      </c>
      <c r="W493" s="72" t="s">
        <v>2543</v>
      </c>
      <c r="X493" s="72">
        <v>0</v>
      </c>
      <c r="Y493" s="72" t="s">
        <v>2544</v>
      </c>
      <c r="Z493" s="72"/>
      <c r="AA493" s="74">
        <v>231684041220</v>
      </c>
      <c r="AB493" s="72">
        <v>267995</v>
      </c>
      <c r="AC493" s="72"/>
      <c r="AD493" s="72" t="s">
        <v>4329</v>
      </c>
      <c r="AE493" s="71">
        <v>44879</v>
      </c>
      <c r="AF493" s="66">
        <f t="shared" si="7"/>
        <v>26</v>
      </c>
      <c r="AG493" s="72">
        <v>974</v>
      </c>
      <c r="AH493" s="75" t="s">
        <v>2534</v>
      </c>
    </row>
    <row r="494" spans="1:34" ht="14.4" x14ac:dyDescent="0.3">
      <c r="A494" s="64">
        <v>1424762862</v>
      </c>
      <c r="B494" s="65">
        <v>44877</v>
      </c>
      <c r="C494" s="85">
        <v>44877.787627314814</v>
      </c>
      <c r="D494" s="66" t="s">
        <v>2530</v>
      </c>
      <c r="E494" s="66" t="s">
        <v>4352</v>
      </c>
      <c r="F494" s="67">
        <v>45627</v>
      </c>
      <c r="G494" s="66" t="s">
        <v>2532</v>
      </c>
      <c r="H494" s="66" t="s">
        <v>2533</v>
      </c>
      <c r="I494" s="66"/>
      <c r="J494" s="66">
        <v>3000</v>
      </c>
      <c r="K494" s="66" t="s">
        <v>2534</v>
      </c>
      <c r="L494" s="66" t="s">
        <v>2535</v>
      </c>
      <c r="M494" s="66" t="s">
        <v>2536</v>
      </c>
      <c r="N494" s="66" t="s">
        <v>2537</v>
      </c>
      <c r="O494" s="66" t="s">
        <v>2538</v>
      </c>
      <c r="P494" s="66"/>
      <c r="Q494" s="66" t="s">
        <v>4353</v>
      </c>
      <c r="R494" s="66"/>
      <c r="S494" s="66" t="s">
        <v>4354</v>
      </c>
      <c r="T494" s="66" t="s">
        <v>2533</v>
      </c>
      <c r="U494" s="66" t="s">
        <v>4355</v>
      </c>
      <c r="V494" s="66" t="s">
        <v>2542</v>
      </c>
      <c r="W494" s="66" t="s">
        <v>2543</v>
      </c>
      <c r="X494" s="66">
        <v>0</v>
      </c>
      <c r="Y494" s="66" t="s">
        <v>2544</v>
      </c>
      <c r="Z494" s="66"/>
      <c r="AA494" s="68">
        <v>231684032184</v>
      </c>
      <c r="AB494" s="66">
        <v>224898</v>
      </c>
      <c r="AC494" s="66"/>
      <c r="AD494" s="66" t="s">
        <v>4324</v>
      </c>
      <c r="AE494" s="65">
        <v>44879</v>
      </c>
      <c r="AF494" s="66">
        <f t="shared" si="7"/>
        <v>78</v>
      </c>
      <c r="AG494" s="66">
        <v>2922</v>
      </c>
      <c r="AH494" s="69" t="s">
        <v>2534</v>
      </c>
    </row>
    <row r="495" spans="1:34" ht="14.4" x14ac:dyDescent="0.3">
      <c r="A495" s="70">
        <v>1424763003</v>
      </c>
      <c r="B495" s="71">
        <v>44877</v>
      </c>
      <c r="C495" s="86">
        <v>44877.787824074076</v>
      </c>
      <c r="D495" s="72" t="s">
        <v>2551</v>
      </c>
      <c r="E495" s="72" t="s">
        <v>4356</v>
      </c>
      <c r="F495" s="73">
        <v>46419</v>
      </c>
      <c r="G495" s="72" t="s">
        <v>2572</v>
      </c>
      <c r="H495" s="72" t="s">
        <v>2533</v>
      </c>
      <c r="I495" s="72"/>
      <c r="J495" s="72">
        <v>1000</v>
      </c>
      <c r="K495" s="72" t="s">
        <v>2534</v>
      </c>
      <c r="L495" s="72" t="s">
        <v>2535</v>
      </c>
      <c r="M495" s="72" t="s">
        <v>2536</v>
      </c>
      <c r="N495" s="72" t="s">
        <v>2537</v>
      </c>
      <c r="O495" s="72" t="s">
        <v>2538</v>
      </c>
      <c r="P495" s="72"/>
      <c r="Q495" s="72" t="s">
        <v>4357</v>
      </c>
      <c r="R495" s="72"/>
      <c r="S495" s="72" t="s">
        <v>4358</v>
      </c>
      <c r="T495" s="72" t="s">
        <v>3806</v>
      </c>
      <c r="U495" s="72" t="s">
        <v>3807</v>
      </c>
      <c r="V495" s="72" t="s">
        <v>2542</v>
      </c>
      <c r="W495" s="72" t="s">
        <v>2543</v>
      </c>
      <c r="X495" s="72">
        <v>0</v>
      </c>
      <c r="Y495" s="72" t="s">
        <v>2544</v>
      </c>
      <c r="Z495" s="72"/>
      <c r="AA495" s="74">
        <v>231684038654</v>
      </c>
      <c r="AB495" s="72">
        <v>458834</v>
      </c>
      <c r="AC495" s="72"/>
      <c r="AD495" s="72" t="s">
        <v>4329</v>
      </c>
      <c r="AE495" s="71">
        <v>44879</v>
      </c>
      <c r="AF495" s="66">
        <f t="shared" si="7"/>
        <v>26</v>
      </c>
      <c r="AG495" s="72">
        <v>974</v>
      </c>
      <c r="AH495" s="75" t="s">
        <v>2534</v>
      </c>
    </row>
    <row r="496" spans="1:34" ht="14.4" x14ac:dyDescent="0.3">
      <c r="A496" s="64">
        <v>1424763246</v>
      </c>
      <c r="B496" s="65">
        <v>44877</v>
      </c>
      <c r="C496" s="85">
        <v>44877.788182870368</v>
      </c>
      <c r="D496" s="66" t="s">
        <v>2530</v>
      </c>
      <c r="E496" s="66" t="s">
        <v>4359</v>
      </c>
      <c r="F496" s="67">
        <v>44682</v>
      </c>
      <c r="G496" s="66" t="s">
        <v>2532</v>
      </c>
      <c r="H496" s="66" t="s">
        <v>2533</v>
      </c>
      <c r="I496" s="66"/>
      <c r="J496" s="66">
        <v>3000</v>
      </c>
      <c r="K496" s="66" t="s">
        <v>2534</v>
      </c>
      <c r="L496" s="66" t="s">
        <v>2535</v>
      </c>
      <c r="M496" s="66" t="s">
        <v>2536</v>
      </c>
      <c r="N496" s="66" t="s">
        <v>2537</v>
      </c>
      <c r="O496" s="66" t="s">
        <v>2538</v>
      </c>
      <c r="P496" s="66"/>
      <c r="Q496" s="66" t="s">
        <v>4360</v>
      </c>
      <c r="R496" s="66"/>
      <c r="S496" s="66" t="s">
        <v>4361</v>
      </c>
      <c r="T496" s="66" t="s">
        <v>2533</v>
      </c>
      <c r="U496" s="66" t="s">
        <v>2549</v>
      </c>
      <c r="V496" s="66" t="s">
        <v>2542</v>
      </c>
      <c r="W496" s="66" t="s">
        <v>2543</v>
      </c>
      <c r="X496" s="66">
        <v>0</v>
      </c>
      <c r="Y496" s="66" t="s">
        <v>2544</v>
      </c>
      <c r="Z496" s="66"/>
      <c r="AA496" s="68">
        <v>231684050996</v>
      </c>
      <c r="AB496" s="66">
        <v>201915</v>
      </c>
      <c r="AC496" s="66"/>
      <c r="AD496" s="66" t="s">
        <v>4329</v>
      </c>
      <c r="AE496" s="65">
        <v>44879</v>
      </c>
      <c r="AF496" s="66">
        <f t="shared" si="7"/>
        <v>78</v>
      </c>
      <c r="AG496" s="66">
        <v>2922</v>
      </c>
      <c r="AH496" s="69" t="s">
        <v>2534</v>
      </c>
    </row>
    <row r="497" spans="1:34" ht="14.4" x14ac:dyDescent="0.3">
      <c r="A497" s="70">
        <v>1424763589</v>
      </c>
      <c r="B497" s="71">
        <v>44877</v>
      </c>
      <c r="C497" s="86">
        <v>44877.788148148145</v>
      </c>
      <c r="D497" s="72" t="s">
        <v>2530</v>
      </c>
      <c r="E497" s="72" t="s">
        <v>4362</v>
      </c>
      <c r="F497" s="73">
        <v>45200</v>
      </c>
      <c r="G497" s="72" t="s">
        <v>2532</v>
      </c>
      <c r="H497" s="72" t="s">
        <v>2533</v>
      </c>
      <c r="I497" s="72"/>
      <c r="J497" s="72">
        <v>1000</v>
      </c>
      <c r="K497" s="72" t="s">
        <v>2534</v>
      </c>
      <c r="L497" s="72" t="s">
        <v>2535</v>
      </c>
      <c r="M497" s="72" t="s">
        <v>2536</v>
      </c>
      <c r="N497" s="72" t="s">
        <v>2537</v>
      </c>
      <c r="O497" s="72" t="s">
        <v>2538</v>
      </c>
      <c r="P497" s="72"/>
      <c r="Q497" s="72" t="s">
        <v>4363</v>
      </c>
      <c r="R497" s="72"/>
      <c r="S497" s="72" t="s">
        <v>4364</v>
      </c>
      <c r="T497" s="72" t="s">
        <v>4305</v>
      </c>
      <c r="U497" s="72" t="s">
        <v>4306</v>
      </c>
      <c r="V497" s="72" t="s">
        <v>2542</v>
      </c>
      <c r="W497" s="72" t="s">
        <v>2543</v>
      </c>
      <c r="X497" s="72">
        <v>0</v>
      </c>
      <c r="Y497" s="72" t="s">
        <v>2544</v>
      </c>
      <c r="Z497" s="72"/>
      <c r="AA497" s="74">
        <v>231684049983</v>
      </c>
      <c r="AB497" s="72">
        <v>278590</v>
      </c>
      <c r="AC497" s="72"/>
      <c r="AD497" s="72" t="s">
        <v>4324</v>
      </c>
      <c r="AE497" s="71">
        <v>44879</v>
      </c>
      <c r="AF497" s="66">
        <f t="shared" si="7"/>
        <v>26</v>
      </c>
      <c r="AG497" s="72">
        <v>974</v>
      </c>
      <c r="AH497" s="75" t="s">
        <v>2534</v>
      </c>
    </row>
    <row r="498" spans="1:34" ht="14.4" x14ac:dyDescent="0.3">
      <c r="A498" s="64">
        <v>1424763666</v>
      </c>
      <c r="B498" s="65">
        <v>44877</v>
      </c>
      <c r="C498" s="85">
        <v>44877.788506944446</v>
      </c>
      <c r="D498" s="66" t="s">
        <v>2570</v>
      </c>
      <c r="E498" s="66" t="s">
        <v>4365</v>
      </c>
      <c r="F498" s="67">
        <v>44743</v>
      </c>
      <c r="G498" s="66" t="s">
        <v>2572</v>
      </c>
      <c r="H498" s="66" t="s">
        <v>2533</v>
      </c>
      <c r="I498" s="66"/>
      <c r="J498" s="66">
        <v>1000</v>
      </c>
      <c r="K498" s="66" t="s">
        <v>2534</v>
      </c>
      <c r="L498" s="66" t="s">
        <v>2535</v>
      </c>
      <c r="M498" s="66" t="s">
        <v>2536</v>
      </c>
      <c r="N498" s="66" t="s">
        <v>2537</v>
      </c>
      <c r="O498" s="66" t="s">
        <v>2538</v>
      </c>
      <c r="P498" s="66"/>
      <c r="Q498" s="66" t="s">
        <v>4366</v>
      </c>
      <c r="R498" s="66"/>
      <c r="S498" s="66" t="s">
        <v>4367</v>
      </c>
      <c r="T498" s="66" t="s">
        <v>2689</v>
      </c>
      <c r="U498" s="66" t="s">
        <v>2735</v>
      </c>
      <c r="V498" s="66" t="s">
        <v>2542</v>
      </c>
      <c r="W498" s="66" t="s">
        <v>2543</v>
      </c>
      <c r="X498" s="66">
        <v>0</v>
      </c>
      <c r="Y498" s="66" t="s">
        <v>2544</v>
      </c>
      <c r="Z498" s="66"/>
      <c r="AA498" s="68">
        <v>231685062457</v>
      </c>
      <c r="AB498" s="66">
        <v>277270</v>
      </c>
      <c r="AC498" s="66"/>
      <c r="AD498" s="66" t="s">
        <v>4324</v>
      </c>
      <c r="AE498" s="65">
        <v>44879</v>
      </c>
      <c r="AF498" s="66">
        <f t="shared" si="7"/>
        <v>26</v>
      </c>
      <c r="AG498" s="66">
        <v>974</v>
      </c>
      <c r="AH498" s="69" t="s">
        <v>2534</v>
      </c>
    </row>
    <row r="499" spans="1:34" ht="14.4" x14ac:dyDescent="0.3">
      <c r="A499" s="70">
        <v>1424763664</v>
      </c>
      <c r="B499" s="71">
        <v>44877</v>
      </c>
      <c r="C499" s="86">
        <v>44877.788148148145</v>
      </c>
      <c r="D499" s="72" t="s">
        <v>2570</v>
      </c>
      <c r="E499" s="72" t="s">
        <v>4368</v>
      </c>
      <c r="F499" s="73">
        <v>46447</v>
      </c>
      <c r="G499" s="72" t="s">
        <v>2697</v>
      </c>
      <c r="H499" s="72" t="s">
        <v>2533</v>
      </c>
      <c r="I499" s="72"/>
      <c r="J499" s="72">
        <v>300</v>
      </c>
      <c r="K499" s="72" t="s">
        <v>2534</v>
      </c>
      <c r="L499" s="72" t="s">
        <v>2535</v>
      </c>
      <c r="M499" s="72" t="s">
        <v>2536</v>
      </c>
      <c r="N499" s="72" t="s">
        <v>2537</v>
      </c>
      <c r="O499" s="72" t="s">
        <v>2538</v>
      </c>
      <c r="P499" s="72"/>
      <c r="Q499" s="72" t="s">
        <v>4369</v>
      </c>
      <c r="R499" s="72"/>
      <c r="S499" s="72" t="s">
        <v>4370</v>
      </c>
      <c r="T499" s="72" t="s">
        <v>2533</v>
      </c>
      <c r="U499" s="72" t="s">
        <v>2549</v>
      </c>
      <c r="V499" s="72" t="s">
        <v>2542</v>
      </c>
      <c r="W499" s="72" t="s">
        <v>2543</v>
      </c>
      <c r="X499" s="72">
        <v>0</v>
      </c>
      <c r="Y499" s="72" t="s">
        <v>2544</v>
      </c>
      <c r="Z499" s="72"/>
      <c r="AA499" s="74">
        <v>231684050025</v>
      </c>
      <c r="AB499" s="72" t="s">
        <v>4371</v>
      </c>
      <c r="AC499" s="72"/>
      <c r="AD499" s="72" t="s">
        <v>4329</v>
      </c>
      <c r="AE499" s="71">
        <v>44879</v>
      </c>
      <c r="AF499" s="66">
        <f t="shared" si="7"/>
        <v>7.8000000000000114</v>
      </c>
      <c r="AG499" s="72">
        <v>292.2</v>
      </c>
      <c r="AH499" s="75" t="s">
        <v>2534</v>
      </c>
    </row>
    <row r="500" spans="1:34" ht="14.4" x14ac:dyDescent="0.3">
      <c r="A500" s="64">
        <v>1424763659</v>
      </c>
      <c r="B500" s="65">
        <v>44877</v>
      </c>
      <c r="C500" s="85">
        <v>44877.788217592592</v>
      </c>
      <c r="D500" s="66" t="s">
        <v>2570</v>
      </c>
      <c r="E500" s="66" t="s">
        <v>4372</v>
      </c>
      <c r="F500" s="67">
        <v>46327</v>
      </c>
      <c r="G500" s="66" t="s">
        <v>4192</v>
      </c>
      <c r="H500" s="66" t="s">
        <v>2533</v>
      </c>
      <c r="I500" s="66"/>
      <c r="J500" s="66">
        <v>1000</v>
      </c>
      <c r="K500" s="66" t="s">
        <v>2534</v>
      </c>
      <c r="L500" s="66" t="s">
        <v>2535</v>
      </c>
      <c r="M500" s="66" t="s">
        <v>2536</v>
      </c>
      <c r="N500" s="66" t="s">
        <v>2537</v>
      </c>
      <c r="O500" s="66" t="s">
        <v>2538</v>
      </c>
      <c r="P500" s="66"/>
      <c r="Q500" s="66" t="s">
        <v>4373</v>
      </c>
      <c r="R500" s="66"/>
      <c r="S500" s="66" t="s">
        <v>4374</v>
      </c>
      <c r="T500" s="66" t="s">
        <v>2533</v>
      </c>
      <c r="U500" s="66" t="s">
        <v>2569</v>
      </c>
      <c r="V500" s="66" t="s">
        <v>2542</v>
      </c>
      <c r="W500" s="66" t="s">
        <v>2543</v>
      </c>
      <c r="X500" s="66">
        <v>0</v>
      </c>
      <c r="Y500" s="66" t="s">
        <v>2544</v>
      </c>
      <c r="Z500" s="66"/>
      <c r="AA500" s="68">
        <v>231685052176</v>
      </c>
      <c r="AB500" s="66" t="s">
        <v>4375</v>
      </c>
      <c r="AC500" s="66"/>
      <c r="AD500" s="66" t="s">
        <v>4324</v>
      </c>
      <c r="AE500" s="65">
        <v>44879</v>
      </c>
      <c r="AF500" s="66">
        <f t="shared" si="7"/>
        <v>26</v>
      </c>
      <c r="AG500" s="66">
        <v>974</v>
      </c>
      <c r="AH500" s="69" t="s">
        <v>2534</v>
      </c>
    </row>
    <row r="501" spans="1:34" ht="14.4" x14ac:dyDescent="0.3">
      <c r="A501" s="64">
        <v>1424763699</v>
      </c>
      <c r="B501" s="65">
        <v>44877</v>
      </c>
      <c r="C501" s="85">
        <v>44877.788310185184</v>
      </c>
      <c r="D501" s="66" t="s">
        <v>2551</v>
      </c>
      <c r="E501" s="66" t="s">
        <v>4376</v>
      </c>
      <c r="F501" s="67">
        <v>47543</v>
      </c>
      <c r="G501" s="66" t="s">
        <v>2553</v>
      </c>
      <c r="H501" s="66" t="s">
        <v>2533</v>
      </c>
      <c r="I501" s="66"/>
      <c r="J501" s="66">
        <v>3000</v>
      </c>
      <c r="K501" s="66" t="s">
        <v>2534</v>
      </c>
      <c r="L501" s="66" t="s">
        <v>2535</v>
      </c>
      <c r="M501" s="66" t="s">
        <v>2536</v>
      </c>
      <c r="N501" s="66" t="s">
        <v>2537</v>
      </c>
      <c r="O501" s="66" t="s">
        <v>2538</v>
      </c>
      <c r="P501" s="66"/>
      <c r="Q501" s="66" t="s">
        <v>4377</v>
      </c>
      <c r="R501" s="66"/>
      <c r="S501" s="66" t="s">
        <v>4378</v>
      </c>
      <c r="T501" s="66" t="s">
        <v>2533</v>
      </c>
      <c r="U501" s="66" t="s">
        <v>2569</v>
      </c>
      <c r="V501" s="66" t="s">
        <v>2542</v>
      </c>
      <c r="W501" s="66" t="s">
        <v>2543</v>
      </c>
      <c r="X501" s="66">
        <v>0</v>
      </c>
      <c r="Y501" s="66" t="s">
        <v>2544</v>
      </c>
      <c r="Z501" s="66"/>
      <c r="AA501" s="68">
        <v>231685055685</v>
      </c>
      <c r="AB501" s="66">
        <v>52556</v>
      </c>
      <c r="AC501" s="66"/>
      <c r="AD501" s="66" t="s">
        <v>4329</v>
      </c>
      <c r="AE501" s="65">
        <v>44879</v>
      </c>
      <c r="AF501" s="66">
        <f t="shared" si="7"/>
        <v>78</v>
      </c>
      <c r="AG501" s="66">
        <v>2922</v>
      </c>
      <c r="AH501" s="69" t="s">
        <v>2534</v>
      </c>
    </row>
    <row r="502" spans="1:34" ht="14.4" x14ac:dyDescent="0.3">
      <c r="A502" s="70">
        <v>1424763692</v>
      </c>
      <c r="B502" s="71">
        <v>44877</v>
      </c>
      <c r="C502" s="86">
        <v>44877.788194444445</v>
      </c>
      <c r="D502" s="72" t="s">
        <v>2530</v>
      </c>
      <c r="E502" s="72" t="s">
        <v>4379</v>
      </c>
      <c r="F502" s="73">
        <v>44835</v>
      </c>
      <c r="G502" s="72" t="s">
        <v>2532</v>
      </c>
      <c r="H502" s="72" t="s">
        <v>2533</v>
      </c>
      <c r="I502" s="72"/>
      <c r="J502" s="72">
        <v>500</v>
      </c>
      <c r="K502" s="72" t="s">
        <v>2534</v>
      </c>
      <c r="L502" s="72" t="s">
        <v>2535</v>
      </c>
      <c r="M502" s="72" t="s">
        <v>2536</v>
      </c>
      <c r="N502" s="72" t="s">
        <v>2537</v>
      </c>
      <c r="O502" s="72" t="s">
        <v>2538</v>
      </c>
      <c r="P502" s="72"/>
      <c r="Q502" s="72" t="s">
        <v>4380</v>
      </c>
      <c r="R502" s="72"/>
      <c r="S502" s="72" t="s">
        <v>4381</v>
      </c>
      <c r="T502" s="72" t="s">
        <v>2533</v>
      </c>
      <c r="U502" s="72" t="s">
        <v>2549</v>
      </c>
      <c r="V502" s="72" t="s">
        <v>2542</v>
      </c>
      <c r="W502" s="72" t="s">
        <v>2543</v>
      </c>
      <c r="X502" s="72">
        <v>0</v>
      </c>
      <c r="Y502" s="72" t="s">
        <v>2544</v>
      </c>
      <c r="Z502" s="72"/>
      <c r="AA502" s="74">
        <v>231684050846</v>
      </c>
      <c r="AB502" s="72">
        <v>225109</v>
      </c>
      <c r="AC502" s="72"/>
      <c r="AD502" s="72" t="s">
        <v>4324</v>
      </c>
      <c r="AE502" s="71">
        <v>44879</v>
      </c>
      <c r="AF502" s="66">
        <f t="shared" si="7"/>
        <v>13</v>
      </c>
      <c r="AG502" s="72">
        <v>487</v>
      </c>
      <c r="AH502" s="75" t="s">
        <v>2534</v>
      </c>
    </row>
    <row r="503" spans="1:34" ht="14.4" x14ac:dyDescent="0.3">
      <c r="A503" s="70">
        <v>1424764081</v>
      </c>
      <c r="B503" s="71">
        <v>44877</v>
      </c>
      <c r="C503" s="86">
        <v>44877.788460648146</v>
      </c>
      <c r="D503" s="72" t="s">
        <v>2551</v>
      </c>
      <c r="E503" s="72" t="s">
        <v>4382</v>
      </c>
      <c r="F503" s="73">
        <v>47543</v>
      </c>
      <c r="G503" s="72" t="s">
        <v>2553</v>
      </c>
      <c r="H503" s="72" t="s">
        <v>2533</v>
      </c>
      <c r="I503" s="72"/>
      <c r="J503" s="72">
        <v>500</v>
      </c>
      <c r="K503" s="72" t="s">
        <v>2534</v>
      </c>
      <c r="L503" s="72" t="s">
        <v>2535</v>
      </c>
      <c r="M503" s="72" t="s">
        <v>2536</v>
      </c>
      <c r="N503" s="72" t="s">
        <v>2537</v>
      </c>
      <c r="O503" s="72" t="s">
        <v>2538</v>
      </c>
      <c r="P503" s="72"/>
      <c r="Q503" s="72" t="s">
        <v>4383</v>
      </c>
      <c r="R503" s="72"/>
      <c r="S503" s="72" t="s">
        <v>4384</v>
      </c>
      <c r="T503" s="72" t="s">
        <v>2533</v>
      </c>
      <c r="U503" s="72" t="s">
        <v>2549</v>
      </c>
      <c r="V503" s="72" t="s">
        <v>2542</v>
      </c>
      <c r="W503" s="72" t="s">
        <v>2543</v>
      </c>
      <c r="X503" s="72">
        <v>0</v>
      </c>
      <c r="Y503" s="72" t="s">
        <v>2544</v>
      </c>
      <c r="Z503" s="72"/>
      <c r="AA503" s="74">
        <v>231685060662</v>
      </c>
      <c r="AB503" s="72">
        <v>70774</v>
      </c>
      <c r="AC503" s="72"/>
      <c r="AD503" s="72" t="s">
        <v>4329</v>
      </c>
      <c r="AE503" s="71">
        <v>44879</v>
      </c>
      <c r="AF503" s="66">
        <f t="shared" si="7"/>
        <v>13</v>
      </c>
      <c r="AG503" s="72">
        <v>487</v>
      </c>
      <c r="AH503" s="75" t="s">
        <v>2534</v>
      </c>
    </row>
    <row r="504" spans="1:34" ht="14.4" x14ac:dyDescent="0.3">
      <c r="A504" s="64">
        <v>1424764126</v>
      </c>
      <c r="B504" s="65">
        <v>44877</v>
      </c>
      <c r="C504" s="85">
        <v>44877.78869212963</v>
      </c>
      <c r="D504" s="66" t="s">
        <v>2530</v>
      </c>
      <c r="E504" s="66" t="s">
        <v>4385</v>
      </c>
      <c r="F504" s="67">
        <v>45566</v>
      </c>
      <c r="G504" s="66" t="s">
        <v>4386</v>
      </c>
      <c r="H504" s="66" t="s">
        <v>2533</v>
      </c>
      <c r="I504" s="66"/>
      <c r="J504" s="66">
        <v>5000</v>
      </c>
      <c r="K504" s="66" t="s">
        <v>2534</v>
      </c>
      <c r="L504" s="66" t="s">
        <v>2535</v>
      </c>
      <c r="M504" s="66" t="s">
        <v>2536</v>
      </c>
      <c r="N504" s="66" t="s">
        <v>2537</v>
      </c>
      <c r="O504" s="66" t="s">
        <v>2538</v>
      </c>
      <c r="P504" s="66"/>
      <c r="Q504" s="66" t="s">
        <v>4387</v>
      </c>
      <c r="R504" s="66"/>
      <c r="S504" s="66" t="s">
        <v>4388</v>
      </c>
      <c r="T504" s="66" t="s">
        <v>3436</v>
      </c>
      <c r="U504" s="66" t="s">
        <v>4389</v>
      </c>
      <c r="V504" s="66" t="s">
        <v>2542</v>
      </c>
      <c r="W504" s="66" t="s">
        <v>2543</v>
      </c>
      <c r="X504" s="66">
        <v>0</v>
      </c>
      <c r="Y504" s="66" t="s">
        <v>2544</v>
      </c>
      <c r="Z504" s="66"/>
      <c r="AA504" s="68">
        <v>231685068938</v>
      </c>
      <c r="AB504" s="66">
        <v>402437</v>
      </c>
      <c r="AC504" s="66"/>
      <c r="AD504" s="66"/>
      <c r="AE504" s="65">
        <v>44879</v>
      </c>
      <c r="AF504" s="66">
        <f t="shared" si="7"/>
        <v>130</v>
      </c>
      <c r="AG504" s="66">
        <v>4870</v>
      </c>
      <c r="AH504" s="69" t="s">
        <v>2534</v>
      </c>
    </row>
    <row r="505" spans="1:34" ht="14.4" x14ac:dyDescent="0.3">
      <c r="A505" s="70">
        <v>1424764304</v>
      </c>
      <c r="B505" s="71">
        <v>44877</v>
      </c>
      <c r="C505" s="86">
        <v>44877.78869212963</v>
      </c>
      <c r="D505" s="72" t="s">
        <v>2530</v>
      </c>
      <c r="E505" s="72" t="s">
        <v>4390</v>
      </c>
      <c r="F505" s="73">
        <v>46357</v>
      </c>
      <c r="G505" s="72" t="s">
        <v>2749</v>
      </c>
      <c r="H505" s="72" t="s">
        <v>2533</v>
      </c>
      <c r="I505" s="72"/>
      <c r="J505" s="72">
        <v>5000</v>
      </c>
      <c r="K505" s="72" t="s">
        <v>2534</v>
      </c>
      <c r="L505" s="72" t="s">
        <v>2535</v>
      </c>
      <c r="M505" s="72" t="s">
        <v>2536</v>
      </c>
      <c r="N505" s="72" t="s">
        <v>2537</v>
      </c>
      <c r="O505" s="72" t="s">
        <v>2538</v>
      </c>
      <c r="P505" s="72"/>
      <c r="Q505" s="72" t="s">
        <v>4391</v>
      </c>
      <c r="R505" s="72"/>
      <c r="S505" s="72" t="s">
        <v>4392</v>
      </c>
      <c r="T505" s="72" t="s">
        <v>4393</v>
      </c>
      <c r="U505" s="72" t="s">
        <v>4394</v>
      </c>
      <c r="V505" s="72" t="s">
        <v>2542</v>
      </c>
      <c r="W505" s="72" t="s">
        <v>2543</v>
      </c>
      <c r="X505" s="72">
        <v>0</v>
      </c>
      <c r="Y505" s="72" t="s">
        <v>2544</v>
      </c>
      <c r="Z505" s="72"/>
      <c r="AA505" s="74">
        <v>231685068691</v>
      </c>
      <c r="AB505" s="72" t="s">
        <v>4395</v>
      </c>
      <c r="AC505" s="72"/>
      <c r="AD505" s="72" t="s">
        <v>4329</v>
      </c>
      <c r="AE505" s="71">
        <v>44879</v>
      </c>
      <c r="AF505" s="66">
        <f t="shared" si="7"/>
        <v>130</v>
      </c>
      <c r="AG505" s="72">
        <v>4870</v>
      </c>
      <c r="AH505" s="75" t="s">
        <v>2534</v>
      </c>
    </row>
    <row r="506" spans="1:34" ht="14.4" x14ac:dyDescent="0.3">
      <c r="A506" s="64">
        <v>1424764313</v>
      </c>
      <c r="B506" s="65">
        <v>44877</v>
      </c>
      <c r="C506" s="85">
        <v>44877.788738425923</v>
      </c>
      <c r="D506" s="66" t="s">
        <v>2551</v>
      </c>
      <c r="E506" s="66" t="s">
        <v>4396</v>
      </c>
      <c r="F506" s="67">
        <v>46569</v>
      </c>
      <c r="G506" s="66" t="s">
        <v>2572</v>
      </c>
      <c r="H506" s="66" t="s">
        <v>2533</v>
      </c>
      <c r="I506" s="66"/>
      <c r="J506" s="66">
        <v>1000</v>
      </c>
      <c r="K506" s="66" t="s">
        <v>2534</v>
      </c>
      <c r="L506" s="66" t="s">
        <v>2535</v>
      </c>
      <c r="M506" s="66" t="s">
        <v>2536</v>
      </c>
      <c r="N506" s="66" t="s">
        <v>2537</v>
      </c>
      <c r="O506" s="66" t="s">
        <v>2538</v>
      </c>
      <c r="P506" s="66"/>
      <c r="Q506" s="66" t="s">
        <v>4397</v>
      </c>
      <c r="R506" s="66"/>
      <c r="S506" s="66" t="s">
        <v>4398</v>
      </c>
      <c r="T506" s="66" t="s">
        <v>2689</v>
      </c>
      <c r="U506" s="66" t="s">
        <v>2690</v>
      </c>
      <c r="V506" s="66" t="s">
        <v>2542</v>
      </c>
      <c r="W506" s="66" t="s">
        <v>2543</v>
      </c>
      <c r="X506" s="66">
        <v>0</v>
      </c>
      <c r="Y506" s="66" t="s">
        <v>2544</v>
      </c>
      <c r="Z506" s="66"/>
      <c r="AA506" s="68">
        <v>231685069928</v>
      </c>
      <c r="AB506" s="66">
        <v>238560</v>
      </c>
      <c r="AC506" s="66"/>
      <c r="AD506" s="66" t="s">
        <v>4329</v>
      </c>
      <c r="AE506" s="65">
        <v>44879</v>
      </c>
      <c r="AF506" s="66">
        <f t="shared" si="7"/>
        <v>26</v>
      </c>
      <c r="AG506" s="66">
        <v>974</v>
      </c>
      <c r="AH506" s="69" t="s">
        <v>2534</v>
      </c>
    </row>
    <row r="507" spans="1:34" ht="14.4" x14ac:dyDescent="0.3">
      <c r="A507" s="70">
        <v>1424764460</v>
      </c>
      <c r="B507" s="71">
        <v>44877</v>
      </c>
      <c r="C507" s="86">
        <v>44877.789629629631</v>
      </c>
      <c r="D507" s="72" t="s">
        <v>2570</v>
      </c>
      <c r="E507" s="72" t="s">
        <v>4399</v>
      </c>
      <c r="F507" s="73">
        <v>44743</v>
      </c>
      <c r="G507" s="72" t="s">
        <v>2572</v>
      </c>
      <c r="H507" s="72" t="s">
        <v>2533</v>
      </c>
      <c r="I507" s="72"/>
      <c r="J507" s="72">
        <v>1000</v>
      </c>
      <c r="K507" s="72" t="s">
        <v>2534</v>
      </c>
      <c r="L507" s="72" t="s">
        <v>2535</v>
      </c>
      <c r="M507" s="72" t="s">
        <v>2536</v>
      </c>
      <c r="N507" s="72" t="s">
        <v>2537</v>
      </c>
      <c r="O507" s="72" t="s">
        <v>2538</v>
      </c>
      <c r="P507" s="72"/>
      <c r="Q507" s="72" t="s">
        <v>4400</v>
      </c>
      <c r="R507" s="72"/>
      <c r="S507" s="72" t="s">
        <v>4401</v>
      </c>
      <c r="T507" s="72" t="s">
        <v>2533</v>
      </c>
      <c r="U507" s="72" t="s">
        <v>4402</v>
      </c>
      <c r="V507" s="72" t="s">
        <v>2542</v>
      </c>
      <c r="W507" s="72" t="s">
        <v>2543</v>
      </c>
      <c r="X507" s="72">
        <v>0</v>
      </c>
      <c r="Y507" s="72" t="s">
        <v>2544</v>
      </c>
      <c r="Z507" s="72"/>
      <c r="AA507" s="74">
        <v>231686099811</v>
      </c>
      <c r="AB507" s="72">
        <v>252469</v>
      </c>
      <c r="AC507" s="72"/>
      <c r="AD507" s="72" t="s">
        <v>4329</v>
      </c>
      <c r="AE507" s="71">
        <v>44879</v>
      </c>
      <c r="AF507" s="66">
        <f t="shared" si="7"/>
        <v>26</v>
      </c>
      <c r="AG507" s="72">
        <v>974</v>
      </c>
      <c r="AH507" s="75" t="s">
        <v>2534</v>
      </c>
    </row>
    <row r="508" spans="1:34" ht="14.4" x14ac:dyDescent="0.3">
      <c r="A508" s="64">
        <v>1424764588</v>
      </c>
      <c r="B508" s="65">
        <v>44877</v>
      </c>
      <c r="C508" s="85">
        <v>44877.788900462961</v>
      </c>
      <c r="D508" s="66" t="s">
        <v>2551</v>
      </c>
      <c r="E508" s="66" t="s">
        <v>4403</v>
      </c>
      <c r="F508" s="67">
        <v>46447</v>
      </c>
      <c r="G508" s="66" t="s">
        <v>2572</v>
      </c>
      <c r="H508" s="66" t="s">
        <v>2533</v>
      </c>
      <c r="I508" s="66"/>
      <c r="J508" s="66">
        <v>1000</v>
      </c>
      <c r="K508" s="66" t="s">
        <v>2534</v>
      </c>
      <c r="L508" s="66" t="s">
        <v>2535</v>
      </c>
      <c r="M508" s="66" t="s">
        <v>2536</v>
      </c>
      <c r="N508" s="66" t="s">
        <v>2537</v>
      </c>
      <c r="O508" s="66" t="s">
        <v>2538</v>
      </c>
      <c r="P508" s="66"/>
      <c r="Q508" s="66" t="s">
        <v>4404</v>
      </c>
      <c r="R508" s="66"/>
      <c r="S508" s="66" t="s">
        <v>4405</v>
      </c>
      <c r="T508" s="66" t="s">
        <v>2533</v>
      </c>
      <c r="U508" s="66" t="s">
        <v>2549</v>
      </c>
      <c r="V508" s="66" t="s">
        <v>2542</v>
      </c>
      <c r="W508" s="66" t="s">
        <v>2543</v>
      </c>
      <c r="X508" s="66">
        <v>0</v>
      </c>
      <c r="Y508" s="66" t="s">
        <v>2544</v>
      </c>
      <c r="Z508" s="66"/>
      <c r="AA508" s="68">
        <v>231685075182</v>
      </c>
      <c r="AB508" s="66">
        <v>298118</v>
      </c>
      <c r="AC508" s="66"/>
      <c r="AD508" s="66" t="s">
        <v>4329</v>
      </c>
      <c r="AE508" s="65">
        <v>44879</v>
      </c>
      <c r="AF508" s="66">
        <f t="shared" si="7"/>
        <v>26</v>
      </c>
      <c r="AG508" s="66">
        <v>974</v>
      </c>
      <c r="AH508" s="69" t="s">
        <v>2534</v>
      </c>
    </row>
    <row r="509" spans="1:34" ht="14.4" x14ac:dyDescent="0.3">
      <c r="A509" s="70">
        <v>1424764587</v>
      </c>
      <c r="B509" s="71">
        <v>44877</v>
      </c>
      <c r="C509" s="86">
        <v>44877.788877314815</v>
      </c>
      <c r="D509" s="72" t="s">
        <v>2530</v>
      </c>
      <c r="E509" s="72" t="s">
        <v>4406</v>
      </c>
      <c r="F509" s="73">
        <v>46569</v>
      </c>
      <c r="G509" s="72" t="s">
        <v>2532</v>
      </c>
      <c r="H509" s="72" t="s">
        <v>2533</v>
      </c>
      <c r="I509" s="72"/>
      <c r="J509" s="72">
        <v>1000</v>
      </c>
      <c r="K509" s="72" t="s">
        <v>2534</v>
      </c>
      <c r="L509" s="72" t="s">
        <v>2535</v>
      </c>
      <c r="M509" s="72" t="s">
        <v>2536</v>
      </c>
      <c r="N509" s="72" t="s">
        <v>2537</v>
      </c>
      <c r="O509" s="72" t="s">
        <v>2538</v>
      </c>
      <c r="P509" s="72"/>
      <c r="Q509" s="72" t="s">
        <v>4407</v>
      </c>
      <c r="R509" s="72"/>
      <c r="S509" s="72" t="s">
        <v>4408</v>
      </c>
      <c r="T509" s="72" t="s">
        <v>2533</v>
      </c>
      <c r="U509" s="72" t="s">
        <v>2549</v>
      </c>
      <c r="V509" s="72" t="s">
        <v>2542</v>
      </c>
      <c r="W509" s="72" t="s">
        <v>2543</v>
      </c>
      <c r="X509" s="72">
        <v>0</v>
      </c>
      <c r="Y509" s="72" t="s">
        <v>2544</v>
      </c>
      <c r="Z509" s="72"/>
      <c r="AA509" s="74">
        <v>231685074555</v>
      </c>
      <c r="AB509" s="72">
        <v>112559</v>
      </c>
      <c r="AC509" s="72"/>
      <c r="AD509" s="72" t="s">
        <v>4324</v>
      </c>
      <c r="AE509" s="71">
        <v>44879</v>
      </c>
      <c r="AF509" s="66">
        <f t="shared" si="7"/>
        <v>26</v>
      </c>
      <c r="AG509" s="72">
        <v>974</v>
      </c>
      <c r="AH509" s="75" t="s">
        <v>2534</v>
      </c>
    </row>
    <row r="510" spans="1:34" ht="14.4" x14ac:dyDescent="0.3">
      <c r="A510" s="64">
        <v>1424764739</v>
      </c>
      <c r="B510" s="65">
        <v>44877</v>
      </c>
      <c r="C510" s="85">
        <v>44877.789050925923</v>
      </c>
      <c r="D510" s="66" t="s">
        <v>2570</v>
      </c>
      <c r="E510" s="66" t="s">
        <v>4409</v>
      </c>
      <c r="F510" s="67">
        <v>45078</v>
      </c>
      <c r="G510" s="66" t="s">
        <v>2599</v>
      </c>
      <c r="H510" s="66" t="s">
        <v>2533</v>
      </c>
      <c r="I510" s="66"/>
      <c r="J510" s="66">
        <v>5000</v>
      </c>
      <c r="K510" s="66" t="s">
        <v>2534</v>
      </c>
      <c r="L510" s="66" t="s">
        <v>2535</v>
      </c>
      <c r="M510" s="66" t="s">
        <v>2536</v>
      </c>
      <c r="N510" s="66" t="s">
        <v>2537</v>
      </c>
      <c r="O510" s="66" t="s">
        <v>2538</v>
      </c>
      <c r="P510" s="66"/>
      <c r="Q510" s="66" t="s">
        <v>4410</v>
      </c>
      <c r="R510" s="66"/>
      <c r="S510" s="66" t="s">
        <v>4411</v>
      </c>
      <c r="T510" s="66" t="s">
        <v>2798</v>
      </c>
      <c r="U510" s="66" t="s">
        <v>2799</v>
      </c>
      <c r="V510" s="66" t="s">
        <v>2542</v>
      </c>
      <c r="W510" s="66" t="s">
        <v>2543</v>
      </c>
      <c r="X510" s="66">
        <v>0</v>
      </c>
      <c r="Y510" s="66" t="s">
        <v>2544</v>
      </c>
      <c r="Z510" s="66"/>
      <c r="AA510" s="68">
        <v>231685080558</v>
      </c>
      <c r="AB510" s="66" t="s">
        <v>4412</v>
      </c>
      <c r="AC510" s="66"/>
      <c r="AD510" s="66" t="s">
        <v>4329</v>
      </c>
      <c r="AE510" s="65">
        <v>44879</v>
      </c>
      <c r="AF510" s="66">
        <f t="shared" si="7"/>
        <v>130</v>
      </c>
      <c r="AG510" s="66">
        <v>4870</v>
      </c>
      <c r="AH510" s="69" t="s">
        <v>2534</v>
      </c>
    </row>
    <row r="511" spans="1:34" ht="14.4" x14ac:dyDescent="0.3">
      <c r="A511" s="64">
        <v>1424764777</v>
      </c>
      <c r="B511" s="65">
        <v>44877</v>
      </c>
      <c r="C511" s="85">
        <v>44877.789189814815</v>
      </c>
      <c r="D511" s="66" t="s">
        <v>2551</v>
      </c>
      <c r="E511" s="66" t="s">
        <v>4413</v>
      </c>
      <c r="F511" s="67">
        <v>45839</v>
      </c>
      <c r="G511" s="66" t="s">
        <v>2572</v>
      </c>
      <c r="H511" s="66" t="s">
        <v>2533</v>
      </c>
      <c r="I511" s="66"/>
      <c r="J511" s="66">
        <v>2000</v>
      </c>
      <c r="K511" s="66" t="s">
        <v>2534</v>
      </c>
      <c r="L511" s="66" t="s">
        <v>2535</v>
      </c>
      <c r="M511" s="66" t="s">
        <v>2536</v>
      </c>
      <c r="N511" s="66" t="s">
        <v>2537</v>
      </c>
      <c r="O511" s="66" t="s">
        <v>2538</v>
      </c>
      <c r="P511" s="66"/>
      <c r="Q511" s="66" t="s">
        <v>4414</v>
      </c>
      <c r="R511" s="66"/>
      <c r="S511" s="66" t="s">
        <v>4415</v>
      </c>
      <c r="T511" s="66" t="s">
        <v>2533</v>
      </c>
      <c r="U511" s="66" t="s">
        <v>3755</v>
      </c>
      <c r="V511" s="66" t="s">
        <v>2542</v>
      </c>
      <c r="W511" s="66" t="s">
        <v>2543</v>
      </c>
      <c r="X511" s="66">
        <v>0</v>
      </c>
      <c r="Y511" s="66" t="s">
        <v>2544</v>
      </c>
      <c r="Z511" s="66"/>
      <c r="AA511" s="68">
        <v>231685085400</v>
      </c>
      <c r="AB511" s="66">
        <v>210857</v>
      </c>
      <c r="AC511" s="66"/>
      <c r="AD511" s="66" t="s">
        <v>4333</v>
      </c>
      <c r="AE511" s="65">
        <v>44879</v>
      </c>
      <c r="AF511" s="66">
        <f t="shared" si="7"/>
        <v>52</v>
      </c>
      <c r="AG511" s="66">
        <v>1948</v>
      </c>
      <c r="AH511" s="69" t="s">
        <v>2534</v>
      </c>
    </row>
    <row r="512" spans="1:34" ht="14.4" x14ac:dyDescent="0.3">
      <c r="A512" s="64">
        <v>1424764899</v>
      </c>
      <c r="B512" s="65">
        <v>44877</v>
      </c>
      <c r="C512" s="85">
        <v>44877.789224537039</v>
      </c>
      <c r="D512" s="66" t="s">
        <v>2570</v>
      </c>
      <c r="E512" s="66" t="s">
        <v>4416</v>
      </c>
      <c r="F512" s="67">
        <v>44866</v>
      </c>
      <c r="G512" s="66" t="s">
        <v>2572</v>
      </c>
      <c r="H512" s="66" t="s">
        <v>2533</v>
      </c>
      <c r="I512" s="66"/>
      <c r="J512" s="66">
        <v>1000</v>
      </c>
      <c r="K512" s="66" t="s">
        <v>2534</v>
      </c>
      <c r="L512" s="66" t="s">
        <v>2535</v>
      </c>
      <c r="M512" s="66" t="s">
        <v>2536</v>
      </c>
      <c r="N512" s="66" t="s">
        <v>2537</v>
      </c>
      <c r="O512" s="66" t="s">
        <v>2538</v>
      </c>
      <c r="P512" s="66"/>
      <c r="Q512" s="66" t="s">
        <v>4417</v>
      </c>
      <c r="R512" s="66"/>
      <c r="S512" s="66" t="s">
        <v>4418</v>
      </c>
      <c r="T512" s="66" t="s">
        <v>2820</v>
      </c>
      <c r="U512" s="66" t="s">
        <v>2821</v>
      </c>
      <c r="V512" s="66" t="s">
        <v>2542</v>
      </c>
      <c r="W512" s="66" t="s">
        <v>2543</v>
      </c>
      <c r="X512" s="66">
        <v>0</v>
      </c>
      <c r="Y512" s="66" t="s">
        <v>2544</v>
      </c>
      <c r="Z512" s="66"/>
      <c r="AA512" s="68">
        <v>231685085842</v>
      </c>
      <c r="AB512" s="66">
        <v>229323</v>
      </c>
      <c r="AC512" s="66"/>
      <c r="AD512" s="66" t="s">
        <v>4329</v>
      </c>
      <c r="AE512" s="65">
        <v>44879</v>
      </c>
      <c r="AF512" s="66">
        <f t="shared" si="7"/>
        <v>26</v>
      </c>
      <c r="AG512" s="66">
        <v>974</v>
      </c>
      <c r="AH512" s="69" t="s">
        <v>2534</v>
      </c>
    </row>
    <row r="513" spans="1:34" ht="14.4" x14ac:dyDescent="0.3">
      <c r="A513" s="70">
        <v>1424765013</v>
      </c>
      <c r="B513" s="71">
        <v>44877</v>
      </c>
      <c r="C513" s="86">
        <v>44877.789155092592</v>
      </c>
      <c r="D513" s="72" t="s">
        <v>2570</v>
      </c>
      <c r="E513" s="72" t="s">
        <v>4419</v>
      </c>
      <c r="F513" s="73">
        <v>44986</v>
      </c>
      <c r="G513" s="72" t="s">
        <v>2572</v>
      </c>
      <c r="H513" s="72" t="s">
        <v>2533</v>
      </c>
      <c r="I513" s="72"/>
      <c r="J513" s="72">
        <v>5000</v>
      </c>
      <c r="K513" s="72" t="s">
        <v>2534</v>
      </c>
      <c r="L513" s="72" t="s">
        <v>2535</v>
      </c>
      <c r="M513" s="72" t="s">
        <v>2536</v>
      </c>
      <c r="N513" s="72" t="s">
        <v>2537</v>
      </c>
      <c r="O513" s="72" t="s">
        <v>2538</v>
      </c>
      <c r="P513" s="72"/>
      <c r="Q513" s="72" t="s">
        <v>4420</v>
      </c>
      <c r="R513" s="72"/>
      <c r="S513" s="72" t="s">
        <v>4421</v>
      </c>
      <c r="T513" s="72" t="s">
        <v>2533</v>
      </c>
      <c r="U513" s="72" t="s">
        <v>2549</v>
      </c>
      <c r="V513" s="72" t="s">
        <v>2542</v>
      </c>
      <c r="W513" s="72" t="s">
        <v>2543</v>
      </c>
      <c r="X513" s="72">
        <v>0</v>
      </c>
      <c r="Y513" s="72" t="s">
        <v>2544</v>
      </c>
      <c r="Z513" s="72"/>
      <c r="AA513" s="74">
        <v>231685083611</v>
      </c>
      <c r="AB513" s="72">
        <v>259561</v>
      </c>
      <c r="AC513" s="72"/>
      <c r="AD513" s="72" t="s">
        <v>4329</v>
      </c>
      <c r="AE513" s="71">
        <v>44879</v>
      </c>
      <c r="AF513" s="66">
        <f t="shared" si="7"/>
        <v>130</v>
      </c>
      <c r="AG513" s="72">
        <v>4870</v>
      </c>
      <c r="AH513" s="75" t="s">
        <v>2534</v>
      </c>
    </row>
    <row r="514" spans="1:34" ht="14.4" x14ac:dyDescent="0.3">
      <c r="A514" s="64">
        <v>1424765587</v>
      </c>
      <c r="B514" s="65">
        <v>44877</v>
      </c>
      <c r="C514" s="85">
        <v>44877.789583333331</v>
      </c>
      <c r="D514" s="66" t="s">
        <v>2570</v>
      </c>
      <c r="E514" s="66" t="s">
        <v>4422</v>
      </c>
      <c r="F514" s="67">
        <v>45748</v>
      </c>
      <c r="G514" s="66" t="s">
        <v>2553</v>
      </c>
      <c r="H514" s="66" t="s">
        <v>2533</v>
      </c>
      <c r="I514" s="66"/>
      <c r="J514" s="66">
        <v>500</v>
      </c>
      <c r="K514" s="66" t="s">
        <v>2534</v>
      </c>
      <c r="L514" s="66" t="s">
        <v>2535</v>
      </c>
      <c r="M514" s="66" t="s">
        <v>2536</v>
      </c>
      <c r="N514" s="66" t="s">
        <v>2537</v>
      </c>
      <c r="O514" s="66" t="s">
        <v>2538</v>
      </c>
      <c r="P514" s="66"/>
      <c r="Q514" s="66" t="s">
        <v>4423</v>
      </c>
      <c r="R514" s="66"/>
      <c r="S514" s="66" t="s">
        <v>4424</v>
      </c>
      <c r="T514" s="66" t="s">
        <v>2533</v>
      </c>
      <c r="U514" s="66" t="s">
        <v>2549</v>
      </c>
      <c r="V514" s="66" t="s">
        <v>2542</v>
      </c>
      <c r="W514" s="66" t="s">
        <v>2543</v>
      </c>
      <c r="X514" s="66">
        <v>0</v>
      </c>
      <c r="Y514" s="66" t="s">
        <v>2544</v>
      </c>
      <c r="Z514" s="66"/>
      <c r="AA514" s="68">
        <v>231686098773</v>
      </c>
      <c r="AB514" s="66">
        <v>95368</v>
      </c>
      <c r="AC514" s="66"/>
      <c r="AD514" s="66" t="s">
        <v>4324</v>
      </c>
      <c r="AE514" s="65">
        <v>44879</v>
      </c>
      <c r="AF514" s="66">
        <f t="shared" si="7"/>
        <v>13</v>
      </c>
      <c r="AG514" s="66">
        <v>487</v>
      </c>
      <c r="AH514" s="69" t="s">
        <v>2534</v>
      </c>
    </row>
    <row r="515" spans="1:34" ht="14.4" x14ac:dyDescent="0.3">
      <c r="A515" s="70">
        <v>1424765796</v>
      </c>
      <c r="B515" s="71">
        <v>44877</v>
      </c>
      <c r="C515" s="86">
        <v>44877.789861111109</v>
      </c>
      <c r="D515" s="72" t="s">
        <v>2530</v>
      </c>
      <c r="E515" s="72" t="s">
        <v>4425</v>
      </c>
      <c r="F515" s="73">
        <v>45108</v>
      </c>
      <c r="G515" s="72" t="s">
        <v>2532</v>
      </c>
      <c r="H515" s="72" t="s">
        <v>2533</v>
      </c>
      <c r="I515" s="72"/>
      <c r="J515" s="72">
        <v>500</v>
      </c>
      <c r="K515" s="72" t="s">
        <v>2534</v>
      </c>
      <c r="L515" s="72" t="s">
        <v>2535</v>
      </c>
      <c r="M515" s="72" t="s">
        <v>2536</v>
      </c>
      <c r="N515" s="72" t="s">
        <v>2537</v>
      </c>
      <c r="O515" s="72" t="s">
        <v>2538</v>
      </c>
      <c r="P515" s="72"/>
      <c r="Q515" s="72" t="s">
        <v>4426</v>
      </c>
      <c r="R515" s="72"/>
      <c r="S515" s="72" t="s">
        <v>4427</v>
      </c>
      <c r="T515" s="72"/>
      <c r="U515" s="72"/>
      <c r="V515" s="72" t="s">
        <v>2542</v>
      </c>
      <c r="W515" s="72" t="s">
        <v>2543</v>
      </c>
      <c r="X515" s="72">
        <v>0</v>
      </c>
      <c r="Y515" s="72" t="s">
        <v>2544</v>
      </c>
      <c r="Z515" s="72"/>
      <c r="AA515" s="74">
        <v>231686108168</v>
      </c>
      <c r="AB515" s="72">
        <v>228338</v>
      </c>
      <c r="AC515" s="72"/>
      <c r="AD515" s="72" t="s">
        <v>4329</v>
      </c>
      <c r="AE515" s="71">
        <v>44879</v>
      </c>
      <c r="AF515" s="66">
        <f t="shared" ref="AF515:AF578" si="8">J515-AG515</f>
        <v>13</v>
      </c>
      <c r="AG515" s="72">
        <v>487</v>
      </c>
      <c r="AH515" s="75" t="s">
        <v>2534</v>
      </c>
    </row>
    <row r="516" spans="1:34" ht="14.4" x14ac:dyDescent="0.3">
      <c r="A516" s="64">
        <v>1424765858</v>
      </c>
      <c r="B516" s="65">
        <v>44877</v>
      </c>
      <c r="C516" s="85">
        <v>44877.789699074077</v>
      </c>
      <c r="D516" s="66" t="s">
        <v>2570</v>
      </c>
      <c r="E516" s="66" t="s">
        <v>4428</v>
      </c>
      <c r="F516" s="67">
        <v>45413</v>
      </c>
      <c r="G516" s="66" t="s">
        <v>2630</v>
      </c>
      <c r="H516" s="66" t="s">
        <v>2533</v>
      </c>
      <c r="I516" s="66"/>
      <c r="J516" s="66">
        <v>3000</v>
      </c>
      <c r="K516" s="66" t="s">
        <v>2534</v>
      </c>
      <c r="L516" s="66" t="s">
        <v>2535</v>
      </c>
      <c r="M516" s="66" t="s">
        <v>2536</v>
      </c>
      <c r="N516" s="66" t="s">
        <v>2537</v>
      </c>
      <c r="O516" s="66" t="s">
        <v>2538</v>
      </c>
      <c r="P516" s="66"/>
      <c r="Q516" s="66" t="s">
        <v>4429</v>
      </c>
      <c r="R516" s="66"/>
      <c r="S516" s="66" t="s">
        <v>4430</v>
      </c>
      <c r="T516" s="66" t="s">
        <v>2533</v>
      </c>
      <c r="U516" s="66" t="s">
        <v>2616</v>
      </c>
      <c r="V516" s="66" t="s">
        <v>2542</v>
      </c>
      <c r="W516" s="66" t="s">
        <v>2543</v>
      </c>
      <c r="X516" s="66">
        <v>0</v>
      </c>
      <c r="Y516" s="66" t="s">
        <v>2544</v>
      </c>
      <c r="Z516" s="66"/>
      <c r="AA516" s="68">
        <v>231686102107</v>
      </c>
      <c r="AB516" s="66">
        <v>677435</v>
      </c>
      <c r="AC516" s="66"/>
      <c r="AD516" s="66" t="s">
        <v>4329</v>
      </c>
      <c r="AE516" s="65">
        <v>44879</v>
      </c>
      <c r="AF516" s="66">
        <f t="shared" si="8"/>
        <v>78</v>
      </c>
      <c r="AG516" s="66">
        <v>2922</v>
      </c>
      <c r="AH516" s="69" t="s">
        <v>2534</v>
      </c>
    </row>
    <row r="517" spans="1:34" ht="14.4" x14ac:dyDescent="0.3">
      <c r="A517" s="70">
        <v>1424766040</v>
      </c>
      <c r="B517" s="71">
        <v>44877</v>
      </c>
      <c r="C517" s="86">
        <v>44877.789988425924</v>
      </c>
      <c r="D517" s="72" t="s">
        <v>2570</v>
      </c>
      <c r="E517" s="72" t="s">
        <v>4431</v>
      </c>
      <c r="F517" s="73">
        <v>44682</v>
      </c>
      <c r="G517" s="72" t="s">
        <v>2572</v>
      </c>
      <c r="H517" s="72" t="s">
        <v>2533</v>
      </c>
      <c r="I517" s="72"/>
      <c r="J517" s="72">
        <v>500</v>
      </c>
      <c r="K517" s="72" t="s">
        <v>2534</v>
      </c>
      <c r="L517" s="72" t="s">
        <v>2535</v>
      </c>
      <c r="M517" s="72" t="s">
        <v>2536</v>
      </c>
      <c r="N517" s="72" t="s">
        <v>2537</v>
      </c>
      <c r="O517" s="72" t="s">
        <v>2538</v>
      </c>
      <c r="P517" s="72"/>
      <c r="Q517" s="72" t="s">
        <v>4432</v>
      </c>
      <c r="R517" s="72"/>
      <c r="S517" s="72" t="s">
        <v>4433</v>
      </c>
      <c r="T517" s="72" t="s">
        <v>2533</v>
      </c>
      <c r="U517" s="72" t="s">
        <v>2549</v>
      </c>
      <c r="V517" s="72" t="s">
        <v>2542</v>
      </c>
      <c r="W517" s="72" t="s">
        <v>2543</v>
      </c>
      <c r="X517" s="72">
        <v>0</v>
      </c>
      <c r="Y517" s="72" t="s">
        <v>2544</v>
      </c>
      <c r="Z517" s="72"/>
      <c r="AA517" s="74">
        <v>231686112413</v>
      </c>
      <c r="AB517" s="72">
        <v>218636</v>
      </c>
      <c r="AC517" s="72"/>
      <c r="AD517" s="72" t="s">
        <v>4324</v>
      </c>
      <c r="AE517" s="71">
        <v>44879</v>
      </c>
      <c r="AF517" s="66">
        <f t="shared" si="8"/>
        <v>13</v>
      </c>
      <c r="AG517" s="72">
        <v>487</v>
      </c>
      <c r="AH517" s="75" t="s">
        <v>2534</v>
      </c>
    </row>
    <row r="518" spans="1:34" ht="14.4" x14ac:dyDescent="0.3">
      <c r="A518" s="64">
        <v>1424766069</v>
      </c>
      <c r="B518" s="65">
        <v>44877</v>
      </c>
      <c r="C518" s="85">
        <v>44877.789965277778</v>
      </c>
      <c r="D518" s="66" t="s">
        <v>2551</v>
      </c>
      <c r="E518" s="66" t="s">
        <v>4434</v>
      </c>
      <c r="F518" s="67">
        <v>46054</v>
      </c>
      <c r="G518" s="66" t="s">
        <v>2572</v>
      </c>
      <c r="H518" s="66" t="s">
        <v>2533</v>
      </c>
      <c r="I518" s="66"/>
      <c r="J518" s="66">
        <v>1000</v>
      </c>
      <c r="K518" s="66" t="s">
        <v>2534</v>
      </c>
      <c r="L518" s="66" t="s">
        <v>2535</v>
      </c>
      <c r="M518" s="66" t="s">
        <v>2536</v>
      </c>
      <c r="N518" s="66" t="s">
        <v>2537</v>
      </c>
      <c r="O518" s="66" t="s">
        <v>2538</v>
      </c>
      <c r="P518" s="66"/>
      <c r="Q518" s="66" t="s">
        <v>4435</v>
      </c>
      <c r="R518" s="66"/>
      <c r="S518" s="66" t="s">
        <v>4436</v>
      </c>
      <c r="T518" s="66" t="s">
        <v>4437</v>
      </c>
      <c r="U518" s="66" t="s">
        <v>4438</v>
      </c>
      <c r="V518" s="66" t="s">
        <v>2542</v>
      </c>
      <c r="W518" s="66" t="s">
        <v>2543</v>
      </c>
      <c r="X518" s="66">
        <v>0</v>
      </c>
      <c r="Y518" s="66" t="s">
        <v>2544</v>
      </c>
      <c r="Z518" s="66"/>
      <c r="AA518" s="68">
        <v>231686111580</v>
      </c>
      <c r="AB518" s="66">
        <v>464821</v>
      </c>
      <c r="AC518" s="66"/>
      <c r="AD518" s="66" t="s">
        <v>4329</v>
      </c>
      <c r="AE518" s="65">
        <v>44879</v>
      </c>
      <c r="AF518" s="66">
        <f t="shared" si="8"/>
        <v>26</v>
      </c>
      <c r="AG518" s="66">
        <v>974</v>
      </c>
      <c r="AH518" s="69" t="s">
        <v>2534</v>
      </c>
    </row>
    <row r="519" spans="1:34" ht="14.4" x14ac:dyDescent="0.3">
      <c r="A519" s="70">
        <v>1424766168</v>
      </c>
      <c r="B519" s="71">
        <v>44877</v>
      </c>
      <c r="C519" s="86">
        <v>44877.789930555555</v>
      </c>
      <c r="D519" s="72" t="s">
        <v>2570</v>
      </c>
      <c r="E519" s="72" t="s">
        <v>4439</v>
      </c>
      <c r="F519" s="73">
        <v>45078</v>
      </c>
      <c r="G519" s="72" t="s">
        <v>2572</v>
      </c>
      <c r="H519" s="72" t="s">
        <v>2533</v>
      </c>
      <c r="I519" s="72"/>
      <c r="J519" s="72">
        <v>1000</v>
      </c>
      <c r="K519" s="72" t="s">
        <v>2534</v>
      </c>
      <c r="L519" s="72" t="s">
        <v>2535</v>
      </c>
      <c r="M519" s="72" t="s">
        <v>2536</v>
      </c>
      <c r="N519" s="72" t="s">
        <v>2537</v>
      </c>
      <c r="O519" s="72" t="s">
        <v>2538</v>
      </c>
      <c r="P519" s="72"/>
      <c r="Q519" s="72" t="s">
        <v>4440</v>
      </c>
      <c r="R519" s="72"/>
      <c r="S519" s="72" t="s">
        <v>4441</v>
      </c>
      <c r="T519" s="72" t="s">
        <v>2533</v>
      </c>
      <c r="U519" s="72" t="s">
        <v>2549</v>
      </c>
      <c r="V519" s="72" t="s">
        <v>2542</v>
      </c>
      <c r="W519" s="72" t="s">
        <v>2543</v>
      </c>
      <c r="X519" s="72">
        <v>0</v>
      </c>
      <c r="Y519" s="72" t="s">
        <v>2544</v>
      </c>
      <c r="Z519" s="72"/>
      <c r="AA519" s="74">
        <v>231686109960</v>
      </c>
      <c r="AB519" s="72">
        <v>243168</v>
      </c>
      <c r="AC519" s="72"/>
      <c r="AD519" s="72" t="s">
        <v>4324</v>
      </c>
      <c r="AE519" s="71">
        <v>44879</v>
      </c>
      <c r="AF519" s="66">
        <f t="shared" si="8"/>
        <v>26</v>
      </c>
      <c r="AG519" s="72">
        <v>974</v>
      </c>
      <c r="AH519" s="75" t="s">
        <v>2534</v>
      </c>
    </row>
    <row r="520" spans="1:34" ht="14.4" x14ac:dyDescent="0.3">
      <c r="A520" s="64">
        <v>1424766327</v>
      </c>
      <c r="B520" s="65">
        <v>44877</v>
      </c>
      <c r="C520" s="85">
        <v>44877.79005787037</v>
      </c>
      <c r="D520" s="66" t="s">
        <v>2530</v>
      </c>
      <c r="E520" s="66" t="s">
        <v>4442</v>
      </c>
      <c r="F520" s="67">
        <v>45627</v>
      </c>
      <c r="G520" s="66" t="s">
        <v>2532</v>
      </c>
      <c r="H520" s="66" t="s">
        <v>2533</v>
      </c>
      <c r="I520" s="66"/>
      <c r="J520" s="66">
        <v>1000</v>
      </c>
      <c r="K520" s="66" t="s">
        <v>2534</v>
      </c>
      <c r="L520" s="66" t="s">
        <v>2535</v>
      </c>
      <c r="M520" s="66" t="s">
        <v>2536</v>
      </c>
      <c r="N520" s="66" t="s">
        <v>2537</v>
      </c>
      <c r="O520" s="66" t="s">
        <v>2538</v>
      </c>
      <c r="P520" s="66"/>
      <c r="Q520" s="66" t="s">
        <v>4443</v>
      </c>
      <c r="R520" s="66"/>
      <c r="S520" s="66" t="s">
        <v>4444</v>
      </c>
      <c r="T520" s="66" t="s">
        <v>2533</v>
      </c>
      <c r="U520" s="66" t="s">
        <v>3661</v>
      </c>
      <c r="V520" s="66" t="s">
        <v>2542</v>
      </c>
      <c r="W520" s="66" t="s">
        <v>2543</v>
      </c>
      <c r="X520" s="66">
        <v>0</v>
      </c>
      <c r="Y520" s="66" t="s">
        <v>2544</v>
      </c>
      <c r="Z520" s="66"/>
      <c r="AA520" s="68">
        <v>231686114983</v>
      </c>
      <c r="AB520" s="66">
        <v>206913</v>
      </c>
      <c r="AC520" s="66"/>
      <c r="AD520" s="66" t="s">
        <v>4329</v>
      </c>
      <c r="AE520" s="65">
        <v>44879</v>
      </c>
      <c r="AF520" s="66">
        <f t="shared" si="8"/>
        <v>26</v>
      </c>
      <c r="AG520" s="66">
        <v>974</v>
      </c>
      <c r="AH520" s="69" t="s">
        <v>2534</v>
      </c>
    </row>
    <row r="521" spans="1:34" ht="14.4" x14ac:dyDescent="0.3">
      <c r="A521" s="70">
        <v>1424766348</v>
      </c>
      <c r="B521" s="71">
        <v>44877</v>
      </c>
      <c r="C521" s="86">
        <v>44877.790208333332</v>
      </c>
      <c r="D521" s="72" t="s">
        <v>2551</v>
      </c>
      <c r="E521" s="72" t="s">
        <v>4445</v>
      </c>
      <c r="F521" s="73">
        <v>45444</v>
      </c>
      <c r="G521" s="72" t="s">
        <v>2572</v>
      </c>
      <c r="H521" s="72" t="s">
        <v>2533</v>
      </c>
      <c r="I521" s="72"/>
      <c r="J521" s="72">
        <v>300</v>
      </c>
      <c r="K521" s="72" t="s">
        <v>2534</v>
      </c>
      <c r="L521" s="72" t="s">
        <v>2535</v>
      </c>
      <c r="M521" s="72" t="s">
        <v>2536</v>
      </c>
      <c r="N521" s="72" t="s">
        <v>2537</v>
      </c>
      <c r="O521" s="72" t="s">
        <v>2538</v>
      </c>
      <c r="P521" s="72"/>
      <c r="Q521" s="72" t="s">
        <v>4446</v>
      </c>
      <c r="R521" s="72"/>
      <c r="S521" s="72" t="s">
        <v>4447</v>
      </c>
      <c r="T521" s="72" t="s">
        <v>2533</v>
      </c>
      <c r="U521" s="72" t="s">
        <v>2549</v>
      </c>
      <c r="V521" s="72" t="s">
        <v>2542</v>
      </c>
      <c r="W521" s="72" t="s">
        <v>2543</v>
      </c>
      <c r="X521" s="72">
        <v>0</v>
      </c>
      <c r="Y521" s="72" t="s">
        <v>2544</v>
      </c>
      <c r="Z521" s="72"/>
      <c r="AA521" s="74">
        <v>231686119934</v>
      </c>
      <c r="AB521" s="72">
        <v>277474</v>
      </c>
      <c r="AC521" s="72"/>
      <c r="AD521" s="72" t="s">
        <v>4329</v>
      </c>
      <c r="AE521" s="71">
        <v>44879</v>
      </c>
      <c r="AF521" s="66">
        <f t="shared" si="8"/>
        <v>7.8000000000000114</v>
      </c>
      <c r="AG521" s="72">
        <v>292.2</v>
      </c>
      <c r="AH521" s="75" t="s">
        <v>2534</v>
      </c>
    </row>
    <row r="522" spans="1:34" ht="14.4" x14ac:dyDescent="0.3">
      <c r="A522" s="64">
        <v>1424766459</v>
      </c>
      <c r="B522" s="65">
        <v>44877</v>
      </c>
      <c r="C522" s="85">
        <v>44877.79010416667</v>
      </c>
      <c r="D522" s="66" t="s">
        <v>2570</v>
      </c>
      <c r="E522" s="66" t="s">
        <v>4448</v>
      </c>
      <c r="F522" s="67">
        <v>45597</v>
      </c>
      <c r="G522" s="66" t="s">
        <v>2697</v>
      </c>
      <c r="H522" s="66" t="s">
        <v>2533</v>
      </c>
      <c r="I522" s="66"/>
      <c r="J522" s="66">
        <v>1000</v>
      </c>
      <c r="K522" s="66" t="s">
        <v>2534</v>
      </c>
      <c r="L522" s="66" t="s">
        <v>2535</v>
      </c>
      <c r="M522" s="66" t="s">
        <v>2536</v>
      </c>
      <c r="N522" s="66" t="s">
        <v>2537</v>
      </c>
      <c r="O522" s="66" t="s">
        <v>2538</v>
      </c>
      <c r="P522" s="66"/>
      <c r="Q522" s="66" t="s">
        <v>4449</v>
      </c>
      <c r="R522" s="66"/>
      <c r="S522" s="66" t="s">
        <v>4450</v>
      </c>
      <c r="T522" s="66" t="s">
        <v>2533</v>
      </c>
      <c r="U522" s="66" t="s">
        <v>2549</v>
      </c>
      <c r="V522" s="66" t="s">
        <v>2542</v>
      </c>
      <c r="W522" s="66" t="s">
        <v>2543</v>
      </c>
      <c r="X522" s="66">
        <v>0</v>
      </c>
      <c r="Y522" s="66" t="s">
        <v>2544</v>
      </c>
      <c r="Z522" s="66"/>
      <c r="AA522" s="68">
        <v>231686116495</v>
      </c>
      <c r="AB522" s="66" t="s">
        <v>4451</v>
      </c>
      <c r="AC522" s="66"/>
      <c r="AD522" s="66" t="s">
        <v>4329</v>
      </c>
      <c r="AE522" s="65">
        <v>44879</v>
      </c>
      <c r="AF522" s="66">
        <f t="shared" si="8"/>
        <v>26</v>
      </c>
      <c r="AG522" s="66">
        <v>974</v>
      </c>
      <c r="AH522" s="69" t="s">
        <v>2534</v>
      </c>
    </row>
    <row r="523" spans="1:34" ht="14.4" x14ac:dyDescent="0.3">
      <c r="A523" s="70">
        <v>1424766511</v>
      </c>
      <c r="B523" s="71">
        <v>44877</v>
      </c>
      <c r="C523" s="86">
        <v>44877.790393518517</v>
      </c>
      <c r="D523" s="72" t="s">
        <v>2530</v>
      </c>
      <c r="E523" s="72" t="s">
        <v>4452</v>
      </c>
      <c r="F523" s="73">
        <v>44713</v>
      </c>
      <c r="G523" s="72" t="s">
        <v>2532</v>
      </c>
      <c r="H523" s="72" t="s">
        <v>2533</v>
      </c>
      <c r="I523" s="72"/>
      <c r="J523" s="72">
        <v>1000</v>
      </c>
      <c r="K523" s="72" t="s">
        <v>2534</v>
      </c>
      <c r="L523" s="72" t="s">
        <v>2535</v>
      </c>
      <c r="M523" s="72" t="s">
        <v>2536</v>
      </c>
      <c r="N523" s="72" t="s">
        <v>2537</v>
      </c>
      <c r="O523" s="72" t="s">
        <v>2538</v>
      </c>
      <c r="P523" s="72"/>
      <c r="Q523" s="72" t="s">
        <v>4453</v>
      </c>
      <c r="R523" s="72"/>
      <c r="S523" s="72" t="s">
        <v>4454</v>
      </c>
      <c r="T523" s="72" t="s">
        <v>2689</v>
      </c>
      <c r="U523" s="72" t="s">
        <v>2690</v>
      </c>
      <c r="V523" s="72" t="s">
        <v>2542</v>
      </c>
      <c r="W523" s="72" t="s">
        <v>2543</v>
      </c>
      <c r="X523" s="72">
        <v>0</v>
      </c>
      <c r="Y523" s="72" t="s">
        <v>2544</v>
      </c>
      <c r="Z523" s="72"/>
      <c r="AA523" s="74">
        <v>231686126356</v>
      </c>
      <c r="AB523" s="72">
        <v>299341</v>
      </c>
      <c r="AC523" s="72"/>
      <c r="AD523" s="72" t="s">
        <v>4329</v>
      </c>
      <c r="AE523" s="71">
        <v>44879</v>
      </c>
      <c r="AF523" s="66">
        <f t="shared" si="8"/>
        <v>26</v>
      </c>
      <c r="AG523" s="72">
        <v>974</v>
      </c>
      <c r="AH523" s="75" t="s">
        <v>2534</v>
      </c>
    </row>
    <row r="524" spans="1:34" ht="14.4" x14ac:dyDescent="0.3">
      <c r="A524" s="64">
        <v>1424766545</v>
      </c>
      <c r="B524" s="65">
        <v>44877</v>
      </c>
      <c r="C524" s="85">
        <v>44877.790289351855</v>
      </c>
      <c r="D524" s="66" t="s">
        <v>2530</v>
      </c>
      <c r="E524" s="66" t="s">
        <v>4455</v>
      </c>
      <c r="F524" s="67">
        <v>46235</v>
      </c>
      <c r="G524" s="66" t="s">
        <v>3946</v>
      </c>
      <c r="H524" s="66" t="s">
        <v>2533</v>
      </c>
      <c r="I524" s="66"/>
      <c r="J524" s="66">
        <v>1000</v>
      </c>
      <c r="K524" s="66" t="s">
        <v>2534</v>
      </c>
      <c r="L524" s="66" t="s">
        <v>2535</v>
      </c>
      <c r="M524" s="66" t="s">
        <v>2536</v>
      </c>
      <c r="N524" s="66" t="s">
        <v>2537</v>
      </c>
      <c r="O524" s="66" t="s">
        <v>2538</v>
      </c>
      <c r="P524" s="66"/>
      <c r="Q524" s="66" t="s">
        <v>4456</v>
      </c>
      <c r="R524" s="66"/>
      <c r="S524" s="66" t="s">
        <v>4457</v>
      </c>
      <c r="T524" s="66" t="s">
        <v>2533</v>
      </c>
      <c r="U524" s="66" t="s">
        <v>2569</v>
      </c>
      <c r="V524" s="66" t="s">
        <v>2542</v>
      </c>
      <c r="W524" s="66" t="s">
        <v>2543</v>
      </c>
      <c r="X524" s="66">
        <v>0</v>
      </c>
      <c r="Y524" s="66" t="s">
        <v>2544</v>
      </c>
      <c r="Z524" s="66"/>
      <c r="AA524" s="68">
        <v>231686122376</v>
      </c>
      <c r="AB524" s="66" t="s">
        <v>4458</v>
      </c>
      <c r="AC524" s="66"/>
      <c r="AD524" s="66" t="s">
        <v>2647</v>
      </c>
      <c r="AE524" s="65">
        <v>44879</v>
      </c>
      <c r="AF524" s="66">
        <f t="shared" si="8"/>
        <v>26</v>
      </c>
      <c r="AG524" s="66">
        <v>974</v>
      </c>
      <c r="AH524" s="69" t="s">
        <v>2534</v>
      </c>
    </row>
    <row r="525" spans="1:34" ht="14.4" x14ac:dyDescent="0.3">
      <c r="A525" s="70">
        <v>1424766581</v>
      </c>
      <c r="B525" s="71">
        <v>44877</v>
      </c>
      <c r="C525" s="86">
        <v>44877.790185185186</v>
      </c>
      <c r="D525" s="72" t="s">
        <v>2570</v>
      </c>
      <c r="E525" s="72" t="s">
        <v>4459</v>
      </c>
      <c r="F525" s="73">
        <v>44866</v>
      </c>
      <c r="G525" s="72" t="s">
        <v>2697</v>
      </c>
      <c r="H525" s="72" t="s">
        <v>2533</v>
      </c>
      <c r="I525" s="72"/>
      <c r="J525" s="72">
        <v>1000</v>
      </c>
      <c r="K525" s="72" t="s">
        <v>2534</v>
      </c>
      <c r="L525" s="72" t="s">
        <v>2535</v>
      </c>
      <c r="M525" s="72" t="s">
        <v>2536</v>
      </c>
      <c r="N525" s="72" t="s">
        <v>2537</v>
      </c>
      <c r="O525" s="72" t="s">
        <v>2538</v>
      </c>
      <c r="P525" s="72"/>
      <c r="Q525" s="72" t="s">
        <v>4460</v>
      </c>
      <c r="R525" s="72"/>
      <c r="S525" s="72" t="s">
        <v>4461</v>
      </c>
      <c r="T525" s="72" t="s">
        <v>2533</v>
      </c>
      <c r="U525" s="72" t="s">
        <v>2549</v>
      </c>
      <c r="V525" s="72" t="s">
        <v>2542</v>
      </c>
      <c r="W525" s="72" t="s">
        <v>2543</v>
      </c>
      <c r="X525" s="72">
        <v>0</v>
      </c>
      <c r="Y525" s="72" t="s">
        <v>2544</v>
      </c>
      <c r="Z525" s="72"/>
      <c r="AA525" s="74">
        <v>231686119144</v>
      </c>
      <c r="AB525" s="76">
        <v>327400000000</v>
      </c>
      <c r="AC525" s="72"/>
      <c r="AD525" s="72" t="s">
        <v>4329</v>
      </c>
      <c r="AE525" s="71">
        <v>44879</v>
      </c>
      <c r="AF525" s="66">
        <f t="shared" si="8"/>
        <v>26</v>
      </c>
      <c r="AG525" s="72">
        <v>974</v>
      </c>
      <c r="AH525" s="75" t="s">
        <v>2534</v>
      </c>
    </row>
    <row r="526" spans="1:34" ht="14.4" x14ac:dyDescent="0.3">
      <c r="A526" s="64">
        <v>1424766799</v>
      </c>
      <c r="B526" s="65">
        <v>44877</v>
      </c>
      <c r="C526" s="85">
        <v>44877.790532407409</v>
      </c>
      <c r="D526" s="66" t="s">
        <v>2530</v>
      </c>
      <c r="E526" s="66" t="s">
        <v>4462</v>
      </c>
      <c r="F526" s="67">
        <v>45292</v>
      </c>
      <c r="G526" s="66" t="s">
        <v>2532</v>
      </c>
      <c r="H526" s="66" t="s">
        <v>2533</v>
      </c>
      <c r="I526" s="66"/>
      <c r="J526" s="66">
        <v>1000</v>
      </c>
      <c r="K526" s="66" t="s">
        <v>2534</v>
      </c>
      <c r="L526" s="66" t="s">
        <v>2535</v>
      </c>
      <c r="M526" s="66" t="s">
        <v>2536</v>
      </c>
      <c r="N526" s="66" t="s">
        <v>2537</v>
      </c>
      <c r="O526" s="66" t="s">
        <v>2538</v>
      </c>
      <c r="P526" s="66"/>
      <c r="Q526" s="66" t="s">
        <v>4463</v>
      </c>
      <c r="R526" s="66"/>
      <c r="S526" s="66" t="s">
        <v>4464</v>
      </c>
      <c r="T526" s="66" t="s">
        <v>2533</v>
      </c>
      <c r="U526" s="66" t="s">
        <v>2549</v>
      </c>
      <c r="V526" s="66" t="s">
        <v>2542</v>
      </c>
      <c r="W526" s="66" t="s">
        <v>2543</v>
      </c>
      <c r="X526" s="66">
        <v>0</v>
      </c>
      <c r="Y526" s="66" t="s">
        <v>2544</v>
      </c>
      <c r="Z526" s="66"/>
      <c r="AA526" s="68">
        <v>231687130984</v>
      </c>
      <c r="AB526" s="66">
        <v>242541</v>
      </c>
      <c r="AC526" s="66"/>
      <c r="AD526" s="66" t="s">
        <v>4329</v>
      </c>
      <c r="AE526" s="65">
        <v>44879</v>
      </c>
      <c r="AF526" s="66">
        <f t="shared" si="8"/>
        <v>26</v>
      </c>
      <c r="AG526" s="66">
        <v>974</v>
      </c>
      <c r="AH526" s="69" t="s">
        <v>2534</v>
      </c>
    </row>
    <row r="527" spans="1:34" ht="14.4" x14ac:dyDescent="0.3">
      <c r="A527" s="70">
        <v>1424766826</v>
      </c>
      <c r="B527" s="71">
        <v>44877</v>
      </c>
      <c r="C527" s="86">
        <v>44877.790393518517</v>
      </c>
      <c r="D527" s="72" t="s">
        <v>2570</v>
      </c>
      <c r="E527" s="72" t="s">
        <v>2929</v>
      </c>
      <c r="F527" s="73">
        <v>46966</v>
      </c>
      <c r="G527" s="72" t="s">
        <v>2553</v>
      </c>
      <c r="H527" s="72" t="s">
        <v>2533</v>
      </c>
      <c r="I527" s="72"/>
      <c r="J527" s="72">
        <v>1000</v>
      </c>
      <c r="K527" s="72" t="s">
        <v>2534</v>
      </c>
      <c r="L527" s="72" t="s">
        <v>2535</v>
      </c>
      <c r="M527" s="72" t="s">
        <v>2536</v>
      </c>
      <c r="N527" s="72" t="s">
        <v>2537</v>
      </c>
      <c r="O527" s="72" t="s">
        <v>2538</v>
      </c>
      <c r="P527" s="72"/>
      <c r="Q527" s="72" t="s">
        <v>4465</v>
      </c>
      <c r="R527" s="72"/>
      <c r="S527" s="72" t="s">
        <v>4466</v>
      </c>
      <c r="T527" s="72"/>
      <c r="U527" s="72"/>
      <c r="V527" s="72" t="s">
        <v>2542</v>
      </c>
      <c r="W527" s="72" t="s">
        <v>2543</v>
      </c>
      <c r="X527" s="72">
        <v>0</v>
      </c>
      <c r="Y527" s="72" t="s">
        <v>2544</v>
      </c>
      <c r="Z527" s="72"/>
      <c r="AA527" s="74">
        <v>231686126418</v>
      </c>
      <c r="AB527" s="72">
        <v>90216</v>
      </c>
      <c r="AC527" s="72"/>
      <c r="AD527" s="72" t="s">
        <v>4467</v>
      </c>
      <c r="AE527" s="71">
        <v>44879</v>
      </c>
      <c r="AF527" s="66">
        <f t="shared" si="8"/>
        <v>26</v>
      </c>
      <c r="AG527" s="72">
        <v>974</v>
      </c>
      <c r="AH527" s="75" t="s">
        <v>2534</v>
      </c>
    </row>
    <row r="528" spans="1:34" ht="14.4" x14ac:dyDescent="0.3">
      <c r="A528" s="64">
        <v>1424766942</v>
      </c>
      <c r="B528" s="65">
        <v>44877</v>
      </c>
      <c r="C528" s="85">
        <v>44877.790567129632</v>
      </c>
      <c r="D528" s="66" t="s">
        <v>2570</v>
      </c>
      <c r="E528" s="66" t="s">
        <v>4468</v>
      </c>
      <c r="F528" s="67">
        <v>47150</v>
      </c>
      <c r="G528" s="66" t="s">
        <v>2553</v>
      </c>
      <c r="H528" s="66" t="s">
        <v>2533</v>
      </c>
      <c r="I528" s="66"/>
      <c r="J528" s="66">
        <v>1000</v>
      </c>
      <c r="K528" s="66" t="s">
        <v>2534</v>
      </c>
      <c r="L528" s="66" t="s">
        <v>2535</v>
      </c>
      <c r="M528" s="66" t="s">
        <v>2536</v>
      </c>
      <c r="N528" s="66" t="s">
        <v>2537</v>
      </c>
      <c r="O528" s="66" t="s">
        <v>2538</v>
      </c>
      <c r="P528" s="66"/>
      <c r="Q528" s="66" t="s">
        <v>4469</v>
      </c>
      <c r="R528" s="66"/>
      <c r="S528" s="66" t="s">
        <v>4470</v>
      </c>
      <c r="T528" s="66" t="s">
        <v>3656</v>
      </c>
      <c r="U528" s="66" t="s">
        <v>3657</v>
      </c>
      <c r="V528" s="66" t="s">
        <v>2542</v>
      </c>
      <c r="W528" s="66" t="s">
        <v>2543</v>
      </c>
      <c r="X528" s="66">
        <v>0</v>
      </c>
      <c r="Y528" s="66" t="s">
        <v>2544</v>
      </c>
      <c r="Z528" s="66"/>
      <c r="AA528" s="68">
        <v>231687132061</v>
      </c>
      <c r="AB528" s="66">
        <v>21495</v>
      </c>
      <c r="AC528" s="66"/>
      <c r="AD528" s="66" t="s">
        <v>4324</v>
      </c>
      <c r="AE528" s="65">
        <v>44879</v>
      </c>
      <c r="AF528" s="66">
        <f t="shared" si="8"/>
        <v>26</v>
      </c>
      <c r="AG528" s="66">
        <v>974</v>
      </c>
      <c r="AH528" s="69" t="s">
        <v>2534</v>
      </c>
    </row>
    <row r="529" spans="1:34" ht="14.4" x14ac:dyDescent="0.3">
      <c r="A529" s="70">
        <v>1424766999</v>
      </c>
      <c r="B529" s="71">
        <v>44877</v>
      </c>
      <c r="C529" s="86">
        <v>44877.790636574071</v>
      </c>
      <c r="D529" s="72" t="s">
        <v>2530</v>
      </c>
      <c r="E529" s="72" t="s">
        <v>3803</v>
      </c>
      <c r="F529" s="73">
        <v>45047</v>
      </c>
      <c r="G529" s="72" t="s">
        <v>2532</v>
      </c>
      <c r="H529" s="72" t="s">
        <v>2533</v>
      </c>
      <c r="I529" s="72"/>
      <c r="J529" s="72">
        <v>500</v>
      </c>
      <c r="K529" s="72" t="s">
        <v>2534</v>
      </c>
      <c r="L529" s="72" t="s">
        <v>2535</v>
      </c>
      <c r="M529" s="72" t="s">
        <v>2536</v>
      </c>
      <c r="N529" s="72" t="s">
        <v>2537</v>
      </c>
      <c r="O529" s="72" t="s">
        <v>2538</v>
      </c>
      <c r="P529" s="72"/>
      <c r="Q529" s="72" t="s">
        <v>3804</v>
      </c>
      <c r="R529" s="72"/>
      <c r="S529" s="72" t="s">
        <v>4471</v>
      </c>
      <c r="T529" s="72" t="s">
        <v>2533</v>
      </c>
      <c r="U529" s="72" t="s">
        <v>2892</v>
      </c>
      <c r="V529" s="72" t="s">
        <v>2542</v>
      </c>
      <c r="W529" s="72" t="s">
        <v>2543</v>
      </c>
      <c r="X529" s="72">
        <v>0</v>
      </c>
      <c r="Y529" s="72" t="s">
        <v>2544</v>
      </c>
      <c r="Z529" s="72"/>
      <c r="AA529" s="74">
        <v>231687134673</v>
      </c>
      <c r="AB529" s="72">
        <v>221198</v>
      </c>
      <c r="AC529" s="72"/>
      <c r="AD529" s="72" t="s">
        <v>4329</v>
      </c>
      <c r="AE529" s="71">
        <v>44879</v>
      </c>
      <c r="AF529" s="66">
        <f t="shared" si="8"/>
        <v>13</v>
      </c>
      <c r="AG529" s="72">
        <v>487</v>
      </c>
      <c r="AH529" s="75" t="s">
        <v>2534</v>
      </c>
    </row>
    <row r="530" spans="1:34" ht="14.4" x14ac:dyDescent="0.3">
      <c r="A530" s="64">
        <v>1424767039</v>
      </c>
      <c r="B530" s="65">
        <v>44877</v>
      </c>
      <c r="C530" s="85">
        <v>44877.790694444448</v>
      </c>
      <c r="D530" s="66" t="s">
        <v>2570</v>
      </c>
      <c r="E530" s="66" t="s">
        <v>4472</v>
      </c>
      <c r="F530" s="67">
        <v>46966</v>
      </c>
      <c r="G530" s="66" t="s">
        <v>2553</v>
      </c>
      <c r="H530" s="66" t="s">
        <v>2533</v>
      </c>
      <c r="I530" s="66"/>
      <c r="J530" s="66">
        <v>3000</v>
      </c>
      <c r="K530" s="66" t="s">
        <v>2534</v>
      </c>
      <c r="L530" s="66" t="s">
        <v>2535</v>
      </c>
      <c r="M530" s="66" t="s">
        <v>2536</v>
      </c>
      <c r="N530" s="66" t="s">
        <v>2537</v>
      </c>
      <c r="O530" s="66" t="s">
        <v>2538</v>
      </c>
      <c r="P530" s="66"/>
      <c r="Q530" s="66" t="s">
        <v>4473</v>
      </c>
      <c r="R530" s="66"/>
      <c r="S530" s="66" t="s">
        <v>4474</v>
      </c>
      <c r="T530" s="66" t="s">
        <v>3316</v>
      </c>
      <c r="U530" s="66" t="s">
        <v>4475</v>
      </c>
      <c r="V530" s="66" t="s">
        <v>2542</v>
      </c>
      <c r="W530" s="66" t="s">
        <v>2543</v>
      </c>
      <c r="X530" s="66">
        <v>0</v>
      </c>
      <c r="Y530" s="66" t="s">
        <v>2544</v>
      </c>
      <c r="Z530" s="66"/>
      <c r="AA530" s="68">
        <v>231687137063</v>
      </c>
      <c r="AB530" s="66">
        <v>84285</v>
      </c>
      <c r="AC530" s="66"/>
      <c r="AD530" s="66" t="s">
        <v>4324</v>
      </c>
      <c r="AE530" s="65">
        <v>44879</v>
      </c>
      <c r="AF530" s="66">
        <f t="shared" si="8"/>
        <v>78</v>
      </c>
      <c r="AG530" s="66">
        <v>2922</v>
      </c>
      <c r="AH530" s="69" t="s">
        <v>2534</v>
      </c>
    </row>
    <row r="531" spans="1:34" ht="14.4" x14ac:dyDescent="0.3">
      <c r="A531" s="70">
        <v>1424767411</v>
      </c>
      <c r="B531" s="71">
        <v>44877</v>
      </c>
      <c r="C531" s="86">
        <v>44877.791041666664</v>
      </c>
      <c r="D531" s="72" t="s">
        <v>2570</v>
      </c>
      <c r="E531" s="72" t="s">
        <v>4476</v>
      </c>
      <c r="F531" s="73">
        <v>45170</v>
      </c>
      <c r="G531" s="72" t="s">
        <v>2599</v>
      </c>
      <c r="H531" s="72" t="s">
        <v>2533</v>
      </c>
      <c r="I531" s="72"/>
      <c r="J531" s="72">
        <v>5000</v>
      </c>
      <c r="K531" s="72" t="s">
        <v>2534</v>
      </c>
      <c r="L531" s="72" t="s">
        <v>2535</v>
      </c>
      <c r="M531" s="72" t="s">
        <v>2536</v>
      </c>
      <c r="N531" s="72" t="s">
        <v>2537</v>
      </c>
      <c r="O531" s="72" t="s">
        <v>2538</v>
      </c>
      <c r="P531" s="72"/>
      <c r="Q531" s="72" t="s">
        <v>4477</v>
      </c>
      <c r="R531" s="72"/>
      <c r="S531" s="72" t="s">
        <v>4478</v>
      </c>
      <c r="T531" s="72" t="s">
        <v>2533</v>
      </c>
      <c r="U531" s="72" t="s">
        <v>2878</v>
      </c>
      <c r="V531" s="72" t="s">
        <v>2542</v>
      </c>
      <c r="W531" s="72" t="s">
        <v>2543</v>
      </c>
      <c r="X531" s="72">
        <v>0</v>
      </c>
      <c r="Y531" s="72" t="s">
        <v>2544</v>
      </c>
      <c r="Z531" s="72"/>
      <c r="AA531" s="74">
        <v>231687148425</v>
      </c>
      <c r="AB531" s="72" t="s">
        <v>4479</v>
      </c>
      <c r="AC531" s="72"/>
      <c r="AD531" s="72" t="s">
        <v>4324</v>
      </c>
      <c r="AE531" s="71">
        <v>44879</v>
      </c>
      <c r="AF531" s="66">
        <f t="shared" si="8"/>
        <v>130</v>
      </c>
      <c r="AG531" s="72">
        <v>4870</v>
      </c>
      <c r="AH531" s="75" t="s">
        <v>2534</v>
      </c>
    </row>
    <row r="532" spans="1:34" ht="14.4" x14ac:dyDescent="0.3">
      <c r="A532" s="64">
        <v>1424767488</v>
      </c>
      <c r="B532" s="65">
        <v>44877</v>
      </c>
      <c r="C532" s="85">
        <v>44877.791134259256</v>
      </c>
      <c r="D532" s="66" t="s">
        <v>2551</v>
      </c>
      <c r="E532" s="66" t="s">
        <v>4480</v>
      </c>
      <c r="F532" s="67">
        <v>46478</v>
      </c>
      <c r="G532" s="66" t="s">
        <v>2572</v>
      </c>
      <c r="H532" s="66" t="s">
        <v>2533</v>
      </c>
      <c r="I532" s="66"/>
      <c r="J532" s="66">
        <v>1000</v>
      </c>
      <c r="K532" s="66" t="s">
        <v>2534</v>
      </c>
      <c r="L532" s="66" t="s">
        <v>2535</v>
      </c>
      <c r="M532" s="66" t="s">
        <v>2536</v>
      </c>
      <c r="N532" s="66" t="s">
        <v>2537</v>
      </c>
      <c r="O532" s="66" t="s">
        <v>2538</v>
      </c>
      <c r="P532" s="66"/>
      <c r="Q532" s="66" t="s">
        <v>4481</v>
      </c>
      <c r="R532" s="66"/>
      <c r="S532" s="66" t="s">
        <v>4482</v>
      </c>
      <c r="T532" s="66" t="s">
        <v>4483</v>
      </c>
      <c r="U532" s="66" t="s">
        <v>4484</v>
      </c>
      <c r="V532" s="66" t="s">
        <v>2542</v>
      </c>
      <c r="W532" s="66" t="s">
        <v>2543</v>
      </c>
      <c r="X532" s="66">
        <v>0</v>
      </c>
      <c r="Y532" s="66" t="s">
        <v>2544</v>
      </c>
      <c r="Z532" s="66"/>
      <c r="AA532" s="68">
        <v>231687151316</v>
      </c>
      <c r="AB532" s="66">
        <v>687256</v>
      </c>
      <c r="AC532" s="66"/>
      <c r="AD532" s="66" t="s">
        <v>4329</v>
      </c>
      <c r="AE532" s="65">
        <v>44879</v>
      </c>
      <c r="AF532" s="66">
        <f t="shared" si="8"/>
        <v>26</v>
      </c>
      <c r="AG532" s="66">
        <v>974</v>
      </c>
      <c r="AH532" s="69" t="s">
        <v>2534</v>
      </c>
    </row>
    <row r="533" spans="1:34" ht="14.4" x14ac:dyDescent="0.3">
      <c r="A533" s="70">
        <v>1424767529</v>
      </c>
      <c r="B533" s="71">
        <v>44877</v>
      </c>
      <c r="C533" s="86">
        <v>44877.790879629632</v>
      </c>
      <c r="D533" s="72" t="s">
        <v>2551</v>
      </c>
      <c r="E533" s="72" t="s">
        <v>4485</v>
      </c>
      <c r="F533" s="73">
        <v>47788</v>
      </c>
      <c r="G533" s="72" t="s">
        <v>2553</v>
      </c>
      <c r="H533" s="72" t="s">
        <v>2533</v>
      </c>
      <c r="I533" s="72"/>
      <c r="J533" s="72">
        <v>500</v>
      </c>
      <c r="K533" s="72" t="s">
        <v>2534</v>
      </c>
      <c r="L533" s="72" t="s">
        <v>2535</v>
      </c>
      <c r="M533" s="72" t="s">
        <v>2536</v>
      </c>
      <c r="N533" s="72" t="s">
        <v>2537</v>
      </c>
      <c r="O533" s="72" t="s">
        <v>2538</v>
      </c>
      <c r="P533" s="72"/>
      <c r="Q533" s="72" t="s">
        <v>4486</v>
      </c>
      <c r="R533" s="72"/>
      <c r="S533" s="72" t="s">
        <v>4487</v>
      </c>
      <c r="T533" s="72" t="s">
        <v>2798</v>
      </c>
      <c r="U533" s="72" t="s">
        <v>4488</v>
      </c>
      <c r="V533" s="72" t="s">
        <v>2542</v>
      </c>
      <c r="W533" s="72" t="s">
        <v>2543</v>
      </c>
      <c r="X533" s="72">
        <v>0</v>
      </c>
      <c r="Y533" s="72" t="s">
        <v>2544</v>
      </c>
      <c r="Z533" s="72"/>
      <c r="AA533" s="74">
        <v>231687143222</v>
      </c>
      <c r="AB533" s="72">
        <v>24750</v>
      </c>
      <c r="AC533" s="72"/>
      <c r="AD533" s="72" t="s">
        <v>4489</v>
      </c>
      <c r="AE533" s="71">
        <v>44879</v>
      </c>
      <c r="AF533" s="66">
        <f t="shared" si="8"/>
        <v>13</v>
      </c>
      <c r="AG533" s="72">
        <v>487</v>
      </c>
      <c r="AH533" s="75" t="s">
        <v>2534</v>
      </c>
    </row>
    <row r="534" spans="1:34" ht="14.4" x14ac:dyDescent="0.3">
      <c r="A534" s="70">
        <v>1424767860</v>
      </c>
      <c r="B534" s="71">
        <v>44877</v>
      </c>
      <c r="C534" s="86">
        <v>44877.791226851848</v>
      </c>
      <c r="D534" s="72" t="s">
        <v>2551</v>
      </c>
      <c r="E534" s="72" t="s">
        <v>4490</v>
      </c>
      <c r="F534" s="73">
        <v>47604</v>
      </c>
      <c r="G534" s="72" t="s">
        <v>2553</v>
      </c>
      <c r="H534" s="72" t="s">
        <v>2533</v>
      </c>
      <c r="I534" s="72"/>
      <c r="J534" s="72">
        <v>1000</v>
      </c>
      <c r="K534" s="72" t="s">
        <v>2534</v>
      </c>
      <c r="L534" s="72" t="s">
        <v>2535</v>
      </c>
      <c r="M534" s="72" t="s">
        <v>2536</v>
      </c>
      <c r="N534" s="72" t="s">
        <v>2537</v>
      </c>
      <c r="O534" s="72" t="s">
        <v>2538</v>
      </c>
      <c r="P534" s="72"/>
      <c r="Q534" s="72" t="s">
        <v>4491</v>
      </c>
      <c r="R534" s="72"/>
      <c r="S534" s="72" t="s">
        <v>4492</v>
      </c>
      <c r="T534" s="72" t="s">
        <v>2533</v>
      </c>
      <c r="U534" s="72" t="s">
        <v>2549</v>
      </c>
      <c r="V534" s="72" t="s">
        <v>2542</v>
      </c>
      <c r="W534" s="72" t="s">
        <v>2543</v>
      </c>
      <c r="X534" s="72">
        <v>0</v>
      </c>
      <c r="Y534" s="72" t="s">
        <v>2544</v>
      </c>
      <c r="Z534" s="72"/>
      <c r="AA534" s="74">
        <v>231687154953</v>
      </c>
      <c r="AB534" s="72">
        <v>42930</v>
      </c>
      <c r="AC534" s="72"/>
      <c r="AD534" s="72" t="s">
        <v>4333</v>
      </c>
      <c r="AE534" s="71">
        <v>44879</v>
      </c>
      <c r="AF534" s="66">
        <f t="shared" si="8"/>
        <v>26</v>
      </c>
      <c r="AG534" s="72">
        <v>974</v>
      </c>
      <c r="AH534" s="75" t="s">
        <v>2534</v>
      </c>
    </row>
    <row r="535" spans="1:34" ht="14.4" x14ac:dyDescent="0.3">
      <c r="A535" s="70">
        <v>1424767967</v>
      </c>
      <c r="B535" s="71">
        <v>44877</v>
      </c>
      <c r="C535" s="86">
        <v>44877.791388888887</v>
      </c>
      <c r="D535" s="72" t="s">
        <v>2530</v>
      </c>
      <c r="E535" s="72" t="s">
        <v>4493</v>
      </c>
      <c r="F535" s="73">
        <v>45474</v>
      </c>
      <c r="G535" s="72" t="s">
        <v>2532</v>
      </c>
      <c r="H535" s="72" t="s">
        <v>2533</v>
      </c>
      <c r="I535" s="72"/>
      <c r="J535" s="72">
        <v>1000</v>
      </c>
      <c r="K535" s="72" t="s">
        <v>2534</v>
      </c>
      <c r="L535" s="72" t="s">
        <v>2535</v>
      </c>
      <c r="M535" s="72" t="s">
        <v>2536</v>
      </c>
      <c r="N535" s="72" t="s">
        <v>2537</v>
      </c>
      <c r="O535" s="72" t="s">
        <v>2538</v>
      </c>
      <c r="P535" s="72"/>
      <c r="Q535" s="72" t="s">
        <v>4494</v>
      </c>
      <c r="R535" s="72"/>
      <c r="S535" s="72" t="s">
        <v>4495</v>
      </c>
      <c r="T535" s="72" t="s">
        <v>2689</v>
      </c>
      <c r="U535" s="72" t="s">
        <v>4496</v>
      </c>
      <c r="V535" s="72" t="s">
        <v>2542</v>
      </c>
      <c r="W535" s="72" t="s">
        <v>2543</v>
      </c>
      <c r="X535" s="72">
        <v>0</v>
      </c>
      <c r="Y535" s="72" t="s">
        <v>2544</v>
      </c>
      <c r="Z535" s="72"/>
      <c r="AA535" s="74">
        <v>231687160326</v>
      </c>
      <c r="AB535" s="72">
        <v>208669</v>
      </c>
      <c r="AC535" s="72"/>
      <c r="AD535" s="72" t="s">
        <v>4329</v>
      </c>
      <c r="AE535" s="71">
        <v>44879</v>
      </c>
      <c r="AF535" s="66">
        <f t="shared" si="8"/>
        <v>26</v>
      </c>
      <c r="AG535" s="72">
        <v>974</v>
      </c>
      <c r="AH535" s="75" t="s">
        <v>2534</v>
      </c>
    </row>
    <row r="536" spans="1:34" ht="14.4" x14ac:dyDescent="0.3">
      <c r="A536" s="64">
        <v>1424768061</v>
      </c>
      <c r="B536" s="65">
        <v>44877</v>
      </c>
      <c r="C536" s="85">
        <v>44877.791342592594</v>
      </c>
      <c r="D536" s="66" t="s">
        <v>2530</v>
      </c>
      <c r="E536" s="66" t="s">
        <v>4497</v>
      </c>
      <c r="F536" s="67">
        <v>45352</v>
      </c>
      <c r="G536" s="66" t="s">
        <v>2532</v>
      </c>
      <c r="H536" s="66" t="s">
        <v>2533</v>
      </c>
      <c r="I536" s="66"/>
      <c r="J536" s="66">
        <v>1000</v>
      </c>
      <c r="K536" s="66" t="s">
        <v>2534</v>
      </c>
      <c r="L536" s="66" t="s">
        <v>2535</v>
      </c>
      <c r="M536" s="66" t="s">
        <v>2536</v>
      </c>
      <c r="N536" s="66" t="s">
        <v>2537</v>
      </c>
      <c r="O536" s="66" t="s">
        <v>2538</v>
      </c>
      <c r="P536" s="66"/>
      <c r="Q536" s="66" t="s">
        <v>4498</v>
      </c>
      <c r="R536" s="66"/>
      <c r="S536" s="66" t="s">
        <v>4499</v>
      </c>
      <c r="T536" s="66" t="s">
        <v>2533</v>
      </c>
      <c r="U536" s="66" t="s">
        <v>2549</v>
      </c>
      <c r="V536" s="66" t="s">
        <v>2542</v>
      </c>
      <c r="W536" s="66" t="s">
        <v>2543</v>
      </c>
      <c r="X536" s="66">
        <v>0</v>
      </c>
      <c r="Y536" s="66" t="s">
        <v>2544</v>
      </c>
      <c r="Z536" s="66"/>
      <c r="AA536" s="68">
        <v>231687158610</v>
      </c>
      <c r="AB536" s="66">
        <v>218223</v>
      </c>
      <c r="AC536" s="66"/>
      <c r="AD536" s="66" t="s">
        <v>4324</v>
      </c>
      <c r="AE536" s="65">
        <v>44879</v>
      </c>
      <c r="AF536" s="66">
        <f t="shared" si="8"/>
        <v>26</v>
      </c>
      <c r="AG536" s="66">
        <v>974</v>
      </c>
      <c r="AH536" s="69" t="s">
        <v>2534</v>
      </c>
    </row>
    <row r="537" spans="1:34" ht="14.4" x14ac:dyDescent="0.3">
      <c r="A537" s="70">
        <v>1424768078</v>
      </c>
      <c r="B537" s="71">
        <v>44877</v>
      </c>
      <c r="C537" s="86">
        <v>44877.791481481479</v>
      </c>
      <c r="D537" s="72" t="s">
        <v>2530</v>
      </c>
      <c r="E537" s="72" t="s">
        <v>4500</v>
      </c>
      <c r="F537" s="73">
        <v>44805</v>
      </c>
      <c r="G537" s="72" t="s">
        <v>2532</v>
      </c>
      <c r="H537" s="72" t="s">
        <v>2533</v>
      </c>
      <c r="I537" s="72"/>
      <c r="J537" s="72">
        <v>100</v>
      </c>
      <c r="K537" s="72" t="s">
        <v>2534</v>
      </c>
      <c r="L537" s="72" t="s">
        <v>2535</v>
      </c>
      <c r="M537" s="72" t="s">
        <v>2536</v>
      </c>
      <c r="N537" s="72" t="s">
        <v>2537</v>
      </c>
      <c r="O537" s="72" t="s">
        <v>2538</v>
      </c>
      <c r="P537" s="72"/>
      <c r="Q537" s="72" t="s">
        <v>4501</v>
      </c>
      <c r="R537" s="72"/>
      <c r="S537" s="72" t="s">
        <v>4502</v>
      </c>
      <c r="T537" s="72" t="s">
        <v>2689</v>
      </c>
      <c r="U537" s="72" t="s">
        <v>3734</v>
      </c>
      <c r="V537" s="72" t="s">
        <v>2542</v>
      </c>
      <c r="W537" s="72" t="s">
        <v>2543</v>
      </c>
      <c r="X537" s="72">
        <v>0</v>
      </c>
      <c r="Y537" s="72" t="s">
        <v>2544</v>
      </c>
      <c r="Z537" s="72"/>
      <c r="AA537" s="74">
        <v>231687163126</v>
      </c>
      <c r="AB537" s="72">
        <v>225475</v>
      </c>
      <c r="AC537" s="72"/>
      <c r="AD537" s="72" t="s">
        <v>4329</v>
      </c>
      <c r="AE537" s="71">
        <v>44879</v>
      </c>
      <c r="AF537" s="66">
        <f t="shared" si="8"/>
        <v>3.9000000000000057</v>
      </c>
      <c r="AG537" s="72">
        <v>96.1</v>
      </c>
      <c r="AH537" s="75" t="s">
        <v>2534</v>
      </c>
    </row>
    <row r="538" spans="1:34" ht="14.4" x14ac:dyDescent="0.3">
      <c r="A538" s="64">
        <v>1424768198</v>
      </c>
      <c r="B538" s="65">
        <v>44877</v>
      </c>
      <c r="C538" s="85">
        <v>44877.791377314818</v>
      </c>
      <c r="D538" s="66" t="s">
        <v>2551</v>
      </c>
      <c r="E538" s="66" t="s">
        <v>4503</v>
      </c>
      <c r="F538" s="67">
        <v>47543</v>
      </c>
      <c r="G538" s="66" t="s">
        <v>2553</v>
      </c>
      <c r="H538" s="66" t="s">
        <v>2533</v>
      </c>
      <c r="I538" s="66"/>
      <c r="J538" s="66">
        <v>1000</v>
      </c>
      <c r="K538" s="66" t="s">
        <v>2534</v>
      </c>
      <c r="L538" s="66" t="s">
        <v>2535</v>
      </c>
      <c r="M538" s="66" t="s">
        <v>2536</v>
      </c>
      <c r="N538" s="66" t="s">
        <v>2537</v>
      </c>
      <c r="O538" s="66" t="s">
        <v>2538</v>
      </c>
      <c r="P538" s="66"/>
      <c r="Q538" s="66" t="s">
        <v>4504</v>
      </c>
      <c r="R538" s="66"/>
      <c r="S538" s="66" t="s">
        <v>4505</v>
      </c>
      <c r="T538" s="66" t="s">
        <v>2533</v>
      </c>
      <c r="U538" s="66" t="s">
        <v>2549</v>
      </c>
      <c r="V538" s="66" t="s">
        <v>2542</v>
      </c>
      <c r="W538" s="66" t="s">
        <v>2543</v>
      </c>
      <c r="X538" s="66">
        <v>0</v>
      </c>
      <c r="Y538" s="66" t="s">
        <v>2544</v>
      </c>
      <c r="Z538" s="66"/>
      <c r="AA538" s="68">
        <v>231687159642</v>
      </c>
      <c r="AB538" s="66">
        <v>82815</v>
      </c>
      <c r="AC538" s="66"/>
      <c r="AD538" s="66"/>
      <c r="AE538" s="65">
        <v>44879</v>
      </c>
      <c r="AF538" s="66">
        <f t="shared" si="8"/>
        <v>26</v>
      </c>
      <c r="AG538" s="66">
        <v>974</v>
      </c>
      <c r="AH538" s="69" t="s">
        <v>2534</v>
      </c>
    </row>
    <row r="539" spans="1:34" ht="14.4" x14ac:dyDescent="0.3">
      <c r="A539" s="64">
        <v>1424768337</v>
      </c>
      <c r="B539" s="65">
        <v>44877</v>
      </c>
      <c r="C539" s="85">
        <v>44877.79179398148</v>
      </c>
      <c r="D539" s="66" t="s">
        <v>2530</v>
      </c>
      <c r="E539" s="66" t="s">
        <v>4506</v>
      </c>
      <c r="F539" s="67">
        <v>44958</v>
      </c>
      <c r="G539" s="66" t="s">
        <v>2532</v>
      </c>
      <c r="H539" s="66" t="s">
        <v>2533</v>
      </c>
      <c r="I539" s="66"/>
      <c r="J539" s="66">
        <v>200</v>
      </c>
      <c r="K539" s="66" t="s">
        <v>2534</v>
      </c>
      <c r="L539" s="66" t="s">
        <v>2535</v>
      </c>
      <c r="M539" s="66" t="s">
        <v>2536</v>
      </c>
      <c r="N539" s="66" t="s">
        <v>2537</v>
      </c>
      <c r="O539" s="66" t="s">
        <v>2538</v>
      </c>
      <c r="P539" s="66"/>
      <c r="Q539" s="66" t="s">
        <v>4507</v>
      </c>
      <c r="R539" s="66"/>
      <c r="S539" s="66" t="s">
        <v>4508</v>
      </c>
      <c r="T539" s="66" t="s">
        <v>2533</v>
      </c>
      <c r="U539" s="66" t="s">
        <v>2855</v>
      </c>
      <c r="V539" s="66" t="s">
        <v>2542</v>
      </c>
      <c r="W539" s="66" t="s">
        <v>2543</v>
      </c>
      <c r="X539" s="66">
        <v>0</v>
      </c>
      <c r="Y539" s="66" t="s">
        <v>2544</v>
      </c>
      <c r="Z539" s="66"/>
      <c r="AA539" s="68">
        <v>231688171595</v>
      </c>
      <c r="AB539" s="66">
        <v>273766</v>
      </c>
      <c r="AC539" s="66"/>
      <c r="AD539" s="66"/>
      <c r="AE539" s="65">
        <v>44879</v>
      </c>
      <c r="AF539" s="66">
        <f t="shared" si="8"/>
        <v>5.1999999999999886</v>
      </c>
      <c r="AG539" s="66">
        <v>194.8</v>
      </c>
      <c r="AH539" s="69" t="s">
        <v>2534</v>
      </c>
    </row>
    <row r="540" spans="1:34" ht="14.4" x14ac:dyDescent="0.3">
      <c r="A540" s="70">
        <v>1424768443</v>
      </c>
      <c r="B540" s="71">
        <v>44877</v>
      </c>
      <c r="C540" s="86">
        <v>44877.791678240741</v>
      </c>
      <c r="D540" s="72" t="s">
        <v>2570</v>
      </c>
      <c r="E540" s="72" t="s">
        <v>4509</v>
      </c>
      <c r="F540" s="73">
        <v>45352</v>
      </c>
      <c r="G540" s="72" t="s">
        <v>2553</v>
      </c>
      <c r="H540" s="72" t="s">
        <v>2533</v>
      </c>
      <c r="I540" s="72"/>
      <c r="J540" s="72">
        <v>500</v>
      </c>
      <c r="K540" s="72" t="s">
        <v>2534</v>
      </c>
      <c r="L540" s="72" t="s">
        <v>2535</v>
      </c>
      <c r="M540" s="72" t="s">
        <v>2536</v>
      </c>
      <c r="N540" s="72" t="s">
        <v>2537</v>
      </c>
      <c r="O540" s="72" t="s">
        <v>2538</v>
      </c>
      <c r="P540" s="72"/>
      <c r="Q540" s="72" t="s">
        <v>4510</v>
      </c>
      <c r="R540" s="72"/>
      <c r="S540" s="72" t="s">
        <v>4511</v>
      </c>
      <c r="T540" s="72" t="s">
        <v>2927</v>
      </c>
      <c r="U540" s="72" t="s">
        <v>2928</v>
      </c>
      <c r="V540" s="72" t="s">
        <v>2542</v>
      </c>
      <c r="W540" s="72" t="s">
        <v>2543</v>
      </c>
      <c r="X540" s="72">
        <v>0</v>
      </c>
      <c r="Y540" s="72" t="s">
        <v>2544</v>
      </c>
      <c r="Z540" s="72"/>
      <c r="AA540" s="74">
        <v>231688169862</v>
      </c>
      <c r="AB540" s="72">
        <v>90590</v>
      </c>
      <c r="AC540" s="72"/>
      <c r="AD540" s="72" t="s">
        <v>4329</v>
      </c>
      <c r="AE540" s="71">
        <v>44879</v>
      </c>
      <c r="AF540" s="66">
        <f t="shared" si="8"/>
        <v>13</v>
      </c>
      <c r="AG540" s="72">
        <v>487</v>
      </c>
      <c r="AH540" s="75" t="s">
        <v>2534</v>
      </c>
    </row>
    <row r="541" spans="1:34" ht="14.4" x14ac:dyDescent="0.3">
      <c r="A541" s="70">
        <v>1424768761</v>
      </c>
      <c r="B541" s="71">
        <v>44877</v>
      </c>
      <c r="C541" s="86">
        <v>44877.791956018518</v>
      </c>
      <c r="D541" s="72" t="s">
        <v>2570</v>
      </c>
      <c r="E541" s="72" t="s">
        <v>4512</v>
      </c>
      <c r="F541" s="73">
        <v>45292</v>
      </c>
      <c r="G541" s="72" t="s">
        <v>2572</v>
      </c>
      <c r="H541" s="72" t="s">
        <v>2533</v>
      </c>
      <c r="I541" s="72"/>
      <c r="J541" s="72">
        <v>1000</v>
      </c>
      <c r="K541" s="72" t="s">
        <v>2534</v>
      </c>
      <c r="L541" s="72" t="s">
        <v>2535</v>
      </c>
      <c r="M541" s="72" t="s">
        <v>2536</v>
      </c>
      <c r="N541" s="72" t="s">
        <v>2537</v>
      </c>
      <c r="O541" s="72" t="s">
        <v>2538</v>
      </c>
      <c r="P541" s="72"/>
      <c r="Q541" s="72" t="s">
        <v>4513</v>
      </c>
      <c r="R541" s="72"/>
      <c r="S541" s="72" t="s">
        <v>4514</v>
      </c>
      <c r="T541" s="72" t="s">
        <v>3254</v>
      </c>
      <c r="U541" s="72" t="s">
        <v>3255</v>
      </c>
      <c r="V541" s="72" t="s">
        <v>2542</v>
      </c>
      <c r="W541" s="72" t="s">
        <v>2543</v>
      </c>
      <c r="X541" s="72">
        <v>0</v>
      </c>
      <c r="Y541" s="72" t="s">
        <v>2544</v>
      </c>
      <c r="Z541" s="72"/>
      <c r="AA541" s="74">
        <v>231688178952</v>
      </c>
      <c r="AB541" s="72">
        <v>276074</v>
      </c>
      <c r="AC541" s="72"/>
      <c r="AD541" s="72" t="s">
        <v>4329</v>
      </c>
      <c r="AE541" s="71">
        <v>44879</v>
      </c>
      <c r="AF541" s="66">
        <f t="shared" si="8"/>
        <v>26</v>
      </c>
      <c r="AG541" s="72">
        <v>974</v>
      </c>
      <c r="AH541" s="75" t="s">
        <v>2534</v>
      </c>
    </row>
    <row r="542" spans="1:34" ht="14.4" x14ac:dyDescent="0.3">
      <c r="A542" s="64">
        <v>1424768791</v>
      </c>
      <c r="B542" s="65">
        <v>44877</v>
      </c>
      <c r="C542" s="85">
        <v>44877.791932870372</v>
      </c>
      <c r="D542" s="66" t="s">
        <v>2530</v>
      </c>
      <c r="E542" s="66" t="s">
        <v>4515</v>
      </c>
      <c r="F542" s="67">
        <v>45323</v>
      </c>
      <c r="G542" s="66" t="s">
        <v>2532</v>
      </c>
      <c r="H542" s="66" t="s">
        <v>2533</v>
      </c>
      <c r="I542" s="66"/>
      <c r="J542" s="66">
        <v>1000</v>
      </c>
      <c r="K542" s="66" t="s">
        <v>2534</v>
      </c>
      <c r="L542" s="66" t="s">
        <v>2535</v>
      </c>
      <c r="M542" s="66" t="s">
        <v>2536</v>
      </c>
      <c r="N542" s="66" t="s">
        <v>2537</v>
      </c>
      <c r="O542" s="66" t="s">
        <v>2538</v>
      </c>
      <c r="P542" s="66"/>
      <c r="Q542" s="66" t="s">
        <v>4516</v>
      </c>
      <c r="R542" s="66"/>
      <c r="S542" s="66" t="s">
        <v>4517</v>
      </c>
      <c r="T542" s="66" t="s">
        <v>2927</v>
      </c>
      <c r="U542" s="66" t="s">
        <v>2928</v>
      </c>
      <c r="V542" s="66" t="s">
        <v>2542</v>
      </c>
      <c r="W542" s="66" t="s">
        <v>2543</v>
      </c>
      <c r="X542" s="66">
        <v>0</v>
      </c>
      <c r="Y542" s="66" t="s">
        <v>2544</v>
      </c>
      <c r="Z542" s="66"/>
      <c r="AA542" s="68">
        <v>231688178579</v>
      </c>
      <c r="AB542" s="66">
        <v>209087</v>
      </c>
      <c r="AC542" s="66"/>
      <c r="AD542" s="66" t="s">
        <v>4329</v>
      </c>
      <c r="AE542" s="65">
        <v>44879</v>
      </c>
      <c r="AF542" s="66">
        <f t="shared" si="8"/>
        <v>26</v>
      </c>
      <c r="AG542" s="66">
        <v>974</v>
      </c>
      <c r="AH542" s="69" t="s">
        <v>2534</v>
      </c>
    </row>
    <row r="543" spans="1:34" ht="14.4" x14ac:dyDescent="0.3">
      <c r="A543" s="70">
        <v>1424768838</v>
      </c>
      <c r="B543" s="71">
        <v>44877</v>
      </c>
      <c r="C543" s="86">
        <v>44877.792071759257</v>
      </c>
      <c r="D543" s="72" t="s">
        <v>2530</v>
      </c>
      <c r="E543" s="72" t="s">
        <v>4518</v>
      </c>
      <c r="F543" s="73">
        <v>45139</v>
      </c>
      <c r="G543" s="72" t="s">
        <v>4519</v>
      </c>
      <c r="H543" s="72" t="s">
        <v>2533</v>
      </c>
      <c r="I543" s="72"/>
      <c r="J543" s="72">
        <v>5000</v>
      </c>
      <c r="K543" s="72" t="s">
        <v>2534</v>
      </c>
      <c r="L543" s="72" t="s">
        <v>2535</v>
      </c>
      <c r="M543" s="72" t="s">
        <v>2536</v>
      </c>
      <c r="N543" s="72" t="s">
        <v>2537</v>
      </c>
      <c r="O543" s="72" t="s">
        <v>2538</v>
      </c>
      <c r="P543" s="72"/>
      <c r="Q543" s="72" t="s">
        <v>4520</v>
      </c>
      <c r="R543" s="72"/>
      <c r="S543" s="72" t="s">
        <v>4521</v>
      </c>
      <c r="T543" s="72" t="s">
        <v>3806</v>
      </c>
      <c r="U543" s="72" t="s">
        <v>4522</v>
      </c>
      <c r="V543" s="72" t="s">
        <v>2542</v>
      </c>
      <c r="W543" s="72" t="s">
        <v>2543</v>
      </c>
      <c r="X543" s="72">
        <v>0</v>
      </c>
      <c r="Y543" s="72" t="s">
        <v>2544</v>
      </c>
      <c r="Z543" s="72"/>
      <c r="AA543" s="74">
        <v>231688183258</v>
      </c>
      <c r="AB543" s="72">
        <v>507482</v>
      </c>
      <c r="AC543" s="72"/>
      <c r="AD543" s="72" t="s">
        <v>4324</v>
      </c>
      <c r="AE543" s="71">
        <v>44879</v>
      </c>
      <c r="AF543" s="66">
        <f t="shared" si="8"/>
        <v>130</v>
      </c>
      <c r="AG543" s="72">
        <v>4870</v>
      </c>
      <c r="AH543" s="75" t="s">
        <v>2534</v>
      </c>
    </row>
    <row r="544" spans="1:34" ht="14.4" x14ac:dyDescent="0.3">
      <c r="A544" s="64">
        <v>1424768932</v>
      </c>
      <c r="B544" s="65">
        <v>44877</v>
      </c>
      <c r="C544" s="85">
        <v>44877.792094907411</v>
      </c>
      <c r="D544" s="66" t="s">
        <v>2551</v>
      </c>
      <c r="E544" s="66" t="s">
        <v>4523</v>
      </c>
      <c r="F544" s="67">
        <v>47543</v>
      </c>
      <c r="G544" s="66" t="s">
        <v>2553</v>
      </c>
      <c r="H544" s="66" t="s">
        <v>2533</v>
      </c>
      <c r="I544" s="66"/>
      <c r="J544" s="66">
        <v>3000</v>
      </c>
      <c r="K544" s="66" t="s">
        <v>2534</v>
      </c>
      <c r="L544" s="66" t="s">
        <v>2535</v>
      </c>
      <c r="M544" s="66" t="s">
        <v>2536</v>
      </c>
      <c r="N544" s="66" t="s">
        <v>2537</v>
      </c>
      <c r="O544" s="66" t="s">
        <v>2538</v>
      </c>
      <c r="P544" s="66"/>
      <c r="Q544" s="66" t="s">
        <v>4524</v>
      </c>
      <c r="R544" s="66"/>
      <c r="S544" s="66" t="s">
        <v>4525</v>
      </c>
      <c r="T544" s="66" t="s">
        <v>2533</v>
      </c>
      <c r="U544" s="66" t="s">
        <v>2569</v>
      </c>
      <c r="V544" s="66" t="s">
        <v>2542</v>
      </c>
      <c r="W544" s="66" t="s">
        <v>2543</v>
      </c>
      <c r="X544" s="66">
        <v>0</v>
      </c>
      <c r="Y544" s="66" t="s">
        <v>2544</v>
      </c>
      <c r="Z544" s="66"/>
      <c r="AA544" s="68">
        <v>231688183999</v>
      </c>
      <c r="AB544" s="66">
        <v>34187</v>
      </c>
      <c r="AC544" s="66"/>
      <c r="AD544" s="66"/>
      <c r="AE544" s="65">
        <v>44879</v>
      </c>
      <c r="AF544" s="66">
        <f t="shared" si="8"/>
        <v>78</v>
      </c>
      <c r="AG544" s="66">
        <v>2922</v>
      </c>
      <c r="AH544" s="69" t="s">
        <v>2534</v>
      </c>
    </row>
    <row r="545" spans="1:34" ht="14.4" x14ac:dyDescent="0.3">
      <c r="A545" s="70">
        <v>1424769141</v>
      </c>
      <c r="B545" s="71">
        <v>44877</v>
      </c>
      <c r="C545" s="86">
        <v>44877.792141203703</v>
      </c>
      <c r="D545" s="72" t="s">
        <v>2570</v>
      </c>
      <c r="E545" s="72" t="s">
        <v>4526</v>
      </c>
      <c r="F545" s="73">
        <v>45627</v>
      </c>
      <c r="G545" s="72" t="s">
        <v>2697</v>
      </c>
      <c r="H545" s="72" t="s">
        <v>2533</v>
      </c>
      <c r="I545" s="72"/>
      <c r="J545" s="72">
        <v>500</v>
      </c>
      <c r="K545" s="72" t="s">
        <v>2534</v>
      </c>
      <c r="L545" s="72" t="s">
        <v>2535</v>
      </c>
      <c r="M545" s="72" t="s">
        <v>2536</v>
      </c>
      <c r="N545" s="72" t="s">
        <v>2537</v>
      </c>
      <c r="O545" s="72" t="s">
        <v>2538</v>
      </c>
      <c r="P545" s="72"/>
      <c r="Q545" s="72" t="s">
        <v>4527</v>
      </c>
      <c r="R545" s="72"/>
      <c r="S545" s="72" t="s">
        <v>4528</v>
      </c>
      <c r="T545" s="72" t="s">
        <v>2533</v>
      </c>
      <c r="U545" s="72" t="s">
        <v>3291</v>
      </c>
      <c r="V545" s="72" t="s">
        <v>2542</v>
      </c>
      <c r="W545" s="72" t="s">
        <v>2543</v>
      </c>
      <c r="X545" s="72">
        <v>0</v>
      </c>
      <c r="Y545" s="72" t="s">
        <v>2544</v>
      </c>
      <c r="Z545" s="72"/>
      <c r="AA545" s="74">
        <v>231688185757</v>
      </c>
      <c r="AB545" s="72" t="s">
        <v>4529</v>
      </c>
      <c r="AC545" s="72"/>
      <c r="AD545" s="72" t="s">
        <v>4329</v>
      </c>
      <c r="AE545" s="71">
        <v>44879</v>
      </c>
      <c r="AF545" s="66">
        <f t="shared" si="8"/>
        <v>13</v>
      </c>
      <c r="AG545" s="72">
        <v>487</v>
      </c>
      <c r="AH545" s="75" t="s">
        <v>2534</v>
      </c>
    </row>
    <row r="546" spans="1:34" ht="14.4" x14ac:dyDescent="0.3">
      <c r="A546" s="64">
        <v>1424769192</v>
      </c>
      <c r="B546" s="65">
        <v>44877</v>
      </c>
      <c r="C546" s="85">
        <v>44877.792175925926</v>
      </c>
      <c r="D546" s="66" t="s">
        <v>2570</v>
      </c>
      <c r="E546" s="66" t="s">
        <v>4530</v>
      </c>
      <c r="F546" s="67">
        <v>45261</v>
      </c>
      <c r="G546" s="66" t="s">
        <v>2572</v>
      </c>
      <c r="H546" s="66" t="s">
        <v>2533</v>
      </c>
      <c r="I546" s="66"/>
      <c r="J546" s="66">
        <v>1000</v>
      </c>
      <c r="K546" s="66" t="s">
        <v>2534</v>
      </c>
      <c r="L546" s="66" t="s">
        <v>2546</v>
      </c>
      <c r="M546" s="66" t="s">
        <v>2536</v>
      </c>
      <c r="N546" s="66" t="s">
        <v>2537</v>
      </c>
      <c r="O546" s="66" t="s">
        <v>2538</v>
      </c>
      <c r="P546" s="66" t="s">
        <v>4531</v>
      </c>
      <c r="Q546" s="66" t="s">
        <v>4531</v>
      </c>
      <c r="R546" s="66"/>
      <c r="S546" s="66" t="s">
        <v>4532</v>
      </c>
      <c r="T546" s="66" t="s">
        <v>2533</v>
      </c>
      <c r="U546" s="66" t="s">
        <v>2549</v>
      </c>
      <c r="V546" s="66" t="s">
        <v>2542</v>
      </c>
      <c r="W546" s="66" t="s">
        <v>2543</v>
      </c>
      <c r="X546" s="66">
        <v>0</v>
      </c>
      <c r="Y546" s="66" t="s">
        <v>2544</v>
      </c>
      <c r="Z546" s="66" t="s">
        <v>4533</v>
      </c>
      <c r="AA546" s="68">
        <v>231688186576</v>
      </c>
      <c r="AB546" s="66">
        <v>228713</v>
      </c>
      <c r="AC546" s="66"/>
      <c r="AD546" s="66"/>
      <c r="AE546" s="65">
        <v>44879</v>
      </c>
      <c r="AF546" s="66">
        <f t="shared" si="8"/>
        <v>26</v>
      </c>
      <c r="AG546" s="66">
        <v>974</v>
      </c>
      <c r="AH546" s="69" t="s">
        <v>2534</v>
      </c>
    </row>
    <row r="547" spans="1:34" ht="14.4" x14ac:dyDescent="0.3">
      <c r="A547" s="70">
        <v>1424769769</v>
      </c>
      <c r="B547" s="71">
        <v>44877</v>
      </c>
      <c r="C547" s="86">
        <v>44877.792604166665</v>
      </c>
      <c r="D547" s="72" t="s">
        <v>4141</v>
      </c>
      <c r="E547" s="72" t="s">
        <v>4534</v>
      </c>
      <c r="F547" s="73">
        <v>45383</v>
      </c>
      <c r="G547" s="72" t="s">
        <v>2572</v>
      </c>
      <c r="H547" s="72" t="s">
        <v>2533</v>
      </c>
      <c r="I547" s="72"/>
      <c r="J547" s="72">
        <v>1000</v>
      </c>
      <c r="K547" s="72" t="s">
        <v>2534</v>
      </c>
      <c r="L547" s="72" t="s">
        <v>2535</v>
      </c>
      <c r="M547" s="72" t="s">
        <v>2536</v>
      </c>
      <c r="N547" s="72" t="s">
        <v>2537</v>
      </c>
      <c r="O547" s="72" t="s">
        <v>2538</v>
      </c>
      <c r="P547" s="72"/>
      <c r="Q547" s="72" t="s">
        <v>4535</v>
      </c>
      <c r="R547" s="72"/>
      <c r="S547" s="72" t="s">
        <v>4536</v>
      </c>
      <c r="T547" s="72" t="s">
        <v>2533</v>
      </c>
      <c r="U547" s="72" t="s">
        <v>2549</v>
      </c>
      <c r="V547" s="72" t="s">
        <v>2542</v>
      </c>
      <c r="W547" s="72" t="s">
        <v>2543</v>
      </c>
      <c r="X547" s="72">
        <v>0</v>
      </c>
      <c r="Y547" s="72" t="s">
        <v>2544</v>
      </c>
      <c r="Z547" s="72"/>
      <c r="AA547" s="74">
        <v>231688201773</v>
      </c>
      <c r="AB547" s="72">
        <v>236152</v>
      </c>
      <c r="AC547" s="72"/>
      <c r="AD547" s="72" t="s">
        <v>4329</v>
      </c>
      <c r="AE547" s="71">
        <v>44879</v>
      </c>
      <c r="AF547" s="66">
        <f t="shared" si="8"/>
        <v>26</v>
      </c>
      <c r="AG547" s="72">
        <v>974</v>
      </c>
      <c r="AH547" s="75" t="s">
        <v>2534</v>
      </c>
    </row>
    <row r="548" spans="1:34" ht="14.4" x14ac:dyDescent="0.3">
      <c r="A548" s="64">
        <v>1424769806</v>
      </c>
      <c r="B548" s="65">
        <v>44877</v>
      </c>
      <c r="C548" s="85">
        <v>44877.792939814812</v>
      </c>
      <c r="D548" s="66" t="s">
        <v>2530</v>
      </c>
      <c r="E548" s="66" t="s">
        <v>4537</v>
      </c>
      <c r="F548" s="67">
        <v>45566</v>
      </c>
      <c r="G548" s="66" t="s">
        <v>2532</v>
      </c>
      <c r="H548" s="66" t="s">
        <v>2533</v>
      </c>
      <c r="I548" s="66"/>
      <c r="J548" s="66">
        <v>1000</v>
      </c>
      <c r="K548" s="66" t="s">
        <v>2534</v>
      </c>
      <c r="L548" s="66" t="s">
        <v>2535</v>
      </c>
      <c r="M548" s="66" t="s">
        <v>2536</v>
      </c>
      <c r="N548" s="66" t="s">
        <v>2537</v>
      </c>
      <c r="O548" s="66" t="s">
        <v>2538</v>
      </c>
      <c r="P548" s="66"/>
      <c r="Q548" s="66" t="s">
        <v>4538</v>
      </c>
      <c r="R548" s="66"/>
      <c r="S548" s="66" t="s">
        <v>4539</v>
      </c>
      <c r="T548" s="66" t="s">
        <v>2689</v>
      </c>
      <c r="U548" s="66" t="s">
        <v>4540</v>
      </c>
      <c r="V548" s="66" t="s">
        <v>2542</v>
      </c>
      <c r="W548" s="66" t="s">
        <v>2543</v>
      </c>
      <c r="X548" s="66">
        <v>0</v>
      </c>
      <c r="Y548" s="66" t="s">
        <v>2544</v>
      </c>
      <c r="Z548" s="66"/>
      <c r="AA548" s="68">
        <v>231689213227</v>
      </c>
      <c r="AB548" s="66">
        <v>291430</v>
      </c>
      <c r="AC548" s="66"/>
      <c r="AD548" s="66" t="s">
        <v>4541</v>
      </c>
      <c r="AE548" s="65">
        <v>44879</v>
      </c>
      <c r="AF548" s="66">
        <f t="shared" si="8"/>
        <v>26</v>
      </c>
      <c r="AG548" s="66">
        <v>974</v>
      </c>
      <c r="AH548" s="69" t="s">
        <v>2534</v>
      </c>
    </row>
    <row r="549" spans="1:34" ht="14.4" x14ac:dyDescent="0.3">
      <c r="A549" s="70">
        <v>1424769913</v>
      </c>
      <c r="B549" s="71">
        <v>44877</v>
      </c>
      <c r="C549" s="86">
        <v>44877.792858796296</v>
      </c>
      <c r="D549" s="72" t="s">
        <v>2530</v>
      </c>
      <c r="E549" s="72" t="s">
        <v>4542</v>
      </c>
      <c r="F549" s="73">
        <v>45413</v>
      </c>
      <c r="G549" s="72" t="s">
        <v>2532</v>
      </c>
      <c r="H549" s="72" t="s">
        <v>2533</v>
      </c>
      <c r="I549" s="72"/>
      <c r="J549" s="72">
        <v>1000</v>
      </c>
      <c r="K549" s="72" t="s">
        <v>2534</v>
      </c>
      <c r="L549" s="72" t="s">
        <v>2535</v>
      </c>
      <c r="M549" s="72" t="s">
        <v>2536</v>
      </c>
      <c r="N549" s="72" t="s">
        <v>2537</v>
      </c>
      <c r="O549" s="72" t="s">
        <v>2538</v>
      </c>
      <c r="P549" s="72"/>
      <c r="Q549" s="72" t="s">
        <v>4543</v>
      </c>
      <c r="R549" s="72"/>
      <c r="S549" s="72" t="s">
        <v>4544</v>
      </c>
      <c r="T549" s="72" t="s">
        <v>2820</v>
      </c>
      <c r="U549" s="72" t="s">
        <v>2821</v>
      </c>
      <c r="V549" s="72" t="s">
        <v>2542</v>
      </c>
      <c r="W549" s="72" t="s">
        <v>2543</v>
      </c>
      <c r="X549" s="72">
        <v>0</v>
      </c>
      <c r="Y549" s="72" t="s">
        <v>2544</v>
      </c>
      <c r="Z549" s="72"/>
      <c r="AA549" s="74">
        <v>231689210251</v>
      </c>
      <c r="AB549" s="72">
        <v>232276</v>
      </c>
      <c r="AC549" s="72"/>
      <c r="AD549" s="72" t="s">
        <v>4329</v>
      </c>
      <c r="AE549" s="71">
        <v>44879</v>
      </c>
      <c r="AF549" s="66">
        <f t="shared" si="8"/>
        <v>26</v>
      </c>
      <c r="AG549" s="72">
        <v>974</v>
      </c>
      <c r="AH549" s="75" t="s">
        <v>2534</v>
      </c>
    </row>
    <row r="550" spans="1:34" ht="14.4" x14ac:dyDescent="0.3">
      <c r="A550" s="64">
        <v>1424769956</v>
      </c>
      <c r="B550" s="65">
        <v>44877</v>
      </c>
      <c r="C550" s="85">
        <v>44877.792893518519</v>
      </c>
      <c r="D550" s="66" t="s">
        <v>2530</v>
      </c>
      <c r="E550" s="66" t="s">
        <v>4545</v>
      </c>
      <c r="F550" s="67">
        <v>45078</v>
      </c>
      <c r="G550" s="66" t="s">
        <v>2532</v>
      </c>
      <c r="H550" s="66" t="s">
        <v>2533</v>
      </c>
      <c r="I550" s="66"/>
      <c r="J550" s="66">
        <v>3000</v>
      </c>
      <c r="K550" s="66" t="s">
        <v>2534</v>
      </c>
      <c r="L550" s="66" t="s">
        <v>2535</v>
      </c>
      <c r="M550" s="66" t="s">
        <v>2536</v>
      </c>
      <c r="N550" s="66" t="s">
        <v>2537</v>
      </c>
      <c r="O550" s="66" t="s">
        <v>2538</v>
      </c>
      <c r="P550" s="66"/>
      <c r="Q550" s="66" t="s">
        <v>4546</v>
      </c>
      <c r="R550" s="66"/>
      <c r="S550" s="66" t="s">
        <v>4547</v>
      </c>
      <c r="T550" s="66" t="s">
        <v>2533</v>
      </c>
      <c r="U550" s="66" t="s">
        <v>2549</v>
      </c>
      <c r="V550" s="66" t="s">
        <v>2542</v>
      </c>
      <c r="W550" s="66" t="s">
        <v>2543</v>
      </c>
      <c r="X550" s="66">
        <v>0</v>
      </c>
      <c r="Y550" s="66" t="s">
        <v>2544</v>
      </c>
      <c r="Z550" s="66"/>
      <c r="AA550" s="68">
        <v>231689211429</v>
      </c>
      <c r="AB550" s="66">
        <v>261917</v>
      </c>
      <c r="AC550" s="66"/>
      <c r="AD550" s="66" t="s">
        <v>4329</v>
      </c>
      <c r="AE550" s="65">
        <v>44879</v>
      </c>
      <c r="AF550" s="66">
        <f t="shared" si="8"/>
        <v>78</v>
      </c>
      <c r="AG550" s="66">
        <v>2922</v>
      </c>
      <c r="AH550" s="69" t="s">
        <v>2534</v>
      </c>
    </row>
    <row r="551" spans="1:34" ht="14.4" x14ac:dyDescent="0.3">
      <c r="A551" s="70">
        <v>1424769991</v>
      </c>
      <c r="B551" s="71">
        <v>44877</v>
      </c>
      <c r="C551" s="86">
        <v>44877.792766203704</v>
      </c>
      <c r="D551" s="72" t="s">
        <v>2551</v>
      </c>
      <c r="E551" s="72" t="s">
        <v>4548</v>
      </c>
      <c r="F551" s="73">
        <v>46478</v>
      </c>
      <c r="G551" s="72" t="s">
        <v>2572</v>
      </c>
      <c r="H551" s="72" t="s">
        <v>2533</v>
      </c>
      <c r="I551" s="72"/>
      <c r="J551" s="72">
        <v>500</v>
      </c>
      <c r="K551" s="72" t="s">
        <v>2534</v>
      </c>
      <c r="L551" s="72" t="s">
        <v>2535</v>
      </c>
      <c r="M551" s="72" t="s">
        <v>2536</v>
      </c>
      <c r="N551" s="72" t="s">
        <v>2537</v>
      </c>
      <c r="O551" s="72" t="s">
        <v>2538</v>
      </c>
      <c r="P551" s="72"/>
      <c r="Q551" s="72" t="s">
        <v>4549</v>
      </c>
      <c r="R551" s="72"/>
      <c r="S551" s="72" t="s">
        <v>4550</v>
      </c>
      <c r="T551" s="72" t="s">
        <v>2533</v>
      </c>
      <c r="U551" s="72" t="s">
        <v>2549</v>
      </c>
      <c r="V551" s="72" t="s">
        <v>2542</v>
      </c>
      <c r="W551" s="72" t="s">
        <v>2543</v>
      </c>
      <c r="X551" s="72">
        <v>0</v>
      </c>
      <c r="Y551" s="72" t="s">
        <v>2544</v>
      </c>
      <c r="Z551" s="72"/>
      <c r="AA551" s="74">
        <v>231688207567</v>
      </c>
      <c r="AB551" s="72">
        <v>465770</v>
      </c>
      <c r="AC551" s="72"/>
      <c r="AD551" s="72" t="s">
        <v>4329</v>
      </c>
      <c r="AE551" s="71">
        <v>44879</v>
      </c>
      <c r="AF551" s="66">
        <f t="shared" si="8"/>
        <v>13</v>
      </c>
      <c r="AG551" s="72">
        <v>487</v>
      </c>
      <c r="AH551" s="75" t="s">
        <v>2534</v>
      </c>
    </row>
    <row r="552" spans="1:34" ht="14.4" x14ac:dyDescent="0.3">
      <c r="A552" s="64">
        <v>1424770118</v>
      </c>
      <c r="B552" s="65">
        <v>44877</v>
      </c>
      <c r="C552" s="85">
        <v>44877.792939814812</v>
      </c>
      <c r="D552" s="66" t="s">
        <v>2551</v>
      </c>
      <c r="E552" s="66" t="s">
        <v>4551</v>
      </c>
      <c r="F552" s="67">
        <v>47331</v>
      </c>
      <c r="G552" s="66" t="s">
        <v>2697</v>
      </c>
      <c r="H552" s="66" t="s">
        <v>2533</v>
      </c>
      <c r="I552" s="66"/>
      <c r="J552" s="66">
        <v>500</v>
      </c>
      <c r="K552" s="66" t="s">
        <v>2534</v>
      </c>
      <c r="L552" s="66" t="s">
        <v>2535</v>
      </c>
      <c r="M552" s="66" t="s">
        <v>2536</v>
      </c>
      <c r="N552" s="66" t="s">
        <v>2537</v>
      </c>
      <c r="O552" s="66" t="s">
        <v>2538</v>
      </c>
      <c r="P552" s="66"/>
      <c r="Q552" s="66" t="s">
        <v>4552</v>
      </c>
      <c r="R552" s="66"/>
      <c r="S552" s="66" t="s">
        <v>4553</v>
      </c>
      <c r="T552" s="66" t="s">
        <v>2533</v>
      </c>
      <c r="U552" s="66" t="s">
        <v>2549</v>
      </c>
      <c r="V552" s="66" t="s">
        <v>2542</v>
      </c>
      <c r="W552" s="66" t="s">
        <v>2543</v>
      </c>
      <c r="X552" s="66">
        <v>0</v>
      </c>
      <c r="Y552" s="66" t="s">
        <v>2544</v>
      </c>
      <c r="Z552" s="66"/>
      <c r="AA552" s="68">
        <v>231689213403</v>
      </c>
      <c r="AB552" s="66" t="s">
        <v>4554</v>
      </c>
      <c r="AC552" s="66"/>
      <c r="AD552" s="66" t="s">
        <v>4329</v>
      </c>
      <c r="AE552" s="65">
        <v>44879</v>
      </c>
      <c r="AF552" s="66">
        <f t="shared" si="8"/>
        <v>13</v>
      </c>
      <c r="AG552" s="66">
        <v>487</v>
      </c>
      <c r="AH552" s="69" t="s">
        <v>2534</v>
      </c>
    </row>
    <row r="553" spans="1:34" ht="14.4" x14ac:dyDescent="0.3">
      <c r="A553" s="70">
        <v>1424770132</v>
      </c>
      <c r="B553" s="71">
        <v>44877</v>
      </c>
      <c r="C553" s="86">
        <v>44877.792858796296</v>
      </c>
      <c r="D553" s="72" t="s">
        <v>2570</v>
      </c>
      <c r="E553" s="72" t="s">
        <v>4555</v>
      </c>
      <c r="F553" s="73">
        <v>45352</v>
      </c>
      <c r="G553" s="72" t="s">
        <v>2630</v>
      </c>
      <c r="H553" s="72" t="s">
        <v>2533</v>
      </c>
      <c r="I553" s="72"/>
      <c r="J553" s="72">
        <v>5000</v>
      </c>
      <c r="K553" s="72" t="s">
        <v>2534</v>
      </c>
      <c r="L553" s="72" t="s">
        <v>2535</v>
      </c>
      <c r="M553" s="72" t="s">
        <v>2536</v>
      </c>
      <c r="N553" s="72" t="s">
        <v>2537</v>
      </c>
      <c r="O553" s="72" t="s">
        <v>2538</v>
      </c>
      <c r="P553" s="72"/>
      <c r="Q553" s="72" t="s">
        <v>4556</v>
      </c>
      <c r="R553" s="72"/>
      <c r="S553" s="72" t="s">
        <v>4557</v>
      </c>
      <c r="T553" s="72" t="s">
        <v>2533</v>
      </c>
      <c r="U553" s="72" t="s">
        <v>2549</v>
      </c>
      <c r="V553" s="72" t="s">
        <v>2542</v>
      </c>
      <c r="W553" s="72" t="s">
        <v>2543</v>
      </c>
      <c r="X553" s="72">
        <v>0</v>
      </c>
      <c r="Y553" s="72" t="s">
        <v>2544</v>
      </c>
      <c r="Z553" s="72"/>
      <c r="AA553" s="74">
        <v>231689210705</v>
      </c>
      <c r="AB553" s="72">
        <v>684851</v>
      </c>
      <c r="AC553" s="72"/>
      <c r="AD553" s="72" t="s">
        <v>4333</v>
      </c>
      <c r="AE553" s="71">
        <v>44879</v>
      </c>
      <c r="AF553" s="66">
        <f t="shared" si="8"/>
        <v>130</v>
      </c>
      <c r="AG553" s="72">
        <v>4870</v>
      </c>
      <c r="AH553" s="75" t="s">
        <v>2534</v>
      </c>
    </row>
    <row r="554" spans="1:34" ht="14.4" x14ac:dyDescent="0.3">
      <c r="A554" s="64">
        <v>1424770291</v>
      </c>
      <c r="B554" s="65">
        <v>44877</v>
      </c>
      <c r="C554" s="85">
        <v>44877.793182870373</v>
      </c>
      <c r="D554" s="66" t="s">
        <v>2551</v>
      </c>
      <c r="E554" s="66" t="s">
        <v>4558</v>
      </c>
      <c r="F554" s="67">
        <v>46447</v>
      </c>
      <c r="G554" s="66" t="s">
        <v>2572</v>
      </c>
      <c r="H554" s="66" t="s">
        <v>2533</v>
      </c>
      <c r="I554" s="66"/>
      <c r="J554" s="66">
        <v>1000</v>
      </c>
      <c r="K554" s="66" t="s">
        <v>2534</v>
      </c>
      <c r="L554" s="66" t="s">
        <v>2535</v>
      </c>
      <c r="M554" s="66" t="s">
        <v>2536</v>
      </c>
      <c r="N554" s="66" t="s">
        <v>2537</v>
      </c>
      <c r="O554" s="66" t="s">
        <v>2538</v>
      </c>
      <c r="P554" s="66"/>
      <c r="Q554" s="66" t="s">
        <v>4559</v>
      </c>
      <c r="R554" s="66"/>
      <c r="S554" s="66" t="s">
        <v>4560</v>
      </c>
      <c r="T554" s="66" t="s">
        <v>2533</v>
      </c>
      <c r="U554" s="66" t="s">
        <v>2549</v>
      </c>
      <c r="V554" s="66" t="s">
        <v>2542</v>
      </c>
      <c r="W554" s="66" t="s">
        <v>2543</v>
      </c>
      <c r="X554" s="66">
        <v>0</v>
      </c>
      <c r="Y554" s="66" t="s">
        <v>2544</v>
      </c>
      <c r="Z554" s="66"/>
      <c r="AA554" s="68">
        <v>231689221319</v>
      </c>
      <c r="AB554" s="66">
        <v>39031</v>
      </c>
      <c r="AC554" s="66"/>
      <c r="AD554" s="66" t="s">
        <v>4333</v>
      </c>
      <c r="AE554" s="65">
        <v>44879</v>
      </c>
      <c r="AF554" s="66">
        <f t="shared" si="8"/>
        <v>26</v>
      </c>
      <c r="AG554" s="66">
        <v>974</v>
      </c>
      <c r="AH554" s="69" t="s">
        <v>2534</v>
      </c>
    </row>
    <row r="555" spans="1:34" ht="14.4" x14ac:dyDescent="0.3">
      <c r="A555" s="70">
        <v>1424770490</v>
      </c>
      <c r="B555" s="71">
        <v>44877</v>
      </c>
      <c r="C555" s="86">
        <v>44877.793275462966</v>
      </c>
      <c r="D555" s="72" t="s">
        <v>2551</v>
      </c>
      <c r="E555" s="72" t="s">
        <v>4561</v>
      </c>
      <c r="F555" s="73">
        <v>47727</v>
      </c>
      <c r="G555" s="72" t="s">
        <v>2553</v>
      </c>
      <c r="H555" s="72" t="s">
        <v>2533</v>
      </c>
      <c r="I555" s="72"/>
      <c r="J555" s="72">
        <v>3000</v>
      </c>
      <c r="K555" s="72" t="s">
        <v>2534</v>
      </c>
      <c r="L555" s="72" t="s">
        <v>2535</v>
      </c>
      <c r="M555" s="72" t="s">
        <v>2536</v>
      </c>
      <c r="N555" s="72" t="s">
        <v>2537</v>
      </c>
      <c r="O555" s="72" t="s">
        <v>2538</v>
      </c>
      <c r="P555" s="72"/>
      <c r="Q555" s="72" t="s">
        <v>4562</v>
      </c>
      <c r="R555" s="72"/>
      <c r="S555" s="72" t="s">
        <v>4563</v>
      </c>
      <c r="T555" s="72" t="s">
        <v>2533</v>
      </c>
      <c r="U555" s="72" t="s">
        <v>2549</v>
      </c>
      <c r="V555" s="72" t="s">
        <v>2542</v>
      </c>
      <c r="W555" s="72" t="s">
        <v>2543</v>
      </c>
      <c r="X555" s="72">
        <v>0</v>
      </c>
      <c r="Y555" s="72" t="s">
        <v>2544</v>
      </c>
      <c r="Z555" s="72"/>
      <c r="AA555" s="74">
        <v>231689224786</v>
      </c>
      <c r="AB555" s="72">
        <v>64983</v>
      </c>
      <c r="AC555" s="72"/>
      <c r="AD555" s="72" t="s">
        <v>1129</v>
      </c>
      <c r="AE555" s="71">
        <v>44879</v>
      </c>
      <c r="AF555" s="66">
        <f t="shared" si="8"/>
        <v>78</v>
      </c>
      <c r="AG555" s="72">
        <v>2922</v>
      </c>
      <c r="AH555" s="75" t="s">
        <v>2534</v>
      </c>
    </row>
    <row r="556" spans="1:34" ht="14.4" x14ac:dyDescent="0.3">
      <c r="A556" s="64">
        <v>1424770847</v>
      </c>
      <c r="B556" s="65">
        <v>44877</v>
      </c>
      <c r="C556" s="85">
        <v>44877.793356481481</v>
      </c>
      <c r="D556" s="66" t="s">
        <v>2551</v>
      </c>
      <c r="E556" s="66" t="s">
        <v>4564</v>
      </c>
      <c r="F556" s="67">
        <v>46235</v>
      </c>
      <c r="G556" s="66" t="s">
        <v>2697</v>
      </c>
      <c r="H556" s="66" t="s">
        <v>2533</v>
      </c>
      <c r="I556" s="66"/>
      <c r="J556" s="66">
        <v>2000</v>
      </c>
      <c r="K556" s="66" t="s">
        <v>2534</v>
      </c>
      <c r="L556" s="66" t="s">
        <v>2535</v>
      </c>
      <c r="M556" s="66" t="s">
        <v>2536</v>
      </c>
      <c r="N556" s="66" t="s">
        <v>2537</v>
      </c>
      <c r="O556" s="66" t="s">
        <v>2538</v>
      </c>
      <c r="P556" s="66"/>
      <c r="Q556" s="66" t="s">
        <v>4565</v>
      </c>
      <c r="R556" s="66"/>
      <c r="S556" s="66" t="s">
        <v>4566</v>
      </c>
      <c r="T556" s="66" t="s">
        <v>2533</v>
      </c>
      <c r="U556" s="66" t="s">
        <v>2549</v>
      </c>
      <c r="V556" s="66" t="s">
        <v>2542</v>
      </c>
      <c r="W556" s="66" t="s">
        <v>2543</v>
      </c>
      <c r="X556" s="66">
        <v>0</v>
      </c>
      <c r="Y556" s="66" t="s">
        <v>2544</v>
      </c>
      <c r="Z556" s="66"/>
      <c r="AA556" s="68">
        <v>231689227815</v>
      </c>
      <c r="AB556" s="66" t="s">
        <v>4567</v>
      </c>
      <c r="AC556" s="66"/>
      <c r="AD556" s="66" t="s">
        <v>4329</v>
      </c>
      <c r="AE556" s="65">
        <v>44879</v>
      </c>
      <c r="AF556" s="66">
        <f t="shared" si="8"/>
        <v>52</v>
      </c>
      <c r="AG556" s="66">
        <v>1948</v>
      </c>
      <c r="AH556" s="69" t="s">
        <v>2534</v>
      </c>
    </row>
    <row r="557" spans="1:34" ht="14.4" x14ac:dyDescent="0.3">
      <c r="A557" s="64">
        <v>1424770959</v>
      </c>
      <c r="B557" s="65">
        <v>44877</v>
      </c>
      <c r="C557" s="85">
        <v>44877.79351851852</v>
      </c>
      <c r="D557" s="66" t="s">
        <v>2530</v>
      </c>
      <c r="E557" s="66" t="s">
        <v>4568</v>
      </c>
      <c r="F557" s="67">
        <v>45597</v>
      </c>
      <c r="G557" s="66" t="s">
        <v>2532</v>
      </c>
      <c r="H557" s="66" t="s">
        <v>2533</v>
      </c>
      <c r="I557" s="66"/>
      <c r="J557" s="66">
        <v>1000</v>
      </c>
      <c r="K557" s="66" t="s">
        <v>2534</v>
      </c>
      <c r="L557" s="66" t="s">
        <v>2535</v>
      </c>
      <c r="M557" s="66" t="s">
        <v>2536</v>
      </c>
      <c r="N557" s="66" t="s">
        <v>2537</v>
      </c>
      <c r="O557" s="66" t="s">
        <v>2538</v>
      </c>
      <c r="P557" s="66"/>
      <c r="Q557" s="66" t="s">
        <v>4569</v>
      </c>
      <c r="R557" s="66"/>
      <c r="S557" s="66" t="s">
        <v>4570</v>
      </c>
      <c r="T557" s="66" t="s">
        <v>2533</v>
      </c>
      <c r="U557" s="66" t="s">
        <v>2549</v>
      </c>
      <c r="V557" s="66" t="s">
        <v>2542</v>
      </c>
      <c r="W557" s="66" t="s">
        <v>2543</v>
      </c>
      <c r="X557" s="66">
        <v>0</v>
      </c>
      <c r="Y557" s="66" t="s">
        <v>2544</v>
      </c>
      <c r="Z557" s="66"/>
      <c r="AA557" s="68">
        <v>231689232931</v>
      </c>
      <c r="AB557" s="66">
        <v>281587</v>
      </c>
      <c r="AC557" s="66"/>
      <c r="AD557" s="66" t="s">
        <v>4329</v>
      </c>
      <c r="AE557" s="65">
        <v>44879</v>
      </c>
      <c r="AF557" s="66">
        <f t="shared" si="8"/>
        <v>26</v>
      </c>
      <c r="AG557" s="66">
        <v>974</v>
      </c>
      <c r="AH557" s="69" t="s">
        <v>2534</v>
      </c>
    </row>
    <row r="558" spans="1:34" ht="14.4" x14ac:dyDescent="0.3">
      <c r="A558" s="70">
        <v>1424771407</v>
      </c>
      <c r="B558" s="71">
        <v>44877</v>
      </c>
      <c r="C558" s="86">
        <v>44877.793668981481</v>
      </c>
      <c r="D558" s="72" t="s">
        <v>2551</v>
      </c>
      <c r="E558" s="72" t="s">
        <v>4571</v>
      </c>
      <c r="F558" s="73">
        <v>47515</v>
      </c>
      <c r="G558" s="72" t="s">
        <v>2553</v>
      </c>
      <c r="H558" s="72" t="s">
        <v>2533</v>
      </c>
      <c r="I558" s="72"/>
      <c r="J558" s="72">
        <v>2000</v>
      </c>
      <c r="K558" s="72" t="s">
        <v>2534</v>
      </c>
      <c r="L558" s="72" t="s">
        <v>2535</v>
      </c>
      <c r="M558" s="72" t="s">
        <v>2536</v>
      </c>
      <c r="N558" s="72" t="s">
        <v>2537</v>
      </c>
      <c r="O558" s="72" t="s">
        <v>2538</v>
      </c>
      <c r="P558" s="72"/>
      <c r="Q558" s="72" t="s">
        <v>4572</v>
      </c>
      <c r="R558" s="72"/>
      <c r="S558" s="72" t="s">
        <v>4573</v>
      </c>
      <c r="T558" s="72" t="s">
        <v>2533</v>
      </c>
      <c r="U558" s="72" t="s">
        <v>2549</v>
      </c>
      <c r="V558" s="72" t="s">
        <v>2542</v>
      </c>
      <c r="W558" s="72" t="s">
        <v>2543</v>
      </c>
      <c r="X558" s="72">
        <v>0</v>
      </c>
      <c r="Y558" s="72" t="s">
        <v>2544</v>
      </c>
      <c r="Z558" s="72"/>
      <c r="AA558" s="74">
        <v>231689238049</v>
      </c>
      <c r="AB558" s="72">
        <v>10711</v>
      </c>
      <c r="AC558" s="72"/>
      <c r="AD558" s="72" t="s">
        <v>4574</v>
      </c>
      <c r="AE558" s="71">
        <v>44879</v>
      </c>
      <c r="AF558" s="66">
        <f t="shared" si="8"/>
        <v>52</v>
      </c>
      <c r="AG558" s="72">
        <v>1948</v>
      </c>
      <c r="AH558" s="75" t="s">
        <v>2534</v>
      </c>
    </row>
    <row r="559" spans="1:34" ht="14.4" x14ac:dyDescent="0.3">
      <c r="A559" s="64">
        <v>1424771692</v>
      </c>
      <c r="B559" s="65">
        <v>44877</v>
      </c>
      <c r="C559" s="85">
        <v>44877.793912037036</v>
      </c>
      <c r="D559" s="66" t="s">
        <v>2570</v>
      </c>
      <c r="E559" s="66" t="s">
        <v>4575</v>
      </c>
      <c r="F559" s="67">
        <v>46357</v>
      </c>
      <c r="G559" s="66" t="s">
        <v>2572</v>
      </c>
      <c r="H559" s="66" t="s">
        <v>2533</v>
      </c>
      <c r="I559" s="66"/>
      <c r="J559" s="66">
        <v>1000</v>
      </c>
      <c r="K559" s="66" t="s">
        <v>2534</v>
      </c>
      <c r="L559" s="66" t="s">
        <v>2535</v>
      </c>
      <c r="M559" s="66" t="s">
        <v>2536</v>
      </c>
      <c r="N559" s="66" t="s">
        <v>2537</v>
      </c>
      <c r="O559" s="66" t="s">
        <v>2538</v>
      </c>
      <c r="P559" s="66"/>
      <c r="Q559" s="66" t="s">
        <v>4576</v>
      </c>
      <c r="R559" s="66"/>
      <c r="S559" s="66" t="s">
        <v>4577</v>
      </c>
      <c r="T559" s="66" t="s">
        <v>2978</v>
      </c>
      <c r="U559" s="66" t="s">
        <v>4578</v>
      </c>
      <c r="V559" s="66" t="s">
        <v>2542</v>
      </c>
      <c r="W559" s="66" t="s">
        <v>2543</v>
      </c>
      <c r="X559" s="66">
        <v>0</v>
      </c>
      <c r="Y559" s="66" t="s">
        <v>2544</v>
      </c>
      <c r="Z559" s="66"/>
      <c r="AA559" s="68">
        <v>231689246332</v>
      </c>
      <c r="AB559" s="66">
        <v>277103</v>
      </c>
      <c r="AC559" s="66"/>
      <c r="AD559" s="66" t="s">
        <v>4333</v>
      </c>
      <c r="AE559" s="65">
        <v>44879</v>
      </c>
      <c r="AF559" s="66">
        <f t="shared" si="8"/>
        <v>26</v>
      </c>
      <c r="AG559" s="66">
        <v>974</v>
      </c>
      <c r="AH559" s="69" t="s">
        <v>2534</v>
      </c>
    </row>
    <row r="560" spans="1:34" ht="14.4" x14ac:dyDescent="0.3">
      <c r="A560" s="70">
        <v>1424772472</v>
      </c>
      <c r="B560" s="71">
        <v>44877</v>
      </c>
      <c r="C560" s="86">
        <v>44877.794259259259</v>
      </c>
      <c r="D560" s="72" t="s">
        <v>2551</v>
      </c>
      <c r="E560" s="72" t="s">
        <v>4579</v>
      </c>
      <c r="F560" s="73">
        <v>47604</v>
      </c>
      <c r="G560" s="72" t="s">
        <v>2553</v>
      </c>
      <c r="H560" s="72" t="s">
        <v>2533</v>
      </c>
      <c r="I560" s="72"/>
      <c r="J560" s="72">
        <v>500</v>
      </c>
      <c r="K560" s="72" t="s">
        <v>2534</v>
      </c>
      <c r="L560" s="72" t="s">
        <v>2535</v>
      </c>
      <c r="M560" s="72" t="s">
        <v>2536</v>
      </c>
      <c r="N560" s="72" t="s">
        <v>2537</v>
      </c>
      <c r="O560" s="72" t="s">
        <v>2538</v>
      </c>
      <c r="P560" s="72"/>
      <c r="Q560" s="72" t="s">
        <v>4580</v>
      </c>
      <c r="R560" s="72"/>
      <c r="S560" s="72" t="s">
        <v>4581</v>
      </c>
      <c r="T560" s="72" t="s">
        <v>4068</v>
      </c>
      <c r="U560" s="72" t="s">
        <v>4582</v>
      </c>
      <c r="V560" s="72" t="s">
        <v>2542</v>
      </c>
      <c r="W560" s="72" t="s">
        <v>2543</v>
      </c>
      <c r="X560" s="72">
        <v>0</v>
      </c>
      <c r="Y560" s="72" t="s">
        <v>2544</v>
      </c>
      <c r="Z560" s="72"/>
      <c r="AA560" s="74">
        <v>231690258549</v>
      </c>
      <c r="AB560" s="72">
        <v>76248</v>
      </c>
      <c r="AC560" s="72"/>
      <c r="AD560" s="72" t="s">
        <v>4333</v>
      </c>
      <c r="AE560" s="71">
        <v>44879</v>
      </c>
      <c r="AF560" s="66">
        <f t="shared" si="8"/>
        <v>13</v>
      </c>
      <c r="AG560" s="72">
        <v>487</v>
      </c>
      <c r="AH560" s="75" t="s">
        <v>2534</v>
      </c>
    </row>
    <row r="561" spans="1:34" ht="14.4" x14ac:dyDescent="0.3">
      <c r="A561" s="64">
        <v>1424772480</v>
      </c>
      <c r="B561" s="65">
        <v>44877</v>
      </c>
      <c r="C561" s="85">
        <v>44877.794259259259</v>
      </c>
      <c r="D561" s="66" t="s">
        <v>2530</v>
      </c>
      <c r="E561" s="66" t="s">
        <v>4583</v>
      </c>
      <c r="F561" s="67">
        <v>45536</v>
      </c>
      <c r="G561" s="66" t="s">
        <v>2532</v>
      </c>
      <c r="H561" s="66" t="s">
        <v>2533</v>
      </c>
      <c r="I561" s="66"/>
      <c r="J561" s="66">
        <v>500</v>
      </c>
      <c r="K561" s="66" t="s">
        <v>2534</v>
      </c>
      <c r="L561" s="66" t="s">
        <v>2546</v>
      </c>
      <c r="M561" s="66" t="s">
        <v>2536</v>
      </c>
      <c r="N561" s="66" t="s">
        <v>2537</v>
      </c>
      <c r="O561" s="66" t="s">
        <v>2538</v>
      </c>
      <c r="P561" s="66" t="s">
        <v>4584</v>
      </c>
      <c r="Q561" s="66"/>
      <c r="R561" s="66"/>
      <c r="S561" s="66" t="s">
        <v>4585</v>
      </c>
      <c r="T561" s="66" t="s">
        <v>2533</v>
      </c>
      <c r="U561" s="66" t="s">
        <v>2549</v>
      </c>
      <c r="V561" s="66" t="s">
        <v>2542</v>
      </c>
      <c r="W561" s="66" t="s">
        <v>2543</v>
      </c>
      <c r="X561" s="66">
        <v>0</v>
      </c>
      <c r="Y561" s="66" t="s">
        <v>2544</v>
      </c>
      <c r="Z561" s="66" t="s">
        <v>4586</v>
      </c>
      <c r="AA561" s="68">
        <v>231690258445</v>
      </c>
      <c r="AB561" s="66">
        <v>240205</v>
      </c>
      <c r="AC561" s="66"/>
      <c r="AD561" s="66"/>
      <c r="AE561" s="65">
        <v>44879</v>
      </c>
      <c r="AF561" s="66">
        <f t="shared" si="8"/>
        <v>13</v>
      </c>
      <c r="AG561" s="66">
        <v>487</v>
      </c>
      <c r="AH561" s="69" t="s">
        <v>2534</v>
      </c>
    </row>
    <row r="562" spans="1:34" ht="14.4" x14ac:dyDescent="0.3">
      <c r="A562" s="70">
        <v>1424772727</v>
      </c>
      <c r="B562" s="71">
        <v>44877</v>
      </c>
      <c r="C562" s="86">
        <v>44877.794328703705</v>
      </c>
      <c r="D562" s="72" t="s">
        <v>2551</v>
      </c>
      <c r="E562" s="72" t="s">
        <v>4587</v>
      </c>
      <c r="F562" s="73">
        <v>47574</v>
      </c>
      <c r="G562" s="72" t="s">
        <v>2553</v>
      </c>
      <c r="H562" s="72" t="s">
        <v>2533</v>
      </c>
      <c r="I562" s="72"/>
      <c r="J562" s="72">
        <v>500</v>
      </c>
      <c r="K562" s="72" t="s">
        <v>2534</v>
      </c>
      <c r="L562" s="72" t="s">
        <v>2535</v>
      </c>
      <c r="M562" s="72" t="s">
        <v>2536</v>
      </c>
      <c r="N562" s="72" t="s">
        <v>2537</v>
      </c>
      <c r="O562" s="72" t="s">
        <v>2538</v>
      </c>
      <c r="P562" s="72"/>
      <c r="Q562" s="72" t="s">
        <v>4588</v>
      </c>
      <c r="R562" s="72"/>
      <c r="S562" s="72" t="s">
        <v>4589</v>
      </c>
      <c r="T562" s="72" t="s">
        <v>4005</v>
      </c>
      <c r="U562" s="72" t="s">
        <v>4590</v>
      </c>
      <c r="V562" s="72" t="s">
        <v>2542</v>
      </c>
      <c r="W562" s="72" t="s">
        <v>2543</v>
      </c>
      <c r="X562" s="72">
        <v>0</v>
      </c>
      <c r="Y562" s="72" t="s">
        <v>2544</v>
      </c>
      <c r="Z562" s="72"/>
      <c r="AA562" s="74">
        <v>231690260837</v>
      </c>
      <c r="AB562" s="72">
        <v>95288</v>
      </c>
      <c r="AC562" s="72"/>
      <c r="AD562" s="72" t="s">
        <v>4333</v>
      </c>
      <c r="AE562" s="71">
        <v>44879</v>
      </c>
      <c r="AF562" s="66">
        <f t="shared" si="8"/>
        <v>13</v>
      </c>
      <c r="AG562" s="72">
        <v>487</v>
      </c>
      <c r="AH562" s="75" t="s">
        <v>2534</v>
      </c>
    </row>
    <row r="563" spans="1:34" ht="14.4" x14ac:dyDescent="0.3">
      <c r="A563" s="64">
        <v>1424772830</v>
      </c>
      <c r="B563" s="65">
        <v>44877</v>
      </c>
      <c r="C563" s="85">
        <v>44877.794548611113</v>
      </c>
      <c r="D563" s="66" t="s">
        <v>2530</v>
      </c>
      <c r="E563" s="66" t="s">
        <v>4591</v>
      </c>
      <c r="F563" s="67">
        <v>44835</v>
      </c>
      <c r="G563" s="66" t="s">
        <v>3130</v>
      </c>
      <c r="H563" s="66" t="s">
        <v>2533</v>
      </c>
      <c r="I563" s="66"/>
      <c r="J563" s="66">
        <v>5000</v>
      </c>
      <c r="K563" s="66" t="s">
        <v>2534</v>
      </c>
      <c r="L563" s="66" t="s">
        <v>2535</v>
      </c>
      <c r="M563" s="66" t="s">
        <v>2536</v>
      </c>
      <c r="N563" s="66" t="s">
        <v>2537</v>
      </c>
      <c r="O563" s="66" t="s">
        <v>2538</v>
      </c>
      <c r="P563" s="66"/>
      <c r="Q563" s="66" t="s">
        <v>4592</v>
      </c>
      <c r="R563" s="66"/>
      <c r="S563" s="66" t="s">
        <v>4593</v>
      </c>
      <c r="T563" s="66" t="s">
        <v>2533</v>
      </c>
      <c r="U563" s="66" t="s">
        <v>2569</v>
      </c>
      <c r="V563" s="66" t="s">
        <v>2542</v>
      </c>
      <c r="W563" s="66" t="s">
        <v>2543</v>
      </c>
      <c r="X563" s="66">
        <v>0</v>
      </c>
      <c r="Y563" s="66" t="s">
        <v>2544</v>
      </c>
      <c r="Z563" s="66"/>
      <c r="AA563" s="68">
        <v>231690267771</v>
      </c>
      <c r="AB563" s="66">
        <v>941630</v>
      </c>
      <c r="AC563" s="66"/>
      <c r="AD563" s="66" t="s">
        <v>4329</v>
      </c>
      <c r="AE563" s="65">
        <v>44879</v>
      </c>
      <c r="AF563" s="66">
        <f t="shared" si="8"/>
        <v>130</v>
      </c>
      <c r="AG563" s="66">
        <v>4870</v>
      </c>
      <c r="AH563" s="69" t="s">
        <v>2534</v>
      </c>
    </row>
    <row r="564" spans="1:34" ht="14.4" x14ac:dyDescent="0.3">
      <c r="A564" s="70">
        <v>1424772884</v>
      </c>
      <c r="B564" s="71">
        <v>44877</v>
      </c>
      <c r="C564" s="86">
        <v>44877.794722222221</v>
      </c>
      <c r="D564" s="72" t="s">
        <v>2530</v>
      </c>
      <c r="E564" s="72" t="s">
        <v>4594</v>
      </c>
      <c r="F564" s="73">
        <v>45323</v>
      </c>
      <c r="G564" s="72" t="s">
        <v>2532</v>
      </c>
      <c r="H564" s="72" t="s">
        <v>2533</v>
      </c>
      <c r="I564" s="72"/>
      <c r="J564" s="72">
        <v>500</v>
      </c>
      <c r="K564" s="72" t="s">
        <v>2534</v>
      </c>
      <c r="L564" s="72" t="s">
        <v>2535</v>
      </c>
      <c r="M564" s="72" t="s">
        <v>2536</v>
      </c>
      <c r="N564" s="72" t="s">
        <v>2537</v>
      </c>
      <c r="O564" s="72" t="s">
        <v>2538</v>
      </c>
      <c r="P564" s="72"/>
      <c r="Q564" s="72" t="s">
        <v>4595</v>
      </c>
      <c r="R564" s="72"/>
      <c r="S564" s="72" t="s">
        <v>4596</v>
      </c>
      <c r="T564" s="72" t="s">
        <v>2533</v>
      </c>
      <c r="U564" s="72" t="s">
        <v>2569</v>
      </c>
      <c r="V564" s="72" t="s">
        <v>2542</v>
      </c>
      <c r="W564" s="72" t="s">
        <v>2543</v>
      </c>
      <c r="X564" s="72">
        <v>0</v>
      </c>
      <c r="Y564" s="72" t="s">
        <v>2544</v>
      </c>
      <c r="Z564" s="72"/>
      <c r="AA564" s="74">
        <v>231690274094</v>
      </c>
      <c r="AB564" s="72">
        <v>274259</v>
      </c>
      <c r="AC564" s="72"/>
      <c r="AD564" s="72" t="s">
        <v>4333</v>
      </c>
      <c r="AE564" s="71">
        <v>44879</v>
      </c>
      <c r="AF564" s="66">
        <f t="shared" si="8"/>
        <v>13</v>
      </c>
      <c r="AG564" s="72">
        <v>487</v>
      </c>
      <c r="AH564" s="75" t="s">
        <v>2534</v>
      </c>
    </row>
    <row r="565" spans="1:34" ht="14.4" x14ac:dyDescent="0.3">
      <c r="A565" s="64">
        <v>1424772940</v>
      </c>
      <c r="B565" s="65">
        <v>44877</v>
      </c>
      <c r="C565" s="85">
        <v>44877.794571759259</v>
      </c>
      <c r="D565" s="66" t="s">
        <v>2570</v>
      </c>
      <c r="E565" s="66" t="s">
        <v>4597</v>
      </c>
      <c r="F565" s="67">
        <v>44713</v>
      </c>
      <c r="G565" s="66" t="s">
        <v>2697</v>
      </c>
      <c r="H565" s="66" t="s">
        <v>2533</v>
      </c>
      <c r="I565" s="66"/>
      <c r="J565" s="66">
        <v>1000</v>
      </c>
      <c r="K565" s="66" t="s">
        <v>2534</v>
      </c>
      <c r="L565" s="66" t="s">
        <v>2535</v>
      </c>
      <c r="M565" s="66" t="s">
        <v>2536</v>
      </c>
      <c r="N565" s="66" t="s">
        <v>2537</v>
      </c>
      <c r="O565" s="66" t="s">
        <v>2538</v>
      </c>
      <c r="P565" s="66"/>
      <c r="Q565" s="66" t="s">
        <v>4598</v>
      </c>
      <c r="R565" s="66"/>
      <c r="S565" s="66" t="s">
        <v>4599</v>
      </c>
      <c r="T565" s="66" t="s">
        <v>2533</v>
      </c>
      <c r="U565" s="66" t="s">
        <v>2549</v>
      </c>
      <c r="V565" s="66" t="s">
        <v>2542</v>
      </c>
      <c r="W565" s="66" t="s">
        <v>2543</v>
      </c>
      <c r="X565" s="66">
        <v>0</v>
      </c>
      <c r="Y565" s="66" t="s">
        <v>2544</v>
      </c>
      <c r="Z565" s="66"/>
      <c r="AA565" s="68">
        <v>231690268853</v>
      </c>
      <c r="AB565" s="66" t="s">
        <v>4600</v>
      </c>
      <c r="AC565" s="66"/>
      <c r="AD565" s="66" t="s">
        <v>4329</v>
      </c>
      <c r="AE565" s="65">
        <v>44879</v>
      </c>
      <c r="AF565" s="66">
        <f t="shared" si="8"/>
        <v>26</v>
      </c>
      <c r="AG565" s="66">
        <v>974</v>
      </c>
      <c r="AH565" s="69" t="s">
        <v>2534</v>
      </c>
    </row>
    <row r="566" spans="1:34" ht="14.4" x14ac:dyDescent="0.3">
      <c r="A566" s="70">
        <v>1424773028</v>
      </c>
      <c r="B566" s="71">
        <v>44877</v>
      </c>
      <c r="C566" s="86">
        <v>44877.794722222221</v>
      </c>
      <c r="D566" s="72" t="s">
        <v>2551</v>
      </c>
      <c r="E566" s="72" t="s">
        <v>4601</v>
      </c>
      <c r="F566" s="73">
        <v>47178</v>
      </c>
      <c r="G566" s="72" t="s">
        <v>2599</v>
      </c>
      <c r="H566" s="72" t="s">
        <v>2533</v>
      </c>
      <c r="I566" s="72"/>
      <c r="J566" s="72">
        <v>1000</v>
      </c>
      <c r="K566" s="72" t="s">
        <v>2534</v>
      </c>
      <c r="L566" s="72" t="s">
        <v>2535</v>
      </c>
      <c r="M566" s="72" t="s">
        <v>2536</v>
      </c>
      <c r="N566" s="72" t="s">
        <v>2537</v>
      </c>
      <c r="O566" s="72" t="s">
        <v>2538</v>
      </c>
      <c r="P566" s="72"/>
      <c r="Q566" s="72" t="s">
        <v>4602</v>
      </c>
      <c r="R566" s="72"/>
      <c r="S566" s="72" t="s">
        <v>4603</v>
      </c>
      <c r="T566" s="72" t="s">
        <v>2533</v>
      </c>
      <c r="U566" s="72" t="s">
        <v>2549</v>
      </c>
      <c r="V566" s="72" t="s">
        <v>2542</v>
      </c>
      <c r="W566" s="72" t="s">
        <v>2543</v>
      </c>
      <c r="X566" s="72">
        <v>0</v>
      </c>
      <c r="Y566" s="72" t="s">
        <v>2544</v>
      </c>
      <c r="Z566" s="72"/>
      <c r="AA566" s="74">
        <v>231690274282</v>
      </c>
      <c r="AB566" s="72" t="s">
        <v>4604</v>
      </c>
      <c r="AC566" s="72"/>
      <c r="AD566" s="72" t="s">
        <v>4329</v>
      </c>
      <c r="AE566" s="71">
        <v>44879</v>
      </c>
      <c r="AF566" s="66">
        <f t="shared" si="8"/>
        <v>26</v>
      </c>
      <c r="AG566" s="72">
        <v>974</v>
      </c>
      <c r="AH566" s="75" t="s">
        <v>2534</v>
      </c>
    </row>
    <row r="567" spans="1:34" ht="14.4" x14ac:dyDescent="0.3">
      <c r="A567" s="64">
        <v>1424773260</v>
      </c>
      <c r="B567" s="65">
        <v>44877</v>
      </c>
      <c r="C567" s="85">
        <v>44877.794768518521</v>
      </c>
      <c r="D567" s="66" t="s">
        <v>2570</v>
      </c>
      <c r="E567" s="66" t="s">
        <v>4605</v>
      </c>
      <c r="F567" s="67">
        <v>45231</v>
      </c>
      <c r="G567" s="66" t="s">
        <v>2572</v>
      </c>
      <c r="H567" s="66" t="s">
        <v>2533</v>
      </c>
      <c r="I567" s="66"/>
      <c r="J567" s="66">
        <v>1000</v>
      </c>
      <c r="K567" s="66" t="s">
        <v>2534</v>
      </c>
      <c r="L567" s="66" t="s">
        <v>2535</v>
      </c>
      <c r="M567" s="66" t="s">
        <v>2536</v>
      </c>
      <c r="N567" s="66" t="s">
        <v>2537</v>
      </c>
      <c r="O567" s="66" t="s">
        <v>2538</v>
      </c>
      <c r="P567" s="66"/>
      <c r="Q567" s="66" t="s">
        <v>4606</v>
      </c>
      <c r="R567" s="66"/>
      <c r="S567" s="66" t="s">
        <v>4607</v>
      </c>
      <c r="T567" s="66" t="s">
        <v>2533</v>
      </c>
      <c r="U567" s="66" t="s">
        <v>2549</v>
      </c>
      <c r="V567" s="66" t="s">
        <v>2542</v>
      </c>
      <c r="W567" s="66" t="s">
        <v>2543</v>
      </c>
      <c r="X567" s="66">
        <v>0</v>
      </c>
      <c r="Y567" s="66" t="s">
        <v>2544</v>
      </c>
      <c r="Z567" s="66"/>
      <c r="AA567" s="68">
        <v>231690275893</v>
      </c>
      <c r="AB567" s="66">
        <v>220032</v>
      </c>
      <c r="AC567" s="66"/>
      <c r="AD567" s="66" t="s">
        <v>4329</v>
      </c>
      <c r="AE567" s="65">
        <v>44879</v>
      </c>
      <c r="AF567" s="66">
        <f t="shared" si="8"/>
        <v>26</v>
      </c>
      <c r="AG567" s="66">
        <v>974</v>
      </c>
      <c r="AH567" s="69" t="s">
        <v>2534</v>
      </c>
    </row>
    <row r="568" spans="1:34" ht="14.4" x14ac:dyDescent="0.3">
      <c r="A568" s="70">
        <v>1424773566</v>
      </c>
      <c r="B568" s="71">
        <v>44877</v>
      </c>
      <c r="C568" s="86">
        <v>44877.795069444444</v>
      </c>
      <c r="D568" s="72" t="s">
        <v>2551</v>
      </c>
      <c r="E568" s="72" t="s">
        <v>4608</v>
      </c>
      <c r="F568" s="73">
        <v>44958</v>
      </c>
      <c r="G568" s="72" t="s">
        <v>2572</v>
      </c>
      <c r="H568" s="72" t="s">
        <v>2533</v>
      </c>
      <c r="I568" s="72"/>
      <c r="J568" s="72">
        <v>1000</v>
      </c>
      <c r="K568" s="72" t="s">
        <v>2534</v>
      </c>
      <c r="L568" s="72" t="s">
        <v>2535</v>
      </c>
      <c r="M568" s="72" t="s">
        <v>2536</v>
      </c>
      <c r="N568" s="72" t="s">
        <v>2537</v>
      </c>
      <c r="O568" s="72" t="s">
        <v>2538</v>
      </c>
      <c r="P568" s="72"/>
      <c r="Q568" s="72" t="s">
        <v>4609</v>
      </c>
      <c r="R568" s="72"/>
      <c r="S568" s="72" t="s">
        <v>4610</v>
      </c>
      <c r="T568" s="72" t="s">
        <v>2533</v>
      </c>
      <c r="U568" s="72" t="s">
        <v>2549</v>
      </c>
      <c r="V568" s="72" t="s">
        <v>2542</v>
      </c>
      <c r="W568" s="72" t="s">
        <v>2543</v>
      </c>
      <c r="X568" s="72">
        <v>0</v>
      </c>
      <c r="Y568" s="72" t="s">
        <v>2544</v>
      </c>
      <c r="Z568" s="72"/>
      <c r="AA568" s="74">
        <v>231690285902</v>
      </c>
      <c r="AB568" s="72">
        <v>273368</v>
      </c>
      <c r="AC568" s="72"/>
      <c r="AD568" s="72" t="s">
        <v>4324</v>
      </c>
      <c r="AE568" s="71">
        <v>44879</v>
      </c>
      <c r="AF568" s="66">
        <f t="shared" si="8"/>
        <v>26</v>
      </c>
      <c r="AG568" s="72">
        <v>974</v>
      </c>
      <c r="AH568" s="75" t="s">
        <v>2534</v>
      </c>
    </row>
    <row r="569" spans="1:34" ht="14.4" x14ac:dyDescent="0.3">
      <c r="A569" s="64">
        <v>1424773562</v>
      </c>
      <c r="B569" s="65">
        <v>44877</v>
      </c>
      <c r="C569" s="85">
        <v>44877.795046296298</v>
      </c>
      <c r="D569" s="66" t="s">
        <v>2570</v>
      </c>
      <c r="E569" s="66" t="s">
        <v>4611</v>
      </c>
      <c r="F569" s="67">
        <v>45505</v>
      </c>
      <c r="G569" s="66" t="s">
        <v>2553</v>
      </c>
      <c r="H569" s="66" t="s">
        <v>2533</v>
      </c>
      <c r="I569" s="66"/>
      <c r="J569" s="66">
        <v>3000</v>
      </c>
      <c r="K569" s="66" t="s">
        <v>2534</v>
      </c>
      <c r="L569" s="66" t="s">
        <v>2535</v>
      </c>
      <c r="M569" s="66" t="s">
        <v>2536</v>
      </c>
      <c r="N569" s="66" t="s">
        <v>2537</v>
      </c>
      <c r="O569" s="66" t="s">
        <v>2538</v>
      </c>
      <c r="P569" s="66"/>
      <c r="Q569" s="66" t="s">
        <v>4612</v>
      </c>
      <c r="R569" s="66"/>
      <c r="S569" s="66" t="s">
        <v>4613</v>
      </c>
      <c r="T569" s="66" t="s">
        <v>2798</v>
      </c>
      <c r="U569" s="66" t="s">
        <v>2799</v>
      </c>
      <c r="V569" s="66" t="s">
        <v>2542</v>
      </c>
      <c r="W569" s="66" t="s">
        <v>2543</v>
      </c>
      <c r="X569" s="66">
        <v>0</v>
      </c>
      <c r="Y569" s="66" t="s">
        <v>2544</v>
      </c>
      <c r="Z569" s="66"/>
      <c r="AA569" s="68">
        <v>231690285084</v>
      </c>
      <c r="AB569" s="66">
        <v>95446</v>
      </c>
      <c r="AC569" s="66"/>
      <c r="AD569" s="66" t="s">
        <v>4329</v>
      </c>
      <c r="AE569" s="65">
        <v>44879</v>
      </c>
      <c r="AF569" s="66">
        <f t="shared" si="8"/>
        <v>78</v>
      </c>
      <c r="AG569" s="66">
        <v>2922</v>
      </c>
      <c r="AH569" s="69" t="s">
        <v>2534</v>
      </c>
    </row>
    <row r="570" spans="1:34" ht="14.4" x14ac:dyDescent="0.3">
      <c r="A570" s="70">
        <v>1424773647</v>
      </c>
      <c r="B570" s="71">
        <v>44877</v>
      </c>
      <c r="C570" s="86">
        <v>44877.795243055552</v>
      </c>
      <c r="D570" s="72" t="s">
        <v>2530</v>
      </c>
      <c r="E570" s="72" t="s">
        <v>4614</v>
      </c>
      <c r="F570" s="73">
        <v>44774</v>
      </c>
      <c r="G570" s="72" t="s">
        <v>3130</v>
      </c>
      <c r="H570" s="72" t="s">
        <v>2533</v>
      </c>
      <c r="I570" s="72"/>
      <c r="J570" s="72">
        <v>500</v>
      </c>
      <c r="K570" s="72" t="s">
        <v>2534</v>
      </c>
      <c r="L570" s="72" t="s">
        <v>2535</v>
      </c>
      <c r="M570" s="72" t="s">
        <v>2536</v>
      </c>
      <c r="N570" s="72" t="s">
        <v>2537</v>
      </c>
      <c r="O570" s="72" t="s">
        <v>2538</v>
      </c>
      <c r="P570" s="72"/>
      <c r="Q570" s="72" t="s">
        <v>4615</v>
      </c>
      <c r="R570" s="72"/>
      <c r="S570" s="72" t="s">
        <v>4616</v>
      </c>
      <c r="T570" s="72" t="s">
        <v>2689</v>
      </c>
      <c r="U570" s="72" t="s">
        <v>4311</v>
      </c>
      <c r="V570" s="72" t="s">
        <v>2542</v>
      </c>
      <c r="W570" s="72" t="s">
        <v>2543</v>
      </c>
      <c r="X570" s="72">
        <v>0</v>
      </c>
      <c r="Y570" s="72" t="s">
        <v>2544</v>
      </c>
      <c r="Z570" s="72"/>
      <c r="AA570" s="74">
        <v>231691291680</v>
      </c>
      <c r="AB570" s="72" t="s">
        <v>4617</v>
      </c>
      <c r="AC570" s="72"/>
      <c r="AD570" s="72" t="s">
        <v>4329</v>
      </c>
      <c r="AE570" s="71">
        <v>44879</v>
      </c>
      <c r="AF570" s="66">
        <f t="shared" si="8"/>
        <v>13</v>
      </c>
      <c r="AG570" s="72">
        <v>487</v>
      </c>
      <c r="AH570" s="75" t="s">
        <v>2534</v>
      </c>
    </row>
    <row r="571" spans="1:34" ht="14.4" x14ac:dyDescent="0.3">
      <c r="A571" s="64">
        <v>1424773873</v>
      </c>
      <c r="B571" s="65">
        <v>44877</v>
      </c>
      <c r="C571" s="85">
        <v>44877.795300925929</v>
      </c>
      <c r="D571" s="66" t="s">
        <v>2530</v>
      </c>
      <c r="E571" s="66" t="s">
        <v>4618</v>
      </c>
      <c r="F571" s="67">
        <v>44835</v>
      </c>
      <c r="G571" s="66" t="s">
        <v>2532</v>
      </c>
      <c r="H571" s="66" t="s">
        <v>2533</v>
      </c>
      <c r="I571" s="66"/>
      <c r="J571" s="66">
        <v>1000</v>
      </c>
      <c r="K571" s="66" t="s">
        <v>2534</v>
      </c>
      <c r="L571" s="66" t="s">
        <v>2535</v>
      </c>
      <c r="M571" s="66" t="s">
        <v>2536</v>
      </c>
      <c r="N571" s="66" t="s">
        <v>2537</v>
      </c>
      <c r="O571" s="66" t="s">
        <v>2538</v>
      </c>
      <c r="P571" s="66"/>
      <c r="Q571" s="66" t="s">
        <v>4619</v>
      </c>
      <c r="R571" s="66"/>
      <c r="S571" s="66" t="s">
        <v>4620</v>
      </c>
      <c r="T571" s="66" t="s">
        <v>2533</v>
      </c>
      <c r="U571" s="66" t="s">
        <v>3291</v>
      </c>
      <c r="V571" s="66" t="s">
        <v>2542</v>
      </c>
      <c r="W571" s="66" t="s">
        <v>2543</v>
      </c>
      <c r="X571" s="66">
        <v>0</v>
      </c>
      <c r="Y571" s="66" t="s">
        <v>2544</v>
      </c>
      <c r="Z571" s="66"/>
      <c r="AA571" s="68">
        <v>231691293526</v>
      </c>
      <c r="AB571" s="66">
        <v>229882</v>
      </c>
      <c r="AC571" s="66"/>
      <c r="AD571" s="66" t="s">
        <v>4329</v>
      </c>
      <c r="AE571" s="65">
        <v>44879</v>
      </c>
      <c r="AF571" s="66">
        <f t="shared" si="8"/>
        <v>26</v>
      </c>
      <c r="AG571" s="66">
        <v>974</v>
      </c>
      <c r="AH571" s="69" t="s">
        <v>2534</v>
      </c>
    </row>
    <row r="572" spans="1:34" ht="14.4" x14ac:dyDescent="0.3">
      <c r="A572" s="70">
        <v>1424774212</v>
      </c>
      <c r="B572" s="71">
        <v>44877</v>
      </c>
      <c r="C572" s="86">
        <v>44877.795532407406</v>
      </c>
      <c r="D572" s="72" t="s">
        <v>2530</v>
      </c>
      <c r="E572" s="72" t="s">
        <v>4591</v>
      </c>
      <c r="F572" s="73">
        <v>44835</v>
      </c>
      <c r="G572" s="72" t="s">
        <v>3130</v>
      </c>
      <c r="H572" s="72" t="s">
        <v>2533</v>
      </c>
      <c r="I572" s="72"/>
      <c r="J572" s="72">
        <v>1000</v>
      </c>
      <c r="K572" s="72" t="s">
        <v>2534</v>
      </c>
      <c r="L572" s="72" t="s">
        <v>2535</v>
      </c>
      <c r="M572" s="72" t="s">
        <v>2536</v>
      </c>
      <c r="N572" s="72" t="s">
        <v>2537</v>
      </c>
      <c r="O572" s="72" t="s">
        <v>2538</v>
      </c>
      <c r="P572" s="72"/>
      <c r="Q572" s="72" t="s">
        <v>4592</v>
      </c>
      <c r="R572" s="72"/>
      <c r="S572" s="72" t="s">
        <v>4593</v>
      </c>
      <c r="T572" s="72" t="s">
        <v>2533</v>
      </c>
      <c r="U572" s="72" t="s">
        <v>2569</v>
      </c>
      <c r="V572" s="72" t="s">
        <v>2542</v>
      </c>
      <c r="W572" s="72" t="s">
        <v>2543</v>
      </c>
      <c r="X572" s="72">
        <v>0</v>
      </c>
      <c r="Y572" s="72" t="s">
        <v>2544</v>
      </c>
      <c r="Z572" s="72"/>
      <c r="AA572" s="74">
        <v>231691301803</v>
      </c>
      <c r="AB572" s="72">
        <v>941631</v>
      </c>
      <c r="AC572" s="72"/>
      <c r="AD572" s="72" t="s">
        <v>3351</v>
      </c>
      <c r="AE572" s="71">
        <v>44879</v>
      </c>
      <c r="AF572" s="66">
        <f t="shared" si="8"/>
        <v>26</v>
      </c>
      <c r="AG572" s="72">
        <v>974</v>
      </c>
      <c r="AH572" s="75" t="s">
        <v>2534</v>
      </c>
    </row>
    <row r="573" spans="1:34" ht="14.4" x14ac:dyDescent="0.3">
      <c r="A573" s="64">
        <v>1424774467</v>
      </c>
      <c r="B573" s="65">
        <v>44877</v>
      </c>
      <c r="C573" s="85">
        <v>44877.795752314814</v>
      </c>
      <c r="D573" s="66" t="s">
        <v>2551</v>
      </c>
      <c r="E573" s="66" t="s">
        <v>4621</v>
      </c>
      <c r="F573" s="67">
        <v>46419</v>
      </c>
      <c r="G573" s="66" t="s">
        <v>2572</v>
      </c>
      <c r="H573" s="66" t="s">
        <v>2533</v>
      </c>
      <c r="I573" s="66"/>
      <c r="J573" s="66">
        <v>1000</v>
      </c>
      <c r="K573" s="66" t="s">
        <v>2534</v>
      </c>
      <c r="L573" s="66" t="s">
        <v>2535</v>
      </c>
      <c r="M573" s="66" t="s">
        <v>2536</v>
      </c>
      <c r="N573" s="66" t="s">
        <v>2537</v>
      </c>
      <c r="O573" s="66" t="s">
        <v>2538</v>
      </c>
      <c r="P573" s="66"/>
      <c r="Q573" s="66" t="s">
        <v>4622</v>
      </c>
      <c r="R573" s="66"/>
      <c r="S573" s="66" t="s">
        <v>4623</v>
      </c>
      <c r="T573" s="66" t="s">
        <v>2533</v>
      </c>
      <c r="U573" s="66" t="s">
        <v>2549</v>
      </c>
      <c r="V573" s="66" t="s">
        <v>2542</v>
      </c>
      <c r="W573" s="66" t="s">
        <v>2543</v>
      </c>
      <c r="X573" s="66">
        <v>0</v>
      </c>
      <c r="Y573" s="66" t="s">
        <v>2544</v>
      </c>
      <c r="Z573" s="66"/>
      <c r="AA573" s="68">
        <v>231691309180</v>
      </c>
      <c r="AB573" s="66">
        <v>297542</v>
      </c>
      <c r="AC573" s="66"/>
      <c r="AD573" s="66" t="s">
        <v>4324</v>
      </c>
      <c r="AE573" s="65">
        <v>44879</v>
      </c>
      <c r="AF573" s="66">
        <f t="shared" si="8"/>
        <v>26</v>
      </c>
      <c r="AG573" s="66">
        <v>974</v>
      </c>
      <c r="AH573" s="69" t="s">
        <v>2534</v>
      </c>
    </row>
    <row r="574" spans="1:34" ht="14.4" x14ac:dyDescent="0.3">
      <c r="A574" s="70">
        <v>1424774625</v>
      </c>
      <c r="B574" s="71">
        <v>44877</v>
      </c>
      <c r="C574" s="86">
        <v>44877.79582175926</v>
      </c>
      <c r="D574" s="72" t="s">
        <v>2570</v>
      </c>
      <c r="E574" s="72" t="s">
        <v>4624</v>
      </c>
      <c r="F574" s="73">
        <v>47423</v>
      </c>
      <c r="G574" s="72" t="s">
        <v>2553</v>
      </c>
      <c r="H574" s="72" t="s">
        <v>2533</v>
      </c>
      <c r="I574" s="72"/>
      <c r="J574" s="72">
        <v>2000</v>
      </c>
      <c r="K574" s="72" t="s">
        <v>2534</v>
      </c>
      <c r="L574" s="72" t="s">
        <v>2535</v>
      </c>
      <c r="M574" s="72" t="s">
        <v>2536</v>
      </c>
      <c r="N574" s="72" t="s">
        <v>2537</v>
      </c>
      <c r="O574" s="72" t="s">
        <v>2538</v>
      </c>
      <c r="P574" s="72"/>
      <c r="Q574" s="72" t="s">
        <v>4625</v>
      </c>
      <c r="R574" s="72"/>
      <c r="S574" s="72" t="s">
        <v>4626</v>
      </c>
      <c r="T574" s="72" t="s">
        <v>3436</v>
      </c>
      <c r="U574" s="72" t="s">
        <v>4389</v>
      </c>
      <c r="V574" s="72" t="s">
        <v>2542</v>
      </c>
      <c r="W574" s="72" t="s">
        <v>2543</v>
      </c>
      <c r="X574" s="72">
        <v>0</v>
      </c>
      <c r="Y574" s="72" t="s">
        <v>2544</v>
      </c>
      <c r="Z574" s="72"/>
      <c r="AA574" s="74">
        <v>231691311401</v>
      </c>
      <c r="AB574" s="72">
        <v>85051</v>
      </c>
      <c r="AC574" s="72"/>
      <c r="AD574" s="72" t="s">
        <v>4329</v>
      </c>
      <c r="AE574" s="71">
        <v>44879</v>
      </c>
      <c r="AF574" s="66">
        <f t="shared" si="8"/>
        <v>52</v>
      </c>
      <c r="AG574" s="72">
        <v>1948</v>
      </c>
      <c r="AH574" s="75" t="s">
        <v>2534</v>
      </c>
    </row>
    <row r="575" spans="1:34" ht="14.4" x14ac:dyDescent="0.3">
      <c r="A575" s="64">
        <v>1424774779</v>
      </c>
      <c r="B575" s="65">
        <v>44877</v>
      </c>
      <c r="C575" s="85">
        <v>44877.796018518522</v>
      </c>
      <c r="D575" s="66" t="s">
        <v>2530</v>
      </c>
      <c r="E575" s="66" t="s">
        <v>4627</v>
      </c>
      <c r="F575" s="67">
        <v>44986</v>
      </c>
      <c r="G575" s="66"/>
      <c r="H575" s="66" t="s">
        <v>2533</v>
      </c>
      <c r="I575" s="66"/>
      <c r="J575" s="66">
        <v>5000</v>
      </c>
      <c r="K575" s="66" t="s">
        <v>2534</v>
      </c>
      <c r="L575" s="66" t="s">
        <v>2535</v>
      </c>
      <c r="M575" s="66" t="s">
        <v>2536</v>
      </c>
      <c r="N575" s="66" t="s">
        <v>2537</v>
      </c>
      <c r="O575" s="66" t="s">
        <v>2538</v>
      </c>
      <c r="P575" s="66"/>
      <c r="Q575" s="66" t="s">
        <v>4628</v>
      </c>
      <c r="R575" s="66"/>
      <c r="S575" s="66" t="s">
        <v>4629</v>
      </c>
      <c r="T575" s="66" t="s">
        <v>2533</v>
      </c>
      <c r="U575" s="66" t="s">
        <v>2549</v>
      </c>
      <c r="V575" s="66" t="s">
        <v>2542</v>
      </c>
      <c r="W575" s="66" t="s">
        <v>2543</v>
      </c>
      <c r="X575" s="66">
        <v>0</v>
      </c>
      <c r="Y575" s="66" t="s">
        <v>2544</v>
      </c>
      <c r="Z575" s="66"/>
      <c r="AA575" s="68">
        <v>231691318029</v>
      </c>
      <c r="AB575" s="66">
        <v>675672</v>
      </c>
      <c r="AC575" s="66"/>
      <c r="AD575" s="66" t="s">
        <v>4324</v>
      </c>
      <c r="AE575" s="65">
        <v>44879</v>
      </c>
      <c r="AF575" s="66">
        <f t="shared" si="8"/>
        <v>130</v>
      </c>
      <c r="AG575" s="66">
        <v>4870</v>
      </c>
      <c r="AH575" s="69" t="s">
        <v>2534</v>
      </c>
    </row>
    <row r="576" spans="1:34" ht="14.4" x14ac:dyDescent="0.3">
      <c r="A576" s="70">
        <v>1424775518</v>
      </c>
      <c r="B576" s="71">
        <v>44877</v>
      </c>
      <c r="C576" s="86">
        <v>44877.796458333331</v>
      </c>
      <c r="D576" s="72" t="s">
        <v>2570</v>
      </c>
      <c r="E576" s="72" t="s">
        <v>4630</v>
      </c>
      <c r="F576" s="73">
        <v>45170</v>
      </c>
      <c r="G576" s="72" t="s">
        <v>2572</v>
      </c>
      <c r="H576" s="72" t="s">
        <v>2533</v>
      </c>
      <c r="I576" s="72"/>
      <c r="J576" s="72">
        <v>200</v>
      </c>
      <c r="K576" s="72" t="s">
        <v>2534</v>
      </c>
      <c r="L576" s="72" t="s">
        <v>2535</v>
      </c>
      <c r="M576" s="72" t="s">
        <v>2536</v>
      </c>
      <c r="N576" s="72" t="s">
        <v>2537</v>
      </c>
      <c r="O576" s="72" t="s">
        <v>2538</v>
      </c>
      <c r="P576" s="72"/>
      <c r="Q576" s="72" t="s">
        <v>4631</v>
      </c>
      <c r="R576" s="72"/>
      <c r="S576" s="72" t="s">
        <v>4632</v>
      </c>
      <c r="T576" s="72" t="s">
        <v>2533</v>
      </c>
      <c r="U576" s="72" t="s">
        <v>2549</v>
      </c>
      <c r="V576" s="72" t="s">
        <v>2542</v>
      </c>
      <c r="W576" s="72" t="s">
        <v>2543</v>
      </c>
      <c r="X576" s="72">
        <v>0</v>
      </c>
      <c r="Y576" s="72" t="s">
        <v>2544</v>
      </c>
      <c r="Z576" s="72"/>
      <c r="AA576" s="74">
        <v>231692332893</v>
      </c>
      <c r="AB576" s="72">
        <v>208505</v>
      </c>
      <c r="AC576" s="72"/>
      <c r="AD576" s="72"/>
      <c r="AE576" s="71">
        <v>44879</v>
      </c>
      <c r="AF576" s="66">
        <f t="shared" si="8"/>
        <v>5.1999999999999886</v>
      </c>
      <c r="AG576" s="72">
        <v>194.8</v>
      </c>
      <c r="AH576" s="75" t="s">
        <v>2534</v>
      </c>
    </row>
    <row r="577" spans="1:34" ht="14.4" x14ac:dyDescent="0.3">
      <c r="A577" s="70">
        <v>1424776333</v>
      </c>
      <c r="B577" s="71">
        <v>44877</v>
      </c>
      <c r="C577" s="86">
        <v>44877.7971412037</v>
      </c>
      <c r="D577" s="72" t="s">
        <v>2530</v>
      </c>
      <c r="E577" s="72" t="s">
        <v>4633</v>
      </c>
      <c r="F577" s="73">
        <v>44743</v>
      </c>
      <c r="G577" s="72" t="s">
        <v>2749</v>
      </c>
      <c r="H577" s="72" t="s">
        <v>2533</v>
      </c>
      <c r="I577" s="72"/>
      <c r="J577" s="72">
        <v>300</v>
      </c>
      <c r="K577" s="72" t="s">
        <v>2534</v>
      </c>
      <c r="L577" s="72" t="s">
        <v>2535</v>
      </c>
      <c r="M577" s="72" t="s">
        <v>2536</v>
      </c>
      <c r="N577" s="72" t="s">
        <v>2537</v>
      </c>
      <c r="O577" s="72" t="s">
        <v>2538</v>
      </c>
      <c r="P577" s="72"/>
      <c r="Q577" s="72" t="s">
        <v>4634</v>
      </c>
      <c r="R577" s="72"/>
      <c r="S577" s="72" t="s">
        <v>4635</v>
      </c>
      <c r="T577" s="72" t="s">
        <v>2533</v>
      </c>
      <c r="U577" s="72" t="s">
        <v>2549</v>
      </c>
      <c r="V577" s="72" t="s">
        <v>2542</v>
      </c>
      <c r="W577" s="72" t="s">
        <v>2543</v>
      </c>
      <c r="X577" s="72">
        <v>0</v>
      </c>
      <c r="Y577" s="72" t="s">
        <v>2544</v>
      </c>
      <c r="Z577" s="72"/>
      <c r="AA577" s="74">
        <v>231692356179</v>
      </c>
      <c r="AB577" s="72" t="s">
        <v>4636</v>
      </c>
      <c r="AC577" s="72"/>
      <c r="AD577" s="72" t="s">
        <v>4329</v>
      </c>
      <c r="AE577" s="71">
        <v>44879</v>
      </c>
      <c r="AF577" s="66">
        <f t="shared" si="8"/>
        <v>7.8000000000000114</v>
      </c>
      <c r="AG577" s="72">
        <v>292.2</v>
      </c>
      <c r="AH577" s="75" t="s">
        <v>2534</v>
      </c>
    </row>
    <row r="578" spans="1:34" ht="14.4" x14ac:dyDescent="0.3">
      <c r="A578" s="64">
        <v>1424776359</v>
      </c>
      <c r="B578" s="65">
        <v>44877</v>
      </c>
      <c r="C578" s="85">
        <v>44877.797083333331</v>
      </c>
      <c r="D578" s="66" t="s">
        <v>2530</v>
      </c>
      <c r="E578" s="66" t="s">
        <v>4637</v>
      </c>
      <c r="F578" s="67">
        <v>45231</v>
      </c>
      <c r="G578" s="66" t="s">
        <v>2532</v>
      </c>
      <c r="H578" s="66" t="s">
        <v>2533</v>
      </c>
      <c r="I578" s="66"/>
      <c r="J578" s="66">
        <v>1000</v>
      </c>
      <c r="K578" s="66" t="s">
        <v>2534</v>
      </c>
      <c r="L578" s="66" t="s">
        <v>2535</v>
      </c>
      <c r="M578" s="66" t="s">
        <v>2536</v>
      </c>
      <c r="N578" s="66" t="s">
        <v>2537</v>
      </c>
      <c r="O578" s="66" t="s">
        <v>2538</v>
      </c>
      <c r="P578" s="66"/>
      <c r="Q578" s="66" t="s">
        <v>4638</v>
      </c>
      <c r="R578" s="66"/>
      <c r="S578" s="66" t="s">
        <v>4639</v>
      </c>
      <c r="T578" s="66" t="s">
        <v>2533</v>
      </c>
      <c r="U578" s="66" t="s">
        <v>2549</v>
      </c>
      <c r="V578" s="66" t="s">
        <v>2542</v>
      </c>
      <c r="W578" s="66" t="s">
        <v>2543</v>
      </c>
      <c r="X578" s="66">
        <v>0</v>
      </c>
      <c r="Y578" s="66" t="s">
        <v>2544</v>
      </c>
      <c r="Z578" s="66"/>
      <c r="AA578" s="68">
        <v>231692354070</v>
      </c>
      <c r="AB578" s="66">
        <v>259155</v>
      </c>
      <c r="AC578" s="66"/>
      <c r="AD578" s="66" t="s">
        <v>4329</v>
      </c>
      <c r="AE578" s="65">
        <v>44879</v>
      </c>
      <c r="AF578" s="66">
        <f t="shared" si="8"/>
        <v>26</v>
      </c>
      <c r="AG578" s="66">
        <v>974</v>
      </c>
      <c r="AH578" s="69" t="s">
        <v>2534</v>
      </c>
    </row>
    <row r="579" spans="1:34" ht="14.4" x14ac:dyDescent="0.3">
      <c r="A579" s="64">
        <v>1424776783</v>
      </c>
      <c r="B579" s="65">
        <v>44877</v>
      </c>
      <c r="C579" s="85">
        <v>44877.797442129631</v>
      </c>
      <c r="D579" s="66" t="s">
        <v>2530</v>
      </c>
      <c r="E579" s="66" t="s">
        <v>4640</v>
      </c>
      <c r="F579" s="67">
        <v>45261</v>
      </c>
      <c r="G579" s="66" t="s">
        <v>2532</v>
      </c>
      <c r="H579" s="66" t="s">
        <v>2533</v>
      </c>
      <c r="I579" s="66"/>
      <c r="J579" s="66">
        <v>1000</v>
      </c>
      <c r="K579" s="66" t="s">
        <v>2534</v>
      </c>
      <c r="L579" s="66" t="s">
        <v>2535</v>
      </c>
      <c r="M579" s="66" t="s">
        <v>2536</v>
      </c>
      <c r="N579" s="66" t="s">
        <v>2537</v>
      </c>
      <c r="O579" s="66" t="s">
        <v>2538</v>
      </c>
      <c r="P579" s="66"/>
      <c r="Q579" s="66" t="s">
        <v>4641</v>
      </c>
      <c r="R579" s="66"/>
      <c r="S579" s="66" t="s">
        <v>4642</v>
      </c>
      <c r="T579" s="66" t="s">
        <v>2533</v>
      </c>
      <c r="U579" s="66" t="s">
        <v>2549</v>
      </c>
      <c r="V579" s="66" t="s">
        <v>2542</v>
      </c>
      <c r="W579" s="66" t="s">
        <v>2543</v>
      </c>
      <c r="X579" s="66">
        <v>0</v>
      </c>
      <c r="Y579" s="66" t="s">
        <v>2544</v>
      </c>
      <c r="Z579" s="66"/>
      <c r="AA579" s="68">
        <v>231692366538</v>
      </c>
      <c r="AB579" s="66">
        <v>247073</v>
      </c>
      <c r="AC579" s="66"/>
      <c r="AD579" s="66" t="s">
        <v>4329</v>
      </c>
      <c r="AE579" s="65">
        <v>44879</v>
      </c>
      <c r="AF579" s="66">
        <f t="shared" ref="AF579:AF642" si="9">J579-AG579</f>
        <v>26</v>
      </c>
      <c r="AG579" s="66">
        <v>974</v>
      </c>
      <c r="AH579" s="69" t="s">
        <v>2534</v>
      </c>
    </row>
    <row r="580" spans="1:34" ht="14.4" x14ac:dyDescent="0.3">
      <c r="A580" s="70">
        <v>1424776818</v>
      </c>
      <c r="B580" s="71">
        <v>44877</v>
      </c>
      <c r="C580" s="86">
        <v>44877.797465277778</v>
      </c>
      <c r="D580" s="72" t="s">
        <v>2530</v>
      </c>
      <c r="E580" s="72" t="s">
        <v>4643</v>
      </c>
      <c r="F580" s="73">
        <v>45413</v>
      </c>
      <c r="G580" s="72" t="s">
        <v>2532</v>
      </c>
      <c r="H580" s="72" t="s">
        <v>2533</v>
      </c>
      <c r="I580" s="72"/>
      <c r="J580" s="72">
        <v>500</v>
      </c>
      <c r="K580" s="72" t="s">
        <v>2534</v>
      </c>
      <c r="L580" s="72" t="s">
        <v>2535</v>
      </c>
      <c r="M580" s="72" t="s">
        <v>2536</v>
      </c>
      <c r="N580" s="72" t="s">
        <v>2537</v>
      </c>
      <c r="O580" s="72" t="s">
        <v>2538</v>
      </c>
      <c r="P580" s="72"/>
      <c r="Q580" s="72" t="s">
        <v>4644</v>
      </c>
      <c r="R580" s="72"/>
      <c r="S580" s="72" t="s">
        <v>4645</v>
      </c>
      <c r="T580" s="72" t="s">
        <v>2533</v>
      </c>
      <c r="U580" s="72" t="s">
        <v>2541</v>
      </c>
      <c r="V580" s="72" t="s">
        <v>2542</v>
      </c>
      <c r="W580" s="72" t="s">
        <v>2543</v>
      </c>
      <c r="X580" s="72">
        <v>0</v>
      </c>
      <c r="Y580" s="72" t="s">
        <v>2544</v>
      </c>
      <c r="Z580" s="72"/>
      <c r="AA580" s="74">
        <v>231692367017</v>
      </c>
      <c r="AB580" s="72">
        <v>288632</v>
      </c>
      <c r="AC580" s="72"/>
      <c r="AD580" s="72" t="s">
        <v>4324</v>
      </c>
      <c r="AE580" s="71">
        <v>44879</v>
      </c>
      <c r="AF580" s="66">
        <f t="shared" si="9"/>
        <v>13</v>
      </c>
      <c r="AG580" s="72">
        <v>487</v>
      </c>
      <c r="AH580" s="75" t="s">
        <v>2534</v>
      </c>
    </row>
    <row r="581" spans="1:34" ht="14.4" x14ac:dyDescent="0.3">
      <c r="A581" s="64">
        <v>1424776934</v>
      </c>
      <c r="B581" s="65">
        <v>44877</v>
      </c>
      <c r="C581" s="85">
        <v>44877.797511574077</v>
      </c>
      <c r="D581" s="66" t="s">
        <v>2570</v>
      </c>
      <c r="E581" s="66" t="s">
        <v>4646</v>
      </c>
      <c r="F581" s="67">
        <v>45047</v>
      </c>
      <c r="G581" s="66" t="s">
        <v>2572</v>
      </c>
      <c r="H581" s="66" t="s">
        <v>2533</v>
      </c>
      <c r="I581" s="66"/>
      <c r="J581" s="66">
        <v>500</v>
      </c>
      <c r="K581" s="66" t="s">
        <v>2534</v>
      </c>
      <c r="L581" s="66" t="s">
        <v>2535</v>
      </c>
      <c r="M581" s="66" t="s">
        <v>2536</v>
      </c>
      <c r="N581" s="66" t="s">
        <v>2537</v>
      </c>
      <c r="O581" s="66" t="s">
        <v>2538</v>
      </c>
      <c r="P581" s="66"/>
      <c r="Q581" s="66" t="s">
        <v>4647</v>
      </c>
      <c r="R581" s="66"/>
      <c r="S581" s="66" t="s">
        <v>4648</v>
      </c>
      <c r="T581" s="66" t="s">
        <v>2533</v>
      </c>
      <c r="U581" s="66" t="s">
        <v>4649</v>
      </c>
      <c r="V581" s="66" t="s">
        <v>2542</v>
      </c>
      <c r="W581" s="66" t="s">
        <v>2543</v>
      </c>
      <c r="X581" s="66">
        <v>0</v>
      </c>
      <c r="Y581" s="66" t="s">
        <v>2544</v>
      </c>
      <c r="Z581" s="66"/>
      <c r="AA581" s="68">
        <v>231693368804</v>
      </c>
      <c r="AB581" s="66">
        <v>290773</v>
      </c>
      <c r="AC581" s="66"/>
      <c r="AD581" s="66" t="s">
        <v>4329</v>
      </c>
      <c r="AE581" s="65">
        <v>44879</v>
      </c>
      <c r="AF581" s="66">
        <f t="shared" si="9"/>
        <v>13</v>
      </c>
      <c r="AG581" s="66">
        <v>487</v>
      </c>
      <c r="AH581" s="69" t="s">
        <v>2534</v>
      </c>
    </row>
    <row r="582" spans="1:34" ht="14.4" x14ac:dyDescent="0.3">
      <c r="A582" s="70">
        <v>1424777151</v>
      </c>
      <c r="B582" s="71">
        <v>44877</v>
      </c>
      <c r="C582" s="86">
        <v>44877.797743055555</v>
      </c>
      <c r="D582" s="72" t="s">
        <v>2551</v>
      </c>
      <c r="E582" s="72" t="s">
        <v>4650</v>
      </c>
      <c r="F582" s="73">
        <v>45323</v>
      </c>
      <c r="G582" s="72" t="s">
        <v>2572</v>
      </c>
      <c r="H582" s="72" t="s">
        <v>2533</v>
      </c>
      <c r="I582" s="72"/>
      <c r="J582" s="72">
        <v>500</v>
      </c>
      <c r="K582" s="72" t="s">
        <v>2534</v>
      </c>
      <c r="L582" s="72" t="s">
        <v>2535</v>
      </c>
      <c r="M582" s="72" t="s">
        <v>2536</v>
      </c>
      <c r="N582" s="72" t="s">
        <v>2537</v>
      </c>
      <c r="O582" s="72" t="s">
        <v>2538</v>
      </c>
      <c r="P582" s="72"/>
      <c r="Q582" s="72" t="s">
        <v>4651</v>
      </c>
      <c r="R582" s="72"/>
      <c r="S582" s="72" t="s">
        <v>4652</v>
      </c>
      <c r="T582" s="72" t="s">
        <v>2533</v>
      </c>
      <c r="U582" s="72" t="s">
        <v>4653</v>
      </c>
      <c r="V582" s="72" t="s">
        <v>2542</v>
      </c>
      <c r="W582" s="72" t="s">
        <v>2543</v>
      </c>
      <c r="X582" s="72">
        <v>0</v>
      </c>
      <c r="Y582" s="72" t="s">
        <v>2544</v>
      </c>
      <c r="Z582" s="72"/>
      <c r="AA582" s="74">
        <v>231693376358</v>
      </c>
      <c r="AB582" s="72">
        <v>261036</v>
      </c>
      <c r="AC582" s="72"/>
      <c r="AD582" s="72" t="s">
        <v>4329</v>
      </c>
      <c r="AE582" s="71">
        <v>44879</v>
      </c>
      <c r="AF582" s="66">
        <f t="shared" si="9"/>
        <v>13</v>
      </c>
      <c r="AG582" s="72">
        <v>487</v>
      </c>
      <c r="AH582" s="75" t="s">
        <v>2534</v>
      </c>
    </row>
    <row r="583" spans="1:34" ht="14.4" x14ac:dyDescent="0.3">
      <c r="A583" s="64">
        <v>1424777177</v>
      </c>
      <c r="B583" s="65">
        <v>44877</v>
      </c>
      <c r="C583" s="85">
        <v>44877.797766203701</v>
      </c>
      <c r="D583" s="66" t="s">
        <v>2551</v>
      </c>
      <c r="E583" s="66" t="s">
        <v>4654</v>
      </c>
      <c r="F583" s="67">
        <v>45778</v>
      </c>
      <c r="G583" s="66" t="s">
        <v>2572</v>
      </c>
      <c r="H583" s="66" t="s">
        <v>2533</v>
      </c>
      <c r="I583" s="66"/>
      <c r="J583" s="66">
        <v>500</v>
      </c>
      <c r="K583" s="66" t="s">
        <v>2534</v>
      </c>
      <c r="L583" s="66" t="s">
        <v>2535</v>
      </c>
      <c r="M583" s="66" t="s">
        <v>2536</v>
      </c>
      <c r="N583" s="66" t="s">
        <v>2537</v>
      </c>
      <c r="O583" s="66" t="s">
        <v>2538</v>
      </c>
      <c r="P583" s="66"/>
      <c r="Q583" s="66" t="s">
        <v>4655</v>
      </c>
      <c r="R583" s="66"/>
      <c r="S583" s="66" t="s">
        <v>4656</v>
      </c>
      <c r="T583" s="66" t="s">
        <v>3638</v>
      </c>
      <c r="U583" s="66" t="s">
        <v>3639</v>
      </c>
      <c r="V583" s="66" t="s">
        <v>2542</v>
      </c>
      <c r="W583" s="66" t="s">
        <v>2543</v>
      </c>
      <c r="X583" s="66">
        <v>0</v>
      </c>
      <c r="Y583" s="66" t="s">
        <v>2544</v>
      </c>
      <c r="Z583" s="66"/>
      <c r="AA583" s="68">
        <v>231693377384</v>
      </c>
      <c r="AB583" s="66">
        <v>243144</v>
      </c>
      <c r="AC583" s="66"/>
      <c r="AD583" s="66" t="s">
        <v>4329</v>
      </c>
      <c r="AE583" s="65">
        <v>44879</v>
      </c>
      <c r="AF583" s="66">
        <f t="shared" si="9"/>
        <v>13</v>
      </c>
      <c r="AG583" s="66">
        <v>487</v>
      </c>
      <c r="AH583" s="69" t="s">
        <v>2534</v>
      </c>
    </row>
    <row r="584" spans="1:34" ht="14.4" x14ac:dyDescent="0.3">
      <c r="A584" s="70">
        <v>1424777428</v>
      </c>
      <c r="B584" s="71">
        <v>44877</v>
      </c>
      <c r="C584" s="86">
        <v>44877.797881944447</v>
      </c>
      <c r="D584" s="72" t="s">
        <v>2530</v>
      </c>
      <c r="E584" s="72" t="s">
        <v>4657</v>
      </c>
      <c r="F584" s="73">
        <v>45323</v>
      </c>
      <c r="G584" s="72" t="s">
        <v>2532</v>
      </c>
      <c r="H584" s="72" t="s">
        <v>2533</v>
      </c>
      <c r="I584" s="72"/>
      <c r="J584" s="72">
        <v>500</v>
      </c>
      <c r="K584" s="72" t="s">
        <v>2534</v>
      </c>
      <c r="L584" s="72" t="s">
        <v>2535</v>
      </c>
      <c r="M584" s="72" t="s">
        <v>2536</v>
      </c>
      <c r="N584" s="72" t="s">
        <v>2537</v>
      </c>
      <c r="O584" s="72" t="s">
        <v>2538</v>
      </c>
      <c r="P584" s="72"/>
      <c r="Q584" s="72" t="s">
        <v>4658</v>
      </c>
      <c r="R584" s="72"/>
      <c r="S584" s="72" t="s">
        <v>4659</v>
      </c>
      <c r="T584" s="72" t="s">
        <v>2533</v>
      </c>
      <c r="U584" s="72" t="s">
        <v>2549</v>
      </c>
      <c r="V584" s="72" t="s">
        <v>2542</v>
      </c>
      <c r="W584" s="72" t="s">
        <v>2543</v>
      </c>
      <c r="X584" s="72">
        <v>0</v>
      </c>
      <c r="Y584" s="72" t="s">
        <v>2544</v>
      </c>
      <c r="Z584" s="72"/>
      <c r="AA584" s="74">
        <v>231693381176</v>
      </c>
      <c r="AB584" s="72">
        <v>236732</v>
      </c>
      <c r="AC584" s="72"/>
      <c r="AD584" s="72" t="s">
        <v>4333</v>
      </c>
      <c r="AE584" s="71">
        <v>44879</v>
      </c>
      <c r="AF584" s="66">
        <f t="shared" si="9"/>
        <v>13</v>
      </c>
      <c r="AG584" s="72">
        <v>487</v>
      </c>
      <c r="AH584" s="75" t="s">
        <v>2534</v>
      </c>
    </row>
    <row r="585" spans="1:34" ht="14.4" x14ac:dyDescent="0.3">
      <c r="A585" s="64">
        <v>1424777579</v>
      </c>
      <c r="B585" s="65">
        <v>44877</v>
      </c>
      <c r="C585" s="85">
        <v>44877.798622685186</v>
      </c>
      <c r="D585" s="66" t="s">
        <v>2570</v>
      </c>
      <c r="E585" s="66" t="s">
        <v>4660</v>
      </c>
      <c r="F585" s="67">
        <v>45352</v>
      </c>
      <c r="G585" s="66" t="s">
        <v>2572</v>
      </c>
      <c r="H585" s="66" t="s">
        <v>2533</v>
      </c>
      <c r="I585" s="66"/>
      <c r="J585" s="66">
        <v>3000</v>
      </c>
      <c r="K585" s="66" t="s">
        <v>2534</v>
      </c>
      <c r="L585" s="66" t="s">
        <v>2535</v>
      </c>
      <c r="M585" s="66" t="s">
        <v>2536</v>
      </c>
      <c r="N585" s="66" t="s">
        <v>2537</v>
      </c>
      <c r="O585" s="66" t="s">
        <v>2538</v>
      </c>
      <c r="P585" s="66"/>
      <c r="Q585" s="66" t="s">
        <v>4661</v>
      </c>
      <c r="R585" s="66"/>
      <c r="S585" s="66" t="s">
        <v>4662</v>
      </c>
      <c r="T585" s="66" t="s">
        <v>2689</v>
      </c>
      <c r="U585" s="66" t="s">
        <v>4663</v>
      </c>
      <c r="V585" s="66" t="s">
        <v>2542</v>
      </c>
      <c r="W585" s="66" t="s">
        <v>2543</v>
      </c>
      <c r="X585" s="66">
        <v>0</v>
      </c>
      <c r="Y585" s="66" t="s">
        <v>2544</v>
      </c>
      <c r="Z585" s="66"/>
      <c r="AA585" s="68">
        <v>231694405890</v>
      </c>
      <c r="AB585" s="66">
        <v>204232</v>
      </c>
      <c r="AC585" s="66"/>
      <c r="AD585" s="66" t="s">
        <v>4329</v>
      </c>
      <c r="AE585" s="65">
        <v>44879</v>
      </c>
      <c r="AF585" s="66">
        <f t="shared" si="9"/>
        <v>78</v>
      </c>
      <c r="AG585" s="66">
        <v>2922</v>
      </c>
      <c r="AH585" s="69" t="s">
        <v>2534</v>
      </c>
    </row>
    <row r="586" spans="1:34" ht="14.4" x14ac:dyDescent="0.3">
      <c r="A586" s="70">
        <v>1424777589</v>
      </c>
      <c r="B586" s="71">
        <v>44877</v>
      </c>
      <c r="C586" s="86">
        <v>44877.798136574071</v>
      </c>
      <c r="D586" s="72" t="s">
        <v>2530</v>
      </c>
      <c r="E586" s="72" t="s">
        <v>4664</v>
      </c>
      <c r="F586" s="73">
        <v>45962</v>
      </c>
      <c r="G586" s="72" t="s">
        <v>2776</v>
      </c>
      <c r="H586" s="72" t="s">
        <v>2533</v>
      </c>
      <c r="I586" s="72"/>
      <c r="J586" s="72">
        <v>1000</v>
      </c>
      <c r="K586" s="72" t="s">
        <v>2534</v>
      </c>
      <c r="L586" s="72" t="s">
        <v>2546</v>
      </c>
      <c r="M586" s="72" t="s">
        <v>2536</v>
      </c>
      <c r="N586" s="72" t="s">
        <v>2537</v>
      </c>
      <c r="O586" s="72" t="s">
        <v>2538</v>
      </c>
      <c r="P586" s="72" t="s">
        <v>4665</v>
      </c>
      <c r="Q586" s="72" t="s">
        <v>4665</v>
      </c>
      <c r="R586" s="72"/>
      <c r="S586" s="72" t="s">
        <v>4666</v>
      </c>
      <c r="T586" s="72" t="s">
        <v>2533</v>
      </c>
      <c r="U586" s="72" t="s">
        <v>2549</v>
      </c>
      <c r="V586" s="72" t="s">
        <v>2542</v>
      </c>
      <c r="W586" s="72" t="s">
        <v>2543</v>
      </c>
      <c r="X586" s="72">
        <v>0</v>
      </c>
      <c r="Y586" s="72" t="s">
        <v>2544</v>
      </c>
      <c r="Z586" s="72" t="s">
        <v>4667</v>
      </c>
      <c r="AA586" s="74">
        <v>231693389779</v>
      </c>
      <c r="AB586" s="72">
        <v>86255</v>
      </c>
      <c r="AC586" s="72"/>
      <c r="AD586" s="72"/>
      <c r="AE586" s="71">
        <v>44879</v>
      </c>
      <c r="AF586" s="66">
        <f t="shared" si="9"/>
        <v>26</v>
      </c>
      <c r="AG586" s="72">
        <v>974</v>
      </c>
      <c r="AH586" s="75" t="s">
        <v>2534</v>
      </c>
    </row>
    <row r="587" spans="1:34" ht="14.4" x14ac:dyDescent="0.3">
      <c r="A587" s="64">
        <v>1424777755</v>
      </c>
      <c r="B587" s="65">
        <v>44877</v>
      </c>
      <c r="C587" s="85">
        <v>44877.798101851855</v>
      </c>
      <c r="D587" s="66" t="s">
        <v>2530</v>
      </c>
      <c r="E587" s="66" t="s">
        <v>4668</v>
      </c>
      <c r="F587" s="67">
        <v>45323</v>
      </c>
      <c r="G587" s="66" t="s">
        <v>2532</v>
      </c>
      <c r="H587" s="66" t="s">
        <v>2533</v>
      </c>
      <c r="I587" s="66"/>
      <c r="J587" s="66">
        <v>1000</v>
      </c>
      <c r="K587" s="66" t="s">
        <v>2534</v>
      </c>
      <c r="L587" s="66" t="s">
        <v>2535</v>
      </c>
      <c r="M587" s="66" t="s">
        <v>2536</v>
      </c>
      <c r="N587" s="66" t="s">
        <v>2537</v>
      </c>
      <c r="O587" s="66" t="s">
        <v>2538</v>
      </c>
      <c r="P587" s="66"/>
      <c r="Q587" s="66" t="s">
        <v>4669</v>
      </c>
      <c r="R587" s="66"/>
      <c r="S587" s="66" t="s">
        <v>4670</v>
      </c>
      <c r="T587" s="66" t="s">
        <v>2533</v>
      </c>
      <c r="U587" s="66" t="s">
        <v>2549</v>
      </c>
      <c r="V587" s="66" t="s">
        <v>2542</v>
      </c>
      <c r="W587" s="66" t="s">
        <v>2543</v>
      </c>
      <c r="X587" s="66">
        <v>0</v>
      </c>
      <c r="Y587" s="66" t="s">
        <v>2544</v>
      </c>
      <c r="Z587" s="66"/>
      <c r="AA587" s="68">
        <v>231693388539</v>
      </c>
      <c r="AB587" s="66">
        <v>222262</v>
      </c>
      <c r="AC587" s="66"/>
      <c r="AD587" s="66" t="s">
        <v>4324</v>
      </c>
      <c r="AE587" s="65">
        <v>44879</v>
      </c>
      <c r="AF587" s="66">
        <f t="shared" si="9"/>
        <v>26</v>
      </c>
      <c r="AG587" s="66">
        <v>974</v>
      </c>
      <c r="AH587" s="69" t="s">
        <v>2534</v>
      </c>
    </row>
    <row r="588" spans="1:34" ht="14.4" x14ac:dyDescent="0.3">
      <c r="A588" s="70">
        <v>1424777774</v>
      </c>
      <c r="B588" s="71">
        <v>44877</v>
      </c>
      <c r="C588" s="86">
        <v>44877.798043981478</v>
      </c>
      <c r="D588" s="72" t="s">
        <v>2530</v>
      </c>
      <c r="E588" s="72" t="s">
        <v>4671</v>
      </c>
      <c r="F588" s="73">
        <v>45505</v>
      </c>
      <c r="G588" s="72" t="s">
        <v>2532</v>
      </c>
      <c r="H588" s="72" t="s">
        <v>2533</v>
      </c>
      <c r="I588" s="72"/>
      <c r="J588" s="72">
        <v>3000</v>
      </c>
      <c r="K588" s="72" t="s">
        <v>2534</v>
      </c>
      <c r="L588" s="72" t="s">
        <v>2535</v>
      </c>
      <c r="M588" s="72" t="s">
        <v>2536</v>
      </c>
      <c r="N588" s="72" t="s">
        <v>2537</v>
      </c>
      <c r="O588" s="72" t="s">
        <v>2538</v>
      </c>
      <c r="P588" s="72"/>
      <c r="Q588" s="72" t="s">
        <v>4672</v>
      </c>
      <c r="R588" s="72"/>
      <c r="S588" s="72" t="s">
        <v>4673</v>
      </c>
      <c r="T588" s="72" t="s">
        <v>2533</v>
      </c>
      <c r="U588" s="72" t="s">
        <v>2549</v>
      </c>
      <c r="V588" s="72" t="s">
        <v>2542</v>
      </c>
      <c r="W588" s="72" t="s">
        <v>2543</v>
      </c>
      <c r="X588" s="72">
        <v>0</v>
      </c>
      <c r="Y588" s="72" t="s">
        <v>2544</v>
      </c>
      <c r="Z588" s="72"/>
      <c r="AA588" s="74">
        <v>231693386559</v>
      </c>
      <c r="AB588" s="72">
        <v>266754</v>
      </c>
      <c r="AC588" s="72"/>
      <c r="AD588" s="72" t="s">
        <v>4329</v>
      </c>
      <c r="AE588" s="71">
        <v>44879</v>
      </c>
      <c r="AF588" s="66">
        <f t="shared" si="9"/>
        <v>78</v>
      </c>
      <c r="AG588" s="72">
        <v>2922</v>
      </c>
      <c r="AH588" s="75" t="s">
        <v>2534</v>
      </c>
    </row>
    <row r="589" spans="1:34" ht="14.4" x14ac:dyDescent="0.3">
      <c r="A589" s="64">
        <v>1424777791</v>
      </c>
      <c r="B589" s="65">
        <v>44877</v>
      </c>
      <c r="C589" s="85">
        <v>44877.798043981478</v>
      </c>
      <c r="D589" s="66" t="s">
        <v>2570</v>
      </c>
      <c r="E589" s="66" t="s">
        <v>3558</v>
      </c>
      <c r="F589" s="67">
        <v>47453</v>
      </c>
      <c r="G589" s="66" t="s">
        <v>2553</v>
      </c>
      <c r="H589" s="66" t="s">
        <v>2533</v>
      </c>
      <c r="I589" s="66"/>
      <c r="J589" s="66">
        <v>500</v>
      </c>
      <c r="K589" s="66" t="s">
        <v>2534</v>
      </c>
      <c r="L589" s="66" t="s">
        <v>2535</v>
      </c>
      <c r="M589" s="66" t="s">
        <v>2536</v>
      </c>
      <c r="N589" s="66" t="s">
        <v>2537</v>
      </c>
      <c r="O589" s="66" t="s">
        <v>2538</v>
      </c>
      <c r="P589" s="66"/>
      <c r="Q589" s="66" t="s">
        <v>3559</v>
      </c>
      <c r="R589" s="66"/>
      <c r="S589" s="66" t="s">
        <v>4674</v>
      </c>
      <c r="T589" s="66" t="s">
        <v>2533</v>
      </c>
      <c r="U589" s="66" t="s">
        <v>2579</v>
      </c>
      <c r="V589" s="66" t="s">
        <v>2542</v>
      </c>
      <c r="W589" s="66" t="s">
        <v>2543</v>
      </c>
      <c r="X589" s="66">
        <v>0</v>
      </c>
      <c r="Y589" s="66" t="s">
        <v>2544</v>
      </c>
      <c r="Z589" s="66"/>
      <c r="AA589" s="68">
        <v>231693386782</v>
      </c>
      <c r="AB589" s="66">
        <v>57908</v>
      </c>
      <c r="AC589" s="66"/>
      <c r="AD589" s="66" t="s">
        <v>4329</v>
      </c>
      <c r="AE589" s="65">
        <v>44879</v>
      </c>
      <c r="AF589" s="66">
        <f t="shared" si="9"/>
        <v>13</v>
      </c>
      <c r="AG589" s="66">
        <v>487</v>
      </c>
      <c r="AH589" s="69" t="s">
        <v>2534</v>
      </c>
    </row>
    <row r="590" spans="1:34" ht="14.4" x14ac:dyDescent="0.3">
      <c r="A590" s="70">
        <v>1424777780</v>
      </c>
      <c r="B590" s="71">
        <v>44877</v>
      </c>
      <c r="C590" s="86">
        <v>44877.798622685186</v>
      </c>
      <c r="D590" s="72" t="s">
        <v>2551</v>
      </c>
      <c r="E590" s="72" t="s">
        <v>4675</v>
      </c>
      <c r="F590" s="73">
        <v>45505</v>
      </c>
      <c r="G590" s="72" t="s">
        <v>2572</v>
      </c>
      <c r="H590" s="72" t="s">
        <v>2533</v>
      </c>
      <c r="I590" s="72"/>
      <c r="J590" s="72">
        <v>1000</v>
      </c>
      <c r="K590" s="72" t="s">
        <v>2534</v>
      </c>
      <c r="L590" s="72" t="s">
        <v>2546</v>
      </c>
      <c r="M590" s="72" t="s">
        <v>2536</v>
      </c>
      <c r="N590" s="72" t="s">
        <v>2537</v>
      </c>
      <c r="O590" s="72" t="s">
        <v>2538</v>
      </c>
      <c r="P590" s="72" t="s">
        <v>4676</v>
      </c>
      <c r="Q590" s="72"/>
      <c r="R590" s="72"/>
      <c r="S590" s="72" t="s">
        <v>4677</v>
      </c>
      <c r="T590" s="72" t="s">
        <v>2533</v>
      </c>
      <c r="U590" s="72" t="s">
        <v>2569</v>
      </c>
      <c r="V590" s="72" t="s">
        <v>2542</v>
      </c>
      <c r="W590" s="72" t="s">
        <v>2543</v>
      </c>
      <c r="X590" s="72">
        <v>0</v>
      </c>
      <c r="Y590" s="72" t="s">
        <v>2544</v>
      </c>
      <c r="Z590" s="72" t="s">
        <v>4678</v>
      </c>
      <c r="AA590" s="74">
        <v>231694405803</v>
      </c>
      <c r="AB590" s="72">
        <v>234212</v>
      </c>
      <c r="AC590" s="72"/>
      <c r="AD590" s="72"/>
      <c r="AE590" s="71">
        <v>44879</v>
      </c>
      <c r="AF590" s="66">
        <f t="shared" si="9"/>
        <v>26</v>
      </c>
      <c r="AG590" s="72">
        <v>974</v>
      </c>
      <c r="AH590" s="75" t="s">
        <v>2534</v>
      </c>
    </row>
    <row r="591" spans="1:34" ht="14.4" x14ac:dyDescent="0.3">
      <c r="A591" s="64">
        <v>1424777940</v>
      </c>
      <c r="B591" s="65">
        <v>44877</v>
      </c>
      <c r="C591" s="85">
        <v>44877.798310185186</v>
      </c>
      <c r="D591" s="66" t="s">
        <v>2530</v>
      </c>
      <c r="E591" s="66" t="s">
        <v>4679</v>
      </c>
      <c r="F591" s="67">
        <v>44927</v>
      </c>
      <c r="G591" s="66" t="s">
        <v>2532</v>
      </c>
      <c r="H591" s="66" t="s">
        <v>2533</v>
      </c>
      <c r="I591" s="66"/>
      <c r="J591" s="66">
        <v>500</v>
      </c>
      <c r="K591" s="66" t="s">
        <v>2534</v>
      </c>
      <c r="L591" s="66" t="s">
        <v>2535</v>
      </c>
      <c r="M591" s="66" t="s">
        <v>2536</v>
      </c>
      <c r="N591" s="66" t="s">
        <v>2537</v>
      </c>
      <c r="O591" s="66" t="s">
        <v>2538</v>
      </c>
      <c r="P591" s="66"/>
      <c r="Q591" s="66" t="s">
        <v>4680</v>
      </c>
      <c r="R591" s="66"/>
      <c r="S591" s="66" t="s">
        <v>4681</v>
      </c>
      <c r="T591" s="66" t="s">
        <v>2901</v>
      </c>
      <c r="U591" s="66" t="s">
        <v>2902</v>
      </c>
      <c r="V591" s="66" t="s">
        <v>2542</v>
      </c>
      <c r="W591" s="66" t="s">
        <v>2543</v>
      </c>
      <c r="X591" s="66">
        <v>0</v>
      </c>
      <c r="Y591" s="66" t="s">
        <v>2544</v>
      </c>
      <c r="Z591" s="66"/>
      <c r="AA591" s="68">
        <v>231693395611</v>
      </c>
      <c r="AB591" s="66">
        <v>212504</v>
      </c>
      <c r="AC591" s="66"/>
      <c r="AD591" s="66" t="s">
        <v>4324</v>
      </c>
      <c r="AE591" s="65">
        <v>44879</v>
      </c>
      <c r="AF591" s="66">
        <f t="shared" si="9"/>
        <v>13</v>
      </c>
      <c r="AG591" s="66">
        <v>487</v>
      </c>
      <c r="AH591" s="69" t="s">
        <v>2534</v>
      </c>
    </row>
    <row r="592" spans="1:34" ht="14.4" x14ac:dyDescent="0.3">
      <c r="A592" s="70">
        <v>1424778000</v>
      </c>
      <c r="B592" s="71">
        <v>44877</v>
      </c>
      <c r="C592" s="86">
        <v>44877.798217592594</v>
      </c>
      <c r="D592" s="72" t="s">
        <v>2570</v>
      </c>
      <c r="E592" s="72" t="s">
        <v>4682</v>
      </c>
      <c r="F592" s="73">
        <v>45444</v>
      </c>
      <c r="G592" s="72" t="s">
        <v>2741</v>
      </c>
      <c r="H592" s="72" t="s">
        <v>2533</v>
      </c>
      <c r="I592" s="72"/>
      <c r="J592" s="72">
        <v>500</v>
      </c>
      <c r="K592" s="72" t="s">
        <v>2534</v>
      </c>
      <c r="L592" s="72" t="s">
        <v>2535</v>
      </c>
      <c r="M592" s="72" t="s">
        <v>2536</v>
      </c>
      <c r="N592" s="72" t="s">
        <v>2537</v>
      </c>
      <c r="O592" s="72" t="s">
        <v>2538</v>
      </c>
      <c r="P592" s="72"/>
      <c r="Q592" s="72" t="s">
        <v>4683</v>
      </c>
      <c r="R592" s="72"/>
      <c r="S592" s="72" t="s">
        <v>4684</v>
      </c>
      <c r="T592" s="72" t="s">
        <v>2533</v>
      </c>
      <c r="U592" s="72" t="s">
        <v>2549</v>
      </c>
      <c r="V592" s="72" t="s">
        <v>2542</v>
      </c>
      <c r="W592" s="72" t="s">
        <v>2543</v>
      </c>
      <c r="X592" s="72">
        <v>0</v>
      </c>
      <c r="Y592" s="72" t="s">
        <v>2544</v>
      </c>
      <c r="Z592" s="72"/>
      <c r="AA592" s="74">
        <v>231693392579</v>
      </c>
      <c r="AB592" s="72">
        <v>511171</v>
      </c>
      <c r="AC592" s="72"/>
      <c r="AD592" s="72" t="s">
        <v>4685</v>
      </c>
      <c r="AE592" s="71">
        <v>44879</v>
      </c>
      <c r="AF592" s="66">
        <f t="shared" si="9"/>
        <v>13</v>
      </c>
      <c r="AG592" s="72">
        <v>487</v>
      </c>
      <c r="AH592" s="75" t="s">
        <v>2534</v>
      </c>
    </row>
    <row r="593" spans="1:34" ht="14.4" x14ac:dyDescent="0.3">
      <c r="A593" s="64">
        <v>1424778243</v>
      </c>
      <c r="B593" s="65">
        <v>44877</v>
      </c>
      <c r="C593" s="85">
        <v>44877.798310185186</v>
      </c>
      <c r="D593" s="66" t="s">
        <v>2570</v>
      </c>
      <c r="E593" s="66" t="s">
        <v>4686</v>
      </c>
      <c r="F593" s="67">
        <v>46143</v>
      </c>
      <c r="G593" s="66" t="s">
        <v>2697</v>
      </c>
      <c r="H593" s="66" t="s">
        <v>2533</v>
      </c>
      <c r="I593" s="66"/>
      <c r="J593" s="66">
        <v>500</v>
      </c>
      <c r="K593" s="66" t="s">
        <v>2534</v>
      </c>
      <c r="L593" s="66" t="s">
        <v>2535</v>
      </c>
      <c r="M593" s="66" t="s">
        <v>2536</v>
      </c>
      <c r="N593" s="66" t="s">
        <v>2537</v>
      </c>
      <c r="O593" s="66" t="s">
        <v>2538</v>
      </c>
      <c r="P593" s="66"/>
      <c r="Q593" s="66" t="s">
        <v>4687</v>
      </c>
      <c r="R593" s="66"/>
      <c r="S593" s="66" t="s">
        <v>4688</v>
      </c>
      <c r="T593" s="66" t="s">
        <v>2978</v>
      </c>
      <c r="U593" s="66" t="s">
        <v>4578</v>
      </c>
      <c r="V593" s="66" t="s">
        <v>2542</v>
      </c>
      <c r="W593" s="66" t="s">
        <v>2543</v>
      </c>
      <c r="X593" s="66">
        <v>0</v>
      </c>
      <c r="Y593" s="66" t="s">
        <v>2544</v>
      </c>
      <c r="Z593" s="66"/>
      <c r="AA593" s="68">
        <v>231693395618</v>
      </c>
      <c r="AB593" s="66" t="s">
        <v>4689</v>
      </c>
      <c r="AC593" s="66"/>
      <c r="AD593" s="66" t="s">
        <v>4690</v>
      </c>
      <c r="AE593" s="65">
        <v>44879</v>
      </c>
      <c r="AF593" s="66">
        <f t="shared" si="9"/>
        <v>13</v>
      </c>
      <c r="AG593" s="66">
        <v>487</v>
      </c>
      <c r="AH593" s="69" t="s">
        <v>2534</v>
      </c>
    </row>
    <row r="594" spans="1:34" ht="14.4" x14ac:dyDescent="0.3">
      <c r="A594" s="70">
        <v>1424778579</v>
      </c>
      <c r="B594" s="71">
        <v>44877</v>
      </c>
      <c r="C594" s="86">
        <v>44877.79855324074</v>
      </c>
      <c r="D594" s="72" t="s">
        <v>2570</v>
      </c>
      <c r="E594" s="72" t="s">
        <v>4691</v>
      </c>
      <c r="F594" s="73">
        <v>45748</v>
      </c>
      <c r="G594" s="72" t="s">
        <v>2697</v>
      </c>
      <c r="H594" s="72" t="s">
        <v>2533</v>
      </c>
      <c r="I594" s="72"/>
      <c r="J594" s="72">
        <v>500</v>
      </c>
      <c r="K594" s="72" t="s">
        <v>2534</v>
      </c>
      <c r="L594" s="72" t="s">
        <v>2535</v>
      </c>
      <c r="M594" s="72" t="s">
        <v>2536</v>
      </c>
      <c r="N594" s="72" t="s">
        <v>2537</v>
      </c>
      <c r="O594" s="72" t="s">
        <v>2538</v>
      </c>
      <c r="P594" s="72"/>
      <c r="Q594" s="72" t="s">
        <v>4692</v>
      </c>
      <c r="R594" s="72"/>
      <c r="S594" s="72" t="s">
        <v>4693</v>
      </c>
      <c r="T594" s="72" t="s">
        <v>2533</v>
      </c>
      <c r="U594" s="72" t="s">
        <v>2549</v>
      </c>
      <c r="V594" s="72" t="s">
        <v>2542</v>
      </c>
      <c r="W594" s="72" t="s">
        <v>2543</v>
      </c>
      <c r="X594" s="72">
        <v>0</v>
      </c>
      <c r="Y594" s="72" t="s">
        <v>2544</v>
      </c>
      <c r="Z594" s="72"/>
      <c r="AA594" s="74">
        <v>231693403953</v>
      </c>
      <c r="AB594" s="72" t="s">
        <v>4694</v>
      </c>
      <c r="AC594" s="72"/>
      <c r="AD594" s="72" t="s">
        <v>4329</v>
      </c>
      <c r="AE594" s="71">
        <v>44879</v>
      </c>
      <c r="AF594" s="66">
        <f t="shared" si="9"/>
        <v>13</v>
      </c>
      <c r="AG594" s="72">
        <v>487</v>
      </c>
      <c r="AH594" s="75" t="s">
        <v>2534</v>
      </c>
    </row>
    <row r="595" spans="1:34" ht="14.4" x14ac:dyDescent="0.3">
      <c r="A595" s="64">
        <v>1424778584</v>
      </c>
      <c r="B595" s="65">
        <v>44877</v>
      </c>
      <c r="C595" s="85">
        <v>44877.798842592594</v>
      </c>
      <c r="D595" s="66" t="s">
        <v>2570</v>
      </c>
      <c r="E595" s="66" t="s">
        <v>4695</v>
      </c>
      <c r="F595" s="67">
        <v>47178</v>
      </c>
      <c r="G595" s="66" t="s">
        <v>2553</v>
      </c>
      <c r="H595" s="66" t="s">
        <v>2533</v>
      </c>
      <c r="I595" s="66"/>
      <c r="J595" s="66">
        <v>500</v>
      </c>
      <c r="K595" s="66" t="s">
        <v>2534</v>
      </c>
      <c r="L595" s="66" t="s">
        <v>2535</v>
      </c>
      <c r="M595" s="66" t="s">
        <v>2536</v>
      </c>
      <c r="N595" s="66" t="s">
        <v>2537</v>
      </c>
      <c r="O595" s="66" t="s">
        <v>2538</v>
      </c>
      <c r="P595" s="66"/>
      <c r="Q595" s="66" t="s">
        <v>4696</v>
      </c>
      <c r="R595" s="66"/>
      <c r="S595" s="66" t="s">
        <v>4697</v>
      </c>
      <c r="T595" s="66" t="s">
        <v>2927</v>
      </c>
      <c r="U595" s="66" t="s">
        <v>2928</v>
      </c>
      <c r="V595" s="66" t="s">
        <v>2542</v>
      </c>
      <c r="W595" s="66" t="s">
        <v>2543</v>
      </c>
      <c r="X595" s="66">
        <v>0</v>
      </c>
      <c r="Y595" s="66" t="s">
        <v>2544</v>
      </c>
      <c r="Z595" s="66"/>
      <c r="AA595" s="68">
        <v>231694413601</v>
      </c>
      <c r="AB595" s="66">
        <v>33770</v>
      </c>
      <c r="AC595" s="66"/>
      <c r="AD595" s="66" t="s">
        <v>4324</v>
      </c>
      <c r="AE595" s="65">
        <v>44879</v>
      </c>
      <c r="AF595" s="66">
        <f t="shared" si="9"/>
        <v>13</v>
      </c>
      <c r="AG595" s="66">
        <v>487</v>
      </c>
      <c r="AH595" s="69" t="s">
        <v>2534</v>
      </c>
    </row>
    <row r="596" spans="1:34" ht="14.4" x14ac:dyDescent="0.3">
      <c r="A596" s="70">
        <v>1424778955</v>
      </c>
      <c r="B596" s="71">
        <v>44877</v>
      </c>
      <c r="C596" s="86">
        <v>44877.799027777779</v>
      </c>
      <c r="D596" s="72" t="s">
        <v>2530</v>
      </c>
      <c r="E596" s="72" t="s">
        <v>4698</v>
      </c>
      <c r="F596" s="73">
        <v>44896</v>
      </c>
      <c r="G596" s="72" t="s">
        <v>2532</v>
      </c>
      <c r="H596" s="72" t="s">
        <v>2533</v>
      </c>
      <c r="I596" s="72"/>
      <c r="J596" s="72">
        <v>500</v>
      </c>
      <c r="K596" s="72" t="s">
        <v>2534</v>
      </c>
      <c r="L596" s="72" t="s">
        <v>2535</v>
      </c>
      <c r="M596" s="72" t="s">
        <v>2536</v>
      </c>
      <c r="N596" s="72" t="s">
        <v>2537</v>
      </c>
      <c r="O596" s="72" t="s">
        <v>2538</v>
      </c>
      <c r="P596" s="72"/>
      <c r="Q596" s="72" t="s">
        <v>4699</v>
      </c>
      <c r="R596" s="72"/>
      <c r="S596" s="72" t="s">
        <v>4700</v>
      </c>
      <c r="T596" s="72" t="s">
        <v>2533</v>
      </c>
      <c r="U596" s="72" t="s">
        <v>2549</v>
      </c>
      <c r="V596" s="72" t="s">
        <v>2542</v>
      </c>
      <c r="W596" s="72" t="s">
        <v>2543</v>
      </c>
      <c r="X596" s="72">
        <v>0</v>
      </c>
      <c r="Y596" s="72" t="s">
        <v>2544</v>
      </c>
      <c r="Z596" s="72"/>
      <c r="AA596" s="74">
        <v>231694419829</v>
      </c>
      <c r="AB596" s="72">
        <v>252152</v>
      </c>
      <c r="AC596" s="72"/>
      <c r="AD596" s="72" t="s">
        <v>4329</v>
      </c>
      <c r="AE596" s="71">
        <v>44879</v>
      </c>
      <c r="AF596" s="66">
        <f t="shared" si="9"/>
        <v>13</v>
      </c>
      <c r="AG596" s="72">
        <v>487</v>
      </c>
      <c r="AH596" s="75" t="s">
        <v>2534</v>
      </c>
    </row>
    <row r="597" spans="1:34" ht="14.4" x14ac:dyDescent="0.3">
      <c r="A597" s="64">
        <v>1424779438</v>
      </c>
      <c r="B597" s="65">
        <v>44877</v>
      </c>
      <c r="C597" s="85">
        <v>44877.799247685187</v>
      </c>
      <c r="D597" s="66" t="s">
        <v>2530</v>
      </c>
      <c r="E597" s="66" t="s">
        <v>3117</v>
      </c>
      <c r="F597" s="67">
        <v>45323</v>
      </c>
      <c r="G597" s="66" t="s">
        <v>2532</v>
      </c>
      <c r="H597" s="66" t="s">
        <v>2533</v>
      </c>
      <c r="I597" s="66"/>
      <c r="J597" s="66">
        <v>3000</v>
      </c>
      <c r="K597" s="66" t="s">
        <v>2534</v>
      </c>
      <c r="L597" s="66" t="s">
        <v>2535</v>
      </c>
      <c r="M597" s="66" t="s">
        <v>2536</v>
      </c>
      <c r="N597" s="66" t="s">
        <v>2537</v>
      </c>
      <c r="O597" s="66" t="s">
        <v>2538</v>
      </c>
      <c r="P597" s="66"/>
      <c r="Q597" s="66" t="s">
        <v>3118</v>
      </c>
      <c r="R597" s="66"/>
      <c r="S597" s="66" t="s">
        <v>4701</v>
      </c>
      <c r="T597" s="66" t="s">
        <v>2798</v>
      </c>
      <c r="U597" s="66" t="s">
        <v>2799</v>
      </c>
      <c r="V597" s="66" t="s">
        <v>2542</v>
      </c>
      <c r="W597" s="66" t="s">
        <v>2543</v>
      </c>
      <c r="X597" s="66">
        <v>0</v>
      </c>
      <c r="Y597" s="66" t="s">
        <v>2544</v>
      </c>
      <c r="Z597" s="66"/>
      <c r="AA597" s="68">
        <v>231694427399</v>
      </c>
      <c r="AB597" s="66">
        <v>217111</v>
      </c>
      <c r="AC597" s="66"/>
      <c r="AD597" s="66" t="s">
        <v>4702</v>
      </c>
      <c r="AE597" s="65">
        <v>44879</v>
      </c>
      <c r="AF597" s="66">
        <f t="shared" si="9"/>
        <v>78</v>
      </c>
      <c r="AG597" s="66">
        <v>2922</v>
      </c>
      <c r="AH597" s="69" t="s">
        <v>2534</v>
      </c>
    </row>
    <row r="598" spans="1:34" ht="14.4" x14ac:dyDescent="0.3">
      <c r="A598" s="70">
        <v>1424780015</v>
      </c>
      <c r="B598" s="71">
        <v>44877</v>
      </c>
      <c r="C598" s="86">
        <v>44877.799664351849</v>
      </c>
      <c r="D598" s="72" t="s">
        <v>2570</v>
      </c>
      <c r="E598" s="72" t="s">
        <v>4703</v>
      </c>
      <c r="F598" s="73">
        <v>45261</v>
      </c>
      <c r="G598" s="72" t="s">
        <v>2572</v>
      </c>
      <c r="H598" s="72" t="s">
        <v>2533</v>
      </c>
      <c r="I598" s="72"/>
      <c r="J598" s="72">
        <v>500</v>
      </c>
      <c r="K598" s="72" t="s">
        <v>2534</v>
      </c>
      <c r="L598" s="72" t="s">
        <v>2535</v>
      </c>
      <c r="M598" s="72" t="s">
        <v>2536</v>
      </c>
      <c r="N598" s="72" t="s">
        <v>2537</v>
      </c>
      <c r="O598" s="72" t="s">
        <v>2538</v>
      </c>
      <c r="P598" s="72"/>
      <c r="Q598" s="72" t="s">
        <v>4704</v>
      </c>
      <c r="R598" s="72"/>
      <c r="S598" s="72" t="s">
        <v>4705</v>
      </c>
      <c r="T598" s="72" t="s">
        <v>2533</v>
      </c>
      <c r="U598" s="72" t="s">
        <v>2549</v>
      </c>
      <c r="V598" s="72" t="s">
        <v>2542</v>
      </c>
      <c r="W598" s="72" t="s">
        <v>2543</v>
      </c>
      <c r="X598" s="72">
        <v>0</v>
      </c>
      <c r="Y598" s="72" t="s">
        <v>2544</v>
      </c>
      <c r="Z598" s="72"/>
      <c r="AA598" s="74">
        <v>231694441296</v>
      </c>
      <c r="AB598" s="72">
        <v>270575</v>
      </c>
      <c r="AC598" s="72"/>
      <c r="AD598" s="72" t="s">
        <v>4329</v>
      </c>
      <c r="AE598" s="71">
        <v>44879</v>
      </c>
      <c r="AF598" s="66">
        <f t="shared" si="9"/>
        <v>13</v>
      </c>
      <c r="AG598" s="72">
        <v>487</v>
      </c>
      <c r="AH598" s="75" t="s">
        <v>2534</v>
      </c>
    </row>
    <row r="599" spans="1:34" ht="14.4" x14ac:dyDescent="0.3">
      <c r="A599" s="64">
        <v>1424780350</v>
      </c>
      <c r="B599" s="65">
        <v>44877</v>
      </c>
      <c r="C599" s="85">
        <v>44877.800127314818</v>
      </c>
      <c r="D599" s="66" t="s">
        <v>2551</v>
      </c>
      <c r="E599" s="66" t="s">
        <v>4706</v>
      </c>
      <c r="F599" s="67">
        <v>45444</v>
      </c>
      <c r="G599" s="66" t="s">
        <v>2572</v>
      </c>
      <c r="H599" s="66" t="s">
        <v>2533</v>
      </c>
      <c r="I599" s="66"/>
      <c r="J599" s="66">
        <v>3000</v>
      </c>
      <c r="K599" s="66" t="s">
        <v>2534</v>
      </c>
      <c r="L599" s="66" t="s">
        <v>2535</v>
      </c>
      <c r="M599" s="66" t="s">
        <v>2536</v>
      </c>
      <c r="N599" s="66" t="s">
        <v>2537</v>
      </c>
      <c r="O599" s="66" t="s">
        <v>2538</v>
      </c>
      <c r="P599" s="66"/>
      <c r="Q599" s="66" t="s">
        <v>4707</v>
      </c>
      <c r="R599" s="66"/>
      <c r="S599" s="66" t="s">
        <v>4708</v>
      </c>
      <c r="T599" s="66" t="s">
        <v>2665</v>
      </c>
      <c r="U599" s="66" t="s">
        <v>4709</v>
      </c>
      <c r="V599" s="66" t="s">
        <v>2542</v>
      </c>
      <c r="W599" s="66" t="s">
        <v>2543</v>
      </c>
      <c r="X599" s="66">
        <v>0</v>
      </c>
      <c r="Y599" s="66" t="s">
        <v>2544</v>
      </c>
      <c r="Z599" s="66"/>
      <c r="AA599" s="68">
        <v>231695456416</v>
      </c>
      <c r="AB599" s="66">
        <v>290066</v>
      </c>
      <c r="AC599" s="66"/>
      <c r="AD599" s="66" t="s">
        <v>4329</v>
      </c>
      <c r="AE599" s="65">
        <v>44879</v>
      </c>
      <c r="AF599" s="66">
        <f t="shared" si="9"/>
        <v>78</v>
      </c>
      <c r="AG599" s="66">
        <v>2922</v>
      </c>
      <c r="AH599" s="69" t="s">
        <v>2534</v>
      </c>
    </row>
    <row r="600" spans="1:34" ht="14.4" x14ac:dyDescent="0.3">
      <c r="A600" s="70">
        <v>1424780433</v>
      </c>
      <c r="B600" s="71">
        <v>44877</v>
      </c>
      <c r="C600" s="86">
        <v>44877.799930555557</v>
      </c>
      <c r="D600" s="72" t="s">
        <v>2551</v>
      </c>
      <c r="E600" s="72" t="s">
        <v>4710</v>
      </c>
      <c r="F600" s="73">
        <v>45597</v>
      </c>
      <c r="G600" s="72" t="s">
        <v>2572</v>
      </c>
      <c r="H600" s="72" t="s">
        <v>2533</v>
      </c>
      <c r="I600" s="72"/>
      <c r="J600" s="72">
        <v>300</v>
      </c>
      <c r="K600" s="72" t="s">
        <v>2534</v>
      </c>
      <c r="L600" s="72" t="s">
        <v>2535</v>
      </c>
      <c r="M600" s="72" t="s">
        <v>2536</v>
      </c>
      <c r="N600" s="72" t="s">
        <v>2537</v>
      </c>
      <c r="O600" s="72" t="s">
        <v>2538</v>
      </c>
      <c r="P600" s="72"/>
      <c r="Q600" s="72" t="s">
        <v>4711</v>
      </c>
      <c r="R600" s="72"/>
      <c r="S600" s="72" t="s">
        <v>4712</v>
      </c>
      <c r="T600" s="72" t="s">
        <v>2689</v>
      </c>
      <c r="U600" s="72" t="s">
        <v>4713</v>
      </c>
      <c r="V600" s="72" t="s">
        <v>2542</v>
      </c>
      <c r="W600" s="72" t="s">
        <v>2543</v>
      </c>
      <c r="X600" s="72">
        <v>0</v>
      </c>
      <c r="Y600" s="72" t="s">
        <v>2544</v>
      </c>
      <c r="Z600" s="72"/>
      <c r="AA600" s="74">
        <v>231695450079</v>
      </c>
      <c r="AB600" s="72">
        <v>238089</v>
      </c>
      <c r="AC600" s="72"/>
      <c r="AD600" s="72" t="s">
        <v>4324</v>
      </c>
      <c r="AE600" s="71">
        <v>44879</v>
      </c>
      <c r="AF600" s="66">
        <f t="shared" si="9"/>
        <v>7.8000000000000114</v>
      </c>
      <c r="AG600" s="72">
        <v>292.2</v>
      </c>
      <c r="AH600" s="75" t="s">
        <v>2534</v>
      </c>
    </row>
    <row r="601" spans="1:34" ht="14.4" x14ac:dyDescent="0.3">
      <c r="A601" s="64">
        <v>1424780620</v>
      </c>
      <c r="B601" s="65">
        <v>44877</v>
      </c>
      <c r="C601" s="85">
        <v>44877.800023148149</v>
      </c>
      <c r="D601" s="66" t="s">
        <v>2530</v>
      </c>
      <c r="E601" s="66" t="s">
        <v>4714</v>
      </c>
      <c r="F601" s="67">
        <v>45444</v>
      </c>
      <c r="G601" s="66" t="s">
        <v>2532</v>
      </c>
      <c r="H601" s="66" t="s">
        <v>2533</v>
      </c>
      <c r="I601" s="66"/>
      <c r="J601" s="66">
        <v>1000</v>
      </c>
      <c r="K601" s="66" t="s">
        <v>2534</v>
      </c>
      <c r="L601" s="66" t="s">
        <v>2535</v>
      </c>
      <c r="M601" s="66" t="s">
        <v>2536</v>
      </c>
      <c r="N601" s="66" t="s">
        <v>2537</v>
      </c>
      <c r="O601" s="66" t="s">
        <v>2538</v>
      </c>
      <c r="P601" s="66"/>
      <c r="Q601" s="66" t="s">
        <v>4715</v>
      </c>
      <c r="R601" s="66"/>
      <c r="S601" s="66" t="s">
        <v>4716</v>
      </c>
      <c r="T601" s="66" t="s">
        <v>2533</v>
      </c>
      <c r="U601" s="66" t="s">
        <v>3322</v>
      </c>
      <c r="V601" s="66" t="s">
        <v>2542</v>
      </c>
      <c r="W601" s="66" t="s">
        <v>2543</v>
      </c>
      <c r="X601" s="66">
        <v>0</v>
      </c>
      <c r="Y601" s="66" t="s">
        <v>2544</v>
      </c>
      <c r="Z601" s="66"/>
      <c r="AA601" s="68">
        <v>231695452830</v>
      </c>
      <c r="AB601" s="66">
        <v>298200</v>
      </c>
      <c r="AC601" s="66"/>
      <c r="AD601" s="66" t="s">
        <v>4324</v>
      </c>
      <c r="AE601" s="65">
        <v>44879</v>
      </c>
      <c r="AF601" s="66">
        <f t="shared" si="9"/>
        <v>26</v>
      </c>
      <c r="AG601" s="66">
        <v>974</v>
      </c>
      <c r="AH601" s="69" t="s">
        <v>2534</v>
      </c>
    </row>
    <row r="602" spans="1:34" ht="14.4" x14ac:dyDescent="0.3">
      <c r="A602" s="70">
        <v>1424781268</v>
      </c>
      <c r="B602" s="71">
        <v>44877</v>
      </c>
      <c r="C602" s="86">
        <v>44877.800543981481</v>
      </c>
      <c r="D602" s="72" t="s">
        <v>2551</v>
      </c>
      <c r="E602" s="72" t="s">
        <v>4717</v>
      </c>
      <c r="F602" s="73">
        <v>45536</v>
      </c>
      <c r="G602" s="72" t="s">
        <v>2572</v>
      </c>
      <c r="H602" s="72" t="s">
        <v>2533</v>
      </c>
      <c r="I602" s="72"/>
      <c r="J602" s="72">
        <v>500</v>
      </c>
      <c r="K602" s="72" t="s">
        <v>2534</v>
      </c>
      <c r="L602" s="72" t="s">
        <v>2535</v>
      </c>
      <c r="M602" s="72" t="s">
        <v>2536</v>
      </c>
      <c r="N602" s="72" t="s">
        <v>2537</v>
      </c>
      <c r="O602" s="72" t="s">
        <v>2538</v>
      </c>
      <c r="P602" s="72"/>
      <c r="Q602" s="72" t="s">
        <v>4718</v>
      </c>
      <c r="R602" s="72"/>
      <c r="S602" s="72" t="s">
        <v>4719</v>
      </c>
      <c r="T602" s="72" t="s">
        <v>2533</v>
      </c>
      <c r="U602" s="72" t="s">
        <v>2549</v>
      </c>
      <c r="V602" s="72" t="s">
        <v>2542</v>
      </c>
      <c r="W602" s="72" t="s">
        <v>2543</v>
      </c>
      <c r="X602" s="72">
        <v>0</v>
      </c>
      <c r="Y602" s="72" t="s">
        <v>2544</v>
      </c>
      <c r="Z602" s="72"/>
      <c r="AA602" s="74">
        <v>231695469998</v>
      </c>
      <c r="AB602" s="72">
        <v>259288</v>
      </c>
      <c r="AC602" s="72"/>
      <c r="AD602" s="72" t="s">
        <v>4329</v>
      </c>
      <c r="AE602" s="71">
        <v>44879</v>
      </c>
      <c r="AF602" s="66">
        <f t="shared" si="9"/>
        <v>13</v>
      </c>
      <c r="AG602" s="72">
        <v>487</v>
      </c>
      <c r="AH602" s="75" t="s">
        <v>2534</v>
      </c>
    </row>
    <row r="603" spans="1:34" ht="14.4" x14ac:dyDescent="0.3">
      <c r="A603" s="70">
        <v>1424781539</v>
      </c>
      <c r="B603" s="71">
        <v>44877</v>
      </c>
      <c r="C603" s="86">
        <v>44877.800821759258</v>
      </c>
      <c r="D603" s="72" t="s">
        <v>2530</v>
      </c>
      <c r="E603" s="72" t="s">
        <v>4720</v>
      </c>
      <c r="F603" s="73">
        <v>45444</v>
      </c>
      <c r="G603" s="72" t="s">
        <v>2532</v>
      </c>
      <c r="H603" s="72" t="s">
        <v>2533</v>
      </c>
      <c r="I603" s="72"/>
      <c r="J603" s="72">
        <v>5000</v>
      </c>
      <c r="K603" s="72" t="s">
        <v>2534</v>
      </c>
      <c r="L603" s="72" t="s">
        <v>2535</v>
      </c>
      <c r="M603" s="72" t="s">
        <v>2536</v>
      </c>
      <c r="N603" s="72" t="s">
        <v>2537</v>
      </c>
      <c r="O603" s="72" t="s">
        <v>2538</v>
      </c>
      <c r="P603" s="72"/>
      <c r="Q603" s="72" t="s">
        <v>4721</v>
      </c>
      <c r="R603" s="72"/>
      <c r="S603" s="72" t="s">
        <v>4722</v>
      </c>
      <c r="T603" s="72"/>
      <c r="U603" s="72"/>
      <c r="V603" s="72" t="s">
        <v>2542</v>
      </c>
      <c r="W603" s="72" t="s">
        <v>2543</v>
      </c>
      <c r="X603" s="72">
        <v>0</v>
      </c>
      <c r="Y603" s="72" t="s">
        <v>2544</v>
      </c>
      <c r="Z603" s="72"/>
      <c r="AA603" s="74">
        <v>231695479247</v>
      </c>
      <c r="AB603" s="72">
        <v>239959</v>
      </c>
      <c r="AC603" s="72"/>
      <c r="AD603" s="72" t="s">
        <v>4333</v>
      </c>
      <c r="AE603" s="71">
        <v>44879</v>
      </c>
      <c r="AF603" s="66">
        <f t="shared" si="9"/>
        <v>130</v>
      </c>
      <c r="AG603" s="72">
        <v>4870</v>
      </c>
      <c r="AH603" s="75" t="s">
        <v>2534</v>
      </c>
    </row>
    <row r="604" spans="1:34" ht="14.4" x14ac:dyDescent="0.3">
      <c r="A604" s="64">
        <v>1424781722</v>
      </c>
      <c r="B604" s="65">
        <v>44877</v>
      </c>
      <c r="C604" s="85">
        <v>44877.800902777781</v>
      </c>
      <c r="D604" s="66" t="s">
        <v>2551</v>
      </c>
      <c r="E604" s="66" t="s">
        <v>4723</v>
      </c>
      <c r="F604" s="67">
        <v>46508</v>
      </c>
      <c r="G604" s="66" t="s">
        <v>2572</v>
      </c>
      <c r="H604" s="66" t="s">
        <v>2533</v>
      </c>
      <c r="I604" s="66"/>
      <c r="J604" s="66">
        <v>500</v>
      </c>
      <c r="K604" s="66" t="s">
        <v>2534</v>
      </c>
      <c r="L604" s="66" t="s">
        <v>2535</v>
      </c>
      <c r="M604" s="66" t="s">
        <v>2536</v>
      </c>
      <c r="N604" s="66" t="s">
        <v>2537</v>
      </c>
      <c r="O604" s="66" t="s">
        <v>2538</v>
      </c>
      <c r="P604" s="66"/>
      <c r="Q604" s="66" t="s">
        <v>4724</v>
      </c>
      <c r="R604" s="66"/>
      <c r="S604" s="66" t="s">
        <v>4725</v>
      </c>
      <c r="T604" s="66" t="s">
        <v>2533</v>
      </c>
      <c r="U604" s="66" t="s">
        <v>2549</v>
      </c>
      <c r="V604" s="66" t="s">
        <v>2542</v>
      </c>
      <c r="W604" s="66" t="s">
        <v>2543</v>
      </c>
      <c r="X604" s="66">
        <v>0</v>
      </c>
      <c r="Y604" s="66" t="s">
        <v>2544</v>
      </c>
      <c r="Z604" s="66"/>
      <c r="AA604" s="68">
        <v>231695481617</v>
      </c>
      <c r="AB604" s="66">
        <v>192121</v>
      </c>
      <c r="AC604" s="66"/>
      <c r="AD604" s="66"/>
      <c r="AE604" s="65">
        <v>44879</v>
      </c>
      <c r="AF604" s="66">
        <f t="shared" si="9"/>
        <v>13</v>
      </c>
      <c r="AG604" s="66">
        <v>487</v>
      </c>
      <c r="AH604" s="69" t="s">
        <v>2534</v>
      </c>
    </row>
    <row r="605" spans="1:34" ht="14.4" x14ac:dyDescent="0.3">
      <c r="A605" s="70">
        <v>1424782264</v>
      </c>
      <c r="B605" s="71">
        <v>44877</v>
      </c>
      <c r="C605" s="86">
        <v>44877.801307870373</v>
      </c>
      <c r="D605" s="72" t="s">
        <v>2551</v>
      </c>
      <c r="E605" s="72" t="s">
        <v>4726</v>
      </c>
      <c r="F605" s="73">
        <v>45931</v>
      </c>
      <c r="G605" s="72" t="s">
        <v>2630</v>
      </c>
      <c r="H605" s="72" t="s">
        <v>2533</v>
      </c>
      <c r="I605" s="72"/>
      <c r="J605" s="72">
        <v>10000</v>
      </c>
      <c r="K605" s="72" t="s">
        <v>2534</v>
      </c>
      <c r="L605" s="72" t="s">
        <v>2535</v>
      </c>
      <c r="M605" s="72" t="s">
        <v>2536</v>
      </c>
      <c r="N605" s="72" t="s">
        <v>2537</v>
      </c>
      <c r="O605" s="72" t="s">
        <v>2538</v>
      </c>
      <c r="P605" s="72"/>
      <c r="Q605" s="72" t="s">
        <v>4727</v>
      </c>
      <c r="R605" s="72"/>
      <c r="S605" s="72" t="s">
        <v>4728</v>
      </c>
      <c r="T605" s="72" t="s">
        <v>2533</v>
      </c>
      <c r="U605" s="72" t="s">
        <v>2549</v>
      </c>
      <c r="V605" s="72" t="s">
        <v>2542</v>
      </c>
      <c r="W605" s="72" t="s">
        <v>2543</v>
      </c>
      <c r="X605" s="72">
        <v>0</v>
      </c>
      <c r="Y605" s="72" t="s">
        <v>2544</v>
      </c>
      <c r="Z605" s="72"/>
      <c r="AA605" s="74">
        <v>231696494914</v>
      </c>
      <c r="AB605" s="72">
        <v>704391</v>
      </c>
      <c r="AC605" s="72"/>
      <c r="AD605" s="72" t="s">
        <v>4329</v>
      </c>
      <c r="AE605" s="71">
        <v>44879</v>
      </c>
      <c r="AF605" s="66">
        <f t="shared" si="9"/>
        <v>260</v>
      </c>
      <c r="AG605" s="72">
        <v>9740</v>
      </c>
      <c r="AH605" s="75" t="s">
        <v>2534</v>
      </c>
    </row>
    <row r="606" spans="1:34" ht="14.4" x14ac:dyDescent="0.3">
      <c r="A606" s="64">
        <v>1424782415</v>
      </c>
      <c r="B606" s="65">
        <v>44877</v>
      </c>
      <c r="C606" s="85">
        <v>44877.801562499997</v>
      </c>
      <c r="D606" s="66" t="s">
        <v>2551</v>
      </c>
      <c r="E606" s="66" t="s">
        <v>4675</v>
      </c>
      <c r="F606" s="67">
        <v>45505</v>
      </c>
      <c r="G606" s="66" t="s">
        <v>2572</v>
      </c>
      <c r="H606" s="66" t="s">
        <v>2533</v>
      </c>
      <c r="I606" s="66"/>
      <c r="J606" s="66">
        <v>500</v>
      </c>
      <c r="K606" s="66" t="s">
        <v>2534</v>
      </c>
      <c r="L606" s="66" t="s">
        <v>2535</v>
      </c>
      <c r="M606" s="66" t="s">
        <v>2536</v>
      </c>
      <c r="N606" s="66" t="s">
        <v>2537</v>
      </c>
      <c r="O606" s="66" t="s">
        <v>2538</v>
      </c>
      <c r="P606" s="66"/>
      <c r="Q606" s="66" t="s">
        <v>4676</v>
      </c>
      <c r="R606" s="66"/>
      <c r="S606" s="66" t="s">
        <v>4729</v>
      </c>
      <c r="T606" s="66" t="s">
        <v>2533</v>
      </c>
      <c r="U606" s="66" t="s">
        <v>2569</v>
      </c>
      <c r="V606" s="66" t="s">
        <v>2542</v>
      </c>
      <c r="W606" s="66" t="s">
        <v>2543</v>
      </c>
      <c r="X606" s="66">
        <v>0</v>
      </c>
      <c r="Y606" s="66" t="s">
        <v>2544</v>
      </c>
      <c r="Z606" s="66"/>
      <c r="AA606" s="68">
        <v>231696502888</v>
      </c>
      <c r="AB606" s="66">
        <v>262640</v>
      </c>
      <c r="AC606" s="66"/>
      <c r="AD606" s="66" t="s">
        <v>4329</v>
      </c>
      <c r="AE606" s="65">
        <v>44879</v>
      </c>
      <c r="AF606" s="66">
        <f t="shared" si="9"/>
        <v>13</v>
      </c>
      <c r="AG606" s="66">
        <v>487</v>
      </c>
      <c r="AH606" s="69" t="s">
        <v>2534</v>
      </c>
    </row>
    <row r="607" spans="1:34" ht="14.4" x14ac:dyDescent="0.3">
      <c r="A607" s="70">
        <v>1424782586</v>
      </c>
      <c r="B607" s="71">
        <v>44877</v>
      </c>
      <c r="C607" s="86">
        <v>44877.802141203705</v>
      </c>
      <c r="D607" s="72" t="s">
        <v>2551</v>
      </c>
      <c r="E607" s="72" t="s">
        <v>4730</v>
      </c>
      <c r="F607" s="73">
        <v>45323</v>
      </c>
      <c r="G607" s="72" t="s">
        <v>2572</v>
      </c>
      <c r="H607" s="72" t="s">
        <v>2533</v>
      </c>
      <c r="I607" s="72"/>
      <c r="J607" s="72">
        <v>400</v>
      </c>
      <c r="K607" s="72" t="s">
        <v>2534</v>
      </c>
      <c r="L607" s="72" t="s">
        <v>2535</v>
      </c>
      <c r="M607" s="72" t="s">
        <v>2536</v>
      </c>
      <c r="N607" s="72" t="s">
        <v>2537</v>
      </c>
      <c r="O607" s="72" t="s">
        <v>2538</v>
      </c>
      <c r="P607" s="72"/>
      <c r="Q607" s="72" t="s">
        <v>4731</v>
      </c>
      <c r="R607" s="72"/>
      <c r="S607" s="72" t="s">
        <v>4732</v>
      </c>
      <c r="T607" s="72" t="s">
        <v>3436</v>
      </c>
      <c r="U607" s="72" t="s">
        <v>4389</v>
      </c>
      <c r="V607" s="72" t="s">
        <v>2542</v>
      </c>
      <c r="W607" s="72" t="s">
        <v>2543</v>
      </c>
      <c r="X607" s="72">
        <v>0</v>
      </c>
      <c r="Y607" s="72" t="s">
        <v>2544</v>
      </c>
      <c r="Z607" s="72"/>
      <c r="AA607" s="74">
        <v>231697522125</v>
      </c>
      <c r="AB607" s="72">
        <v>246538</v>
      </c>
      <c r="AC607" s="72"/>
      <c r="AD607" s="72" t="s">
        <v>4733</v>
      </c>
      <c r="AE607" s="71">
        <v>44879</v>
      </c>
      <c r="AF607" s="66">
        <f t="shared" si="9"/>
        <v>10.399999999999977</v>
      </c>
      <c r="AG607" s="72">
        <v>389.6</v>
      </c>
      <c r="AH607" s="75" t="s">
        <v>2534</v>
      </c>
    </row>
    <row r="608" spans="1:34" ht="14.4" x14ac:dyDescent="0.3">
      <c r="A608" s="64">
        <v>1424783108</v>
      </c>
      <c r="B608" s="65">
        <v>44877</v>
      </c>
      <c r="C608" s="85">
        <v>44877.801886574074</v>
      </c>
      <c r="D608" s="66" t="s">
        <v>2530</v>
      </c>
      <c r="E608" s="66" t="s">
        <v>4734</v>
      </c>
      <c r="F608" s="67">
        <v>45108</v>
      </c>
      <c r="G608" s="66" t="s">
        <v>2532</v>
      </c>
      <c r="H608" s="66" t="s">
        <v>2533</v>
      </c>
      <c r="I608" s="66"/>
      <c r="J608" s="66">
        <v>500</v>
      </c>
      <c r="K608" s="66" t="s">
        <v>2534</v>
      </c>
      <c r="L608" s="66" t="s">
        <v>2535</v>
      </c>
      <c r="M608" s="66" t="s">
        <v>2536</v>
      </c>
      <c r="N608" s="66" t="s">
        <v>2537</v>
      </c>
      <c r="O608" s="66" t="s">
        <v>2538</v>
      </c>
      <c r="P608" s="66"/>
      <c r="Q608" s="66" t="s">
        <v>4735</v>
      </c>
      <c r="R608" s="66"/>
      <c r="S608" s="66" t="s">
        <v>4736</v>
      </c>
      <c r="T608" s="66" t="s">
        <v>2798</v>
      </c>
      <c r="U608" s="66" t="s">
        <v>2799</v>
      </c>
      <c r="V608" s="66" t="s">
        <v>2542</v>
      </c>
      <c r="W608" s="66" t="s">
        <v>2543</v>
      </c>
      <c r="X608" s="66">
        <v>0</v>
      </c>
      <c r="Y608" s="66" t="s">
        <v>2544</v>
      </c>
      <c r="Z608" s="66"/>
      <c r="AA608" s="68">
        <v>231696513653</v>
      </c>
      <c r="AB608" s="66">
        <v>206888</v>
      </c>
      <c r="AC608" s="66"/>
      <c r="AD608" s="66" t="s">
        <v>4324</v>
      </c>
      <c r="AE608" s="65">
        <v>44879</v>
      </c>
      <c r="AF608" s="66">
        <f t="shared" si="9"/>
        <v>13</v>
      </c>
      <c r="AG608" s="66">
        <v>487</v>
      </c>
      <c r="AH608" s="69" t="s">
        <v>2534</v>
      </c>
    </row>
    <row r="609" spans="1:34" ht="14.4" x14ac:dyDescent="0.3">
      <c r="A609" s="70">
        <v>1424783309</v>
      </c>
      <c r="B609" s="71">
        <v>44877</v>
      </c>
      <c r="C609" s="86">
        <v>44877.802199074074</v>
      </c>
      <c r="D609" s="72" t="s">
        <v>2570</v>
      </c>
      <c r="E609" s="72" t="s">
        <v>4737</v>
      </c>
      <c r="F609" s="73">
        <v>46082</v>
      </c>
      <c r="G609" s="72" t="s">
        <v>2697</v>
      </c>
      <c r="H609" s="72" t="s">
        <v>2533</v>
      </c>
      <c r="I609" s="72"/>
      <c r="J609" s="72">
        <v>500</v>
      </c>
      <c r="K609" s="72" t="s">
        <v>2534</v>
      </c>
      <c r="L609" s="72" t="s">
        <v>2535</v>
      </c>
      <c r="M609" s="72" t="s">
        <v>2536</v>
      </c>
      <c r="N609" s="72" t="s">
        <v>2537</v>
      </c>
      <c r="O609" s="72" t="s">
        <v>2538</v>
      </c>
      <c r="P609" s="72"/>
      <c r="Q609" s="72" t="s">
        <v>4738</v>
      </c>
      <c r="R609" s="72"/>
      <c r="S609" s="72" t="s">
        <v>4739</v>
      </c>
      <c r="T609" s="72" t="s">
        <v>2927</v>
      </c>
      <c r="U609" s="72" t="s">
        <v>2928</v>
      </c>
      <c r="V609" s="72" t="s">
        <v>2542</v>
      </c>
      <c r="W609" s="72" t="s">
        <v>2543</v>
      </c>
      <c r="X609" s="72">
        <v>0</v>
      </c>
      <c r="Y609" s="72" t="s">
        <v>2544</v>
      </c>
      <c r="Z609" s="72"/>
      <c r="AA609" s="74">
        <v>231697524191</v>
      </c>
      <c r="AB609" s="72" t="s">
        <v>4740</v>
      </c>
      <c r="AC609" s="72"/>
      <c r="AD609" s="72"/>
      <c r="AE609" s="71">
        <v>44879</v>
      </c>
      <c r="AF609" s="66">
        <f t="shared" si="9"/>
        <v>13</v>
      </c>
      <c r="AG609" s="72">
        <v>487</v>
      </c>
      <c r="AH609" s="75" t="s">
        <v>2534</v>
      </c>
    </row>
    <row r="610" spans="1:34" ht="14.4" x14ac:dyDescent="0.3">
      <c r="A610" s="64">
        <v>1424783374</v>
      </c>
      <c r="B610" s="65">
        <v>44877</v>
      </c>
      <c r="C610" s="85">
        <v>44877.801979166667</v>
      </c>
      <c r="D610" s="66" t="s">
        <v>2530</v>
      </c>
      <c r="E610" s="66" t="s">
        <v>4741</v>
      </c>
      <c r="F610" s="67">
        <v>47119</v>
      </c>
      <c r="G610" s="66" t="s">
        <v>2553</v>
      </c>
      <c r="H610" s="66" t="s">
        <v>2533</v>
      </c>
      <c r="I610" s="66"/>
      <c r="J610" s="66">
        <v>500</v>
      </c>
      <c r="K610" s="66" t="s">
        <v>2534</v>
      </c>
      <c r="L610" s="66" t="s">
        <v>2535</v>
      </c>
      <c r="M610" s="66" t="s">
        <v>2536</v>
      </c>
      <c r="N610" s="66" t="s">
        <v>2537</v>
      </c>
      <c r="O610" s="66" t="s">
        <v>2538</v>
      </c>
      <c r="P610" s="66"/>
      <c r="Q610" s="66" t="s">
        <v>4742</v>
      </c>
      <c r="R610" s="66"/>
      <c r="S610" s="66" t="s">
        <v>4743</v>
      </c>
      <c r="T610" s="66" t="s">
        <v>2533</v>
      </c>
      <c r="U610" s="66" t="s">
        <v>2549</v>
      </c>
      <c r="V610" s="66" t="s">
        <v>2542</v>
      </c>
      <c r="W610" s="66" t="s">
        <v>2543</v>
      </c>
      <c r="X610" s="66">
        <v>0</v>
      </c>
      <c r="Y610" s="66" t="s">
        <v>2544</v>
      </c>
      <c r="Z610" s="66"/>
      <c r="AA610" s="68">
        <v>231696517135</v>
      </c>
      <c r="AB610" s="66">
        <v>28585</v>
      </c>
      <c r="AC610" s="66"/>
      <c r="AD610" s="66" t="s">
        <v>4324</v>
      </c>
      <c r="AE610" s="65">
        <v>44879</v>
      </c>
      <c r="AF610" s="66">
        <f t="shared" si="9"/>
        <v>13</v>
      </c>
      <c r="AG610" s="66">
        <v>487</v>
      </c>
      <c r="AH610" s="69" t="s">
        <v>2534</v>
      </c>
    </row>
    <row r="611" spans="1:34" ht="14.4" x14ac:dyDescent="0.3">
      <c r="A611" s="70">
        <v>1424783427</v>
      </c>
      <c r="B611" s="71">
        <v>44877</v>
      </c>
      <c r="C611" s="86">
        <v>44877.802222222221</v>
      </c>
      <c r="D611" s="72" t="s">
        <v>2570</v>
      </c>
      <c r="E611" s="72" t="s">
        <v>4744</v>
      </c>
      <c r="F611" s="73">
        <v>45047</v>
      </c>
      <c r="G611" s="72" t="s">
        <v>2572</v>
      </c>
      <c r="H611" s="72" t="s">
        <v>2533</v>
      </c>
      <c r="I611" s="72"/>
      <c r="J611" s="72">
        <v>500</v>
      </c>
      <c r="K611" s="72" t="s">
        <v>2534</v>
      </c>
      <c r="L611" s="72" t="s">
        <v>2535</v>
      </c>
      <c r="M611" s="72" t="s">
        <v>2536</v>
      </c>
      <c r="N611" s="72" t="s">
        <v>2537</v>
      </c>
      <c r="O611" s="72" t="s">
        <v>2538</v>
      </c>
      <c r="P611" s="72"/>
      <c r="Q611" s="72" t="s">
        <v>4745</v>
      </c>
      <c r="R611" s="72"/>
      <c r="S611" s="72" t="s">
        <v>4746</v>
      </c>
      <c r="T611" s="72" t="s">
        <v>2927</v>
      </c>
      <c r="U611" s="72" t="s">
        <v>4747</v>
      </c>
      <c r="V611" s="72" t="s">
        <v>2542</v>
      </c>
      <c r="W611" s="72" t="s">
        <v>2543</v>
      </c>
      <c r="X611" s="72">
        <v>0</v>
      </c>
      <c r="Y611" s="72" t="s">
        <v>2544</v>
      </c>
      <c r="Z611" s="72"/>
      <c r="AA611" s="74">
        <v>231697524980</v>
      </c>
      <c r="AB611" s="72">
        <v>267670</v>
      </c>
      <c r="AC611" s="72"/>
      <c r="AD611" s="72" t="s">
        <v>4329</v>
      </c>
      <c r="AE611" s="71">
        <v>44879</v>
      </c>
      <c r="AF611" s="66">
        <f t="shared" si="9"/>
        <v>13</v>
      </c>
      <c r="AG611" s="72">
        <v>487</v>
      </c>
      <c r="AH611" s="75" t="s">
        <v>2534</v>
      </c>
    </row>
    <row r="612" spans="1:34" ht="14.4" x14ac:dyDescent="0.3">
      <c r="A612" s="64">
        <v>1424783562</v>
      </c>
      <c r="B612" s="65">
        <v>44877</v>
      </c>
      <c r="C612" s="85">
        <v>44877.802118055559</v>
      </c>
      <c r="D612" s="66" t="s">
        <v>2551</v>
      </c>
      <c r="E612" s="66" t="s">
        <v>4748</v>
      </c>
      <c r="F612" s="67">
        <v>47543</v>
      </c>
      <c r="G612" s="66" t="s">
        <v>2553</v>
      </c>
      <c r="H612" s="66" t="s">
        <v>2533</v>
      </c>
      <c r="I612" s="66"/>
      <c r="J612" s="66">
        <v>2000</v>
      </c>
      <c r="K612" s="66" t="s">
        <v>2534</v>
      </c>
      <c r="L612" s="66" t="s">
        <v>2535</v>
      </c>
      <c r="M612" s="66" t="s">
        <v>2536</v>
      </c>
      <c r="N612" s="66" t="s">
        <v>2537</v>
      </c>
      <c r="O612" s="66" t="s">
        <v>2538</v>
      </c>
      <c r="P612" s="66"/>
      <c r="Q612" s="66" t="s">
        <v>4749</v>
      </c>
      <c r="R612" s="66"/>
      <c r="S612" s="66" t="s">
        <v>4750</v>
      </c>
      <c r="T612" s="66" t="s">
        <v>2533</v>
      </c>
      <c r="U612" s="66" t="s">
        <v>2569</v>
      </c>
      <c r="V612" s="66" t="s">
        <v>2542</v>
      </c>
      <c r="W612" s="66" t="s">
        <v>2543</v>
      </c>
      <c r="X612" s="66">
        <v>0</v>
      </c>
      <c r="Y612" s="66" t="s">
        <v>2544</v>
      </c>
      <c r="Z612" s="66"/>
      <c r="AA612" s="68">
        <v>231697521426</v>
      </c>
      <c r="AB612" s="66">
        <v>67771</v>
      </c>
      <c r="AC612" s="66"/>
      <c r="AD612" s="66" t="s">
        <v>4333</v>
      </c>
      <c r="AE612" s="65">
        <v>44879</v>
      </c>
      <c r="AF612" s="66">
        <f t="shared" si="9"/>
        <v>52</v>
      </c>
      <c r="AG612" s="66">
        <v>1948</v>
      </c>
      <c r="AH612" s="69" t="s">
        <v>2534</v>
      </c>
    </row>
    <row r="613" spans="1:34" ht="14.4" x14ac:dyDescent="0.3">
      <c r="A613" s="70">
        <v>1424784016</v>
      </c>
      <c r="B613" s="71">
        <v>44877</v>
      </c>
      <c r="C613" s="86">
        <v>44877.802766203706</v>
      </c>
      <c r="D613" s="72" t="s">
        <v>2570</v>
      </c>
      <c r="E613" s="72" t="s">
        <v>4751</v>
      </c>
      <c r="F613" s="73">
        <v>47088</v>
      </c>
      <c r="G613" s="72" t="s">
        <v>2553</v>
      </c>
      <c r="H613" s="72" t="s">
        <v>2533</v>
      </c>
      <c r="I613" s="72"/>
      <c r="J613" s="72">
        <v>1000</v>
      </c>
      <c r="K613" s="72" t="s">
        <v>2534</v>
      </c>
      <c r="L613" s="72" t="s">
        <v>2535</v>
      </c>
      <c r="M613" s="72" t="s">
        <v>2536</v>
      </c>
      <c r="N613" s="72" t="s">
        <v>2537</v>
      </c>
      <c r="O613" s="72" t="s">
        <v>2538</v>
      </c>
      <c r="P613" s="72"/>
      <c r="Q613" s="72" t="s">
        <v>4752</v>
      </c>
      <c r="R613" s="72"/>
      <c r="S613" s="72" t="s">
        <v>4753</v>
      </c>
      <c r="T613" s="72"/>
      <c r="U613" s="72"/>
      <c r="V613" s="72" t="s">
        <v>2542</v>
      </c>
      <c r="W613" s="72" t="s">
        <v>2543</v>
      </c>
      <c r="X613" s="72">
        <v>0</v>
      </c>
      <c r="Y613" s="72" t="s">
        <v>2544</v>
      </c>
      <c r="Z613" s="72"/>
      <c r="AA613" s="74">
        <v>231697543201</v>
      </c>
      <c r="AB613" s="72">
        <v>59705</v>
      </c>
      <c r="AC613" s="72"/>
      <c r="AD613" s="72" t="s">
        <v>4329</v>
      </c>
      <c r="AE613" s="71">
        <v>44879</v>
      </c>
      <c r="AF613" s="66">
        <f t="shared" si="9"/>
        <v>26</v>
      </c>
      <c r="AG613" s="72">
        <v>974</v>
      </c>
      <c r="AH613" s="75" t="s">
        <v>2534</v>
      </c>
    </row>
    <row r="614" spans="1:34" ht="14.4" x14ac:dyDescent="0.3">
      <c r="A614" s="64">
        <v>1424784343</v>
      </c>
      <c r="B614" s="65">
        <v>44877</v>
      </c>
      <c r="C614" s="85">
        <v>44877.803032407406</v>
      </c>
      <c r="D614" s="66" t="s">
        <v>2570</v>
      </c>
      <c r="E614" s="66" t="s">
        <v>4754</v>
      </c>
      <c r="F614" s="67">
        <v>45323</v>
      </c>
      <c r="G614" s="66" t="s">
        <v>2572</v>
      </c>
      <c r="H614" s="66" t="s">
        <v>2533</v>
      </c>
      <c r="I614" s="66"/>
      <c r="J614" s="66">
        <v>500</v>
      </c>
      <c r="K614" s="66" t="s">
        <v>2534</v>
      </c>
      <c r="L614" s="66" t="s">
        <v>2535</v>
      </c>
      <c r="M614" s="66" t="s">
        <v>2536</v>
      </c>
      <c r="N614" s="66" t="s">
        <v>2537</v>
      </c>
      <c r="O614" s="66" t="s">
        <v>2538</v>
      </c>
      <c r="P614" s="66"/>
      <c r="Q614" s="66" t="s">
        <v>4755</v>
      </c>
      <c r="R614" s="66"/>
      <c r="S614" s="66" t="s">
        <v>4756</v>
      </c>
      <c r="T614" s="66" t="s">
        <v>2533</v>
      </c>
      <c r="U614" s="66" t="s">
        <v>3291</v>
      </c>
      <c r="V614" s="66" t="s">
        <v>2542</v>
      </c>
      <c r="W614" s="66" t="s">
        <v>2543</v>
      </c>
      <c r="X614" s="66">
        <v>0</v>
      </c>
      <c r="Y614" s="66" t="s">
        <v>2544</v>
      </c>
      <c r="Z614" s="66"/>
      <c r="AA614" s="68">
        <v>231697552017</v>
      </c>
      <c r="AB614" s="66">
        <v>237575</v>
      </c>
      <c r="AC614" s="66"/>
      <c r="AD614" s="66" t="s">
        <v>4333</v>
      </c>
      <c r="AE614" s="65">
        <v>44879</v>
      </c>
      <c r="AF614" s="66">
        <f t="shared" si="9"/>
        <v>13</v>
      </c>
      <c r="AG614" s="66">
        <v>487</v>
      </c>
      <c r="AH614" s="69" t="s">
        <v>2534</v>
      </c>
    </row>
    <row r="615" spans="1:34" ht="14.4" x14ac:dyDescent="0.3">
      <c r="A615" s="70">
        <v>1424784342</v>
      </c>
      <c r="B615" s="71">
        <v>44877</v>
      </c>
      <c r="C615" s="86">
        <v>44877.80269675926</v>
      </c>
      <c r="D615" s="72" t="s">
        <v>2570</v>
      </c>
      <c r="E615" s="72" t="s">
        <v>4757</v>
      </c>
      <c r="F615" s="73">
        <v>44958</v>
      </c>
      <c r="G615" s="72" t="s">
        <v>2630</v>
      </c>
      <c r="H615" s="72" t="s">
        <v>2533</v>
      </c>
      <c r="I615" s="72"/>
      <c r="J615" s="72">
        <v>5000</v>
      </c>
      <c r="K615" s="72" t="s">
        <v>2534</v>
      </c>
      <c r="L615" s="72" t="s">
        <v>2535</v>
      </c>
      <c r="M615" s="72" t="s">
        <v>2536</v>
      </c>
      <c r="N615" s="72" t="s">
        <v>2537</v>
      </c>
      <c r="O615" s="72" t="s">
        <v>2538</v>
      </c>
      <c r="P615" s="72"/>
      <c r="Q615" s="72" t="s">
        <v>4758</v>
      </c>
      <c r="R615" s="72"/>
      <c r="S615" s="72" t="s">
        <v>4759</v>
      </c>
      <c r="T615" s="72" t="s">
        <v>2533</v>
      </c>
      <c r="U615" s="72" t="s">
        <v>4148</v>
      </c>
      <c r="V615" s="72" t="s">
        <v>2542</v>
      </c>
      <c r="W615" s="72" t="s">
        <v>2543</v>
      </c>
      <c r="X615" s="72">
        <v>0</v>
      </c>
      <c r="Y615" s="72" t="s">
        <v>2544</v>
      </c>
      <c r="Z615" s="72"/>
      <c r="AA615" s="74">
        <v>231697540884</v>
      </c>
      <c r="AB615" s="72">
        <v>707485</v>
      </c>
      <c r="AC615" s="72"/>
      <c r="AD615" s="72" t="s">
        <v>4329</v>
      </c>
      <c r="AE615" s="71">
        <v>44879</v>
      </c>
      <c r="AF615" s="66">
        <f t="shared" si="9"/>
        <v>130</v>
      </c>
      <c r="AG615" s="72">
        <v>4870</v>
      </c>
      <c r="AH615" s="75" t="s">
        <v>2534</v>
      </c>
    </row>
    <row r="616" spans="1:34" ht="14.4" x14ac:dyDescent="0.3">
      <c r="A616" s="64">
        <v>1424784443</v>
      </c>
      <c r="B616" s="65">
        <v>44877</v>
      </c>
      <c r="C616" s="85">
        <v>44877.802777777775</v>
      </c>
      <c r="D616" s="66" t="s">
        <v>2570</v>
      </c>
      <c r="E616" s="66" t="s">
        <v>4760</v>
      </c>
      <c r="F616" s="67">
        <v>45931</v>
      </c>
      <c r="G616" s="66" t="s">
        <v>2697</v>
      </c>
      <c r="H616" s="66" t="s">
        <v>2533</v>
      </c>
      <c r="I616" s="66"/>
      <c r="J616" s="66">
        <v>1000</v>
      </c>
      <c r="K616" s="66" t="s">
        <v>2534</v>
      </c>
      <c r="L616" s="66" t="s">
        <v>2535</v>
      </c>
      <c r="M616" s="66" t="s">
        <v>2536</v>
      </c>
      <c r="N616" s="66" t="s">
        <v>2537</v>
      </c>
      <c r="O616" s="66" t="s">
        <v>2538</v>
      </c>
      <c r="P616" s="66"/>
      <c r="Q616" s="66" t="s">
        <v>4761</v>
      </c>
      <c r="R616" s="66"/>
      <c r="S616" s="66" t="s">
        <v>4762</v>
      </c>
      <c r="T616" s="66" t="s">
        <v>2533</v>
      </c>
      <c r="U616" s="66" t="s">
        <v>2541</v>
      </c>
      <c r="V616" s="66" t="s">
        <v>2542</v>
      </c>
      <c r="W616" s="66" t="s">
        <v>2543</v>
      </c>
      <c r="X616" s="66">
        <v>0</v>
      </c>
      <c r="Y616" s="66" t="s">
        <v>2544</v>
      </c>
      <c r="Z616" s="66"/>
      <c r="AA616" s="68">
        <v>231697543608</v>
      </c>
      <c r="AB616" s="66" t="s">
        <v>4763</v>
      </c>
      <c r="AC616" s="66"/>
      <c r="AD616" s="66" t="s">
        <v>4329</v>
      </c>
      <c r="AE616" s="65">
        <v>44879</v>
      </c>
      <c r="AF616" s="66">
        <f t="shared" si="9"/>
        <v>26</v>
      </c>
      <c r="AG616" s="66">
        <v>974</v>
      </c>
      <c r="AH616" s="69" t="s">
        <v>2534</v>
      </c>
    </row>
    <row r="617" spans="1:34" ht="14.4" x14ac:dyDescent="0.3">
      <c r="A617" s="70">
        <v>1424784509</v>
      </c>
      <c r="B617" s="71">
        <v>44877</v>
      </c>
      <c r="C617" s="86">
        <v>44877.803043981483</v>
      </c>
      <c r="D617" s="72" t="s">
        <v>2551</v>
      </c>
      <c r="E617" s="72" t="s">
        <v>4239</v>
      </c>
      <c r="F617" s="73">
        <v>45352</v>
      </c>
      <c r="G617" s="72" t="s">
        <v>2572</v>
      </c>
      <c r="H617" s="72" t="s">
        <v>2533</v>
      </c>
      <c r="I617" s="72"/>
      <c r="J617" s="72">
        <v>3000</v>
      </c>
      <c r="K617" s="72" t="s">
        <v>2534</v>
      </c>
      <c r="L617" s="72" t="s">
        <v>2535</v>
      </c>
      <c r="M617" s="72" t="s">
        <v>2536</v>
      </c>
      <c r="N617" s="72" t="s">
        <v>2537</v>
      </c>
      <c r="O617" s="72" t="s">
        <v>2538</v>
      </c>
      <c r="P617" s="72"/>
      <c r="Q617" s="72" t="s">
        <v>4764</v>
      </c>
      <c r="R617" s="72"/>
      <c r="S617" s="72" t="s">
        <v>4765</v>
      </c>
      <c r="T617" s="72" t="s">
        <v>2689</v>
      </c>
      <c r="U617" s="72" t="s">
        <v>4766</v>
      </c>
      <c r="V617" s="72" t="s">
        <v>2542</v>
      </c>
      <c r="W617" s="72" t="s">
        <v>2543</v>
      </c>
      <c r="X617" s="72">
        <v>0</v>
      </c>
      <c r="Y617" s="72" t="s">
        <v>2544</v>
      </c>
      <c r="Z617" s="72"/>
      <c r="AA617" s="74">
        <v>231697552076</v>
      </c>
      <c r="AB617" s="72">
        <v>292455</v>
      </c>
      <c r="AC617" s="72"/>
      <c r="AD617" s="72" t="s">
        <v>4329</v>
      </c>
      <c r="AE617" s="71">
        <v>44879</v>
      </c>
      <c r="AF617" s="66">
        <f t="shared" si="9"/>
        <v>78</v>
      </c>
      <c r="AG617" s="72">
        <v>2922</v>
      </c>
      <c r="AH617" s="75" t="s">
        <v>2534</v>
      </c>
    </row>
    <row r="618" spans="1:34" ht="14.4" x14ac:dyDescent="0.3">
      <c r="A618" s="64">
        <v>1424784874</v>
      </c>
      <c r="B618" s="65">
        <v>44877</v>
      </c>
      <c r="C618" s="85">
        <v>44877.803101851852</v>
      </c>
      <c r="D618" s="66" t="s">
        <v>2530</v>
      </c>
      <c r="E618" s="66" t="s">
        <v>4767</v>
      </c>
      <c r="F618" s="67">
        <v>44652</v>
      </c>
      <c r="G618" s="66" t="s">
        <v>2749</v>
      </c>
      <c r="H618" s="66" t="s">
        <v>2533</v>
      </c>
      <c r="I618" s="66"/>
      <c r="J618" s="66">
        <v>1000</v>
      </c>
      <c r="K618" s="66" t="s">
        <v>2534</v>
      </c>
      <c r="L618" s="66" t="s">
        <v>2535</v>
      </c>
      <c r="M618" s="66" t="s">
        <v>2536</v>
      </c>
      <c r="N618" s="66" t="s">
        <v>2537</v>
      </c>
      <c r="O618" s="66" t="s">
        <v>2538</v>
      </c>
      <c r="P618" s="66"/>
      <c r="Q618" s="66" t="s">
        <v>4768</v>
      </c>
      <c r="R618" s="66"/>
      <c r="S618" s="66" t="s">
        <v>4769</v>
      </c>
      <c r="T618" s="66" t="s">
        <v>2533</v>
      </c>
      <c r="U618" s="66" t="s">
        <v>2549</v>
      </c>
      <c r="V618" s="66" t="s">
        <v>2542</v>
      </c>
      <c r="W618" s="66" t="s">
        <v>2543</v>
      </c>
      <c r="X618" s="66">
        <v>0</v>
      </c>
      <c r="Y618" s="66" t="s">
        <v>2544</v>
      </c>
      <c r="Z618" s="66"/>
      <c r="AA618" s="68">
        <v>231697554486</v>
      </c>
      <c r="AB618" s="66" t="s">
        <v>4770</v>
      </c>
      <c r="AC618" s="66"/>
      <c r="AD618" s="66" t="s">
        <v>4324</v>
      </c>
      <c r="AE618" s="65">
        <v>44879</v>
      </c>
      <c r="AF618" s="66">
        <f t="shared" si="9"/>
        <v>26</v>
      </c>
      <c r="AG618" s="66">
        <v>974</v>
      </c>
      <c r="AH618" s="69" t="s">
        <v>2534</v>
      </c>
    </row>
    <row r="619" spans="1:34" ht="14.4" x14ac:dyDescent="0.3">
      <c r="A619" s="70">
        <v>1424784952</v>
      </c>
      <c r="B619" s="71">
        <v>44877</v>
      </c>
      <c r="C619" s="86">
        <v>44877.804270833331</v>
      </c>
      <c r="D619" s="72" t="s">
        <v>2530</v>
      </c>
      <c r="E619" s="72" t="s">
        <v>4771</v>
      </c>
      <c r="F619" s="73">
        <v>44866</v>
      </c>
      <c r="G619" s="72" t="s">
        <v>2532</v>
      </c>
      <c r="H619" s="72" t="s">
        <v>2533</v>
      </c>
      <c r="I619" s="72"/>
      <c r="J619" s="72">
        <v>5000</v>
      </c>
      <c r="K619" s="72" t="s">
        <v>2534</v>
      </c>
      <c r="L619" s="72" t="s">
        <v>2535</v>
      </c>
      <c r="M619" s="72" t="s">
        <v>2536</v>
      </c>
      <c r="N619" s="72" t="s">
        <v>2537</v>
      </c>
      <c r="O619" s="72" t="s">
        <v>2538</v>
      </c>
      <c r="P619" s="72"/>
      <c r="Q619" s="72" t="s">
        <v>4772</v>
      </c>
      <c r="R619" s="72"/>
      <c r="S619" s="72" t="s">
        <v>4773</v>
      </c>
      <c r="T619" s="72"/>
      <c r="U619" s="72"/>
      <c r="V619" s="72" t="s">
        <v>2542</v>
      </c>
      <c r="W619" s="72" t="s">
        <v>2543</v>
      </c>
      <c r="X619" s="72">
        <v>0</v>
      </c>
      <c r="Y619" s="72" t="s">
        <v>2544</v>
      </c>
      <c r="Z619" s="72"/>
      <c r="AA619" s="74">
        <v>231698593934</v>
      </c>
      <c r="AB619" s="72">
        <v>292996</v>
      </c>
      <c r="AC619" s="72"/>
      <c r="AD619" s="72" t="s">
        <v>4329</v>
      </c>
      <c r="AE619" s="71">
        <v>44879</v>
      </c>
      <c r="AF619" s="66">
        <f t="shared" si="9"/>
        <v>130</v>
      </c>
      <c r="AG619" s="72">
        <v>4870</v>
      </c>
      <c r="AH619" s="75" t="s">
        <v>2534</v>
      </c>
    </row>
    <row r="620" spans="1:34" ht="14.4" x14ac:dyDescent="0.3">
      <c r="A620" s="70">
        <v>1424785120</v>
      </c>
      <c r="B620" s="71">
        <v>44877</v>
      </c>
      <c r="C620" s="86">
        <v>44877.803252314814</v>
      </c>
      <c r="D620" s="72" t="s">
        <v>2530</v>
      </c>
      <c r="E620" s="72" t="s">
        <v>4774</v>
      </c>
      <c r="F620" s="73">
        <v>47665</v>
      </c>
      <c r="G620" s="72" t="s">
        <v>2553</v>
      </c>
      <c r="H620" s="72" t="s">
        <v>2533</v>
      </c>
      <c r="I620" s="72"/>
      <c r="J620" s="72">
        <v>500</v>
      </c>
      <c r="K620" s="72" t="s">
        <v>2534</v>
      </c>
      <c r="L620" s="72" t="s">
        <v>2535</v>
      </c>
      <c r="M620" s="72" t="s">
        <v>2536</v>
      </c>
      <c r="N620" s="72" t="s">
        <v>2537</v>
      </c>
      <c r="O620" s="72" t="s">
        <v>2538</v>
      </c>
      <c r="P620" s="72"/>
      <c r="Q620" s="72" t="s">
        <v>4775</v>
      </c>
      <c r="R620" s="72"/>
      <c r="S620" s="72" t="s">
        <v>4776</v>
      </c>
      <c r="T620" s="72" t="s">
        <v>2533</v>
      </c>
      <c r="U620" s="72" t="s">
        <v>4777</v>
      </c>
      <c r="V620" s="72" t="s">
        <v>2542</v>
      </c>
      <c r="W620" s="72" t="s">
        <v>2543</v>
      </c>
      <c r="X620" s="72">
        <v>0</v>
      </c>
      <c r="Y620" s="72" t="s">
        <v>2544</v>
      </c>
      <c r="Z620" s="72"/>
      <c r="AA620" s="74">
        <v>231697559285</v>
      </c>
      <c r="AB620" s="72">
        <v>53593</v>
      </c>
      <c r="AC620" s="72"/>
      <c r="AD620" s="72" t="s">
        <v>2557</v>
      </c>
      <c r="AE620" s="71">
        <v>44879</v>
      </c>
      <c r="AF620" s="66">
        <f t="shared" si="9"/>
        <v>13</v>
      </c>
      <c r="AG620" s="72">
        <v>487</v>
      </c>
      <c r="AH620" s="75" t="s">
        <v>2534</v>
      </c>
    </row>
    <row r="621" spans="1:34" ht="14.4" x14ac:dyDescent="0.3">
      <c r="A621" s="64">
        <v>1424785399</v>
      </c>
      <c r="B621" s="65">
        <v>44877</v>
      </c>
      <c r="C621" s="85">
        <v>44877.803611111114</v>
      </c>
      <c r="D621" s="66" t="s">
        <v>2551</v>
      </c>
      <c r="E621" s="66" t="s">
        <v>4778</v>
      </c>
      <c r="F621" s="67">
        <v>46447</v>
      </c>
      <c r="G621" s="66" t="s">
        <v>2572</v>
      </c>
      <c r="H621" s="66" t="s">
        <v>2533</v>
      </c>
      <c r="I621" s="66"/>
      <c r="J621" s="66">
        <v>1000</v>
      </c>
      <c r="K621" s="66" t="s">
        <v>2534</v>
      </c>
      <c r="L621" s="66" t="s">
        <v>2535</v>
      </c>
      <c r="M621" s="66" t="s">
        <v>2536</v>
      </c>
      <c r="N621" s="66" t="s">
        <v>2537</v>
      </c>
      <c r="O621" s="66" t="s">
        <v>2538</v>
      </c>
      <c r="P621" s="66"/>
      <c r="Q621" s="66" t="s">
        <v>4779</v>
      </c>
      <c r="R621" s="66"/>
      <c r="S621" s="66" t="s">
        <v>4780</v>
      </c>
      <c r="T621" s="66" t="s">
        <v>2533</v>
      </c>
      <c r="U621" s="66" t="s">
        <v>2569</v>
      </c>
      <c r="V621" s="66" t="s">
        <v>2542</v>
      </c>
      <c r="W621" s="66" t="s">
        <v>2543</v>
      </c>
      <c r="X621" s="66">
        <v>0</v>
      </c>
      <c r="Y621" s="66" t="s">
        <v>2544</v>
      </c>
      <c r="Z621" s="66"/>
      <c r="AA621" s="68">
        <v>231698571003</v>
      </c>
      <c r="AB621" s="66">
        <v>953850</v>
      </c>
      <c r="AC621" s="66"/>
      <c r="AD621" s="66" t="s">
        <v>4329</v>
      </c>
      <c r="AE621" s="65">
        <v>44879</v>
      </c>
      <c r="AF621" s="66">
        <f t="shared" si="9"/>
        <v>26</v>
      </c>
      <c r="AG621" s="66">
        <v>974</v>
      </c>
      <c r="AH621" s="69" t="s">
        <v>2534</v>
      </c>
    </row>
    <row r="622" spans="1:34" ht="14.4" x14ac:dyDescent="0.3">
      <c r="A622" s="70">
        <v>1424785882</v>
      </c>
      <c r="B622" s="71">
        <v>44877</v>
      </c>
      <c r="C622" s="86">
        <v>44877.804074074076</v>
      </c>
      <c r="D622" s="72" t="s">
        <v>2530</v>
      </c>
      <c r="E622" s="72" t="s">
        <v>4781</v>
      </c>
      <c r="F622" s="73">
        <v>44927</v>
      </c>
      <c r="G622" s="72" t="s">
        <v>2532</v>
      </c>
      <c r="H622" s="72" t="s">
        <v>2533</v>
      </c>
      <c r="I622" s="72"/>
      <c r="J622" s="72">
        <v>500</v>
      </c>
      <c r="K622" s="72" t="s">
        <v>2534</v>
      </c>
      <c r="L622" s="72" t="s">
        <v>2535</v>
      </c>
      <c r="M622" s="72" t="s">
        <v>2536</v>
      </c>
      <c r="N622" s="72" t="s">
        <v>2537</v>
      </c>
      <c r="O622" s="72" t="s">
        <v>2538</v>
      </c>
      <c r="P622" s="72"/>
      <c r="Q622" s="72" t="s">
        <v>4782</v>
      </c>
      <c r="R622" s="72"/>
      <c r="S622" s="72" t="s">
        <v>4783</v>
      </c>
      <c r="T622" s="72" t="s">
        <v>2533</v>
      </c>
      <c r="U622" s="72" t="s">
        <v>3681</v>
      </c>
      <c r="V622" s="72" t="s">
        <v>2542</v>
      </c>
      <c r="W622" s="72" t="s">
        <v>2543</v>
      </c>
      <c r="X622" s="72">
        <v>0</v>
      </c>
      <c r="Y622" s="72" t="s">
        <v>2544</v>
      </c>
      <c r="Z622" s="72"/>
      <c r="AA622" s="74">
        <v>231698587335</v>
      </c>
      <c r="AB622" s="72">
        <v>264298</v>
      </c>
      <c r="AC622" s="72"/>
      <c r="AD622" s="72" t="s">
        <v>4784</v>
      </c>
      <c r="AE622" s="71">
        <v>44879</v>
      </c>
      <c r="AF622" s="66">
        <f t="shared" si="9"/>
        <v>13</v>
      </c>
      <c r="AG622" s="72">
        <v>487</v>
      </c>
      <c r="AH622" s="75" t="s">
        <v>2534</v>
      </c>
    </row>
    <row r="623" spans="1:34" ht="14.4" x14ac:dyDescent="0.3">
      <c r="A623" s="64">
        <v>1424786411</v>
      </c>
      <c r="B623" s="65">
        <v>44877</v>
      </c>
      <c r="C623" s="85">
        <v>44877.804189814815</v>
      </c>
      <c r="D623" s="66" t="s">
        <v>2551</v>
      </c>
      <c r="E623" s="66" t="s">
        <v>4785</v>
      </c>
      <c r="F623" s="67">
        <v>47543</v>
      </c>
      <c r="G623" s="66" t="s">
        <v>2553</v>
      </c>
      <c r="H623" s="66" t="s">
        <v>2533</v>
      </c>
      <c r="I623" s="66"/>
      <c r="J623" s="66">
        <v>1000</v>
      </c>
      <c r="K623" s="66" t="s">
        <v>2534</v>
      </c>
      <c r="L623" s="66" t="s">
        <v>2535</v>
      </c>
      <c r="M623" s="66" t="s">
        <v>2536</v>
      </c>
      <c r="N623" s="66" t="s">
        <v>2537</v>
      </c>
      <c r="O623" s="66" t="s">
        <v>2538</v>
      </c>
      <c r="P623" s="66"/>
      <c r="Q623" s="66" t="s">
        <v>4786</v>
      </c>
      <c r="R623" s="66"/>
      <c r="S623" s="66" t="s">
        <v>4787</v>
      </c>
      <c r="T623" s="66" t="s">
        <v>2533</v>
      </c>
      <c r="U623" s="66" t="s">
        <v>2549</v>
      </c>
      <c r="V623" s="66" t="s">
        <v>2542</v>
      </c>
      <c r="W623" s="66" t="s">
        <v>2543</v>
      </c>
      <c r="X623" s="66">
        <v>0</v>
      </c>
      <c r="Y623" s="66" t="s">
        <v>2544</v>
      </c>
      <c r="Z623" s="66"/>
      <c r="AA623" s="68">
        <v>231698590995</v>
      </c>
      <c r="AB623" s="66">
        <v>37316</v>
      </c>
      <c r="AC623" s="66"/>
      <c r="AD623" s="66" t="s">
        <v>4329</v>
      </c>
      <c r="AE623" s="65">
        <v>44879</v>
      </c>
      <c r="AF623" s="66">
        <f t="shared" si="9"/>
        <v>26</v>
      </c>
      <c r="AG623" s="66">
        <v>974</v>
      </c>
      <c r="AH623" s="69" t="s">
        <v>2534</v>
      </c>
    </row>
    <row r="624" spans="1:34" ht="14.4" x14ac:dyDescent="0.3">
      <c r="A624" s="70">
        <v>1424786446</v>
      </c>
      <c r="B624" s="71">
        <v>44877</v>
      </c>
      <c r="C624" s="86">
        <v>44877.804178240738</v>
      </c>
      <c r="D624" s="72" t="s">
        <v>2570</v>
      </c>
      <c r="E624" s="72" t="s">
        <v>4788</v>
      </c>
      <c r="F624" s="73">
        <v>47727</v>
      </c>
      <c r="G624" s="72" t="s">
        <v>2553</v>
      </c>
      <c r="H624" s="72" t="s">
        <v>2533</v>
      </c>
      <c r="I624" s="72"/>
      <c r="J624" s="72">
        <v>2000</v>
      </c>
      <c r="K624" s="72" t="s">
        <v>2534</v>
      </c>
      <c r="L624" s="72" t="s">
        <v>2535</v>
      </c>
      <c r="M624" s="72" t="s">
        <v>2536</v>
      </c>
      <c r="N624" s="72" t="s">
        <v>2537</v>
      </c>
      <c r="O624" s="72" t="s">
        <v>2538</v>
      </c>
      <c r="P624" s="72"/>
      <c r="Q624" s="72" t="s">
        <v>4789</v>
      </c>
      <c r="R624" s="72"/>
      <c r="S624" s="72" t="s">
        <v>4790</v>
      </c>
      <c r="T624" s="72"/>
      <c r="U624" s="72"/>
      <c r="V624" s="72" t="s">
        <v>2542</v>
      </c>
      <c r="W624" s="72" t="s">
        <v>2543</v>
      </c>
      <c r="X624" s="72">
        <v>0</v>
      </c>
      <c r="Y624" s="72" t="s">
        <v>2544</v>
      </c>
      <c r="Z624" s="72"/>
      <c r="AA624" s="74">
        <v>231698590603</v>
      </c>
      <c r="AB624" s="72">
        <v>51124</v>
      </c>
      <c r="AC624" s="72"/>
      <c r="AD624" s="72" t="s">
        <v>4324</v>
      </c>
      <c r="AE624" s="71">
        <v>44879</v>
      </c>
      <c r="AF624" s="66">
        <f t="shared" si="9"/>
        <v>52</v>
      </c>
      <c r="AG624" s="72">
        <v>1948</v>
      </c>
      <c r="AH624" s="75" t="s">
        <v>2534</v>
      </c>
    </row>
    <row r="625" spans="1:34" ht="14.4" x14ac:dyDescent="0.3">
      <c r="A625" s="64">
        <v>1424787207</v>
      </c>
      <c r="B625" s="65">
        <v>44877</v>
      </c>
      <c r="C625" s="85">
        <v>44877.805393518516</v>
      </c>
      <c r="D625" s="66" t="s">
        <v>2551</v>
      </c>
      <c r="E625" s="66" t="s">
        <v>4791</v>
      </c>
      <c r="F625" s="67">
        <v>45108</v>
      </c>
      <c r="G625" s="66" t="s">
        <v>2572</v>
      </c>
      <c r="H625" s="66" t="s">
        <v>2533</v>
      </c>
      <c r="I625" s="66"/>
      <c r="J625" s="66">
        <v>2000</v>
      </c>
      <c r="K625" s="66" t="s">
        <v>2534</v>
      </c>
      <c r="L625" s="66" t="s">
        <v>2535</v>
      </c>
      <c r="M625" s="66" t="s">
        <v>2536</v>
      </c>
      <c r="N625" s="66" t="s">
        <v>2537</v>
      </c>
      <c r="O625" s="66" t="s">
        <v>2538</v>
      </c>
      <c r="P625" s="66"/>
      <c r="Q625" s="66" t="s">
        <v>4792</v>
      </c>
      <c r="R625" s="66"/>
      <c r="S625" s="66" t="s">
        <v>4793</v>
      </c>
      <c r="T625" s="66" t="s">
        <v>2533</v>
      </c>
      <c r="U625" s="66" t="s">
        <v>2549</v>
      </c>
      <c r="V625" s="66" t="s">
        <v>2542</v>
      </c>
      <c r="W625" s="66" t="s">
        <v>2543</v>
      </c>
      <c r="X625" s="66">
        <v>0</v>
      </c>
      <c r="Y625" s="66" t="s">
        <v>2544</v>
      </c>
      <c r="Z625" s="66"/>
      <c r="AA625" s="68">
        <v>231699631691</v>
      </c>
      <c r="AB625" s="66">
        <v>283826</v>
      </c>
      <c r="AC625" s="66"/>
      <c r="AD625" s="66" t="s">
        <v>4329</v>
      </c>
      <c r="AE625" s="65">
        <v>44879</v>
      </c>
      <c r="AF625" s="66">
        <f t="shared" si="9"/>
        <v>52</v>
      </c>
      <c r="AG625" s="66">
        <v>1948</v>
      </c>
      <c r="AH625" s="69" t="s">
        <v>2534</v>
      </c>
    </row>
    <row r="626" spans="1:34" ht="14.4" x14ac:dyDescent="0.3">
      <c r="A626" s="70">
        <v>1424787451</v>
      </c>
      <c r="B626" s="71">
        <v>44877</v>
      </c>
      <c r="C626" s="86">
        <v>44877.804814814815</v>
      </c>
      <c r="D626" s="72" t="s">
        <v>2551</v>
      </c>
      <c r="E626" s="72" t="s">
        <v>4794</v>
      </c>
      <c r="F626" s="73">
        <v>47604</v>
      </c>
      <c r="G626" s="72" t="s">
        <v>2553</v>
      </c>
      <c r="H626" s="72" t="s">
        <v>2533</v>
      </c>
      <c r="I626" s="72"/>
      <c r="J626" s="72">
        <v>1000</v>
      </c>
      <c r="K626" s="72" t="s">
        <v>2534</v>
      </c>
      <c r="L626" s="72" t="s">
        <v>2535</v>
      </c>
      <c r="M626" s="72" t="s">
        <v>2536</v>
      </c>
      <c r="N626" s="72" t="s">
        <v>2537</v>
      </c>
      <c r="O626" s="72" t="s">
        <v>2538</v>
      </c>
      <c r="P626" s="72"/>
      <c r="Q626" s="72" t="s">
        <v>4795</v>
      </c>
      <c r="R626" s="72"/>
      <c r="S626" s="72" t="s">
        <v>4796</v>
      </c>
      <c r="T626" s="72"/>
      <c r="U626" s="72"/>
      <c r="V626" s="72" t="s">
        <v>2542</v>
      </c>
      <c r="W626" s="72" t="s">
        <v>2543</v>
      </c>
      <c r="X626" s="72">
        <v>0</v>
      </c>
      <c r="Y626" s="72" t="s">
        <v>2544</v>
      </c>
      <c r="Z626" s="72"/>
      <c r="AA626" s="74">
        <v>231699612526</v>
      </c>
      <c r="AB626" s="72">
        <v>60832</v>
      </c>
      <c r="AC626" s="72"/>
      <c r="AD626" s="72" t="s">
        <v>4329</v>
      </c>
      <c r="AE626" s="71">
        <v>44879</v>
      </c>
      <c r="AF626" s="66">
        <f t="shared" si="9"/>
        <v>26</v>
      </c>
      <c r="AG626" s="72">
        <v>974</v>
      </c>
      <c r="AH626" s="75" t="s">
        <v>2534</v>
      </c>
    </row>
    <row r="627" spans="1:34" ht="14.4" x14ac:dyDescent="0.3">
      <c r="A627" s="64">
        <v>1424787612</v>
      </c>
      <c r="B627" s="65">
        <v>44877</v>
      </c>
      <c r="C627" s="85">
        <v>44877.804976851854</v>
      </c>
      <c r="D627" s="66" t="s">
        <v>2530</v>
      </c>
      <c r="E627" s="66" t="s">
        <v>4797</v>
      </c>
      <c r="F627" s="67">
        <v>45017</v>
      </c>
      <c r="G627" s="66" t="s">
        <v>2532</v>
      </c>
      <c r="H627" s="66" t="s">
        <v>2533</v>
      </c>
      <c r="I627" s="66"/>
      <c r="J627" s="66">
        <v>500</v>
      </c>
      <c r="K627" s="66" t="s">
        <v>2534</v>
      </c>
      <c r="L627" s="66" t="s">
        <v>2535</v>
      </c>
      <c r="M627" s="66" t="s">
        <v>2536</v>
      </c>
      <c r="N627" s="66" t="s">
        <v>2537</v>
      </c>
      <c r="O627" s="66" t="s">
        <v>2538</v>
      </c>
      <c r="P627" s="66"/>
      <c r="Q627" s="66" t="s">
        <v>4798</v>
      </c>
      <c r="R627" s="66"/>
      <c r="S627" s="66" t="s">
        <v>4799</v>
      </c>
      <c r="T627" s="66" t="s">
        <v>2798</v>
      </c>
      <c r="U627" s="66" t="s">
        <v>2799</v>
      </c>
      <c r="V627" s="66" t="s">
        <v>2542</v>
      </c>
      <c r="W627" s="66" t="s">
        <v>2543</v>
      </c>
      <c r="X627" s="66">
        <v>0</v>
      </c>
      <c r="Y627" s="66" t="s">
        <v>2544</v>
      </c>
      <c r="Z627" s="66"/>
      <c r="AA627" s="68">
        <v>231699617929</v>
      </c>
      <c r="AB627" s="66">
        <v>220994</v>
      </c>
      <c r="AC627" s="66"/>
      <c r="AD627" s="66" t="s">
        <v>4329</v>
      </c>
      <c r="AE627" s="65">
        <v>44879</v>
      </c>
      <c r="AF627" s="66">
        <f t="shared" si="9"/>
        <v>13</v>
      </c>
      <c r="AG627" s="66">
        <v>487</v>
      </c>
      <c r="AH627" s="69" t="s">
        <v>2534</v>
      </c>
    </row>
    <row r="628" spans="1:34" ht="14.4" x14ac:dyDescent="0.3">
      <c r="A628" s="70">
        <v>1424788653</v>
      </c>
      <c r="B628" s="71">
        <v>44877</v>
      </c>
      <c r="C628" s="86">
        <v>44877.805462962962</v>
      </c>
      <c r="D628" s="72" t="s">
        <v>2570</v>
      </c>
      <c r="E628" s="72" t="s">
        <v>4800</v>
      </c>
      <c r="F628" s="73">
        <v>45139</v>
      </c>
      <c r="G628" s="72" t="s">
        <v>2553</v>
      </c>
      <c r="H628" s="72" t="s">
        <v>2533</v>
      </c>
      <c r="I628" s="72"/>
      <c r="J628" s="72">
        <v>1000</v>
      </c>
      <c r="K628" s="72" t="s">
        <v>2534</v>
      </c>
      <c r="L628" s="72" t="s">
        <v>2535</v>
      </c>
      <c r="M628" s="72" t="s">
        <v>2536</v>
      </c>
      <c r="N628" s="72" t="s">
        <v>2537</v>
      </c>
      <c r="O628" s="72" t="s">
        <v>2538</v>
      </c>
      <c r="P628" s="72"/>
      <c r="Q628" s="72" t="s">
        <v>4801</v>
      </c>
      <c r="R628" s="72"/>
      <c r="S628" s="72" t="s">
        <v>4802</v>
      </c>
      <c r="T628" s="72" t="s">
        <v>2533</v>
      </c>
      <c r="U628" s="72" t="s">
        <v>2549</v>
      </c>
      <c r="V628" s="72" t="s">
        <v>2542</v>
      </c>
      <c r="W628" s="72" t="s">
        <v>2543</v>
      </c>
      <c r="X628" s="72">
        <v>0</v>
      </c>
      <c r="Y628" s="72" t="s">
        <v>2544</v>
      </c>
      <c r="Z628" s="72"/>
      <c r="AA628" s="74">
        <v>231699634054</v>
      </c>
      <c r="AB628" s="72">
        <v>92436</v>
      </c>
      <c r="AC628" s="72"/>
      <c r="AD628" s="72" t="s">
        <v>4329</v>
      </c>
      <c r="AE628" s="71">
        <v>44879</v>
      </c>
      <c r="AF628" s="66">
        <f t="shared" si="9"/>
        <v>26</v>
      </c>
      <c r="AG628" s="72">
        <v>974</v>
      </c>
      <c r="AH628" s="75" t="s">
        <v>2534</v>
      </c>
    </row>
    <row r="629" spans="1:34" ht="14.4" x14ac:dyDescent="0.3">
      <c r="A629" s="64">
        <v>1424789511</v>
      </c>
      <c r="B629" s="65">
        <v>44877</v>
      </c>
      <c r="C629" s="85">
        <v>44877.806180555555</v>
      </c>
      <c r="D629" s="66" t="s">
        <v>2530</v>
      </c>
      <c r="E629" s="66" t="s">
        <v>4803</v>
      </c>
      <c r="F629" s="67">
        <v>45170</v>
      </c>
      <c r="G629" s="66" t="s">
        <v>2532</v>
      </c>
      <c r="H629" s="66" t="s">
        <v>2533</v>
      </c>
      <c r="I629" s="66"/>
      <c r="J629" s="66">
        <v>500</v>
      </c>
      <c r="K629" s="66" t="s">
        <v>2534</v>
      </c>
      <c r="L629" s="66" t="s">
        <v>2535</v>
      </c>
      <c r="M629" s="66" t="s">
        <v>2536</v>
      </c>
      <c r="N629" s="66" t="s">
        <v>2537</v>
      </c>
      <c r="O629" s="66" t="s">
        <v>2538</v>
      </c>
      <c r="P629" s="66"/>
      <c r="Q629" s="66" t="s">
        <v>4804</v>
      </c>
      <c r="R629" s="66"/>
      <c r="S629" s="66" t="s">
        <v>4511</v>
      </c>
      <c r="T629" s="66" t="s">
        <v>2927</v>
      </c>
      <c r="U629" s="66" t="s">
        <v>2928</v>
      </c>
      <c r="V629" s="66" t="s">
        <v>2542</v>
      </c>
      <c r="W629" s="66" t="s">
        <v>2543</v>
      </c>
      <c r="X629" s="66">
        <v>0</v>
      </c>
      <c r="Y629" s="66" t="s">
        <v>2544</v>
      </c>
      <c r="Z629" s="66"/>
      <c r="AA629" s="68">
        <v>231600657598</v>
      </c>
      <c r="AB629" s="66">
        <v>278055</v>
      </c>
      <c r="AC629" s="66"/>
      <c r="AD629" s="66" t="s">
        <v>4333</v>
      </c>
      <c r="AE629" s="65">
        <v>44879</v>
      </c>
      <c r="AF629" s="66">
        <f t="shared" si="9"/>
        <v>13</v>
      </c>
      <c r="AG629" s="66">
        <v>487</v>
      </c>
      <c r="AH629" s="69" t="s">
        <v>2534</v>
      </c>
    </row>
    <row r="630" spans="1:34" ht="14.4" x14ac:dyDescent="0.3">
      <c r="A630" s="70">
        <v>1424789845</v>
      </c>
      <c r="B630" s="71">
        <v>44877</v>
      </c>
      <c r="C630" s="86">
        <v>44877.806284722225</v>
      </c>
      <c r="D630" s="72" t="s">
        <v>2530</v>
      </c>
      <c r="E630" s="72" t="s">
        <v>4805</v>
      </c>
      <c r="F630" s="73">
        <v>45413</v>
      </c>
      <c r="G630" s="72" t="s">
        <v>3130</v>
      </c>
      <c r="H630" s="72" t="s">
        <v>2533</v>
      </c>
      <c r="I630" s="72"/>
      <c r="J630" s="72">
        <v>500</v>
      </c>
      <c r="K630" s="72" t="s">
        <v>2534</v>
      </c>
      <c r="L630" s="72" t="s">
        <v>2535</v>
      </c>
      <c r="M630" s="72" t="s">
        <v>2536</v>
      </c>
      <c r="N630" s="72" t="s">
        <v>2537</v>
      </c>
      <c r="O630" s="72" t="s">
        <v>2538</v>
      </c>
      <c r="P630" s="72"/>
      <c r="Q630" s="72" t="s">
        <v>4806</v>
      </c>
      <c r="R630" s="72"/>
      <c r="S630" s="72" t="s">
        <v>4807</v>
      </c>
      <c r="T630" s="72" t="s">
        <v>2533</v>
      </c>
      <c r="U630" s="72" t="s">
        <v>2549</v>
      </c>
      <c r="V630" s="72" t="s">
        <v>2542</v>
      </c>
      <c r="W630" s="72" t="s">
        <v>2543</v>
      </c>
      <c r="X630" s="72">
        <v>0</v>
      </c>
      <c r="Y630" s="72" t="s">
        <v>2544</v>
      </c>
      <c r="Z630" s="72"/>
      <c r="AA630" s="74">
        <v>231600660894</v>
      </c>
      <c r="AB630" s="72">
        <v>503017</v>
      </c>
      <c r="AC630" s="72"/>
      <c r="AD630" s="72" t="s">
        <v>4329</v>
      </c>
      <c r="AE630" s="71">
        <v>44879</v>
      </c>
      <c r="AF630" s="66">
        <f t="shared" si="9"/>
        <v>13</v>
      </c>
      <c r="AG630" s="72">
        <v>487</v>
      </c>
      <c r="AH630" s="75" t="s">
        <v>2534</v>
      </c>
    </row>
    <row r="631" spans="1:34" ht="14.4" x14ac:dyDescent="0.3">
      <c r="A631" s="64">
        <v>1424789938</v>
      </c>
      <c r="B631" s="65">
        <v>44877</v>
      </c>
      <c r="C631" s="85">
        <v>44877.806354166663</v>
      </c>
      <c r="D631" s="66" t="s">
        <v>2530</v>
      </c>
      <c r="E631" s="66" t="s">
        <v>4808</v>
      </c>
      <c r="F631" s="67">
        <v>45047</v>
      </c>
      <c r="G631" s="66" t="s">
        <v>2776</v>
      </c>
      <c r="H631" s="66" t="s">
        <v>2533</v>
      </c>
      <c r="I631" s="66"/>
      <c r="J631" s="66">
        <v>2000</v>
      </c>
      <c r="K631" s="66" t="s">
        <v>2534</v>
      </c>
      <c r="L631" s="66" t="s">
        <v>2535</v>
      </c>
      <c r="M631" s="66" t="s">
        <v>2536</v>
      </c>
      <c r="N631" s="66" t="s">
        <v>2537</v>
      </c>
      <c r="O631" s="66" t="s">
        <v>2538</v>
      </c>
      <c r="P631" s="66"/>
      <c r="Q631" s="66" t="s">
        <v>4809</v>
      </c>
      <c r="R631" s="66"/>
      <c r="S631" s="66" t="s">
        <v>4810</v>
      </c>
      <c r="T631" s="66" t="s">
        <v>2633</v>
      </c>
      <c r="U631" s="66" t="s">
        <v>2634</v>
      </c>
      <c r="V631" s="66" t="s">
        <v>2542</v>
      </c>
      <c r="W631" s="66" t="s">
        <v>2543</v>
      </c>
      <c r="X631" s="66">
        <v>0</v>
      </c>
      <c r="Y631" s="66" t="s">
        <v>2544</v>
      </c>
      <c r="Z631" s="66"/>
      <c r="AA631" s="68">
        <v>231600663287</v>
      </c>
      <c r="AB631" s="66">
        <v>715742</v>
      </c>
      <c r="AC631" s="66"/>
      <c r="AD631" s="66"/>
      <c r="AE631" s="65">
        <v>44879</v>
      </c>
      <c r="AF631" s="66">
        <f t="shared" si="9"/>
        <v>52</v>
      </c>
      <c r="AG631" s="66">
        <v>1948</v>
      </c>
      <c r="AH631" s="69" t="s">
        <v>2534</v>
      </c>
    </row>
    <row r="632" spans="1:34" ht="14.4" x14ac:dyDescent="0.3">
      <c r="A632" s="70">
        <v>1424790255</v>
      </c>
      <c r="B632" s="71">
        <v>44877</v>
      </c>
      <c r="C632" s="86">
        <v>44877.807106481479</v>
      </c>
      <c r="D632" s="72" t="s">
        <v>2570</v>
      </c>
      <c r="E632" s="72" t="s">
        <v>4811</v>
      </c>
      <c r="F632" s="73">
        <v>45352</v>
      </c>
      <c r="G632" s="72" t="s">
        <v>2572</v>
      </c>
      <c r="H632" s="72" t="s">
        <v>2533</v>
      </c>
      <c r="I632" s="72"/>
      <c r="J632" s="72">
        <v>1000</v>
      </c>
      <c r="K632" s="72" t="s">
        <v>2534</v>
      </c>
      <c r="L632" s="72" t="s">
        <v>2535</v>
      </c>
      <c r="M632" s="72" t="s">
        <v>2536</v>
      </c>
      <c r="N632" s="72" t="s">
        <v>2537</v>
      </c>
      <c r="O632" s="72" t="s">
        <v>2538</v>
      </c>
      <c r="P632" s="72"/>
      <c r="Q632" s="72" t="s">
        <v>4812</v>
      </c>
      <c r="R632" s="72"/>
      <c r="S632" s="72" t="s">
        <v>4813</v>
      </c>
      <c r="T632" s="72"/>
      <c r="U632" s="72"/>
      <c r="V632" s="72" t="s">
        <v>2542</v>
      </c>
      <c r="W632" s="72" t="s">
        <v>2543</v>
      </c>
      <c r="X632" s="72">
        <v>0</v>
      </c>
      <c r="Y632" s="72" t="s">
        <v>2544</v>
      </c>
      <c r="Z632" s="72"/>
      <c r="AA632" s="74">
        <v>231601687894</v>
      </c>
      <c r="AB632" s="72">
        <v>211898</v>
      </c>
      <c r="AC632" s="72"/>
      <c r="AD632" s="72" t="s">
        <v>4333</v>
      </c>
      <c r="AE632" s="71">
        <v>44879</v>
      </c>
      <c r="AF632" s="66">
        <f t="shared" si="9"/>
        <v>26</v>
      </c>
      <c r="AG632" s="72">
        <v>974</v>
      </c>
      <c r="AH632" s="75" t="s">
        <v>2534</v>
      </c>
    </row>
    <row r="633" spans="1:34" ht="14.4" x14ac:dyDescent="0.3">
      <c r="A633" s="64">
        <v>1424791139</v>
      </c>
      <c r="B633" s="65">
        <v>44877</v>
      </c>
      <c r="C633" s="85">
        <v>44877.807222222225</v>
      </c>
      <c r="D633" s="66" t="s">
        <v>2530</v>
      </c>
      <c r="E633" s="66" t="s">
        <v>4814</v>
      </c>
      <c r="F633" s="67">
        <v>45200</v>
      </c>
      <c r="G633" s="66" t="s">
        <v>2532</v>
      </c>
      <c r="H633" s="66" t="s">
        <v>2533</v>
      </c>
      <c r="I633" s="66"/>
      <c r="J633" s="66">
        <v>500</v>
      </c>
      <c r="K633" s="66" t="s">
        <v>2534</v>
      </c>
      <c r="L633" s="66" t="s">
        <v>2535</v>
      </c>
      <c r="M633" s="66" t="s">
        <v>2536</v>
      </c>
      <c r="N633" s="66" t="s">
        <v>2537</v>
      </c>
      <c r="O633" s="66" t="s">
        <v>2538</v>
      </c>
      <c r="P633" s="66"/>
      <c r="Q633" s="66" t="s">
        <v>4815</v>
      </c>
      <c r="R633" s="66"/>
      <c r="S633" s="66" t="s">
        <v>4816</v>
      </c>
      <c r="T633" s="66" t="s">
        <v>2533</v>
      </c>
      <c r="U633" s="66" t="s">
        <v>2541</v>
      </c>
      <c r="V633" s="66" t="s">
        <v>2542</v>
      </c>
      <c r="W633" s="66" t="s">
        <v>2543</v>
      </c>
      <c r="X633" s="66">
        <v>0</v>
      </c>
      <c r="Y633" s="66" t="s">
        <v>2544</v>
      </c>
      <c r="Z633" s="66"/>
      <c r="AA633" s="68">
        <v>231601691926</v>
      </c>
      <c r="AB633" s="66">
        <v>229911</v>
      </c>
      <c r="AC633" s="66"/>
      <c r="AD633" s="66"/>
      <c r="AE633" s="65">
        <v>44879</v>
      </c>
      <c r="AF633" s="66">
        <f t="shared" si="9"/>
        <v>13</v>
      </c>
      <c r="AG633" s="66">
        <v>487</v>
      </c>
      <c r="AH633" s="69" t="s">
        <v>2534</v>
      </c>
    </row>
    <row r="634" spans="1:34" ht="14.4" x14ac:dyDescent="0.3">
      <c r="A634" s="70">
        <v>1424791159</v>
      </c>
      <c r="B634" s="71">
        <v>44877</v>
      </c>
      <c r="C634" s="86">
        <v>44877.807280092595</v>
      </c>
      <c r="D634" s="72" t="s">
        <v>2551</v>
      </c>
      <c r="E634" s="72" t="s">
        <v>4817</v>
      </c>
      <c r="F634" s="73">
        <v>45566</v>
      </c>
      <c r="G634" s="72" t="s">
        <v>2572</v>
      </c>
      <c r="H634" s="72" t="s">
        <v>2533</v>
      </c>
      <c r="I634" s="72"/>
      <c r="J634" s="72">
        <v>2000</v>
      </c>
      <c r="K634" s="72" t="s">
        <v>2534</v>
      </c>
      <c r="L634" s="72" t="s">
        <v>2535</v>
      </c>
      <c r="M634" s="72" t="s">
        <v>2536</v>
      </c>
      <c r="N634" s="72" t="s">
        <v>2537</v>
      </c>
      <c r="O634" s="72" t="s">
        <v>2538</v>
      </c>
      <c r="P634" s="72"/>
      <c r="Q634" s="72" t="s">
        <v>4818</v>
      </c>
      <c r="R634" s="72"/>
      <c r="S634" s="72" t="s">
        <v>4819</v>
      </c>
      <c r="T634" s="72" t="s">
        <v>2533</v>
      </c>
      <c r="U634" s="72" t="s">
        <v>4402</v>
      </c>
      <c r="V634" s="72" t="s">
        <v>2542</v>
      </c>
      <c r="W634" s="72" t="s">
        <v>2543</v>
      </c>
      <c r="X634" s="72">
        <v>0</v>
      </c>
      <c r="Y634" s="72" t="s">
        <v>2544</v>
      </c>
      <c r="Z634" s="72"/>
      <c r="AA634" s="74">
        <v>231601693604</v>
      </c>
      <c r="AB634" s="72">
        <v>277362</v>
      </c>
      <c r="AC634" s="72"/>
      <c r="AD634" s="72" t="s">
        <v>4329</v>
      </c>
      <c r="AE634" s="71">
        <v>44879</v>
      </c>
      <c r="AF634" s="66">
        <f t="shared" si="9"/>
        <v>52</v>
      </c>
      <c r="AG634" s="72">
        <v>1948</v>
      </c>
      <c r="AH634" s="75" t="s">
        <v>2534</v>
      </c>
    </row>
    <row r="635" spans="1:34" ht="14.4" x14ac:dyDescent="0.3">
      <c r="A635" s="64">
        <v>1424791599</v>
      </c>
      <c r="B635" s="65">
        <v>44877</v>
      </c>
      <c r="C635" s="85">
        <v>44877.80746527778</v>
      </c>
      <c r="D635" s="66" t="s">
        <v>2570</v>
      </c>
      <c r="E635" s="66" t="s">
        <v>4820</v>
      </c>
      <c r="F635" s="67">
        <v>45231</v>
      </c>
      <c r="G635" s="66" t="s">
        <v>2697</v>
      </c>
      <c r="H635" s="66" t="s">
        <v>2533</v>
      </c>
      <c r="I635" s="66"/>
      <c r="J635" s="66">
        <v>10000</v>
      </c>
      <c r="K635" s="66" t="s">
        <v>2534</v>
      </c>
      <c r="L635" s="66" t="s">
        <v>2546</v>
      </c>
      <c r="M635" s="66" t="s">
        <v>2536</v>
      </c>
      <c r="N635" s="66" t="s">
        <v>2537</v>
      </c>
      <c r="O635" s="66" t="s">
        <v>2538</v>
      </c>
      <c r="P635" s="66" t="s">
        <v>4821</v>
      </c>
      <c r="Q635" s="66"/>
      <c r="R635" s="66"/>
      <c r="S635" s="66" t="s">
        <v>4822</v>
      </c>
      <c r="T635" s="66" t="s">
        <v>4823</v>
      </c>
      <c r="U635" s="66" t="s">
        <v>4824</v>
      </c>
      <c r="V635" s="66" t="s">
        <v>2542</v>
      </c>
      <c r="W635" s="66" t="s">
        <v>2543</v>
      </c>
      <c r="X635" s="66">
        <v>0</v>
      </c>
      <c r="Y635" s="66" t="s">
        <v>2544</v>
      </c>
      <c r="Z635" s="66" t="s">
        <v>4825</v>
      </c>
      <c r="AA635" s="68">
        <v>231601700067</v>
      </c>
      <c r="AB635" s="66" t="s">
        <v>4826</v>
      </c>
      <c r="AC635" s="66"/>
      <c r="AD635" s="66"/>
      <c r="AE635" s="65">
        <v>44879</v>
      </c>
      <c r="AF635" s="66">
        <f t="shared" si="9"/>
        <v>260</v>
      </c>
      <c r="AG635" s="66">
        <v>9740</v>
      </c>
      <c r="AH635" s="69" t="s">
        <v>2534</v>
      </c>
    </row>
    <row r="636" spans="1:34" ht="14.4" x14ac:dyDescent="0.3">
      <c r="A636" s="70">
        <v>1424791809</v>
      </c>
      <c r="B636" s="71">
        <v>44877</v>
      </c>
      <c r="C636" s="86">
        <v>44877.807615740741</v>
      </c>
      <c r="D636" s="72" t="s">
        <v>2551</v>
      </c>
      <c r="E636" s="72" t="s">
        <v>4827</v>
      </c>
      <c r="F636" s="73">
        <v>47543</v>
      </c>
      <c r="G636" s="72" t="s">
        <v>2553</v>
      </c>
      <c r="H636" s="72" t="s">
        <v>2533</v>
      </c>
      <c r="I636" s="72"/>
      <c r="J636" s="72">
        <v>5000</v>
      </c>
      <c r="K636" s="72" t="s">
        <v>2534</v>
      </c>
      <c r="L636" s="72" t="s">
        <v>2535</v>
      </c>
      <c r="M636" s="72" t="s">
        <v>2536</v>
      </c>
      <c r="N636" s="72" t="s">
        <v>2537</v>
      </c>
      <c r="O636" s="72" t="s">
        <v>2538</v>
      </c>
      <c r="P636" s="72"/>
      <c r="Q636" s="72" t="s">
        <v>4828</v>
      </c>
      <c r="R636" s="72"/>
      <c r="S636" s="72" t="s">
        <v>4829</v>
      </c>
      <c r="T636" s="72"/>
      <c r="U636" s="72"/>
      <c r="V636" s="72" t="s">
        <v>2542</v>
      </c>
      <c r="W636" s="72" t="s">
        <v>2543</v>
      </c>
      <c r="X636" s="72">
        <v>0</v>
      </c>
      <c r="Y636" s="72" t="s">
        <v>2544</v>
      </c>
      <c r="Z636" s="72"/>
      <c r="AA636" s="74">
        <v>231601704613</v>
      </c>
      <c r="AB636" s="72">
        <v>81733</v>
      </c>
      <c r="AC636" s="72"/>
      <c r="AD636" s="72" t="s">
        <v>4329</v>
      </c>
      <c r="AE636" s="71">
        <v>44879</v>
      </c>
      <c r="AF636" s="66">
        <f t="shared" si="9"/>
        <v>130</v>
      </c>
      <c r="AG636" s="72">
        <v>4870</v>
      </c>
      <c r="AH636" s="75" t="s">
        <v>2534</v>
      </c>
    </row>
    <row r="637" spans="1:34" ht="14.4" x14ac:dyDescent="0.3">
      <c r="A637" s="64">
        <v>1424793689</v>
      </c>
      <c r="B637" s="65">
        <v>44877</v>
      </c>
      <c r="C637" s="85">
        <v>44877.809236111112</v>
      </c>
      <c r="D637" s="66" t="s">
        <v>2530</v>
      </c>
      <c r="E637" s="66" t="s">
        <v>4830</v>
      </c>
      <c r="F637" s="67">
        <v>44896</v>
      </c>
      <c r="G637" s="66" t="s">
        <v>2532</v>
      </c>
      <c r="H637" s="66" t="s">
        <v>2533</v>
      </c>
      <c r="I637" s="66"/>
      <c r="J637" s="66">
        <v>1000</v>
      </c>
      <c r="K637" s="66" t="s">
        <v>2534</v>
      </c>
      <c r="L637" s="66" t="s">
        <v>2535</v>
      </c>
      <c r="M637" s="66" t="s">
        <v>2536</v>
      </c>
      <c r="N637" s="66" t="s">
        <v>2537</v>
      </c>
      <c r="O637" s="66" t="s">
        <v>2538</v>
      </c>
      <c r="P637" s="66"/>
      <c r="Q637" s="66" t="s">
        <v>4831</v>
      </c>
      <c r="R637" s="66"/>
      <c r="S637" s="66" t="s">
        <v>4832</v>
      </c>
      <c r="T637" s="66" t="s">
        <v>2533</v>
      </c>
      <c r="U637" s="66" t="s">
        <v>2569</v>
      </c>
      <c r="V637" s="66" t="s">
        <v>2542</v>
      </c>
      <c r="W637" s="66" t="s">
        <v>2543</v>
      </c>
      <c r="X637" s="66">
        <v>0</v>
      </c>
      <c r="Y637" s="66" t="s">
        <v>2544</v>
      </c>
      <c r="Z637" s="66"/>
      <c r="AA637" s="68">
        <v>231603756909</v>
      </c>
      <c r="AB637" s="66">
        <v>270442</v>
      </c>
      <c r="AC637" s="66"/>
      <c r="AD637" s="66" t="s">
        <v>4329</v>
      </c>
      <c r="AE637" s="65">
        <v>44879</v>
      </c>
      <c r="AF637" s="66">
        <f t="shared" si="9"/>
        <v>26</v>
      </c>
      <c r="AG637" s="66">
        <v>974</v>
      </c>
      <c r="AH637" s="69" t="s">
        <v>2534</v>
      </c>
    </row>
    <row r="638" spans="1:34" ht="14.4" x14ac:dyDescent="0.3">
      <c r="A638" s="64">
        <v>1424794582</v>
      </c>
      <c r="B638" s="65">
        <v>44877</v>
      </c>
      <c r="C638" s="85">
        <v>44877.809606481482</v>
      </c>
      <c r="D638" s="66" t="s">
        <v>2551</v>
      </c>
      <c r="E638" s="66" t="s">
        <v>4833</v>
      </c>
      <c r="F638" s="67">
        <v>45170</v>
      </c>
      <c r="G638" s="66" t="s">
        <v>2572</v>
      </c>
      <c r="H638" s="66" t="s">
        <v>2533</v>
      </c>
      <c r="I638" s="66"/>
      <c r="J638" s="66">
        <v>1000</v>
      </c>
      <c r="K638" s="66" t="s">
        <v>2534</v>
      </c>
      <c r="L638" s="66" t="s">
        <v>2535</v>
      </c>
      <c r="M638" s="66" t="s">
        <v>2536</v>
      </c>
      <c r="N638" s="66" t="s">
        <v>2537</v>
      </c>
      <c r="O638" s="66" t="s">
        <v>2538</v>
      </c>
      <c r="P638" s="66"/>
      <c r="Q638" s="66" t="s">
        <v>4834</v>
      </c>
      <c r="R638" s="66"/>
      <c r="S638" s="66" t="s">
        <v>4835</v>
      </c>
      <c r="T638" s="66" t="s">
        <v>4305</v>
      </c>
      <c r="U638" s="66" t="s">
        <v>4306</v>
      </c>
      <c r="V638" s="66" t="s">
        <v>2542</v>
      </c>
      <c r="W638" s="66" t="s">
        <v>2543</v>
      </c>
      <c r="X638" s="66">
        <v>0</v>
      </c>
      <c r="Y638" s="66" t="s">
        <v>2544</v>
      </c>
      <c r="Z638" s="66"/>
      <c r="AA638" s="68">
        <v>231603769267</v>
      </c>
      <c r="AB638" s="66">
        <v>293148</v>
      </c>
      <c r="AC638" s="66"/>
      <c r="AD638" s="66" t="s">
        <v>4329</v>
      </c>
      <c r="AE638" s="65">
        <v>44879</v>
      </c>
      <c r="AF638" s="66">
        <f t="shared" si="9"/>
        <v>26</v>
      </c>
      <c r="AG638" s="66">
        <v>974</v>
      </c>
      <c r="AH638" s="69" t="s">
        <v>2534</v>
      </c>
    </row>
    <row r="639" spans="1:34" ht="14.4" x14ac:dyDescent="0.3">
      <c r="A639" s="70">
        <v>1424794587</v>
      </c>
      <c r="B639" s="71">
        <v>44877</v>
      </c>
      <c r="C639" s="86">
        <v>44877.809386574074</v>
      </c>
      <c r="D639" s="72" t="s">
        <v>2551</v>
      </c>
      <c r="E639" s="72" t="s">
        <v>4836</v>
      </c>
      <c r="F639" s="73">
        <v>45597</v>
      </c>
      <c r="G639" s="72" t="s">
        <v>2572</v>
      </c>
      <c r="H639" s="72" t="s">
        <v>2533</v>
      </c>
      <c r="I639" s="72"/>
      <c r="J639" s="72">
        <v>1000</v>
      </c>
      <c r="K639" s="72" t="s">
        <v>2534</v>
      </c>
      <c r="L639" s="72" t="s">
        <v>2546</v>
      </c>
      <c r="M639" s="72" t="s">
        <v>2536</v>
      </c>
      <c r="N639" s="72" t="s">
        <v>2537</v>
      </c>
      <c r="O639" s="72" t="s">
        <v>2538</v>
      </c>
      <c r="P639" s="72" t="s">
        <v>4837</v>
      </c>
      <c r="Q639" s="72"/>
      <c r="R639" s="72"/>
      <c r="S639" s="72" t="s">
        <v>4838</v>
      </c>
      <c r="T639" s="72" t="s">
        <v>2689</v>
      </c>
      <c r="U639" s="72" t="s">
        <v>3734</v>
      </c>
      <c r="V639" s="72" t="s">
        <v>2542</v>
      </c>
      <c r="W639" s="72" t="s">
        <v>2543</v>
      </c>
      <c r="X639" s="72">
        <v>0</v>
      </c>
      <c r="Y639" s="72" t="s">
        <v>2544</v>
      </c>
      <c r="Z639" s="72" t="s">
        <v>4839</v>
      </c>
      <c r="AA639" s="74">
        <v>231603762472</v>
      </c>
      <c r="AB639" s="72">
        <v>262186</v>
      </c>
      <c r="AC639" s="72"/>
      <c r="AD639" s="72"/>
      <c r="AE639" s="71">
        <v>44879</v>
      </c>
      <c r="AF639" s="66">
        <f t="shared" si="9"/>
        <v>26</v>
      </c>
      <c r="AG639" s="72">
        <v>974</v>
      </c>
      <c r="AH639" s="75" t="s">
        <v>2534</v>
      </c>
    </row>
    <row r="640" spans="1:34" ht="14.4" x14ac:dyDescent="0.3">
      <c r="A640" s="64">
        <v>1424794806</v>
      </c>
      <c r="B640" s="65">
        <v>44877</v>
      </c>
      <c r="C640" s="85">
        <v>44877.809513888889</v>
      </c>
      <c r="D640" s="66" t="s">
        <v>2530</v>
      </c>
      <c r="E640" s="66" t="s">
        <v>4840</v>
      </c>
      <c r="F640" s="67">
        <v>45170</v>
      </c>
      <c r="G640" s="66" t="s">
        <v>2532</v>
      </c>
      <c r="H640" s="66" t="s">
        <v>2533</v>
      </c>
      <c r="I640" s="66"/>
      <c r="J640" s="66">
        <v>200</v>
      </c>
      <c r="K640" s="66" t="s">
        <v>2534</v>
      </c>
      <c r="L640" s="66" t="s">
        <v>2535</v>
      </c>
      <c r="M640" s="66" t="s">
        <v>2536</v>
      </c>
      <c r="N640" s="66" t="s">
        <v>2537</v>
      </c>
      <c r="O640" s="66" t="s">
        <v>2538</v>
      </c>
      <c r="P640" s="66"/>
      <c r="Q640" s="66" t="s">
        <v>4841</v>
      </c>
      <c r="R640" s="66"/>
      <c r="S640" s="66" t="s">
        <v>4842</v>
      </c>
      <c r="T640" s="66" t="s">
        <v>2533</v>
      </c>
      <c r="U640" s="66" t="s">
        <v>2752</v>
      </c>
      <c r="V640" s="66" t="s">
        <v>2542</v>
      </c>
      <c r="W640" s="66" t="s">
        <v>2543</v>
      </c>
      <c r="X640" s="66">
        <v>0</v>
      </c>
      <c r="Y640" s="66" t="s">
        <v>2544</v>
      </c>
      <c r="Z640" s="66"/>
      <c r="AA640" s="68">
        <v>231603766735</v>
      </c>
      <c r="AB640" s="66">
        <v>211295</v>
      </c>
      <c r="AC640" s="66"/>
      <c r="AD640" s="66"/>
      <c r="AE640" s="65">
        <v>44879</v>
      </c>
      <c r="AF640" s="66">
        <f t="shared" si="9"/>
        <v>5.1999999999999886</v>
      </c>
      <c r="AG640" s="66">
        <v>194.8</v>
      </c>
      <c r="AH640" s="69" t="s">
        <v>2534</v>
      </c>
    </row>
    <row r="641" spans="1:34" ht="14.4" x14ac:dyDescent="0.3">
      <c r="A641" s="70">
        <v>1424795211</v>
      </c>
      <c r="B641" s="71">
        <v>44877</v>
      </c>
      <c r="C641" s="86">
        <v>44877.809791666667</v>
      </c>
      <c r="D641" s="72" t="s">
        <v>2570</v>
      </c>
      <c r="E641" s="72" t="s">
        <v>4843</v>
      </c>
      <c r="F641" s="73">
        <v>47088</v>
      </c>
      <c r="G641" s="72" t="s">
        <v>2697</v>
      </c>
      <c r="H641" s="72" t="s">
        <v>2533</v>
      </c>
      <c r="I641" s="72"/>
      <c r="J641" s="72">
        <v>500</v>
      </c>
      <c r="K641" s="72" t="s">
        <v>2534</v>
      </c>
      <c r="L641" s="72" t="s">
        <v>2535</v>
      </c>
      <c r="M641" s="72" t="s">
        <v>2536</v>
      </c>
      <c r="N641" s="72" t="s">
        <v>2537</v>
      </c>
      <c r="O641" s="72" t="s">
        <v>2538</v>
      </c>
      <c r="P641" s="72"/>
      <c r="Q641" s="72" t="s">
        <v>4844</v>
      </c>
      <c r="R641" s="72"/>
      <c r="S641" s="72" t="s">
        <v>4845</v>
      </c>
      <c r="T641" s="72"/>
      <c r="U641" s="72"/>
      <c r="V641" s="72" t="s">
        <v>2542</v>
      </c>
      <c r="W641" s="72" t="s">
        <v>2543</v>
      </c>
      <c r="X641" s="72">
        <v>0</v>
      </c>
      <c r="Y641" s="72" t="s">
        <v>2544</v>
      </c>
      <c r="Z641" s="72"/>
      <c r="AA641" s="74">
        <v>231603775058</v>
      </c>
      <c r="AB641" s="72" t="s">
        <v>4846</v>
      </c>
      <c r="AC641" s="72"/>
      <c r="AD641" s="72" t="s">
        <v>4329</v>
      </c>
      <c r="AE641" s="71">
        <v>44879</v>
      </c>
      <c r="AF641" s="66">
        <f t="shared" si="9"/>
        <v>13</v>
      </c>
      <c r="AG641" s="72">
        <v>487</v>
      </c>
      <c r="AH641" s="75" t="s">
        <v>2534</v>
      </c>
    </row>
    <row r="642" spans="1:34" ht="14.4" x14ac:dyDescent="0.3">
      <c r="A642" s="64">
        <v>1424795463</v>
      </c>
      <c r="B642" s="65">
        <v>44877</v>
      </c>
      <c r="C642" s="85">
        <v>44877.809942129628</v>
      </c>
      <c r="D642" s="66" t="s">
        <v>2530</v>
      </c>
      <c r="E642" s="66" t="s">
        <v>4847</v>
      </c>
      <c r="F642" s="67">
        <v>45200</v>
      </c>
      <c r="G642" s="66" t="s">
        <v>2532</v>
      </c>
      <c r="H642" s="66" t="s">
        <v>2533</v>
      </c>
      <c r="I642" s="66"/>
      <c r="J642" s="66">
        <v>5000</v>
      </c>
      <c r="K642" s="66" t="s">
        <v>2534</v>
      </c>
      <c r="L642" s="66" t="s">
        <v>2535</v>
      </c>
      <c r="M642" s="66" t="s">
        <v>2536</v>
      </c>
      <c r="N642" s="66" t="s">
        <v>2537</v>
      </c>
      <c r="O642" s="66" t="s">
        <v>2538</v>
      </c>
      <c r="P642" s="66"/>
      <c r="Q642" s="66" t="s">
        <v>4848</v>
      </c>
      <c r="R642" s="66"/>
      <c r="S642" s="66" t="s">
        <v>4849</v>
      </c>
      <c r="T642" s="66" t="s">
        <v>2533</v>
      </c>
      <c r="U642" s="66" t="s">
        <v>3524</v>
      </c>
      <c r="V642" s="66" t="s">
        <v>2542</v>
      </c>
      <c r="W642" s="66" t="s">
        <v>2543</v>
      </c>
      <c r="X642" s="66">
        <v>0</v>
      </c>
      <c r="Y642" s="66" t="s">
        <v>2544</v>
      </c>
      <c r="Z642" s="66"/>
      <c r="AA642" s="68">
        <v>231603780029</v>
      </c>
      <c r="AB642" s="66">
        <v>200894</v>
      </c>
      <c r="AC642" s="66"/>
      <c r="AD642" s="66" t="s">
        <v>4329</v>
      </c>
      <c r="AE642" s="65">
        <v>44879</v>
      </c>
      <c r="AF642" s="66">
        <f t="shared" si="9"/>
        <v>130</v>
      </c>
      <c r="AG642" s="66">
        <v>4870</v>
      </c>
      <c r="AH642" s="69" t="s">
        <v>2534</v>
      </c>
    </row>
    <row r="643" spans="1:34" ht="14.4" x14ac:dyDescent="0.3">
      <c r="A643" s="70">
        <v>1424795780</v>
      </c>
      <c r="B643" s="71">
        <v>44877</v>
      </c>
      <c r="C643" s="86">
        <v>44877.810173611113</v>
      </c>
      <c r="D643" s="72" t="s">
        <v>2530</v>
      </c>
      <c r="E643" s="72" t="s">
        <v>4850</v>
      </c>
      <c r="F643" s="73">
        <v>45505</v>
      </c>
      <c r="G643" s="72" t="s">
        <v>2532</v>
      </c>
      <c r="H643" s="72" t="s">
        <v>2533</v>
      </c>
      <c r="I643" s="72"/>
      <c r="J643" s="72">
        <v>500</v>
      </c>
      <c r="K643" s="72" t="s">
        <v>2534</v>
      </c>
      <c r="L643" s="72" t="s">
        <v>2535</v>
      </c>
      <c r="M643" s="72" t="s">
        <v>2536</v>
      </c>
      <c r="N643" s="72" t="s">
        <v>2537</v>
      </c>
      <c r="O643" s="72" t="s">
        <v>2538</v>
      </c>
      <c r="P643" s="72"/>
      <c r="Q643" s="72" t="s">
        <v>4851</v>
      </c>
      <c r="R643" s="72"/>
      <c r="S643" s="72" t="s">
        <v>4852</v>
      </c>
      <c r="T643" s="72" t="s">
        <v>2689</v>
      </c>
      <c r="U643" s="72" t="s">
        <v>4766</v>
      </c>
      <c r="V643" s="72" t="s">
        <v>2542</v>
      </c>
      <c r="W643" s="72" t="s">
        <v>2543</v>
      </c>
      <c r="X643" s="72">
        <v>0</v>
      </c>
      <c r="Y643" s="72" t="s">
        <v>2544</v>
      </c>
      <c r="Z643" s="72"/>
      <c r="AA643" s="74">
        <v>231603787664</v>
      </c>
      <c r="AB643" s="72">
        <v>292404</v>
      </c>
      <c r="AC643" s="72"/>
      <c r="AD643" s="72" t="s">
        <v>4329</v>
      </c>
      <c r="AE643" s="71">
        <v>44879</v>
      </c>
      <c r="AF643" s="66">
        <f t="shared" ref="AF643:AF706" si="10">J643-AG643</f>
        <v>13</v>
      </c>
      <c r="AG643" s="72">
        <v>487</v>
      </c>
      <c r="AH643" s="75" t="s">
        <v>2534</v>
      </c>
    </row>
    <row r="644" spans="1:34" ht="14.4" x14ac:dyDescent="0.3">
      <c r="A644" s="64">
        <v>1424796087</v>
      </c>
      <c r="B644" s="65">
        <v>44877</v>
      </c>
      <c r="C644" s="85">
        <v>44877.810358796298</v>
      </c>
      <c r="D644" s="66" t="s">
        <v>2570</v>
      </c>
      <c r="E644" s="66" t="s">
        <v>4853</v>
      </c>
      <c r="F644" s="67">
        <v>45108</v>
      </c>
      <c r="G644" s="66" t="s">
        <v>2572</v>
      </c>
      <c r="H644" s="66" t="s">
        <v>2533</v>
      </c>
      <c r="I644" s="66"/>
      <c r="J644" s="66">
        <v>5000</v>
      </c>
      <c r="K644" s="66" t="s">
        <v>2534</v>
      </c>
      <c r="L644" s="66" t="s">
        <v>2535</v>
      </c>
      <c r="M644" s="66" t="s">
        <v>2536</v>
      </c>
      <c r="N644" s="66" t="s">
        <v>2537</v>
      </c>
      <c r="O644" s="66" t="s">
        <v>2538</v>
      </c>
      <c r="P644" s="66"/>
      <c r="Q644" s="66" t="s">
        <v>4854</v>
      </c>
      <c r="R644" s="66"/>
      <c r="S644" s="66" t="s">
        <v>4855</v>
      </c>
      <c r="T644" s="66" t="s">
        <v>4856</v>
      </c>
      <c r="U644" s="66" t="s">
        <v>4857</v>
      </c>
      <c r="V644" s="66" t="s">
        <v>2542</v>
      </c>
      <c r="W644" s="66" t="s">
        <v>2543</v>
      </c>
      <c r="X644" s="66">
        <v>0</v>
      </c>
      <c r="Y644" s="66" t="s">
        <v>2544</v>
      </c>
      <c r="Z644" s="66"/>
      <c r="AA644" s="68">
        <v>231604793951</v>
      </c>
      <c r="AB644" s="66">
        <v>203932</v>
      </c>
      <c r="AC644" s="66"/>
      <c r="AD644" s="66" t="s">
        <v>4329</v>
      </c>
      <c r="AE644" s="65">
        <v>44879</v>
      </c>
      <c r="AF644" s="66">
        <f t="shared" si="10"/>
        <v>130</v>
      </c>
      <c r="AG644" s="66">
        <v>4870</v>
      </c>
      <c r="AH644" s="69" t="s">
        <v>2534</v>
      </c>
    </row>
    <row r="645" spans="1:34" ht="14.4" x14ac:dyDescent="0.3">
      <c r="A645" s="70">
        <v>1424796138</v>
      </c>
      <c r="B645" s="71">
        <v>44877</v>
      </c>
      <c r="C645" s="86">
        <v>44877.81046296296</v>
      </c>
      <c r="D645" s="72" t="s">
        <v>2530</v>
      </c>
      <c r="E645" s="72" t="s">
        <v>3368</v>
      </c>
      <c r="F645" s="73">
        <v>45658</v>
      </c>
      <c r="G645" s="72" t="s">
        <v>2532</v>
      </c>
      <c r="H645" s="72" t="s">
        <v>2533</v>
      </c>
      <c r="I645" s="72"/>
      <c r="J645" s="72">
        <v>1000</v>
      </c>
      <c r="K645" s="72" t="s">
        <v>2534</v>
      </c>
      <c r="L645" s="72" t="s">
        <v>2535</v>
      </c>
      <c r="M645" s="72" t="s">
        <v>2536</v>
      </c>
      <c r="N645" s="72" t="s">
        <v>2537</v>
      </c>
      <c r="O645" s="72" t="s">
        <v>2538</v>
      </c>
      <c r="P645" s="72"/>
      <c r="Q645" s="72" t="s">
        <v>3369</v>
      </c>
      <c r="R645" s="72"/>
      <c r="S645" s="72" t="s">
        <v>4858</v>
      </c>
      <c r="T645" s="72" t="s">
        <v>3414</v>
      </c>
      <c r="U645" s="72" t="s">
        <v>4859</v>
      </c>
      <c r="V645" s="72" t="s">
        <v>2542</v>
      </c>
      <c r="W645" s="72" t="s">
        <v>2543</v>
      </c>
      <c r="X645" s="72">
        <v>0</v>
      </c>
      <c r="Y645" s="72" t="s">
        <v>2544</v>
      </c>
      <c r="Z645" s="72"/>
      <c r="AA645" s="74">
        <v>231604797212</v>
      </c>
      <c r="AB645" s="72">
        <v>284228</v>
      </c>
      <c r="AC645" s="72"/>
      <c r="AD645" s="72" t="s">
        <v>4324</v>
      </c>
      <c r="AE645" s="71">
        <v>44879</v>
      </c>
      <c r="AF645" s="66">
        <f t="shared" si="10"/>
        <v>26</v>
      </c>
      <c r="AG645" s="72">
        <v>974</v>
      </c>
      <c r="AH645" s="75" t="s">
        <v>2534</v>
      </c>
    </row>
    <row r="646" spans="1:34" ht="14.4" x14ac:dyDescent="0.3">
      <c r="A646" s="64">
        <v>1424796240</v>
      </c>
      <c r="B646" s="65">
        <v>44877</v>
      </c>
      <c r="C646" s="85">
        <v>44877.810543981483</v>
      </c>
      <c r="D646" s="66" t="s">
        <v>2551</v>
      </c>
      <c r="E646" s="66" t="s">
        <v>4860</v>
      </c>
      <c r="F646" s="67">
        <v>47696</v>
      </c>
      <c r="G646" s="66" t="s">
        <v>2553</v>
      </c>
      <c r="H646" s="66" t="s">
        <v>2533</v>
      </c>
      <c r="I646" s="66"/>
      <c r="J646" s="66">
        <v>1000</v>
      </c>
      <c r="K646" s="66" t="s">
        <v>2534</v>
      </c>
      <c r="L646" s="66" t="s">
        <v>2535</v>
      </c>
      <c r="M646" s="66" t="s">
        <v>2536</v>
      </c>
      <c r="N646" s="66" t="s">
        <v>2537</v>
      </c>
      <c r="O646" s="66" t="s">
        <v>2538</v>
      </c>
      <c r="P646" s="66"/>
      <c r="Q646" s="66" t="s">
        <v>4861</v>
      </c>
      <c r="R646" s="66"/>
      <c r="S646" s="66" t="s">
        <v>4862</v>
      </c>
      <c r="T646" s="66" t="s">
        <v>3087</v>
      </c>
      <c r="U646" s="66" t="s">
        <v>4863</v>
      </c>
      <c r="V646" s="66" t="s">
        <v>2542</v>
      </c>
      <c r="W646" s="66" t="s">
        <v>2543</v>
      </c>
      <c r="X646" s="66">
        <v>0</v>
      </c>
      <c r="Y646" s="66" t="s">
        <v>2544</v>
      </c>
      <c r="Z646" s="66"/>
      <c r="AA646" s="68">
        <v>231604799686</v>
      </c>
      <c r="AB646" s="66">
        <v>80227</v>
      </c>
      <c r="AC646" s="66"/>
      <c r="AD646" s="66" t="s">
        <v>4329</v>
      </c>
      <c r="AE646" s="65">
        <v>44879</v>
      </c>
      <c r="AF646" s="66">
        <f t="shared" si="10"/>
        <v>26</v>
      </c>
      <c r="AG646" s="66">
        <v>974</v>
      </c>
      <c r="AH646" s="69" t="s">
        <v>2534</v>
      </c>
    </row>
    <row r="647" spans="1:34" ht="14.4" x14ac:dyDescent="0.3">
      <c r="A647" s="70">
        <v>1424796280</v>
      </c>
      <c r="B647" s="71">
        <v>44877</v>
      </c>
      <c r="C647" s="86">
        <v>44877.810763888891</v>
      </c>
      <c r="D647" s="72" t="s">
        <v>2551</v>
      </c>
      <c r="E647" s="72" t="s">
        <v>4864</v>
      </c>
      <c r="F647" s="73">
        <v>45717</v>
      </c>
      <c r="G647" s="72" t="s">
        <v>2572</v>
      </c>
      <c r="H647" s="72" t="s">
        <v>2533</v>
      </c>
      <c r="I647" s="72"/>
      <c r="J647" s="72">
        <v>500</v>
      </c>
      <c r="K647" s="72" t="s">
        <v>2534</v>
      </c>
      <c r="L647" s="72" t="s">
        <v>2535</v>
      </c>
      <c r="M647" s="72" t="s">
        <v>2536</v>
      </c>
      <c r="N647" s="72" t="s">
        <v>2537</v>
      </c>
      <c r="O647" s="72" t="s">
        <v>2538</v>
      </c>
      <c r="P647" s="72"/>
      <c r="Q647" s="72" t="s">
        <v>4865</v>
      </c>
      <c r="R647" s="72"/>
      <c r="S647" s="72" t="s">
        <v>4866</v>
      </c>
      <c r="T647" s="72" t="s">
        <v>2533</v>
      </c>
      <c r="U647" s="72" t="s">
        <v>2569</v>
      </c>
      <c r="V647" s="72" t="s">
        <v>2542</v>
      </c>
      <c r="W647" s="72" t="s">
        <v>2543</v>
      </c>
      <c r="X647" s="72">
        <v>0</v>
      </c>
      <c r="Y647" s="72" t="s">
        <v>2544</v>
      </c>
      <c r="Z647" s="72"/>
      <c r="AA647" s="74">
        <v>231604807134</v>
      </c>
      <c r="AB647" s="72">
        <v>225114</v>
      </c>
      <c r="AC647" s="72"/>
      <c r="AD647" s="72" t="s">
        <v>4329</v>
      </c>
      <c r="AE647" s="71">
        <v>44879</v>
      </c>
      <c r="AF647" s="66">
        <f t="shared" si="10"/>
        <v>13</v>
      </c>
      <c r="AG647" s="72">
        <v>487</v>
      </c>
      <c r="AH647" s="75" t="s">
        <v>2534</v>
      </c>
    </row>
    <row r="648" spans="1:34" ht="14.4" x14ac:dyDescent="0.3">
      <c r="A648" s="64">
        <v>1424797372</v>
      </c>
      <c r="B648" s="65">
        <v>44877</v>
      </c>
      <c r="C648" s="85">
        <v>44877.811493055553</v>
      </c>
      <c r="D648" s="66" t="s">
        <v>2551</v>
      </c>
      <c r="E648" s="66" t="s">
        <v>4867</v>
      </c>
      <c r="F648" s="67">
        <v>47331</v>
      </c>
      <c r="G648" s="66" t="s">
        <v>2697</v>
      </c>
      <c r="H648" s="66" t="s">
        <v>2533</v>
      </c>
      <c r="I648" s="66"/>
      <c r="J648" s="66">
        <v>1000</v>
      </c>
      <c r="K648" s="66" t="s">
        <v>2534</v>
      </c>
      <c r="L648" s="66" t="s">
        <v>2535</v>
      </c>
      <c r="M648" s="66" t="s">
        <v>2536</v>
      </c>
      <c r="N648" s="66" t="s">
        <v>2537</v>
      </c>
      <c r="O648" s="66" t="s">
        <v>2538</v>
      </c>
      <c r="P648" s="66"/>
      <c r="Q648" s="66" t="s">
        <v>4868</v>
      </c>
      <c r="R648" s="66"/>
      <c r="S648" s="66" t="s">
        <v>4869</v>
      </c>
      <c r="T648" s="66" t="s">
        <v>2689</v>
      </c>
      <c r="U648" s="66" t="s">
        <v>3734</v>
      </c>
      <c r="V648" s="66" t="s">
        <v>2542</v>
      </c>
      <c r="W648" s="66" t="s">
        <v>2543</v>
      </c>
      <c r="X648" s="66">
        <v>0</v>
      </c>
      <c r="Y648" s="66" t="s">
        <v>2544</v>
      </c>
      <c r="Z648" s="66"/>
      <c r="AA648" s="68">
        <v>231605832172</v>
      </c>
      <c r="AB648" s="66" t="s">
        <v>4870</v>
      </c>
      <c r="AC648" s="66"/>
      <c r="AD648" s="66" t="s">
        <v>4871</v>
      </c>
      <c r="AE648" s="65">
        <v>44879</v>
      </c>
      <c r="AF648" s="66">
        <f t="shared" si="10"/>
        <v>26</v>
      </c>
      <c r="AG648" s="66">
        <v>974</v>
      </c>
      <c r="AH648" s="69" t="s">
        <v>2534</v>
      </c>
    </row>
    <row r="649" spans="1:34" ht="14.4" x14ac:dyDescent="0.3">
      <c r="A649" s="70">
        <v>1424797597</v>
      </c>
      <c r="B649" s="71">
        <v>44877</v>
      </c>
      <c r="C649" s="86">
        <v>44877.811226851853</v>
      </c>
      <c r="D649" s="72" t="s">
        <v>2530</v>
      </c>
      <c r="E649" s="72" t="s">
        <v>4872</v>
      </c>
      <c r="F649" s="73">
        <v>45292</v>
      </c>
      <c r="G649" s="72" t="s">
        <v>2532</v>
      </c>
      <c r="H649" s="72" t="s">
        <v>2533</v>
      </c>
      <c r="I649" s="72"/>
      <c r="J649" s="72">
        <v>1000</v>
      </c>
      <c r="K649" s="72" t="s">
        <v>2534</v>
      </c>
      <c r="L649" s="72" t="s">
        <v>2535</v>
      </c>
      <c r="M649" s="72" t="s">
        <v>2536</v>
      </c>
      <c r="N649" s="72" t="s">
        <v>2537</v>
      </c>
      <c r="O649" s="72" t="s">
        <v>2538</v>
      </c>
      <c r="P649" s="72"/>
      <c r="Q649" s="72" t="s">
        <v>4873</v>
      </c>
      <c r="R649" s="72"/>
      <c r="S649" s="72" t="s">
        <v>4874</v>
      </c>
      <c r="T649" s="72" t="s">
        <v>2798</v>
      </c>
      <c r="U649" s="72" t="s">
        <v>4875</v>
      </c>
      <c r="V649" s="72" t="s">
        <v>2542</v>
      </c>
      <c r="W649" s="72" t="s">
        <v>2543</v>
      </c>
      <c r="X649" s="72">
        <v>0</v>
      </c>
      <c r="Y649" s="72" t="s">
        <v>2544</v>
      </c>
      <c r="Z649" s="72"/>
      <c r="AA649" s="74">
        <v>231604822958</v>
      </c>
      <c r="AB649" s="72">
        <v>248088</v>
      </c>
      <c r="AC649" s="72"/>
      <c r="AD649" s="72" t="s">
        <v>4876</v>
      </c>
      <c r="AE649" s="71">
        <v>44879</v>
      </c>
      <c r="AF649" s="66">
        <f t="shared" si="10"/>
        <v>26</v>
      </c>
      <c r="AG649" s="72">
        <v>974</v>
      </c>
      <c r="AH649" s="75" t="s">
        <v>2534</v>
      </c>
    </row>
    <row r="650" spans="1:34" ht="14.4" x14ac:dyDescent="0.3">
      <c r="A650" s="64">
        <v>1424797715</v>
      </c>
      <c r="B650" s="65">
        <v>44877</v>
      </c>
      <c r="C650" s="85">
        <v>44877.811319444445</v>
      </c>
      <c r="D650" s="66" t="s">
        <v>2570</v>
      </c>
      <c r="E650" s="66" t="s">
        <v>4877</v>
      </c>
      <c r="F650" s="67">
        <v>44774</v>
      </c>
      <c r="G650" s="66" t="s">
        <v>2630</v>
      </c>
      <c r="H650" s="66" t="s">
        <v>2533</v>
      </c>
      <c r="I650" s="66"/>
      <c r="J650" s="66">
        <v>1000</v>
      </c>
      <c r="K650" s="66" t="s">
        <v>2534</v>
      </c>
      <c r="L650" s="66" t="s">
        <v>2535</v>
      </c>
      <c r="M650" s="66" t="s">
        <v>2536</v>
      </c>
      <c r="N650" s="66" t="s">
        <v>2537</v>
      </c>
      <c r="O650" s="66" t="s">
        <v>2538</v>
      </c>
      <c r="P650" s="66"/>
      <c r="Q650" s="66" t="s">
        <v>4878</v>
      </c>
      <c r="R650" s="66"/>
      <c r="S650" s="66" t="s">
        <v>4879</v>
      </c>
      <c r="T650" s="66" t="s">
        <v>2533</v>
      </c>
      <c r="U650" s="66" t="s">
        <v>2549</v>
      </c>
      <c r="V650" s="66" t="s">
        <v>2542</v>
      </c>
      <c r="W650" s="66" t="s">
        <v>2543</v>
      </c>
      <c r="X650" s="66">
        <v>0</v>
      </c>
      <c r="Y650" s="66" t="s">
        <v>2544</v>
      </c>
      <c r="Z650" s="66"/>
      <c r="AA650" s="68">
        <v>231604826051</v>
      </c>
      <c r="AB650" s="66">
        <v>33025</v>
      </c>
      <c r="AC650" s="66"/>
      <c r="AD650" s="66" t="s">
        <v>4880</v>
      </c>
      <c r="AE650" s="65">
        <v>44879</v>
      </c>
      <c r="AF650" s="66">
        <f t="shared" si="10"/>
        <v>26</v>
      </c>
      <c r="AG650" s="66">
        <v>974</v>
      </c>
      <c r="AH650" s="69" t="s">
        <v>2534</v>
      </c>
    </row>
    <row r="651" spans="1:34" ht="14.4" x14ac:dyDescent="0.3">
      <c r="A651" s="70">
        <v>1424797709</v>
      </c>
      <c r="B651" s="71">
        <v>44877</v>
      </c>
      <c r="C651" s="86">
        <v>44877.811284722222</v>
      </c>
      <c r="D651" s="72" t="s">
        <v>2530</v>
      </c>
      <c r="E651" s="72" t="s">
        <v>4881</v>
      </c>
      <c r="F651" s="73">
        <v>44927</v>
      </c>
      <c r="G651" s="72" t="s">
        <v>2532</v>
      </c>
      <c r="H651" s="72" t="s">
        <v>2533</v>
      </c>
      <c r="I651" s="72"/>
      <c r="J651" s="72">
        <v>500</v>
      </c>
      <c r="K651" s="72" t="s">
        <v>2534</v>
      </c>
      <c r="L651" s="72" t="s">
        <v>2535</v>
      </c>
      <c r="M651" s="72" t="s">
        <v>2536</v>
      </c>
      <c r="N651" s="72" t="s">
        <v>2537</v>
      </c>
      <c r="O651" s="72" t="s">
        <v>2538</v>
      </c>
      <c r="P651" s="72"/>
      <c r="Q651" s="72" t="s">
        <v>4882</v>
      </c>
      <c r="R651" s="72"/>
      <c r="S651" s="72" t="s">
        <v>4883</v>
      </c>
      <c r="T651" s="72" t="s">
        <v>2927</v>
      </c>
      <c r="U651" s="72" t="s">
        <v>2928</v>
      </c>
      <c r="V651" s="72" t="s">
        <v>2542</v>
      </c>
      <c r="W651" s="72" t="s">
        <v>2543</v>
      </c>
      <c r="X651" s="72">
        <v>0</v>
      </c>
      <c r="Y651" s="72" t="s">
        <v>2544</v>
      </c>
      <c r="Z651" s="72"/>
      <c r="AA651" s="74">
        <v>231604825073</v>
      </c>
      <c r="AB651" s="72">
        <v>203514</v>
      </c>
      <c r="AC651" s="72"/>
      <c r="AD651" s="72" t="s">
        <v>4329</v>
      </c>
      <c r="AE651" s="71">
        <v>44879</v>
      </c>
      <c r="AF651" s="66">
        <f t="shared" si="10"/>
        <v>13</v>
      </c>
      <c r="AG651" s="72">
        <v>487</v>
      </c>
      <c r="AH651" s="75" t="s">
        <v>2534</v>
      </c>
    </row>
    <row r="652" spans="1:34" ht="14.4" x14ac:dyDescent="0.3">
      <c r="A652" s="64">
        <v>1424798213</v>
      </c>
      <c r="B652" s="65">
        <v>44877</v>
      </c>
      <c r="C652" s="85">
        <v>44877.811597222222</v>
      </c>
      <c r="D652" s="66" t="s">
        <v>2570</v>
      </c>
      <c r="E652" s="66" t="s">
        <v>4884</v>
      </c>
      <c r="F652" s="67">
        <v>47788</v>
      </c>
      <c r="G652" s="66" t="s">
        <v>2553</v>
      </c>
      <c r="H652" s="66" t="s">
        <v>2533</v>
      </c>
      <c r="I652" s="66"/>
      <c r="J652" s="66">
        <v>1000</v>
      </c>
      <c r="K652" s="66" t="s">
        <v>2534</v>
      </c>
      <c r="L652" s="66" t="s">
        <v>2535</v>
      </c>
      <c r="M652" s="66" t="s">
        <v>2536</v>
      </c>
      <c r="N652" s="66" t="s">
        <v>2537</v>
      </c>
      <c r="O652" s="66" t="s">
        <v>2538</v>
      </c>
      <c r="P652" s="66"/>
      <c r="Q652" s="66" t="s">
        <v>4885</v>
      </c>
      <c r="R652" s="66"/>
      <c r="S652" s="66" t="s">
        <v>4886</v>
      </c>
      <c r="T652" s="66" t="s">
        <v>2533</v>
      </c>
      <c r="U652" s="66" t="s">
        <v>2549</v>
      </c>
      <c r="V652" s="66" t="s">
        <v>2542</v>
      </c>
      <c r="W652" s="66" t="s">
        <v>2543</v>
      </c>
      <c r="X652" s="66">
        <v>0</v>
      </c>
      <c r="Y652" s="66" t="s">
        <v>2544</v>
      </c>
      <c r="Z652" s="66"/>
      <c r="AA652" s="68">
        <v>231605834875</v>
      </c>
      <c r="AB652" s="66">
        <v>14073</v>
      </c>
      <c r="AC652" s="66"/>
      <c r="AD652" s="66" t="s">
        <v>4329</v>
      </c>
      <c r="AE652" s="65">
        <v>44879</v>
      </c>
      <c r="AF652" s="66">
        <f t="shared" si="10"/>
        <v>26</v>
      </c>
      <c r="AG652" s="66">
        <v>974</v>
      </c>
      <c r="AH652" s="69" t="s">
        <v>2534</v>
      </c>
    </row>
    <row r="653" spans="1:34" ht="14.4" x14ac:dyDescent="0.3">
      <c r="A653" s="64">
        <v>1424798685</v>
      </c>
      <c r="B653" s="65">
        <v>44877</v>
      </c>
      <c r="C653" s="85">
        <v>44877.811909722222</v>
      </c>
      <c r="D653" s="66" t="s">
        <v>2570</v>
      </c>
      <c r="E653" s="66" t="s">
        <v>4887</v>
      </c>
      <c r="F653" s="67">
        <v>45809</v>
      </c>
      <c r="G653" s="66" t="s">
        <v>2630</v>
      </c>
      <c r="H653" s="66" t="s">
        <v>2533</v>
      </c>
      <c r="I653" s="66"/>
      <c r="J653" s="66">
        <v>1000</v>
      </c>
      <c r="K653" s="66" t="s">
        <v>2534</v>
      </c>
      <c r="L653" s="66" t="s">
        <v>2535</v>
      </c>
      <c r="M653" s="66" t="s">
        <v>2536</v>
      </c>
      <c r="N653" s="66" t="s">
        <v>2537</v>
      </c>
      <c r="O653" s="66" t="s">
        <v>2538</v>
      </c>
      <c r="P653" s="66"/>
      <c r="Q653" s="66" t="s">
        <v>4888</v>
      </c>
      <c r="R653" s="66"/>
      <c r="S653" s="66" t="s">
        <v>4889</v>
      </c>
      <c r="T653" s="66" t="s">
        <v>2533</v>
      </c>
      <c r="U653" s="66" t="s">
        <v>2855</v>
      </c>
      <c r="V653" s="66" t="s">
        <v>2542</v>
      </c>
      <c r="W653" s="66" t="s">
        <v>2543</v>
      </c>
      <c r="X653" s="66">
        <v>0</v>
      </c>
      <c r="Y653" s="66" t="s">
        <v>2544</v>
      </c>
      <c r="Z653" s="66"/>
      <c r="AA653" s="68">
        <v>231605845923</v>
      </c>
      <c r="AB653" s="66">
        <v>67219</v>
      </c>
      <c r="AC653" s="66"/>
      <c r="AD653" s="66" t="s">
        <v>4890</v>
      </c>
      <c r="AE653" s="65">
        <v>44879</v>
      </c>
      <c r="AF653" s="66">
        <f t="shared" si="10"/>
        <v>26</v>
      </c>
      <c r="AG653" s="66">
        <v>974</v>
      </c>
      <c r="AH653" s="69" t="s">
        <v>2534</v>
      </c>
    </row>
    <row r="654" spans="1:34" ht="14.4" x14ac:dyDescent="0.3">
      <c r="A654" s="70">
        <v>1424798924</v>
      </c>
      <c r="B654" s="71">
        <v>44877</v>
      </c>
      <c r="C654" s="86">
        <v>44877.812314814815</v>
      </c>
      <c r="D654" s="72" t="s">
        <v>2551</v>
      </c>
      <c r="E654" s="72" t="s">
        <v>4891</v>
      </c>
      <c r="F654" s="73">
        <v>46447</v>
      </c>
      <c r="G654" s="72" t="s">
        <v>2697</v>
      </c>
      <c r="H654" s="72" t="s">
        <v>2533</v>
      </c>
      <c r="I654" s="72"/>
      <c r="J654" s="72">
        <v>300</v>
      </c>
      <c r="K654" s="72" t="s">
        <v>2534</v>
      </c>
      <c r="L654" s="72" t="s">
        <v>2535</v>
      </c>
      <c r="M654" s="72" t="s">
        <v>2536</v>
      </c>
      <c r="N654" s="72" t="s">
        <v>2537</v>
      </c>
      <c r="O654" s="72" t="s">
        <v>2538</v>
      </c>
      <c r="P654" s="72"/>
      <c r="Q654" s="72" t="s">
        <v>4892</v>
      </c>
      <c r="R654" s="72"/>
      <c r="S654" s="72" t="s">
        <v>4893</v>
      </c>
      <c r="T654" s="72" t="s">
        <v>2798</v>
      </c>
      <c r="U654" s="72" t="s">
        <v>2799</v>
      </c>
      <c r="V654" s="72" t="s">
        <v>2542</v>
      </c>
      <c r="W654" s="72" t="s">
        <v>2543</v>
      </c>
      <c r="X654" s="72">
        <v>0</v>
      </c>
      <c r="Y654" s="72" t="s">
        <v>2544</v>
      </c>
      <c r="Z654" s="72"/>
      <c r="AA654" s="74">
        <v>231605859197</v>
      </c>
      <c r="AB654" s="72" t="s">
        <v>4894</v>
      </c>
      <c r="AC654" s="72"/>
      <c r="AD654" s="72" t="s">
        <v>4345</v>
      </c>
      <c r="AE654" s="71">
        <v>44879</v>
      </c>
      <c r="AF654" s="66">
        <f t="shared" si="10"/>
        <v>7.8000000000000114</v>
      </c>
      <c r="AG654" s="72">
        <v>292.2</v>
      </c>
      <c r="AH654" s="75" t="s">
        <v>2534</v>
      </c>
    </row>
    <row r="655" spans="1:34" ht="14.4" x14ac:dyDescent="0.3">
      <c r="A655" s="64">
        <v>1424799005</v>
      </c>
      <c r="B655" s="65">
        <v>44877</v>
      </c>
      <c r="C655" s="85">
        <v>44877.812164351853</v>
      </c>
      <c r="D655" s="66" t="s">
        <v>2570</v>
      </c>
      <c r="E655" s="66" t="s">
        <v>4895</v>
      </c>
      <c r="F655" s="67">
        <v>45474</v>
      </c>
      <c r="G655" s="66" t="s">
        <v>2572</v>
      </c>
      <c r="H655" s="66" t="s">
        <v>2533</v>
      </c>
      <c r="I655" s="66"/>
      <c r="J655" s="66">
        <v>1000</v>
      </c>
      <c r="K655" s="66" t="s">
        <v>2534</v>
      </c>
      <c r="L655" s="66" t="s">
        <v>2535</v>
      </c>
      <c r="M655" s="66" t="s">
        <v>2536</v>
      </c>
      <c r="N655" s="66" t="s">
        <v>2537</v>
      </c>
      <c r="O655" s="66" t="s">
        <v>2538</v>
      </c>
      <c r="P655" s="66"/>
      <c r="Q655" s="66" t="s">
        <v>4896</v>
      </c>
      <c r="R655" s="66"/>
      <c r="S655" s="66" t="s">
        <v>4897</v>
      </c>
      <c r="T655" s="66" t="s">
        <v>2798</v>
      </c>
      <c r="U655" s="66" t="s">
        <v>2799</v>
      </c>
      <c r="V655" s="66" t="s">
        <v>2542</v>
      </c>
      <c r="W655" s="66" t="s">
        <v>2543</v>
      </c>
      <c r="X655" s="66">
        <v>0</v>
      </c>
      <c r="Y655" s="66" t="s">
        <v>2544</v>
      </c>
      <c r="Z655" s="66"/>
      <c r="AA655" s="68">
        <v>231605854095</v>
      </c>
      <c r="AB655" s="66">
        <v>217831</v>
      </c>
      <c r="AC655" s="66"/>
      <c r="AD655" s="66" t="s">
        <v>4329</v>
      </c>
      <c r="AE655" s="65">
        <v>44879</v>
      </c>
      <c r="AF655" s="66">
        <f t="shared" si="10"/>
        <v>26</v>
      </c>
      <c r="AG655" s="66">
        <v>974</v>
      </c>
      <c r="AH655" s="69" t="s">
        <v>2534</v>
      </c>
    </row>
    <row r="656" spans="1:34" ht="14.4" x14ac:dyDescent="0.3">
      <c r="A656" s="70">
        <v>1424799034</v>
      </c>
      <c r="B656" s="71">
        <v>44877</v>
      </c>
      <c r="C656" s="86">
        <v>44877.812141203707</v>
      </c>
      <c r="D656" s="72" t="s">
        <v>2551</v>
      </c>
      <c r="E656" s="72" t="s">
        <v>4898</v>
      </c>
      <c r="F656" s="73">
        <v>46204</v>
      </c>
      <c r="G656" s="72" t="s">
        <v>2572</v>
      </c>
      <c r="H656" s="72" t="s">
        <v>2533</v>
      </c>
      <c r="I656" s="72"/>
      <c r="J656" s="72">
        <v>500</v>
      </c>
      <c r="K656" s="72" t="s">
        <v>2534</v>
      </c>
      <c r="L656" s="72" t="s">
        <v>2535</v>
      </c>
      <c r="M656" s="72" t="s">
        <v>2536</v>
      </c>
      <c r="N656" s="72" t="s">
        <v>2537</v>
      </c>
      <c r="O656" s="72" t="s">
        <v>2538</v>
      </c>
      <c r="P656" s="72"/>
      <c r="Q656" s="72" t="s">
        <v>4899</v>
      </c>
      <c r="R656" s="72"/>
      <c r="S656" s="72" t="s">
        <v>4900</v>
      </c>
      <c r="T656" s="72" t="s">
        <v>2533</v>
      </c>
      <c r="U656" s="72" t="s">
        <v>2549</v>
      </c>
      <c r="V656" s="72" t="s">
        <v>2542</v>
      </c>
      <c r="W656" s="72" t="s">
        <v>2543</v>
      </c>
      <c r="X656" s="72">
        <v>0</v>
      </c>
      <c r="Y656" s="72" t="s">
        <v>2544</v>
      </c>
      <c r="Z656" s="72"/>
      <c r="AA656" s="74">
        <v>231605853207</v>
      </c>
      <c r="AB656" s="72">
        <v>693418</v>
      </c>
      <c r="AC656" s="72"/>
      <c r="AD656" s="72" t="s">
        <v>4324</v>
      </c>
      <c r="AE656" s="71">
        <v>44879</v>
      </c>
      <c r="AF656" s="66">
        <f t="shared" si="10"/>
        <v>13</v>
      </c>
      <c r="AG656" s="72">
        <v>487</v>
      </c>
      <c r="AH656" s="75" t="s">
        <v>2534</v>
      </c>
    </row>
    <row r="657" spans="1:34" ht="14.4" x14ac:dyDescent="0.3">
      <c r="A657" s="64">
        <v>1424799182</v>
      </c>
      <c r="B657" s="65">
        <v>44877</v>
      </c>
      <c r="C657" s="85">
        <v>44877.812349537038</v>
      </c>
      <c r="D657" s="66" t="s">
        <v>2530</v>
      </c>
      <c r="E657" s="66" t="s">
        <v>4901</v>
      </c>
      <c r="F657" s="67">
        <v>45383</v>
      </c>
      <c r="G657" s="66" t="s">
        <v>2776</v>
      </c>
      <c r="H657" s="66" t="s">
        <v>2533</v>
      </c>
      <c r="I657" s="66"/>
      <c r="J657" s="66">
        <v>500</v>
      </c>
      <c r="K657" s="66" t="s">
        <v>2534</v>
      </c>
      <c r="L657" s="66" t="s">
        <v>2535</v>
      </c>
      <c r="M657" s="66" t="s">
        <v>2536</v>
      </c>
      <c r="N657" s="66" t="s">
        <v>2537</v>
      </c>
      <c r="O657" s="66" t="s">
        <v>2538</v>
      </c>
      <c r="P657" s="66"/>
      <c r="Q657" s="66" t="s">
        <v>4902</v>
      </c>
      <c r="R657" s="66"/>
      <c r="S657" s="66" t="s">
        <v>4903</v>
      </c>
      <c r="T657" s="66" t="s">
        <v>3076</v>
      </c>
      <c r="U657" s="66" t="s">
        <v>4904</v>
      </c>
      <c r="V657" s="66" t="s">
        <v>2542</v>
      </c>
      <c r="W657" s="66" t="s">
        <v>2543</v>
      </c>
      <c r="X657" s="66">
        <v>0</v>
      </c>
      <c r="Y657" s="66" t="s">
        <v>2544</v>
      </c>
      <c r="Z657" s="66"/>
      <c r="AA657" s="68">
        <v>231605860140</v>
      </c>
      <c r="AB657" s="66">
        <v>729100</v>
      </c>
      <c r="AC657" s="66"/>
      <c r="AD657" s="66" t="s">
        <v>4324</v>
      </c>
      <c r="AE657" s="65">
        <v>44879</v>
      </c>
      <c r="AF657" s="66">
        <f t="shared" si="10"/>
        <v>13</v>
      </c>
      <c r="AG657" s="66">
        <v>487</v>
      </c>
      <c r="AH657" s="69" t="s">
        <v>2534</v>
      </c>
    </row>
    <row r="658" spans="1:34" ht="14.4" x14ac:dyDescent="0.3">
      <c r="A658" s="64">
        <v>1424800219</v>
      </c>
      <c r="B658" s="65">
        <v>44877</v>
      </c>
      <c r="C658" s="85">
        <v>44877.812997685185</v>
      </c>
      <c r="D658" s="66" t="s">
        <v>2551</v>
      </c>
      <c r="E658" s="66" t="s">
        <v>4905</v>
      </c>
      <c r="F658" s="67">
        <v>47543</v>
      </c>
      <c r="G658" s="66" t="s">
        <v>2553</v>
      </c>
      <c r="H658" s="66" t="s">
        <v>2533</v>
      </c>
      <c r="I658" s="66"/>
      <c r="J658" s="66">
        <v>1000</v>
      </c>
      <c r="K658" s="66" t="s">
        <v>2534</v>
      </c>
      <c r="L658" s="66" t="s">
        <v>2535</v>
      </c>
      <c r="M658" s="66" t="s">
        <v>2536</v>
      </c>
      <c r="N658" s="66" t="s">
        <v>2537</v>
      </c>
      <c r="O658" s="66" t="s">
        <v>2538</v>
      </c>
      <c r="P658" s="66"/>
      <c r="Q658" s="66" t="s">
        <v>4906</v>
      </c>
      <c r="R658" s="66"/>
      <c r="S658" s="66" t="s">
        <v>4907</v>
      </c>
      <c r="T658" s="66" t="s">
        <v>2689</v>
      </c>
      <c r="U658" s="66" t="s">
        <v>3734</v>
      </c>
      <c r="V658" s="66" t="s">
        <v>2542</v>
      </c>
      <c r="W658" s="66" t="s">
        <v>2543</v>
      </c>
      <c r="X658" s="66">
        <v>0</v>
      </c>
      <c r="Y658" s="66" t="s">
        <v>2544</v>
      </c>
      <c r="Z658" s="66"/>
      <c r="AA658" s="68">
        <v>231606881617</v>
      </c>
      <c r="AB658" s="66">
        <v>58356</v>
      </c>
      <c r="AC658" s="66"/>
      <c r="AD658" s="66" t="s">
        <v>4908</v>
      </c>
      <c r="AE658" s="65">
        <v>44879</v>
      </c>
      <c r="AF658" s="66">
        <f t="shared" si="10"/>
        <v>26</v>
      </c>
      <c r="AG658" s="66">
        <v>974</v>
      </c>
      <c r="AH658" s="69" t="s">
        <v>2534</v>
      </c>
    </row>
    <row r="659" spans="1:34" ht="14.4" x14ac:dyDescent="0.3">
      <c r="A659" s="70">
        <v>1424800470</v>
      </c>
      <c r="B659" s="71">
        <v>44877</v>
      </c>
      <c r="C659" s="86">
        <v>44877.813113425924</v>
      </c>
      <c r="D659" s="72" t="s">
        <v>2530</v>
      </c>
      <c r="E659" s="72" t="s">
        <v>4909</v>
      </c>
      <c r="F659" s="73">
        <v>44866</v>
      </c>
      <c r="G659" s="72" t="s">
        <v>2532</v>
      </c>
      <c r="H659" s="72" t="s">
        <v>2533</v>
      </c>
      <c r="I659" s="72"/>
      <c r="J659" s="72">
        <v>1000</v>
      </c>
      <c r="K659" s="72" t="s">
        <v>2534</v>
      </c>
      <c r="L659" s="72" t="s">
        <v>2535</v>
      </c>
      <c r="M659" s="72" t="s">
        <v>2536</v>
      </c>
      <c r="N659" s="72" t="s">
        <v>2537</v>
      </c>
      <c r="O659" s="72" t="s">
        <v>2538</v>
      </c>
      <c r="P659" s="72"/>
      <c r="Q659" s="72" t="s">
        <v>4910</v>
      </c>
      <c r="R659" s="72"/>
      <c r="S659" s="72" t="s">
        <v>4911</v>
      </c>
      <c r="T659" s="72" t="s">
        <v>2533</v>
      </c>
      <c r="U659" s="72" t="s">
        <v>2549</v>
      </c>
      <c r="V659" s="72" t="s">
        <v>2542</v>
      </c>
      <c r="W659" s="72" t="s">
        <v>2543</v>
      </c>
      <c r="X659" s="72">
        <v>0</v>
      </c>
      <c r="Y659" s="72" t="s">
        <v>2544</v>
      </c>
      <c r="Z659" s="72"/>
      <c r="AA659" s="74">
        <v>231606885010</v>
      </c>
      <c r="AB659" s="72">
        <v>264143</v>
      </c>
      <c r="AC659" s="72"/>
      <c r="AD659" s="72" t="s">
        <v>4324</v>
      </c>
      <c r="AE659" s="71">
        <v>44879</v>
      </c>
      <c r="AF659" s="66">
        <f t="shared" si="10"/>
        <v>26</v>
      </c>
      <c r="AG659" s="72">
        <v>974</v>
      </c>
      <c r="AH659" s="75" t="s">
        <v>2534</v>
      </c>
    </row>
    <row r="660" spans="1:34" ht="14.4" x14ac:dyDescent="0.3">
      <c r="A660" s="64">
        <v>1424800898</v>
      </c>
      <c r="B660" s="65">
        <v>44877</v>
      </c>
      <c r="C660" s="85">
        <v>44877.813703703701</v>
      </c>
      <c r="D660" s="66" t="s">
        <v>2551</v>
      </c>
      <c r="E660" s="66" t="s">
        <v>4912</v>
      </c>
      <c r="F660" s="67">
        <v>46447</v>
      </c>
      <c r="G660" s="66" t="s">
        <v>4913</v>
      </c>
      <c r="H660" s="66" t="s">
        <v>2533</v>
      </c>
      <c r="I660" s="66"/>
      <c r="J660" s="66">
        <v>1000</v>
      </c>
      <c r="K660" s="66" t="s">
        <v>2534</v>
      </c>
      <c r="L660" s="66" t="s">
        <v>2535</v>
      </c>
      <c r="M660" s="66" t="s">
        <v>2536</v>
      </c>
      <c r="N660" s="66" t="s">
        <v>2537</v>
      </c>
      <c r="O660" s="66" t="s">
        <v>2538</v>
      </c>
      <c r="P660" s="66"/>
      <c r="Q660" s="66" t="s">
        <v>4914</v>
      </c>
      <c r="R660" s="66"/>
      <c r="S660" s="66" t="s">
        <v>4915</v>
      </c>
      <c r="T660" s="66" t="s">
        <v>2798</v>
      </c>
      <c r="U660" s="66" t="s">
        <v>2799</v>
      </c>
      <c r="V660" s="66" t="s">
        <v>2542</v>
      </c>
      <c r="W660" s="66" t="s">
        <v>2543</v>
      </c>
      <c r="X660" s="66">
        <v>0</v>
      </c>
      <c r="Y660" s="66" t="s">
        <v>2544</v>
      </c>
      <c r="Z660" s="66"/>
      <c r="AA660" s="68">
        <v>231607904464</v>
      </c>
      <c r="AB660" s="66">
        <v>607037</v>
      </c>
      <c r="AC660" s="66"/>
      <c r="AD660" s="66"/>
      <c r="AE660" s="65">
        <v>44879</v>
      </c>
      <c r="AF660" s="66">
        <f t="shared" si="10"/>
        <v>26</v>
      </c>
      <c r="AG660" s="66">
        <v>974</v>
      </c>
      <c r="AH660" s="69" t="s">
        <v>2534</v>
      </c>
    </row>
    <row r="661" spans="1:34" ht="14.4" x14ac:dyDescent="0.3">
      <c r="A661" s="70">
        <v>1424801157</v>
      </c>
      <c r="B661" s="71">
        <v>44877</v>
      </c>
      <c r="C661" s="86">
        <v>44877.813518518517</v>
      </c>
      <c r="D661" s="72" t="s">
        <v>2570</v>
      </c>
      <c r="E661" s="72" t="s">
        <v>4916</v>
      </c>
      <c r="F661" s="73">
        <v>47058</v>
      </c>
      <c r="G661" s="72" t="s">
        <v>2553</v>
      </c>
      <c r="H661" s="72" t="s">
        <v>2533</v>
      </c>
      <c r="I661" s="72"/>
      <c r="J661" s="72">
        <v>5000</v>
      </c>
      <c r="K661" s="72" t="s">
        <v>2534</v>
      </c>
      <c r="L661" s="72" t="s">
        <v>2535</v>
      </c>
      <c r="M661" s="72" t="s">
        <v>2536</v>
      </c>
      <c r="N661" s="72" t="s">
        <v>2537</v>
      </c>
      <c r="O661" s="72" t="s">
        <v>2538</v>
      </c>
      <c r="P661" s="72"/>
      <c r="Q661" s="72" t="s">
        <v>4917</v>
      </c>
      <c r="R661" s="72"/>
      <c r="S661" s="72" t="s">
        <v>4918</v>
      </c>
      <c r="T661" s="72" t="s">
        <v>4005</v>
      </c>
      <c r="U661" s="72" t="s">
        <v>4919</v>
      </c>
      <c r="V661" s="72" t="s">
        <v>2542</v>
      </c>
      <c r="W661" s="72" t="s">
        <v>2543</v>
      </c>
      <c r="X661" s="72">
        <v>0</v>
      </c>
      <c r="Y661" s="72" t="s">
        <v>2544</v>
      </c>
      <c r="Z661" s="72"/>
      <c r="AA661" s="74">
        <v>231606898134</v>
      </c>
      <c r="AB661" s="72">
        <v>28001</v>
      </c>
      <c r="AC661" s="72"/>
      <c r="AD661" s="72" t="s">
        <v>4329</v>
      </c>
      <c r="AE661" s="71">
        <v>44879</v>
      </c>
      <c r="AF661" s="66">
        <f t="shared" si="10"/>
        <v>130</v>
      </c>
      <c r="AG661" s="72">
        <v>4870</v>
      </c>
      <c r="AH661" s="75" t="s">
        <v>2534</v>
      </c>
    </row>
    <row r="662" spans="1:34" ht="14.4" x14ac:dyDescent="0.3">
      <c r="A662" s="64">
        <v>1424801291</v>
      </c>
      <c r="B662" s="65">
        <v>44877</v>
      </c>
      <c r="C662" s="85">
        <v>44877.813657407409</v>
      </c>
      <c r="D662" s="66" t="s">
        <v>2570</v>
      </c>
      <c r="E662" s="66" t="s">
        <v>4920</v>
      </c>
      <c r="F662" s="67">
        <v>45047</v>
      </c>
      <c r="G662" s="66" t="s">
        <v>2572</v>
      </c>
      <c r="H662" s="66" t="s">
        <v>2533</v>
      </c>
      <c r="I662" s="66"/>
      <c r="J662" s="66">
        <v>200</v>
      </c>
      <c r="K662" s="66" t="s">
        <v>2534</v>
      </c>
      <c r="L662" s="66" t="s">
        <v>2535</v>
      </c>
      <c r="M662" s="66" t="s">
        <v>2536</v>
      </c>
      <c r="N662" s="66" t="s">
        <v>2537</v>
      </c>
      <c r="O662" s="66" t="s">
        <v>2538</v>
      </c>
      <c r="P662" s="66"/>
      <c r="Q662" s="66" t="s">
        <v>4921</v>
      </c>
      <c r="R662" s="66"/>
      <c r="S662" s="66" t="s">
        <v>4922</v>
      </c>
      <c r="T662" s="66" t="s">
        <v>2533</v>
      </c>
      <c r="U662" s="66" t="s">
        <v>2569</v>
      </c>
      <c r="V662" s="66" t="s">
        <v>2542</v>
      </c>
      <c r="W662" s="66" t="s">
        <v>2543</v>
      </c>
      <c r="X662" s="66">
        <v>0</v>
      </c>
      <c r="Y662" s="66" t="s">
        <v>2544</v>
      </c>
      <c r="Z662" s="66"/>
      <c r="AA662" s="68">
        <v>231606902982</v>
      </c>
      <c r="AB662" s="66">
        <v>291015</v>
      </c>
      <c r="AC662" s="66"/>
      <c r="AD662" s="66" t="s">
        <v>4324</v>
      </c>
      <c r="AE662" s="65">
        <v>44879</v>
      </c>
      <c r="AF662" s="66">
        <f t="shared" si="10"/>
        <v>5.1999999999999886</v>
      </c>
      <c r="AG662" s="66">
        <v>194.8</v>
      </c>
      <c r="AH662" s="69" t="s">
        <v>2534</v>
      </c>
    </row>
    <row r="663" spans="1:34" ht="14.4" x14ac:dyDescent="0.3">
      <c r="A663" s="70">
        <v>1424801521</v>
      </c>
      <c r="B663" s="71">
        <v>44877</v>
      </c>
      <c r="C663" s="86">
        <v>44877.814016203702</v>
      </c>
      <c r="D663" s="72" t="s">
        <v>2570</v>
      </c>
      <c r="E663" s="72" t="s">
        <v>4923</v>
      </c>
      <c r="F663" s="73">
        <v>45261</v>
      </c>
      <c r="G663" s="72" t="s">
        <v>2599</v>
      </c>
      <c r="H663" s="72" t="s">
        <v>2533</v>
      </c>
      <c r="I663" s="72"/>
      <c r="J663" s="72">
        <v>500</v>
      </c>
      <c r="K663" s="72" t="s">
        <v>2534</v>
      </c>
      <c r="L663" s="72" t="s">
        <v>2535</v>
      </c>
      <c r="M663" s="72" t="s">
        <v>2536</v>
      </c>
      <c r="N663" s="72" t="s">
        <v>2537</v>
      </c>
      <c r="O663" s="72" t="s">
        <v>2538</v>
      </c>
      <c r="P663" s="72"/>
      <c r="Q663" s="72" t="s">
        <v>4924</v>
      </c>
      <c r="R663" s="72"/>
      <c r="S663" s="72" t="s">
        <v>4925</v>
      </c>
      <c r="T663" s="72" t="s">
        <v>2533</v>
      </c>
      <c r="U663" s="72" t="s">
        <v>2569</v>
      </c>
      <c r="V663" s="72" t="s">
        <v>2542</v>
      </c>
      <c r="W663" s="72" t="s">
        <v>2543</v>
      </c>
      <c r="X663" s="72">
        <v>0</v>
      </c>
      <c r="Y663" s="72" t="s">
        <v>2544</v>
      </c>
      <c r="Z663" s="72"/>
      <c r="AA663" s="74">
        <v>231607913632</v>
      </c>
      <c r="AB663" s="72" t="s">
        <v>4926</v>
      </c>
      <c r="AC663" s="72"/>
      <c r="AD663" s="72" t="s">
        <v>4927</v>
      </c>
      <c r="AE663" s="71">
        <v>44879</v>
      </c>
      <c r="AF663" s="66">
        <f t="shared" si="10"/>
        <v>13</v>
      </c>
      <c r="AG663" s="72">
        <v>487</v>
      </c>
      <c r="AH663" s="75" t="s">
        <v>2534</v>
      </c>
    </row>
    <row r="664" spans="1:34" ht="14.4" x14ac:dyDescent="0.3">
      <c r="A664" s="64">
        <v>1424801688</v>
      </c>
      <c r="B664" s="65">
        <v>44877</v>
      </c>
      <c r="C664" s="85">
        <v>44877.813784722224</v>
      </c>
      <c r="D664" s="66" t="s">
        <v>2570</v>
      </c>
      <c r="E664" s="66" t="s">
        <v>4928</v>
      </c>
      <c r="F664" s="67">
        <v>46296</v>
      </c>
      <c r="G664" s="66" t="s">
        <v>2697</v>
      </c>
      <c r="H664" s="66" t="s">
        <v>2533</v>
      </c>
      <c r="I664" s="66"/>
      <c r="J664" s="66">
        <v>500</v>
      </c>
      <c r="K664" s="66" t="s">
        <v>2534</v>
      </c>
      <c r="L664" s="66" t="s">
        <v>2535</v>
      </c>
      <c r="M664" s="66" t="s">
        <v>2536</v>
      </c>
      <c r="N664" s="66" t="s">
        <v>2537</v>
      </c>
      <c r="O664" s="66" t="s">
        <v>2538</v>
      </c>
      <c r="P664" s="66"/>
      <c r="Q664" s="66" t="s">
        <v>4929</v>
      </c>
      <c r="R664" s="66"/>
      <c r="S664" s="66" t="s">
        <v>4930</v>
      </c>
      <c r="T664" s="66" t="s">
        <v>2533</v>
      </c>
      <c r="U664" s="66" t="s">
        <v>2549</v>
      </c>
      <c r="V664" s="66" t="s">
        <v>2542</v>
      </c>
      <c r="W664" s="66" t="s">
        <v>2543</v>
      </c>
      <c r="X664" s="66">
        <v>0</v>
      </c>
      <c r="Y664" s="66" t="s">
        <v>2544</v>
      </c>
      <c r="Z664" s="66"/>
      <c r="AA664" s="68">
        <v>231607906811</v>
      </c>
      <c r="AB664" s="66" t="s">
        <v>4931</v>
      </c>
      <c r="AC664" s="66"/>
      <c r="AD664" s="66" t="s">
        <v>4329</v>
      </c>
      <c r="AE664" s="65">
        <v>44879</v>
      </c>
      <c r="AF664" s="66">
        <f t="shared" si="10"/>
        <v>13</v>
      </c>
      <c r="AG664" s="66">
        <v>487</v>
      </c>
      <c r="AH664" s="69" t="s">
        <v>2534</v>
      </c>
    </row>
    <row r="665" spans="1:34" ht="14.4" x14ac:dyDescent="0.3">
      <c r="A665" s="70">
        <v>1424802150</v>
      </c>
      <c r="B665" s="71">
        <v>44877</v>
      </c>
      <c r="C665" s="86">
        <v>44877.814340277779</v>
      </c>
      <c r="D665" s="72" t="s">
        <v>2551</v>
      </c>
      <c r="E665" s="72" t="s">
        <v>4932</v>
      </c>
      <c r="F665" s="73">
        <v>47635</v>
      </c>
      <c r="G665" s="72" t="s">
        <v>2553</v>
      </c>
      <c r="H665" s="72" t="s">
        <v>2533</v>
      </c>
      <c r="I665" s="72"/>
      <c r="J665" s="72">
        <v>1000</v>
      </c>
      <c r="K665" s="72" t="s">
        <v>2534</v>
      </c>
      <c r="L665" s="72" t="s">
        <v>2535</v>
      </c>
      <c r="M665" s="72" t="s">
        <v>2536</v>
      </c>
      <c r="N665" s="72" t="s">
        <v>2537</v>
      </c>
      <c r="O665" s="72" t="s">
        <v>2538</v>
      </c>
      <c r="P665" s="72"/>
      <c r="Q665" s="72" t="s">
        <v>4933</v>
      </c>
      <c r="R665" s="72"/>
      <c r="S665" s="72" t="s">
        <v>4934</v>
      </c>
      <c r="T665" s="72" t="s">
        <v>2820</v>
      </c>
      <c r="U665" s="72" t="s">
        <v>2821</v>
      </c>
      <c r="V665" s="72" t="s">
        <v>2542</v>
      </c>
      <c r="W665" s="72" t="s">
        <v>2543</v>
      </c>
      <c r="X665" s="72">
        <v>0</v>
      </c>
      <c r="Y665" s="72" t="s">
        <v>2544</v>
      </c>
      <c r="Z665" s="72"/>
      <c r="AA665" s="74">
        <v>231607925066</v>
      </c>
      <c r="AB665" s="72">
        <v>81585</v>
      </c>
      <c r="AC665" s="72"/>
      <c r="AD665" s="72" t="s">
        <v>4324</v>
      </c>
      <c r="AE665" s="71">
        <v>44879</v>
      </c>
      <c r="AF665" s="66">
        <f t="shared" si="10"/>
        <v>26</v>
      </c>
      <c r="AG665" s="72">
        <v>974</v>
      </c>
      <c r="AH665" s="75" t="s">
        <v>2534</v>
      </c>
    </row>
    <row r="666" spans="1:34" ht="14.4" x14ac:dyDescent="0.3">
      <c r="A666" s="64">
        <v>1424802729</v>
      </c>
      <c r="B666" s="65">
        <v>44877</v>
      </c>
      <c r="C666" s="85">
        <v>44877.814641203702</v>
      </c>
      <c r="D666" s="66" t="s">
        <v>2551</v>
      </c>
      <c r="E666" s="66" t="s">
        <v>4935</v>
      </c>
      <c r="F666" s="67">
        <v>46539</v>
      </c>
      <c r="G666" s="66" t="s">
        <v>2572</v>
      </c>
      <c r="H666" s="66" t="s">
        <v>2533</v>
      </c>
      <c r="I666" s="66"/>
      <c r="J666" s="66">
        <v>2000</v>
      </c>
      <c r="K666" s="66" t="s">
        <v>2534</v>
      </c>
      <c r="L666" s="66" t="s">
        <v>2535</v>
      </c>
      <c r="M666" s="66" t="s">
        <v>2536</v>
      </c>
      <c r="N666" s="66" t="s">
        <v>2537</v>
      </c>
      <c r="O666" s="66" t="s">
        <v>2538</v>
      </c>
      <c r="P666" s="66"/>
      <c r="Q666" s="66" t="s">
        <v>4936</v>
      </c>
      <c r="R666" s="66"/>
      <c r="S666" s="66" t="s">
        <v>4937</v>
      </c>
      <c r="T666" s="66" t="s">
        <v>3638</v>
      </c>
      <c r="U666" s="66" t="s">
        <v>3639</v>
      </c>
      <c r="V666" s="66" t="s">
        <v>2542</v>
      </c>
      <c r="W666" s="66" t="s">
        <v>2543</v>
      </c>
      <c r="X666" s="66">
        <v>0</v>
      </c>
      <c r="Y666" s="66" t="s">
        <v>2544</v>
      </c>
      <c r="Z666" s="66"/>
      <c r="AA666" s="68">
        <v>231607934574</v>
      </c>
      <c r="AB666" s="66">
        <v>521238</v>
      </c>
      <c r="AC666" s="66"/>
      <c r="AD666" s="66" t="s">
        <v>4329</v>
      </c>
      <c r="AE666" s="65">
        <v>44879</v>
      </c>
      <c r="AF666" s="66">
        <f t="shared" si="10"/>
        <v>52</v>
      </c>
      <c r="AG666" s="66">
        <v>1948</v>
      </c>
      <c r="AH666" s="69" t="s">
        <v>2534</v>
      </c>
    </row>
    <row r="667" spans="1:34" ht="14.4" x14ac:dyDescent="0.3">
      <c r="A667" s="70">
        <v>1424802968</v>
      </c>
      <c r="B667" s="71">
        <v>44877</v>
      </c>
      <c r="C667" s="86">
        <v>44877.814814814818</v>
      </c>
      <c r="D667" s="72" t="s">
        <v>2530</v>
      </c>
      <c r="E667" s="72" t="s">
        <v>4938</v>
      </c>
      <c r="F667" s="73">
        <v>45505</v>
      </c>
      <c r="G667" s="72" t="s">
        <v>4939</v>
      </c>
      <c r="H667" s="72" t="s">
        <v>2533</v>
      </c>
      <c r="I667" s="72"/>
      <c r="J667" s="72">
        <v>500</v>
      </c>
      <c r="K667" s="72" t="s">
        <v>2534</v>
      </c>
      <c r="L667" s="72" t="s">
        <v>2535</v>
      </c>
      <c r="M667" s="72" t="s">
        <v>2536</v>
      </c>
      <c r="N667" s="72" t="s">
        <v>2537</v>
      </c>
      <c r="O667" s="72" t="s">
        <v>2538</v>
      </c>
      <c r="P667" s="72"/>
      <c r="Q667" s="72" t="s">
        <v>4940</v>
      </c>
      <c r="R667" s="72"/>
      <c r="S667" s="72" t="s">
        <v>4941</v>
      </c>
      <c r="T667" s="72" t="s">
        <v>2798</v>
      </c>
      <c r="U667" s="72" t="s">
        <v>2799</v>
      </c>
      <c r="V667" s="72" t="s">
        <v>2542</v>
      </c>
      <c r="W667" s="72" t="s">
        <v>2543</v>
      </c>
      <c r="X667" s="72">
        <v>0</v>
      </c>
      <c r="Y667" s="72" t="s">
        <v>2544</v>
      </c>
      <c r="Z667" s="72"/>
      <c r="AA667" s="74">
        <v>231607939834</v>
      </c>
      <c r="AB667" s="72">
        <v>85015</v>
      </c>
      <c r="AC667" s="72"/>
      <c r="AD667" s="72" t="s">
        <v>2647</v>
      </c>
      <c r="AE667" s="71">
        <v>44879</v>
      </c>
      <c r="AF667" s="66">
        <f t="shared" si="10"/>
        <v>13</v>
      </c>
      <c r="AG667" s="72">
        <v>487</v>
      </c>
      <c r="AH667" s="75" t="s">
        <v>2534</v>
      </c>
    </row>
    <row r="668" spans="1:34" ht="14.4" x14ac:dyDescent="0.3">
      <c r="A668" s="64">
        <v>1424802997</v>
      </c>
      <c r="B668" s="65">
        <v>44877</v>
      </c>
      <c r="C668" s="85">
        <v>44877.815023148149</v>
      </c>
      <c r="D668" s="66" t="s">
        <v>2570</v>
      </c>
      <c r="E668" s="66" t="s">
        <v>4942</v>
      </c>
      <c r="F668" s="67">
        <v>47178</v>
      </c>
      <c r="G668" s="66" t="s">
        <v>2553</v>
      </c>
      <c r="H668" s="66" t="s">
        <v>2533</v>
      </c>
      <c r="I668" s="66"/>
      <c r="J668" s="66">
        <v>500</v>
      </c>
      <c r="K668" s="66" t="s">
        <v>2534</v>
      </c>
      <c r="L668" s="66" t="s">
        <v>2535</v>
      </c>
      <c r="M668" s="66" t="s">
        <v>2536</v>
      </c>
      <c r="N668" s="66" t="s">
        <v>2537</v>
      </c>
      <c r="O668" s="66" t="s">
        <v>2538</v>
      </c>
      <c r="P668" s="66"/>
      <c r="Q668" s="66" t="s">
        <v>4943</v>
      </c>
      <c r="R668" s="66"/>
      <c r="S668" s="66" t="s">
        <v>4944</v>
      </c>
      <c r="T668" s="66" t="s">
        <v>4005</v>
      </c>
      <c r="U668" s="66" t="s">
        <v>4945</v>
      </c>
      <c r="V668" s="66" t="s">
        <v>2542</v>
      </c>
      <c r="W668" s="66" t="s">
        <v>2543</v>
      </c>
      <c r="X668" s="66">
        <v>0</v>
      </c>
      <c r="Y668" s="66" t="s">
        <v>2544</v>
      </c>
      <c r="Z668" s="66"/>
      <c r="AA668" s="68">
        <v>231608947158</v>
      </c>
      <c r="AB668" s="66">
        <v>58883</v>
      </c>
      <c r="AC668" s="66"/>
      <c r="AD668" s="66"/>
      <c r="AE668" s="65">
        <v>44879</v>
      </c>
      <c r="AF668" s="66">
        <f t="shared" si="10"/>
        <v>13</v>
      </c>
      <c r="AG668" s="66">
        <v>487</v>
      </c>
      <c r="AH668" s="69" t="s">
        <v>2534</v>
      </c>
    </row>
    <row r="669" spans="1:34" ht="14.4" x14ac:dyDescent="0.3">
      <c r="A669" s="70">
        <v>1424803830</v>
      </c>
      <c r="B669" s="71">
        <v>44877</v>
      </c>
      <c r="C669" s="86">
        <v>44877.815254629626</v>
      </c>
      <c r="D669" s="72" t="s">
        <v>2530</v>
      </c>
      <c r="E669" s="72" t="s">
        <v>4946</v>
      </c>
      <c r="F669" s="73">
        <v>44896</v>
      </c>
      <c r="G669" s="72" t="s">
        <v>2532</v>
      </c>
      <c r="H669" s="72" t="s">
        <v>2533</v>
      </c>
      <c r="I669" s="72"/>
      <c r="J669" s="72">
        <v>5000</v>
      </c>
      <c r="K669" s="72" t="s">
        <v>2534</v>
      </c>
      <c r="L669" s="72" t="s">
        <v>2535</v>
      </c>
      <c r="M669" s="72" t="s">
        <v>2536</v>
      </c>
      <c r="N669" s="72" t="s">
        <v>2537</v>
      </c>
      <c r="O669" s="72" t="s">
        <v>2538</v>
      </c>
      <c r="P669" s="72"/>
      <c r="Q669" s="72" t="s">
        <v>4947</v>
      </c>
      <c r="R669" s="72"/>
      <c r="S669" s="72" t="s">
        <v>4948</v>
      </c>
      <c r="T669" s="72" t="s">
        <v>2689</v>
      </c>
      <c r="U669" s="72" t="s">
        <v>4949</v>
      </c>
      <c r="V669" s="72" t="s">
        <v>2542</v>
      </c>
      <c r="W669" s="72" t="s">
        <v>2543</v>
      </c>
      <c r="X669" s="72">
        <v>0</v>
      </c>
      <c r="Y669" s="72" t="s">
        <v>2544</v>
      </c>
      <c r="Z669" s="72"/>
      <c r="AA669" s="74">
        <v>231608954447</v>
      </c>
      <c r="AB669" s="72">
        <v>256532</v>
      </c>
      <c r="AC669" s="72"/>
      <c r="AD669" s="72"/>
      <c r="AE669" s="71">
        <v>44879</v>
      </c>
      <c r="AF669" s="66">
        <f t="shared" si="10"/>
        <v>130</v>
      </c>
      <c r="AG669" s="72">
        <v>4870</v>
      </c>
      <c r="AH669" s="75" t="s">
        <v>2534</v>
      </c>
    </row>
    <row r="670" spans="1:34" ht="14.4" x14ac:dyDescent="0.3">
      <c r="A670" s="70">
        <v>1424804317</v>
      </c>
      <c r="B670" s="71">
        <v>44877</v>
      </c>
      <c r="C670" s="86">
        <v>44877.815555555557</v>
      </c>
      <c r="D670" s="72" t="s">
        <v>2570</v>
      </c>
      <c r="E670" s="72" t="s">
        <v>4950</v>
      </c>
      <c r="F670" s="73">
        <v>47088</v>
      </c>
      <c r="G670" s="72" t="s">
        <v>2697</v>
      </c>
      <c r="H670" s="72" t="s">
        <v>2533</v>
      </c>
      <c r="I670" s="72"/>
      <c r="J670" s="72">
        <v>500</v>
      </c>
      <c r="K670" s="72" t="s">
        <v>2534</v>
      </c>
      <c r="L670" s="72" t="s">
        <v>2535</v>
      </c>
      <c r="M670" s="72" t="s">
        <v>2536</v>
      </c>
      <c r="N670" s="72" t="s">
        <v>2537</v>
      </c>
      <c r="O670" s="72" t="s">
        <v>2538</v>
      </c>
      <c r="P670" s="72"/>
      <c r="Q670" s="72" t="s">
        <v>4951</v>
      </c>
      <c r="R670" s="72"/>
      <c r="S670" s="72" t="s">
        <v>4952</v>
      </c>
      <c r="T670" s="72"/>
      <c r="U670" s="72"/>
      <c r="V670" s="72" t="s">
        <v>2542</v>
      </c>
      <c r="W670" s="72" t="s">
        <v>2543</v>
      </c>
      <c r="X670" s="72">
        <v>0</v>
      </c>
      <c r="Y670" s="72" t="s">
        <v>2544</v>
      </c>
      <c r="Z670" s="72"/>
      <c r="AA670" s="74">
        <v>231608963962</v>
      </c>
      <c r="AB670" s="72" t="s">
        <v>4953</v>
      </c>
      <c r="AC670" s="72"/>
      <c r="AD670" s="72"/>
      <c r="AE670" s="71">
        <v>44879</v>
      </c>
      <c r="AF670" s="66">
        <f t="shared" si="10"/>
        <v>13</v>
      </c>
      <c r="AG670" s="72">
        <v>487</v>
      </c>
      <c r="AH670" s="75" t="s">
        <v>2534</v>
      </c>
    </row>
    <row r="671" spans="1:34" ht="14.4" x14ac:dyDescent="0.3">
      <c r="A671" s="64">
        <v>1424805022</v>
      </c>
      <c r="B671" s="65">
        <v>44877</v>
      </c>
      <c r="C671" s="85">
        <v>44877.816319444442</v>
      </c>
      <c r="D671" s="66" t="s">
        <v>2551</v>
      </c>
      <c r="E671" s="66" t="s">
        <v>4954</v>
      </c>
      <c r="F671" s="67">
        <v>46478</v>
      </c>
      <c r="G671" s="66" t="s">
        <v>4192</v>
      </c>
      <c r="H671" s="66" t="s">
        <v>2533</v>
      </c>
      <c r="I671" s="66"/>
      <c r="J671" s="66">
        <v>3000</v>
      </c>
      <c r="K671" s="66" t="s">
        <v>2534</v>
      </c>
      <c r="L671" s="66" t="s">
        <v>2535</v>
      </c>
      <c r="M671" s="66" t="s">
        <v>2536</v>
      </c>
      <c r="N671" s="66" t="s">
        <v>2537</v>
      </c>
      <c r="O671" s="66" t="s">
        <v>2538</v>
      </c>
      <c r="P671" s="66"/>
      <c r="Q671" s="66" t="s">
        <v>4955</v>
      </c>
      <c r="R671" s="66"/>
      <c r="S671" s="66" t="s">
        <v>4956</v>
      </c>
      <c r="T671" s="66"/>
      <c r="U671" s="66"/>
      <c r="V671" s="66" t="s">
        <v>2542</v>
      </c>
      <c r="W671" s="66" t="s">
        <v>2543</v>
      </c>
      <c r="X671" s="66">
        <v>0</v>
      </c>
      <c r="Y671" s="66" t="s">
        <v>2544</v>
      </c>
      <c r="Z671" s="66"/>
      <c r="AA671" s="68">
        <v>231609988641</v>
      </c>
      <c r="AB671" s="66" t="s">
        <v>4957</v>
      </c>
      <c r="AC671" s="66"/>
      <c r="AD671" s="66" t="s">
        <v>4329</v>
      </c>
      <c r="AE671" s="65">
        <v>44879</v>
      </c>
      <c r="AF671" s="66">
        <f t="shared" si="10"/>
        <v>78</v>
      </c>
      <c r="AG671" s="66">
        <v>2922</v>
      </c>
      <c r="AH671" s="69" t="s">
        <v>2534</v>
      </c>
    </row>
    <row r="672" spans="1:34" ht="14.4" x14ac:dyDescent="0.3">
      <c r="A672" s="70">
        <v>1424805024</v>
      </c>
      <c r="B672" s="71">
        <v>44877</v>
      </c>
      <c r="C672" s="86">
        <v>44877.816134259258</v>
      </c>
      <c r="D672" s="72" t="s">
        <v>2570</v>
      </c>
      <c r="E672" s="72" t="s">
        <v>4958</v>
      </c>
      <c r="F672" s="73">
        <v>45017</v>
      </c>
      <c r="G672" s="72" t="s">
        <v>2572</v>
      </c>
      <c r="H672" s="72" t="s">
        <v>2533</v>
      </c>
      <c r="I672" s="72"/>
      <c r="J672" s="72">
        <v>300</v>
      </c>
      <c r="K672" s="72" t="s">
        <v>2534</v>
      </c>
      <c r="L672" s="72" t="s">
        <v>2535</v>
      </c>
      <c r="M672" s="72" t="s">
        <v>2536</v>
      </c>
      <c r="N672" s="72" t="s">
        <v>2537</v>
      </c>
      <c r="O672" s="72" t="s">
        <v>2538</v>
      </c>
      <c r="P672" s="72"/>
      <c r="Q672" s="72" t="s">
        <v>4959</v>
      </c>
      <c r="R672" s="72"/>
      <c r="S672" s="72" t="s">
        <v>4960</v>
      </c>
      <c r="T672" s="72" t="s">
        <v>2689</v>
      </c>
      <c r="U672" s="72" t="s">
        <v>2690</v>
      </c>
      <c r="V672" s="72" t="s">
        <v>2542</v>
      </c>
      <c r="W672" s="72" t="s">
        <v>2543</v>
      </c>
      <c r="X672" s="72">
        <v>0</v>
      </c>
      <c r="Y672" s="72" t="s">
        <v>2544</v>
      </c>
      <c r="Z672" s="72"/>
      <c r="AA672" s="74">
        <v>231609983081</v>
      </c>
      <c r="AB672" s="72">
        <v>226013</v>
      </c>
      <c r="AC672" s="72"/>
      <c r="AD672" s="72" t="s">
        <v>4329</v>
      </c>
      <c r="AE672" s="71">
        <v>44879</v>
      </c>
      <c r="AF672" s="66">
        <f t="shared" si="10"/>
        <v>7.8000000000000114</v>
      </c>
      <c r="AG672" s="72">
        <v>292.2</v>
      </c>
      <c r="AH672" s="75" t="s">
        <v>2534</v>
      </c>
    </row>
    <row r="673" spans="1:34" ht="14.4" x14ac:dyDescent="0.3">
      <c r="A673" s="64">
        <v>1424805233</v>
      </c>
      <c r="B673" s="65">
        <v>44877</v>
      </c>
      <c r="C673" s="85">
        <v>44877.817025462966</v>
      </c>
      <c r="D673" s="66" t="s">
        <v>2530</v>
      </c>
      <c r="E673" s="66" t="s">
        <v>4961</v>
      </c>
      <c r="F673" s="67">
        <v>45962</v>
      </c>
      <c r="G673" s="66" t="s">
        <v>2776</v>
      </c>
      <c r="H673" s="66" t="s">
        <v>2533</v>
      </c>
      <c r="I673" s="66"/>
      <c r="J673" s="66">
        <v>5000</v>
      </c>
      <c r="K673" s="66" t="s">
        <v>2534</v>
      </c>
      <c r="L673" s="66" t="s">
        <v>2535</v>
      </c>
      <c r="M673" s="66" t="s">
        <v>2536</v>
      </c>
      <c r="N673" s="66" t="s">
        <v>2537</v>
      </c>
      <c r="O673" s="66" t="s">
        <v>2538</v>
      </c>
      <c r="P673" s="66"/>
      <c r="Q673" s="66" t="s">
        <v>4962</v>
      </c>
      <c r="R673" s="66"/>
      <c r="S673" s="66" t="s">
        <v>4963</v>
      </c>
      <c r="T673" s="66" t="s">
        <v>2533</v>
      </c>
      <c r="U673" s="66" t="s">
        <v>2549</v>
      </c>
      <c r="V673" s="66" t="s">
        <v>2542</v>
      </c>
      <c r="W673" s="66" t="s">
        <v>2543</v>
      </c>
      <c r="X673" s="66">
        <v>0</v>
      </c>
      <c r="Y673" s="66" t="s">
        <v>2544</v>
      </c>
      <c r="Z673" s="66"/>
      <c r="AA673" s="68">
        <v>231609011580</v>
      </c>
      <c r="AB673" s="66">
        <v>739226</v>
      </c>
      <c r="AC673" s="66"/>
      <c r="AD673" s="66" t="s">
        <v>4964</v>
      </c>
      <c r="AE673" s="65">
        <v>44879</v>
      </c>
      <c r="AF673" s="66">
        <f t="shared" si="10"/>
        <v>130</v>
      </c>
      <c r="AG673" s="66">
        <v>4870</v>
      </c>
      <c r="AH673" s="69" t="s">
        <v>2534</v>
      </c>
    </row>
    <row r="674" spans="1:34" ht="14.4" x14ac:dyDescent="0.3">
      <c r="A674" s="64">
        <v>1424805380</v>
      </c>
      <c r="B674" s="65">
        <v>44877</v>
      </c>
      <c r="C674" s="85">
        <v>44877.816250000003</v>
      </c>
      <c r="D674" s="66" t="s">
        <v>2551</v>
      </c>
      <c r="E674" s="66" t="s">
        <v>4965</v>
      </c>
      <c r="F674" s="67">
        <v>46143</v>
      </c>
      <c r="G674" s="66" t="s">
        <v>2572</v>
      </c>
      <c r="H674" s="66" t="s">
        <v>2533</v>
      </c>
      <c r="I674" s="66"/>
      <c r="J674" s="66">
        <v>3000</v>
      </c>
      <c r="K674" s="66" t="s">
        <v>2534</v>
      </c>
      <c r="L674" s="66" t="s">
        <v>2535</v>
      </c>
      <c r="M674" s="66" t="s">
        <v>2536</v>
      </c>
      <c r="N674" s="66" t="s">
        <v>2537</v>
      </c>
      <c r="O674" s="66" t="s">
        <v>2538</v>
      </c>
      <c r="P674" s="66"/>
      <c r="Q674" s="66" t="s">
        <v>4966</v>
      </c>
      <c r="R674" s="66"/>
      <c r="S674" s="66" t="s">
        <v>4967</v>
      </c>
      <c r="T674" s="66" t="s">
        <v>2533</v>
      </c>
      <c r="U674" s="66" t="s">
        <v>2549</v>
      </c>
      <c r="V674" s="66" t="s">
        <v>2542</v>
      </c>
      <c r="W674" s="66" t="s">
        <v>2543</v>
      </c>
      <c r="X674" s="66">
        <v>0</v>
      </c>
      <c r="Y674" s="66" t="s">
        <v>2544</v>
      </c>
      <c r="Z674" s="66"/>
      <c r="AA674" s="68">
        <v>231609986876</v>
      </c>
      <c r="AB674" s="66">
        <v>105478</v>
      </c>
      <c r="AC674" s="66"/>
      <c r="AD674" s="66" t="s">
        <v>4329</v>
      </c>
      <c r="AE674" s="65">
        <v>44879</v>
      </c>
      <c r="AF674" s="66">
        <f t="shared" si="10"/>
        <v>78</v>
      </c>
      <c r="AG674" s="66">
        <v>2922</v>
      </c>
      <c r="AH674" s="69" t="s">
        <v>2534</v>
      </c>
    </row>
    <row r="675" spans="1:34" ht="14.4" x14ac:dyDescent="0.3">
      <c r="A675" s="70">
        <v>1424805620</v>
      </c>
      <c r="B675" s="71">
        <v>44877</v>
      </c>
      <c r="C675" s="86">
        <v>44877.816365740742</v>
      </c>
      <c r="D675" s="72" t="s">
        <v>2570</v>
      </c>
      <c r="E675" s="72" t="s">
        <v>4968</v>
      </c>
      <c r="F675" s="73">
        <v>45352</v>
      </c>
      <c r="G675" s="72" t="s">
        <v>2630</v>
      </c>
      <c r="H675" s="72" t="s">
        <v>2533</v>
      </c>
      <c r="I675" s="72"/>
      <c r="J675" s="72">
        <v>3000</v>
      </c>
      <c r="K675" s="72" t="s">
        <v>2534</v>
      </c>
      <c r="L675" s="72" t="s">
        <v>2535</v>
      </c>
      <c r="M675" s="72" t="s">
        <v>2536</v>
      </c>
      <c r="N675" s="72" t="s">
        <v>2537</v>
      </c>
      <c r="O675" s="72" t="s">
        <v>2538</v>
      </c>
      <c r="P675" s="72"/>
      <c r="Q675" s="72" t="s">
        <v>4969</v>
      </c>
      <c r="R675" s="72"/>
      <c r="S675" s="72" t="s">
        <v>4970</v>
      </c>
      <c r="T675" s="72" t="s">
        <v>2533</v>
      </c>
      <c r="U675" s="72" t="s">
        <v>2549</v>
      </c>
      <c r="V675" s="72" t="s">
        <v>2542</v>
      </c>
      <c r="W675" s="72" t="s">
        <v>2543</v>
      </c>
      <c r="X675" s="72">
        <v>0</v>
      </c>
      <c r="Y675" s="72" t="s">
        <v>2544</v>
      </c>
      <c r="Z675" s="72"/>
      <c r="AA675" s="74">
        <v>231609990761</v>
      </c>
      <c r="AB675" s="72">
        <v>737823</v>
      </c>
      <c r="AC675" s="72"/>
      <c r="AD675" s="72" t="s">
        <v>4329</v>
      </c>
      <c r="AE675" s="71">
        <v>44879</v>
      </c>
      <c r="AF675" s="66">
        <f t="shared" si="10"/>
        <v>78</v>
      </c>
      <c r="AG675" s="72">
        <v>2922</v>
      </c>
      <c r="AH675" s="75" t="s">
        <v>2534</v>
      </c>
    </row>
    <row r="676" spans="1:34" ht="14.4" x14ac:dyDescent="0.3">
      <c r="A676" s="70">
        <v>1424805983</v>
      </c>
      <c r="B676" s="71">
        <v>44877</v>
      </c>
      <c r="C676" s="86">
        <v>44877.816805555558</v>
      </c>
      <c r="D676" s="72" t="s">
        <v>2530</v>
      </c>
      <c r="E676" s="72" t="s">
        <v>4971</v>
      </c>
      <c r="F676" s="73">
        <v>45627</v>
      </c>
      <c r="G676" s="72" t="s">
        <v>3130</v>
      </c>
      <c r="H676" s="72" t="s">
        <v>2533</v>
      </c>
      <c r="I676" s="72"/>
      <c r="J676" s="72">
        <v>500</v>
      </c>
      <c r="K676" s="72" t="s">
        <v>2534</v>
      </c>
      <c r="L676" s="72" t="s">
        <v>2535</v>
      </c>
      <c r="M676" s="72" t="s">
        <v>2536</v>
      </c>
      <c r="N676" s="72" t="s">
        <v>2537</v>
      </c>
      <c r="O676" s="72" t="s">
        <v>2538</v>
      </c>
      <c r="P676" s="72"/>
      <c r="Q676" s="72" t="s">
        <v>4972</v>
      </c>
      <c r="R676" s="72"/>
      <c r="S676" s="72" t="s">
        <v>4973</v>
      </c>
      <c r="T676" s="72" t="s">
        <v>2533</v>
      </c>
      <c r="U676" s="72" t="s">
        <v>2549</v>
      </c>
      <c r="V676" s="72" t="s">
        <v>2542</v>
      </c>
      <c r="W676" s="72" t="s">
        <v>2543</v>
      </c>
      <c r="X676" s="72">
        <v>0</v>
      </c>
      <c r="Y676" s="72" t="s">
        <v>2544</v>
      </c>
      <c r="Z676" s="72"/>
      <c r="AA676" s="74">
        <v>231609004585</v>
      </c>
      <c r="AB676" s="72" t="s">
        <v>4974</v>
      </c>
      <c r="AC676" s="72"/>
      <c r="AD676" s="72" t="s">
        <v>4333</v>
      </c>
      <c r="AE676" s="71">
        <v>44879</v>
      </c>
      <c r="AF676" s="66">
        <f t="shared" si="10"/>
        <v>13</v>
      </c>
      <c r="AG676" s="72">
        <v>487</v>
      </c>
      <c r="AH676" s="75" t="s">
        <v>2534</v>
      </c>
    </row>
    <row r="677" spans="1:34" ht="14.4" x14ac:dyDescent="0.3">
      <c r="A677" s="64">
        <v>1424806415</v>
      </c>
      <c r="B677" s="65">
        <v>44877</v>
      </c>
      <c r="C677" s="85">
        <v>44877.817037037035</v>
      </c>
      <c r="D677" s="66" t="s">
        <v>2551</v>
      </c>
      <c r="E677" s="66" t="s">
        <v>4975</v>
      </c>
      <c r="F677" s="67">
        <v>44866</v>
      </c>
      <c r="G677" s="66" t="s">
        <v>2572</v>
      </c>
      <c r="H677" s="66" t="s">
        <v>2533</v>
      </c>
      <c r="I677" s="66"/>
      <c r="J677" s="66">
        <v>1000</v>
      </c>
      <c r="K677" s="66" t="s">
        <v>2534</v>
      </c>
      <c r="L677" s="66" t="s">
        <v>2535</v>
      </c>
      <c r="M677" s="66" t="s">
        <v>2536</v>
      </c>
      <c r="N677" s="66" t="s">
        <v>2537</v>
      </c>
      <c r="O677" s="66" t="s">
        <v>2538</v>
      </c>
      <c r="P677" s="66"/>
      <c r="Q677" s="66" t="s">
        <v>4976</v>
      </c>
      <c r="R677" s="66"/>
      <c r="S677" s="66" t="s">
        <v>4977</v>
      </c>
      <c r="T677" s="66" t="s">
        <v>2689</v>
      </c>
      <c r="U677" s="66" t="s">
        <v>2690</v>
      </c>
      <c r="V677" s="66" t="s">
        <v>2542</v>
      </c>
      <c r="W677" s="66" t="s">
        <v>2543</v>
      </c>
      <c r="X677" s="66">
        <v>0</v>
      </c>
      <c r="Y677" s="66" t="s">
        <v>2544</v>
      </c>
      <c r="Z677" s="66"/>
      <c r="AA677" s="68">
        <v>231609012014</v>
      </c>
      <c r="AB677" s="66">
        <v>283465</v>
      </c>
      <c r="AC677" s="66"/>
      <c r="AD677" s="66"/>
      <c r="AE677" s="65">
        <v>44879</v>
      </c>
      <c r="AF677" s="66">
        <f t="shared" si="10"/>
        <v>26</v>
      </c>
      <c r="AG677" s="66">
        <v>974</v>
      </c>
      <c r="AH677" s="69" t="s">
        <v>2534</v>
      </c>
    </row>
    <row r="678" spans="1:34" ht="14.4" x14ac:dyDescent="0.3">
      <c r="A678" s="70">
        <v>1424806707</v>
      </c>
      <c r="B678" s="71">
        <v>44877</v>
      </c>
      <c r="C678" s="86">
        <v>44877.817199074074</v>
      </c>
      <c r="D678" s="72" t="s">
        <v>2530</v>
      </c>
      <c r="E678" s="72" t="s">
        <v>4978</v>
      </c>
      <c r="F678" s="73">
        <v>44774</v>
      </c>
      <c r="G678" s="72" t="s">
        <v>2532</v>
      </c>
      <c r="H678" s="72" t="s">
        <v>2533</v>
      </c>
      <c r="I678" s="72"/>
      <c r="J678" s="72">
        <v>500</v>
      </c>
      <c r="K678" s="72" t="s">
        <v>2534</v>
      </c>
      <c r="L678" s="72" t="s">
        <v>2546</v>
      </c>
      <c r="M678" s="72" t="s">
        <v>2536</v>
      </c>
      <c r="N678" s="72" t="s">
        <v>2537</v>
      </c>
      <c r="O678" s="72" t="s">
        <v>2538</v>
      </c>
      <c r="P678" s="72" t="s">
        <v>4979</v>
      </c>
      <c r="Q678" s="72" t="s">
        <v>4979</v>
      </c>
      <c r="R678" s="72"/>
      <c r="S678" s="72" t="s">
        <v>4980</v>
      </c>
      <c r="T678" s="72" t="s">
        <v>2798</v>
      </c>
      <c r="U678" s="72" t="s">
        <v>2799</v>
      </c>
      <c r="V678" s="72" t="s">
        <v>2542</v>
      </c>
      <c r="W678" s="72" t="s">
        <v>2543</v>
      </c>
      <c r="X678" s="72">
        <v>0</v>
      </c>
      <c r="Y678" s="72" t="s">
        <v>2544</v>
      </c>
      <c r="Z678" s="72" t="s">
        <v>4981</v>
      </c>
      <c r="AA678" s="74">
        <v>231610017093</v>
      </c>
      <c r="AB678" s="72">
        <v>208497</v>
      </c>
      <c r="AC678" s="72"/>
      <c r="AD678" s="72"/>
      <c r="AE678" s="71">
        <v>44879</v>
      </c>
      <c r="AF678" s="66">
        <f t="shared" si="10"/>
        <v>13</v>
      </c>
      <c r="AG678" s="72">
        <v>487</v>
      </c>
      <c r="AH678" s="75" t="s">
        <v>2534</v>
      </c>
    </row>
    <row r="679" spans="1:34" ht="14.4" x14ac:dyDescent="0.3">
      <c r="A679" s="70">
        <v>1424807698</v>
      </c>
      <c r="B679" s="71">
        <v>44877</v>
      </c>
      <c r="C679" s="86">
        <v>44877.81790509259</v>
      </c>
      <c r="D679" s="72" t="s">
        <v>2530</v>
      </c>
      <c r="E679" s="72" t="s">
        <v>4982</v>
      </c>
      <c r="F679" s="73">
        <v>45017</v>
      </c>
      <c r="G679" s="72" t="s">
        <v>2532</v>
      </c>
      <c r="H679" s="72" t="s">
        <v>2533</v>
      </c>
      <c r="I679" s="72"/>
      <c r="J679" s="72">
        <v>1000</v>
      </c>
      <c r="K679" s="72" t="s">
        <v>2534</v>
      </c>
      <c r="L679" s="72" t="s">
        <v>2535</v>
      </c>
      <c r="M679" s="72" t="s">
        <v>2536</v>
      </c>
      <c r="N679" s="72" t="s">
        <v>2537</v>
      </c>
      <c r="O679" s="72" t="s">
        <v>2538</v>
      </c>
      <c r="P679" s="72"/>
      <c r="Q679" s="72" t="s">
        <v>4983</v>
      </c>
      <c r="R679" s="72"/>
      <c r="S679" s="72" t="s">
        <v>4984</v>
      </c>
      <c r="T679" s="72" t="s">
        <v>4068</v>
      </c>
      <c r="U679" s="72" t="s">
        <v>4985</v>
      </c>
      <c r="V679" s="72" t="s">
        <v>2542</v>
      </c>
      <c r="W679" s="72" t="s">
        <v>2543</v>
      </c>
      <c r="X679" s="72">
        <v>0</v>
      </c>
      <c r="Y679" s="72" t="s">
        <v>2544</v>
      </c>
      <c r="Z679" s="72"/>
      <c r="AA679" s="74">
        <v>231610040307</v>
      </c>
      <c r="AB679" s="72">
        <v>240265</v>
      </c>
      <c r="AC679" s="72"/>
      <c r="AD679" s="72" t="s">
        <v>4324</v>
      </c>
      <c r="AE679" s="71">
        <v>44879</v>
      </c>
      <c r="AF679" s="66">
        <f t="shared" si="10"/>
        <v>26</v>
      </c>
      <c r="AG679" s="72">
        <v>974</v>
      </c>
      <c r="AH679" s="75" t="s">
        <v>2534</v>
      </c>
    </row>
    <row r="680" spans="1:34" ht="14.4" x14ac:dyDescent="0.3">
      <c r="A680" s="64">
        <v>1424807823</v>
      </c>
      <c r="B680" s="65">
        <v>44877</v>
      </c>
      <c r="C680" s="85">
        <v>44877.817847222221</v>
      </c>
      <c r="D680" s="66" t="s">
        <v>2530</v>
      </c>
      <c r="E680" s="66" t="s">
        <v>4986</v>
      </c>
      <c r="F680" s="67">
        <v>46508</v>
      </c>
      <c r="G680" s="66" t="s">
        <v>2532</v>
      </c>
      <c r="H680" s="66" t="s">
        <v>2533</v>
      </c>
      <c r="I680" s="66"/>
      <c r="J680" s="66">
        <v>1000</v>
      </c>
      <c r="K680" s="66" t="s">
        <v>2534</v>
      </c>
      <c r="L680" s="66" t="s">
        <v>2535</v>
      </c>
      <c r="M680" s="66" t="s">
        <v>2536</v>
      </c>
      <c r="N680" s="66" t="s">
        <v>2537</v>
      </c>
      <c r="O680" s="66" t="s">
        <v>2538</v>
      </c>
      <c r="P680" s="66"/>
      <c r="Q680" s="66" t="s">
        <v>4987</v>
      </c>
      <c r="R680" s="66"/>
      <c r="S680" s="66" t="s">
        <v>3488</v>
      </c>
      <c r="T680" s="66" t="s">
        <v>2689</v>
      </c>
      <c r="U680" s="66" t="s">
        <v>3489</v>
      </c>
      <c r="V680" s="66" t="s">
        <v>2542</v>
      </c>
      <c r="W680" s="66" t="s">
        <v>2543</v>
      </c>
      <c r="X680" s="66">
        <v>0</v>
      </c>
      <c r="Y680" s="66" t="s">
        <v>2544</v>
      </c>
      <c r="Z680" s="66"/>
      <c r="AA680" s="68">
        <v>231610038375</v>
      </c>
      <c r="AB680" s="66">
        <v>503440</v>
      </c>
      <c r="AC680" s="66"/>
      <c r="AD680" s="66" t="s">
        <v>4329</v>
      </c>
      <c r="AE680" s="65">
        <v>44879</v>
      </c>
      <c r="AF680" s="66">
        <f t="shared" si="10"/>
        <v>26</v>
      </c>
      <c r="AG680" s="66">
        <v>974</v>
      </c>
      <c r="AH680" s="69" t="s">
        <v>2534</v>
      </c>
    </row>
    <row r="681" spans="1:34" ht="14.4" x14ac:dyDescent="0.3">
      <c r="A681" s="70">
        <v>1424808490</v>
      </c>
      <c r="B681" s="71">
        <v>44877</v>
      </c>
      <c r="C681" s="86">
        <v>44877.818356481483</v>
      </c>
      <c r="D681" s="72" t="s">
        <v>2570</v>
      </c>
      <c r="E681" s="72" t="s">
        <v>4988</v>
      </c>
      <c r="F681" s="73">
        <v>44621</v>
      </c>
      <c r="G681" s="72" t="s">
        <v>2630</v>
      </c>
      <c r="H681" s="72" t="s">
        <v>2533</v>
      </c>
      <c r="I681" s="72"/>
      <c r="J681" s="72">
        <v>1000</v>
      </c>
      <c r="K681" s="72" t="s">
        <v>2534</v>
      </c>
      <c r="L681" s="72" t="s">
        <v>2535</v>
      </c>
      <c r="M681" s="72" t="s">
        <v>2536</v>
      </c>
      <c r="N681" s="72" t="s">
        <v>2537</v>
      </c>
      <c r="O681" s="72" t="s">
        <v>2538</v>
      </c>
      <c r="P681" s="72"/>
      <c r="Q681" s="72" t="s">
        <v>4989</v>
      </c>
      <c r="R681" s="72"/>
      <c r="S681" s="72" t="s">
        <v>4990</v>
      </c>
      <c r="T681" s="72" t="s">
        <v>2533</v>
      </c>
      <c r="U681" s="72" t="s">
        <v>2549</v>
      </c>
      <c r="V681" s="72" t="s">
        <v>2542</v>
      </c>
      <c r="W681" s="72" t="s">
        <v>2543</v>
      </c>
      <c r="X681" s="72">
        <v>0</v>
      </c>
      <c r="Y681" s="72" t="s">
        <v>2544</v>
      </c>
      <c r="Z681" s="72"/>
      <c r="AA681" s="74">
        <v>231611054791</v>
      </c>
      <c r="AB681" s="72">
        <v>742126</v>
      </c>
      <c r="AC681" s="72"/>
      <c r="AD681" s="72" t="s">
        <v>4329</v>
      </c>
      <c r="AE681" s="71">
        <v>44879</v>
      </c>
      <c r="AF681" s="66">
        <f t="shared" si="10"/>
        <v>26</v>
      </c>
      <c r="AG681" s="72">
        <v>974</v>
      </c>
      <c r="AH681" s="75" t="s">
        <v>2534</v>
      </c>
    </row>
    <row r="682" spans="1:34" ht="14.4" x14ac:dyDescent="0.3">
      <c r="A682" s="64">
        <v>1424809532</v>
      </c>
      <c r="B682" s="65">
        <v>44877</v>
      </c>
      <c r="C682" s="85">
        <v>44877.819039351853</v>
      </c>
      <c r="D682" s="66" t="s">
        <v>2530</v>
      </c>
      <c r="E682" s="66" t="s">
        <v>4991</v>
      </c>
      <c r="F682" s="67">
        <v>45444</v>
      </c>
      <c r="G682" s="66" t="s">
        <v>2532</v>
      </c>
      <c r="H682" s="66" t="s">
        <v>2533</v>
      </c>
      <c r="I682" s="66"/>
      <c r="J682" s="66">
        <v>1000</v>
      </c>
      <c r="K682" s="66" t="s">
        <v>2534</v>
      </c>
      <c r="L682" s="66" t="s">
        <v>2535</v>
      </c>
      <c r="M682" s="66" t="s">
        <v>2536</v>
      </c>
      <c r="N682" s="66" t="s">
        <v>2537</v>
      </c>
      <c r="O682" s="66" t="s">
        <v>2538</v>
      </c>
      <c r="P682" s="66"/>
      <c r="Q682" s="66" t="s">
        <v>4992</v>
      </c>
      <c r="R682" s="66"/>
      <c r="S682" s="66" t="s">
        <v>4993</v>
      </c>
      <c r="T682" s="66" t="s">
        <v>2533</v>
      </c>
      <c r="U682" s="66" t="s">
        <v>2549</v>
      </c>
      <c r="V682" s="66" t="s">
        <v>2542</v>
      </c>
      <c r="W682" s="66" t="s">
        <v>2543</v>
      </c>
      <c r="X682" s="66">
        <v>0</v>
      </c>
      <c r="Y682" s="66" t="s">
        <v>2544</v>
      </c>
      <c r="Z682" s="66"/>
      <c r="AA682" s="68">
        <v>231611076029</v>
      </c>
      <c r="AB682" s="66">
        <v>215743</v>
      </c>
      <c r="AC682" s="66"/>
      <c r="AD682" s="66" t="s">
        <v>4329</v>
      </c>
      <c r="AE682" s="65">
        <v>44879</v>
      </c>
      <c r="AF682" s="66">
        <f t="shared" si="10"/>
        <v>26</v>
      </c>
      <c r="AG682" s="66">
        <v>974</v>
      </c>
      <c r="AH682" s="69" t="s">
        <v>2534</v>
      </c>
    </row>
    <row r="683" spans="1:34" ht="14.4" x14ac:dyDescent="0.3">
      <c r="A683" s="70">
        <v>1424809770</v>
      </c>
      <c r="B683" s="71">
        <v>44877</v>
      </c>
      <c r="C683" s="86">
        <v>44877.819247685184</v>
      </c>
      <c r="D683" s="72" t="s">
        <v>2570</v>
      </c>
      <c r="E683" s="72" t="s">
        <v>4994</v>
      </c>
      <c r="F683" s="73">
        <v>45536</v>
      </c>
      <c r="G683" s="72" t="s">
        <v>2553</v>
      </c>
      <c r="H683" s="72" t="s">
        <v>2533</v>
      </c>
      <c r="I683" s="72"/>
      <c r="J683" s="72">
        <v>5000</v>
      </c>
      <c r="K683" s="72" t="s">
        <v>2534</v>
      </c>
      <c r="L683" s="72" t="s">
        <v>2535</v>
      </c>
      <c r="M683" s="72" t="s">
        <v>2536</v>
      </c>
      <c r="N683" s="72" t="s">
        <v>2537</v>
      </c>
      <c r="O683" s="72" t="s">
        <v>2538</v>
      </c>
      <c r="P683" s="72"/>
      <c r="Q683" s="72" t="s">
        <v>4995</v>
      </c>
      <c r="R683" s="72"/>
      <c r="S683" s="72" t="s">
        <v>4996</v>
      </c>
      <c r="T683" s="72" t="s">
        <v>2533</v>
      </c>
      <c r="U683" s="72" t="s">
        <v>2549</v>
      </c>
      <c r="V683" s="72" t="s">
        <v>2542</v>
      </c>
      <c r="W683" s="72" t="s">
        <v>2543</v>
      </c>
      <c r="X683" s="72">
        <v>0</v>
      </c>
      <c r="Y683" s="72" t="s">
        <v>2544</v>
      </c>
      <c r="Z683" s="72"/>
      <c r="AA683" s="74">
        <v>231611082699</v>
      </c>
      <c r="AB683" s="72">
        <v>60603</v>
      </c>
      <c r="AC683" s="72"/>
      <c r="AD683" s="72" t="s">
        <v>4329</v>
      </c>
      <c r="AE683" s="71">
        <v>44879</v>
      </c>
      <c r="AF683" s="66">
        <f t="shared" si="10"/>
        <v>130</v>
      </c>
      <c r="AG683" s="72">
        <v>4870</v>
      </c>
      <c r="AH683" s="75" t="s">
        <v>2534</v>
      </c>
    </row>
    <row r="684" spans="1:34" ht="14.4" x14ac:dyDescent="0.3">
      <c r="A684" s="64">
        <v>1424810153</v>
      </c>
      <c r="B684" s="65">
        <v>44877</v>
      </c>
      <c r="C684" s="85">
        <v>44877.819756944446</v>
      </c>
      <c r="D684" s="66" t="s">
        <v>2530</v>
      </c>
      <c r="E684" s="66" t="s">
        <v>4997</v>
      </c>
      <c r="F684" s="67">
        <v>44743</v>
      </c>
      <c r="G684" s="66" t="s">
        <v>2553</v>
      </c>
      <c r="H684" s="66" t="s">
        <v>2533</v>
      </c>
      <c r="I684" s="66"/>
      <c r="J684" s="66">
        <v>500</v>
      </c>
      <c r="K684" s="66" t="s">
        <v>2534</v>
      </c>
      <c r="L684" s="66" t="s">
        <v>2535</v>
      </c>
      <c r="M684" s="66" t="s">
        <v>2536</v>
      </c>
      <c r="N684" s="66" t="s">
        <v>2537</v>
      </c>
      <c r="O684" s="66" t="s">
        <v>2538</v>
      </c>
      <c r="P684" s="66"/>
      <c r="Q684" s="66" t="s">
        <v>4998</v>
      </c>
      <c r="R684" s="66"/>
      <c r="S684" s="66" t="s">
        <v>4999</v>
      </c>
      <c r="T684" s="66"/>
      <c r="U684" s="66"/>
      <c r="V684" s="66" t="s">
        <v>2542</v>
      </c>
      <c r="W684" s="66" t="s">
        <v>2543</v>
      </c>
      <c r="X684" s="66">
        <v>0</v>
      </c>
      <c r="Y684" s="66" t="s">
        <v>2544</v>
      </c>
      <c r="Z684" s="66"/>
      <c r="AA684" s="68">
        <v>231612098605</v>
      </c>
      <c r="AB684" s="66">
        <v>25293</v>
      </c>
      <c r="AC684" s="66"/>
      <c r="AD684" s="66"/>
      <c r="AE684" s="65">
        <v>44879</v>
      </c>
      <c r="AF684" s="66">
        <f t="shared" si="10"/>
        <v>13</v>
      </c>
      <c r="AG684" s="66">
        <v>487</v>
      </c>
      <c r="AH684" s="69" t="s">
        <v>2534</v>
      </c>
    </row>
    <row r="685" spans="1:34" ht="14.4" x14ac:dyDescent="0.3">
      <c r="A685" s="70">
        <v>1424810412</v>
      </c>
      <c r="B685" s="71">
        <v>44877</v>
      </c>
      <c r="C685" s="86">
        <v>44877.819733796299</v>
      </c>
      <c r="D685" s="72" t="s">
        <v>2570</v>
      </c>
      <c r="E685" s="72" t="s">
        <v>5000</v>
      </c>
      <c r="F685" s="73">
        <v>45444</v>
      </c>
      <c r="G685" s="72" t="s">
        <v>2572</v>
      </c>
      <c r="H685" s="72" t="s">
        <v>2533</v>
      </c>
      <c r="I685" s="72"/>
      <c r="J685" s="72">
        <v>500</v>
      </c>
      <c r="K685" s="72" t="s">
        <v>2534</v>
      </c>
      <c r="L685" s="72" t="s">
        <v>2535</v>
      </c>
      <c r="M685" s="72" t="s">
        <v>2536</v>
      </c>
      <c r="N685" s="72" t="s">
        <v>2537</v>
      </c>
      <c r="O685" s="72" t="s">
        <v>2538</v>
      </c>
      <c r="P685" s="72"/>
      <c r="Q685" s="72" t="s">
        <v>5001</v>
      </c>
      <c r="R685" s="72"/>
      <c r="S685" s="72" t="s">
        <v>5002</v>
      </c>
      <c r="T685" s="72" t="s">
        <v>2533</v>
      </c>
      <c r="U685" s="72" t="s">
        <v>2549</v>
      </c>
      <c r="V685" s="72" t="s">
        <v>2542</v>
      </c>
      <c r="W685" s="72" t="s">
        <v>2543</v>
      </c>
      <c r="X685" s="72">
        <v>0</v>
      </c>
      <c r="Y685" s="72" t="s">
        <v>2544</v>
      </c>
      <c r="Z685" s="72"/>
      <c r="AA685" s="74">
        <v>231612097140</v>
      </c>
      <c r="AB685" s="72">
        <v>251511</v>
      </c>
      <c r="AC685" s="72"/>
      <c r="AD685" s="72" t="s">
        <v>4329</v>
      </c>
      <c r="AE685" s="71">
        <v>44879</v>
      </c>
      <c r="AF685" s="66">
        <f t="shared" si="10"/>
        <v>13</v>
      </c>
      <c r="AG685" s="72">
        <v>487</v>
      </c>
      <c r="AH685" s="75" t="s">
        <v>2534</v>
      </c>
    </row>
    <row r="686" spans="1:34" ht="14.4" x14ac:dyDescent="0.3">
      <c r="A686" s="64">
        <v>1424812391</v>
      </c>
      <c r="B686" s="65">
        <v>44877</v>
      </c>
      <c r="C686" s="85">
        <v>44877.821111111109</v>
      </c>
      <c r="D686" s="66" t="s">
        <v>2551</v>
      </c>
      <c r="E686" s="66" t="s">
        <v>5003</v>
      </c>
      <c r="F686" s="67">
        <v>45992</v>
      </c>
      <c r="G686" s="66" t="s">
        <v>2572</v>
      </c>
      <c r="H686" s="66" t="s">
        <v>2533</v>
      </c>
      <c r="I686" s="66"/>
      <c r="J686" s="66">
        <v>3000</v>
      </c>
      <c r="K686" s="66" t="s">
        <v>2534</v>
      </c>
      <c r="L686" s="66" t="s">
        <v>2546</v>
      </c>
      <c r="M686" s="66" t="s">
        <v>2536</v>
      </c>
      <c r="N686" s="66" t="s">
        <v>2537</v>
      </c>
      <c r="O686" s="66" t="s">
        <v>2538</v>
      </c>
      <c r="P686" s="66" t="s">
        <v>5004</v>
      </c>
      <c r="Q686" s="66" t="s">
        <v>5005</v>
      </c>
      <c r="R686" s="66"/>
      <c r="S686" s="66" t="s">
        <v>5006</v>
      </c>
      <c r="T686" s="66" t="s">
        <v>2533</v>
      </c>
      <c r="U686" s="66" t="s">
        <v>2549</v>
      </c>
      <c r="V686" s="66" t="s">
        <v>2542</v>
      </c>
      <c r="W686" s="66" t="s">
        <v>2543</v>
      </c>
      <c r="X686" s="66">
        <v>0</v>
      </c>
      <c r="Y686" s="66" t="s">
        <v>2544</v>
      </c>
      <c r="Z686" s="66" t="s">
        <v>5007</v>
      </c>
      <c r="AA686" s="68">
        <v>231613141677</v>
      </c>
      <c r="AB686" s="66">
        <v>268266</v>
      </c>
      <c r="AC686" s="66"/>
      <c r="AD686" s="66"/>
      <c r="AE686" s="65">
        <v>44879</v>
      </c>
      <c r="AF686" s="66">
        <f t="shared" si="10"/>
        <v>78</v>
      </c>
      <c r="AG686" s="66">
        <v>2922</v>
      </c>
      <c r="AH686" s="69" t="s">
        <v>2534</v>
      </c>
    </row>
    <row r="687" spans="1:34" ht="14.4" x14ac:dyDescent="0.3">
      <c r="A687" s="70">
        <v>1424812693</v>
      </c>
      <c r="B687" s="71">
        <v>44877</v>
      </c>
      <c r="C687" s="86">
        <v>44877.821388888886</v>
      </c>
      <c r="D687" s="72" t="s">
        <v>2551</v>
      </c>
      <c r="E687" s="72" t="s">
        <v>5008</v>
      </c>
      <c r="F687" s="73">
        <v>46600</v>
      </c>
      <c r="G687" s="72" t="s">
        <v>2572</v>
      </c>
      <c r="H687" s="72" t="s">
        <v>2533</v>
      </c>
      <c r="I687" s="72"/>
      <c r="J687" s="72">
        <v>3000</v>
      </c>
      <c r="K687" s="72" t="s">
        <v>2534</v>
      </c>
      <c r="L687" s="72" t="s">
        <v>2535</v>
      </c>
      <c r="M687" s="72" t="s">
        <v>2536</v>
      </c>
      <c r="N687" s="72" t="s">
        <v>2537</v>
      </c>
      <c r="O687" s="72" t="s">
        <v>2538</v>
      </c>
      <c r="P687" s="72"/>
      <c r="Q687" s="72" t="s">
        <v>5009</v>
      </c>
      <c r="R687" s="72"/>
      <c r="S687" s="72" t="s">
        <v>5010</v>
      </c>
      <c r="T687" s="72" t="s">
        <v>2533</v>
      </c>
      <c r="U687" s="72" t="s">
        <v>2549</v>
      </c>
      <c r="V687" s="72" t="s">
        <v>2542</v>
      </c>
      <c r="W687" s="72" t="s">
        <v>2543</v>
      </c>
      <c r="X687" s="72">
        <v>0</v>
      </c>
      <c r="Y687" s="72" t="s">
        <v>2544</v>
      </c>
      <c r="Z687" s="72"/>
      <c r="AA687" s="74">
        <v>231613150085</v>
      </c>
      <c r="AB687" s="72">
        <v>934579</v>
      </c>
      <c r="AC687" s="72"/>
      <c r="AD687" s="72" t="s">
        <v>4329</v>
      </c>
      <c r="AE687" s="71">
        <v>44879</v>
      </c>
      <c r="AF687" s="66">
        <f t="shared" si="10"/>
        <v>78</v>
      </c>
      <c r="AG687" s="72">
        <v>2922</v>
      </c>
      <c r="AH687" s="75" t="s">
        <v>2534</v>
      </c>
    </row>
    <row r="688" spans="1:34" ht="14.4" x14ac:dyDescent="0.3">
      <c r="A688" s="64">
        <v>1424813857</v>
      </c>
      <c r="B688" s="65">
        <v>44877</v>
      </c>
      <c r="C688" s="85">
        <v>44877.822048611109</v>
      </c>
      <c r="D688" s="66" t="s">
        <v>2570</v>
      </c>
      <c r="E688" s="66" t="s">
        <v>5011</v>
      </c>
      <c r="F688" s="67">
        <v>47270</v>
      </c>
      <c r="G688" s="66" t="s">
        <v>2553</v>
      </c>
      <c r="H688" s="66" t="s">
        <v>2533</v>
      </c>
      <c r="I688" s="66"/>
      <c r="J688" s="66">
        <v>600</v>
      </c>
      <c r="K688" s="66" t="s">
        <v>2534</v>
      </c>
      <c r="L688" s="66" t="s">
        <v>2535</v>
      </c>
      <c r="M688" s="66" t="s">
        <v>2536</v>
      </c>
      <c r="N688" s="66" t="s">
        <v>2537</v>
      </c>
      <c r="O688" s="66" t="s">
        <v>2538</v>
      </c>
      <c r="P688" s="66"/>
      <c r="Q688" s="66" t="s">
        <v>5012</v>
      </c>
      <c r="R688" s="66"/>
      <c r="S688" s="66" t="s">
        <v>5013</v>
      </c>
      <c r="T688" s="66" t="s">
        <v>2689</v>
      </c>
      <c r="U688" s="66" t="s">
        <v>4540</v>
      </c>
      <c r="V688" s="66" t="s">
        <v>2542</v>
      </c>
      <c r="W688" s="66" t="s">
        <v>2543</v>
      </c>
      <c r="X688" s="66">
        <v>0</v>
      </c>
      <c r="Y688" s="66" t="s">
        <v>2544</v>
      </c>
      <c r="Z688" s="66"/>
      <c r="AA688" s="68">
        <v>231614171401</v>
      </c>
      <c r="AB688" s="66">
        <v>66865</v>
      </c>
      <c r="AC688" s="66"/>
      <c r="AD688" s="66"/>
      <c r="AE688" s="65">
        <v>44879</v>
      </c>
      <c r="AF688" s="66">
        <f t="shared" si="10"/>
        <v>15.600000000000023</v>
      </c>
      <c r="AG688" s="66">
        <v>584.4</v>
      </c>
      <c r="AH688" s="69" t="s">
        <v>2534</v>
      </c>
    </row>
    <row r="689" spans="1:34" ht="14.4" x14ac:dyDescent="0.3">
      <c r="A689" s="70">
        <v>1424814018</v>
      </c>
      <c r="B689" s="71">
        <v>44877</v>
      </c>
      <c r="C689" s="86">
        <v>44877.821979166663</v>
      </c>
      <c r="D689" s="72" t="s">
        <v>2530</v>
      </c>
      <c r="E689" s="72" t="s">
        <v>3483</v>
      </c>
      <c r="F689" s="73">
        <v>44774</v>
      </c>
      <c r="G689" s="72" t="s">
        <v>2532</v>
      </c>
      <c r="H689" s="72" t="s">
        <v>2533</v>
      </c>
      <c r="I689" s="72"/>
      <c r="J689" s="72">
        <v>500</v>
      </c>
      <c r="K689" s="72" t="s">
        <v>2534</v>
      </c>
      <c r="L689" s="72" t="s">
        <v>2535</v>
      </c>
      <c r="M689" s="72" t="s">
        <v>2536</v>
      </c>
      <c r="N689" s="72" t="s">
        <v>2537</v>
      </c>
      <c r="O689" s="72" t="s">
        <v>2538</v>
      </c>
      <c r="P689" s="72"/>
      <c r="Q689" s="72" t="s">
        <v>3484</v>
      </c>
      <c r="R689" s="72"/>
      <c r="S689" s="72" t="s">
        <v>5014</v>
      </c>
      <c r="T689" s="72" t="s">
        <v>2820</v>
      </c>
      <c r="U689" s="72" t="s">
        <v>2821</v>
      </c>
      <c r="V689" s="72" t="s">
        <v>2542</v>
      </c>
      <c r="W689" s="72" t="s">
        <v>2543</v>
      </c>
      <c r="X689" s="72">
        <v>0</v>
      </c>
      <c r="Y689" s="72" t="s">
        <v>2544</v>
      </c>
      <c r="Z689" s="72"/>
      <c r="AA689" s="74">
        <v>231614169503</v>
      </c>
      <c r="AB689" s="72">
        <v>278897</v>
      </c>
      <c r="AC689" s="72"/>
      <c r="AD689" s="72" t="s">
        <v>4329</v>
      </c>
      <c r="AE689" s="71">
        <v>44879</v>
      </c>
      <c r="AF689" s="66">
        <f t="shared" si="10"/>
        <v>13</v>
      </c>
      <c r="AG689" s="72">
        <v>487</v>
      </c>
      <c r="AH689" s="75" t="s">
        <v>2534</v>
      </c>
    </row>
    <row r="690" spans="1:34" ht="14.4" x14ac:dyDescent="0.3">
      <c r="A690" s="64">
        <v>1424814270</v>
      </c>
      <c r="B690" s="65">
        <v>44877</v>
      </c>
      <c r="C690" s="85">
        <v>44877.822326388887</v>
      </c>
      <c r="D690" s="66" t="s">
        <v>2551</v>
      </c>
      <c r="E690" s="66" t="s">
        <v>5015</v>
      </c>
      <c r="F690" s="67">
        <v>45170</v>
      </c>
      <c r="G690" s="66" t="s">
        <v>2572</v>
      </c>
      <c r="H690" s="66" t="s">
        <v>2533</v>
      </c>
      <c r="I690" s="66"/>
      <c r="J690" s="66">
        <v>1000</v>
      </c>
      <c r="K690" s="66" t="s">
        <v>2534</v>
      </c>
      <c r="L690" s="66" t="s">
        <v>2535</v>
      </c>
      <c r="M690" s="66" t="s">
        <v>2536</v>
      </c>
      <c r="N690" s="66" t="s">
        <v>2537</v>
      </c>
      <c r="O690" s="66" t="s">
        <v>2538</v>
      </c>
      <c r="P690" s="66"/>
      <c r="Q690" s="66" t="s">
        <v>5016</v>
      </c>
      <c r="R690" s="66"/>
      <c r="S690" s="66" t="s">
        <v>5017</v>
      </c>
      <c r="T690" s="66" t="s">
        <v>2533</v>
      </c>
      <c r="U690" s="66" t="s">
        <v>2910</v>
      </c>
      <c r="V690" s="66" t="s">
        <v>2542</v>
      </c>
      <c r="W690" s="66" t="s">
        <v>2543</v>
      </c>
      <c r="X690" s="66">
        <v>0</v>
      </c>
      <c r="Y690" s="66" t="s">
        <v>2544</v>
      </c>
      <c r="Z690" s="66"/>
      <c r="AA690" s="68">
        <v>231614179464</v>
      </c>
      <c r="AB690" s="66">
        <v>265301</v>
      </c>
      <c r="AC690" s="66"/>
      <c r="AD690" s="66" t="s">
        <v>5018</v>
      </c>
      <c r="AE690" s="65">
        <v>44879</v>
      </c>
      <c r="AF690" s="66">
        <f t="shared" si="10"/>
        <v>26</v>
      </c>
      <c r="AG690" s="66">
        <v>974</v>
      </c>
      <c r="AH690" s="69" t="s">
        <v>2534</v>
      </c>
    </row>
    <row r="691" spans="1:34" ht="14.4" x14ac:dyDescent="0.3">
      <c r="A691" s="70">
        <v>1424814355</v>
      </c>
      <c r="B691" s="71">
        <v>44877</v>
      </c>
      <c r="C691" s="86">
        <v>44877.822372685187</v>
      </c>
      <c r="D691" s="72" t="s">
        <v>2551</v>
      </c>
      <c r="E691" s="72" t="s">
        <v>5019</v>
      </c>
      <c r="F691" s="73">
        <v>45505</v>
      </c>
      <c r="G691" s="72" t="s">
        <v>2572</v>
      </c>
      <c r="H691" s="72" t="s">
        <v>2533</v>
      </c>
      <c r="I691" s="72"/>
      <c r="J691" s="72">
        <v>500</v>
      </c>
      <c r="K691" s="72" t="s">
        <v>2534</v>
      </c>
      <c r="L691" s="72" t="s">
        <v>2535</v>
      </c>
      <c r="M691" s="72" t="s">
        <v>2536</v>
      </c>
      <c r="N691" s="72" t="s">
        <v>2537</v>
      </c>
      <c r="O691" s="72" t="s">
        <v>2538</v>
      </c>
      <c r="P691" s="72"/>
      <c r="Q691" s="72" t="s">
        <v>5020</v>
      </c>
      <c r="R691" s="72"/>
      <c r="S691" s="72" t="s">
        <v>5021</v>
      </c>
      <c r="T691" s="72" t="s">
        <v>4005</v>
      </c>
      <c r="U691" s="72" t="s">
        <v>4919</v>
      </c>
      <c r="V691" s="72" t="s">
        <v>2542</v>
      </c>
      <c r="W691" s="72" t="s">
        <v>2543</v>
      </c>
      <c r="X691" s="72">
        <v>0</v>
      </c>
      <c r="Y691" s="72" t="s">
        <v>2544</v>
      </c>
      <c r="Z691" s="72"/>
      <c r="AA691" s="74">
        <v>231614181273</v>
      </c>
      <c r="AB691" s="72">
        <v>257662</v>
      </c>
      <c r="AC691" s="72"/>
      <c r="AD691" s="72" t="s">
        <v>4329</v>
      </c>
      <c r="AE691" s="71">
        <v>44879</v>
      </c>
      <c r="AF691" s="66">
        <f t="shared" si="10"/>
        <v>13</v>
      </c>
      <c r="AG691" s="72">
        <v>487</v>
      </c>
      <c r="AH691" s="75" t="s">
        <v>2534</v>
      </c>
    </row>
    <row r="692" spans="1:34" ht="14.4" x14ac:dyDescent="0.3">
      <c r="A692" s="64">
        <v>1424814618</v>
      </c>
      <c r="B692" s="65">
        <v>44877</v>
      </c>
      <c r="C692" s="85">
        <v>44877.822534722225</v>
      </c>
      <c r="D692" s="66" t="s">
        <v>2551</v>
      </c>
      <c r="E692" s="66" t="s">
        <v>5022</v>
      </c>
      <c r="F692" s="67">
        <v>46539</v>
      </c>
      <c r="G692" s="66" t="s">
        <v>2572</v>
      </c>
      <c r="H692" s="66" t="s">
        <v>2533</v>
      </c>
      <c r="I692" s="66"/>
      <c r="J692" s="66">
        <v>1000</v>
      </c>
      <c r="K692" s="66" t="s">
        <v>2534</v>
      </c>
      <c r="L692" s="66" t="s">
        <v>2535</v>
      </c>
      <c r="M692" s="66" t="s">
        <v>2536</v>
      </c>
      <c r="N692" s="66" t="s">
        <v>2537</v>
      </c>
      <c r="O692" s="66" t="s">
        <v>2538</v>
      </c>
      <c r="P692" s="66"/>
      <c r="Q692" s="66" t="s">
        <v>5023</v>
      </c>
      <c r="R692" s="66"/>
      <c r="S692" s="66" t="s">
        <v>5024</v>
      </c>
      <c r="T692" s="66" t="s">
        <v>2533</v>
      </c>
      <c r="U692" s="66" t="s">
        <v>2549</v>
      </c>
      <c r="V692" s="66" t="s">
        <v>2542</v>
      </c>
      <c r="W692" s="66" t="s">
        <v>2543</v>
      </c>
      <c r="X692" s="66">
        <v>0</v>
      </c>
      <c r="Y692" s="66" t="s">
        <v>2544</v>
      </c>
      <c r="Z692" s="66"/>
      <c r="AA692" s="68">
        <v>231614186233</v>
      </c>
      <c r="AB692" s="66">
        <v>382423</v>
      </c>
      <c r="AC692" s="66"/>
      <c r="AD692" s="66" t="s">
        <v>4329</v>
      </c>
      <c r="AE692" s="65">
        <v>44879</v>
      </c>
      <c r="AF692" s="66">
        <f t="shared" si="10"/>
        <v>26</v>
      </c>
      <c r="AG692" s="66">
        <v>974</v>
      </c>
      <c r="AH692" s="69" t="s">
        <v>2534</v>
      </c>
    </row>
    <row r="693" spans="1:34" ht="14.4" x14ac:dyDescent="0.3">
      <c r="A693" s="70">
        <v>1424814899</v>
      </c>
      <c r="B693" s="71">
        <v>44877</v>
      </c>
      <c r="C693" s="86">
        <v>44877.822627314818</v>
      </c>
      <c r="D693" s="72" t="s">
        <v>2570</v>
      </c>
      <c r="E693" s="72" t="s">
        <v>5025</v>
      </c>
      <c r="F693" s="73">
        <v>47362</v>
      </c>
      <c r="G693" s="72" t="s">
        <v>2553</v>
      </c>
      <c r="H693" s="72" t="s">
        <v>2533</v>
      </c>
      <c r="I693" s="72"/>
      <c r="J693" s="72">
        <v>500</v>
      </c>
      <c r="K693" s="72" t="s">
        <v>2534</v>
      </c>
      <c r="L693" s="72" t="s">
        <v>2535</v>
      </c>
      <c r="M693" s="72" t="s">
        <v>2536</v>
      </c>
      <c r="N693" s="72" t="s">
        <v>2537</v>
      </c>
      <c r="O693" s="72" t="s">
        <v>2538</v>
      </c>
      <c r="P693" s="72"/>
      <c r="Q693" s="72" t="s">
        <v>5026</v>
      </c>
      <c r="R693" s="72"/>
      <c r="S693" s="72" t="s">
        <v>5027</v>
      </c>
      <c r="T693" s="72" t="s">
        <v>2533</v>
      </c>
      <c r="U693" s="72" t="s">
        <v>2549</v>
      </c>
      <c r="V693" s="72" t="s">
        <v>2542</v>
      </c>
      <c r="W693" s="72" t="s">
        <v>2543</v>
      </c>
      <c r="X693" s="72">
        <v>0</v>
      </c>
      <c r="Y693" s="72" t="s">
        <v>2544</v>
      </c>
      <c r="Z693" s="72"/>
      <c r="AA693" s="74">
        <v>231614188882</v>
      </c>
      <c r="AB693" s="72">
        <v>86994</v>
      </c>
      <c r="AC693" s="72"/>
      <c r="AD693" s="72" t="s">
        <v>4324</v>
      </c>
      <c r="AE693" s="71">
        <v>44879</v>
      </c>
      <c r="AF693" s="66">
        <f t="shared" si="10"/>
        <v>13</v>
      </c>
      <c r="AG693" s="72">
        <v>487</v>
      </c>
      <c r="AH693" s="75" t="s">
        <v>2534</v>
      </c>
    </row>
    <row r="694" spans="1:34" ht="14.4" x14ac:dyDescent="0.3">
      <c r="A694" s="64">
        <v>1424815219</v>
      </c>
      <c r="B694" s="65">
        <v>44877</v>
      </c>
      <c r="C694" s="85">
        <v>44877.822893518518</v>
      </c>
      <c r="D694" s="66" t="s">
        <v>2530</v>
      </c>
      <c r="E694" s="66" t="s">
        <v>5028</v>
      </c>
      <c r="F694" s="67">
        <v>44927</v>
      </c>
      <c r="G694" s="66" t="s">
        <v>2532</v>
      </c>
      <c r="H694" s="66" t="s">
        <v>2533</v>
      </c>
      <c r="I694" s="66"/>
      <c r="J694" s="66">
        <v>1000</v>
      </c>
      <c r="K694" s="66" t="s">
        <v>2534</v>
      </c>
      <c r="L694" s="66" t="s">
        <v>2535</v>
      </c>
      <c r="M694" s="66" t="s">
        <v>2536</v>
      </c>
      <c r="N694" s="66" t="s">
        <v>2537</v>
      </c>
      <c r="O694" s="66" t="s">
        <v>2538</v>
      </c>
      <c r="P694" s="66"/>
      <c r="Q694" s="66" t="s">
        <v>5029</v>
      </c>
      <c r="R694" s="66"/>
      <c r="S694" s="66" t="s">
        <v>5030</v>
      </c>
      <c r="T694" s="66" t="s">
        <v>2533</v>
      </c>
      <c r="U694" s="66" t="s">
        <v>2549</v>
      </c>
      <c r="V694" s="66" t="s">
        <v>2542</v>
      </c>
      <c r="W694" s="66" t="s">
        <v>2543</v>
      </c>
      <c r="X694" s="66">
        <v>0</v>
      </c>
      <c r="Y694" s="66" t="s">
        <v>2544</v>
      </c>
      <c r="Z694" s="66"/>
      <c r="AA694" s="68">
        <v>231614197241</v>
      </c>
      <c r="AB694" s="66">
        <v>262179</v>
      </c>
      <c r="AC694" s="66"/>
      <c r="AD694" s="66" t="s">
        <v>4329</v>
      </c>
      <c r="AE694" s="65">
        <v>44879</v>
      </c>
      <c r="AF694" s="66">
        <f t="shared" si="10"/>
        <v>26</v>
      </c>
      <c r="AG694" s="66">
        <v>974</v>
      </c>
      <c r="AH694" s="69" t="s">
        <v>2534</v>
      </c>
    </row>
    <row r="695" spans="1:34" ht="14.4" x14ac:dyDescent="0.3">
      <c r="A695" s="70">
        <v>1424815631</v>
      </c>
      <c r="B695" s="71">
        <v>44877</v>
      </c>
      <c r="C695" s="86">
        <v>44877.823171296295</v>
      </c>
      <c r="D695" s="72" t="s">
        <v>2530</v>
      </c>
      <c r="E695" s="72" t="s">
        <v>5031</v>
      </c>
      <c r="F695" s="73">
        <v>45383</v>
      </c>
      <c r="G695" s="72" t="s">
        <v>2532</v>
      </c>
      <c r="H695" s="72" t="s">
        <v>2533</v>
      </c>
      <c r="I695" s="72"/>
      <c r="J695" s="72">
        <v>3000</v>
      </c>
      <c r="K695" s="72" t="s">
        <v>2534</v>
      </c>
      <c r="L695" s="72" t="s">
        <v>2535</v>
      </c>
      <c r="M695" s="72" t="s">
        <v>2536</v>
      </c>
      <c r="N695" s="72" t="s">
        <v>2537</v>
      </c>
      <c r="O695" s="72" t="s">
        <v>2538</v>
      </c>
      <c r="P695" s="72"/>
      <c r="Q695" s="72" t="s">
        <v>5032</v>
      </c>
      <c r="R695" s="72"/>
      <c r="S695" s="72" t="s">
        <v>5033</v>
      </c>
      <c r="T695" s="72" t="s">
        <v>2533</v>
      </c>
      <c r="U695" s="72" t="s">
        <v>2549</v>
      </c>
      <c r="V695" s="72" t="s">
        <v>2542</v>
      </c>
      <c r="W695" s="72" t="s">
        <v>2543</v>
      </c>
      <c r="X695" s="72">
        <v>0</v>
      </c>
      <c r="Y695" s="72" t="s">
        <v>2544</v>
      </c>
      <c r="Z695" s="72"/>
      <c r="AA695" s="74">
        <v>231615205797</v>
      </c>
      <c r="AB695" s="72">
        <v>225832</v>
      </c>
      <c r="AC695" s="72"/>
      <c r="AD695" s="72" t="s">
        <v>4329</v>
      </c>
      <c r="AE695" s="71">
        <v>44879</v>
      </c>
      <c r="AF695" s="66">
        <f t="shared" si="10"/>
        <v>78</v>
      </c>
      <c r="AG695" s="72">
        <v>2922</v>
      </c>
      <c r="AH695" s="75" t="s">
        <v>2534</v>
      </c>
    </row>
    <row r="696" spans="1:34" ht="14.4" x14ac:dyDescent="0.3">
      <c r="A696" s="64">
        <v>1424817010</v>
      </c>
      <c r="B696" s="65">
        <v>44877</v>
      </c>
      <c r="C696" s="85">
        <v>44877.824282407404</v>
      </c>
      <c r="D696" s="66" t="s">
        <v>2570</v>
      </c>
      <c r="E696" s="66" t="s">
        <v>5034</v>
      </c>
      <c r="F696" s="67">
        <v>45139</v>
      </c>
      <c r="G696" s="66" t="s">
        <v>2630</v>
      </c>
      <c r="H696" s="66" t="s">
        <v>2533</v>
      </c>
      <c r="I696" s="66"/>
      <c r="J696" s="66">
        <v>500</v>
      </c>
      <c r="K696" s="66" t="s">
        <v>2534</v>
      </c>
      <c r="L696" s="66" t="s">
        <v>2546</v>
      </c>
      <c r="M696" s="66" t="s">
        <v>2536</v>
      </c>
      <c r="N696" s="66" t="s">
        <v>2537</v>
      </c>
      <c r="O696" s="66" t="s">
        <v>2538</v>
      </c>
      <c r="P696" s="66" t="s">
        <v>5035</v>
      </c>
      <c r="Q696" s="66" t="s">
        <v>5035</v>
      </c>
      <c r="R696" s="66"/>
      <c r="S696" s="66" t="s">
        <v>5036</v>
      </c>
      <c r="T696" s="66" t="s">
        <v>2533</v>
      </c>
      <c r="U696" s="66" t="s">
        <v>2549</v>
      </c>
      <c r="V696" s="66" t="s">
        <v>2542</v>
      </c>
      <c r="W696" s="66" t="s">
        <v>2543</v>
      </c>
      <c r="X696" s="66">
        <v>0</v>
      </c>
      <c r="Y696" s="66" t="s">
        <v>2544</v>
      </c>
      <c r="Z696" s="66" t="s">
        <v>5037</v>
      </c>
      <c r="AA696" s="68">
        <v>231616240746</v>
      </c>
      <c r="AB696" s="66">
        <v>754753</v>
      </c>
      <c r="AC696" s="66"/>
      <c r="AD696" s="66"/>
      <c r="AE696" s="65">
        <v>44879</v>
      </c>
      <c r="AF696" s="66">
        <f t="shared" si="10"/>
        <v>13</v>
      </c>
      <c r="AG696" s="66">
        <v>487</v>
      </c>
      <c r="AH696" s="69" t="s">
        <v>2534</v>
      </c>
    </row>
    <row r="697" spans="1:34" ht="14.4" x14ac:dyDescent="0.3">
      <c r="A697" s="70">
        <v>1424818185</v>
      </c>
      <c r="B697" s="71">
        <v>44877</v>
      </c>
      <c r="C697" s="86">
        <v>44877.825011574074</v>
      </c>
      <c r="D697" s="72" t="s">
        <v>2530</v>
      </c>
      <c r="E697" s="72" t="s">
        <v>5038</v>
      </c>
      <c r="F697" s="73">
        <v>45536</v>
      </c>
      <c r="G697" s="72" t="s">
        <v>5039</v>
      </c>
      <c r="H697" s="72" t="s">
        <v>2533</v>
      </c>
      <c r="I697" s="72"/>
      <c r="J697" s="72">
        <v>1000</v>
      </c>
      <c r="K697" s="72" t="s">
        <v>2534</v>
      </c>
      <c r="L697" s="72" t="s">
        <v>2535</v>
      </c>
      <c r="M697" s="72" t="s">
        <v>2536</v>
      </c>
      <c r="N697" s="72" t="s">
        <v>2537</v>
      </c>
      <c r="O697" s="72" t="s">
        <v>2538</v>
      </c>
      <c r="P697" s="72"/>
      <c r="Q697" s="72" t="s">
        <v>5040</v>
      </c>
      <c r="R697" s="72"/>
      <c r="S697" s="72" t="s">
        <v>5041</v>
      </c>
      <c r="T697" s="72" t="s">
        <v>2533</v>
      </c>
      <c r="U697" s="72" t="s">
        <v>5042</v>
      </c>
      <c r="V697" s="72" t="s">
        <v>2542</v>
      </c>
      <c r="W697" s="72" t="s">
        <v>2543</v>
      </c>
      <c r="X697" s="72">
        <v>0</v>
      </c>
      <c r="Y697" s="72" t="s">
        <v>2544</v>
      </c>
      <c r="Z697" s="72"/>
      <c r="AA697" s="74">
        <v>231616263190</v>
      </c>
      <c r="AB697" s="72">
        <v>391666</v>
      </c>
      <c r="AC697" s="72"/>
      <c r="AD697" s="72" t="s">
        <v>4324</v>
      </c>
      <c r="AE697" s="71">
        <v>44879</v>
      </c>
      <c r="AF697" s="66">
        <f t="shared" si="10"/>
        <v>26</v>
      </c>
      <c r="AG697" s="72">
        <v>974</v>
      </c>
      <c r="AH697" s="75" t="s">
        <v>2534</v>
      </c>
    </row>
    <row r="698" spans="1:34" ht="14.4" x14ac:dyDescent="0.3">
      <c r="A698" s="64">
        <v>1424818361</v>
      </c>
      <c r="B698" s="65">
        <v>44877</v>
      </c>
      <c r="C698" s="85">
        <v>44877.825185185182</v>
      </c>
      <c r="D698" s="66" t="s">
        <v>2551</v>
      </c>
      <c r="E698" s="66" t="s">
        <v>5043</v>
      </c>
      <c r="F698" s="67">
        <v>45017</v>
      </c>
      <c r="G698" s="66" t="s">
        <v>2572</v>
      </c>
      <c r="H698" s="66" t="s">
        <v>2533</v>
      </c>
      <c r="I698" s="66"/>
      <c r="J698" s="66">
        <v>500</v>
      </c>
      <c r="K698" s="66" t="s">
        <v>2534</v>
      </c>
      <c r="L698" s="66" t="s">
        <v>2535</v>
      </c>
      <c r="M698" s="66" t="s">
        <v>2536</v>
      </c>
      <c r="N698" s="66" t="s">
        <v>2537</v>
      </c>
      <c r="O698" s="66" t="s">
        <v>2538</v>
      </c>
      <c r="P698" s="66"/>
      <c r="Q698" s="66" t="s">
        <v>5044</v>
      </c>
      <c r="R698" s="66"/>
      <c r="S698" s="66" t="s">
        <v>5045</v>
      </c>
      <c r="T698" s="66" t="s">
        <v>2820</v>
      </c>
      <c r="U698" s="66" t="s">
        <v>5046</v>
      </c>
      <c r="V698" s="66" t="s">
        <v>2542</v>
      </c>
      <c r="W698" s="66" t="s">
        <v>2543</v>
      </c>
      <c r="X698" s="66">
        <v>0</v>
      </c>
      <c r="Y698" s="66" t="s">
        <v>2544</v>
      </c>
      <c r="Z698" s="66"/>
      <c r="AA698" s="68">
        <v>231616268606</v>
      </c>
      <c r="AB698" s="66">
        <v>217487</v>
      </c>
      <c r="AC698" s="66"/>
      <c r="AD698" s="66" t="s">
        <v>4324</v>
      </c>
      <c r="AE698" s="65">
        <v>44879</v>
      </c>
      <c r="AF698" s="66">
        <f t="shared" si="10"/>
        <v>13</v>
      </c>
      <c r="AG698" s="66">
        <v>487</v>
      </c>
      <c r="AH698" s="69" t="s">
        <v>2534</v>
      </c>
    </row>
    <row r="699" spans="1:34" ht="14.4" x14ac:dyDescent="0.3">
      <c r="A699" s="70">
        <v>1424818491</v>
      </c>
      <c r="B699" s="71">
        <v>44877</v>
      </c>
      <c r="C699" s="86">
        <v>44877.825115740743</v>
      </c>
      <c r="D699" s="72" t="s">
        <v>2570</v>
      </c>
      <c r="E699" s="72" t="s">
        <v>5047</v>
      </c>
      <c r="F699" s="73">
        <v>44927</v>
      </c>
      <c r="G699" s="72" t="s">
        <v>2697</v>
      </c>
      <c r="H699" s="72" t="s">
        <v>2533</v>
      </c>
      <c r="I699" s="72"/>
      <c r="J699" s="72">
        <v>200</v>
      </c>
      <c r="K699" s="72" t="s">
        <v>2534</v>
      </c>
      <c r="L699" s="72" t="s">
        <v>2535</v>
      </c>
      <c r="M699" s="72" t="s">
        <v>2536</v>
      </c>
      <c r="N699" s="72" t="s">
        <v>2537</v>
      </c>
      <c r="O699" s="72" t="s">
        <v>2538</v>
      </c>
      <c r="P699" s="72"/>
      <c r="Q699" s="72" t="s">
        <v>5048</v>
      </c>
      <c r="R699" s="72"/>
      <c r="S699" s="72" t="s">
        <v>5049</v>
      </c>
      <c r="T699" s="72" t="s">
        <v>2533</v>
      </c>
      <c r="U699" s="72" t="s">
        <v>2569</v>
      </c>
      <c r="V699" s="72" t="s">
        <v>2542</v>
      </c>
      <c r="W699" s="72" t="s">
        <v>2543</v>
      </c>
      <c r="X699" s="72">
        <v>0</v>
      </c>
      <c r="Y699" s="72" t="s">
        <v>2544</v>
      </c>
      <c r="Z699" s="72"/>
      <c r="AA699" s="74">
        <v>231616266327</v>
      </c>
      <c r="AB699" s="72" t="s">
        <v>5050</v>
      </c>
      <c r="AC699" s="72"/>
      <c r="AD699" s="72" t="s">
        <v>4329</v>
      </c>
      <c r="AE699" s="71">
        <v>44879</v>
      </c>
      <c r="AF699" s="66">
        <f t="shared" si="10"/>
        <v>5.1999999999999886</v>
      </c>
      <c r="AG699" s="72">
        <v>194.8</v>
      </c>
      <c r="AH699" s="75" t="s">
        <v>2534</v>
      </c>
    </row>
    <row r="700" spans="1:34" ht="14.4" x14ac:dyDescent="0.3">
      <c r="A700" s="64">
        <v>1424819284</v>
      </c>
      <c r="B700" s="65">
        <v>44877</v>
      </c>
      <c r="C700" s="85">
        <v>44877.825775462959</v>
      </c>
      <c r="D700" s="66" t="s">
        <v>2570</v>
      </c>
      <c r="E700" s="66" t="s">
        <v>5051</v>
      </c>
      <c r="F700" s="67">
        <v>47088</v>
      </c>
      <c r="G700" s="66" t="s">
        <v>2553</v>
      </c>
      <c r="H700" s="66" t="s">
        <v>2533</v>
      </c>
      <c r="I700" s="66"/>
      <c r="J700" s="66">
        <v>20000</v>
      </c>
      <c r="K700" s="66" t="s">
        <v>2534</v>
      </c>
      <c r="L700" s="66" t="s">
        <v>2535</v>
      </c>
      <c r="M700" s="66" t="s">
        <v>2536</v>
      </c>
      <c r="N700" s="66" t="s">
        <v>2537</v>
      </c>
      <c r="O700" s="66" t="s">
        <v>2538</v>
      </c>
      <c r="P700" s="66"/>
      <c r="Q700" s="66" t="s">
        <v>5052</v>
      </c>
      <c r="R700" s="66"/>
      <c r="S700" s="66" t="s">
        <v>5053</v>
      </c>
      <c r="T700" s="66" t="s">
        <v>5054</v>
      </c>
      <c r="U700" s="66" t="s">
        <v>5055</v>
      </c>
      <c r="V700" s="66" t="s">
        <v>2542</v>
      </c>
      <c r="W700" s="66" t="s">
        <v>2543</v>
      </c>
      <c r="X700" s="66">
        <v>0</v>
      </c>
      <c r="Y700" s="66" t="s">
        <v>2544</v>
      </c>
      <c r="Z700" s="66"/>
      <c r="AA700" s="68">
        <v>231617286549</v>
      </c>
      <c r="AB700" s="66">
        <v>66501</v>
      </c>
      <c r="AC700" s="66"/>
      <c r="AD700" s="66" t="s">
        <v>4489</v>
      </c>
      <c r="AE700" s="65">
        <v>44879</v>
      </c>
      <c r="AF700" s="66">
        <f t="shared" si="10"/>
        <v>520</v>
      </c>
      <c r="AG700" s="66">
        <v>19480</v>
      </c>
      <c r="AH700" s="69" t="s">
        <v>2534</v>
      </c>
    </row>
    <row r="701" spans="1:34" ht="14.4" x14ac:dyDescent="0.3">
      <c r="A701" s="70">
        <v>1424822017</v>
      </c>
      <c r="B701" s="71">
        <v>44877</v>
      </c>
      <c r="C701" s="86">
        <v>44877.827627314815</v>
      </c>
      <c r="D701" s="72" t="s">
        <v>2551</v>
      </c>
      <c r="E701" s="72" t="s">
        <v>5056</v>
      </c>
      <c r="F701" s="73">
        <v>47727</v>
      </c>
      <c r="G701" s="72" t="s">
        <v>2553</v>
      </c>
      <c r="H701" s="72" t="s">
        <v>2533</v>
      </c>
      <c r="I701" s="72"/>
      <c r="J701" s="72">
        <v>5000</v>
      </c>
      <c r="K701" s="72" t="s">
        <v>2534</v>
      </c>
      <c r="L701" s="72" t="s">
        <v>2535</v>
      </c>
      <c r="M701" s="72" t="s">
        <v>2536</v>
      </c>
      <c r="N701" s="72" t="s">
        <v>2537</v>
      </c>
      <c r="O701" s="72" t="s">
        <v>2538</v>
      </c>
      <c r="P701" s="72"/>
      <c r="Q701" s="72" t="s">
        <v>5057</v>
      </c>
      <c r="R701" s="72"/>
      <c r="S701" s="72" t="s">
        <v>5058</v>
      </c>
      <c r="T701" s="72" t="s">
        <v>2689</v>
      </c>
      <c r="U701" s="72" t="s">
        <v>3734</v>
      </c>
      <c r="V701" s="72" t="s">
        <v>2542</v>
      </c>
      <c r="W701" s="72" t="s">
        <v>2543</v>
      </c>
      <c r="X701" s="72">
        <v>0</v>
      </c>
      <c r="Y701" s="72" t="s">
        <v>2544</v>
      </c>
      <c r="Z701" s="72"/>
      <c r="AA701" s="74">
        <v>231619343101</v>
      </c>
      <c r="AB701" s="72">
        <v>94181</v>
      </c>
      <c r="AC701" s="72"/>
      <c r="AD701" s="72" t="s">
        <v>4329</v>
      </c>
      <c r="AE701" s="71">
        <v>44879</v>
      </c>
      <c r="AF701" s="66">
        <f t="shared" si="10"/>
        <v>130</v>
      </c>
      <c r="AG701" s="72">
        <v>4870</v>
      </c>
      <c r="AH701" s="75" t="s">
        <v>2534</v>
      </c>
    </row>
    <row r="702" spans="1:34" ht="14.4" x14ac:dyDescent="0.3">
      <c r="A702" s="64">
        <v>1424822952</v>
      </c>
      <c r="B702" s="65">
        <v>44877</v>
      </c>
      <c r="C702" s="85">
        <v>44877.828356481485</v>
      </c>
      <c r="D702" s="66" t="s">
        <v>2570</v>
      </c>
      <c r="E702" s="66" t="s">
        <v>5059</v>
      </c>
      <c r="F702" s="67">
        <v>45474</v>
      </c>
      <c r="G702" s="66" t="s">
        <v>2572</v>
      </c>
      <c r="H702" s="66" t="s">
        <v>2533</v>
      </c>
      <c r="I702" s="66"/>
      <c r="J702" s="66">
        <v>500</v>
      </c>
      <c r="K702" s="66" t="s">
        <v>2534</v>
      </c>
      <c r="L702" s="66" t="s">
        <v>2535</v>
      </c>
      <c r="M702" s="66" t="s">
        <v>2536</v>
      </c>
      <c r="N702" s="66" t="s">
        <v>2537</v>
      </c>
      <c r="O702" s="66" t="s">
        <v>2538</v>
      </c>
      <c r="P702" s="66"/>
      <c r="Q702" s="66" t="s">
        <v>5060</v>
      </c>
      <c r="R702" s="66"/>
      <c r="S702" s="66" t="s">
        <v>5061</v>
      </c>
      <c r="T702" s="66"/>
      <c r="U702" s="66"/>
      <c r="V702" s="66" t="s">
        <v>2542</v>
      </c>
      <c r="W702" s="66" t="s">
        <v>2543</v>
      </c>
      <c r="X702" s="66">
        <v>0</v>
      </c>
      <c r="Y702" s="66" t="s">
        <v>2544</v>
      </c>
      <c r="Z702" s="66"/>
      <c r="AA702" s="68">
        <v>231619365148</v>
      </c>
      <c r="AB702" s="66">
        <v>224185</v>
      </c>
      <c r="AC702" s="66"/>
      <c r="AD702" s="66" t="s">
        <v>4333</v>
      </c>
      <c r="AE702" s="65">
        <v>44879</v>
      </c>
      <c r="AF702" s="66">
        <f t="shared" si="10"/>
        <v>13</v>
      </c>
      <c r="AG702" s="66">
        <v>487</v>
      </c>
      <c r="AH702" s="69" t="s">
        <v>2534</v>
      </c>
    </row>
    <row r="703" spans="1:34" ht="14.4" x14ac:dyDescent="0.3">
      <c r="A703" s="70">
        <v>1424824310</v>
      </c>
      <c r="B703" s="71">
        <v>44877</v>
      </c>
      <c r="C703" s="86">
        <v>44877.829363425924</v>
      </c>
      <c r="D703" s="72" t="s">
        <v>2551</v>
      </c>
      <c r="E703" s="72" t="s">
        <v>5062</v>
      </c>
      <c r="F703" s="73">
        <v>44986</v>
      </c>
      <c r="G703" s="72" t="s">
        <v>2572</v>
      </c>
      <c r="H703" s="72" t="s">
        <v>2533</v>
      </c>
      <c r="I703" s="72"/>
      <c r="J703" s="72">
        <v>500</v>
      </c>
      <c r="K703" s="72" t="s">
        <v>2534</v>
      </c>
      <c r="L703" s="72" t="s">
        <v>2535</v>
      </c>
      <c r="M703" s="72" t="s">
        <v>2536</v>
      </c>
      <c r="N703" s="72" t="s">
        <v>2537</v>
      </c>
      <c r="O703" s="72" t="s">
        <v>2538</v>
      </c>
      <c r="P703" s="72"/>
      <c r="Q703" s="72" t="s">
        <v>5063</v>
      </c>
      <c r="R703" s="72"/>
      <c r="S703" s="72" t="s">
        <v>5064</v>
      </c>
      <c r="T703" s="72" t="s">
        <v>2533</v>
      </c>
      <c r="U703" s="72" t="s">
        <v>3953</v>
      </c>
      <c r="V703" s="72" t="s">
        <v>2542</v>
      </c>
      <c r="W703" s="72" t="s">
        <v>2543</v>
      </c>
      <c r="X703" s="72">
        <v>0</v>
      </c>
      <c r="Y703" s="72" t="s">
        <v>2544</v>
      </c>
      <c r="Z703" s="72"/>
      <c r="AA703" s="74">
        <v>231620396395</v>
      </c>
      <c r="AB703" s="72">
        <v>232934</v>
      </c>
      <c r="AC703" s="72"/>
      <c r="AD703" s="72" t="s">
        <v>1129</v>
      </c>
      <c r="AE703" s="71">
        <v>44879</v>
      </c>
      <c r="AF703" s="66">
        <f t="shared" si="10"/>
        <v>13</v>
      </c>
      <c r="AG703" s="72">
        <v>487</v>
      </c>
      <c r="AH703" s="75" t="s">
        <v>2534</v>
      </c>
    </row>
    <row r="704" spans="1:34" ht="14.4" x14ac:dyDescent="0.3">
      <c r="A704" s="64">
        <v>1424824554</v>
      </c>
      <c r="B704" s="65">
        <v>44877</v>
      </c>
      <c r="C704" s="85">
        <v>44877.82949074074</v>
      </c>
      <c r="D704" s="66" t="s">
        <v>2551</v>
      </c>
      <c r="E704" s="66" t="s">
        <v>5065</v>
      </c>
      <c r="F704" s="67">
        <v>46539</v>
      </c>
      <c r="G704" s="66" t="s">
        <v>2572</v>
      </c>
      <c r="H704" s="66" t="s">
        <v>2533</v>
      </c>
      <c r="I704" s="66"/>
      <c r="J704" s="66">
        <v>5000</v>
      </c>
      <c r="K704" s="66" t="s">
        <v>2534</v>
      </c>
      <c r="L704" s="66" t="s">
        <v>2535</v>
      </c>
      <c r="M704" s="66" t="s">
        <v>2536</v>
      </c>
      <c r="N704" s="66" t="s">
        <v>2537</v>
      </c>
      <c r="O704" s="66" t="s">
        <v>2538</v>
      </c>
      <c r="P704" s="66"/>
      <c r="Q704" s="66" t="s">
        <v>5066</v>
      </c>
      <c r="R704" s="66"/>
      <c r="S704" s="66" t="s">
        <v>5067</v>
      </c>
      <c r="T704" s="66" t="s">
        <v>2927</v>
      </c>
      <c r="U704" s="66" t="s">
        <v>2928</v>
      </c>
      <c r="V704" s="66" t="s">
        <v>2542</v>
      </c>
      <c r="W704" s="66" t="s">
        <v>2543</v>
      </c>
      <c r="X704" s="66">
        <v>0</v>
      </c>
      <c r="Y704" s="66" t="s">
        <v>2544</v>
      </c>
      <c r="Z704" s="66"/>
      <c r="AA704" s="68">
        <v>231620400007</v>
      </c>
      <c r="AB704" s="66">
        <v>663295</v>
      </c>
      <c r="AC704" s="66"/>
      <c r="AD704" s="66"/>
      <c r="AE704" s="65">
        <v>44879</v>
      </c>
      <c r="AF704" s="66">
        <f t="shared" si="10"/>
        <v>130</v>
      </c>
      <c r="AG704" s="66">
        <v>4870</v>
      </c>
      <c r="AH704" s="69" t="s">
        <v>2534</v>
      </c>
    </row>
    <row r="705" spans="1:34" ht="14.4" x14ac:dyDescent="0.3">
      <c r="A705" s="70">
        <v>1424824643</v>
      </c>
      <c r="B705" s="71">
        <v>44877</v>
      </c>
      <c r="C705" s="86">
        <v>44877.829467592594</v>
      </c>
      <c r="D705" s="72" t="s">
        <v>2530</v>
      </c>
      <c r="E705" s="72" t="s">
        <v>3998</v>
      </c>
      <c r="F705" s="73">
        <v>45413</v>
      </c>
      <c r="G705" s="72" t="s">
        <v>2532</v>
      </c>
      <c r="H705" s="72" t="s">
        <v>2533</v>
      </c>
      <c r="I705" s="72"/>
      <c r="J705" s="72">
        <v>500</v>
      </c>
      <c r="K705" s="72" t="s">
        <v>2534</v>
      </c>
      <c r="L705" s="72" t="s">
        <v>2535</v>
      </c>
      <c r="M705" s="72" t="s">
        <v>2536</v>
      </c>
      <c r="N705" s="72" t="s">
        <v>2537</v>
      </c>
      <c r="O705" s="72" t="s">
        <v>2538</v>
      </c>
      <c r="P705" s="72"/>
      <c r="Q705" s="72" t="s">
        <v>3999</v>
      </c>
      <c r="R705" s="72"/>
      <c r="S705" s="72" t="s">
        <v>4000</v>
      </c>
      <c r="T705" s="72" t="s">
        <v>2533</v>
      </c>
      <c r="U705" s="72" t="s">
        <v>2549</v>
      </c>
      <c r="V705" s="72" t="s">
        <v>2542</v>
      </c>
      <c r="W705" s="72" t="s">
        <v>2543</v>
      </c>
      <c r="X705" s="72">
        <v>0</v>
      </c>
      <c r="Y705" s="72" t="s">
        <v>2544</v>
      </c>
      <c r="Z705" s="72"/>
      <c r="AA705" s="74">
        <v>231620399642</v>
      </c>
      <c r="AB705" s="72">
        <v>276838</v>
      </c>
      <c r="AC705" s="72"/>
      <c r="AD705" s="72" t="s">
        <v>4324</v>
      </c>
      <c r="AE705" s="71">
        <v>44879</v>
      </c>
      <c r="AF705" s="66">
        <f t="shared" si="10"/>
        <v>13</v>
      </c>
      <c r="AG705" s="72">
        <v>487</v>
      </c>
      <c r="AH705" s="75" t="s">
        <v>2534</v>
      </c>
    </row>
    <row r="706" spans="1:34" ht="14.4" x14ac:dyDescent="0.3">
      <c r="A706" s="64">
        <v>1424824944</v>
      </c>
      <c r="B706" s="65">
        <v>44877</v>
      </c>
      <c r="C706" s="85">
        <v>44877.829930555556</v>
      </c>
      <c r="D706" s="66" t="s">
        <v>2551</v>
      </c>
      <c r="E706" s="66" t="s">
        <v>5068</v>
      </c>
      <c r="F706" s="67">
        <v>46174</v>
      </c>
      <c r="G706" s="66" t="s">
        <v>5069</v>
      </c>
      <c r="H706" s="66" t="s">
        <v>2533</v>
      </c>
      <c r="I706" s="66"/>
      <c r="J706" s="66">
        <v>500</v>
      </c>
      <c r="K706" s="66" t="s">
        <v>2534</v>
      </c>
      <c r="L706" s="66" t="s">
        <v>2535</v>
      </c>
      <c r="M706" s="66" t="s">
        <v>2536</v>
      </c>
      <c r="N706" s="66" t="s">
        <v>2537</v>
      </c>
      <c r="O706" s="66" t="s">
        <v>2538</v>
      </c>
      <c r="P706" s="66"/>
      <c r="Q706" s="66" t="s">
        <v>5070</v>
      </c>
      <c r="R706" s="66"/>
      <c r="S706" s="66" t="s">
        <v>5071</v>
      </c>
      <c r="T706" s="66" t="s">
        <v>2689</v>
      </c>
      <c r="U706" s="66" t="s">
        <v>4713</v>
      </c>
      <c r="V706" s="66" t="s">
        <v>2542</v>
      </c>
      <c r="W706" s="66" t="s">
        <v>2543</v>
      </c>
      <c r="X706" s="66">
        <v>0</v>
      </c>
      <c r="Y706" s="66" t="s">
        <v>2544</v>
      </c>
      <c r="Z706" s="66"/>
      <c r="AA706" s="68">
        <v>231621413939</v>
      </c>
      <c r="AB706" s="66">
        <v>743112</v>
      </c>
      <c r="AC706" s="66"/>
      <c r="AD706" s="66" t="s">
        <v>4324</v>
      </c>
      <c r="AE706" s="65">
        <v>44879</v>
      </c>
      <c r="AF706" s="66">
        <f t="shared" si="10"/>
        <v>13</v>
      </c>
      <c r="AG706" s="66">
        <v>487</v>
      </c>
      <c r="AH706" s="69" t="s">
        <v>2534</v>
      </c>
    </row>
    <row r="707" spans="1:34" ht="14.4" x14ac:dyDescent="0.3">
      <c r="A707" s="70">
        <v>1424825820</v>
      </c>
      <c r="B707" s="71">
        <v>44877</v>
      </c>
      <c r="C707" s="86">
        <v>44877.830694444441</v>
      </c>
      <c r="D707" s="72" t="s">
        <v>2551</v>
      </c>
      <c r="E707" s="72" t="s">
        <v>5072</v>
      </c>
      <c r="F707" s="73">
        <v>45505</v>
      </c>
      <c r="G707" s="72" t="s">
        <v>2572</v>
      </c>
      <c r="H707" s="72" t="s">
        <v>2533</v>
      </c>
      <c r="I707" s="72"/>
      <c r="J707" s="72">
        <v>1000</v>
      </c>
      <c r="K707" s="72" t="s">
        <v>2534</v>
      </c>
      <c r="L707" s="72" t="s">
        <v>2535</v>
      </c>
      <c r="M707" s="72" t="s">
        <v>2536</v>
      </c>
      <c r="N707" s="72" t="s">
        <v>2537</v>
      </c>
      <c r="O707" s="72" t="s">
        <v>2538</v>
      </c>
      <c r="P707" s="72"/>
      <c r="Q707" s="72" t="s">
        <v>5073</v>
      </c>
      <c r="R707" s="72"/>
      <c r="S707" s="72" t="s">
        <v>5074</v>
      </c>
      <c r="T707" s="72" t="s">
        <v>2689</v>
      </c>
      <c r="U707" s="72" t="s">
        <v>5075</v>
      </c>
      <c r="V707" s="72" t="s">
        <v>2542</v>
      </c>
      <c r="W707" s="72" t="s">
        <v>2543</v>
      </c>
      <c r="X707" s="72">
        <v>0</v>
      </c>
      <c r="Y707" s="72" t="s">
        <v>2544</v>
      </c>
      <c r="Z707" s="72"/>
      <c r="AA707" s="74">
        <v>231621437267</v>
      </c>
      <c r="AB707" s="72">
        <v>234818</v>
      </c>
      <c r="AC707" s="72"/>
      <c r="AD707" s="72" t="s">
        <v>4324</v>
      </c>
      <c r="AE707" s="71">
        <v>44879</v>
      </c>
      <c r="AF707" s="66">
        <f t="shared" ref="AF707:AF770" si="11">J707-AG707</f>
        <v>26</v>
      </c>
      <c r="AG707" s="72">
        <v>974</v>
      </c>
      <c r="AH707" s="75" t="s">
        <v>2534</v>
      </c>
    </row>
    <row r="708" spans="1:34" ht="14.4" x14ac:dyDescent="0.3">
      <c r="A708" s="64">
        <v>1424825835</v>
      </c>
      <c r="B708" s="65">
        <v>44877</v>
      </c>
      <c r="C708" s="85">
        <v>44877.830428240741</v>
      </c>
      <c r="D708" s="66" t="s">
        <v>2551</v>
      </c>
      <c r="E708" s="66" t="s">
        <v>5076</v>
      </c>
      <c r="F708" s="67">
        <v>45536</v>
      </c>
      <c r="G708" s="66" t="s">
        <v>2572</v>
      </c>
      <c r="H708" s="66" t="s">
        <v>2533</v>
      </c>
      <c r="I708" s="66"/>
      <c r="J708" s="66">
        <v>5000</v>
      </c>
      <c r="K708" s="66" t="s">
        <v>2534</v>
      </c>
      <c r="L708" s="66" t="s">
        <v>2535</v>
      </c>
      <c r="M708" s="66" t="s">
        <v>2536</v>
      </c>
      <c r="N708" s="66" t="s">
        <v>2537</v>
      </c>
      <c r="O708" s="66" t="s">
        <v>2538</v>
      </c>
      <c r="P708" s="66"/>
      <c r="Q708" s="66" t="s">
        <v>5077</v>
      </c>
      <c r="R708" s="66"/>
      <c r="S708" s="66" t="s">
        <v>5078</v>
      </c>
      <c r="T708" s="66" t="s">
        <v>2533</v>
      </c>
      <c r="U708" s="66" t="s">
        <v>2549</v>
      </c>
      <c r="V708" s="66" t="s">
        <v>2542</v>
      </c>
      <c r="W708" s="66" t="s">
        <v>2543</v>
      </c>
      <c r="X708" s="66">
        <v>0</v>
      </c>
      <c r="Y708" s="66" t="s">
        <v>2544</v>
      </c>
      <c r="Z708" s="66"/>
      <c r="AA708" s="68">
        <v>231621429140</v>
      </c>
      <c r="AB708" s="66">
        <v>205772</v>
      </c>
      <c r="AC708" s="66"/>
      <c r="AD708" s="66" t="s">
        <v>4329</v>
      </c>
      <c r="AE708" s="65">
        <v>44879</v>
      </c>
      <c r="AF708" s="66">
        <f t="shared" si="11"/>
        <v>130</v>
      </c>
      <c r="AG708" s="66">
        <v>4870</v>
      </c>
      <c r="AH708" s="69" t="s">
        <v>2534</v>
      </c>
    </row>
    <row r="709" spans="1:34" ht="14.4" x14ac:dyDescent="0.3">
      <c r="A709" s="70">
        <v>1424826403</v>
      </c>
      <c r="B709" s="71">
        <v>44877</v>
      </c>
      <c r="C709" s="86">
        <v>44877.830821759257</v>
      </c>
      <c r="D709" s="72" t="s">
        <v>2530</v>
      </c>
      <c r="E709" s="72" t="s">
        <v>5079</v>
      </c>
      <c r="F709" s="73">
        <v>45597</v>
      </c>
      <c r="G709" s="72" t="s">
        <v>2532</v>
      </c>
      <c r="H709" s="72" t="s">
        <v>2533</v>
      </c>
      <c r="I709" s="72"/>
      <c r="J709" s="72">
        <v>500</v>
      </c>
      <c r="K709" s="72" t="s">
        <v>2534</v>
      </c>
      <c r="L709" s="72" t="s">
        <v>2535</v>
      </c>
      <c r="M709" s="72" t="s">
        <v>2536</v>
      </c>
      <c r="N709" s="72" t="s">
        <v>2537</v>
      </c>
      <c r="O709" s="72" t="s">
        <v>2538</v>
      </c>
      <c r="P709" s="72"/>
      <c r="Q709" s="72" t="s">
        <v>5080</v>
      </c>
      <c r="R709" s="72"/>
      <c r="S709" s="72" t="s">
        <v>5081</v>
      </c>
      <c r="T709" s="72" t="s">
        <v>2533</v>
      </c>
      <c r="U709" s="72" t="s">
        <v>2549</v>
      </c>
      <c r="V709" s="72" t="s">
        <v>2542</v>
      </c>
      <c r="W709" s="72" t="s">
        <v>2543</v>
      </c>
      <c r="X709" s="72">
        <v>0</v>
      </c>
      <c r="Y709" s="72" t="s">
        <v>2544</v>
      </c>
      <c r="Z709" s="72"/>
      <c r="AA709" s="74">
        <v>231621441164</v>
      </c>
      <c r="AB709" s="72">
        <v>232863</v>
      </c>
      <c r="AC709" s="72"/>
      <c r="AD709" s="72" t="s">
        <v>4345</v>
      </c>
      <c r="AE709" s="71">
        <v>44879</v>
      </c>
      <c r="AF709" s="66">
        <f t="shared" si="11"/>
        <v>13</v>
      </c>
      <c r="AG709" s="72">
        <v>487</v>
      </c>
      <c r="AH709" s="75" t="s">
        <v>2534</v>
      </c>
    </row>
    <row r="710" spans="1:34" ht="14.4" x14ac:dyDescent="0.3">
      <c r="A710" s="64">
        <v>1424830371</v>
      </c>
      <c r="B710" s="65">
        <v>44877</v>
      </c>
      <c r="C710" s="85">
        <v>44877.833622685182</v>
      </c>
      <c r="D710" s="66" t="s">
        <v>2530</v>
      </c>
      <c r="E710" s="66" t="s">
        <v>5082</v>
      </c>
      <c r="F710" s="67">
        <v>45231</v>
      </c>
      <c r="G710" s="66" t="s">
        <v>5083</v>
      </c>
      <c r="H710" s="66" t="s">
        <v>2533</v>
      </c>
      <c r="I710" s="66"/>
      <c r="J710" s="66">
        <v>500</v>
      </c>
      <c r="K710" s="66" t="s">
        <v>2534</v>
      </c>
      <c r="L710" s="66" t="s">
        <v>2535</v>
      </c>
      <c r="M710" s="66" t="s">
        <v>2536</v>
      </c>
      <c r="N710" s="66" t="s">
        <v>2537</v>
      </c>
      <c r="O710" s="66" t="s">
        <v>2538</v>
      </c>
      <c r="P710" s="66"/>
      <c r="Q710" s="66" t="s">
        <v>5084</v>
      </c>
      <c r="R710" s="66"/>
      <c r="S710" s="66" t="s">
        <v>5085</v>
      </c>
      <c r="T710" s="66" t="s">
        <v>2533</v>
      </c>
      <c r="U710" s="66" t="s">
        <v>2549</v>
      </c>
      <c r="V710" s="66" t="s">
        <v>2542</v>
      </c>
      <c r="W710" s="66" t="s">
        <v>2543</v>
      </c>
      <c r="X710" s="66">
        <v>0</v>
      </c>
      <c r="Y710" s="66" t="s">
        <v>2544</v>
      </c>
      <c r="Z710" s="66"/>
      <c r="AA710" s="68">
        <v>231624527352</v>
      </c>
      <c r="AB710" s="66">
        <v>577571</v>
      </c>
      <c r="AC710" s="66"/>
      <c r="AD710" s="66" t="s">
        <v>4329</v>
      </c>
      <c r="AE710" s="65">
        <v>44879</v>
      </c>
      <c r="AF710" s="66">
        <f t="shared" si="11"/>
        <v>13</v>
      </c>
      <c r="AG710" s="66">
        <v>487</v>
      </c>
      <c r="AH710" s="69" t="s">
        <v>2534</v>
      </c>
    </row>
    <row r="711" spans="1:34" ht="14.4" x14ac:dyDescent="0.3">
      <c r="A711" s="70">
        <v>1424831252</v>
      </c>
      <c r="B711" s="71">
        <v>44877</v>
      </c>
      <c r="C711" s="86">
        <v>44877.835428240738</v>
      </c>
      <c r="D711" s="72" t="s">
        <v>2570</v>
      </c>
      <c r="E711" s="72" t="s">
        <v>5086</v>
      </c>
      <c r="F711" s="73">
        <v>45717</v>
      </c>
      <c r="G711" s="72" t="s">
        <v>2697</v>
      </c>
      <c r="H711" s="72" t="s">
        <v>2533</v>
      </c>
      <c r="I711" s="72"/>
      <c r="J711" s="72">
        <v>500</v>
      </c>
      <c r="K711" s="72" t="s">
        <v>2534</v>
      </c>
      <c r="L711" s="72" t="s">
        <v>2535</v>
      </c>
      <c r="M711" s="72" t="s">
        <v>2536</v>
      </c>
      <c r="N711" s="72" t="s">
        <v>2537</v>
      </c>
      <c r="O711" s="72" t="s">
        <v>2538</v>
      </c>
      <c r="P711" s="72"/>
      <c r="Q711" s="72" t="s">
        <v>5087</v>
      </c>
      <c r="R711" s="72"/>
      <c r="S711" s="72" t="s">
        <v>5088</v>
      </c>
      <c r="T711" s="72" t="s">
        <v>2798</v>
      </c>
      <c r="U711" s="72" t="s">
        <v>2799</v>
      </c>
      <c r="V711" s="72" t="s">
        <v>2542</v>
      </c>
      <c r="W711" s="72" t="s">
        <v>2543</v>
      </c>
      <c r="X711" s="72">
        <v>0</v>
      </c>
      <c r="Y711" s="72" t="s">
        <v>2544</v>
      </c>
      <c r="Z711" s="72"/>
      <c r="AA711" s="74">
        <v>231625583765</v>
      </c>
      <c r="AB711" s="72">
        <v>349309</v>
      </c>
      <c r="AC711" s="72"/>
      <c r="AD711" s="72" t="s">
        <v>4329</v>
      </c>
      <c r="AE711" s="71">
        <v>44879</v>
      </c>
      <c r="AF711" s="66">
        <f t="shared" si="11"/>
        <v>13</v>
      </c>
      <c r="AG711" s="72">
        <v>487</v>
      </c>
      <c r="AH711" s="75" t="s">
        <v>2534</v>
      </c>
    </row>
    <row r="712" spans="1:34" ht="14.4" x14ac:dyDescent="0.3">
      <c r="A712" s="64">
        <v>1424832216</v>
      </c>
      <c r="B712" s="65">
        <v>44877</v>
      </c>
      <c r="C712" s="85">
        <v>44877.83488425926</v>
      </c>
      <c r="D712" s="66" t="s">
        <v>2530</v>
      </c>
      <c r="E712" s="66" t="s">
        <v>5089</v>
      </c>
      <c r="F712" s="67">
        <v>45627</v>
      </c>
      <c r="G712" s="66" t="s">
        <v>2532</v>
      </c>
      <c r="H712" s="66" t="s">
        <v>2533</v>
      </c>
      <c r="I712" s="66"/>
      <c r="J712" s="66">
        <v>300</v>
      </c>
      <c r="K712" s="66" t="s">
        <v>2534</v>
      </c>
      <c r="L712" s="66" t="s">
        <v>2535</v>
      </c>
      <c r="M712" s="66" t="s">
        <v>2536</v>
      </c>
      <c r="N712" s="66" t="s">
        <v>2537</v>
      </c>
      <c r="O712" s="66" t="s">
        <v>2538</v>
      </c>
      <c r="P712" s="66"/>
      <c r="Q712" s="66" t="s">
        <v>5090</v>
      </c>
      <c r="R712" s="66"/>
      <c r="S712" s="66" t="s">
        <v>5091</v>
      </c>
      <c r="T712" s="66" t="s">
        <v>2533</v>
      </c>
      <c r="U712" s="66" t="s">
        <v>4219</v>
      </c>
      <c r="V712" s="66" t="s">
        <v>2542</v>
      </c>
      <c r="W712" s="66" t="s">
        <v>2543</v>
      </c>
      <c r="X712" s="66">
        <v>0</v>
      </c>
      <c r="Y712" s="66" t="s">
        <v>2544</v>
      </c>
      <c r="Z712" s="66"/>
      <c r="AA712" s="68">
        <v>231625567100</v>
      </c>
      <c r="AB712" s="66">
        <v>225362</v>
      </c>
      <c r="AC712" s="66"/>
      <c r="AD712" s="66" t="s">
        <v>4329</v>
      </c>
      <c r="AE712" s="65">
        <v>44879</v>
      </c>
      <c r="AF712" s="66">
        <f t="shared" si="11"/>
        <v>7.8000000000000114</v>
      </c>
      <c r="AG712" s="66">
        <v>292.2</v>
      </c>
      <c r="AH712" s="69" t="s">
        <v>2534</v>
      </c>
    </row>
    <row r="713" spans="1:34" ht="14.4" x14ac:dyDescent="0.3">
      <c r="A713" s="70">
        <v>1424832411</v>
      </c>
      <c r="B713" s="71">
        <v>44877</v>
      </c>
      <c r="C713" s="86">
        <v>44877.835023148145</v>
      </c>
      <c r="D713" s="72" t="s">
        <v>2530</v>
      </c>
      <c r="E713" s="72" t="s">
        <v>5092</v>
      </c>
      <c r="F713" s="73">
        <v>45170</v>
      </c>
      <c r="G713" s="72" t="s">
        <v>2532</v>
      </c>
      <c r="H713" s="72" t="s">
        <v>2533</v>
      </c>
      <c r="I713" s="72"/>
      <c r="J713" s="72">
        <v>500</v>
      </c>
      <c r="K713" s="72" t="s">
        <v>2534</v>
      </c>
      <c r="L713" s="72" t="s">
        <v>2535</v>
      </c>
      <c r="M713" s="72" t="s">
        <v>2536</v>
      </c>
      <c r="N713" s="72" t="s">
        <v>2537</v>
      </c>
      <c r="O713" s="72" t="s">
        <v>2538</v>
      </c>
      <c r="P713" s="72"/>
      <c r="Q713" s="72" t="s">
        <v>5093</v>
      </c>
      <c r="R713" s="72"/>
      <c r="S713" s="72" t="s">
        <v>5094</v>
      </c>
      <c r="T713" s="72" t="s">
        <v>2533</v>
      </c>
      <c r="U713" s="72" t="s">
        <v>2579</v>
      </c>
      <c r="V713" s="72" t="s">
        <v>2542</v>
      </c>
      <c r="W713" s="72" t="s">
        <v>2543</v>
      </c>
      <c r="X713" s="72">
        <v>0</v>
      </c>
      <c r="Y713" s="72" t="s">
        <v>2544</v>
      </c>
      <c r="Z713" s="72"/>
      <c r="AA713" s="74">
        <v>231625571486</v>
      </c>
      <c r="AB713" s="72">
        <v>295065</v>
      </c>
      <c r="AC713" s="72"/>
      <c r="AD713" s="72" t="s">
        <v>4329</v>
      </c>
      <c r="AE713" s="71">
        <v>44879</v>
      </c>
      <c r="AF713" s="66">
        <f t="shared" si="11"/>
        <v>13</v>
      </c>
      <c r="AG713" s="72">
        <v>487</v>
      </c>
      <c r="AH713" s="75" t="s">
        <v>2534</v>
      </c>
    </row>
    <row r="714" spans="1:34" ht="14.4" x14ac:dyDescent="0.3">
      <c r="A714" s="64">
        <v>1424832458</v>
      </c>
      <c r="B714" s="65">
        <v>44877</v>
      </c>
      <c r="C714" s="85">
        <v>44877.835115740738</v>
      </c>
      <c r="D714" s="66" t="s">
        <v>2551</v>
      </c>
      <c r="E714" s="66" t="s">
        <v>5095</v>
      </c>
      <c r="F714" s="67">
        <v>46447</v>
      </c>
      <c r="G714" s="66" t="s">
        <v>2572</v>
      </c>
      <c r="H714" s="66" t="s">
        <v>2533</v>
      </c>
      <c r="I714" s="66"/>
      <c r="J714" s="66">
        <v>3000</v>
      </c>
      <c r="K714" s="66" t="s">
        <v>2534</v>
      </c>
      <c r="L714" s="66" t="s">
        <v>2535</v>
      </c>
      <c r="M714" s="66" t="s">
        <v>2536</v>
      </c>
      <c r="N714" s="66" t="s">
        <v>2537</v>
      </c>
      <c r="O714" s="66" t="s">
        <v>2538</v>
      </c>
      <c r="P714" s="66"/>
      <c r="Q714" s="66" t="s">
        <v>5096</v>
      </c>
      <c r="R714" s="66"/>
      <c r="S714" s="66" t="s">
        <v>5097</v>
      </c>
      <c r="T714" s="66" t="s">
        <v>2533</v>
      </c>
      <c r="U714" s="66" t="s">
        <v>2549</v>
      </c>
      <c r="V714" s="66" t="s">
        <v>2542</v>
      </c>
      <c r="W714" s="66" t="s">
        <v>2543</v>
      </c>
      <c r="X714" s="66">
        <v>0</v>
      </c>
      <c r="Y714" s="66" t="s">
        <v>2544</v>
      </c>
      <c r="Z714" s="66"/>
      <c r="AA714" s="68">
        <v>231625574454</v>
      </c>
      <c r="AB714" s="66">
        <v>312521</v>
      </c>
      <c r="AC714" s="66"/>
      <c r="AD714" s="66" t="s">
        <v>4329</v>
      </c>
      <c r="AE714" s="65">
        <v>44879</v>
      </c>
      <c r="AF714" s="66">
        <f t="shared" si="11"/>
        <v>78</v>
      </c>
      <c r="AG714" s="66">
        <v>2922</v>
      </c>
      <c r="AH714" s="69" t="s">
        <v>2534</v>
      </c>
    </row>
    <row r="715" spans="1:34" ht="14.4" x14ac:dyDescent="0.3">
      <c r="A715" s="70">
        <v>1424832644</v>
      </c>
      <c r="B715" s="71">
        <v>44877</v>
      </c>
      <c r="C715" s="86">
        <v>44877.835173611114</v>
      </c>
      <c r="D715" s="72" t="s">
        <v>2570</v>
      </c>
      <c r="E715" s="72" t="s">
        <v>5098</v>
      </c>
      <c r="F715" s="73">
        <v>47635</v>
      </c>
      <c r="G715" s="72" t="s">
        <v>2553</v>
      </c>
      <c r="H715" s="72" t="s">
        <v>2533</v>
      </c>
      <c r="I715" s="72"/>
      <c r="J715" s="72">
        <v>1000</v>
      </c>
      <c r="K715" s="72" t="s">
        <v>2534</v>
      </c>
      <c r="L715" s="72" t="s">
        <v>2535</v>
      </c>
      <c r="M715" s="72" t="s">
        <v>2536</v>
      </c>
      <c r="N715" s="72" t="s">
        <v>2537</v>
      </c>
      <c r="O715" s="72" t="s">
        <v>2538</v>
      </c>
      <c r="P715" s="72"/>
      <c r="Q715" s="72" t="s">
        <v>5099</v>
      </c>
      <c r="R715" s="72"/>
      <c r="S715" s="72" t="s">
        <v>5100</v>
      </c>
      <c r="T715" s="72" t="s">
        <v>2533</v>
      </c>
      <c r="U715" s="72" t="s">
        <v>2549</v>
      </c>
      <c r="V715" s="72" t="s">
        <v>2542</v>
      </c>
      <c r="W715" s="72" t="s">
        <v>2543</v>
      </c>
      <c r="X715" s="72">
        <v>0</v>
      </c>
      <c r="Y715" s="72" t="s">
        <v>2544</v>
      </c>
      <c r="Z715" s="72"/>
      <c r="AA715" s="74">
        <v>231625576260</v>
      </c>
      <c r="AB715" s="72">
        <v>37805</v>
      </c>
      <c r="AC715" s="72"/>
      <c r="AD715" s="72" t="s">
        <v>4329</v>
      </c>
      <c r="AE715" s="71">
        <v>44879</v>
      </c>
      <c r="AF715" s="66">
        <f t="shared" si="11"/>
        <v>26</v>
      </c>
      <c r="AG715" s="72">
        <v>974</v>
      </c>
      <c r="AH715" s="75" t="s">
        <v>2534</v>
      </c>
    </row>
    <row r="716" spans="1:34" ht="14.4" x14ac:dyDescent="0.3">
      <c r="A716" s="64">
        <v>1424833648</v>
      </c>
      <c r="B716" s="65">
        <v>44877</v>
      </c>
      <c r="C716" s="85">
        <v>44877.836157407408</v>
      </c>
      <c r="D716" s="66" t="s">
        <v>2530</v>
      </c>
      <c r="E716" s="66" t="s">
        <v>5101</v>
      </c>
      <c r="F716" s="67">
        <v>45627</v>
      </c>
      <c r="G716" s="66" t="s">
        <v>2532</v>
      </c>
      <c r="H716" s="66" t="s">
        <v>2533</v>
      </c>
      <c r="I716" s="66"/>
      <c r="J716" s="66">
        <v>200</v>
      </c>
      <c r="K716" s="66" t="s">
        <v>2534</v>
      </c>
      <c r="L716" s="66" t="s">
        <v>2535</v>
      </c>
      <c r="M716" s="66" t="s">
        <v>2536</v>
      </c>
      <c r="N716" s="66" t="s">
        <v>2537</v>
      </c>
      <c r="O716" s="66" t="s">
        <v>2538</v>
      </c>
      <c r="P716" s="66"/>
      <c r="Q716" s="66" t="s">
        <v>5102</v>
      </c>
      <c r="R716" s="66"/>
      <c r="S716" s="66" t="s">
        <v>5103</v>
      </c>
      <c r="T716" s="66" t="s">
        <v>3414</v>
      </c>
      <c r="U716" s="66" t="s">
        <v>4859</v>
      </c>
      <c r="V716" s="66" t="s">
        <v>2542</v>
      </c>
      <c r="W716" s="66" t="s">
        <v>2543</v>
      </c>
      <c r="X716" s="66">
        <v>0</v>
      </c>
      <c r="Y716" s="66" t="s">
        <v>2544</v>
      </c>
      <c r="Z716" s="66"/>
      <c r="AA716" s="68">
        <v>231626605938</v>
      </c>
      <c r="AB716" s="66">
        <v>292906</v>
      </c>
      <c r="AC716" s="66"/>
      <c r="AD716" s="66" t="s">
        <v>4329</v>
      </c>
      <c r="AE716" s="65">
        <v>44879</v>
      </c>
      <c r="AF716" s="66">
        <f t="shared" si="11"/>
        <v>5.1999999999999886</v>
      </c>
      <c r="AG716" s="66">
        <v>194.8</v>
      </c>
      <c r="AH716" s="69" t="s">
        <v>2534</v>
      </c>
    </row>
    <row r="717" spans="1:34" ht="14.4" x14ac:dyDescent="0.3">
      <c r="A717" s="70">
        <v>1424833788</v>
      </c>
      <c r="B717" s="71">
        <v>44877</v>
      </c>
      <c r="C717" s="86">
        <v>44877.836898148147</v>
      </c>
      <c r="D717" s="72" t="s">
        <v>2530</v>
      </c>
      <c r="E717" s="72" t="s">
        <v>5104</v>
      </c>
      <c r="F717" s="73">
        <v>47088</v>
      </c>
      <c r="G717" s="72" t="s">
        <v>2749</v>
      </c>
      <c r="H717" s="72" t="s">
        <v>2533</v>
      </c>
      <c r="I717" s="72"/>
      <c r="J717" s="72">
        <v>1000</v>
      </c>
      <c r="K717" s="72" t="s">
        <v>2534</v>
      </c>
      <c r="L717" s="72" t="s">
        <v>2535</v>
      </c>
      <c r="M717" s="72" t="s">
        <v>2536</v>
      </c>
      <c r="N717" s="72" t="s">
        <v>2537</v>
      </c>
      <c r="O717" s="72" t="s">
        <v>2538</v>
      </c>
      <c r="P717" s="72"/>
      <c r="Q717" s="72" t="s">
        <v>5105</v>
      </c>
      <c r="R717" s="72"/>
      <c r="S717" s="72" t="s">
        <v>5106</v>
      </c>
      <c r="T717" s="72" t="s">
        <v>2533</v>
      </c>
      <c r="U717" s="72" t="s">
        <v>4219</v>
      </c>
      <c r="V717" s="72" t="s">
        <v>2542</v>
      </c>
      <c r="W717" s="72" t="s">
        <v>2543</v>
      </c>
      <c r="X717" s="72">
        <v>0</v>
      </c>
      <c r="Y717" s="72" t="s">
        <v>2544</v>
      </c>
      <c r="Z717" s="72"/>
      <c r="AA717" s="74">
        <v>231627628885</v>
      </c>
      <c r="AB717" s="72" t="s">
        <v>5107</v>
      </c>
      <c r="AC717" s="72"/>
      <c r="AD717" s="72" t="s">
        <v>4329</v>
      </c>
      <c r="AE717" s="71">
        <v>44879</v>
      </c>
      <c r="AF717" s="66">
        <f t="shared" si="11"/>
        <v>26</v>
      </c>
      <c r="AG717" s="72">
        <v>974</v>
      </c>
      <c r="AH717" s="75" t="s">
        <v>2534</v>
      </c>
    </row>
    <row r="718" spans="1:34" ht="14.4" x14ac:dyDescent="0.3">
      <c r="A718" s="64">
        <v>1424834505</v>
      </c>
      <c r="B718" s="65">
        <v>44877</v>
      </c>
      <c r="C718" s="85">
        <v>44877.83662037037</v>
      </c>
      <c r="D718" s="66" t="s">
        <v>2570</v>
      </c>
      <c r="E718" s="66" t="s">
        <v>5108</v>
      </c>
      <c r="F718" s="67">
        <v>47362</v>
      </c>
      <c r="G718" s="66" t="s">
        <v>2553</v>
      </c>
      <c r="H718" s="66" t="s">
        <v>2533</v>
      </c>
      <c r="I718" s="66"/>
      <c r="J718" s="66">
        <v>2000</v>
      </c>
      <c r="K718" s="66" t="s">
        <v>2534</v>
      </c>
      <c r="L718" s="66" t="s">
        <v>2535</v>
      </c>
      <c r="M718" s="66" t="s">
        <v>2536</v>
      </c>
      <c r="N718" s="66" t="s">
        <v>2537</v>
      </c>
      <c r="O718" s="66" t="s">
        <v>2538</v>
      </c>
      <c r="P718" s="66"/>
      <c r="Q718" s="66" t="s">
        <v>5109</v>
      </c>
      <c r="R718" s="66"/>
      <c r="S718" s="66" t="s">
        <v>5110</v>
      </c>
      <c r="T718" s="66" t="s">
        <v>2533</v>
      </c>
      <c r="U718" s="66" t="s">
        <v>2569</v>
      </c>
      <c r="V718" s="66" t="s">
        <v>2542</v>
      </c>
      <c r="W718" s="66" t="s">
        <v>2543</v>
      </c>
      <c r="X718" s="66">
        <v>0</v>
      </c>
      <c r="Y718" s="66" t="s">
        <v>2544</v>
      </c>
      <c r="Z718" s="66"/>
      <c r="AA718" s="68">
        <v>231626620732</v>
      </c>
      <c r="AB718" s="66">
        <v>29018</v>
      </c>
      <c r="AC718" s="66"/>
      <c r="AD718" s="66" t="s">
        <v>5111</v>
      </c>
      <c r="AE718" s="65">
        <v>44879</v>
      </c>
      <c r="AF718" s="66">
        <f t="shared" si="11"/>
        <v>52</v>
      </c>
      <c r="AG718" s="66">
        <v>1948</v>
      </c>
      <c r="AH718" s="69" t="s">
        <v>2534</v>
      </c>
    </row>
    <row r="719" spans="1:34" ht="14.4" x14ac:dyDescent="0.3">
      <c r="A719" s="70">
        <v>1424834992</v>
      </c>
      <c r="B719" s="71">
        <v>44877</v>
      </c>
      <c r="C719" s="86">
        <v>44877.836956018517</v>
      </c>
      <c r="D719" s="72" t="s">
        <v>2570</v>
      </c>
      <c r="E719" s="72" t="s">
        <v>5112</v>
      </c>
      <c r="F719" s="73">
        <v>44958</v>
      </c>
      <c r="G719" s="72" t="s">
        <v>2553</v>
      </c>
      <c r="H719" s="72" t="s">
        <v>2533</v>
      </c>
      <c r="I719" s="72"/>
      <c r="J719" s="72">
        <v>1000</v>
      </c>
      <c r="K719" s="72" t="s">
        <v>2534</v>
      </c>
      <c r="L719" s="72" t="s">
        <v>2535</v>
      </c>
      <c r="M719" s="72" t="s">
        <v>2536</v>
      </c>
      <c r="N719" s="72" t="s">
        <v>2537</v>
      </c>
      <c r="O719" s="72" t="s">
        <v>2538</v>
      </c>
      <c r="P719" s="72"/>
      <c r="Q719" s="72" t="s">
        <v>5113</v>
      </c>
      <c r="R719" s="72"/>
      <c r="S719" s="72" t="s">
        <v>5114</v>
      </c>
      <c r="T719" s="72" t="s">
        <v>2533</v>
      </c>
      <c r="U719" s="72" t="s">
        <v>2549</v>
      </c>
      <c r="V719" s="72" t="s">
        <v>2542</v>
      </c>
      <c r="W719" s="72" t="s">
        <v>2543</v>
      </c>
      <c r="X719" s="72">
        <v>0</v>
      </c>
      <c r="Y719" s="72" t="s">
        <v>2544</v>
      </c>
      <c r="Z719" s="72"/>
      <c r="AA719" s="74">
        <v>231627630919</v>
      </c>
      <c r="AB719" s="72">
        <v>39638</v>
      </c>
      <c r="AC719" s="72"/>
      <c r="AD719" s="72" t="s">
        <v>4324</v>
      </c>
      <c r="AE719" s="71">
        <v>44879</v>
      </c>
      <c r="AF719" s="66">
        <f t="shared" si="11"/>
        <v>26</v>
      </c>
      <c r="AG719" s="72">
        <v>974</v>
      </c>
      <c r="AH719" s="75" t="s">
        <v>2534</v>
      </c>
    </row>
    <row r="720" spans="1:34" ht="14.4" x14ac:dyDescent="0.3">
      <c r="A720" s="64">
        <v>1424835568</v>
      </c>
      <c r="B720" s="65">
        <v>44877</v>
      </c>
      <c r="C720" s="85">
        <v>44877.83730324074</v>
      </c>
      <c r="D720" s="66" t="s">
        <v>2530</v>
      </c>
      <c r="E720" s="66" t="s">
        <v>5115</v>
      </c>
      <c r="F720" s="67">
        <v>45231</v>
      </c>
      <c r="G720" s="66" t="s">
        <v>2749</v>
      </c>
      <c r="H720" s="66" t="s">
        <v>2533</v>
      </c>
      <c r="I720" s="66"/>
      <c r="J720" s="66">
        <v>1000</v>
      </c>
      <c r="K720" s="66" t="s">
        <v>2534</v>
      </c>
      <c r="L720" s="66" t="s">
        <v>2535</v>
      </c>
      <c r="M720" s="66" t="s">
        <v>2536</v>
      </c>
      <c r="N720" s="66" t="s">
        <v>2537</v>
      </c>
      <c r="O720" s="66" t="s">
        <v>2538</v>
      </c>
      <c r="P720" s="66"/>
      <c r="Q720" s="66" t="s">
        <v>5116</v>
      </c>
      <c r="R720" s="66"/>
      <c r="S720" s="66" t="s">
        <v>5117</v>
      </c>
      <c r="T720" s="66" t="s">
        <v>3254</v>
      </c>
      <c r="U720" s="66" t="s">
        <v>3255</v>
      </c>
      <c r="V720" s="66" t="s">
        <v>2542</v>
      </c>
      <c r="W720" s="66" t="s">
        <v>2543</v>
      </c>
      <c r="X720" s="66">
        <v>0</v>
      </c>
      <c r="Y720" s="66" t="s">
        <v>2544</v>
      </c>
      <c r="Z720" s="66"/>
      <c r="AA720" s="68">
        <v>231627641451</v>
      </c>
      <c r="AB720" s="66" t="s">
        <v>5118</v>
      </c>
      <c r="AC720" s="66"/>
      <c r="AD720" s="66"/>
      <c r="AE720" s="65">
        <v>44879</v>
      </c>
      <c r="AF720" s="66">
        <f t="shared" si="11"/>
        <v>26</v>
      </c>
      <c r="AG720" s="66">
        <v>974</v>
      </c>
      <c r="AH720" s="69" t="s">
        <v>2534</v>
      </c>
    </row>
    <row r="721" spans="1:34" ht="14.4" x14ac:dyDescent="0.3">
      <c r="A721" s="70">
        <v>1424837735</v>
      </c>
      <c r="B721" s="71">
        <v>44877</v>
      </c>
      <c r="C721" s="86">
        <v>44877.838784722226</v>
      </c>
      <c r="D721" s="72" t="s">
        <v>2530</v>
      </c>
      <c r="E721" s="72" t="s">
        <v>5119</v>
      </c>
      <c r="F721" s="73">
        <v>45231</v>
      </c>
      <c r="G721" s="72" t="s">
        <v>2532</v>
      </c>
      <c r="H721" s="72" t="s">
        <v>2533</v>
      </c>
      <c r="I721" s="72"/>
      <c r="J721" s="72">
        <v>1000</v>
      </c>
      <c r="K721" s="72" t="s">
        <v>2534</v>
      </c>
      <c r="L721" s="72" t="s">
        <v>2535</v>
      </c>
      <c r="M721" s="72" t="s">
        <v>2536</v>
      </c>
      <c r="N721" s="72" t="s">
        <v>2537</v>
      </c>
      <c r="O721" s="72" t="s">
        <v>2538</v>
      </c>
      <c r="P721" s="72"/>
      <c r="Q721" s="72" t="s">
        <v>5120</v>
      </c>
      <c r="R721" s="72"/>
      <c r="S721" s="72" t="s">
        <v>5121</v>
      </c>
      <c r="T721" s="72" t="s">
        <v>2533</v>
      </c>
      <c r="U721" s="72" t="s">
        <v>2549</v>
      </c>
      <c r="V721" s="72" t="s">
        <v>2542</v>
      </c>
      <c r="W721" s="72" t="s">
        <v>2543</v>
      </c>
      <c r="X721" s="72">
        <v>0</v>
      </c>
      <c r="Y721" s="72" t="s">
        <v>2544</v>
      </c>
      <c r="Z721" s="72"/>
      <c r="AA721" s="74">
        <v>231628686426</v>
      </c>
      <c r="AB721" s="72">
        <v>294648</v>
      </c>
      <c r="AC721" s="72"/>
      <c r="AD721" s="72"/>
      <c r="AE721" s="71">
        <v>44879</v>
      </c>
      <c r="AF721" s="66">
        <f t="shared" si="11"/>
        <v>26</v>
      </c>
      <c r="AG721" s="72">
        <v>974</v>
      </c>
      <c r="AH721" s="75" t="s">
        <v>2534</v>
      </c>
    </row>
    <row r="722" spans="1:34" ht="14.4" x14ac:dyDescent="0.3">
      <c r="A722" s="64">
        <v>1424838475</v>
      </c>
      <c r="B722" s="65">
        <v>44877</v>
      </c>
      <c r="C722" s="85">
        <v>44877.839409722219</v>
      </c>
      <c r="D722" s="66" t="s">
        <v>2570</v>
      </c>
      <c r="E722" s="66" t="s">
        <v>5122</v>
      </c>
      <c r="F722" s="67">
        <v>47484</v>
      </c>
      <c r="G722" s="66" t="s">
        <v>2553</v>
      </c>
      <c r="H722" s="66" t="s">
        <v>2533</v>
      </c>
      <c r="I722" s="66"/>
      <c r="J722" s="66">
        <v>1000</v>
      </c>
      <c r="K722" s="66" t="s">
        <v>2534</v>
      </c>
      <c r="L722" s="66" t="s">
        <v>2535</v>
      </c>
      <c r="M722" s="66" t="s">
        <v>2536</v>
      </c>
      <c r="N722" s="66" t="s">
        <v>2537</v>
      </c>
      <c r="O722" s="66" t="s">
        <v>2538</v>
      </c>
      <c r="P722" s="66"/>
      <c r="Q722" s="66" t="s">
        <v>5123</v>
      </c>
      <c r="R722" s="66"/>
      <c r="S722" s="66" t="s">
        <v>5124</v>
      </c>
      <c r="T722" s="66" t="s">
        <v>2689</v>
      </c>
      <c r="U722" s="66" t="s">
        <v>4766</v>
      </c>
      <c r="V722" s="66" t="s">
        <v>2542</v>
      </c>
      <c r="W722" s="66" t="s">
        <v>2543</v>
      </c>
      <c r="X722" s="66">
        <v>0</v>
      </c>
      <c r="Y722" s="66" t="s">
        <v>2544</v>
      </c>
      <c r="Z722" s="66"/>
      <c r="AA722" s="68">
        <v>231629705762</v>
      </c>
      <c r="AB722" s="66">
        <v>86894</v>
      </c>
      <c r="AC722" s="66"/>
      <c r="AD722" s="66" t="s">
        <v>4333</v>
      </c>
      <c r="AE722" s="65">
        <v>44879</v>
      </c>
      <c r="AF722" s="66">
        <f t="shared" si="11"/>
        <v>26</v>
      </c>
      <c r="AG722" s="66">
        <v>974</v>
      </c>
      <c r="AH722" s="69" t="s">
        <v>2534</v>
      </c>
    </row>
    <row r="723" spans="1:34" ht="14.4" x14ac:dyDescent="0.3">
      <c r="A723" s="70">
        <v>1424839418</v>
      </c>
      <c r="B723" s="71">
        <v>44877</v>
      </c>
      <c r="C723" s="86">
        <v>44877.839849537035</v>
      </c>
      <c r="D723" s="72" t="s">
        <v>2530</v>
      </c>
      <c r="E723" s="72" t="s">
        <v>5125</v>
      </c>
      <c r="F723" s="73">
        <v>45292</v>
      </c>
      <c r="G723" s="72" t="s">
        <v>2532</v>
      </c>
      <c r="H723" s="72" t="s">
        <v>2533</v>
      </c>
      <c r="I723" s="72"/>
      <c r="J723" s="72">
        <v>1000</v>
      </c>
      <c r="K723" s="72" t="s">
        <v>2534</v>
      </c>
      <c r="L723" s="72" t="s">
        <v>2535</v>
      </c>
      <c r="M723" s="72" t="s">
        <v>2536</v>
      </c>
      <c r="N723" s="72" t="s">
        <v>2537</v>
      </c>
      <c r="O723" s="72" t="s">
        <v>2538</v>
      </c>
      <c r="P723" s="72"/>
      <c r="Q723" s="72" t="s">
        <v>5126</v>
      </c>
      <c r="R723" s="72"/>
      <c r="S723" s="72" t="s">
        <v>5127</v>
      </c>
      <c r="T723" s="72"/>
      <c r="U723" s="72"/>
      <c r="V723" s="72" t="s">
        <v>2542</v>
      </c>
      <c r="W723" s="72" t="s">
        <v>2543</v>
      </c>
      <c r="X723" s="72">
        <v>0</v>
      </c>
      <c r="Y723" s="72" t="s">
        <v>2544</v>
      </c>
      <c r="Z723" s="72"/>
      <c r="AA723" s="74">
        <v>231629718091</v>
      </c>
      <c r="AB723" s="72">
        <v>256150</v>
      </c>
      <c r="AC723" s="72"/>
      <c r="AD723" s="72" t="s">
        <v>4329</v>
      </c>
      <c r="AE723" s="71">
        <v>44879</v>
      </c>
      <c r="AF723" s="66">
        <f t="shared" si="11"/>
        <v>26</v>
      </c>
      <c r="AG723" s="72">
        <v>974</v>
      </c>
      <c r="AH723" s="75" t="s">
        <v>2534</v>
      </c>
    </row>
    <row r="724" spans="1:34" ht="14.4" x14ac:dyDescent="0.3">
      <c r="A724" s="64">
        <v>1424840031</v>
      </c>
      <c r="B724" s="65">
        <v>44877</v>
      </c>
      <c r="C724" s="85">
        <v>44877.840370370373</v>
      </c>
      <c r="D724" s="66" t="s">
        <v>2551</v>
      </c>
      <c r="E724" s="66" t="s">
        <v>5128</v>
      </c>
      <c r="F724" s="67">
        <v>45505</v>
      </c>
      <c r="G724" s="66" t="s">
        <v>2572</v>
      </c>
      <c r="H724" s="66" t="s">
        <v>2533</v>
      </c>
      <c r="I724" s="66"/>
      <c r="J724" s="66">
        <v>1000</v>
      </c>
      <c r="K724" s="66" t="s">
        <v>2534</v>
      </c>
      <c r="L724" s="66" t="s">
        <v>2535</v>
      </c>
      <c r="M724" s="66" t="s">
        <v>2536</v>
      </c>
      <c r="N724" s="66" t="s">
        <v>2537</v>
      </c>
      <c r="O724" s="66" t="s">
        <v>2538</v>
      </c>
      <c r="P724" s="66"/>
      <c r="Q724" s="66" t="s">
        <v>5129</v>
      </c>
      <c r="R724" s="66"/>
      <c r="S724" s="66" t="s">
        <v>5130</v>
      </c>
      <c r="T724" s="66" t="s">
        <v>2533</v>
      </c>
      <c r="U724" s="66" t="s">
        <v>2549</v>
      </c>
      <c r="V724" s="66" t="s">
        <v>2542</v>
      </c>
      <c r="W724" s="66" t="s">
        <v>2543</v>
      </c>
      <c r="X724" s="66">
        <v>0</v>
      </c>
      <c r="Y724" s="66" t="s">
        <v>2544</v>
      </c>
      <c r="Z724" s="66"/>
      <c r="AA724" s="68">
        <v>231630733495</v>
      </c>
      <c r="AB724" s="66">
        <v>226950</v>
      </c>
      <c r="AC724" s="66"/>
      <c r="AD724" s="66"/>
      <c r="AE724" s="65">
        <v>44879</v>
      </c>
      <c r="AF724" s="66">
        <f t="shared" si="11"/>
        <v>26</v>
      </c>
      <c r="AG724" s="66">
        <v>974</v>
      </c>
      <c r="AH724" s="69" t="s">
        <v>2534</v>
      </c>
    </row>
    <row r="725" spans="1:34" ht="14.4" x14ac:dyDescent="0.3">
      <c r="A725" s="70">
        <v>1424840096</v>
      </c>
      <c r="B725" s="71">
        <v>44877</v>
      </c>
      <c r="C725" s="86">
        <v>44877.840509259258</v>
      </c>
      <c r="D725" s="72" t="s">
        <v>2570</v>
      </c>
      <c r="E725" s="72" t="s">
        <v>5131</v>
      </c>
      <c r="F725" s="73">
        <v>45352</v>
      </c>
      <c r="G725" s="72" t="s">
        <v>2553</v>
      </c>
      <c r="H725" s="72" t="s">
        <v>2533</v>
      </c>
      <c r="I725" s="72"/>
      <c r="J725" s="72">
        <v>2000</v>
      </c>
      <c r="K725" s="72" t="s">
        <v>2534</v>
      </c>
      <c r="L725" s="72" t="s">
        <v>2535</v>
      </c>
      <c r="M725" s="72" t="s">
        <v>2536</v>
      </c>
      <c r="N725" s="72" t="s">
        <v>2537</v>
      </c>
      <c r="O725" s="72" t="s">
        <v>2538</v>
      </c>
      <c r="P725" s="72"/>
      <c r="Q725" s="72" t="s">
        <v>5132</v>
      </c>
      <c r="R725" s="72"/>
      <c r="S725" s="72" t="s">
        <v>5133</v>
      </c>
      <c r="T725" s="72" t="s">
        <v>2633</v>
      </c>
      <c r="U725" s="72" t="s">
        <v>2657</v>
      </c>
      <c r="V725" s="72" t="s">
        <v>2542</v>
      </c>
      <c r="W725" s="72" t="s">
        <v>2543</v>
      </c>
      <c r="X725" s="72">
        <v>0</v>
      </c>
      <c r="Y725" s="72" t="s">
        <v>2544</v>
      </c>
      <c r="Z725" s="72"/>
      <c r="AA725" s="74">
        <v>231630737432</v>
      </c>
      <c r="AB725" s="72">
        <v>66179</v>
      </c>
      <c r="AC725" s="72"/>
      <c r="AD725" s="72" t="s">
        <v>4329</v>
      </c>
      <c r="AE725" s="71">
        <v>44879</v>
      </c>
      <c r="AF725" s="66">
        <f t="shared" si="11"/>
        <v>52</v>
      </c>
      <c r="AG725" s="72">
        <v>1948</v>
      </c>
      <c r="AH725" s="75" t="s">
        <v>2534</v>
      </c>
    </row>
    <row r="726" spans="1:34" ht="14.4" x14ac:dyDescent="0.3">
      <c r="A726" s="64">
        <v>1424840135</v>
      </c>
      <c r="B726" s="65">
        <v>44877</v>
      </c>
      <c r="C726" s="85">
        <v>44877.840428240743</v>
      </c>
      <c r="D726" s="66" t="s">
        <v>2570</v>
      </c>
      <c r="E726" s="66" t="s">
        <v>5134</v>
      </c>
      <c r="F726" s="67">
        <v>45352</v>
      </c>
      <c r="G726" s="66" t="s">
        <v>2572</v>
      </c>
      <c r="H726" s="66" t="s">
        <v>2533</v>
      </c>
      <c r="I726" s="66"/>
      <c r="J726" s="66">
        <v>500</v>
      </c>
      <c r="K726" s="66" t="s">
        <v>2534</v>
      </c>
      <c r="L726" s="66" t="s">
        <v>2535</v>
      </c>
      <c r="M726" s="66" t="s">
        <v>2536</v>
      </c>
      <c r="N726" s="66" t="s">
        <v>2537</v>
      </c>
      <c r="O726" s="66" t="s">
        <v>2538</v>
      </c>
      <c r="P726" s="66"/>
      <c r="Q726" s="66" t="s">
        <v>5135</v>
      </c>
      <c r="R726" s="66"/>
      <c r="S726" s="66" t="s">
        <v>5136</v>
      </c>
      <c r="T726" s="66" t="s">
        <v>2533</v>
      </c>
      <c r="U726" s="66" t="s">
        <v>2569</v>
      </c>
      <c r="V726" s="66" t="s">
        <v>2542</v>
      </c>
      <c r="W726" s="66" t="s">
        <v>2543</v>
      </c>
      <c r="X726" s="66">
        <v>0</v>
      </c>
      <c r="Y726" s="66" t="s">
        <v>2544</v>
      </c>
      <c r="Z726" s="66"/>
      <c r="AA726" s="68">
        <v>231630734942</v>
      </c>
      <c r="AB726" s="66">
        <v>249405</v>
      </c>
      <c r="AC726" s="66"/>
      <c r="AD726" s="66" t="s">
        <v>4329</v>
      </c>
      <c r="AE726" s="65">
        <v>44879</v>
      </c>
      <c r="AF726" s="66">
        <f t="shared" si="11"/>
        <v>13</v>
      </c>
      <c r="AG726" s="66">
        <v>487</v>
      </c>
      <c r="AH726" s="69" t="s">
        <v>2534</v>
      </c>
    </row>
    <row r="727" spans="1:34" ht="14.4" x14ac:dyDescent="0.3">
      <c r="A727" s="64">
        <v>1424841360</v>
      </c>
      <c r="B727" s="65">
        <v>44877</v>
      </c>
      <c r="C727" s="85">
        <v>44877.84138888889</v>
      </c>
      <c r="D727" s="66" t="s">
        <v>2551</v>
      </c>
      <c r="E727" s="66" t="s">
        <v>5137</v>
      </c>
      <c r="F727" s="67">
        <v>45658</v>
      </c>
      <c r="G727" s="66" t="s">
        <v>2599</v>
      </c>
      <c r="H727" s="66" t="s">
        <v>2533</v>
      </c>
      <c r="I727" s="66"/>
      <c r="J727" s="66">
        <v>1000</v>
      </c>
      <c r="K727" s="66" t="s">
        <v>2534</v>
      </c>
      <c r="L727" s="66" t="s">
        <v>2535</v>
      </c>
      <c r="M727" s="66" t="s">
        <v>2536</v>
      </c>
      <c r="N727" s="66" t="s">
        <v>2537</v>
      </c>
      <c r="O727" s="66" t="s">
        <v>2538</v>
      </c>
      <c r="P727" s="66"/>
      <c r="Q727" s="66" t="s">
        <v>5138</v>
      </c>
      <c r="R727" s="66"/>
      <c r="S727" s="66" t="s">
        <v>5139</v>
      </c>
      <c r="T727" s="66" t="s">
        <v>2533</v>
      </c>
      <c r="U727" s="66" t="s">
        <v>2569</v>
      </c>
      <c r="V727" s="66" t="s">
        <v>2542</v>
      </c>
      <c r="W727" s="66" t="s">
        <v>2543</v>
      </c>
      <c r="X727" s="66">
        <v>0</v>
      </c>
      <c r="Y727" s="66" t="s">
        <v>2544</v>
      </c>
      <c r="Z727" s="66"/>
      <c r="AA727" s="68">
        <v>231630765024</v>
      </c>
      <c r="AB727" s="66" t="s">
        <v>5140</v>
      </c>
      <c r="AC727" s="66"/>
      <c r="AD727" s="66" t="s">
        <v>4329</v>
      </c>
      <c r="AE727" s="65">
        <v>44879</v>
      </c>
      <c r="AF727" s="66">
        <f t="shared" si="11"/>
        <v>26</v>
      </c>
      <c r="AG727" s="66">
        <v>974</v>
      </c>
      <c r="AH727" s="69" t="s">
        <v>2534</v>
      </c>
    </row>
    <row r="728" spans="1:34" ht="14.4" x14ac:dyDescent="0.3">
      <c r="A728" s="70">
        <v>1424841865</v>
      </c>
      <c r="B728" s="71">
        <v>44877</v>
      </c>
      <c r="C728" s="86">
        <v>44877.841608796298</v>
      </c>
      <c r="D728" s="72" t="s">
        <v>2551</v>
      </c>
      <c r="E728" s="72" t="s">
        <v>5141</v>
      </c>
      <c r="F728" s="73">
        <v>46447</v>
      </c>
      <c r="G728" s="72" t="s">
        <v>2572</v>
      </c>
      <c r="H728" s="72" t="s">
        <v>2533</v>
      </c>
      <c r="I728" s="72"/>
      <c r="J728" s="72">
        <v>100</v>
      </c>
      <c r="K728" s="72" t="s">
        <v>2534</v>
      </c>
      <c r="L728" s="72" t="s">
        <v>2535</v>
      </c>
      <c r="M728" s="72" t="s">
        <v>2536</v>
      </c>
      <c r="N728" s="72" t="s">
        <v>2537</v>
      </c>
      <c r="O728" s="72" t="s">
        <v>2538</v>
      </c>
      <c r="P728" s="72"/>
      <c r="Q728" s="72" t="s">
        <v>5142</v>
      </c>
      <c r="R728" s="72"/>
      <c r="S728" s="72" t="s">
        <v>5143</v>
      </c>
      <c r="T728" s="72" t="s">
        <v>2533</v>
      </c>
      <c r="U728" s="72" t="s">
        <v>2855</v>
      </c>
      <c r="V728" s="72" t="s">
        <v>2542</v>
      </c>
      <c r="W728" s="72" t="s">
        <v>2543</v>
      </c>
      <c r="X728" s="72">
        <v>0</v>
      </c>
      <c r="Y728" s="72" t="s">
        <v>2544</v>
      </c>
      <c r="Z728" s="72"/>
      <c r="AA728" s="74">
        <v>231631771443</v>
      </c>
      <c r="AB728" s="72">
        <v>521781</v>
      </c>
      <c r="AC728" s="72"/>
      <c r="AD728" s="72" t="s">
        <v>4329</v>
      </c>
      <c r="AE728" s="71">
        <v>44879</v>
      </c>
      <c r="AF728" s="66">
        <f t="shared" si="11"/>
        <v>3.9000000000000057</v>
      </c>
      <c r="AG728" s="72">
        <v>96.1</v>
      </c>
      <c r="AH728" s="75" t="s">
        <v>2534</v>
      </c>
    </row>
    <row r="729" spans="1:34" ht="14.4" x14ac:dyDescent="0.3">
      <c r="A729" s="64">
        <v>1424841861</v>
      </c>
      <c r="B729" s="65">
        <v>44877</v>
      </c>
      <c r="C729" s="85">
        <v>44877.841666666667</v>
      </c>
      <c r="D729" s="66" t="s">
        <v>2551</v>
      </c>
      <c r="E729" s="66" t="s">
        <v>5144</v>
      </c>
      <c r="F729" s="67">
        <v>46235</v>
      </c>
      <c r="G729" s="66" t="s">
        <v>2630</v>
      </c>
      <c r="H729" s="66" t="s">
        <v>2533</v>
      </c>
      <c r="I729" s="66"/>
      <c r="J729" s="66">
        <v>3000</v>
      </c>
      <c r="K729" s="66" t="s">
        <v>2534</v>
      </c>
      <c r="L729" s="66" t="s">
        <v>2535</v>
      </c>
      <c r="M729" s="66" t="s">
        <v>2536</v>
      </c>
      <c r="N729" s="66" t="s">
        <v>2537</v>
      </c>
      <c r="O729" s="66" t="s">
        <v>2538</v>
      </c>
      <c r="P729" s="66"/>
      <c r="Q729" s="66" t="s">
        <v>5145</v>
      </c>
      <c r="R729" s="66"/>
      <c r="S729" s="66" t="s">
        <v>5146</v>
      </c>
      <c r="T729" s="66" t="s">
        <v>5054</v>
      </c>
      <c r="U729" s="66" t="s">
        <v>5147</v>
      </c>
      <c r="V729" s="66" t="s">
        <v>2542</v>
      </c>
      <c r="W729" s="66" t="s">
        <v>2543</v>
      </c>
      <c r="X729" s="66">
        <v>0</v>
      </c>
      <c r="Y729" s="66" t="s">
        <v>2544</v>
      </c>
      <c r="Z729" s="66"/>
      <c r="AA729" s="68">
        <v>231631773053</v>
      </c>
      <c r="AB729" s="66">
        <v>789293</v>
      </c>
      <c r="AC729" s="66"/>
      <c r="AD729" s="66" t="s">
        <v>4324</v>
      </c>
      <c r="AE729" s="65">
        <v>44879</v>
      </c>
      <c r="AF729" s="66">
        <f t="shared" si="11"/>
        <v>78</v>
      </c>
      <c r="AG729" s="66">
        <v>2922</v>
      </c>
      <c r="AH729" s="69" t="s">
        <v>2534</v>
      </c>
    </row>
    <row r="730" spans="1:34" ht="14.4" x14ac:dyDescent="0.3">
      <c r="A730" s="70">
        <v>1424843592</v>
      </c>
      <c r="B730" s="71">
        <v>44877</v>
      </c>
      <c r="C730" s="86">
        <v>44877.842569444445</v>
      </c>
      <c r="D730" s="72" t="s">
        <v>2570</v>
      </c>
      <c r="E730" s="72" t="s">
        <v>5148</v>
      </c>
      <c r="F730" s="73">
        <v>45566</v>
      </c>
      <c r="G730" s="72" t="s">
        <v>2572</v>
      </c>
      <c r="H730" s="72" t="s">
        <v>2533</v>
      </c>
      <c r="I730" s="72"/>
      <c r="J730" s="72">
        <v>400</v>
      </c>
      <c r="K730" s="72" t="s">
        <v>2534</v>
      </c>
      <c r="L730" s="72" t="s">
        <v>3748</v>
      </c>
      <c r="M730" s="72" t="s">
        <v>2536</v>
      </c>
      <c r="N730" s="72" t="s">
        <v>2537</v>
      </c>
      <c r="O730" s="72" t="s">
        <v>2538</v>
      </c>
      <c r="P730" s="72" t="s">
        <v>5149</v>
      </c>
      <c r="Q730" s="72" t="s">
        <v>5149</v>
      </c>
      <c r="R730" s="72"/>
      <c r="S730" s="72" t="s">
        <v>3869</v>
      </c>
      <c r="T730" s="72"/>
      <c r="U730" s="72"/>
      <c r="V730" s="72" t="s">
        <v>2542</v>
      </c>
      <c r="W730" s="72" t="s">
        <v>2543</v>
      </c>
      <c r="X730" s="72">
        <v>0</v>
      </c>
      <c r="Y730" s="72" t="s">
        <v>2544</v>
      </c>
      <c r="Z730" s="72" t="s">
        <v>5150</v>
      </c>
      <c r="AA730" s="74">
        <v>231631799583</v>
      </c>
      <c r="AB730" s="72">
        <v>282523</v>
      </c>
      <c r="AC730" s="72"/>
      <c r="AD730" s="72"/>
      <c r="AE730" s="71">
        <v>44879</v>
      </c>
      <c r="AF730" s="66">
        <f t="shared" si="11"/>
        <v>10.399999999999977</v>
      </c>
      <c r="AG730" s="72">
        <v>389.6</v>
      </c>
      <c r="AH730" s="75" t="s">
        <v>2534</v>
      </c>
    </row>
    <row r="731" spans="1:34" ht="14.4" x14ac:dyDescent="0.3">
      <c r="A731" s="64">
        <v>1424843998</v>
      </c>
      <c r="B731" s="65">
        <v>44877</v>
      </c>
      <c r="C731" s="85">
        <v>44877.842928240738</v>
      </c>
      <c r="D731" s="66" t="s">
        <v>2570</v>
      </c>
      <c r="E731" s="66" t="s">
        <v>5151</v>
      </c>
      <c r="F731" s="67">
        <v>45505</v>
      </c>
      <c r="G731" s="66" t="s">
        <v>2553</v>
      </c>
      <c r="H731" s="66" t="s">
        <v>2533</v>
      </c>
      <c r="I731" s="66"/>
      <c r="J731" s="66">
        <v>500</v>
      </c>
      <c r="K731" s="66" t="s">
        <v>2534</v>
      </c>
      <c r="L731" s="66" t="s">
        <v>2535</v>
      </c>
      <c r="M731" s="66" t="s">
        <v>2536</v>
      </c>
      <c r="N731" s="66" t="s">
        <v>2537</v>
      </c>
      <c r="O731" s="66" t="s">
        <v>2538</v>
      </c>
      <c r="P731" s="66"/>
      <c r="Q731" s="66" t="s">
        <v>5152</v>
      </c>
      <c r="R731" s="66"/>
      <c r="S731" s="66" t="s">
        <v>5153</v>
      </c>
      <c r="T731" s="66" t="s">
        <v>2533</v>
      </c>
      <c r="U731" s="66" t="s">
        <v>2549</v>
      </c>
      <c r="V731" s="66" t="s">
        <v>2542</v>
      </c>
      <c r="W731" s="66" t="s">
        <v>2543</v>
      </c>
      <c r="X731" s="66">
        <v>0</v>
      </c>
      <c r="Y731" s="66" t="s">
        <v>2544</v>
      </c>
      <c r="Z731" s="66"/>
      <c r="AA731" s="68">
        <v>231632810966</v>
      </c>
      <c r="AB731" s="66">
        <v>35616</v>
      </c>
      <c r="AC731" s="66"/>
      <c r="AD731" s="66" t="s">
        <v>4329</v>
      </c>
      <c r="AE731" s="65">
        <v>44879</v>
      </c>
      <c r="AF731" s="66">
        <f t="shared" si="11"/>
        <v>13</v>
      </c>
      <c r="AG731" s="66">
        <v>487</v>
      </c>
      <c r="AH731" s="69" t="s">
        <v>2534</v>
      </c>
    </row>
    <row r="732" spans="1:34" ht="14.4" x14ac:dyDescent="0.3">
      <c r="A732" s="70">
        <v>1424844350</v>
      </c>
      <c r="B732" s="71">
        <v>44877</v>
      </c>
      <c r="C732" s="86">
        <v>44877.843321759261</v>
      </c>
      <c r="D732" s="72" t="s">
        <v>2570</v>
      </c>
      <c r="E732" s="72" t="s">
        <v>5154</v>
      </c>
      <c r="F732" s="73">
        <v>47574</v>
      </c>
      <c r="G732" s="72" t="s">
        <v>2553</v>
      </c>
      <c r="H732" s="72" t="s">
        <v>2533</v>
      </c>
      <c r="I732" s="72"/>
      <c r="J732" s="72">
        <v>500</v>
      </c>
      <c r="K732" s="72" t="s">
        <v>2534</v>
      </c>
      <c r="L732" s="72" t="s">
        <v>2535</v>
      </c>
      <c r="M732" s="72" t="s">
        <v>2536</v>
      </c>
      <c r="N732" s="72" t="s">
        <v>2537</v>
      </c>
      <c r="O732" s="72" t="s">
        <v>2538</v>
      </c>
      <c r="P732" s="72"/>
      <c r="Q732" s="72" t="s">
        <v>5155</v>
      </c>
      <c r="R732" s="72"/>
      <c r="S732" s="72" t="s">
        <v>5156</v>
      </c>
      <c r="T732" s="72" t="s">
        <v>2689</v>
      </c>
      <c r="U732" s="72" t="s">
        <v>5157</v>
      </c>
      <c r="V732" s="72" t="s">
        <v>2542</v>
      </c>
      <c r="W732" s="72" t="s">
        <v>2543</v>
      </c>
      <c r="X732" s="72">
        <v>0</v>
      </c>
      <c r="Y732" s="72" t="s">
        <v>2544</v>
      </c>
      <c r="Z732" s="72"/>
      <c r="AA732" s="74">
        <v>231632821506</v>
      </c>
      <c r="AB732" s="72">
        <v>77691</v>
      </c>
      <c r="AC732" s="72"/>
      <c r="AD732" s="72" t="s">
        <v>4329</v>
      </c>
      <c r="AE732" s="71">
        <v>44879</v>
      </c>
      <c r="AF732" s="66">
        <f t="shared" si="11"/>
        <v>13</v>
      </c>
      <c r="AG732" s="72">
        <v>487</v>
      </c>
      <c r="AH732" s="75" t="s">
        <v>2534</v>
      </c>
    </row>
    <row r="733" spans="1:34" ht="14.4" x14ac:dyDescent="0.3">
      <c r="A733" s="64">
        <v>1424844714</v>
      </c>
      <c r="B733" s="65">
        <v>44877</v>
      </c>
      <c r="C733" s="85">
        <v>44877.8434837963</v>
      </c>
      <c r="D733" s="66" t="s">
        <v>2570</v>
      </c>
      <c r="E733" s="66" t="s">
        <v>5158</v>
      </c>
      <c r="F733" s="67">
        <v>44986</v>
      </c>
      <c r="G733" s="66" t="s">
        <v>2697</v>
      </c>
      <c r="H733" s="66" t="s">
        <v>2533</v>
      </c>
      <c r="I733" s="66"/>
      <c r="J733" s="66">
        <v>500</v>
      </c>
      <c r="K733" s="66" t="s">
        <v>2534</v>
      </c>
      <c r="L733" s="66" t="s">
        <v>2535</v>
      </c>
      <c r="M733" s="66" t="s">
        <v>2536</v>
      </c>
      <c r="N733" s="66" t="s">
        <v>2537</v>
      </c>
      <c r="O733" s="66" t="s">
        <v>2538</v>
      </c>
      <c r="P733" s="66"/>
      <c r="Q733" s="66" t="s">
        <v>5159</v>
      </c>
      <c r="R733" s="66"/>
      <c r="S733" s="66" t="s">
        <v>5160</v>
      </c>
      <c r="T733" s="66" t="s">
        <v>2689</v>
      </c>
      <c r="U733" s="66" t="s">
        <v>2690</v>
      </c>
      <c r="V733" s="66" t="s">
        <v>2542</v>
      </c>
      <c r="W733" s="66" t="s">
        <v>2543</v>
      </c>
      <c r="X733" s="66">
        <v>0</v>
      </c>
      <c r="Y733" s="66" t="s">
        <v>2544</v>
      </c>
      <c r="Z733" s="66"/>
      <c r="AA733" s="68">
        <v>231632827695</v>
      </c>
      <c r="AB733" s="66" t="s">
        <v>5161</v>
      </c>
      <c r="AC733" s="66"/>
      <c r="AD733" s="66" t="s">
        <v>4329</v>
      </c>
      <c r="AE733" s="65">
        <v>44879</v>
      </c>
      <c r="AF733" s="66">
        <f t="shared" si="11"/>
        <v>13</v>
      </c>
      <c r="AG733" s="66">
        <v>487</v>
      </c>
      <c r="AH733" s="69" t="s">
        <v>2534</v>
      </c>
    </row>
    <row r="734" spans="1:34" ht="14.4" x14ac:dyDescent="0.3">
      <c r="A734" s="70">
        <v>1424845475</v>
      </c>
      <c r="B734" s="71">
        <v>44877</v>
      </c>
      <c r="C734" s="86">
        <v>44877.843935185185</v>
      </c>
      <c r="D734" s="72" t="s">
        <v>2530</v>
      </c>
      <c r="E734" s="72" t="s">
        <v>5162</v>
      </c>
      <c r="F734" s="73">
        <v>45505</v>
      </c>
      <c r="G734" s="72" t="s">
        <v>2532</v>
      </c>
      <c r="H734" s="72" t="s">
        <v>2533</v>
      </c>
      <c r="I734" s="72"/>
      <c r="J734" s="72">
        <v>1000</v>
      </c>
      <c r="K734" s="72" t="s">
        <v>2534</v>
      </c>
      <c r="L734" s="72" t="s">
        <v>2535</v>
      </c>
      <c r="M734" s="72" t="s">
        <v>2536</v>
      </c>
      <c r="N734" s="72" t="s">
        <v>2537</v>
      </c>
      <c r="O734" s="72" t="s">
        <v>2538</v>
      </c>
      <c r="P734" s="72"/>
      <c r="Q734" s="72" t="s">
        <v>5163</v>
      </c>
      <c r="R734" s="72"/>
      <c r="S734" s="72" t="s">
        <v>5164</v>
      </c>
      <c r="T734" s="72" t="s">
        <v>2533</v>
      </c>
      <c r="U734" s="72" t="s">
        <v>2549</v>
      </c>
      <c r="V734" s="72" t="s">
        <v>2542</v>
      </c>
      <c r="W734" s="72" t="s">
        <v>2543</v>
      </c>
      <c r="X734" s="72">
        <v>0</v>
      </c>
      <c r="Y734" s="72" t="s">
        <v>2544</v>
      </c>
      <c r="Z734" s="72"/>
      <c r="AA734" s="74">
        <v>231633840395</v>
      </c>
      <c r="AB734" s="72">
        <v>273484</v>
      </c>
      <c r="AC734" s="72"/>
      <c r="AD734" s="72" t="s">
        <v>4324</v>
      </c>
      <c r="AE734" s="71">
        <v>44879</v>
      </c>
      <c r="AF734" s="66">
        <f t="shared" si="11"/>
        <v>26</v>
      </c>
      <c r="AG734" s="72">
        <v>974</v>
      </c>
      <c r="AH734" s="75" t="s">
        <v>2534</v>
      </c>
    </row>
    <row r="735" spans="1:34" ht="14.4" x14ac:dyDescent="0.3">
      <c r="A735" s="64">
        <v>1424845699</v>
      </c>
      <c r="B735" s="65">
        <v>44877</v>
      </c>
      <c r="C735" s="85">
        <v>44877.844155092593</v>
      </c>
      <c r="D735" s="66" t="s">
        <v>2570</v>
      </c>
      <c r="E735" s="66" t="s">
        <v>5165</v>
      </c>
      <c r="F735" s="67">
        <v>47088</v>
      </c>
      <c r="G735" s="66" t="s">
        <v>2553</v>
      </c>
      <c r="H735" s="66" t="s">
        <v>2533</v>
      </c>
      <c r="I735" s="66"/>
      <c r="J735" s="66">
        <v>500</v>
      </c>
      <c r="K735" s="66" t="s">
        <v>2534</v>
      </c>
      <c r="L735" s="66" t="s">
        <v>2535</v>
      </c>
      <c r="M735" s="66" t="s">
        <v>2536</v>
      </c>
      <c r="N735" s="66" t="s">
        <v>2537</v>
      </c>
      <c r="O735" s="66" t="s">
        <v>2538</v>
      </c>
      <c r="P735" s="66"/>
      <c r="Q735" s="66" t="s">
        <v>5166</v>
      </c>
      <c r="R735" s="66"/>
      <c r="S735" s="66" t="s">
        <v>5167</v>
      </c>
      <c r="T735" s="66" t="s">
        <v>3076</v>
      </c>
      <c r="U735" s="66" t="s">
        <v>5168</v>
      </c>
      <c r="V735" s="66" t="s">
        <v>2542</v>
      </c>
      <c r="W735" s="66" t="s">
        <v>2543</v>
      </c>
      <c r="X735" s="66">
        <v>0</v>
      </c>
      <c r="Y735" s="66" t="s">
        <v>2544</v>
      </c>
      <c r="Z735" s="66"/>
      <c r="AA735" s="68">
        <v>231633847432</v>
      </c>
      <c r="AB735" s="66">
        <v>70634</v>
      </c>
      <c r="AC735" s="66"/>
      <c r="AD735" s="66" t="s">
        <v>4324</v>
      </c>
      <c r="AE735" s="65">
        <v>44879</v>
      </c>
      <c r="AF735" s="66">
        <f t="shared" si="11"/>
        <v>13</v>
      </c>
      <c r="AG735" s="66">
        <v>487</v>
      </c>
      <c r="AH735" s="69" t="s">
        <v>2534</v>
      </c>
    </row>
    <row r="736" spans="1:34" ht="14.4" x14ac:dyDescent="0.3">
      <c r="A736" s="70">
        <v>1424847386</v>
      </c>
      <c r="B736" s="71">
        <v>44877</v>
      </c>
      <c r="C736" s="86">
        <v>44877.845347222225</v>
      </c>
      <c r="D736" s="72" t="s">
        <v>2530</v>
      </c>
      <c r="E736" s="72" t="s">
        <v>5169</v>
      </c>
      <c r="F736" s="73">
        <v>46113</v>
      </c>
      <c r="G736" s="72" t="s">
        <v>2749</v>
      </c>
      <c r="H736" s="72" t="s">
        <v>2533</v>
      </c>
      <c r="I736" s="72"/>
      <c r="J736" s="72">
        <v>500</v>
      </c>
      <c r="K736" s="72" t="s">
        <v>2534</v>
      </c>
      <c r="L736" s="72" t="s">
        <v>2535</v>
      </c>
      <c r="M736" s="72" t="s">
        <v>2536</v>
      </c>
      <c r="N736" s="72" t="s">
        <v>2537</v>
      </c>
      <c r="O736" s="72" t="s">
        <v>2538</v>
      </c>
      <c r="P736" s="72"/>
      <c r="Q736" s="72" t="s">
        <v>5170</v>
      </c>
      <c r="R736" s="72"/>
      <c r="S736" s="72" t="s">
        <v>5171</v>
      </c>
      <c r="T736" s="72" t="s">
        <v>2820</v>
      </c>
      <c r="U736" s="72" t="s">
        <v>2821</v>
      </c>
      <c r="V736" s="72" t="s">
        <v>2542</v>
      </c>
      <c r="W736" s="72" t="s">
        <v>2543</v>
      </c>
      <c r="X736" s="72">
        <v>0</v>
      </c>
      <c r="Y736" s="72" t="s">
        <v>2544</v>
      </c>
      <c r="Z736" s="72"/>
      <c r="AA736" s="74">
        <v>231634882389</v>
      </c>
      <c r="AB736" s="72" t="s">
        <v>5172</v>
      </c>
      <c r="AC736" s="72"/>
      <c r="AD736" s="72" t="s">
        <v>4329</v>
      </c>
      <c r="AE736" s="71">
        <v>44879</v>
      </c>
      <c r="AF736" s="66">
        <f t="shared" si="11"/>
        <v>13</v>
      </c>
      <c r="AG736" s="72">
        <v>487</v>
      </c>
      <c r="AH736" s="75" t="s">
        <v>2534</v>
      </c>
    </row>
    <row r="737" spans="1:34" ht="14.4" x14ac:dyDescent="0.3">
      <c r="A737" s="64">
        <v>1424847793</v>
      </c>
      <c r="B737" s="65">
        <v>44877</v>
      </c>
      <c r="C737" s="85">
        <v>44877.845694444448</v>
      </c>
      <c r="D737" s="66" t="s">
        <v>2570</v>
      </c>
      <c r="E737" s="66" t="s">
        <v>5173</v>
      </c>
      <c r="F737" s="67">
        <v>46357</v>
      </c>
      <c r="G737" s="66" t="s">
        <v>2697</v>
      </c>
      <c r="H737" s="66" t="s">
        <v>2533</v>
      </c>
      <c r="I737" s="66"/>
      <c r="J737" s="66">
        <v>15000</v>
      </c>
      <c r="K737" s="66" t="s">
        <v>2534</v>
      </c>
      <c r="L737" s="66" t="s">
        <v>2535</v>
      </c>
      <c r="M737" s="66" t="s">
        <v>2536</v>
      </c>
      <c r="N737" s="66" t="s">
        <v>2537</v>
      </c>
      <c r="O737" s="66" t="s">
        <v>2538</v>
      </c>
      <c r="P737" s="66"/>
      <c r="Q737" s="66" t="s">
        <v>5174</v>
      </c>
      <c r="R737" s="66"/>
      <c r="S737" s="66" t="s">
        <v>5175</v>
      </c>
      <c r="T737" s="66" t="s">
        <v>4305</v>
      </c>
      <c r="U737" s="66" t="s">
        <v>5176</v>
      </c>
      <c r="V737" s="66" t="s">
        <v>2542</v>
      </c>
      <c r="W737" s="66" t="s">
        <v>2543</v>
      </c>
      <c r="X737" s="66">
        <v>0</v>
      </c>
      <c r="Y737" s="66" t="s">
        <v>2544</v>
      </c>
      <c r="Z737" s="66"/>
      <c r="AA737" s="68">
        <v>231634892484</v>
      </c>
      <c r="AB737" s="66" t="s">
        <v>5177</v>
      </c>
      <c r="AC737" s="66"/>
      <c r="AD737" s="66" t="s">
        <v>4333</v>
      </c>
      <c r="AE737" s="65">
        <v>44879</v>
      </c>
      <c r="AF737" s="66">
        <f t="shared" si="11"/>
        <v>390</v>
      </c>
      <c r="AG737" s="66">
        <v>14610</v>
      </c>
      <c r="AH737" s="69" t="s">
        <v>2534</v>
      </c>
    </row>
    <row r="738" spans="1:34" ht="14.4" x14ac:dyDescent="0.3">
      <c r="A738" s="70">
        <v>1424848068</v>
      </c>
      <c r="B738" s="71">
        <v>44877</v>
      </c>
      <c r="C738" s="86">
        <v>44877.845937500002</v>
      </c>
      <c r="D738" s="72" t="s">
        <v>2570</v>
      </c>
      <c r="E738" s="72" t="s">
        <v>3697</v>
      </c>
      <c r="F738" s="73">
        <v>45444</v>
      </c>
      <c r="G738" s="72" t="s">
        <v>2572</v>
      </c>
      <c r="H738" s="72" t="s">
        <v>2533</v>
      </c>
      <c r="I738" s="72"/>
      <c r="J738" s="72">
        <v>11</v>
      </c>
      <c r="K738" s="72" t="s">
        <v>2534</v>
      </c>
      <c r="L738" s="72" t="s">
        <v>2535</v>
      </c>
      <c r="M738" s="72" t="s">
        <v>2536</v>
      </c>
      <c r="N738" s="72" t="s">
        <v>2537</v>
      </c>
      <c r="O738" s="72" t="s">
        <v>2538</v>
      </c>
      <c r="P738" s="72"/>
      <c r="Q738" s="72" t="s">
        <v>3698</v>
      </c>
      <c r="R738" s="72"/>
      <c r="S738" s="72" t="s">
        <v>5178</v>
      </c>
      <c r="T738" s="72" t="s">
        <v>2533</v>
      </c>
      <c r="U738" s="72" t="s">
        <v>2549</v>
      </c>
      <c r="V738" s="72" t="s">
        <v>2542</v>
      </c>
      <c r="W738" s="72" t="s">
        <v>2543</v>
      </c>
      <c r="X738" s="72">
        <v>0</v>
      </c>
      <c r="Y738" s="72" t="s">
        <v>2544</v>
      </c>
      <c r="Z738" s="72"/>
      <c r="AA738" s="74">
        <v>231634899347</v>
      </c>
      <c r="AB738" s="72">
        <v>222761</v>
      </c>
      <c r="AC738" s="72"/>
      <c r="AD738" s="72" t="s">
        <v>4489</v>
      </c>
      <c r="AE738" s="71">
        <v>44879</v>
      </c>
      <c r="AF738" s="66">
        <f t="shared" si="11"/>
        <v>3.9000000000000004</v>
      </c>
      <c r="AG738" s="72">
        <v>7.1</v>
      </c>
      <c r="AH738" s="75" t="s">
        <v>2534</v>
      </c>
    </row>
    <row r="739" spans="1:34" ht="14.4" x14ac:dyDescent="0.3">
      <c r="A739" s="64">
        <v>1424848141</v>
      </c>
      <c r="B739" s="65">
        <v>44877</v>
      </c>
      <c r="C739" s="85">
        <v>44877.845960648148</v>
      </c>
      <c r="D739" s="66" t="s">
        <v>2570</v>
      </c>
      <c r="E739" s="66" t="s">
        <v>5179</v>
      </c>
      <c r="F739" s="67">
        <v>45839</v>
      </c>
      <c r="G739" s="66" t="s">
        <v>2806</v>
      </c>
      <c r="H739" s="66" t="s">
        <v>2533</v>
      </c>
      <c r="I739" s="66"/>
      <c r="J739" s="66">
        <v>3000</v>
      </c>
      <c r="K739" s="66" t="s">
        <v>2534</v>
      </c>
      <c r="L739" s="66" t="s">
        <v>2535</v>
      </c>
      <c r="M739" s="66" t="s">
        <v>2536</v>
      </c>
      <c r="N739" s="66" t="s">
        <v>2537</v>
      </c>
      <c r="O739" s="66" t="s">
        <v>2538</v>
      </c>
      <c r="P739" s="66"/>
      <c r="Q739" s="66" t="s">
        <v>5180</v>
      </c>
      <c r="R739" s="66"/>
      <c r="S739" s="66" t="s">
        <v>5181</v>
      </c>
      <c r="T739" s="66" t="s">
        <v>2533</v>
      </c>
      <c r="U739" s="66" t="s">
        <v>3766</v>
      </c>
      <c r="V739" s="66" t="s">
        <v>2542</v>
      </c>
      <c r="W739" s="66" t="s">
        <v>2543</v>
      </c>
      <c r="X739" s="66">
        <v>0</v>
      </c>
      <c r="Y739" s="66" t="s">
        <v>2544</v>
      </c>
      <c r="Z739" s="66"/>
      <c r="AA739" s="68">
        <v>231634900321</v>
      </c>
      <c r="AB739" s="66">
        <v>768872</v>
      </c>
      <c r="AC739" s="66"/>
      <c r="AD739" s="66" t="s">
        <v>4324</v>
      </c>
      <c r="AE739" s="65">
        <v>44879</v>
      </c>
      <c r="AF739" s="66">
        <f t="shared" si="11"/>
        <v>78</v>
      </c>
      <c r="AG739" s="66">
        <v>2922</v>
      </c>
      <c r="AH739" s="69" t="s">
        <v>2534</v>
      </c>
    </row>
    <row r="740" spans="1:34" ht="14.4" x14ac:dyDescent="0.3">
      <c r="A740" s="70">
        <v>1424848299</v>
      </c>
      <c r="B740" s="71">
        <v>44877</v>
      </c>
      <c r="C740" s="86">
        <v>44877.846388888887</v>
      </c>
      <c r="D740" s="72" t="s">
        <v>2530</v>
      </c>
      <c r="E740" s="72" t="s">
        <v>5182</v>
      </c>
      <c r="F740" s="73">
        <v>45931</v>
      </c>
      <c r="G740" s="72" t="s">
        <v>2702</v>
      </c>
      <c r="H740" s="72" t="s">
        <v>2533</v>
      </c>
      <c r="I740" s="72"/>
      <c r="J740" s="72">
        <v>1000</v>
      </c>
      <c r="K740" s="72" t="s">
        <v>2534</v>
      </c>
      <c r="L740" s="72" t="s">
        <v>2535</v>
      </c>
      <c r="M740" s="72" t="s">
        <v>2536</v>
      </c>
      <c r="N740" s="72" t="s">
        <v>2537</v>
      </c>
      <c r="O740" s="72" t="s">
        <v>2538</v>
      </c>
      <c r="P740" s="72"/>
      <c r="Q740" s="72" t="s">
        <v>5183</v>
      </c>
      <c r="R740" s="72"/>
      <c r="S740" s="72" t="s">
        <v>5184</v>
      </c>
      <c r="T740" s="72" t="s">
        <v>2533</v>
      </c>
      <c r="U740" s="72" t="s">
        <v>2549</v>
      </c>
      <c r="V740" s="72" t="s">
        <v>2542</v>
      </c>
      <c r="W740" s="72" t="s">
        <v>2543</v>
      </c>
      <c r="X740" s="72">
        <v>0</v>
      </c>
      <c r="Y740" s="72" t="s">
        <v>2544</v>
      </c>
      <c r="Z740" s="72"/>
      <c r="AA740" s="74">
        <v>231635912569</v>
      </c>
      <c r="AB740" s="72">
        <v>32768</v>
      </c>
      <c r="AC740" s="72"/>
      <c r="AD740" s="72" t="s">
        <v>4329</v>
      </c>
      <c r="AE740" s="71">
        <v>44879</v>
      </c>
      <c r="AF740" s="66">
        <f t="shared" si="11"/>
        <v>26</v>
      </c>
      <c r="AG740" s="72">
        <v>974</v>
      </c>
      <c r="AH740" s="75" t="s">
        <v>2534</v>
      </c>
    </row>
    <row r="741" spans="1:34" ht="14.4" x14ac:dyDescent="0.3">
      <c r="A741" s="64">
        <v>1424849292</v>
      </c>
      <c r="B741" s="65">
        <v>44877</v>
      </c>
      <c r="C741" s="85">
        <v>44877.846712962964</v>
      </c>
      <c r="D741" s="66" t="s">
        <v>2570</v>
      </c>
      <c r="E741" s="66" t="s">
        <v>5185</v>
      </c>
      <c r="F741" s="67">
        <v>45383</v>
      </c>
      <c r="G741" s="66" t="s">
        <v>2630</v>
      </c>
      <c r="H741" s="66" t="s">
        <v>2533</v>
      </c>
      <c r="I741" s="66"/>
      <c r="J741" s="66">
        <v>10000</v>
      </c>
      <c r="K741" s="66" t="s">
        <v>2534</v>
      </c>
      <c r="L741" s="66" t="s">
        <v>2535</v>
      </c>
      <c r="M741" s="66" t="s">
        <v>2536</v>
      </c>
      <c r="N741" s="66" t="s">
        <v>2537</v>
      </c>
      <c r="O741" s="66" t="s">
        <v>2538</v>
      </c>
      <c r="P741" s="66"/>
      <c r="Q741" s="66" t="s">
        <v>5186</v>
      </c>
      <c r="R741" s="66"/>
      <c r="S741" s="66" t="s">
        <v>5187</v>
      </c>
      <c r="T741" s="66" t="s">
        <v>3204</v>
      </c>
      <c r="U741" s="66" t="s">
        <v>3205</v>
      </c>
      <c r="V741" s="66" t="s">
        <v>2542</v>
      </c>
      <c r="W741" s="66" t="s">
        <v>2543</v>
      </c>
      <c r="X741" s="66">
        <v>0</v>
      </c>
      <c r="Y741" s="66" t="s">
        <v>2544</v>
      </c>
      <c r="Z741" s="66"/>
      <c r="AA741" s="68">
        <v>231635921931</v>
      </c>
      <c r="AB741" s="66">
        <v>798814</v>
      </c>
      <c r="AC741" s="66"/>
      <c r="AD741" s="66" t="s">
        <v>4329</v>
      </c>
      <c r="AE741" s="65">
        <v>44879</v>
      </c>
      <c r="AF741" s="66">
        <f t="shared" si="11"/>
        <v>260</v>
      </c>
      <c r="AG741" s="66">
        <v>9740</v>
      </c>
      <c r="AH741" s="69" t="s">
        <v>2534</v>
      </c>
    </row>
    <row r="742" spans="1:34" ht="14.4" x14ac:dyDescent="0.3">
      <c r="A742" s="70">
        <v>1424849795</v>
      </c>
      <c r="B742" s="71">
        <v>44877</v>
      </c>
      <c r="C742" s="86">
        <v>44877.847291666665</v>
      </c>
      <c r="D742" s="72" t="s">
        <v>2530</v>
      </c>
      <c r="E742" s="72" t="s">
        <v>5188</v>
      </c>
      <c r="F742" s="73">
        <v>45566</v>
      </c>
      <c r="G742" s="72" t="s">
        <v>2532</v>
      </c>
      <c r="H742" s="72" t="s">
        <v>2533</v>
      </c>
      <c r="I742" s="72"/>
      <c r="J742" s="72">
        <v>1000</v>
      </c>
      <c r="K742" s="72" t="s">
        <v>2534</v>
      </c>
      <c r="L742" s="72" t="s">
        <v>2535</v>
      </c>
      <c r="M742" s="72" t="s">
        <v>2536</v>
      </c>
      <c r="N742" s="72" t="s">
        <v>2537</v>
      </c>
      <c r="O742" s="72" t="s">
        <v>2538</v>
      </c>
      <c r="P742" s="72"/>
      <c r="Q742" s="72" t="s">
        <v>5189</v>
      </c>
      <c r="R742" s="72"/>
      <c r="S742" s="72" t="s">
        <v>5190</v>
      </c>
      <c r="T742" s="72" t="s">
        <v>2798</v>
      </c>
      <c r="U742" s="72" t="s">
        <v>4488</v>
      </c>
      <c r="V742" s="72" t="s">
        <v>2542</v>
      </c>
      <c r="W742" s="72" t="s">
        <v>2543</v>
      </c>
      <c r="X742" s="72">
        <v>0</v>
      </c>
      <c r="Y742" s="72" t="s">
        <v>2544</v>
      </c>
      <c r="Z742" s="72"/>
      <c r="AA742" s="74">
        <v>231636938764</v>
      </c>
      <c r="AB742" s="72">
        <v>243836</v>
      </c>
      <c r="AC742" s="72"/>
      <c r="AD742" s="72" t="s">
        <v>4329</v>
      </c>
      <c r="AE742" s="71">
        <v>44879</v>
      </c>
      <c r="AF742" s="66">
        <f t="shared" si="11"/>
        <v>26</v>
      </c>
      <c r="AG742" s="72">
        <v>974</v>
      </c>
      <c r="AH742" s="75" t="s">
        <v>2534</v>
      </c>
    </row>
    <row r="743" spans="1:34" ht="14.4" x14ac:dyDescent="0.3">
      <c r="A743" s="64">
        <v>1424850321</v>
      </c>
      <c r="B743" s="65">
        <v>44877</v>
      </c>
      <c r="C743" s="85">
        <v>44877.847442129627</v>
      </c>
      <c r="D743" s="66" t="s">
        <v>2530</v>
      </c>
      <c r="E743" s="66" t="s">
        <v>5191</v>
      </c>
      <c r="F743" s="67">
        <v>45323</v>
      </c>
      <c r="G743" s="66" t="s">
        <v>2532</v>
      </c>
      <c r="H743" s="66" t="s">
        <v>2533</v>
      </c>
      <c r="I743" s="66"/>
      <c r="J743" s="66">
        <v>1000</v>
      </c>
      <c r="K743" s="66" t="s">
        <v>2534</v>
      </c>
      <c r="L743" s="66" t="s">
        <v>2535</v>
      </c>
      <c r="M743" s="66" t="s">
        <v>2536</v>
      </c>
      <c r="N743" s="66" t="s">
        <v>2537</v>
      </c>
      <c r="O743" s="66" t="s">
        <v>2538</v>
      </c>
      <c r="P743" s="66"/>
      <c r="Q743" s="66" t="s">
        <v>5192</v>
      </c>
      <c r="R743" s="66"/>
      <c r="S743" s="66" t="s">
        <v>5193</v>
      </c>
      <c r="T743" s="66" t="s">
        <v>2533</v>
      </c>
      <c r="U743" s="66" t="s">
        <v>2549</v>
      </c>
      <c r="V743" s="66" t="s">
        <v>2542</v>
      </c>
      <c r="W743" s="66" t="s">
        <v>2543</v>
      </c>
      <c r="X743" s="66">
        <v>0</v>
      </c>
      <c r="Y743" s="66" t="s">
        <v>2544</v>
      </c>
      <c r="Z743" s="66"/>
      <c r="AA743" s="68">
        <v>231636943074</v>
      </c>
      <c r="AB743" s="66">
        <v>292351</v>
      </c>
      <c r="AC743" s="66"/>
      <c r="AD743" s="66" t="s">
        <v>4329</v>
      </c>
      <c r="AE743" s="65">
        <v>44879</v>
      </c>
      <c r="AF743" s="66">
        <f t="shared" si="11"/>
        <v>26</v>
      </c>
      <c r="AG743" s="66">
        <v>974</v>
      </c>
      <c r="AH743" s="69" t="s">
        <v>2534</v>
      </c>
    </row>
    <row r="744" spans="1:34" ht="14.4" x14ac:dyDescent="0.3">
      <c r="A744" s="70">
        <v>1424852280</v>
      </c>
      <c r="B744" s="71">
        <v>44877</v>
      </c>
      <c r="C744" s="86">
        <v>44877.848773148151</v>
      </c>
      <c r="D744" s="72" t="s">
        <v>2530</v>
      </c>
      <c r="E744" s="72" t="s">
        <v>3783</v>
      </c>
      <c r="F744" s="73">
        <v>45658</v>
      </c>
      <c r="G744" s="72" t="s">
        <v>2532</v>
      </c>
      <c r="H744" s="72" t="s">
        <v>2533</v>
      </c>
      <c r="I744" s="72"/>
      <c r="J744" s="72">
        <v>5000</v>
      </c>
      <c r="K744" s="72" t="s">
        <v>2534</v>
      </c>
      <c r="L744" s="72" t="s">
        <v>2535</v>
      </c>
      <c r="M744" s="72" t="s">
        <v>2536</v>
      </c>
      <c r="N744" s="72" t="s">
        <v>2537</v>
      </c>
      <c r="O744" s="72" t="s">
        <v>2538</v>
      </c>
      <c r="P744" s="72"/>
      <c r="Q744" s="72" t="s">
        <v>5194</v>
      </c>
      <c r="R744" s="72"/>
      <c r="S744" s="72" t="s">
        <v>5195</v>
      </c>
      <c r="T744" s="72" t="s">
        <v>4305</v>
      </c>
      <c r="U744" s="72" t="s">
        <v>4306</v>
      </c>
      <c r="V744" s="72" t="s">
        <v>2542</v>
      </c>
      <c r="W744" s="72" t="s">
        <v>2543</v>
      </c>
      <c r="X744" s="72">
        <v>0</v>
      </c>
      <c r="Y744" s="72" t="s">
        <v>2544</v>
      </c>
      <c r="Z744" s="72"/>
      <c r="AA744" s="74">
        <v>231637981979</v>
      </c>
      <c r="AB744" s="72">
        <v>272683</v>
      </c>
      <c r="AC744" s="72"/>
      <c r="AD744" s="72" t="s">
        <v>4329</v>
      </c>
      <c r="AE744" s="71">
        <v>44879</v>
      </c>
      <c r="AF744" s="66">
        <f t="shared" si="11"/>
        <v>130</v>
      </c>
      <c r="AG744" s="72">
        <v>4870</v>
      </c>
      <c r="AH744" s="75" t="s">
        <v>2534</v>
      </c>
    </row>
    <row r="745" spans="1:34" ht="14.4" x14ac:dyDescent="0.3">
      <c r="A745" s="64">
        <v>1424852375</v>
      </c>
      <c r="B745" s="65">
        <v>44877</v>
      </c>
      <c r="C745" s="85">
        <v>44877.848877314813</v>
      </c>
      <c r="D745" s="66" t="s">
        <v>2530</v>
      </c>
      <c r="E745" s="66" t="s">
        <v>5196</v>
      </c>
      <c r="F745" s="67">
        <v>45536</v>
      </c>
      <c r="G745" s="66" t="s">
        <v>2776</v>
      </c>
      <c r="H745" s="66" t="s">
        <v>2533</v>
      </c>
      <c r="I745" s="66"/>
      <c r="J745" s="66">
        <v>1000</v>
      </c>
      <c r="K745" s="66" t="s">
        <v>2534</v>
      </c>
      <c r="L745" s="66" t="s">
        <v>2535</v>
      </c>
      <c r="M745" s="66" t="s">
        <v>2536</v>
      </c>
      <c r="N745" s="66" t="s">
        <v>2537</v>
      </c>
      <c r="O745" s="66" t="s">
        <v>2538</v>
      </c>
      <c r="P745" s="66"/>
      <c r="Q745" s="66" t="s">
        <v>5197</v>
      </c>
      <c r="R745" s="66"/>
      <c r="S745" s="66" t="s">
        <v>5198</v>
      </c>
      <c r="T745" s="66" t="s">
        <v>2533</v>
      </c>
      <c r="U745" s="66" t="s">
        <v>2549</v>
      </c>
      <c r="V745" s="66" t="s">
        <v>2542</v>
      </c>
      <c r="W745" s="66" t="s">
        <v>2543</v>
      </c>
      <c r="X745" s="66">
        <v>0</v>
      </c>
      <c r="Y745" s="66" t="s">
        <v>2544</v>
      </c>
      <c r="Z745" s="66"/>
      <c r="AA745" s="68">
        <v>231637985094</v>
      </c>
      <c r="AB745" s="66">
        <v>43529</v>
      </c>
      <c r="AC745" s="66"/>
      <c r="AD745" s="66" t="s">
        <v>4329</v>
      </c>
      <c r="AE745" s="65">
        <v>44879</v>
      </c>
      <c r="AF745" s="66">
        <f t="shared" si="11"/>
        <v>26</v>
      </c>
      <c r="AG745" s="66">
        <v>974</v>
      </c>
      <c r="AH745" s="69" t="s">
        <v>2534</v>
      </c>
    </row>
    <row r="746" spans="1:34" ht="14.4" x14ac:dyDescent="0.3">
      <c r="A746" s="70">
        <v>1424852561</v>
      </c>
      <c r="B746" s="71">
        <v>44877</v>
      </c>
      <c r="C746" s="86">
        <v>44877.850555555553</v>
      </c>
      <c r="D746" s="72" t="s">
        <v>2530</v>
      </c>
      <c r="E746" s="72" t="s">
        <v>5199</v>
      </c>
      <c r="F746" s="73">
        <v>45689</v>
      </c>
      <c r="G746" s="72" t="s">
        <v>4386</v>
      </c>
      <c r="H746" s="72" t="s">
        <v>2533</v>
      </c>
      <c r="I746" s="72"/>
      <c r="J746" s="72">
        <v>1000</v>
      </c>
      <c r="K746" s="72" t="s">
        <v>2534</v>
      </c>
      <c r="L746" s="72" t="s">
        <v>2535</v>
      </c>
      <c r="M746" s="72" t="s">
        <v>2536</v>
      </c>
      <c r="N746" s="72" t="s">
        <v>2537</v>
      </c>
      <c r="O746" s="72" t="s">
        <v>2538</v>
      </c>
      <c r="P746" s="72"/>
      <c r="Q746" s="72" t="s">
        <v>5200</v>
      </c>
      <c r="R746" s="72"/>
      <c r="S746" s="72" t="s">
        <v>5201</v>
      </c>
      <c r="T746" s="72" t="s">
        <v>3316</v>
      </c>
      <c r="U746" s="72" t="s">
        <v>5202</v>
      </c>
      <c r="V746" s="72" t="s">
        <v>2542</v>
      </c>
      <c r="W746" s="72" t="s">
        <v>2543</v>
      </c>
      <c r="X746" s="72">
        <v>0</v>
      </c>
      <c r="Y746" s="72" t="s">
        <v>2544</v>
      </c>
      <c r="Z746" s="72"/>
      <c r="AA746" s="74">
        <v>231638033641</v>
      </c>
      <c r="AB746" s="72">
        <v>213983</v>
      </c>
      <c r="AC746" s="72"/>
      <c r="AD746" s="72" t="s">
        <v>5203</v>
      </c>
      <c r="AE746" s="71">
        <v>44879</v>
      </c>
      <c r="AF746" s="66">
        <f t="shared" si="11"/>
        <v>26</v>
      </c>
      <c r="AG746" s="72">
        <v>974</v>
      </c>
      <c r="AH746" s="75" t="s">
        <v>2534</v>
      </c>
    </row>
    <row r="747" spans="1:34" ht="14.4" x14ac:dyDescent="0.3">
      <c r="A747" s="64">
        <v>1424852827</v>
      </c>
      <c r="B747" s="65">
        <v>44877</v>
      </c>
      <c r="C747" s="85">
        <v>44877.849189814813</v>
      </c>
      <c r="D747" s="66" t="s">
        <v>2530</v>
      </c>
      <c r="E747" s="66" t="s">
        <v>5204</v>
      </c>
      <c r="F747" s="67">
        <v>45200</v>
      </c>
      <c r="G747" s="66" t="s">
        <v>2702</v>
      </c>
      <c r="H747" s="66" t="s">
        <v>2533</v>
      </c>
      <c r="I747" s="66"/>
      <c r="J747" s="66">
        <v>50000</v>
      </c>
      <c r="K747" s="66" t="s">
        <v>2534</v>
      </c>
      <c r="L747" s="66" t="s">
        <v>2535</v>
      </c>
      <c r="M747" s="66" t="s">
        <v>2536</v>
      </c>
      <c r="N747" s="66" t="s">
        <v>2537</v>
      </c>
      <c r="O747" s="66" t="s">
        <v>2538</v>
      </c>
      <c r="P747" s="66"/>
      <c r="Q747" s="66" t="s">
        <v>5205</v>
      </c>
      <c r="R747" s="66"/>
      <c r="S747" s="66" t="s">
        <v>5206</v>
      </c>
      <c r="T747" s="66"/>
      <c r="U747" s="66"/>
      <c r="V747" s="66" t="s">
        <v>2542</v>
      </c>
      <c r="W747" s="66" t="s">
        <v>2543</v>
      </c>
      <c r="X747" s="66">
        <v>0</v>
      </c>
      <c r="Y747" s="66" t="s">
        <v>2544</v>
      </c>
      <c r="Z747" s="66"/>
      <c r="AA747" s="68">
        <v>231637994128</v>
      </c>
      <c r="AB747" s="66">
        <v>21696</v>
      </c>
      <c r="AC747" s="66"/>
      <c r="AD747" s="66" t="s">
        <v>4324</v>
      </c>
      <c r="AE747" s="65">
        <v>44879</v>
      </c>
      <c r="AF747" s="66">
        <f t="shared" si="11"/>
        <v>1300</v>
      </c>
      <c r="AG747" s="66">
        <v>48700</v>
      </c>
      <c r="AH747" s="69" t="s">
        <v>2534</v>
      </c>
    </row>
    <row r="748" spans="1:34" ht="14.4" x14ac:dyDescent="0.3">
      <c r="A748" s="70">
        <v>1424853282</v>
      </c>
      <c r="B748" s="71">
        <v>44877</v>
      </c>
      <c r="C748" s="86">
        <v>44877.849479166667</v>
      </c>
      <c r="D748" s="72" t="s">
        <v>2530</v>
      </c>
      <c r="E748" s="72" t="s">
        <v>5207</v>
      </c>
      <c r="F748" s="73">
        <v>44835</v>
      </c>
      <c r="G748" s="72" t="s">
        <v>2532</v>
      </c>
      <c r="H748" s="72" t="s">
        <v>2533</v>
      </c>
      <c r="I748" s="72"/>
      <c r="J748" s="72">
        <v>1000</v>
      </c>
      <c r="K748" s="72" t="s">
        <v>2534</v>
      </c>
      <c r="L748" s="72" t="s">
        <v>2535</v>
      </c>
      <c r="M748" s="72" t="s">
        <v>2536</v>
      </c>
      <c r="N748" s="72" t="s">
        <v>2537</v>
      </c>
      <c r="O748" s="72" t="s">
        <v>2538</v>
      </c>
      <c r="P748" s="72"/>
      <c r="Q748" s="72" t="s">
        <v>5208</v>
      </c>
      <c r="R748" s="72"/>
      <c r="S748" s="72" t="s">
        <v>5209</v>
      </c>
      <c r="T748" s="72" t="s">
        <v>2689</v>
      </c>
      <c r="U748" s="72" t="s">
        <v>4311</v>
      </c>
      <c r="V748" s="72" t="s">
        <v>2542</v>
      </c>
      <c r="W748" s="72" t="s">
        <v>2543</v>
      </c>
      <c r="X748" s="72">
        <v>0</v>
      </c>
      <c r="Y748" s="72" t="s">
        <v>2544</v>
      </c>
      <c r="Z748" s="72"/>
      <c r="AA748" s="74">
        <v>231637002298</v>
      </c>
      <c r="AB748" s="72">
        <v>210621</v>
      </c>
      <c r="AC748" s="72"/>
      <c r="AD748" s="72" t="s">
        <v>4324</v>
      </c>
      <c r="AE748" s="71">
        <v>44879</v>
      </c>
      <c r="AF748" s="66">
        <f t="shared" si="11"/>
        <v>26</v>
      </c>
      <c r="AG748" s="72">
        <v>974</v>
      </c>
      <c r="AH748" s="75" t="s">
        <v>2534</v>
      </c>
    </row>
    <row r="749" spans="1:34" ht="14.4" x14ac:dyDescent="0.3">
      <c r="A749" s="64">
        <v>1424853385</v>
      </c>
      <c r="B749" s="65">
        <v>44877</v>
      </c>
      <c r="C749" s="85">
        <v>44877.849664351852</v>
      </c>
      <c r="D749" s="66" t="s">
        <v>2530</v>
      </c>
      <c r="E749" s="66" t="s">
        <v>5210</v>
      </c>
      <c r="F749" s="67">
        <v>45474</v>
      </c>
      <c r="G749" s="66" t="s">
        <v>2532</v>
      </c>
      <c r="H749" s="66" t="s">
        <v>2533</v>
      </c>
      <c r="I749" s="66"/>
      <c r="J749" s="66">
        <v>3000</v>
      </c>
      <c r="K749" s="66" t="s">
        <v>2534</v>
      </c>
      <c r="L749" s="66" t="s">
        <v>2535</v>
      </c>
      <c r="M749" s="66" t="s">
        <v>2536</v>
      </c>
      <c r="N749" s="66" t="s">
        <v>2537</v>
      </c>
      <c r="O749" s="66" t="s">
        <v>2538</v>
      </c>
      <c r="P749" s="66"/>
      <c r="Q749" s="66" t="s">
        <v>5211</v>
      </c>
      <c r="R749" s="66"/>
      <c r="S749" s="66" t="s">
        <v>5212</v>
      </c>
      <c r="T749" s="66" t="s">
        <v>2533</v>
      </c>
      <c r="U749" s="66" t="s">
        <v>3456</v>
      </c>
      <c r="V749" s="66" t="s">
        <v>2542</v>
      </c>
      <c r="W749" s="66" t="s">
        <v>2543</v>
      </c>
      <c r="X749" s="66">
        <v>0</v>
      </c>
      <c r="Y749" s="66" t="s">
        <v>2544</v>
      </c>
      <c r="Z749" s="66"/>
      <c r="AA749" s="68">
        <v>231638008049</v>
      </c>
      <c r="AB749" s="66">
        <v>249648</v>
      </c>
      <c r="AC749" s="66"/>
      <c r="AD749" s="66" t="s">
        <v>4329</v>
      </c>
      <c r="AE749" s="65">
        <v>44879</v>
      </c>
      <c r="AF749" s="66">
        <f t="shared" si="11"/>
        <v>78</v>
      </c>
      <c r="AG749" s="66">
        <v>2922</v>
      </c>
      <c r="AH749" s="69" t="s">
        <v>2534</v>
      </c>
    </row>
    <row r="750" spans="1:34" ht="14.4" x14ac:dyDescent="0.3">
      <c r="A750" s="70">
        <v>1424854530</v>
      </c>
      <c r="B750" s="71">
        <v>44877</v>
      </c>
      <c r="C750" s="86">
        <v>44877.850462962961</v>
      </c>
      <c r="D750" s="72" t="s">
        <v>2551</v>
      </c>
      <c r="E750" s="72" t="s">
        <v>5213</v>
      </c>
      <c r="F750" s="73">
        <v>45536</v>
      </c>
      <c r="G750" s="72" t="s">
        <v>2572</v>
      </c>
      <c r="H750" s="72" t="s">
        <v>2533</v>
      </c>
      <c r="I750" s="72"/>
      <c r="J750" s="72">
        <v>300</v>
      </c>
      <c r="K750" s="72" t="s">
        <v>2534</v>
      </c>
      <c r="L750" s="72" t="s">
        <v>2535</v>
      </c>
      <c r="M750" s="72" t="s">
        <v>2536</v>
      </c>
      <c r="N750" s="72" t="s">
        <v>2537</v>
      </c>
      <c r="O750" s="72" t="s">
        <v>2538</v>
      </c>
      <c r="P750" s="72"/>
      <c r="Q750" s="72" t="s">
        <v>5214</v>
      </c>
      <c r="R750" s="72"/>
      <c r="S750" s="72" t="s">
        <v>5215</v>
      </c>
      <c r="T750" s="72" t="s">
        <v>2927</v>
      </c>
      <c r="U750" s="72" t="s">
        <v>4747</v>
      </c>
      <c r="V750" s="72" t="s">
        <v>2542</v>
      </c>
      <c r="W750" s="72" t="s">
        <v>2543</v>
      </c>
      <c r="X750" s="72">
        <v>0</v>
      </c>
      <c r="Y750" s="72" t="s">
        <v>2544</v>
      </c>
      <c r="Z750" s="72"/>
      <c r="AA750" s="74">
        <v>231638030613</v>
      </c>
      <c r="AB750" s="72">
        <v>228172</v>
      </c>
      <c r="AC750" s="72"/>
      <c r="AD750" s="72" t="s">
        <v>4329</v>
      </c>
      <c r="AE750" s="71">
        <v>44879</v>
      </c>
      <c r="AF750" s="66">
        <f t="shared" si="11"/>
        <v>7.8000000000000114</v>
      </c>
      <c r="AG750" s="72">
        <v>292.2</v>
      </c>
      <c r="AH750" s="75" t="s">
        <v>2534</v>
      </c>
    </row>
    <row r="751" spans="1:34" ht="14.4" x14ac:dyDescent="0.3">
      <c r="A751" s="64">
        <v>1424854870</v>
      </c>
      <c r="B751" s="65">
        <v>44877</v>
      </c>
      <c r="C751" s="85">
        <v>44877.85050925926</v>
      </c>
      <c r="D751" s="66" t="s">
        <v>2530</v>
      </c>
      <c r="E751" s="66" t="s">
        <v>5216</v>
      </c>
      <c r="F751" s="67">
        <v>45717</v>
      </c>
      <c r="G751" s="66" t="s">
        <v>2749</v>
      </c>
      <c r="H751" s="66" t="s">
        <v>2533</v>
      </c>
      <c r="I751" s="66"/>
      <c r="J751" s="66">
        <v>1000</v>
      </c>
      <c r="K751" s="66" t="s">
        <v>2534</v>
      </c>
      <c r="L751" s="66" t="s">
        <v>2535</v>
      </c>
      <c r="M751" s="66" t="s">
        <v>2536</v>
      </c>
      <c r="N751" s="66" t="s">
        <v>2537</v>
      </c>
      <c r="O751" s="66" t="s">
        <v>2538</v>
      </c>
      <c r="P751" s="66"/>
      <c r="Q751" s="66" t="s">
        <v>5217</v>
      </c>
      <c r="R751" s="66"/>
      <c r="S751" s="66" t="s">
        <v>5218</v>
      </c>
      <c r="T751" s="66" t="s">
        <v>2533</v>
      </c>
      <c r="U751" s="66" t="s">
        <v>3069</v>
      </c>
      <c r="V751" s="66" t="s">
        <v>2542</v>
      </c>
      <c r="W751" s="66" t="s">
        <v>2543</v>
      </c>
      <c r="X751" s="66">
        <v>0</v>
      </c>
      <c r="Y751" s="66" t="s">
        <v>2544</v>
      </c>
      <c r="Z751" s="66"/>
      <c r="AA751" s="68">
        <v>231638032039</v>
      </c>
      <c r="AB751" s="77" t="s">
        <v>5219</v>
      </c>
      <c r="AC751" s="66"/>
      <c r="AD751" s="66" t="s">
        <v>4329</v>
      </c>
      <c r="AE751" s="65">
        <v>44879</v>
      </c>
      <c r="AF751" s="66">
        <f t="shared" si="11"/>
        <v>26</v>
      </c>
      <c r="AG751" s="66">
        <v>974</v>
      </c>
      <c r="AH751" s="69" t="s">
        <v>2534</v>
      </c>
    </row>
    <row r="752" spans="1:34" ht="14.4" x14ac:dyDescent="0.3">
      <c r="A752" s="70">
        <v>1424855492</v>
      </c>
      <c r="B752" s="71">
        <v>44877</v>
      </c>
      <c r="C752" s="86">
        <v>44877.851064814815</v>
      </c>
      <c r="D752" s="72" t="s">
        <v>2530</v>
      </c>
      <c r="E752" s="72" t="s">
        <v>5220</v>
      </c>
      <c r="F752" s="73">
        <v>44896</v>
      </c>
      <c r="G752" s="72" t="s">
        <v>2532</v>
      </c>
      <c r="H752" s="72" t="s">
        <v>2533</v>
      </c>
      <c r="I752" s="72"/>
      <c r="J752" s="72">
        <v>500</v>
      </c>
      <c r="K752" s="72" t="s">
        <v>2534</v>
      </c>
      <c r="L752" s="72" t="s">
        <v>2535</v>
      </c>
      <c r="M752" s="72" t="s">
        <v>2536</v>
      </c>
      <c r="N752" s="72" t="s">
        <v>2537</v>
      </c>
      <c r="O752" s="72" t="s">
        <v>2538</v>
      </c>
      <c r="P752" s="72"/>
      <c r="Q752" s="72" t="s">
        <v>5221</v>
      </c>
      <c r="R752" s="72"/>
      <c r="S752" s="72" t="s">
        <v>5222</v>
      </c>
      <c r="T752" s="72" t="s">
        <v>2533</v>
      </c>
      <c r="U752" s="72" t="s">
        <v>2855</v>
      </c>
      <c r="V752" s="72" t="s">
        <v>2542</v>
      </c>
      <c r="W752" s="72" t="s">
        <v>2543</v>
      </c>
      <c r="X752" s="72">
        <v>0</v>
      </c>
      <c r="Y752" s="72" t="s">
        <v>2544</v>
      </c>
      <c r="Z752" s="72"/>
      <c r="AA752" s="74">
        <v>231639048027</v>
      </c>
      <c r="AB752" s="72">
        <v>258268</v>
      </c>
      <c r="AC752" s="72"/>
      <c r="AD752" s="72"/>
      <c r="AE752" s="71">
        <v>44879</v>
      </c>
      <c r="AF752" s="66">
        <f t="shared" si="11"/>
        <v>13</v>
      </c>
      <c r="AG752" s="72">
        <v>487</v>
      </c>
      <c r="AH752" s="75" t="s">
        <v>2534</v>
      </c>
    </row>
    <row r="753" spans="1:34" ht="14.4" x14ac:dyDescent="0.3">
      <c r="A753" s="64">
        <v>1424856736</v>
      </c>
      <c r="B753" s="65">
        <v>44877</v>
      </c>
      <c r="C753" s="85">
        <v>44877.851840277777</v>
      </c>
      <c r="D753" s="66" t="s">
        <v>2530</v>
      </c>
      <c r="E753" s="66" t="s">
        <v>5223</v>
      </c>
      <c r="F753" s="67">
        <v>45597</v>
      </c>
      <c r="G753" s="66" t="s">
        <v>2532</v>
      </c>
      <c r="H753" s="66" t="s">
        <v>2533</v>
      </c>
      <c r="I753" s="66"/>
      <c r="J753" s="66">
        <v>500</v>
      </c>
      <c r="K753" s="66" t="s">
        <v>2534</v>
      </c>
      <c r="L753" s="66" t="s">
        <v>2535</v>
      </c>
      <c r="M753" s="66" t="s">
        <v>2536</v>
      </c>
      <c r="N753" s="66" t="s">
        <v>2537</v>
      </c>
      <c r="O753" s="66" t="s">
        <v>2538</v>
      </c>
      <c r="P753" s="66"/>
      <c r="Q753" s="66" t="s">
        <v>5224</v>
      </c>
      <c r="R753" s="66"/>
      <c r="S753" s="66" t="s">
        <v>5225</v>
      </c>
      <c r="T753" s="66" t="s">
        <v>2533</v>
      </c>
      <c r="U753" s="66" t="s">
        <v>3069</v>
      </c>
      <c r="V753" s="66" t="s">
        <v>2542</v>
      </c>
      <c r="W753" s="66" t="s">
        <v>2543</v>
      </c>
      <c r="X753" s="66">
        <v>0</v>
      </c>
      <c r="Y753" s="66" t="s">
        <v>2544</v>
      </c>
      <c r="Z753" s="66"/>
      <c r="AA753" s="68">
        <v>231639070001</v>
      </c>
      <c r="AB753" s="66">
        <v>247854</v>
      </c>
      <c r="AC753" s="66"/>
      <c r="AD753" s="66" t="s">
        <v>4329</v>
      </c>
      <c r="AE753" s="65">
        <v>44879</v>
      </c>
      <c r="AF753" s="66">
        <f t="shared" si="11"/>
        <v>13</v>
      </c>
      <c r="AG753" s="66">
        <v>487</v>
      </c>
      <c r="AH753" s="69" t="s">
        <v>2534</v>
      </c>
    </row>
    <row r="754" spans="1:34" ht="14.4" x14ac:dyDescent="0.3">
      <c r="A754" s="70">
        <v>1424856981</v>
      </c>
      <c r="B754" s="71">
        <v>44877</v>
      </c>
      <c r="C754" s="86">
        <v>44877.852303240739</v>
      </c>
      <c r="D754" s="72" t="s">
        <v>2551</v>
      </c>
      <c r="E754" s="72" t="s">
        <v>5226</v>
      </c>
      <c r="F754" s="73">
        <v>47635</v>
      </c>
      <c r="G754" s="72" t="s">
        <v>2553</v>
      </c>
      <c r="H754" s="72" t="s">
        <v>2533</v>
      </c>
      <c r="I754" s="72"/>
      <c r="J754" s="72">
        <v>5000</v>
      </c>
      <c r="K754" s="72" t="s">
        <v>2534</v>
      </c>
      <c r="L754" s="72" t="s">
        <v>2535</v>
      </c>
      <c r="M754" s="72" t="s">
        <v>2536</v>
      </c>
      <c r="N754" s="72" t="s">
        <v>2537</v>
      </c>
      <c r="O754" s="72" t="s">
        <v>2538</v>
      </c>
      <c r="P754" s="72"/>
      <c r="Q754" s="72" t="s">
        <v>5227</v>
      </c>
      <c r="R754" s="72"/>
      <c r="S754" s="72" t="s">
        <v>5228</v>
      </c>
      <c r="T754" s="72" t="s">
        <v>2820</v>
      </c>
      <c r="U754" s="72" t="s">
        <v>2821</v>
      </c>
      <c r="V754" s="72" t="s">
        <v>2542</v>
      </c>
      <c r="W754" s="72" t="s">
        <v>2543</v>
      </c>
      <c r="X754" s="72">
        <v>0</v>
      </c>
      <c r="Y754" s="72" t="s">
        <v>2544</v>
      </c>
      <c r="Z754" s="72"/>
      <c r="AA754" s="74">
        <v>231640083328</v>
      </c>
      <c r="AB754" s="72">
        <v>76725</v>
      </c>
      <c r="AC754" s="72"/>
      <c r="AD754" s="72" t="s">
        <v>4324</v>
      </c>
      <c r="AE754" s="71">
        <v>44879</v>
      </c>
      <c r="AF754" s="66">
        <f t="shared" si="11"/>
        <v>130</v>
      </c>
      <c r="AG754" s="72">
        <v>4870</v>
      </c>
      <c r="AH754" s="75" t="s">
        <v>2534</v>
      </c>
    </row>
    <row r="755" spans="1:34" ht="14.4" x14ac:dyDescent="0.3">
      <c r="A755" s="64">
        <v>1424857243</v>
      </c>
      <c r="B755" s="65">
        <v>44877</v>
      </c>
      <c r="C755" s="85">
        <v>44877.852488425924</v>
      </c>
      <c r="D755" s="66" t="s">
        <v>2530</v>
      </c>
      <c r="E755" s="66" t="s">
        <v>5229</v>
      </c>
      <c r="F755" s="67">
        <v>45231</v>
      </c>
      <c r="G755" s="66" t="s">
        <v>2532</v>
      </c>
      <c r="H755" s="66" t="s">
        <v>2533</v>
      </c>
      <c r="I755" s="66"/>
      <c r="J755" s="66">
        <v>10000</v>
      </c>
      <c r="K755" s="66" t="s">
        <v>2534</v>
      </c>
      <c r="L755" s="66" t="s">
        <v>2535</v>
      </c>
      <c r="M755" s="66" t="s">
        <v>2536</v>
      </c>
      <c r="N755" s="66" t="s">
        <v>2537</v>
      </c>
      <c r="O755" s="66" t="s">
        <v>2538</v>
      </c>
      <c r="P755" s="66"/>
      <c r="Q755" s="66" t="s">
        <v>5230</v>
      </c>
      <c r="R755" s="66"/>
      <c r="S755" s="66" t="s">
        <v>5231</v>
      </c>
      <c r="T755" s="66" t="s">
        <v>2533</v>
      </c>
      <c r="U755" s="66" t="s">
        <v>5232</v>
      </c>
      <c r="V755" s="66" t="s">
        <v>2542</v>
      </c>
      <c r="W755" s="66" t="s">
        <v>2543</v>
      </c>
      <c r="X755" s="66">
        <v>0</v>
      </c>
      <c r="Y755" s="66" t="s">
        <v>2544</v>
      </c>
      <c r="Z755" s="66"/>
      <c r="AA755" s="68">
        <v>231640088614</v>
      </c>
      <c r="AB755" s="66">
        <v>210607</v>
      </c>
      <c r="AC755" s="66"/>
      <c r="AD755" s="66" t="s">
        <v>4333</v>
      </c>
      <c r="AE755" s="65">
        <v>44879</v>
      </c>
      <c r="AF755" s="66">
        <f t="shared" si="11"/>
        <v>260</v>
      </c>
      <c r="AG755" s="66">
        <v>9740</v>
      </c>
      <c r="AH755" s="69" t="s">
        <v>2534</v>
      </c>
    </row>
    <row r="756" spans="1:34" ht="14.4" x14ac:dyDescent="0.3">
      <c r="A756" s="70">
        <v>1424857696</v>
      </c>
      <c r="B756" s="71">
        <v>44877</v>
      </c>
      <c r="C756" s="86">
        <v>44877.852592592593</v>
      </c>
      <c r="D756" s="72" t="s">
        <v>2530</v>
      </c>
      <c r="E756" s="72" t="s">
        <v>5233</v>
      </c>
      <c r="F756" s="73">
        <v>45017</v>
      </c>
      <c r="G756" s="72" t="s">
        <v>2532</v>
      </c>
      <c r="H756" s="72" t="s">
        <v>2533</v>
      </c>
      <c r="I756" s="72"/>
      <c r="J756" s="72">
        <v>300</v>
      </c>
      <c r="K756" s="72" t="s">
        <v>2534</v>
      </c>
      <c r="L756" s="72" t="s">
        <v>2535</v>
      </c>
      <c r="M756" s="72" t="s">
        <v>2536</v>
      </c>
      <c r="N756" s="72" t="s">
        <v>2537</v>
      </c>
      <c r="O756" s="72" t="s">
        <v>2538</v>
      </c>
      <c r="P756" s="72"/>
      <c r="Q756" s="72" t="s">
        <v>5234</v>
      </c>
      <c r="R756" s="72"/>
      <c r="S756" s="72" t="s">
        <v>5235</v>
      </c>
      <c r="T756" s="72"/>
      <c r="U756" s="72"/>
      <c r="V756" s="72" t="s">
        <v>2542</v>
      </c>
      <c r="W756" s="72" t="s">
        <v>2543</v>
      </c>
      <c r="X756" s="72">
        <v>0</v>
      </c>
      <c r="Y756" s="72" t="s">
        <v>2544</v>
      </c>
      <c r="Z756" s="72"/>
      <c r="AA756" s="74">
        <v>231640091856</v>
      </c>
      <c r="AB756" s="72">
        <v>252176</v>
      </c>
      <c r="AC756" s="72"/>
      <c r="AD756" s="72" t="s">
        <v>4329</v>
      </c>
      <c r="AE756" s="71">
        <v>44879</v>
      </c>
      <c r="AF756" s="66">
        <f t="shared" si="11"/>
        <v>7.8000000000000114</v>
      </c>
      <c r="AG756" s="72">
        <v>292.2</v>
      </c>
      <c r="AH756" s="75" t="s">
        <v>2534</v>
      </c>
    </row>
    <row r="757" spans="1:34" ht="14.4" x14ac:dyDescent="0.3">
      <c r="A757" s="64">
        <v>1424857800</v>
      </c>
      <c r="B757" s="65">
        <v>44877</v>
      </c>
      <c r="C757" s="85">
        <v>44877.852534722224</v>
      </c>
      <c r="D757" s="66" t="s">
        <v>2570</v>
      </c>
      <c r="E757" s="66" t="s">
        <v>5236</v>
      </c>
      <c r="F757" s="67">
        <v>45597</v>
      </c>
      <c r="G757" s="66" t="s">
        <v>2572</v>
      </c>
      <c r="H757" s="66" t="s">
        <v>2533</v>
      </c>
      <c r="I757" s="66"/>
      <c r="J757" s="66">
        <v>1000</v>
      </c>
      <c r="K757" s="66" t="s">
        <v>2534</v>
      </c>
      <c r="L757" s="66" t="s">
        <v>2535</v>
      </c>
      <c r="M757" s="66" t="s">
        <v>2536</v>
      </c>
      <c r="N757" s="66" t="s">
        <v>2537</v>
      </c>
      <c r="O757" s="66" t="s">
        <v>2538</v>
      </c>
      <c r="P757" s="66"/>
      <c r="Q757" s="66" t="s">
        <v>5237</v>
      </c>
      <c r="R757" s="66"/>
      <c r="S757" s="66" t="s">
        <v>5238</v>
      </c>
      <c r="T757" s="66" t="s">
        <v>2533</v>
      </c>
      <c r="U757" s="66" t="s">
        <v>2549</v>
      </c>
      <c r="V757" s="66" t="s">
        <v>2542</v>
      </c>
      <c r="W757" s="66" t="s">
        <v>2543</v>
      </c>
      <c r="X757" s="66">
        <v>0</v>
      </c>
      <c r="Y757" s="66" t="s">
        <v>2544</v>
      </c>
      <c r="Z757" s="66"/>
      <c r="AA757" s="68">
        <v>231640090365</v>
      </c>
      <c r="AB757" s="66">
        <v>206806</v>
      </c>
      <c r="AC757" s="66"/>
      <c r="AD757" s="66" t="s">
        <v>4329</v>
      </c>
      <c r="AE757" s="65">
        <v>44879</v>
      </c>
      <c r="AF757" s="66">
        <f t="shared" si="11"/>
        <v>26</v>
      </c>
      <c r="AG757" s="66">
        <v>974</v>
      </c>
      <c r="AH757" s="69" t="s">
        <v>2534</v>
      </c>
    </row>
    <row r="758" spans="1:34" ht="14.4" x14ac:dyDescent="0.3">
      <c r="A758" s="70">
        <v>1424859735</v>
      </c>
      <c r="B758" s="71">
        <v>44877</v>
      </c>
      <c r="C758" s="86">
        <v>44877.853773148148</v>
      </c>
      <c r="D758" s="72" t="s">
        <v>2530</v>
      </c>
      <c r="E758" s="72" t="s">
        <v>5239</v>
      </c>
      <c r="F758" s="73">
        <v>45261</v>
      </c>
      <c r="G758" s="72" t="s">
        <v>2532</v>
      </c>
      <c r="H758" s="72" t="s">
        <v>2533</v>
      </c>
      <c r="I758" s="72"/>
      <c r="J758" s="72">
        <v>500</v>
      </c>
      <c r="K758" s="72" t="s">
        <v>2534</v>
      </c>
      <c r="L758" s="72" t="s">
        <v>2535</v>
      </c>
      <c r="M758" s="72" t="s">
        <v>2536</v>
      </c>
      <c r="N758" s="72" t="s">
        <v>2537</v>
      </c>
      <c r="O758" s="72" t="s">
        <v>2538</v>
      </c>
      <c r="P758" s="72"/>
      <c r="Q758" s="72" t="s">
        <v>5240</v>
      </c>
      <c r="R758" s="72"/>
      <c r="S758" s="72" t="s">
        <v>5241</v>
      </c>
      <c r="T758" s="72" t="s">
        <v>2533</v>
      </c>
      <c r="U758" s="72" t="s">
        <v>2549</v>
      </c>
      <c r="V758" s="72" t="s">
        <v>2542</v>
      </c>
      <c r="W758" s="72" t="s">
        <v>2543</v>
      </c>
      <c r="X758" s="72">
        <v>0</v>
      </c>
      <c r="Y758" s="72" t="s">
        <v>2544</v>
      </c>
      <c r="Z758" s="72"/>
      <c r="AA758" s="74">
        <v>231641125704</v>
      </c>
      <c r="AB758" s="72">
        <v>263509</v>
      </c>
      <c r="AC758" s="72"/>
      <c r="AD758" s="72"/>
      <c r="AE758" s="71">
        <v>44879</v>
      </c>
      <c r="AF758" s="66">
        <f t="shared" si="11"/>
        <v>13</v>
      </c>
      <c r="AG758" s="72">
        <v>487</v>
      </c>
      <c r="AH758" s="75" t="s">
        <v>2534</v>
      </c>
    </row>
    <row r="759" spans="1:34" ht="14.4" x14ac:dyDescent="0.3">
      <c r="A759" s="64">
        <v>1424860027</v>
      </c>
      <c r="B759" s="65">
        <v>44877</v>
      </c>
      <c r="C759" s="85">
        <v>44877.855879629627</v>
      </c>
      <c r="D759" s="66" t="s">
        <v>2530</v>
      </c>
      <c r="E759" s="66" t="s">
        <v>5242</v>
      </c>
      <c r="F759" s="67">
        <v>45474</v>
      </c>
      <c r="G759" s="66" t="s">
        <v>2776</v>
      </c>
      <c r="H759" s="66" t="s">
        <v>2533</v>
      </c>
      <c r="I759" s="66"/>
      <c r="J759" s="66">
        <v>5000</v>
      </c>
      <c r="K759" s="66" t="s">
        <v>2534</v>
      </c>
      <c r="L759" s="66" t="s">
        <v>2535</v>
      </c>
      <c r="M759" s="66" t="s">
        <v>2536</v>
      </c>
      <c r="N759" s="66" t="s">
        <v>2537</v>
      </c>
      <c r="O759" s="66" t="s">
        <v>2538</v>
      </c>
      <c r="P759" s="66"/>
      <c r="Q759" s="66" t="s">
        <v>5243</v>
      </c>
      <c r="R759" s="66"/>
      <c r="S759" s="66" t="s">
        <v>5244</v>
      </c>
      <c r="T759" s="66" t="s">
        <v>2533</v>
      </c>
      <c r="U759" s="66" t="s">
        <v>2549</v>
      </c>
      <c r="V759" s="66" t="s">
        <v>2542</v>
      </c>
      <c r="W759" s="66" t="s">
        <v>2543</v>
      </c>
      <c r="X759" s="66">
        <v>0</v>
      </c>
      <c r="Y759" s="66" t="s">
        <v>2544</v>
      </c>
      <c r="Z759" s="66"/>
      <c r="AA759" s="68">
        <v>231643186870</v>
      </c>
      <c r="AB759" s="66">
        <v>86355</v>
      </c>
      <c r="AC759" s="66"/>
      <c r="AD759" s="66" t="s">
        <v>5245</v>
      </c>
      <c r="AE759" s="65">
        <v>44879</v>
      </c>
      <c r="AF759" s="66">
        <f t="shared" si="11"/>
        <v>130</v>
      </c>
      <c r="AG759" s="66">
        <v>4870</v>
      </c>
      <c r="AH759" s="69" t="s">
        <v>2534</v>
      </c>
    </row>
    <row r="760" spans="1:34" ht="14.4" x14ac:dyDescent="0.3">
      <c r="A760" s="70">
        <v>1424860890</v>
      </c>
      <c r="B760" s="71">
        <v>44877</v>
      </c>
      <c r="C760" s="86">
        <v>44877.854641203703</v>
      </c>
      <c r="D760" s="72" t="s">
        <v>2570</v>
      </c>
      <c r="E760" s="72" t="s">
        <v>5246</v>
      </c>
      <c r="F760" s="73">
        <v>45200</v>
      </c>
      <c r="G760" s="72" t="s">
        <v>2572</v>
      </c>
      <c r="H760" s="72" t="s">
        <v>2533</v>
      </c>
      <c r="I760" s="72"/>
      <c r="J760" s="72">
        <v>500</v>
      </c>
      <c r="K760" s="72" t="s">
        <v>2534</v>
      </c>
      <c r="L760" s="72" t="s">
        <v>2535</v>
      </c>
      <c r="M760" s="72" t="s">
        <v>2536</v>
      </c>
      <c r="N760" s="72" t="s">
        <v>2537</v>
      </c>
      <c r="O760" s="72" t="s">
        <v>2538</v>
      </c>
      <c r="P760" s="72"/>
      <c r="Q760" s="72" t="s">
        <v>5247</v>
      </c>
      <c r="R760" s="72"/>
      <c r="S760" s="72" t="s">
        <v>5248</v>
      </c>
      <c r="T760" s="72" t="s">
        <v>3254</v>
      </c>
      <c r="U760" s="72" t="s">
        <v>3255</v>
      </c>
      <c r="V760" s="72" t="s">
        <v>2542</v>
      </c>
      <c r="W760" s="72" t="s">
        <v>2543</v>
      </c>
      <c r="X760" s="72">
        <v>0</v>
      </c>
      <c r="Y760" s="72" t="s">
        <v>2544</v>
      </c>
      <c r="Z760" s="72"/>
      <c r="AA760" s="74">
        <v>231642150788</v>
      </c>
      <c r="AB760" s="72">
        <v>295998</v>
      </c>
      <c r="AC760" s="72"/>
      <c r="AD760" s="72" t="s">
        <v>4329</v>
      </c>
      <c r="AE760" s="71">
        <v>44879</v>
      </c>
      <c r="AF760" s="66">
        <f t="shared" si="11"/>
        <v>13</v>
      </c>
      <c r="AG760" s="72">
        <v>487</v>
      </c>
      <c r="AH760" s="75" t="s">
        <v>2534</v>
      </c>
    </row>
    <row r="761" spans="1:34" ht="14.4" x14ac:dyDescent="0.3">
      <c r="A761" s="64">
        <v>1424862419</v>
      </c>
      <c r="B761" s="65">
        <v>44877</v>
      </c>
      <c r="C761" s="85">
        <v>44877.855509259258</v>
      </c>
      <c r="D761" s="66" t="s">
        <v>2530</v>
      </c>
      <c r="E761" s="66" t="s">
        <v>5249</v>
      </c>
      <c r="F761" s="67">
        <v>46296</v>
      </c>
      <c r="G761" s="66" t="s">
        <v>2532</v>
      </c>
      <c r="H761" s="66" t="s">
        <v>2533</v>
      </c>
      <c r="I761" s="66"/>
      <c r="J761" s="66">
        <v>1000</v>
      </c>
      <c r="K761" s="66" t="s">
        <v>2534</v>
      </c>
      <c r="L761" s="66" t="s">
        <v>2535</v>
      </c>
      <c r="M761" s="66" t="s">
        <v>2536</v>
      </c>
      <c r="N761" s="66" t="s">
        <v>2537</v>
      </c>
      <c r="O761" s="66" t="s">
        <v>2538</v>
      </c>
      <c r="P761" s="66"/>
      <c r="Q761" s="66" t="s">
        <v>5250</v>
      </c>
      <c r="R761" s="66"/>
      <c r="S761" s="66" t="s">
        <v>5251</v>
      </c>
      <c r="T761" s="66" t="s">
        <v>2533</v>
      </c>
      <c r="U761" s="66" t="s">
        <v>2549</v>
      </c>
      <c r="V761" s="66" t="s">
        <v>2542</v>
      </c>
      <c r="W761" s="66" t="s">
        <v>2543</v>
      </c>
      <c r="X761" s="66">
        <v>0</v>
      </c>
      <c r="Y761" s="66" t="s">
        <v>2544</v>
      </c>
      <c r="Z761" s="66"/>
      <c r="AA761" s="68">
        <v>231643175958</v>
      </c>
      <c r="AB761" s="66">
        <v>8230</v>
      </c>
      <c r="AC761" s="66"/>
      <c r="AD761" s="66" t="s">
        <v>4333</v>
      </c>
      <c r="AE761" s="65">
        <v>44879</v>
      </c>
      <c r="AF761" s="66">
        <f t="shared" si="11"/>
        <v>26</v>
      </c>
      <c r="AG761" s="66">
        <v>974</v>
      </c>
      <c r="AH761" s="69" t="s">
        <v>2534</v>
      </c>
    </row>
    <row r="762" spans="1:34" ht="14.4" x14ac:dyDescent="0.3">
      <c r="A762" s="70">
        <v>1424862682</v>
      </c>
      <c r="B762" s="71">
        <v>44877</v>
      </c>
      <c r="C762" s="86">
        <v>44877.855902777781</v>
      </c>
      <c r="D762" s="72" t="s">
        <v>2530</v>
      </c>
      <c r="E762" s="72" t="s">
        <v>5252</v>
      </c>
      <c r="F762" s="73">
        <v>44805</v>
      </c>
      <c r="G762" s="72" t="s">
        <v>2532</v>
      </c>
      <c r="H762" s="72" t="s">
        <v>2533</v>
      </c>
      <c r="I762" s="72"/>
      <c r="J762" s="72">
        <v>100</v>
      </c>
      <c r="K762" s="72" t="s">
        <v>2534</v>
      </c>
      <c r="L762" s="72" t="s">
        <v>2535</v>
      </c>
      <c r="M762" s="72" t="s">
        <v>2536</v>
      </c>
      <c r="N762" s="72" t="s">
        <v>2537</v>
      </c>
      <c r="O762" s="72" t="s">
        <v>2538</v>
      </c>
      <c r="P762" s="72"/>
      <c r="Q762" s="72" t="s">
        <v>5253</v>
      </c>
      <c r="R762" s="72"/>
      <c r="S762" s="72" t="s">
        <v>5254</v>
      </c>
      <c r="T762" s="72" t="s">
        <v>2533</v>
      </c>
      <c r="U762" s="72" t="s">
        <v>5042</v>
      </c>
      <c r="V762" s="72" t="s">
        <v>2542</v>
      </c>
      <c r="W762" s="72" t="s">
        <v>2543</v>
      </c>
      <c r="X762" s="72">
        <v>0</v>
      </c>
      <c r="Y762" s="72" t="s">
        <v>2544</v>
      </c>
      <c r="Z762" s="72"/>
      <c r="AA762" s="74">
        <v>231643187248</v>
      </c>
      <c r="AB762" s="72">
        <v>215413</v>
      </c>
      <c r="AC762" s="72"/>
      <c r="AD762" s="72" t="s">
        <v>4333</v>
      </c>
      <c r="AE762" s="71">
        <v>44879</v>
      </c>
      <c r="AF762" s="66">
        <f t="shared" si="11"/>
        <v>3.9000000000000057</v>
      </c>
      <c r="AG762" s="72">
        <v>96.1</v>
      </c>
      <c r="AH762" s="75" t="s">
        <v>2534</v>
      </c>
    </row>
    <row r="763" spans="1:34" ht="14.4" x14ac:dyDescent="0.3">
      <c r="A763" s="64">
        <v>1424863588</v>
      </c>
      <c r="B763" s="65">
        <v>44877</v>
      </c>
      <c r="C763" s="85">
        <v>44877.856516203705</v>
      </c>
      <c r="D763" s="66" t="s">
        <v>2530</v>
      </c>
      <c r="E763" s="66" t="s">
        <v>5255</v>
      </c>
      <c r="F763" s="67">
        <v>45292</v>
      </c>
      <c r="G763" s="66" t="s">
        <v>2532</v>
      </c>
      <c r="H763" s="66" t="s">
        <v>2533</v>
      </c>
      <c r="I763" s="66"/>
      <c r="J763" s="66">
        <v>1000</v>
      </c>
      <c r="K763" s="66" t="s">
        <v>2534</v>
      </c>
      <c r="L763" s="66" t="s">
        <v>2535</v>
      </c>
      <c r="M763" s="66" t="s">
        <v>2536</v>
      </c>
      <c r="N763" s="66" t="s">
        <v>2537</v>
      </c>
      <c r="O763" s="66" t="s">
        <v>2538</v>
      </c>
      <c r="P763" s="66"/>
      <c r="Q763" s="66" t="s">
        <v>5256</v>
      </c>
      <c r="R763" s="66"/>
      <c r="S763" s="66" t="s">
        <v>5257</v>
      </c>
      <c r="T763" s="66" t="s">
        <v>2689</v>
      </c>
      <c r="U763" s="66" t="s">
        <v>5258</v>
      </c>
      <c r="V763" s="66" t="s">
        <v>2542</v>
      </c>
      <c r="W763" s="66" t="s">
        <v>2543</v>
      </c>
      <c r="X763" s="66">
        <v>0</v>
      </c>
      <c r="Y763" s="66" t="s">
        <v>2544</v>
      </c>
      <c r="Z763" s="66"/>
      <c r="AA763" s="68">
        <v>231644204899</v>
      </c>
      <c r="AB763" s="66">
        <v>234263</v>
      </c>
      <c r="AC763" s="66"/>
      <c r="AD763" s="66" t="s">
        <v>4329</v>
      </c>
      <c r="AE763" s="65">
        <v>44879</v>
      </c>
      <c r="AF763" s="66">
        <f t="shared" si="11"/>
        <v>26</v>
      </c>
      <c r="AG763" s="66">
        <v>974</v>
      </c>
      <c r="AH763" s="69" t="s">
        <v>2534</v>
      </c>
    </row>
    <row r="764" spans="1:34" ht="14.4" x14ac:dyDescent="0.3">
      <c r="A764" s="70">
        <v>1424864452</v>
      </c>
      <c r="B764" s="71">
        <v>44877</v>
      </c>
      <c r="C764" s="86">
        <v>44877.858171296299</v>
      </c>
      <c r="D764" s="72" t="s">
        <v>2530</v>
      </c>
      <c r="E764" s="72" t="s">
        <v>5259</v>
      </c>
      <c r="F764" s="73">
        <v>45078</v>
      </c>
      <c r="G764" s="72" t="s">
        <v>2532</v>
      </c>
      <c r="H764" s="72" t="s">
        <v>2533</v>
      </c>
      <c r="I764" s="72"/>
      <c r="J764" s="72">
        <v>10000</v>
      </c>
      <c r="K764" s="72" t="s">
        <v>2534</v>
      </c>
      <c r="L764" s="72" t="s">
        <v>2535</v>
      </c>
      <c r="M764" s="72" t="s">
        <v>2536</v>
      </c>
      <c r="N764" s="72" t="s">
        <v>2537</v>
      </c>
      <c r="O764" s="72" t="s">
        <v>2538</v>
      </c>
      <c r="P764" s="72"/>
      <c r="Q764" s="72" t="s">
        <v>5260</v>
      </c>
      <c r="R764" s="72"/>
      <c r="S764" s="72" t="s">
        <v>5261</v>
      </c>
      <c r="T764" s="72"/>
      <c r="U764" s="72"/>
      <c r="V764" s="72" t="s">
        <v>2542</v>
      </c>
      <c r="W764" s="72" t="s">
        <v>2543</v>
      </c>
      <c r="X764" s="72">
        <v>0</v>
      </c>
      <c r="Y764" s="72" t="s">
        <v>2544</v>
      </c>
      <c r="Z764" s="72"/>
      <c r="AA764" s="74">
        <v>231645252741</v>
      </c>
      <c r="AB764" s="72">
        <v>276688</v>
      </c>
      <c r="AC764" s="72"/>
      <c r="AD764" s="72" t="s">
        <v>4329</v>
      </c>
      <c r="AE764" s="71">
        <v>44879</v>
      </c>
      <c r="AF764" s="66">
        <f t="shared" si="11"/>
        <v>260</v>
      </c>
      <c r="AG764" s="72">
        <v>9740</v>
      </c>
      <c r="AH764" s="75" t="s">
        <v>2534</v>
      </c>
    </row>
    <row r="765" spans="1:34" ht="14.4" x14ac:dyDescent="0.3">
      <c r="A765" s="64">
        <v>1424864636</v>
      </c>
      <c r="B765" s="65">
        <v>44877</v>
      </c>
      <c r="C765" s="85">
        <v>44877.858182870368</v>
      </c>
      <c r="D765" s="66" t="s">
        <v>2570</v>
      </c>
      <c r="E765" s="66" t="s">
        <v>5262</v>
      </c>
      <c r="F765" s="67">
        <v>45231</v>
      </c>
      <c r="G765" s="66" t="s">
        <v>2572</v>
      </c>
      <c r="H765" s="66" t="s">
        <v>2533</v>
      </c>
      <c r="I765" s="66"/>
      <c r="J765" s="66">
        <v>1000</v>
      </c>
      <c r="K765" s="66" t="s">
        <v>2534</v>
      </c>
      <c r="L765" s="66" t="s">
        <v>2546</v>
      </c>
      <c r="M765" s="66" t="s">
        <v>2536</v>
      </c>
      <c r="N765" s="66" t="s">
        <v>2537</v>
      </c>
      <c r="O765" s="66" t="s">
        <v>2538</v>
      </c>
      <c r="P765" s="66" t="s">
        <v>5263</v>
      </c>
      <c r="Q765" s="66" t="s">
        <v>5264</v>
      </c>
      <c r="R765" s="66"/>
      <c r="S765" s="66" t="s">
        <v>5265</v>
      </c>
      <c r="T765" s="66" t="s">
        <v>2533</v>
      </c>
      <c r="U765" s="66" t="s">
        <v>2549</v>
      </c>
      <c r="V765" s="66" t="s">
        <v>2542</v>
      </c>
      <c r="W765" s="66" t="s">
        <v>2543</v>
      </c>
      <c r="X765" s="66">
        <v>0</v>
      </c>
      <c r="Y765" s="66" t="s">
        <v>2544</v>
      </c>
      <c r="Z765" s="66" t="s">
        <v>5266</v>
      </c>
      <c r="AA765" s="68">
        <v>231645253034</v>
      </c>
      <c r="AB765" s="66">
        <v>221989</v>
      </c>
      <c r="AC765" s="66"/>
      <c r="AD765" s="66"/>
      <c r="AE765" s="65">
        <v>44879</v>
      </c>
      <c r="AF765" s="66">
        <f t="shared" si="11"/>
        <v>26</v>
      </c>
      <c r="AG765" s="66">
        <v>974</v>
      </c>
      <c r="AH765" s="69" t="s">
        <v>2534</v>
      </c>
    </row>
    <row r="766" spans="1:34" ht="14.4" x14ac:dyDescent="0.3">
      <c r="A766" s="70">
        <v>1424864856</v>
      </c>
      <c r="B766" s="71">
        <v>44877</v>
      </c>
      <c r="C766" s="86">
        <v>44877.857361111113</v>
      </c>
      <c r="D766" s="72" t="s">
        <v>2570</v>
      </c>
      <c r="E766" s="72" t="s">
        <v>5267</v>
      </c>
      <c r="F766" s="73">
        <v>45413</v>
      </c>
      <c r="G766" s="72" t="s">
        <v>2572</v>
      </c>
      <c r="H766" s="72" t="s">
        <v>2533</v>
      </c>
      <c r="I766" s="72"/>
      <c r="J766" s="72">
        <v>500</v>
      </c>
      <c r="K766" s="72" t="s">
        <v>2534</v>
      </c>
      <c r="L766" s="72" t="s">
        <v>2535</v>
      </c>
      <c r="M766" s="72" t="s">
        <v>2536</v>
      </c>
      <c r="N766" s="72" t="s">
        <v>2537</v>
      </c>
      <c r="O766" s="72" t="s">
        <v>2538</v>
      </c>
      <c r="P766" s="72"/>
      <c r="Q766" s="72" t="s">
        <v>5268</v>
      </c>
      <c r="R766" s="72"/>
      <c r="S766" s="72" t="s">
        <v>5269</v>
      </c>
      <c r="T766" s="72" t="s">
        <v>2533</v>
      </c>
      <c r="U766" s="72" t="s">
        <v>3155</v>
      </c>
      <c r="V766" s="72" t="s">
        <v>2542</v>
      </c>
      <c r="W766" s="72" t="s">
        <v>2543</v>
      </c>
      <c r="X766" s="72">
        <v>0</v>
      </c>
      <c r="Y766" s="72" t="s">
        <v>2544</v>
      </c>
      <c r="Z766" s="72"/>
      <c r="AA766" s="74">
        <v>231644229640</v>
      </c>
      <c r="AB766" s="72">
        <v>267349</v>
      </c>
      <c r="AC766" s="72"/>
      <c r="AD766" s="72" t="s">
        <v>4489</v>
      </c>
      <c r="AE766" s="71">
        <v>44879</v>
      </c>
      <c r="AF766" s="66">
        <f t="shared" si="11"/>
        <v>13</v>
      </c>
      <c r="AG766" s="72">
        <v>487</v>
      </c>
      <c r="AH766" s="75" t="s">
        <v>2534</v>
      </c>
    </row>
    <row r="767" spans="1:34" ht="14.4" x14ac:dyDescent="0.3">
      <c r="A767" s="64">
        <v>1424865143</v>
      </c>
      <c r="B767" s="65">
        <v>44877</v>
      </c>
      <c r="C767" s="85">
        <v>44877.857418981483</v>
      </c>
      <c r="D767" s="66" t="s">
        <v>2570</v>
      </c>
      <c r="E767" s="66" t="s">
        <v>5270</v>
      </c>
      <c r="F767" s="67">
        <v>45689</v>
      </c>
      <c r="G767" s="66" t="s">
        <v>2697</v>
      </c>
      <c r="H767" s="66" t="s">
        <v>2533</v>
      </c>
      <c r="I767" s="66"/>
      <c r="J767" s="66">
        <v>300</v>
      </c>
      <c r="K767" s="66" t="s">
        <v>2534</v>
      </c>
      <c r="L767" s="66" t="s">
        <v>2535</v>
      </c>
      <c r="M767" s="66" t="s">
        <v>2536</v>
      </c>
      <c r="N767" s="66" t="s">
        <v>2537</v>
      </c>
      <c r="O767" s="66" t="s">
        <v>2538</v>
      </c>
      <c r="P767" s="66"/>
      <c r="Q767" s="66" t="s">
        <v>5271</v>
      </c>
      <c r="R767" s="66"/>
      <c r="S767" s="66" t="s">
        <v>5272</v>
      </c>
      <c r="T767" s="66" t="s">
        <v>2533</v>
      </c>
      <c r="U767" s="66" t="s">
        <v>2752</v>
      </c>
      <c r="V767" s="66" t="s">
        <v>2542</v>
      </c>
      <c r="W767" s="66" t="s">
        <v>2543</v>
      </c>
      <c r="X767" s="66">
        <v>0</v>
      </c>
      <c r="Y767" s="66" t="s">
        <v>2544</v>
      </c>
      <c r="Z767" s="66"/>
      <c r="AA767" s="68">
        <v>231644231345</v>
      </c>
      <c r="AB767" s="66" t="s">
        <v>5273</v>
      </c>
      <c r="AC767" s="66"/>
      <c r="AD767" s="66"/>
      <c r="AE767" s="65">
        <v>44879</v>
      </c>
      <c r="AF767" s="66">
        <f t="shared" si="11"/>
        <v>7.8000000000000114</v>
      </c>
      <c r="AG767" s="66">
        <v>292.2</v>
      </c>
      <c r="AH767" s="69" t="s">
        <v>2534</v>
      </c>
    </row>
    <row r="768" spans="1:34" ht="14.4" x14ac:dyDescent="0.3">
      <c r="A768" s="70">
        <v>1424865284</v>
      </c>
      <c r="B768" s="71">
        <v>44877</v>
      </c>
      <c r="C768" s="86">
        <v>44877.857986111114</v>
      </c>
      <c r="D768" s="72" t="s">
        <v>2530</v>
      </c>
      <c r="E768" s="72" t="s">
        <v>5274</v>
      </c>
      <c r="F768" s="73">
        <v>45323</v>
      </c>
      <c r="G768" s="72" t="s">
        <v>2532</v>
      </c>
      <c r="H768" s="72" t="s">
        <v>2533</v>
      </c>
      <c r="I768" s="72"/>
      <c r="J768" s="72">
        <v>500</v>
      </c>
      <c r="K768" s="72" t="s">
        <v>2534</v>
      </c>
      <c r="L768" s="72" t="s">
        <v>2535</v>
      </c>
      <c r="M768" s="72" t="s">
        <v>2536</v>
      </c>
      <c r="N768" s="72" t="s">
        <v>2537</v>
      </c>
      <c r="O768" s="72" t="s">
        <v>2538</v>
      </c>
      <c r="P768" s="72"/>
      <c r="Q768" s="72" t="s">
        <v>5275</v>
      </c>
      <c r="R768" s="72"/>
      <c r="S768" s="72" t="s">
        <v>5276</v>
      </c>
      <c r="T768" s="72" t="s">
        <v>2533</v>
      </c>
      <c r="U768" s="72" t="s">
        <v>5277</v>
      </c>
      <c r="V768" s="72" t="s">
        <v>2542</v>
      </c>
      <c r="W768" s="72" t="s">
        <v>2543</v>
      </c>
      <c r="X768" s="72">
        <v>0</v>
      </c>
      <c r="Y768" s="72" t="s">
        <v>2544</v>
      </c>
      <c r="Z768" s="72"/>
      <c r="AA768" s="74">
        <v>231645247298</v>
      </c>
      <c r="AB768" s="72">
        <v>284796</v>
      </c>
      <c r="AC768" s="72"/>
      <c r="AD768" s="72" t="s">
        <v>4333</v>
      </c>
      <c r="AE768" s="71">
        <v>44879</v>
      </c>
      <c r="AF768" s="66">
        <f t="shared" si="11"/>
        <v>13</v>
      </c>
      <c r="AG768" s="72">
        <v>487</v>
      </c>
      <c r="AH768" s="75" t="s">
        <v>2534</v>
      </c>
    </row>
    <row r="769" spans="1:34" ht="14.4" x14ac:dyDescent="0.3">
      <c r="A769" s="64">
        <v>1424865567</v>
      </c>
      <c r="B769" s="65">
        <v>44877</v>
      </c>
      <c r="C769" s="85">
        <v>44877.857673611114</v>
      </c>
      <c r="D769" s="66" t="s">
        <v>2530</v>
      </c>
      <c r="E769" s="66" t="s">
        <v>5278</v>
      </c>
      <c r="F769" s="67">
        <v>45323</v>
      </c>
      <c r="G769" s="66" t="s">
        <v>2532</v>
      </c>
      <c r="H769" s="66" t="s">
        <v>2533</v>
      </c>
      <c r="I769" s="66"/>
      <c r="J769" s="66">
        <v>2000</v>
      </c>
      <c r="K769" s="66" t="s">
        <v>2534</v>
      </c>
      <c r="L769" s="66" t="s">
        <v>2535</v>
      </c>
      <c r="M769" s="66" t="s">
        <v>2536</v>
      </c>
      <c r="N769" s="66" t="s">
        <v>2537</v>
      </c>
      <c r="O769" s="66" t="s">
        <v>2538</v>
      </c>
      <c r="P769" s="66"/>
      <c r="Q769" s="66" t="s">
        <v>5279</v>
      </c>
      <c r="R769" s="66"/>
      <c r="S769" s="66" t="s">
        <v>5280</v>
      </c>
      <c r="T769" s="66" t="s">
        <v>2533</v>
      </c>
      <c r="U769" s="66" t="s">
        <v>2569</v>
      </c>
      <c r="V769" s="66" t="s">
        <v>2542</v>
      </c>
      <c r="W769" s="66" t="s">
        <v>2543</v>
      </c>
      <c r="X769" s="66">
        <v>0</v>
      </c>
      <c r="Y769" s="66" t="s">
        <v>2544</v>
      </c>
      <c r="Z769" s="66"/>
      <c r="AA769" s="68">
        <v>231645238120</v>
      </c>
      <c r="AB769" s="66">
        <v>245546</v>
      </c>
      <c r="AC769" s="66"/>
      <c r="AD769" s="66" t="s">
        <v>4329</v>
      </c>
      <c r="AE769" s="65">
        <v>44879</v>
      </c>
      <c r="AF769" s="66">
        <f t="shared" si="11"/>
        <v>52</v>
      </c>
      <c r="AG769" s="66">
        <v>1948</v>
      </c>
      <c r="AH769" s="69" t="s">
        <v>2534</v>
      </c>
    </row>
    <row r="770" spans="1:34" ht="14.4" x14ac:dyDescent="0.3">
      <c r="A770" s="70">
        <v>1424866972</v>
      </c>
      <c r="B770" s="71">
        <v>44877</v>
      </c>
      <c r="C770" s="86">
        <v>44877.858761574076</v>
      </c>
      <c r="D770" s="72" t="s">
        <v>2570</v>
      </c>
      <c r="E770" s="72" t="s">
        <v>5281</v>
      </c>
      <c r="F770" s="73">
        <v>45627</v>
      </c>
      <c r="G770" s="72" t="s">
        <v>2572</v>
      </c>
      <c r="H770" s="72" t="s">
        <v>2533</v>
      </c>
      <c r="I770" s="72"/>
      <c r="J770" s="72">
        <v>1000</v>
      </c>
      <c r="K770" s="72" t="s">
        <v>2534</v>
      </c>
      <c r="L770" s="72" t="s">
        <v>2535</v>
      </c>
      <c r="M770" s="72" t="s">
        <v>2536</v>
      </c>
      <c r="N770" s="72" t="s">
        <v>2537</v>
      </c>
      <c r="O770" s="72" t="s">
        <v>2538</v>
      </c>
      <c r="P770" s="72"/>
      <c r="Q770" s="72" t="s">
        <v>5282</v>
      </c>
      <c r="R770" s="72"/>
      <c r="S770" s="72" t="s">
        <v>5283</v>
      </c>
      <c r="T770" s="72" t="s">
        <v>2533</v>
      </c>
      <c r="U770" s="72" t="s">
        <v>2809</v>
      </c>
      <c r="V770" s="72" t="s">
        <v>2542</v>
      </c>
      <c r="W770" s="72" t="s">
        <v>2543</v>
      </c>
      <c r="X770" s="72">
        <v>0</v>
      </c>
      <c r="Y770" s="72" t="s">
        <v>2544</v>
      </c>
      <c r="Z770" s="72"/>
      <c r="AA770" s="74">
        <v>231645269002</v>
      </c>
      <c r="AB770" s="72">
        <v>249356</v>
      </c>
      <c r="AC770" s="72"/>
      <c r="AD770" s="72" t="s">
        <v>4329</v>
      </c>
      <c r="AE770" s="71">
        <v>44879</v>
      </c>
      <c r="AF770" s="66">
        <f t="shared" si="11"/>
        <v>26</v>
      </c>
      <c r="AG770" s="72">
        <v>974</v>
      </c>
      <c r="AH770" s="75" t="s">
        <v>2534</v>
      </c>
    </row>
    <row r="771" spans="1:34" ht="14.4" x14ac:dyDescent="0.3">
      <c r="A771" s="64">
        <v>1424867235</v>
      </c>
      <c r="B771" s="65">
        <v>44877</v>
      </c>
      <c r="C771" s="85">
        <v>44877.858981481484</v>
      </c>
      <c r="D771" s="66" t="s">
        <v>2530</v>
      </c>
      <c r="E771" s="66" t="s">
        <v>3842</v>
      </c>
      <c r="F771" s="67">
        <v>45078</v>
      </c>
      <c r="G771" s="66" t="s">
        <v>2776</v>
      </c>
      <c r="H771" s="66" t="s">
        <v>2533</v>
      </c>
      <c r="I771" s="66"/>
      <c r="J771" s="66">
        <v>1000</v>
      </c>
      <c r="K771" s="66" t="s">
        <v>2534</v>
      </c>
      <c r="L771" s="66" t="s">
        <v>2535</v>
      </c>
      <c r="M771" s="66" t="s">
        <v>2536</v>
      </c>
      <c r="N771" s="66" t="s">
        <v>2537</v>
      </c>
      <c r="O771" s="66" t="s">
        <v>2538</v>
      </c>
      <c r="P771" s="66"/>
      <c r="Q771" s="66" t="s">
        <v>3843</v>
      </c>
      <c r="R771" s="66"/>
      <c r="S771" s="66" t="s">
        <v>5284</v>
      </c>
      <c r="T771" s="66" t="s">
        <v>2533</v>
      </c>
      <c r="U771" s="66" t="s">
        <v>2569</v>
      </c>
      <c r="V771" s="66" t="s">
        <v>2542</v>
      </c>
      <c r="W771" s="66" t="s">
        <v>2543</v>
      </c>
      <c r="X771" s="66">
        <v>0</v>
      </c>
      <c r="Y771" s="66" t="s">
        <v>2544</v>
      </c>
      <c r="Z771" s="66"/>
      <c r="AA771" s="68">
        <v>231646275422</v>
      </c>
      <c r="AB771" s="66">
        <v>821269</v>
      </c>
      <c r="AC771" s="66"/>
      <c r="AD771" s="66" t="s">
        <v>4329</v>
      </c>
      <c r="AE771" s="65">
        <v>44879</v>
      </c>
      <c r="AF771" s="66">
        <f t="shared" ref="AF771:AF834" si="12">J771-AG771</f>
        <v>26</v>
      </c>
      <c r="AG771" s="66">
        <v>974</v>
      </c>
      <c r="AH771" s="69" t="s">
        <v>2534</v>
      </c>
    </row>
    <row r="772" spans="1:34" ht="14.4" x14ac:dyDescent="0.3">
      <c r="A772" s="70">
        <v>1424869011</v>
      </c>
      <c r="B772" s="71">
        <v>44877</v>
      </c>
      <c r="C772" s="86">
        <v>44877.860173611109</v>
      </c>
      <c r="D772" s="72" t="s">
        <v>2570</v>
      </c>
      <c r="E772" s="72" t="s">
        <v>5285</v>
      </c>
      <c r="F772" s="73">
        <v>45108</v>
      </c>
      <c r="G772" s="72" t="s">
        <v>2630</v>
      </c>
      <c r="H772" s="72" t="s">
        <v>2533</v>
      </c>
      <c r="I772" s="72"/>
      <c r="J772" s="72">
        <v>500</v>
      </c>
      <c r="K772" s="72" t="s">
        <v>2534</v>
      </c>
      <c r="L772" s="72" t="s">
        <v>2535</v>
      </c>
      <c r="M772" s="72" t="s">
        <v>2536</v>
      </c>
      <c r="N772" s="72" t="s">
        <v>2537</v>
      </c>
      <c r="O772" s="72" t="s">
        <v>2538</v>
      </c>
      <c r="P772" s="72"/>
      <c r="Q772" s="72" t="s">
        <v>5286</v>
      </c>
      <c r="R772" s="72"/>
      <c r="S772" s="72" t="s">
        <v>5287</v>
      </c>
      <c r="T772" s="72" t="s">
        <v>2533</v>
      </c>
      <c r="U772" s="72" t="s">
        <v>2549</v>
      </c>
      <c r="V772" s="72" t="s">
        <v>2542</v>
      </c>
      <c r="W772" s="72" t="s">
        <v>2543</v>
      </c>
      <c r="X772" s="72">
        <v>0</v>
      </c>
      <c r="Y772" s="72" t="s">
        <v>2544</v>
      </c>
      <c r="Z772" s="72"/>
      <c r="AA772" s="74">
        <v>231647308680</v>
      </c>
      <c r="AB772" s="72">
        <v>823456</v>
      </c>
      <c r="AC772" s="72"/>
      <c r="AD772" s="72" t="s">
        <v>4329</v>
      </c>
      <c r="AE772" s="71">
        <v>44879</v>
      </c>
      <c r="AF772" s="66">
        <f t="shared" si="12"/>
        <v>13</v>
      </c>
      <c r="AG772" s="72">
        <v>487</v>
      </c>
      <c r="AH772" s="75" t="s">
        <v>2534</v>
      </c>
    </row>
    <row r="773" spans="1:34" ht="14.4" x14ac:dyDescent="0.3">
      <c r="A773" s="64">
        <v>1424869133</v>
      </c>
      <c r="B773" s="65">
        <v>44877</v>
      </c>
      <c r="C773" s="85">
        <v>44877.860289351855</v>
      </c>
      <c r="D773" s="66" t="s">
        <v>2570</v>
      </c>
      <c r="E773" s="66" t="s">
        <v>5288</v>
      </c>
      <c r="F773" s="67">
        <v>44896</v>
      </c>
      <c r="G773" s="66" t="s">
        <v>2697</v>
      </c>
      <c r="H773" s="66" t="s">
        <v>2533</v>
      </c>
      <c r="I773" s="66"/>
      <c r="J773" s="66">
        <v>500</v>
      </c>
      <c r="K773" s="66" t="s">
        <v>2534</v>
      </c>
      <c r="L773" s="66" t="s">
        <v>2535</v>
      </c>
      <c r="M773" s="66" t="s">
        <v>2536</v>
      </c>
      <c r="N773" s="66" t="s">
        <v>2537</v>
      </c>
      <c r="O773" s="66" t="s">
        <v>2538</v>
      </c>
      <c r="P773" s="66"/>
      <c r="Q773" s="66" t="s">
        <v>5289</v>
      </c>
      <c r="R773" s="66"/>
      <c r="S773" s="66" t="s">
        <v>5290</v>
      </c>
      <c r="T773" s="66" t="s">
        <v>2533</v>
      </c>
      <c r="U773" s="66" t="s">
        <v>2892</v>
      </c>
      <c r="V773" s="66" t="s">
        <v>2542</v>
      </c>
      <c r="W773" s="66" t="s">
        <v>2543</v>
      </c>
      <c r="X773" s="66">
        <v>0</v>
      </c>
      <c r="Y773" s="66" t="s">
        <v>2544</v>
      </c>
      <c r="Z773" s="66"/>
      <c r="AA773" s="68">
        <v>231647311809</v>
      </c>
      <c r="AB773" s="66" t="s">
        <v>5291</v>
      </c>
      <c r="AC773" s="66"/>
      <c r="AD773" s="66" t="s">
        <v>4329</v>
      </c>
      <c r="AE773" s="65">
        <v>44879</v>
      </c>
      <c r="AF773" s="66">
        <f t="shared" si="12"/>
        <v>13</v>
      </c>
      <c r="AG773" s="66">
        <v>487</v>
      </c>
      <c r="AH773" s="69" t="s">
        <v>2534</v>
      </c>
    </row>
    <row r="774" spans="1:34" ht="14.4" x14ac:dyDescent="0.3">
      <c r="A774" s="70">
        <v>1424872038</v>
      </c>
      <c r="B774" s="71">
        <v>44877</v>
      </c>
      <c r="C774" s="86">
        <v>44877.862268518518</v>
      </c>
      <c r="D774" s="72" t="s">
        <v>2570</v>
      </c>
      <c r="E774" s="72" t="s">
        <v>5292</v>
      </c>
      <c r="F774" s="73">
        <v>47331</v>
      </c>
      <c r="G774" s="72" t="s">
        <v>2553</v>
      </c>
      <c r="H774" s="72" t="s">
        <v>2533</v>
      </c>
      <c r="I774" s="72"/>
      <c r="J774" s="72">
        <v>1000</v>
      </c>
      <c r="K774" s="72" t="s">
        <v>2534</v>
      </c>
      <c r="L774" s="72" t="s">
        <v>2535</v>
      </c>
      <c r="M774" s="72" t="s">
        <v>2536</v>
      </c>
      <c r="N774" s="72" t="s">
        <v>2537</v>
      </c>
      <c r="O774" s="72" t="s">
        <v>2538</v>
      </c>
      <c r="P774" s="72"/>
      <c r="Q774" s="72" t="s">
        <v>5293</v>
      </c>
      <c r="R774" s="72"/>
      <c r="S774" s="72" t="s">
        <v>5294</v>
      </c>
      <c r="T774" s="72" t="s">
        <v>2533</v>
      </c>
      <c r="U774" s="72" t="s">
        <v>2549</v>
      </c>
      <c r="V774" s="72" t="s">
        <v>2542</v>
      </c>
      <c r="W774" s="72" t="s">
        <v>2543</v>
      </c>
      <c r="X774" s="72">
        <v>0</v>
      </c>
      <c r="Y774" s="72" t="s">
        <v>2544</v>
      </c>
      <c r="Z774" s="72"/>
      <c r="AA774" s="74">
        <v>231649367430</v>
      </c>
      <c r="AB774" s="72">
        <v>96982</v>
      </c>
      <c r="AC774" s="72"/>
      <c r="AD774" s="72" t="s">
        <v>5295</v>
      </c>
      <c r="AE774" s="71">
        <v>44879</v>
      </c>
      <c r="AF774" s="66">
        <f t="shared" si="12"/>
        <v>26</v>
      </c>
      <c r="AG774" s="72">
        <v>974</v>
      </c>
      <c r="AH774" s="75" t="s">
        <v>2534</v>
      </c>
    </row>
    <row r="775" spans="1:34" ht="14.4" x14ac:dyDescent="0.3">
      <c r="A775" s="64">
        <v>1424872390</v>
      </c>
      <c r="B775" s="65">
        <v>44877</v>
      </c>
      <c r="C775" s="85">
        <v>44877.862581018519</v>
      </c>
      <c r="D775" s="66" t="s">
        <v>2570</v>
      </c>
      <c r="E775" s="66" t="s">
        <v>5296</v>
      </c>
      <c r="F775" s="67">
        <v>45352</v>
      </c>
      <c r="G775" s="66" t="s">
        <v>2572</v>
      </c>
      <c r="H775" s="66" t="s">
        <v>2533</v>
      </c>
      <c r="I775" s="66"/>
      <c r="J775" s="66">
        <v>500</v>
      </c>
      <c r="K775" s="66" t="s">
        <v>2534</v>
      </c>
      <c r="L775" s="66" t="s">
        <v>2535</v>
      </c>
      <c r="M775" s="66" t="s">
        <v>2536</v>
      </c>
      <c r="N775" s="66" t="s">
        <v>2537</v>
      </c>
      <c r="O775" s="66" t="s">
        <v>2538</v>
      </c>
      <c r="P775" s="66"/>
      <c r="Q775" s="66" t="s">
        <v>5297</v>
      </c>
      <c r="R775" s="66"/>
      <c r="S775" s="66" t="s">
        <v>5298</v>
      </c>
      <c r="T775" s="66" t="s">
        <v>2533</v>
      </c>
      <c r="U775" s="66" t="s">
        <v>3069</v>
      </c>
      <c r="V775" s="66" t="s">
        <v>2542</v>
      </c>
      <c r="W775" s="66" t="s">
        <v>2543</v>
      </c>
      <c r="X775" s="66">
        <v>0</v>
      </c>
      <c r="Y775" s="66" t="s">
        <v>2544</v>
      </c>
      <c r="Z775" s="66"/>
      <c r="AA775" s="68">
        <v>231649375645</v>
      </c>
      <c r="AB775" s="66">
        <v>264115</v>
      </c>
      <c r="AC775" s="66"/>
      <c r="AD775" s="66" t="s">
        <v>4329</v>
      </c>
      <c r="AE775" s="65">
        <v>44879</v>
      </c>
      <c r="AF775" s="66">
        <f t="shared" si="12"/>
        <v>13</v>
      </c>
      <c r="AG775" s="66">
        <v>487</v>
      </c>
      <c r="AH775" s="69" t="s">
        <v>2534</v>
      </c>
    </row>
    <row r="776" spans="1:34" ht="14.4" x14ac:dyDescent="0.3">
      <c r="A776" s="70">
        <v>1424873113</v>
      </c>
      <c r="B776" s="71">
        <v>44877</v>
      </c>
      <c r="C776" s="86">
        <v>44877.863900462966</v>
      </c>
      <c r="D776" s="72" t="s">
        <v>2530</v>
      </c>
      <c r="E776" s="72" t="s">
        <v>5299</v>
      </c>
      <c r="F776" s="73">
        <v>45627</v>
      </c>
      <c r="G776" s="72" t="s">
        <v>2532</v>
      </c>
      <c r="H776" s="72" t="s">
        <v>2533</v>
      </c>
      <c r="I776" s="72"/>
      <c r="J776" s="72">
        <v>500</v>
      </c>
      <c r="K776" s="72" t="s">
        <v>2534</v>
      </c>
      <c r="L776" s="72" t="s">
        <v>2535</v>
      </c>
      <c r="M776" s="72" t="s">
        <v>2536</v>
      </c>
      <c r="N776" s="72" t="s">
        <v>2537</v>
      </c>
      <c r="O776" s="72" t="s">
        <v>2538</v>
      </c>
      <c r="P776" s="72"/>
      <c r="Q776" s="72" t="s">
        <v>5300</v>
      </c>
      <c r="R776" s="72"/>
      <c r="S776" s="72" t="s">
        <v>5301</v>
      </c>
      <c r="T776" s="72" t="s">
        <v>2533</v>
      </c>
      <c r="U776" s="72" t="s">
        <v>5302</v>
      </c>
      <c r="V776" s="72" t="s">
        <v>2542</v>
      </c>
      <c r="W776" s="72" t="s">
        <v>2543</v>
      </c>
      <c r="X776" s="72">
        <v>0</v>
      </c>
      <c r="Y776" s="72" t="s">
        <v>2544</v>
      </c>
      <c r="Z776" s="72"/>
      <c r="AA776" s="74">
        <v>231650411878</v>
      </c>
      <c r="AB776" s="72">
        <v>260545</v>
      </c>
      <c r="AC776" s="72"/>
      <c r="AD776" s="72" t="s">
        <v>4345</v>
      </c>
      <c r="AE776" s="71">
        <v>44879</v>
      </c>
      <c r="AF776" s="66">
        <f t="shared" si="12"/>
        <v>13</v>
      </c>
      <c r="AG776" s="72">
        <v>487</v>
      </c>
      <c r="AH776" s="75" t="s">
        <v>2534</v>
      </c>
    </row>
    <row r="777" spans="1:34" ht="14.4" x14ac:dyDescent="0.3">
      <c r="A777" s="64">
        <v>1424873314</v>
      </c>
      <c r="B777" s="65">
        <v>44877</v>
      </c>
      <c r="C777" s="85">
        <v>44877.863298611112</v>
      </c>
      <c r="D777" s="66" t="s">
        <v>2530</v>
      </c>
      <c r="E777" s="66" t="s">
        <v>5303</v>
      </c>
      <c r="F777" s="67">
        <v>44958</v>
      </c>
      <c r="G777" s="66" t="s">
        <v>2776</v>
      </c>
      <c r="H777" s="66" t="s">
        <v>2533</v>
      </c>
      <c r="I777" s="66"/>
      <c r="J777" s="66">
        <v>3000</v>
      </c>
      <c r="K777" s="66" t="s">
        <v>2534</v>
      </c>
      <c r="L777" s="66" t="s">
        <v>2535</v>
      </c>
      <c r="M777" s="66" t="s">
        <v>2536</v>
      </c>
      <c r="N777" s="66" t="s">
        <v>2537</v>
      </c>
      <c r="O777" s="66" t="s">
        <v>2538</v>
      </c>
      <c r="P777" s="66"/>
      <c r="Q777" s="66" t="s">
        <v>5304</v>
      </c>
      <c r="R777" s="66"/>
      <c r="S777" s="66" t="s">
        <v>5305</v>
      </c>
      <c r="T777" s="66" t="s">
        <v>2689</v>
      </c>
      <c r="U777" s="66" t="s">
        <v>4663</v>
      </c>
      <c r="V777" s="66" t="s">
        <v>2542</v>
      </c>
      <c r="W777" s="66" t="s">
        <v>2543</v>
      </c>
      <c r="X777" s="66">
        <v>0</v>
      </c>
      <c r="Y777" s="66" t="s">
        <v>2544</v>
      </c>
      <c r="Z777" s="66"/>
      <c r="AA777" s="68">
        <v>231649395755</v>
      </c>
      <c r="AB777" s="66">
        <v>828957</v>
      </c>
      <c r="AC777" s="66"/>
      <c r="AD777" s="66" t="s">
        <v>4329</v>
      </c>
      <c r="AE777" s="65">
        <v>44879</v>
      </c>
      <c r="AF777" s="66">
        <f t="shared" si="12"/>
        <v>78</v>
      </c>
      <c r="AG777" s="66">
        <v>2922</v>
      </c>
      <c r="AH777" s="69" t="s">
        <v>2534</v>
      </c>
    </row>
    <row r="778" spans="1:34" ht="14.4" x14ac:dyDescent="0.3">
      <c r="A778" s="70">
        <v>1424873608</v>
      </c>
      <c r="B778" s="71">
        <v>44877</v>
      </c>
      <c r="C778" s="86">
        <v>44877.863506944443</v>
      </c>
      <c r="D778" s="72" t="s">
        <v>2570</v>
      </c>
      <c r="E778" s="72" t="s">
        <v>5306</v>
      </c>
      <c r="F778" s="73">
        <v>46082</v>
      </c>
      <c r="G778" s="72" t="s">
        <v>2630</v>
      </c>
      <c r="H778" s="72" t="s">
        <v>2533</v>
      </c>
      <c r="I778" s="72"/>
      <c r="J778" s="72">
        <v>500</v>
      </c>
      <c r="K778" s="72" t="s">
        <v>2534</v>
      </c>
      <c r="L778" s="72" t="s">
        <v>2535</v>
      </c>
      <c r="M778" s="72" t="s">
        <v>2536</v>
      </c>
      <c r="N778" s="72" t="s">
        <v>2537</v>
      </c>
      <c r="O778" s="72" t="s">
        <v>2538</v>
      </c>
      <c r="P778" s="72"/>
      <c r="Q778" s="72" t="s">
        <v>5307</v>
      </c>
      <c r="R778" s="72"/>
      <c r="S778" s="72" t="s">
        <v>5308</v>
      </c>
      <c r="T778" s="72" t="s">
        <v>2533</v>
      </c>
      <c r="U778" s="72" t="s">
        <v>2549</v>
      </c>
      <c r="V778" s="72" t="s">
        <v>2542</v>
      </c>
      <c r="W778" s="72" t="s">
        <v>2543</v>
      </c>
      <c r="X778" s="72">
        <v>0</v>
      </c>
      <c r="Y778" s="72" t="s">
        <v>2544</v>
      </c>
      <c r="Z778" s="72"/>
      <c r="AA778" s="74">
        <v>231650401350</v>
      </c>
      <c r="AB778" s="72">
        <v>829311</v>
      </c>
      <c r="AC778" s="72"/>
      <c r="AD778" s="72" t="s">
        <v>4329</v>
      </c>
      <c r="AE778" s="71">
        <v>44879</v>
      </c>
      <c r="AF778" s="66">
        <f t="shared" si="12"/>
        <v>13</v>
      </c>
      <c r="AG778" s="72">
        <v>487</v>
      </c>
      <c r="AH778" s="75" t="s">
        <v>2534</v>
      </c>
    </row>
    <row r="779" spans="1:34" ht="14.4" x14ac:dyDescent="0.3">
      <c r="A779" s="64">
        <v>1424874067</v>
      </c>
      <c r="B779" s="65">
        <v>44877</v>
      </c>
      <c r="C779" s="85">
        <v>44877.863877314812</v>
      </c>
      <c r="D779" s="66" t="s">
        <v>2530</v>
      </c>
      <c r="E779" s="66" t="s">
        <v>5309</v>
      </c>
      <c r="F779" s="67">
        <v>44896</v>
      </c>
      <c r="G779" s="66" t="s">
        <v>2532</v>
      </c>
      <c r="H779" s="66" t="s">
        <v>2533</v>
      </c>
      <c r="I779" s="66"/>
      <c r="J779" s="66">
        <v>10000</v>
      </c>
      <c r="K779" s="66" t="s">
        <v>2534</v>
      </c>
      <c r="L779" s="66" t="s">
        <v>2535</v>
      </c>
      <c r="M779" s="66" t="s">
        <v>2536</v>
      </c>
      <c r="N779" s="66" t="s">
        <v>2537</v>
      </c>
      <c r="O779" s="66" t="s">
        <v>2538</v>
      </c>
      <c r="P779" s="66"/>
      <c r="Q779" s="66" t="s">
        <v>5310</v>
      </c>
      <c r="R779" s="66"/>
      <c r="S779" s="66" t="s">
        <v>5311</v>
      </c>
      <c r="T779" s="66" t="s">
        <v>2798</v>
      </c>
      <c r="U779" s="66" t="s">
        <v>2799</v>
      </c>
      <c r="V779" s="66" t="s">
        <v>2542</v>
      </c>
      <c r="W779" s="66" t="s">
        <v>2543</v>
      </c>
      <c r="X779" s="66">
        <v>0</v>
      </c>
      <c r="Y779" s="66" t="s">
        <v>2544</v>
      </c>
      <c r="Z779" s="66"/>
      <c r="AA779" s="68">
        <v>231650411460</v>
      </c>
      <c r="AB779" s="66">
        <v>260988</v>
      </c>
      <c r="AC779" s="66"/>
      <c r="AD779" s="66" t="s">
        <v>4329</v>
      </c>
      <c r="AE779" s="65">
        <v>44879</v>
      </c>
      <c r="AF779" s="66">
        <f t="shared" si="12"/>
        <v>260</v>
      </c>
      <c r="AG779" s="66">
        <v>9740</v>
      </c>
      <c r="AH779" s="69" t="s">
        <v>2534</v>
      </c>
    </row>
    <row r="780" spans="1:34" ht="14.4" x14ac:dyDescent="0.3">
      <c r="A780" s="64">
        <v>1424875088</v>
      </c>
      <c r="B780" s="65">
        <v>44877</v>
      </c>
      <c r="C780" s="85">
        <v>44877.864918981482</v>
      </c>
      <c r="D780" s="66" t="s">
        <v>2551</v>
      </c>
      <c r="E780" s="66" t="s">
        <v>5312</v>
      </c>
      <c r="F780" s="67">
        <v>47665</v>
      </c>
      <c r="G780" s="66" t="s">
        <v>2553</v>
      </c>
      <c r="H780" s="66" t="s">
        <v>2533</v>
      </c>
      <c r="I780" s="66"/>
      <c r="J780" s="66">
        <v>3000</v>
      </c>
      <c r="K780" s="66" t="s">
        <v>2534</v>
      </c>
      <c r="L780" s="66" t="s">
        <v>2535</v>
      </c>
      <c r="M780" s="66" t="s">
        <v>2536</v>
      </c>
      <c r="N780" s="66" t="s">
        <v>2537</v>
      </c>
      <c r="O780" s="66" t="s">
        <v>2538</v>
      </c>
      <c r="P780" s="66"/>
      <c r="Q780" s="66" t="s">
        <v>5313</v>
      </c>
      <c r="R780" s="66"/>
      <c r="S780" s="66" t="s">
        <v>5314</v>
      </c>
      <c r="T780" s="66" t="s">
        <v>2533</v>
      </c>
      <c r="U780" s="66" t="s">
        <v>2549</v>
      </c>
      <c r="V780" s="66" t="s">
        <v>2542</v>
      </c>
      <c r="W780" s="66" t="s">
        <v>2543</v>
      </c>
      <c r="X780" s="66">
        <v>0</v>
      </c>
      <c r="Y780" s="66" t="s">
        <v>2544</v>
      </c>
      <c r="Z780" s="66"/>
      <c r="AA780" s="68">
        <v>231651440220</v>
      </c>
      <c r="AB780" s="66">
        <v>26801</v>
      </c>
      <c r="AC780" s="66"/>
      <c r="AD780" s="66" t="s">
        <v>4333</v>
      </c>
      <c r="AE780" s="65">
        <v>44879</v>
      </c>
      <c r="AF780" s="66">
        <f t="shared" si="12"/>
        <v>78</v>
      </c>
      <c r="AG780" s="66">
        <v>2922</v>
      </c>
      <c r="AH780" s="69" t="s">
        <v>2534</v>
      </c>
    </row>
    <row r="781" spans="1:34" ht="14.4" x14ac:dyDescent="0.3">
      <c r="A781" s="70">
        <v>1424876064</v>
      </c>
      <c r="B781" s="71">
        <v>44877</v>
      </c>
      <c r="C781" s="86">
        <v>44877.865810185183</v>
      </c>
      <c r="D781" s="72" t="s">
        <v>2570</v>
      </c>
      <c r="E781" s="72" t="s">
        <v>5315</v>
      </c>
      <c r="F781" s="73">
        <v>46388</v>
      </c>
      <c r="G781" s="72" t="s">
        <v>2572</v>
      </c>
      <c r="H781" s="72" t="s">
        <v>2533</v>
      </c>
      <c r="I781" s="72"/>
      <c r="J781" s="72">
        <v>1000</v>
      </c>
      <c r="K781" s="72" t="s">
        <v>2534</v>
      </c>
      <c r="L781" s="72" t="s">
        <v>2535</v>
      </c>
      <c r="M781" s="72" t="s">
        <v>2536</v>
      </c>
      <c r="N781" s="72" t="s">
        <v>2537</v>
      </c>
      <c r="O781" s="72" t="s">
        <v>2538</v>
      </c>
      <c r="P781" s="72"/>
      <c r="Q781" s="72" t="s">
        <v>5316</v>
      </c>
      <c r="R781" s="72"/>
      <c r="S781" s="72" t="s">
        <v>5317</v>
      </c>
      <c r="T781" s="72" t="s">
        <v>3656</v>
      </c>
      <c r="U781" s="72" t="s">
        <v>3657</v>
      </c>
      <c r="V781" s="72" t="s">
        <v>2542</v>
      </c>
      <c r="W781" s="72" t="s">
        <v>2543</v>
      </c>
      <c r="X781" s="72">
        <v>0</v>
      </c>
      <c r="Y781" s="72" t="s">
        <v>2544</v>
      </c>
      <c r="Z781" s="72"/>
      <c r="AA781" s="74">
        <v>231652464538</v>
      </c>
      <c r="AB781" s="72">
        <v>357763</v>
      </c>
      <c r="AC781" s="72"/>
      <c r="AD781" s="72" t="s">
        <v>4329</v>
      </c>
      <c r="AE781" s="71">
        <v>44879</v>
      </c>
      <c r="AF781" s="66">
        <f t="shared" si="12"/>
        <v>26</v>
      </c>
      <c r="AG781" s="72">
        <v>974</v>
      </c>
      <c r="AH781" s="75" t="s">
        <v>2534</v>
      </c>
    </row>
    <row r="782" spans="1:34" ht="14.4" x14ac:dyDescent="0.3">
      <c r="A782" s="64">
        <v>1424876272</v>
      </c>
      <c r="B782" s="65">
        <v>44877</v>
      </c>
      <c r="C782" s="85">
        <v>44877.865648148145</v>
      </c>
      <c r="D782" s="66" t="s">
        <v>2570</v>
      </c>
      <c r="E782" s="66" t="s">
        <v>5318</v>
      </c>
      <c r="F782" s="67">
        <v>45566</v>
      </c>
      <c r="G782" s="66" t="s">
        <v>2572</v>
      </c>
      <c r="H782" s="66" t="s">
        <v>2533</v>
      </c>
      <c r="I782" s="66"/>
      <c r="J782" s="66">
        <v>1000</v>
      </c>
      <c r="K782" s="66" t="s">
        <v>2534</v>
      </c>
      <c r="L782" s="66" t="s">
        <v>2535</v>
      </c>
      <c r="M782" s="66" t="s">
        <v>2536</v>
      </c>
      <c r="N782" s="66" t="s">
        <v>2537</v>
      </c>
      <c r="O782" s="66" t="s">
        <v>2538</v>
      </c>
      <c r="P782" s="66"/>
      <c r="Q782" s="66" t="s">
        <v>5319</v>
      </c>
      <c r="R782" s="66"/>
      <c r="S782" s="66" t="s">
        <v>5320</v>
      </c>
      <c r="T782" s="66" t="s">
        <v>2533</v>
      </c>
      <c r="U782" s="66" t="s">
        <v>3322</v>
      </c>
      <c r="V782" s="66" t="s">
        <v>2542</v>
      </c>
      <c r="W782" s="66" t="s">
        <v>2543</v>
      </c>
      <c r="X782" s="66">
        <v>0</v>
      </c>
      <c r="Y782" s="66" t="s">
        <v>2544</v>
      </c>
      <c r="Z782" s="66"/>
      <c r="AA782" s="68">
        <v>231651459781</v>
      </c>
      <c r="AB782" s="66">
        <v>242279</v>
      </c>
      <c r="AC782" s="66"/>
      <c r="AD782" s="66" t="s">
        <v>4329</v>
      </c>
      <c r="AE782" s="65">
        <v>44879</v>
      </c>
      <c r="AF782" s="66">
        <f t="shared" si="12"/>
        <v>26</v>
      </c>
      <c r="AG782" s="66">
        <v>974</v>
      </c>
      <c r="AH782" s="69" t="s">
        <v>2534</v>
      </c>
    </row>
    <row r="783" spans="1:34" ht="14.4" x14ac:dyDescent="0.3">
      <c r="A783" s="70">
        <v>1424877346</v>
      </c>
      <c r="B783" s="71">
        <v>44877</v>
      </c>
      <c r="C783" s="86">
        <v>44877.866342592592</v>
      </c>
      <c r="D783" s="72" t="s">
        <v>2570</v>
      </c>
      <c r="E783" s="72" t="s">
        <v>5321</v>
      </c>
      <c r="F783" s="73">
        <v>47150</v>
      </c>
      <c r="G783" s="72" t="s">
        <v>2553</v>
      </c>
      <c r="H783" s="72" t="s">
        <v>2533</v>
      </c>
      <c r="I783" s="72"/>
      <c r="J783" s="72">
        <v>1000</v>
      </c>
      <c r="K783" s="72" t="s">
        <v>2534</v>
      </c>
      <c r="L783" s="72" t="s">
        <v>2535</v>
      </c>
      <c r="M783" s="72" t="s">
        <v>2536</v>
      </c>
      <c r="N783" s="72" t="s">
        <v>2537</v>
      </c>
      <c r="O783" s="72" t="s">
        <v>2538</v>
      </c>
      <c r="P783" s="72"/>
      <c r="Q783" s="72" t="s">
        <v>5322</v>
      </c>
      <c r="R783" s="72"/>
      <c r="S783" s="72" t="s">
        <v>5323</v>
      </c>
      <c r="T783" s="72" t="s">
        <v>2533</v>
      </c>
      <c r="U783" s="72" t="s">
        <v>4219</v>
      </c>
      <c r="V783" s="72" t="s">
        <v>2542</v>
      </c>
      <c r="W783" s="72" t="s">
        <v>2543</v>
      </c>
      <c r="X783" s="72">
        <v>0</v>
      </c>
      <c r="Y783" s="72" t="s">
        <v>2544</v>
      </c>
      <c r="Z783" s="72"/>
      <c r="AA783" s="74">
        <v>231652479052</v>
      </c>
      <c r="AB783" s="72">
        <v>59741</v>
      </c>
      <c r="AC783" s="72"/>
      <c r="AD783" s="72" t="s">
        <v>5324</v>
      </c>
      <c r="AE783" s="71">
        <v>44879</v>
      </c>
      <c r="AF783" s="66">
        <f t="shared" si="12"/>
        <v>26</v>
      </c>
      <c r="AG783" s="72">
        <v>974</v>
      </c>
      <c r="AH783" s="75" t="s">
        <v>2534</v>
      </c>
    </row>
    <row r="784" spans="1:34" ht="14.4" x14ac:dyDescent="0.3">
      <c r="A784" s="70">
        <v>1424877826</v>
      </c>
      <c r="B784" s="71">
        <v>44877</v>
      </c>
      <c r="C784" s="86">
        <v>44877.866712962961</v>
      </c>
      <c r="D784" s="72" t="s">
        <v>2551</v>
      </c>
      <c r="E784" s="72" t="s">
        <v>5312</v>
      </c>
      <c r="F784" s="73">
        <v>47665</v>
      </c>
      <c r="G784" s="72" t="s">
        <v>2553</v>
      </c>
      <c r="H784" s="72" t="s">
        <v>2533</v>
      </c>
      <c r="I784" s="72"/>
      <c r="J784" s="72">
        <v>2000</v>
      </c>
      <c r="K784" s="72" t="s">
        <v>2534</v>
      </c>
      <c r="L784" s="72" t="s">
        <v>2535</v>
      </c>
      <c r="M784" s="72" t="s">
        <v>2536</v>
      </c>
      <c r="N784" s="72" t="s">
        <v>2537</v>
      </c>
      <c r="O784" s="72" t="s">
        <v>2538</v>
      </c>
      <c r="P784" s="72"/>
      <c r="Q784" s="72" t="s">
        <v>5313</v>
      </c>
      <c r="R784" s="72"/>
      <c r="S784" s="72" t="s">
        <v>5314</v>
      </c>
      <c r="T784" s="72" t="s">
        <v>2533</v>
      </c>
      <c r="U784" s="72" t="s">
        <v>2549</v>
      </c>
      <c r="V784" s="72" t="s">
        <v>2542</v>
      </c>
      <c r="W784" s="72" t="s">
        <v>2543</v>
      </c>
      <c r="X784" s="72">
        <v>0</v>
      </c>
      <c r="Y784" s="72" t="s">
        <v>2544</v>
      </c>
      <c r="Z784" s="72"/>
      <c r="AA784" s="74">
        <v>231652489738</v>
      </c>
      <c r="AB784" s="72">
        <v>74279</v>
      </c>
      <c r="AC784" s="72"/>
      <c r="AD784" s="72"/>
      <c r="AE784" s="71">
        <v>44879</v>
      </c>
      <c r="AF784" s="66">
        <f t="shared" si="12"/>
        <v>52</v>
      </c>
      <c r="AG784" s="72">
        <v>1948</v>
      </c>
      <c r="AH784" s="75" t="s">
        <v>2534</v>
      </c>
    </row>
    <row r="785" spans="1:34" ht="14.4" x14ac:dyDescent="0.3">
      <c r="A785" s="64">
        <v>1424878139</v>
      </c>
      <c r="B785" s="65">
        <v>44877</v>
      </c>
      <c r="C785" s="85">
        <v>44877.866851851853</v>
      </c>
      <c r="D785" s="66" t="s">
        <v>2570</v>
      </c>
      <c r="E785" s="66" t="s">
        <v>2917</v>
      </c>
      <c r="F785" s="67">
        <v>47543</v>
      </c>
      <c r="G785" s="66" t="s">
        <v>2553</v>
      </c>
      <c r="H785" s="66" t="s">
        <v>2533</v>
      </c>
      <c r="I785" s="66"/>
      <c r="J785" s="66">
        <v>200</v>
      </c>
      <c r="K785" s="66" t="s">
        <v>2534</v>
      </c>
      <c r="L785" s="66" t="s">
        <v>2535</v>
      </c>
      <c r="M785" s="66" t="s">
        <v>2536</v>
      </c>
      <c r="N785" s="66" t="s">
        <v>2537</v>
      </c>
      <c r="O785" s="66" t="s">
        <v>2538</v>
      </c>
      <c r="P785" s="66"/>
      <c r="Q785" s="66" t="s">
        <v>5325</v>
      </c>
      <c r="R785" s="66"/>
      <c r="S785" s="66" t="s">
        <v>5326</v>
      </c>
      <c r="T785" s="66" t="s">
        <v>2633</v>
      </c>
      <c r="U785" s="66" t="s">
        <v>2634</v>
      </c>
      <c r="V785" s="66" t="s">
        <v>2542</v>
      </c>
      <c r="W785" s="66" t="s">
        <v>2543</v>
      </c>
      <c r="X785" s="66">
        <v>0</v>
      </c>
      <c r="Y785" s="66" t="s">
        <v>2544</v>
      </c>
      <c r="Z785" s="66"/>
      <c r="AA785" s="68">
        <v>231652493271</v>
      </c>
      <c r="AB785" s="66">
        <v>93876</v>
      </c>
      <c r="AC785" s="66"/>
      <c r="AD785" s="66" t="s">
        <v>5327</v>
      </c>
      <c r="AE785" s="65">
        <v>44879</v>
      </c>
      <c r="AF785" s="66">
        <f t="shared" si="12"/>
        <v>5.1999999999999886</v>
      </c>
      <c r="AG785" s="66">
        <v>194.8</v>
      </c>
      <c r="AH785" s="69" t="s">
        <v>2534</v>
      </c>
    </row>
    <row r="786" spans="1:34" ht="14.4" x14ac:dyDescent="0.3">
      <c r="A786" s="70">
        <v>1424878373</v>
      </c>
      <c r="B786" s="71">
        <v>44877</v>
      </c>
      <c r="C786" s="86">
        <v>44877.867569444446</v>
      </c>
      <c r="D786" s="72" t="s">
        <v>2551</v>
      </c>
      <c r="E786" s="72" t="s">
        <v>5328</v>
      </c>
      <c r="F786" s="73">
        <v>47270</v>
      </c>
      <c r="G786" s="72" t="s">
        <v>2599</v>
      </c>
      <c r="H786" s="72" t="s">
        <v>2533</v>
      </c>
      <c r="I786" s="72"/>
      <c r="J786" s="72">
        <v>3000</v>
      </c>
      <c r="K786" s="72" t="s">
        <v>2534</v>
      </c>
      <c r="L786" s="72" t="s">
        <v>2535</v>
      </c>
      <c r="M786" s="72" t="s">
        <v>2536</v>
      </c>
      <c r="N786" s="72" t="s">
        <v>2537</v>
      </c>
      <c r="O786" s="72" t="s">
        <v>2538</v>
      </c>
      <c r="P786" s="72"/>
      <c r="Q786" s="72" t="s">
        <v>5329</v>
      </c>
      <c r="R786" s="72"/>
      <c r="S786" s="72" t="s">
        <v>5330</v>
      </c>
      <c r="T786" s="72" t="s">
        <v>2689</v>
      </c>
      <c r="U786" s="72" t="s">
        <v>5331</v>
      </c>
      <c r="V786" s="72" t="s">
        <v>2542</v>
      </c>
      <c r="W786" s="72" t="s">
        <v>2543</v>
      </c>
      <c r="X786" s="72">
        <v>0</v>
      </c>
      <c r="Y786" s="72" t="s">
        <v>2544</v>
      </c>
      <c r="Z786" s="72"/>
      <c r="AA786" s="74">
        <v>231653513300</v>
      </c>
      <c r="AB786" s="72" t="s">
        <v>5332</v>
      </c>
      <c r="AC786" s="72"/>
      <c r="AD786" s="72" t="s">
        <v>4324</v>
      </c>
      <c r="AE786" s="71">
        <v>44879</v>
      </c>
      <c r="AF786" s="66">
        <f t="shared" si="12"/>
        <v>78</v>
      </c>
      <c r="AG786" s="72">
        <v>2922</v>
      </c>
      <c r="AH786" s="75" t="s">
        <v>2534</v>
      </c>
    </row>
    <row r="787" spans="1:34" ht="14.4" x14ac:dyDescent="0.3">
      <c r="A787" s="64">
        <v>1424878698</v>
      </c>
      <c r="B787" s="65">
        <v>44877</v>
      </c>
      <c r="C787" s="85">
        <v>44877.8674537037</v>
      </c>
      <c r="D787" s="66" t="s">
        <v>2551</v>
      </c>
      <c r="E787" s="66" t="s">
        <v>5333</v>
      </c>
      <c r="F787" s="67">
        <v>45536</v>
      </c>
      <c r="G787" s="66" t="s">
        <v>2572</v>
      </c>
      <c r="H787" s="66" t="s">
        <v>2533</v>
      </c>
      <c r="I787" s="66"/>
      <c r="J787" s="66">
        <v>500</v>
      </c>
      <c r="K787" s="66" t="s">
        <v>2534</v>
      </c>
      <c r="L787" s="66" t="s">
        <v>2535</v>
      </c>
      <c r="M787" s="66" t="s">
        <v>2536</v>
      </c>
      <c r="N787" s="66" t="s">
        <v>2537</v>
      </c>
      <c r="O787" s="66" t="s">
        <v>2538</v>
      </c>
      <c r="P787" s="66"/>
      <c r="Q787" s="66" t="s">
        <v>5334</v>
      </c>
      <c r="R787" s="66"/>
      <c r="S787" s="66" t="s">
        <v>5335</v>
      </c>
      <c r="T787" s="66" t="s">
        <v>2533</v>
      </c>
      <c r="U787" s="66" t="s">
        <v>2549</v>
      </c>
      <c r="V787" s="66" t="s">
        <v>2542</v>
      </c>
      <c r="W787" s="66" t="s">
        <v>2543</v>
      </c>
      <c r="X787" s="66">
        <v>0</v>
      </c>
      <c r="Y787" s="66" t="s">
        <v>2544</v>
      </c>
      <c r="Z787" s="66"/>
      <c r="AA787" s="68">
        <v>231653509966</v>
      </c>
      <c r="AB787" s="66">
        <v>273388</v>
      </c>
      <c r="AC787" s="66"/>
      <c r="AD787" s="66" t="s">
        <v>4324</v>
      </c>
      <c r="AE787" s="65">
        <v>44879</v>
      </c>
      <c r="AF787" s="66">
        <f t="shared" si="12"/>
        <v>13</v>
      </c>
      <c r="AG787" s="66">
        <v>487</v>
      </c>
      <c r="AH787" s="69" t="s">
        <v>2534</v>
      </c>
    </row>
    <row r="788" spans="1:34" ht="14.4" x14ac:dyDescent="0.3">
      <c r="A788" s="70">
        <v>1424879131</v>
      </c>
      <c r="B788" s="71">
        <v>44877</v>
      </c>
      <c r="C788" s="86">
        <v>44877.867615740739</v>
      </c>
      <c r="D788" s="72" t="s">
        <v>2570</v>
      </c>
      <c r="E788" s="72" t="s">
        <v>5336</v>
      </c>
      <c r="F788" s="73">
        <v>45505</v>
      </c>
      <c r="G788" s="72" t="s">
        <v>2697</v>
      </c>
      <c r="H788" s="72" t="s">
        <v>2533</v>
      </c>
      <c r="I788" s="72"/>
      <c r="J788" s="72">
        <v>3000</v>
      </c>
      <c r="K788" s="72" t="s">
        <v>2534</v>
      </c>
      <c r="L788" s="72" t="s">
        <v>2535</v>
      </c>
      <c r="M788" s="72" t="s">
        <v>2536</v>
      </c>
      <c r="N788" s="72" t="s">
        <v>2537</v>
      </c>
      <c r="O788" s="72" t="s">
        <v>2538</v>
      </c>
      <c r="P788" s="72"/>
      <c r="Q788" s="72" t="s">
        <v>5337</v>
      </c>
      <c r="R788" s="72"/>
      <c r="S788" s="72" t="s">
        <v>5338</v>
      </c>
      <c r="T788" s="72" t="s">
        <v>2689</v>
      </c>
      <c r="U788" s="72" t="s">
        <v>3734</v>
      </c>
      <c r="V788" s="72" t="s">
        <v>2542</v>
      </c>
      <c r="W788" s="72" t="s">
        <v>2543</v>
      </c>
      <c r="X788" s="72">
        <v>0</v>
      </c>
      <c r="Y788" s="72" t="s">
        <v>2544</v>
      </c>
      <c r="Z788" s="72"/>
      <c r="AA788" s="74">
        <v>231653514638</v>
      </c>
      <c r="AB788" s="72" t="s">
        <v>5339</v>
      </c>
      <c r="AC788" s="72"/>
      <c r="AD788" s="72" t="s">
        <v>4329</v>
      </c>
      <c r="AE788" s="71">
        <v>44879</v>
      </c>
      <c r="AF788" s="66">
        <f t="shared" si="12"/>
        <v>78</v>
      </c>
      <c r="AG788" s="72">
        <v>2922</v>
      </c>
      <c r="AH788" s="75" t="s">
        <v>2534</v>
      </c>
    </row>
    <row r="789" spans="1:34" ht="14.4" x14ac:dyDescent="0.3">
      <c r="A789" s="64">
        <v>1424879552</v>
      </c>
      <c r="B789" s="65">
        <v>44877</v>
      </c>
      <c r="C789" s="85">
        <v>44877.867881944447</v>
      </c>
      <c r="D789" s="66" t="s">
        <v>2551</v>
      </c>
      <c r="E789" s="66" t="s">
        <v>5340</v>
      </c>
      <c r="F789" s="67">
        <v>45536</v>
      </c>
      <c r="G789" s="66" t="s">
        <v>2572</v>
      </c>
      <c r="H789" s="66" t="s">
        <v>2533</v>
      </c>
      <c r="I789" s="66"/>
      <c r="J789" s="66">
        <v>100</v>
      </c>
      <c r="K789" s="66" t="s">
        <v>2534</v>
      </c>
      <c r="L789" s="66" t="s">
        <v>2535</v>
      </c>
      <c r="M789" s="66" t="s">
        <v>2536</v>
      </c>
      <c r="N789" s="66" t="s">
        <v>2537</v>
      </c>
      <c r="O789" s="66" t="s">
        <v>2538</v>
      </c>
      <c r="P789" s="66"/>
      <c r="Q789" s="66" t="s">
        <v>5341</v>
      </c>
      <c r="R789" s="66"/>
      <c r="S789" s="66" t="s">
        <v>5342</v>
      </c>
      <c r="T789" s="66" t="s">
        <v>2533</v>
      </c>
      <c r="U789" s="66" t="s">
        <v>5343</v>
      </c>
      <c r="V789" s="66" t="s">
        <v>2542</v>
      </c>
      <c r="W789" s="66" t="s">
        <v>2543</v>
      </c>
      <c r="X789" s="66">
        <v>0</v>
      </c>
      <c r="Y789" s="66" t="s">
        <v>2544</v>
      </c>
      <c r="Z789" s="66"/>
      <c r="AA789" s="68">
        <v>231653522011</v>
      </c>
      <c r="AB789" s="66">
        <v>255145</v>
      </c>
      <c r="AC789" s="66"/>
      <c r="AD789" s="66" t="s">
        <v>4324</v>
      </c>
      <c r="AE789" s="65">
        <v>44879</v>
      </c>
      <c r="AF789" s="66">
        <f t="shared" si="12"/>
        <v>3.9000000000000057</v>
      </c>
      <c r="AG789" s="66">
        <v>96.1</v>
      </c>
      <c r="AH789" s="69" t="s">
        <v>2534</v>
      </c>
    </row>
    <row r="790" spans="1:34" ht="14.4" x14ac:dyDescent="0.3">
      <c r="A790" s="70">
        <v>1424882021</v>
      </c>
      <c r="B790" s="71">
        <v>44877</v>
      </c>
      <c r="C790" s="86">
        <v>44877.869768518518</v>
      </c>
      <c r="D790" s="72" t="s">
        <v>2570</v>
      </c>
      <c r="E790" s="72" t="s">
        <v>5344</v>
      </c>
      <c r="F790" s="73">
        <v>45383</v>
      </c>
      <c r="G790" s="72" t="s">
        <v>2572</v>
      </c>
      <c r="H790" s="72" t="s">
        <v>2533</v>
      </c>
      <c r="I790" s="72"/>
      <c r="J790" s="72">
        <v>360</v>
      </c>
      <c r="K790" s="72" t="s">
        <v>2534</v>
      </c>
      <c r="L790" s="72" t="s">
        <v>2535</v>
      </c>
      <c r="M790" s="72" t="s">
        <v>2536</v>
      </c>
      <c r="N790" s="72" t="s">
        <v>2537</v>
      </c>
      <c r="O790" s="72" t="s">
        <v>2538</v>
      </c>
      <c r="P790" s="72"/>
      <c r="Q790" s="72" t="s">
        <v>5345</v>
      </c>
      <c r="R790" s="72"/>
      <c r="S790" s="72" t="s">
        <v>5346</v>
      </c>
      <c r="T790" s="72" t="s">
        <v>2533</v>
      </c>
      <c r="U790" s="72" t="s">
        <v>2549</v>
      </c>
      <c r="V790" s="72" t="s">
        <v>2542</v>
      </c>
      <c r="W790" s="72" t="s">
        <v>2543</v>
      </c>
      <c r="X790" s="72">
        <v>0</v>
      </c>
      <c r="Y790" s="72" t="s">
        <v>2544</v>
      </c>
      <c r="Z790" s="72"/>
      <c r="AA790" s="74">
        <v>231655573218</v>
      </c>
      <c r="AB790" s="72">
        <v>211160</v>
      </c>
      <c r="AC790" s="72"/>
      <c r="AD790" s="72" t="s">
        <v>4324</v>
      </c>
      <c r="AE790" s="71">
        <v>44879</v>
      </c>
      <c r="AF790" s="66">
        <f t="shared" si="12"/>
        <v>9.3600000000000136</v>
      </c>
      <c r="AG790" s="72">
        <v>350.64</v>
      </c>
      <c r="AH790" s="75" t="s">
        <v>2534</v>
      </c>
    </row>
    <row r="791" spans="1:34" ht="14.4" x14ac:dyDescent="0.3">
      <c r="A791" s="64">
        <v>1424882192</v>
      </c>
      <c r="B791" s="65">
        <v>44877</v>
      </c>
      <c r="C791" s="85">
        <v>44877.869803240741</v>
      </c>
      <c r="D791" s="66" t="s">
        <v>2530</v>
      </c>
      <c r="E791" s="66" t="s">
        <v>5347</v>
      </c>
      <c r="F791" s="67">
        <v>45717</v>
      </c>
      <c r="G791" s="66" t="s">
        <v>2749</v>
      </c>
      <c r="H791" s="66" t="s">
        <v>2533</v>
      </c>
      <c r="I791" s="66"/>
      <c r="J791" s="66">
        <v>500</v>
      </c>
      <c r="K791" s="66" t="s">
        <v>2534</v>
      </c>
      <c r="L791" s="66" t="s">
        <v>2535</v>
      </c>
      <c r="M791" s="66" t="s">
        <v>2536</v>
      </c>
      <c r="N791" s="66" t="s">
        <v>2537</v>
      </c>
      <c r="O791" s="66" t="s">
        <v>2538</v>
      </c>
      <c r="P791" s="66"/>
      <c r="Q791" s="66" t="s">
        <v>5348</v>
      </c>
      <c r="R791" s="66"/>
      <c r="S791" s="66" t="s">
        <v>5349</v>
      </c>
      <c r="T791" s="66" t="s">
        <v>2533</v>
      </c>
      <c r="U791" s="66" t="s">
        <v>2549</v>
      </c>
      <c r="V791" s="66" t="s">
        <v>2542</v>
      </c>
      <c r="W791" s="66" t="s">
        <v>2543</v>
      </c>
      <c r="X791" s="66">
        <v>0</v>
      </c>
      <c r="Y791" s="66" t="s">
        <v>2544</v>
      </c>
      <c r="Z791" s="66"/>
      <c r="AA791" s="68">
        <v>231655574348</v>
      </c>
      <c r="AB791" s="66" t="s">
        <v>5350</v>
      </c>
      <c r="AC791" s="66"/>
      <c r="AD791" s="66" t="s">
        <v>4489</v>
      </c>
      <c r="AE791" s="65">
        <v>44879</v>
      </c>
      <c r="AF791" s="66">
        <f t="shared" si="12"/>
        <v>13</v>
      </c>
      <c r="AG791" s="66">
        <v>487</v>
      </c>
      <c r="AH791" s="69" t="s">
        <v>2534</v>
      </c>
    </row>
    <row r="792" spans="1:34" ht="14.4" x14ac:dyDescent="0.3">
      <c r="A792" s="70">
        <v>1424882336</v>
      </c>
      <c r="B792" s="71">
        <v>44877</v>
      </c>
      <c r="C792" s="86">
        <v>44877.86996527778</v>
      </c>
      <c r="D792" s="72" t="s">
        <v>2570</v>
      </c>
      <c r="E792" s="72" t="s">
        <v>5351</v>
      </c>
      <c r="F792" s="73">
        <v>45597</v>
      </c>
      <c r="G792" s="72" t="s">
        <v>2572</v>
      </c>
      <c r="H792" s="72" t="s">
        <v>2533</v>
      </c>
      <c r="I792" s="72"/>
      <c r="J792" s="72">
        <v>1000</v>
      </c>
      <c r="K792" s="72" t="s">
        <v>2534</v>
      </c>
      <c r="L792" s="72" t="s">
        <v>2535</v>
      </c>
      <c r="M792" s="72" t="s">
        <v>2536</v>
      </c>
      <c r="N792" s="72" t="s">
        <v>2537</v>
      </c>
      <c r="O792" s="72" t="s">
        <v>2538</v>
      </c>
      <c r="P792" s="72"/>
      <c r="Q792" s="72" t="s">
        <v>5352</v>
      </c>
      <c r="R792" s="72"/>
      <c r="S792" s="72" t="s">
        <v>5353</v>
      </c>
      <c r="T792" s="72" t="s">
        <v>2533</v>
      </c>
      <c r="U792" s="72" t="s">
        <v>2549</v>
      </c>
      <c r="V792" s="72" t="s">
        <v>2542</v>
      </c>
      <c r="W792" s="72" t="s">
        <v>2543</v>
      </c>
      <c r="X792" s="72">
        <v>0</v>
      </c>
      <c r="Y792" s="72" t="s">
        <v>2544</v>
      </c>
      <c r="Z792" s="72"/>
      <c r="AA792" s="74">
        <v>231655578577</v>
      </c>
      <c r="AB792" s="72">
        <v>230175</v>
      </c>
      <c r="AC792" s="72"/>
      <c r="AD792" s="72" t="s">
        <v>4329</v>
      </c>
      <c r="AE792" s="71">
        <v>44879</v>
      </c>
      <c r="AF792" s="66">
        <f t="shared" si="12"/>
        <v>26</v>
      </c>
      <c r="AG792" s="72">
        <v>974</v>
      </c>
      <c r="AH792" s="75" t="s">
        <v>2534</v>
      </c>
    </row>
    <row r="793" spans="1:34" ht="14.4" x14ac:dyDescent="0.3">
      <c r="A793" s="64">
        <v>1424888201</v>
      </c>
      <c r="B793" s="65">
        <v>44877</v>
      </c>
      <c r="C793" s="85">
        <v>44877.874548611115</v>
      </c>
      <c r="D793" s="66" t="s">
        <v>2570</v>
      </c>
      <c r="E793" s="66" t="s">
        <v>5354</v>
      </c>
      <c r="F793" s="67">
        <v>45444</v>
      </c>
      <c r="G793" s="66" t="s">
        <v>2572</v>
      </c>
      <c r="H793" s="66" t="s">
        <v>2533</v>
      </c>
      <c r="I793" s="66"/>
      <c r="J793" s="66">
        <v>1000</v>
      </c>
      <c r="K793" s="66" t="s">
        <v>2534</v>
      </c>
      <c r="L793" s="66" t="s">
        <v>2535</v>
      </c>
      <c r="M793" s="66" t="s">
        <v>2536</v>
      </c>
      <c r="N793" s="66" t="s">
        <v>2537</v>
      </c>
      <c r="O793" s="66" t="s">
        <v>2538</v>
      </c>
      <c r="P793" s="66"/>
      <c r="Q793" s="66" t="s">
        <v>5355</v>
      </c>
      <c r="R793" s="66"/>
      <c r="S793" s="66" t="s">
        <v>5356</v>
      </c>
      <c r="T793" s="66" t="s">
        <v>2820</v>
      </c>
      <c r="U793" s="66" t="s">
        <v>2821</v>
      </c>
      <c r="V793" s="66" t="s">
        <v>2542</v>
      </c>
      <c r="W793" s="66" t="s">
        <v>2543</v>
      </c>
      <c r="X793" s="66">
        <v>0</v>
      </c>
      <c r="Y793" s="66" t="s">
        <v>2544</v>
      </c>
      <c r="Z793" s="66"/>
      <c r="AA793" s="68">
        <v>231659701697</v>
      </c>
      <c r="AB793" s="66">
        <v>215947</v>
      </c>
      <c r="AC793" s="66"/>
      <c r="AD793" s="66" t="s">
        <v>4329</v>
      </c>
      <c r="AE793" s="65">
        <v>44879</v>
      </c>
      <c r="AF793" s="66">
        <f t="shared" si="12"/>
        <v>26</v>
      </c>
      <c r="AG793" s="66">
        <v>974</v>
      </c>
      <c r="AH793" s="69" t="s">
        <v>2534</v>
      </c>
    </row>
    <row r="794" spans="1:34" ht="14.4" x14ac:dyDescent="0.3">
      <c r="A794" s="64">
        <v>1424891482</v>
      </c>
      <c r="B794" s="65">
        <v>44877</v>
      </c>
      <c r="C794" s="85">
        <v>44877.876921296294</v>
      </c>
      <c r="D794" s="66" t="s">
        <v>2570</v>
      </c>
      <c r="E794" s="66" t="s">
        <v>5357</v>
      </c>
      <c r="F794" s="67">
        <v>45536</v>
      </c>
      <c r="G794" s="66" t="s">
        <v>2572</v>
      </c>
      <c r="H794" s="66" t="s">
        <v>2533</v>
      </c>
      <c r="I794" s="66"/>
      <c r="J794" s="66">
        <v>1000</v>
      </c>
      <c r="K794" s="66" t="s">
        <v>2534</v>
      </c>
      <c r="L794" s="66" t="s">
        <v>2535</v>
      </c>
      <c r="M794" s="66" t="s">
        <v>2536</v>
      </c>
      <c r="N794" s="66" t="s">
        <v>2537</v>
      </c>
      <c r="O794" s="66" t="s">
        <v>2538</v>
      </c>
      <c r="P794" s="66"/>
      <c r="Q794" s="66" t="s">
        <v>5358</v>
      </c>
      <c r="R794" s="66"/>
      <c r="S794" s="66" t="s">
        <v>5359</v>
      </c>
      <c r="T794" s="66" t="s">
        <v>5360</v>
      </c>
      <c r="U794" s="66" t="s">
        <v>5361</v>
      </c>
      <c r="V794" s="66" t="s">
        <v>2542</v>
      </c>
      <c r="W794" s="66" t="s">
        <v>2543</v>
      </c>
      <c r="X794" s="66">
        <v>0</v>
      </c>
      <c r="Y794" s="66" t="s">
        <v>2544</v>
      </c>
      <c r="Z794" s="66"/>
      <c r="AA794" s="68">
        <v>231661764762</v>
      </c>
      <c r="AB794" s="66">
        <v>259817</v>
      </c>
      <c r="AC794" s="66"/>
      <c r="AD794" s="66" t="s">
        <v>4329</v>
      </c>
      <c r="AE794" s="65">
        <v>44879</v>
      </c>
      <c r="AF794" s="66">
        <f t="shared" si="12"/>
        <v>26</v>
      </c>
      <c r="AG794" s="66">
        <v>974</v>
      </c>
      <c r="AH794" s="69" t="s">
        <v>2534</v>
      </c>
    </row>
    <row r="795" spans="1:34" ht="14.4" x14ac:dyDescent="0.3">
      <c r="A795" s="70">
        <v>1424893166</v>
      </c>
      <c r="B795" s="71">
        <v>44877</v>
      </c>
      <c r="C795" s="86">
        <v>44877.878125000003</v>
      </c>
      <c r="D795" s="72" t="s">
        <v>2570</v>
      </c>
      <c r="E795" s="72" t="s">
        <v>5362</v>
      </c>
      <c r="F795" s="73">
        <v>47270</v>
      </c>
      <c r="G795" s="72" t="s">
        <v>2553</v>
      </c>
      <c r="H795" s="72" t="s">
        <v>2533</v>
      </c>
      <c r="I795" s="72"/>
      <c r="J795" s="72">
        <v>1000</v>
      </c>
      <c r="K795" s="72" t="s">
        <v>2534</v>
      </c>
      <c r="L795" s="72" t="s">
        <v>2535</v>
      </c>
      <c r="M795" s="72" t="s">
        <v>2536</v>
      </c>
      <c r="N795" s="72" t="s">
        <v>2537</v>
      </c>
      <c r="O795" s="72" t="s">
        <v>2538</v>
      </c>
      <c r="P795" s="72"/>
      <c r="Q795" s="72" t="s">
        <v>5363</v>
      </c>
      <c r="R795" s="72"/>
      <c r="S795" s="72" t="s">
        <v>5364</v>
      </c>
      <c r="T795" s="72" t="s">
        <v>2978</v>
      </c>
      <c r="U795" s="72" t="s">
        <v>4578</v>
      </c>
      <c r="V795" s="72" t="s">
        <v>2542</v>
      </c>
      <c r="W795" s="72" t="s">
        <v>2543</v>
      </c>
      <c r="X795" s="72">
        <v>0</v>
      </c>
      <c r="Y795" s="72" t="s">
        <v>2544</v>
      </c>
      <c r="Z795" s="72"/>
      <c r="AA795" s="74">
        <v>231662796523</v>
      </c>
      <c r="AB795" s="72">
        <v>54955</v>
      </c>
      <c r="AC795" s="72"/>
      <c r="AD795" s="72" t="s">
        <v>4489</v>
      </c>
      <c r="AE795" s="71">
        <v>44879</v>
      </c>
      <c r="AF795" s="66">
        <f t="shared" si="12"/>
        <v>26</v>
      </c>
      <c r="AG795" s="72">
        <v>974</v>
      </c>
      <c r="AH795" s="75" t="s">
        <v>2534</v>
      </c>
    </row>
    <row r="796" spans="1:34" ht="14.4" x14ac:dyDescent="0.3">
      <c r="A796" s="64">
        <v>1424894387</v>
      </c>
      <c r="B796" s="65">
        <v>44877</v>
      </c>
      <c r="C796" s="85">
        <v>44877.879490740743</v>
      </c>
      <c r="D796" s="66" t="s">
        <v>2551</v>
      </c>
      <c r="E796" s="66" t="s">
        <v>5365</v>
      </c>
      <c r="F796" s="67">
        <v>45078</v>
      </c>
      <c r="G796" s="66" t="s">
        <v>2572</v>
      </c>
      <c r="H796" s="66" t="s">
        <v>2533</v>
      </c>
      <c r="I796" s="66"/>
      <c r="J796" s="66">
        <v>500</v>
      </c>
      <c r="K796" s="66" t="s">
        <v>2534</v>
      </c>
      <c r="L796" s="66" t="s">
        <v>2535</v>
      </c>
      <c r="M796" s="66" t="s">
        <v>2536</v>
      </c>
      <c r="N796" s="66" t="s">
        <v>2537</v>
      </c>
      <c r="O796" s="66" t="s">
        <v>2538</v>
      </c>
      <c r="P796" s="66"/>
      <c r="Q796" s="66" t="s">
        <v>5366</v>
      </c>
      <c r="R796" s="66"/>
      <c r="S796" s="66" t="s">
        <v>5367</v>
      </c>
      <c r="T796" s="66" t="s">
        <v>2689</v>
      </c>
      <c r="U796" s="66" t="s">
        <v>2690</v>
      </c>
      <c r="V796" s="66" t="s">
        <v>2542</v>
      </c>
      <c r="W796" s="66" t="s">
        <v>2543</v>
      </c>
      <c r="X796" s="66">
        <v>0</v>
      </c>
      <c r="Y796" s="66" t="s">
        <v>2544</v>
      </c>
      <c r="Z796" s="66"/>
      <c r="AA796" s="68">
        <v>231663831524</v>
      </c>
      <c r="AB796" s="66">
        <v>216552</v>
      </c>
      <c r="AC796" s="66"/>
      <c r="AD796" s="66" t="s">
        <v>4329</v>
      </c>
      <c r="AE796" s="65">
        <v>44879</v>
      </c>
      <c r="AF796" s="66">
        <f t="shared" si="12"/>
        <v>13</v>
      </c>
      <c r="AG796" s="66">
        <v>487</v>
      </c>
      <c r="AH796" s="69" t="s">
        <v>2534</v>
      </c>
    </row>
    <row r="797" spans="1:34" ht="14.4" x14ac:dyDescent="0.3">
      <c r="A797" s="70">
        <v>1424894957</v>
      </c>
      <c r="B797" s="71">
        <v>44877</v>
      </c>
      <c r="C797" s="86">
        <v>44877.87945601852</v>
      </c>
      <c r="D797" s="72" t="s">
        <v>2570</v>
      </c>
      <c r="E797" s="72" t="s">
        <v>5368</v>
      </c>
      <c r="F797" s="73">
        <v>47119</v>
      </c>
      <c r="G797" s="72" t="s">
        <v>2553</v>
      </c>
      <c r="H797" s="72" t="s">
        <v>2533</v>
      </c>
      <c r="I797" s="72"/>
      <c r="J797" s="72">
        <v>500</v>
      </c>
      <c r="K797" s="72" t="s">
        <v>2534</v>
      </c>
      <c r="L797" s="72" t="s">
        <v>2535</v>
      </c>
      <c r="M797" s="72" t="s">
        <v>2536</v>
      </c>
      <c r="N797" s="72" t="s">
        <v>2537</v>
      </c>
      <c r="O797" s="72" t="s">
        <v>2538</v>
      </c>
      <c r="P797" s="72"/>
      <c r="Q797" s="72" t="s">
        <v>5369</v>
      </c>
      <c r="R797" s="72"/>
      <c r="S797" s="72" t="s">
        <v>5370</v>
      </c>
      <c r="T797" s="72"/>
      <c r="U797" s="72"/>
      <c r="V797" s="72" t="s">
        <v>2542</v>
      </c>
      <c r="W797" s="72" t="s">
        <v>2543</v>
      </c>
      <c r="X797" s="72">
        <v>0</v>
      </c>
      <c r="Y797" s="72" t="s">
        <v>2544</v>
      </c>
      <c r="Z797" s="72"/>
      <c r="AA797" s="74">
        <v>231663830809</v>
      </c>
      <c r="AB797" s="72">
        <v>67503</v>
      </c>
      <c r="AC797" s="72"/>
      <c r="AD797" s="72" t="s">
        <v>4329</v>
      </c>
      <c r="AE797" s="71">
        <v>44879</v>
      </c>
      <c r="AF797" s="66">
        <f t="shared" si="12"/>
        <v>13</v>
      </c>
      <c r="AG797" s="72">
        <v>487</v>
      </c>
      <c r="AH797" s="75" t="s">
        <v>2534</v>
      </c>
    </row>
    <row r="798" spans="1:34" ht="14.4" x14ac:dyDescent="0.3">
      <c r="A798" s="64">
        <v>1424894983</v>
      </c>
      <c r="B798" s="65">
        <v>44877</v>
      </c>
      <c r="C798" s="85">
        <v>44877.879513888889</v>
      </c>
      <c r="D798" s="66" t="s">
        <v>2570</v>
      </c>
      <c r="E798" s="66" t="s">
        <v>5371</v>
      </c>
      <c r="F798" s="67">
        <v>47270</v>
      </c>
      <c r="G798" s="66" t="s">
        <v>2553</v>
      </c>
      <c r="H798" s="66" t="s">
        <v>2533</v>
      </c>
      <c r="I798" s="66"/>
      <c r="J798" s="66">
        <v>1000</v>
      </c>
      <c r="K798" s="66" t="s">
        <v>2534</v>
      </c>
      <c r="L798" s="66" t="s">
        <v>2535</v>
      </c>
      <c r="M798" s="66" t="s">
        <v>2536</v>
      </c>
      <c r="N798" s="66" t="s">
        <v>2537</v>
      </c>
      <c r="O798" s="66" t="s">
        <v>2538</v>
      </c>
      <c r="P798" s="66"/>
      <c r="Q798" s="66" t="s">
        <v>5372</v>
      </c>
      <c r="R798" s="66"/>
      <c r="S798" s="66" t="s">
        <v>5373</v>
      </c>
      <c r="T798" s="66" t="s">
        <v>3308</v>
      </c>
      <c r="U798" s="66" t="s">
        <v>4165</v>
      </c>
      <c r="V798" s="66" t="s">
        <v>2542</v>
      </c>
      <c r="W798" s="66" t="s">
        <v>2543</v>
      </c>
      <c r="X798" s="66">
        <v>0</v>
      </c>
      <c r="Y798" s="66" t="s">
        <v>2544</v>
      </c>
      <c r="Z798" s="66"/>
      <c r="AA798" s="68">
        <v>231663832359</v>
      </c>
      <c r="AB798" s="66">
        <v>19943</v>
      </c>
      <c r="AC798" s="66"/>
      <c r="AD798" s="66" t="s">
        <v>4329</v>
      </c>
      <c r="AE798" s="65">
        <v>44879</v>
      </c>
      <c r="AF798" s="66">
        <f t="shared" si="12"/>
        <v>26</v>
      </c>
      <c r="AG798" s="66">
        <v>974</v>
      </c>
      <c r="AH798" s="69" t="s">
        <v>2534</v>
      </c>
    </row>
    <row r="799" spans="1:34" ht="14.4" x14ac:dyDescent="0.3">
      <c r="A799" s="70">
        <v>1424895001</v>
      </c>
      <c r="B799" s="71">
        <v>44877</v>
      </c>
      <c r="C799" s="86">
        <v>44877.879583333335</v>
      </c>
      <c r="D799" s="72" t="s">
        <v>2551</v>
      </c>
      <c r="E799" s="72" t="s">
        <v>5374</v>
      </c>
      <c r="F799" s="73">
        <v>45566</v>
      </c>
      <c r="G799" s="72" t="s">
        <v>2572</v>
      </c>
      <c r="H799" s="72" t="s">
        <v>2533</v>
      </c>
      <c r="I799" s="72"/>
      <c r="J799" s="72">
        <v>500</v>
      </c>
      <c r="K799" s="72" t="s">
        <v>2534</v>
      </c>
      <c r="L799" s="72" t="s">
        <v>2535</v>
      </c>
      <c r="M799" s="72" t="s">
        <v>2536</v>
      </c>
      <c r="N799" s="72" t="s">
        <v>2537</v>
      </c>
      <c r="O799" s="72" t="s">
        <v>2538</v>
      </c>
      <c r="P799" s="72"/>
      <c r="Q799" s="72" t="s">
        <v>5375</v>
      </c>
      <c r="R799" s="72"/>
      <c r="S799" s="72" t="s">
        <v>5376</v>
      </c>
      <c r="T799" s="72" t="s">
        <v>2533</v>
      </c>
      <c r="U799" s="72" t="s">
        <v>2549</v>
      </c>
      <c r="V799" s="72" t="s">
        <v>2542</v>
      </c>
      <c r="W799" s="72" t="s">
        <v>2543</v>
      </c>
      <c r="X799" s="72">
        <v>0</v>
      </c>
      <c r="Y799" s="72" t="s">
        <v>2544</v>
      </c>
      <c r="Z799" s="72"/>
      <c r="AA799" s="74">
        <v>231663833723</v>
      </c>
      <c r="AB799" s="72">
        <v>237364</v>
      </c>
      <c r="AC799" s="72"/>
      <c r="AD799" s="72" t="s">
        <v>4329</v>
      </c>
      <c r="AE799" s="71">
        <v>44879</v>
      </c>
      <c r="AF799" s="66">
        <f t="shared" si="12"/>
        <v>13</v>
      </c>
      <c r="AG799" s="72">
        <v>487</v>
      </c>
      <c r="AH799" s="75" t="s">
        <v>2534</v>
      </c>
    </row>
    <row r="800" spans="1:34" ht="14.4" x14ac:dyDescent="0.3">
      <c r="A800" s="64">
        <v>1424895447</v>
      </c>
      <c r="B800" s="65">
        <v>44877</v>
      </c>
      <c r="C800" s="85">
        <v>44877.879826388889</v>
      </c>
      <c r="D800" s="66" t="s">
        <v>2530</v>
      </c>
      <c r="E800" s="66" t="s">
        <v>5377</v>
      </c>
      <c r="F800" s="67">
        <v>45536</v>
      </c>
      <c r="G800" s="66" t="s">
        <v>2532</v>
      </c>
      <c r="H800" s="66" t="s">
        <v>2533</v>
      </c>
      <c r="I800" s="66"/>
      <c r="J800" s="66">
        <v>1000</v>
      </c>
      <c r="K800" s="66" t="s">
        <v>2534</v>
      </c>
      <c r="L800" s="66" t="s">
        <v>2535</v>
      </c>
      <c r="M800" s="66" t="s">
        <v>2536</v>
      </c>
      <c r="N800" s="66" t="s">
        <v>2537</v>
      </c>
      <c r="O800" s="66" t="s">
        <v>2538</v>
      </c>
      <c r="P800" s="66"/>
      <c r="Q800" s="66" t="s">
        <v>5378</v>
      </c>
      <c r="R800" s="66"/>
      <c r="S800" s="66" t="s">
        <v>5379</v>
      </c>
      <c r="T800" s="66" t="s">
        <v>2820</v>
      </c>
      <c r="U800" s="66" t="s">
        <v>2821</v>
      </c>
      <c r="V800" s="66" t="s">
        <v>2542</v>
      </c>
      <c r="W800" s="66" t="s">
        <v>2543</v>
      </c>
      <c r="X800" s="66">
        <v>0</v>
      </c>
      <c r="Y800" s="66" t="s">
        <v>2544</v>
      </c>
      <c r="Z800" s="66"/>
      <c r="AA800" s="68">
        <v>231664839902</v>
      </c>
      <c r="AB800" s="66">
        <v>275420</v>
      </c>
      <c r="AC800" s="66"/>
      <c r="AD800" s="66" t="s">
        <v>4329</v>
      </c>
      <c r="AE800" s="65">
        <v>44879</v>
      </c>
      <c r="AF800" s="66">
        <f t="shared" si="12"/>
        <v>26</v>
      </c>
      <c r="AG800" s="66">
        <v>974</v>
      </c>
      <c r="AH800" s="69" t="s">
        <v>2534</v>
      </c>
    </row>
    <row r="801" spans="1:34" ht="14.4" x14ac:dyDescent="0.3">
      <c r="A801" s="70">
        <v>1424896528</v>
      </c>
      <c r="B801" s="71">
        <v>44877</v>
      </c>
      <c r="C801" s="86">
        <v>44877.880624999998</v>
      </c>
      <c r="D801" s="72" t="s">
        <v>2530</v>
      </c>
      <c r="E801" s="72" t="s">
        <v>5380</v>
      </c>
      <c r="F801" s="73">
        <v>45352</v>
      </c>
      <c r="G801" s="72" t="s">
        <v>2532</v>
      </c>
      <c r="H801" s="72" t="s">
        <v>2533</v>
      </c>
      <c r="I801" s="72"/>
      <c r="J801" s="72">
        <v>1000</v>
      </c>
      <c r="K801" s="72" t="s">
        <v>2534</v>
      </c>
      <c r="L801" s="72" t="s">
        <v>2535</v>
      </c>
      <c r="M801" s="72" t="s">
        <v>2536</v>
      </c>
      <c r="N801" s="72" t="s">
        <v>2537</v>
      </c>
      <c r="O801" s="72" t="s">
        <v>2538</v>
      </c>
      <c r="P801" s="72"/>
      <c r="Q801" s="72" t="s">
        <v>5381</v>
      </c>
      <c r="R801" s="72"/>
      <c r="S801" s="72" t="s">
        <v>5382</v>
      </c>
      <c r="T801" s="72" t="s">
        <v>2533</v>
      </c>
      <c r="U801" s="72" t="s">
        <v>2549</v>
      </c>
      <c r="V801" s="72" t="s">
        <v>2542</v>
      </c>
      <c r="W801" s="72" t="s">
        <v>2543</v>
      </c>
      <c r="X801" s="72">
        <v>0</v>
      </c>
      <c r="Y801" s="72" t="s">
        <v>2544</v>
      </c>
      <c r="Z801" s="72"/>
      <c r="AA801" s="74">
        <v>231664860824</v>
      </c>
      <c r="AB801" s="72">
        <v>211978</v>
      </c>
      <c r="AC801" s="72"/>
      <c r="AD801" s="72" t="s">
        <v>4329</v>
      </c>
      <c r="AE801" s="71">
        <v>44879</v>
      </c>
      <c r="AF801" s="66">
        <f t="shared" si="12"/>
        <v>26</v>
      </c>
      <c r="AG801" s="72">
        <v>974</v>
      </c>
      <c r="AH801" s="75" t="s">
        <v>2534</v>
      </c>
    </row>
    <row r="802" spans="1:34" ht="14.4" x14ac:dyDescent="0.3">
      <c r="A802" s="64">
        <v>1424896621</v>
      </c>
      <c r="B802" s="65">
        <v>44877</v>
      </c>
      <c r="C802" s="85">
        <v>44877.881597222222</v>
      </c>
      <c r="D802" s="66" t="s">
        <v>2570</v>
      </c>
      <c r="E802" s="66" t="s">
        <v>5383</v>
      </c>
      <c r="F802" s="67">
        <v>47058</v>
      </c>
      <c r="G802" s="66" t="s">
        <v>2553</v>
      </c>
      <c r="H802" s="66" t="s">
        <v>2533</v>
      </c>
      <c r="I802" s="66"/>
      <c r="J802" s="66">
        <v>500</v>
      </c>
      <c r="K802" s="66" t="s">
        <v>2534</v>
      </c>
      <c r="L802" s="66" t="s">
        <v>2535</v>
      </c>
      <c r="M802" s="66" t="s">
        <v>2536</v>
      </c>
      <c r="N802" s="66" t="s">
        <v>2537</v>
      </c>
      <c r="O802" s="66" t="s">
        <v>2538</v>
      </c>
      <c r="P802" s="66"/>
      <c r="Q802" s="66" t="s">
        <v>5384</v>
      </c>
      <c r="R802" s="66"/>
      <c r="S802" s="66" t="s">
        <v>5385</v>
      </c>
      <c r="T802" s="66" t="s">
        <v>2533</v>
      </c>
      <c r="U802" s="66" t="s">
        <v>5386</v>
      </c>
      <c r="V802" s="66" t="s">
        <v>2542</v>
      </c>
      <c r="W802" s="66" t="s">
        <v>2543</v>
      </c>
      <c r="X802" s="66">
        <v>0</v>
      </c>
      <c r="Y802" s="66" t="s">
        <v>2544</v>
      </c>
      <c r="Z802" s="66"/>
      <c r="AA802" s="68">
        <v>231665885249</v>
      </c>
      <c r="AB802" s="66">
        <v>26006</v>
      </c>
      <c r="AC802" s="66"/>
      <c r="AD802" s="66" t="s">
        <v>4333</v>
      </c>
      <c r="AE802" s="65">
        <v>44879</v>
      </c>
      <c r="AF802" s="66">
        <f t="shared" si="12"/>
        <v>13</v>
      </c>
      <c r="AG802" s="66">
        <v>487</v>
      </c>
      <c r="AH802" s="69" t="s">
        <v>2534</v>
      </c>
    </row>
    <row r="803" spans="1:34" ht="14.4" x14ac:dyDescent="0.3">
      <c r="A803" s="70">
        <v>1424897574</v>
      </c>
      <c r="B803" s="71">
        <v>44877</v>
      </c>
      <c r="C803" s="86">
        <v>44877.881458333337</v>
      </c>
      <c r="D803" s="72" t="s">
        <v>2530</v>
      </c>
      <c r="E803" s="72" t="s">
        <v>5387</v>
      </c>
      <c r="F803" s="73">
        <v>45323</v>
      </c>
      <c r="G803" s="72" t="s">
        <v>2532</v>
      </c>
      <c r="H803" s="72" t="s">
        <v>2533</v>
      </c>
      <c r="I803" s="72"/>
      <c r="J803" s="72">
        <v>1000</v>
      </c>
      <c r="K803" s="72" t="s">
        <v>2534</v>
      </c>
      <c r="L803" s="72" t="s">
        <v>2535</v>
      </c>
      <c r="M803" s="72" t="s">
        <v>2536</v>
      </c>
      <c r="N803" s="72" t="s">
        <v>2537</v>
      </c>
      <c r="O803" s="72" t="s">
        <v>2538</v>
      </c>
      <c r="P803" s="72"/>
      <c r="Q803" s="72" t="s">
        <v>5388</v>
      </c>
      <c r="R803" s="72"/>
      <c r="S803" s="72" t="s">
        <v>5389</v>
      </c>
      <c r="T803" s="72" t="s">
        <v>2533</v>
      </c>
      <c r="U803" s="72" t="s">
        <v>2549</v>
      </c>
      <c r="V803" s="72" t="s">
        <v>2542</v>
      </c>
      <c r="W803" s="72" t="s">
        <v>2543</v>
      </c>
      <c r="X803" s="72">
        <v>0</v>
      </c>
      <c r="Y803" s="72" t="s">
        <v>2544</v>
      </c>
      <c r="Z803" s="72"/>
      <c r="AA803" s="74">
        <v>231665881506</v>
      </c>
      <c r="AB803" s="72">
        <v>208003</v>
      </c>
      <c r="AC803" s="72"/>
      <c r="AD803" s="72" t="s">
        <v>4329</v>
      </c>
      <c r="AE803" s="71">
        <v>44879</v>
      </c>
      <c r="AF803" s="66">
        <f t="shared" si="12"/>
        <v>26</v>
      </c>
      <c r="AG803" s="72">
        <v>974</v>
      </c>
      <c r="AH803" s="75" t="s">
        <v>2534</v>
      </c>
    </row>
    <row r="804" spans="1:34" ht="14.4" x14ac:dyDescent="0.3">
      <c r="A804" s="64">
        <v>1424899534</v>
      </c>
      <c r="B804" s="65">
        <v>44877</v>
      </c>
      <c r="C804" s="85">
        <v>44877.882997685185</v>
      </c>
      <c r="D804" s="66" t="s">
        <v>2570</v>
      </c>
      <c r="E804" s="66" t="s">
        <v>5390</v>
      </c>
      <c r="F804" s="67">
        <v>45505</v>
      </c>
      <c r="G804" s="66" t="s">
        <v>2553</v>
      </c>
      <c r="H804" s="66" t="s">
        <v>2533</v>
      </c>
      <c r="I804" s="66"/>
      <c r="J804" s="66">
        <v>500</v>
      </c>
      <c r="K804" s="66" t="s">
        <v>2534</v>
      </c>
      <c r="L804" s="66" t="s">
        <v>2535</v>
      </c>
      <c r="M804" s="66" t="s">
        <v>2536</v>
      </c>
      <c r="N804" s="66" t="s">
        <v>2537</v>
      </c>
      <c r="O804" s="66" t="s">
        <v>2538</v>
      </c>
      <c r="P804" s="66"/>
      <c r="Q804" s="66" t="s">
        <v>5391</v>
      </c>
      <c r="R804" s="66"/>
      <c r="S804" s="66" t="s">
        <v>5392</v>
      </c>
      <c r="T804" s="66"/>
      <c r="U804" s="66"/>
      <c r="V804" s="66" t="s">
        <v>2542</v>
      </c>
      <c r="W804" s="66" t="s">
        <v>2543</v>
      </c>
      <c r="X804" s="66">
        <v>0</v>
      </c>
      <c r="Y804" s="66" t="s">
        <v>2544</v>
      </c>
      <c r="Z804" s="66"/>
      <c r="AA804" s="68">
        <v>231666920708</v>
      </c>
      <c r="AB804" s="66">
        <v>26492</v>
      </c>
      <c r="AC804" s="66"/>
      <c r="AD804" s="66" t="s">
        <v>4329</v>
      </c>
      <c r="AE804" s="65">
        <v>44879</v>
      </c>
      <c r="AF804" s="66">
        <f t="shared" si="12"/>
        <v>13</v>
      </c>
      <c r="AG804" s="66">
        <v>487</v>
      </c>
      <c r="AH804" s="69" t="s">
        <v>2534</v>
      </c>
    </row>
    <row r="805" spans="1:34" ht="14.4" x14ac:dyDescent="0.3">
      <c r="A805" s="70">
        <v>1424900372</v>
      </c>
      <c r="B805" s="71">
        <v>44877</v>
      </c>
      <c r="C805" s="86">
        <v>44877.883564814816</v>
      </c>
      <c r="D805" s="72" t="s">
        <v>2530</v>
      </c>
      <c r="E805" s="72" t="s">
        <v>5393</v>
      </c>
      <c r="F805" s="73">
        <v>45323</v>
      </c>
      <c r="G805" s="72" t="s">
        <v>2532</v>
      </c>
      <c r="H805" s="72" t="s">
        <v>2533</v>
      </c>
      <c r="I805" s="72"/>
      <c r="J805" s="72">
        <v>3000</v>
      </c>
      <c r="K805" s="72" t="s">
        <v>2534</v>
      </c>
      <c r="L805" s="72" t="s">
        <v>2535</v>
      </c>
      <c r="M805" s="72" t="s">
        <v>2536</v>
      </c>
      <c r="N805" s="72" t="s">
        <v>2537</v>
      </c>
      <c r="O805" s="72" t="s">
        <v>2538</v>
      </c>
      <c r="P805" s="72"/>
      <c r="Q805" s="72" t="s">
        <v>5394</v>
      </c>
      <c r="R805" s="72"/>
      <c r="S805" s="72" t="s">
        <v>5395</v>
      </c>
      <c r="T805" s="72" t="s">
        <v>2820</v>
      </c>
      <c r="U805" s="72" t="s">
        <v>2821</v>
      </c>
      <c r="V805" s="72" t="s">
        <v>2542</v>
      </c>
      <c r="W805" s="72" t="s">
        <v>2543</v>
      </c>
      <c r="X805" s="72">
        <v>0</v>
      </c>
      <c r="Y805" s="72" t="s">
        <v>2544</v>
      </c>
      <c r="Z805" s="72"/>
      <c r="AA805" s="74">
        <v>231667935345</v>
      </c>
      <c r="AB805" s="72">
        <v>298202</v>
      </c>
      <c r="AC805" s="72"/>
      <c r="AD805" s="72" t="s">
        <v>4329</v>
      </c>
      <c r="AE805" s="71">
        <v>44879</v>
      </c>
      <c r="AF805" s="66">
        <f t="shared" si="12"/>
        <v>78</v>
      </c>
      <c r="AG805" s="72">
        <v>2922</v>
      </c>
      <c r="AH805" s="75" t="s">
        <v>2534</v>
      </c>
    </row>
    <row r="806" spans="1:34" ht="14.4" x14ac:dyDescent="0.3">
      <c r="A806" s="64">
        <v>1424901804</v>
      </c>
      <c r="B806" s="65">
        <v>44877</v>
      </c>
      <c r="C806" s="85">
        <v>44877.884733796294</v>
      </c>
      <c r="D806" s="66" t="s">
        <v>2551</v>
      </c>
      <c r="E806" s="66" t="s">
        <v>5396</v>
      </c>
      <c r="F806" s="67">
        <v>45352</v>
      </c>
      <c r="G806" s="66" t="s">
        <v>2572</v>
      </c>
      <c r="H806" s="66" t="s">
        <v>2533</v>
      </c>
      <c r="I806" s="66"/>
      <c r="J806" s="66">
        <v>1000</v>
      </c>
      <c r="K806" s="66" t="s">
        <v>2534</v>
      </c>
      <c r="L806" s="66" t="s">
        <v>2535</v>
      </c>
      <c r="M806" s="66" t="s">
        <v>2536</v>
      </c>
      <c r="N806" s="66" t="s">
        <v>2537</v>
      </c>
      <c r="O806" s="66" t="s">
        <v>2538</v>
      </c>
      <c r="P806" s="66"/>
      <c r="Q806" s="66" t="s">
        <v>5397</v>
      </c>
      <c r="R806" s="66"/>
      <c r="S806" s="66" t="s">
        <v>5398</v>
      </c>
      <c r="T806" s="66" t="s">
        <v>2533</v>
      </c>
      <c r="U806" s="66" t="s">
        <v>2855</v>
      </c>
      <c r="V806" s="66" t="s">
        <v>2542</v>
      </c>
      <c r="W806" s="66" t="s">
        <v>2543</v>
      </c>
      <c r="X806" s="66">
        <v>0</v>
      </c>
      <c r="Y806" s="66" t="s">
        <v>2544</v>
      </c>
      <c r="Z806" s="66"/>
      <c r="AA806" s="68">
        <v>231668964433</v>
      </c>
      <c r="AB806" s="66">
        <v>244515</v>
      </c>
      <c r="AC806" s="66"/>
      <c r="AD806" s="66"/>
      <c r="AE806" s="65">
        <v>44879</v>
      </c>
      <c r="AF806" s="66">
        <f t="shared" si="12"/>
        <v>26</v>
      </c>
      <c r="AG806" s="66">
        <v>974</v>
      </c>
      <c r="AH806" s="69" t="s">
        <v>2534</v>
      </c>
    </row>
    <row r="807" spans="1:34" ht="14.4" x14ac:dyDescent="0.3">
      <c r="A807" s="70">
        <v>1424902489</v>
      </c>
      <c r="B807" s="71">
        <v>44877</v>
      </c>
      <c r="C807" s="86">
        <v>44877.885300925926</v>
      </c>
      <c r="D807" s="72" t="s">
        <v>2530</v>
      </c>
      <c r="E807" s="72" t="s">
        <v>5399</v>
      </c>
      <c r="F807" s="73">
        <v>44866</v>
      </c>
      <c r="G807" s="72" t="s">
        <v>2532</v>
      </c>
      <c r="H807" s="72" t="s">
        <v>2533</v>
      </c>
      <c r="I807" s="72"/>
      <c r="J807" s="72">
        <v>1000</v>
      </c>
      <c r="K807" s="72" t="s">
        <v>2534</v>
      </c>
      <c r="L807" s="72" t="s">
        <v>2535</v>
      </c>
      <c r="M807" s="72" t="s">
        <v>2536</v>
      </c>
      <c r="N807" s="72" t="s">
        <v>2537</v>
      </c>
      <c r="O807" s="72" t="s">
        <v>2538</v>
      </c>
      <c r="P807" s="72"/>
      <c r="Q807" s="72" t="s">
        <v>5400</v>
      </c>
      <c r="R807" s="72"/>
      <c r="S807" s="72" t="s">
        <v>5401</v>
      </c>
      <c r="T807" s="72" t="s">
        <v>2533</v>
      </c>
      <c r="U807" s="72" t="s">
        <v>3564</v>
      </c>
      <c r="V807" s="72" t="s">
        <v>2542</v>
      </c>
      <c r="W807" s="72" t="s">
        <v>2543</v>
      </c>
      <c r="X807" s="72">
        <v>0</v>
      </c>
      <c r="Y807" s="72" t="s">
        <v>2544</v>
      </c>
      <c r="Z807" s="72"/>
      <c r="AA807" s="74">
        <v>231668979283</v>
      </c>
      <c r="AB807" s="72">
        <v>261984</v>
      </c>
      <c r="AC807" s="72"/>
      <c r="AD807" s="72" t="s">
        <v>4324</v>
      </c>
      <c r="AE807" s="71">
        <v>44879</v>
      </c>
      <c r="AF807" s="66">
        <f t="shared" si="12"/>
        <v>26</v>
      </c>
      <c r="AG807" s="72">
        <v>974</v>
      </c>
      <c r="AH807" s="75" t="s">
        <v>2534</v>
      </c>
    </row>
    <row r="808" spans="1:34" ht="14.4" x14ac:dyDescent="0.3">
      <c r="A808" s="70">
        <v>1424903471</v>
      </c>
      <c r="B808" s="71">
        <v>44877</v>
      </c>
      <c r="C808" s="86">
        <v>44877.886157407411</v>
      </c>
      <c r="D808" s="72" t="s">
        <v>2530</v>
      </c>
      <c r="E808" s="72" t="s">
        <v>5402</v>
      </c>
      <c r="F808" s="73">
        <v>45474</v>
      </c>
      <c r="G808" s="72" t="s">
        <v>5083</v>
      </c>
      <c r="H808" s="72" t="s">
        <v>2533</v>
      </c>
      <c r="I808" s="72"/>
      <c r="J808" s="72">
        <v>1000</v>
      </c>
      <c r="K808" s="72" t="s">
        <v>2534</v>
      </c>
      <c r="L808" s="72" t="s">
        <v>2535</v>
      </c>
      <c r="M808" s="72" t="s">
        <v>2536</v>
      </c>
      <c r="N808" s="72" t="s">
        <v>2537</v>
      </c>
      <c r="O808" s="72" t="s">
        <v>2538</v>
      </c>
      <c r="P808" s="72"/>
      <c r="Q808" s="72" t="s">
        <v>5403</v>
      </c>
      <c r="R808" s="72"/>
      <c r="S808" s="72" t="s">
        <v>5404</v>
      </c>
      <c r="T808" s="72" t="s">
        <v>2533</v>
      </c>
      <c r="U808" s="72" t="s">
        <v>2549</v>
      </c>
      <c r="V808" s="72" t="s">
        <v>2542</v>
      </c>
      <c r="W808" s="72" t="s">
        <v>2543</v>
      </c>
      <c r="X808" s="72">
        <v>0</v>
      </c>
      <c r="Y808" s="72" t="s">
        <v>2544</v>
      </c>
      <c r="Z808" s="72"/>
      <c r="AA808" s="74">
        <v>231669000880</v>
      </c>
      <c r="AB808" s="72">
        <v>534552</v>
      </c>
      <c r="AC808" s="72"/>
      <c r="AD808" s="72" t="s">
        <v>4329</v>
      </c>
      <c r="AE808" s="71">
        <v>44879</v>
      </c>
      <c r="AF808" s="66">
        <f t="shared" si="12"/>
        <v>26</v>
      </c>
      <c r="AG808" s="72">
        <v>974</v>
      </c>
      <c r="AH808" s="75" t="s">
        <v>2534</v>
      </c>
    </row>
    <row r="809" spans="1:34" ht="14.4" x14ac:dyDescent="0.3">
      <c r="A809" s="64">
        <v>1424904135</v>
      </c>
      <c r="B809" s="65">
        <v>44877</v>
      </c>
      <c r="C809" s="85">
        <v>44877.886608796296</v>
      </c>
      <c r="D809" s="66" t="s">
        <v>2570</v>
      </c>
      <c r="E809" s="66" t="s">
        <v>5405</v>
      </c>
      <c r="F809" s="67">
        <v>45566</v>
      </c>
      <c r="G809" s="66" t="s">
        <v>2553</v>
      </c>
      <c r="H809" s="66" t="s">
        <v>2533</v>
      </c>
      <c r="I809" s="66"/>
      <c r="J809" s="66">
        <v>500</v>
      </c>
      <c r="K809" s="66" t="s">
        <v>2534</v>
      </c>
      <c r="L809" s="66" t="s">
        <v>2535</v>
      </c>
      <c r="M809" s="66" t="s">
        <v>2536</v>
      </c>
      <c r="N809" s="66" t="s">
        <v>2537</v>
      </c>
      <c r="O809" s="66" t="s">
        <v>2538</v>
      </c>
      <c r="P809" s="66"/>
      <c r="Q809" s="66" t="s">
        <v>5406</v>
      </c>
      <c r="R809" s="66"/>
      <c r="S809" s="66" t="s">
        <v>5407</v>
      </c>
      <c r="T809" s="66" t="s">
        <v>2798</v>
      </c>
      <c r="U809" s="66" t="s">
        <v>2799</v>
      </c>
      <c r="V809" s="66" t="s">
        <v>2542</v>
      </c>
      <c r="W809" s="66" t="s">
        <v>2543</v>
      </c>
      <c r="X809" s="66">
        <v>0</v>
      </c>
      <c r="Y809" s="66" t="s">
        <v>2544</v>
      </c>
      <c r="Z809" s="66"/>
      <c r="AA809" s="68">
        <v>231670012702</v>
      </c>
      <c r="AB809" s="66">
        <v>36896</v>
      </c>
      <c r="AC809" s="66"/>
      <c r="AD809" s="66"/>
      <c r="AE809" s="65">
        <v>44879</v>
      </c>
      <c r="AF809" s="66">
        <f t="shared" si="12"/>
        <v>13</v>
      </c>
      <c r="AG809" s="66">
        <v>487</v>
      </c>
      <c r="AH809" s="69" t="s">
        <v>2534</v>
      </c>
    </row>
    <row r="810" spans="1:34" ht="14.4" x14ac:dyDescent="0.3">
      <c r="A810" s="70">
        <v>1424904349</v>
      </c>
      <c r="B810" s="71">
        <v>44877</v>
      </c>
      <c r="C810" s="86">
        <v>44877.886782407404</v>
      </c>
      <c r="D810" s="72" t="s">
        <v>2551</v>
      </c>
      <c r="E810" s="72" t="s">
        <v>5408</v>
      </c>
      <c r="F810" s="73">
        <v>45383</v>
      </c>
      <c r="G810" s="72" t="s">
        <v>4135</v>
      </c>
      <c r="H810" s="72" t="s">
        <v>2533</v>
      </c>
      <c r="I810" s="72"/>
      <c r="J810" s="72">
        <v>1000</v>
      </c>
      <c r="K810" s="72" t="s">
        <v>2534</v>
      </c>
      <c r="L810" s="72" t="s">
        <v>2535</v>
      </c>
      <c r="M810" s="72" t="s">
        <v>2536</v>
      </c>
      <c r="N810" s="72" t="s">
        <v>2537</v>
      </c>
      <c r="O810" s="72" t="s">
        <v>2538</v>
      </c>
      <c r="P810" s="72"/>
      <c r="Q810" s="72" t="s">
        <v>5409</v>
      </c>
      <c r="R810" s="72"/>
      <c r="S810" s="72" t="s">
        <v>5410</v>
      </c>
      <c r="T810" s="72" t="s">
        <v>2533</v>
      </c>
      <c r="U810" s="72" t="s">
        <v>3155</v>
      </c>
      <c r="V810" s="72" t="s">
        <v>2542</v>
      </c>
      <c r="W810" s="72" t="s">
        <v>2543</v>
      </c>
      <c r="X810" s="72">
        <v>0</v>
      </c>
      <c r="Y810" s="72" t="s">
        <v>2544</v>
      </c>
      <c r="Z810" s="72"/>
      <c r="AA810" s="74">
        <v>231670017146</v>
      </c>
      <c r="AB810" s="72">
        <v>353956</v>
      </c>
      <c r="AC810" s="72"/>
      <c r="AD810" s="72" t="s">
        <v>4329</v>
      </c>
      <c r="AE810" s="71">
        <v>44879</v>
      </c>
      <c r="AF810" s="66">
        <f t="shared" si="12"/>
        <v>26</v>
      </c>
      <c r="AG810" s="72">
        <v>974</v>
      </c>
      <c r="AH810" s="75" t="s">
        <v>2534</v>
      </c>
    </row>
    <row r="811" spans="1:34" ht="14.4" x14ac:dyDescent="0.3">
      <c r="A811" s="64">
        <v>1424904561</v>
      </c>
      <c r="B811" s="65">
        <v>44877</v>
      </c>
      <c r="C811" s="85">
        <v>44877.887037037035</v>
      </c>
      <c r="D811" s="66" t="s">
        <v>2570</v>
      </c>
      <c r="E811" s="66" t="s">
        <v>5411</v>
      </c>
      <c r="F811" s="67">
        <v>44866</v>
      </c>
      <c r="G811" s="66" t="s">
        <v>2553</v>
      </c>
      <c r="H811" s="66" t="s">
        <v>2533</v>
      </c>
      <c r="I811" s="66"/>
      <c r="J811" s="66">
        <v>300</v>
      </c>
      <c r="K811" s="66" t="s">
        <v>2534</v>
      </c>
      <c r="L811" s="66" t="s">
        <v>2535</v>
      </c>
      <c r="M811" s="66" t="s">
        <v>2536</v>
      </c>
      <c r="N811" s="66" t="s">
        <v>2537</v>
      </c>
      <c r="O811" s="66" t="s">
        <v>2538</v>
      </c>
      <c r="P811" s="66"/>
      <c r="Q811" s="66" t="s">
        <v>5412</v>
      </c>
      <c r="R811" s="66"/>
      <c r="S811" s="66" t="s">
        <v>5413</v>
      </c>
      <c r="T811" s="66" t="s">
        <v>4305</v>
      </c>
      <c r="U811" s="66" t="s">
        <v>4306</v>
      </c>
      <c r="V811" s="66" t="s">
        <v>2542</v>
      </c>
      <c r="W811" s="66" t="s">
        <v>2543</v>
      </c>
      <c r="X811" s="66">
        <v>0</v>
      </c>
      <c r="Y811" s="66" t="s">
        <v>2544</v>
      </c>
      <c r="Z811" s="66"/>
      <c r="AA811" s="68">
        <v>231670023415</v>
      </c>
      <c r="AB811" s="66">
        <v>59950</v>
      </c>
      <c r="AC811" s="66"/>
      <c r="AD811" s="66" t="s">
        <v>4324</v>
      </c>
      <c r="AE811" s="65">
        <v>44879</v>
      </c>
      <c r="AF811" s="66">
        <f t="shared" si="12"/>
        <v>7.8000000000000114</v>
      </c>
      <c r="AG811" s="66">
        <v>292.2</v>
      </c>
      <c r="AH811" s="69" t="s">
        <v>2534</v>
      </c>
    </row>
    <row r="812" spans="1:34" ht="14.4" x14ac:dyDescent="0.3">
      <c r="A812" s="70">
        <v>1424906106</v>
      </c>
      <c r="B812" s="71">
        <v>44877</v>
      </c>
      <c r="C812" s="86">
        <v>44877.888969907406</v>
      </c>
      <c r="D812" s="72" t="s">
        <v>2551</v>
      </c>
      <c r="E812" s="72" t="s">
        <v>5414</v>
      </c>
      <c r="F812" s="73">
        <v>45474</v>
      </c>
      <c r="G812" s="72" t="s">
        <v>2572</v>
      </c>
      <c r="H812" s="72" t="s">
        <v>2533</v>
      </c>
      <c r="I812" s="72"/>
      <c r="J812" s="72">
        <v>1000</v>
      </c>
      <c r="K812" s="72" t="s">
        <v>2534</v>
      </c>
      <c r="L812" s="72" t="s">
        <v>2535</v>
      </c>
      <c r="M812" s="72" t="s">
        <v>2536</v>
      </c>
      <c r="N812" s="72" t="s">
        <v>2537</v>
      </c>
      <c r="O812" s="72" t="s">
        <v>2538</v>
      </c>
      <c r="P812" s="72"/>
      <c r="Q812" s="72" t="s">
        <v>5415</v>
      </c>
      <c r="R812" s="72"/>
      <c r="S812" s="72" t="s">
        <v>5416</v>
      </c>
      <c r="T812" s="72" t="s">
        <v>2927</v>
      </c>
      <c r="U812" s="72" t="s">
        <v>2928</v>
      </c>
      <c r="V812" s="72" t="s">
        <v>2542</v>
      </c>
      <c r="W812" s="72" t="s">
        <v>2543</v>
      </c>
      <c r="X812" s="72">
        <v>0</v>
      </c>
      <c r="Y812" s="72" t="s">
        <v>2544</v>
      </c>
      <c r="Z812" s="72"/>
      <c r="AA812" s="74">
        <v>231672071906</v>
      </c>
      <c r="AB812" s="72">
        <v>223592</v>
      </c>
      <c r="AC812" s="72"/>
      <c r="AD812" s="72" t="s">
        <v>4324</v>
      </c>
      <c r="AE812" s="71">
        <v>44879</v>
      </c>
      <c r="AF812" s="66">
        <f t="shared" si="12"/>
        <v>26</v>
      </c>
      <c r="AG812" s="72">
        <v>974</v>
      </c>
      <c r="AH812" s="75" t="s">
        <v>2534</v>
      </c>
    </row>
    <row r="813" spans="1:34" ht="14.4" x14ac:dyDescent="0.3">
      <c r="A813" s="64">
        <v>1424906770</v>
      </c>
      <c r="B813" s="65">
        <v>44877</v>
      </c>
      <c r="C813" s="85">
        <v>44877.888726851852</v>
      </c>
      <c r="D813" s="66" t="s">
        <v>2551</v>
      </c>
      <c r="E813" s="66" t="s">
        <v>5417</v>
      </c>
      <c r="F813" s="67">
        <v>45536</v>
      </c>
      <c r="G813" s="66" t="s">
        <v>2572</v>
      </c>
      <c r="H813" s="66" t="s">
        <v>2533</v>
      </c>
      <c r="I813" s="66"/>
      <c r="J813" s="66">
        <v>1000</v>
      </c>
      <c r="K813" s="66" t="s">
        <v>2534</v>
      </c>
      <c r="L813" s="66" t="s">
        <v>2546</v>
      </c>
      <c r="M813" s="66" t="s">
        <v>2536</v>
      </c>
      <c r="N813" s="66" t="s">
        <v>2537</v>
      </c>
      <c r="O813" s="66" t="s">
        <v>2538</v>
      </c>
      <c r="P813" s="66" t="s">
        <v>5418</v>
      </c>
      <c r="Q813" s="66" t="s">
        <v>5418</v>
      </c>
      <c r="R813" s="66"/>
      <c r="S813" s="66" t="s">
        <v>5419</v>
      </c>
      <c r="T813" s="66" t="s">
        <v>2533</v>
      </c>
      <c r="U813" s="66" t="s">
        <v>2549</v>
      </c>
      <c r="V813" s="66" t="s">
        <v>2542</v>
      </c>
      <c r="W813" s="66" t="s">
        <v>2543</v>
      </c>
      <c r="X813" s="66">
        <v>0</v>
      </c>
      <c r="Y813" s="66" t="s">
        <v>2544</v>
      </c>
      <c r="Z813" s="66" t="s">
        <v>5420</v>
      </c>
      <c r="AA813" s="68">
        <v>231671065653</v>
      </c>
      <c r="AB813" s="66">
        <v>267344</v>
      </c>
      <c r="AC813" s="66"/>
      <c r="AD813" s="66"/>
      <c r="AE813" s="65">
        <v>44879</v>
      </c>
      <c r="AF813" s="66">
        <f t="shared" si="12"/>
        <v>26</v>
      </c>
      <c r="AG813" s="66">
        <v>974</v>
      </c>
      <c r="AH813" s="69" t="s">
        <v>2534</v>
      </c>
    </row>
    <row r="814" spans="1:34" ht="14.4" x14ac:dyDescent="0.3">
      <c r="A814" s="70">
        <v>1424907344</v>
      </c>
      <c r="B814" s="71">
        <v>44877</v>
      </c>
      <c r="C814" s="86">
        <v>44877.88925925926</v>
      </c>
      <c r="D814" s="72" t="s">
        <v>2551</v>
      </c>
      <c r="E814" s="72" t="s">
        <v>5421</v>
      </c>
      <c r="F814" s="73">
        <v>45536</v>
      </c>
      <c r="G814" s="72" t="s">
        <v>2572</v>
      </c>
      <c r="H814" s="72" t="s">
        <v>2533</v>
      </c>
      <c r="I814" s="72"/>
      <c r="J814" s="72">
        <v>500</v>
      </c>
      <c r="K814" s="72" t="s">
        <v>2534</v>
      </c>
      <c r="L814" s="72" t="s">
        <v>2535</v>
      </c>
      <c r="M814" s="72" t="s">
        <v>2536</v>
      </c>
      <c r="N814" s="72" t="s">
        <v>2537</v>
      </c>
      <c r="O814" s="72" t="s">
        <v>2538</v>
      </c>
      <c r="P814" s="72"/>
      <c r="Q814" s="72" t="s">
        <v>5422</v>
      </c>
      <c r="R814" s="72"/>
      <c r="S814" s="72" t="s">
        <v>5423</v>
      </c>
      <c r="T814" s="72" t="s">
        <v>2533</v>
      </c>
      <c r="U814" s="72" t="s">
        <v>2549</v>
      </c>
      <c r="V814" s="72" t="s">
        <v>2542</v>
      </c>
      <c r="W814" s="72" t="s">
        <v>2543</v>
      </c>
      <c r="X814" s="72">
        <v>0</v>
      </c>
      <c r="Y814" s="72" t="s">
        <v>2544</v>
      </c>
      <c r="Z814" s="72"/>
      <c r="AA814" s="74">
        <v>231672079251</v>
      </c>
      <c r="AB814" s="72">
        <v>238592</v>
      </c>
      <c r="AC814" s="72"/>
      <c r="AD814" s="72" t="s">
        <v>4324</v>
      </c>
      <c r="AE814" s="71">
        <v>44879</v>
      </c>
      <c r="AF814" s="66">
        <f t="shared" si="12"/>
        <v>13</v>
      </c>
      <c r="AG814" s="72">
        <v>487</v>
      </c>
      <c r="AH814" s="75" t="s">
        <v>2534</v>
      </c>
    </row>
    <row r="815" spans="1:34" ht="14.4" x14ac:dyDescent="0.3">
      <c r="A815" s="64">
        <v>1424908061</v>
      </c>
      <c r="B815" s="65">
        <v>44877</v>
      </c>
      <c r="C815" s="85">
        <v>44877.89025462963</v>
      </c>
      <c r="D815" s="66" t="s">
        <v>2570</v>
      </c>
      <c r="E815" s="66" t="s">
        <v>5424</v>
      </c>
      <c r="F815" s="67">
        <v>45139</v>
      </c>
      <c r="G815" s="66" t="s">
        <v>2553</v>
      </c>
      <c r="H815" s="66" t="s">
        <v>2533</v>
      </c>
      <c r="I815" s="66"/>
      <c r="J815" s="66">
        <v>300</v>
      </c>
      <c r="K815" s="66" t="s">
        <v>2534</v>
      </c>
      <c r="L815" s="66" t="s">
        <v>2535</v>
      </c>
      <c r="M815" s="66" t="s">
        <v>2536</v>
      </c>
      <c r="N815" s="66" t="s">
        <v>2537</v>
      </c>
      <c r="O815" s="66" t="s">
        <v>2538</v>
      </c>
      <c r="P815" s="66"/>
      <c r="Q815" s="66" t="s">
        <v>5425</v>
      </c>
      <c r="R815" s="66"/>
      <c r="S815" s="66" t="s">
        <v>5426</v>
      </c>
      <c r="T815" s="66" t="s">
        <v>2533</v>
      </c>
      <c r="U815" s="66" t="s">
        <v>2549</v>
      </c>
      <c r="V815" s="66" t="s">
        <v>2542</v>
      </c>
      <c r="W815" s="66" t="s">
        <v>2543</v>
      </c>
      <c r="X815" s="66">
        <v>0</v>
      </c>
      <c r="Y815" s="66" t="s">
        <v>2544</v>
      </c>
      <c r="Z815" s="66"/>
      <c r="AA815" s="68">
        <v>231673104165</v>
      </c>
      <c r="AB815" s="66">
        <v>48444</v>
      </c>
      <c r="AC815" s="66"/>
      <c r="AD815" s="66" t="s">
        <v>4324</v>
      </c>
      <c r="AE815" s="65">
        <v>44879</v>
      </c>
      <c r="AF815" s="66">
        <f t="shared" si="12"/>
        <v>7.8000000000000114</v>
      </c>
      <c r="AG815" s="66">
        <v>292.2</v>
      </c>
      <c r="AH815" s="69" t="s">
        <v>2534</v>
      </c>
    </row>
    <row r="816" spans="1:34" ht="14.4" x14ac:dyDescent="0.3">
      <c r="A816" s="70">
        <v>1424908157</v>
      </c>
      <c r="B816" s="71">
        <v>44877</v>
      </c>
      <c r="C816" s="86">
        <v>44877.889652777776</v>
      </c>
      <c r="D816" s="72" t="s">
        <v>2570</v>
      </c>
      <c r="E816" s="72" t="s">
        <v>5427</v>
      </c>
      <c r="F816" s="73">
        <v>45597</v>
      </c>
      <c r="G816" s="72" t="s">
        <v>2697</v>
      </c>
      <c r="H816" s="72" t="s">
        <v>2533</v>
      </c>
      <c r="I816" s="72"/>
      <c r="J816" s="72">
        <v>5000</v>
      </c>
      <c r="K816" s="72" t="s">
        <v>2534</v>
      </c>
      <c r="L816" s="72" t="s">
        <v>2535</v>
      </c>
      <c r="M816" s="72" t="s">
        <v>2536</v>
      </c>
      <c r="N816" s="72" t="s">
        <v>2537</v>
      </c>
      <c r="O816" s="72" t="s">
        <v>2538</v>
      </c>
      <c r="P816" s="72"/>
      <c r="Q816" s="72" t="s">
        <v>5428</v>
      </c>
      <c r="R816" s="72"/>
      <c r="S816" s="72" t="s">
        <v>5429</v>
      </c>
      <c r="T816" s="72" t="s">
        <v>2533</v>
      </c>
      <c r="U816" s="72" t="s">
        <v>2549</v>
      </c>
      <c r="V816" s="72" t="s">
        <v>2542</v>
      </c>
      <c r="W816" s="72" t="s">
        <v>2543</v>
      </c>
      <c r="X816" s="72">
        <v>0</v>
      </c>
      <c r="Y816" s="72" t="s">
        <v>2544</v>
      </c>
      <c r="Z816" s="72"/>
      <c r="AA816" s="74">
        <v>231672089044</v>
      </c>
      <c r="AB816" s="72" t="s">
        <v>5430</v>
      </c>
      <c r="AC816" s="72"/>
      <c r="AD816" s="72"/>
      <c r="AE816" s="71">
        <v>44879</v>
      </c>
      <c r="AF816" s="66">
        <f t="shared" si="12"/>
        <v>130</v>
      </c>
      <c r="AG816" s="72">
        <v>4870</v>
      </c>
      <c r="AH816" s="75" t="s">
        <v>2534</v>
      </c>
    </row>
    <row r="817" spans="1:34" ht="14.4" x14ac:dyDescent="0.3">
      <c r="A817" s="64">
        <v>1424908332</v>
      </c>
      <c r="B817" s="65">
        <v>44877</v>
      </c>
      <c r="C817" s="85">
        <v>44877.890081018515</v>
      </c>
      <c r="D817" s="66" t="s">
        <v>2551</v>
      </c>
      <c r="E817" s="66" t="s">
        <v>5431</v>
      </c>
      <c r="F817" s="67">
        <v>46235</v>
      </c>
      <c r="G817" s="66" t="s">
        <v>2630</v>
      </c>
      <c r="H817" s="66" t="s">
        <v>2533</v>
      </c>
      <c r="I817" s="66"/>
      <c r="J817" s="66">
        <v>1000</v>
      </c>
      <c r="K817" s="66" t="s">
        <v>2534</v>
      </c>
      <c r="L817" s="66" t="s">
        <v>2535</v>
      </c>
      <c r="M817" s="66" t="s">
        <v>2536</v>
      </c>
      <c r="N817" s="66" t="s">
        <v>2537</v>
      </c>
      <c r="O817" s="66" t="s">
        <v>2538</v>
      </c>
      <c r="P817" s="66"/>
      <c r="Q817" s="66" t="s">
        <v>5432</v>
      </c>
      <c r="R817" s="66"/>
      <c r="S817" s="66" t="s">
        <v>5433</v>
      </c>
      <c r="T817" s="66" t="s">
        <v>2820</v>
      </c>
      <c r="U817" s="66" t="s">
        <v>2821</v>
      </c>
      <c r="V817" s="66" t="s">
        <v>2542</v>
      </c>
      <c r="W817" s="66" t="s">
        <v>2543</v>
      </c>
      <c r="X817" s="66">
        <v>0</v>
      </c>
      <c r="Y817" s="66" t="s">
        <v>2544</v>
      </c>
      <c r="Z817" s="66"/>
      <c r="AA817" s="68">
        <v>231673099940</v>
      </c>
      <c r="AB817" s="66">
        <v>870693</v>
      </c>
      <c r="AC817" s="66"/>
      <c r="AD817" s="66" t="s">
        <v>4329</v>
      </c>
      <c r="AE817" s="65">
        <v>44879</v>
      </c>
      <c r="AF817" s="66">
        <f t="shared" si="12"/>
        <v>26</v>
      </c>
      <c r="AG817" s="66">
        <v>974</v>
      </c>
      <c r="AH817" s="69" t="s">
        <v>2534</v>
      </c>
    </row>
    <row r="818" spans="1:34" ht="14.4" x14ac:dyDescent="0.3">
      <c r="A818" s="70">
        <v>1424912249</v>
      </c>
      <c r="B818" s="71">
        <v>44877</v>
      </c>
      <c r="C818" s="86">
        <v>44877.893136574072</v>
      </c>
      <c r="D818" s="72" t="s">
        <v>2570</v>
      </c>
      <c r="E818" s="72" t="s">
        <v>3152</v>
      </c>
      <c r="F818" s="73">
        <v>45383</v>
      </c>
      <c r="G818" s="72" t="s">
        <v>2572</v>
      </c>
      <c r="H818" s="72" t="s">
        <v>2533</v>
      </c>
      <c r="I818" s="72"/>
      <c r="J818" s="72">
        <v>2000</v>
      </c>
      <c r="K818" s="72" t="s">
        <v>2534</v>
      </c>
      <c r="L818" s="72" t="s">
        <v>2535</v>
      </c>
      <c r="M818" s="72" t="s">
        <v>2536</v>
      </c>
      <c r="N818" s="72" t="s">
        <v>2537</v>
      </c>
      <c r="O818" s="72" t="s">
        <v>2538</v>
      </c>
      <c r="P818" s="72"/>
      <c r="Q818" s="72" t="s">
        <v>3153</v>
      </c>
      <c r="R818" s="72"/>
      <c r="S818" s="72" t="s">
        <v>5434</v>
      </c>
      <c r="T818" s="72" t="s">
        <v>2533</v>
      </c>
      <c r="U818" s="72" t="s">
        <v>3155</v>
      </c>
      <c r="V818" s="72" t="s">
        <v>2542</v>
      </c>
      <c r="W818" s="72" t="s">
        <v>2543</v>
      </c>
      <c r="X818" s="72">
        <v>0</v>
      </c>
      <c r="Y818" s="72" t="s">
        <v>2544</v>
      </c>
      <c r="Z818" s="72"/>
      <c r="AA818" s="74">
        <v>231675176151</v>
      </c>
      <c r="AB818" s="72">
        <v>258073</v>
      </c>
      <c r="AC818" s="72"/>
      <c r="AD818" s="72" t="s">
        <v>4333</v>
      </c>
      <c r="AE818" s="71">
        <v>44879</v>
      </c>
      <c r="AF818" s="66">
        <f t="shared" si="12"/>
        <v>52</v>
      </c>
      <c r="AG818" s="72">
        <v>1948</v>
      </c>
      <c r="AH818" s="75" t="s">
        <v>2534</v>
      </c>
    </row>
    <row r="819" spans="1:34" ht="14.4" x14ac:dyDescent="0.3">
      <c r="A819" s="64">
        <v>1424913637</v>
      </c>
      <c r="B819" s="65">
        <v>44877</v>
      </c>
      <c r="C819" s="85">
        <v>44877.893888888888</v>
      </c>
      <c r="D819" s="66" t="s">
        <v>2570</v>
      </c>
      <c r="E819" s="66" t="s">
        <v>5435</v>
      </c>
      <c r="F819" s="67">
        <v>45474</v>
      </c>
      <c r="G819" s="66" t="s">
        <v>2572</v>
      </c>
      <c r="H819" s="66" t="s">
        <v>2533</v>
      </c>
      <c r="I819" s="66"/>
      <c r="J819" s="66">
        <v>1000</v>
      </c>
      <c r="K819" s="66" t="s">
        <v>2534</v>
      </c>
      <c r="L819" s="66" t="s">
        <v>2535</v>
      </c>
      <c r="M819" s="66" t="s">
        <v>2536</v>
      </c>
      <c r="N819" s="66" t="s">
        <v>2537</v>
      </c>
      <c r="O819" s="66" t="s">
        <v>2538</v>
      </c>
      <c r="P819" s="66"/>
      <c r="Q819" s="66" t="s">
        <v>5436</v>
      </c>
      <c r="R819" s="66"/>
      <c r="S819" s="66" t="s">
        <v>5437</v>
      </c>
      <c r="T819" s="66" t="s">
        <v>2533</v>
      </c>
      <c r="U819" s="66" t="s">
        <v>2549</v>
      </c>
      <c r="V819" s="66" t="s">
        <v>2542</v>
      </c>
      <c r="W819" s="66" t="s">
        <v>2543</v>
      </c>
      <c r="X819" s="66">
        <v>0</v>
      </c>
      <c r="Y819" s="66" t="s">
        <v>2544</v>
      </c>
      <c r="Z819" s="66"/>
      <c r="AA819" s="68">
        <v>231676194951</v>
      </c>
      <c r="AB819" s="66">
        <v>249324</v>
      </c>
      <c r="AC819" s="66"/>
      <c r="AD819" s="66" t="s">
        <v>4329</v>
      </c>
      <c r="AE819" s="65">
        <v>44879</v>
      </c>
      <c r="AF819" s="66">
        <f t="shared" si="12"/>
        <v>26</v>
      </c>
      <c r="AG819" s="66">
        <v>974</v>
      </c>
      <c r="AH819" s="69" t="s">
        <v>2534</v>
      </c>
    </row>
    <row r="820" spans="1:34" ht="14.4" x14ac:dyDescent="0.3">
      <c r="A820" s="70">
        <v>1424913756</v>
      </c>
      <c r="B820" s="71">
        <v>44877</v>
      </c>
      <c r="C820" s="86">
        <v>44877.894097222219</v>
      </c>
      <c r="D820" s="72" t="s">
        <v>2551</v>
      </c>
      <c r="E820" s="72" t="s">
        <v>5438</v>
      </c>
      <c r="F820" s="73">
        <v>44866</v>
      </c>
      <c r="G820" s="72" t="s">
        <v>2572</v>
      </c>
      <c r="H820" s="72" t="s">
        <v>2533</v>
      </c>
      <c r="I820" s="72"/>
      <c r="J820" s="72">
        <v>3000</v>
      </c>
      <c r="K820" s="72" t="s">
        <v>2534</v>
      </c>
      <c r="L820" s="72" t="s">
        <v>2535</v>
      </c>
      <c r="M820" s="72" t="s">
        <v>2536</v>
      </c>
      <c r="N820" s="72" t="s">
        <v>2537</v>
      </c>
      <c r="O820" s="72" t="s">
        <v>2538</v>
      </c>
      <c r="P820" s="72"/>
      <c r="Q820" s="72" t="s">
        <v>5439</v>
      </c>
      <c r="R820" s="72"/>
      <c r="S820" s="72" t="s">
        <v>5440</v>
      </c>
      <c r="T820" s="72" t="s">
        <v>5360</v>
      </c>
      <c r="U820" s="72" t="s">
        <v>5441</v>
      </c>
      <c r="V820" s="72" t="s">
        <v>2542</v>
      </c>
      <c r="W820" s="72" t="s">
        <v>2543</v>
      </c>
      <c r="X820" s="72">
        <v>0</v>
      </c>
      <c r="Y820" s="72" t="s">
        <v>2544</v>
      </c>
      <c r="Z820" s="72"/>
      <c r="AA820" s="74">
        <v>231676200100</v>
      </c>
      <c r="AB820" s="72">
        <v>241851</v>
      </c>
      <c r="AC820" s="72"/>
      <c r="AD820" s="72" t="s">
        <v>4333</v>
      </c>
      <c r="AE820" s="71">
        <v>44879</v>
      </c>
      <c r="AF820" s="66">
        <f t="shared" si="12"/>
        <v>78</v>
      </c>
      <c r="AG820" s="72">
        <v>2922</v>
      </c>
      <c r="AH820" s="75" t="s">
        <v>2534</v>
      </c>
    </row>
    <row r="821" spans="1:34" ht="14.4" x14ac:dyDescent="0.3">
      <c r="A821" s="64">
        <v>1424914324</v>
      </c>
      <c r="B821" s="65">
        <v>44877</v>
      </c>
      <c r="C821" s="85">
        <v>44877.894282407404</v>
      </c>
      <c r="D821" s="66" t="s">
        <v>2530</v>
      </c>
      <c r="E821" s="66" t="s">
        <v>5442</v>
      </c>
      <c r="F821" s="67">
        <v>45352</v>
      </c>
      <c r="G821" s="66" t="s">
        <v>2532</v>
      </c>
      <c r="H821" s="66" t="s">
        <v>2533</v>
      </c>
      <c r="I821" s="66"/>
      <c r="J821" s="66">
        <v>1000</v>
      </c>
      <c r="K821" s="66" t="s">
        <v>2534</v>
      </c>
      <c r="L821" s="66" t="s">
        <v>2535</v>
      </c>
      <c r="M821" s="66" t="s">
        <v>2536</v>
      </c>
      <c r="N821" s="66" t="s">
        <v>2537</v>
      </c>
      <c r="O821" s="66" t="s">
        <v>2538</v>
      </c>
      <c r="P821" s="66"/>
      <c r="Q821" s="66" t="s">
        <v>5443</v>
      </c>
      <c r="R821" s="66"/>
      <c r="S821" s="66" t="s">
        <v>5444</v>
      </c>
      <c r="T821" s="66" t="s">
        <v>2533</v>
      </c>
      <c r="U821" s="66" t="s">
        <v>2549</v>
      </c>
      <c r="V821" s="66" t="s">
        <v>2542</v>
      </c>
      <c r="W821" s="66" t="s">
        <v>2543</v>
      </c>
      <c r="X821" s="66">
        <v>0</v>
      </c>
      <c r="Y821" s="66" t="s">
        <v>2544</v>
      </c>
      <c r="Z821" s="66"/>
      <c r="AA821" s="68">
        <v>231676204822</v>
      </c>
      <c r="AB821" s="66">
        <v>283500</v>
      </c>
      <c r="AC821" s="66"/>
      <c r="AD821" s="66"/>
      <c r="AE821" s="65">
        <v>44879</v>
      </c>
      <c r="AF821" s="66">
        <f t="shared" si="12"/>
        <v>26</v>
      </c>
      <c r="AG821" s="66">
        <v>974</v>
      </c>
      <c r="AH821" s="69" t="s">
        <v>2534</v>
      </c>
    </row>
    <row r="822" spans="1:34" ht="14.4" x14ac:dyDescent="0.3">
      <c r="A822" s="70">
        <v>1424914610</v>
      </c>
      <c r="B822" s="71">
        <v>44877</v>
      </c>
      <c r="C822" s="86">
        <v>44877.894513888888</v>
      </c>
      <c r="D822" s="72" t="s">
        <v>2530</v>
      </c>
      <c r="E822" s="72" t="s">
        <v>5445</v>
      </c>
      <c r="F822" s="73">
        <v>45200</v>
      </c>
      <c r="G822" s="72" t="s">
        <v>2532</v>
      </c>
      <c r="H822" s="72" t="s">
        <v>2533</v>
      </c>
      <c r="I822" s="72"/>
      <c r="J822" s="72">
        <v>300</v>
      </c>
      <c r="K822" s="72" t="s">
        <v>2534</v>
      </c>
      <c r="L822" s="72" t="s">
        <v>2535</v>
      </c>
      <c r="M822" s="72" t="s">
        <v>2536</v>
      </c>
      <c r="N822" s="72" t="s">
        <v>2537</v>
      </c>
      <c r="O822" s="72" t="s">
        <v>2538</v>
      </c>
      <c r="P822" s="72"/>
      <c r="Q822" s="72" t="s">
        <v>5446</v>
      </c>
      <c r="R822" s="72"/>
      <c r="S822" s="72" t="s">
        <v>5447</v>
      </c>
      <c r="T822" s="72" t="s">
        <v>2533</v>
      </c>
      <c r="U822" s="72" t="s">
        <v>2549</v>
      </c>
      <c r="V822" s="72" t="s">
        <v>2542</v>
      </c>
      <c r="W822" s="72" t="s">
        <v>2543</v>
      </c>
      <c r="X822" s="72">
        <v>0</v>
      </c>
      <c r="Y822" s="72" t="s">
        <v>2544</v>
      </c>
      <c r="Z822" s="72"/>
      <c r="AA822" s="74">
        <v>231676210454</v>
      </c>
      <c r="AB822" s="72">
        <v>231345</v>
      </c>
      <c r="AC822" s="72"/>
      <c r="AD822" s="72" t="s">
        <v>4329</v>
      </c>
      <c r="AE822" s="71">
        <v>44879</v>
      </c>
      <c r="AF822" s="66">
        <f t="shared" si="12"/>
        <v>7.8000000000000114</v>
      </c>
      <c r="AG822" s="72">
        <v>292.2</v>
      </c>
      <c r="AH822" s="75" t="s">
        <v>2534</v>
      </c>
    </row>
    <row r="823" spans="1:34" ht="14.4" x14ac:dyDescent="0.3">
      <c r="A823" s="64">
        <v>1424915430</v>
      </c>
      <c r="B823" s="65">
        <v>44877</v>
      </c>
      <c r="C823" s="85">
        <v>44877.895115740743</v>
      </c>
      <c r="D823" s="66" t="s">
        <v>2570</v>
      </c>
      <c r="E823" s="66" t="s">
        <v>5448</v>
      </c>
      <c r="F823" s="67">
        <v>45383</v>
      </c>
      <c r="G823" s="66" t="s">
        <v>2572</v>
      </c>
      <c r="H823" s="66" t="s">
        <v>2533</v>
      </c>
      <c r="I823" s="66"/>
      <c r="J823" s="66">
        <v>500</v>
      </c>
      <c r="K823" s="66" t="s">
        <v>2534</v>
      </c>
      <c r="L823" s="66" t="s">
        <v>2535</v>
      </c>
      <c r="M823" s="66" t="s">
        <v>2536</v>
      </c>
      <c r="N823" s="66" t="s">
        <v>2537</v>
      </c>
      <c r="O823" s="66" t="s">
        <v>2538</v>
      </c>
      <c r="P823" s="66"/>
      <c r="Q823" s="66" t="s">
        <v>5449</v>
      </c>
      <c r="R823" s="66"/>
      <c r="S823" s="66" t="s">
        <v>5450</v>
      </c>
      <c r="T823" s="66" t="s">
        <v>2533</v>
      </c>
      <c r="U823" s="66" t="s">
        <v>2549</v>
      </c>
      <c r="V823" s="66" t="s">
        <v>2542</v>
      </c>
      <c r="W823" s="66" t="s">
        <v>2543</v>
      </c>
      <c r="X823" s="66">
        <v>0</v>
      </c>
      <c r="Y823" s="66" t="s">
        <v>2544</v>
      </c>
      <c r="Z823" s="66"/>
      <c r="AA823" s="68">
        <v>231677225566</v>
      </c>
      <c r="AB823" s="66">
        <v>257203</v>
      </c>
      <c r="AC823" s="66"/>
      <c r="AD823" s="66" t="s">
        <v>4324</v>
      </c>
      <c r="AE823" s="65">
        <v>44879</v>
      </c>
      <c r="AF823" s="66">
        <f t="shared" si="12"/>
        <v>13</v>
      </c>
      <c r="AG823" s="66">
        <v>487</v>
      </c>
      <c r="AH823" s="69" t="s">
        <v>2534</v>
      </c>
    </row>
    <row r="824" spans="1:34" ht="14.4" x14ac:dyDescent="0.3">
      <c r="A824" s="64">
        <v>1424918245</v>
      </c>
      <c r="B824" s="65">
        <v>44877</v>
      </c>
      <c r="C824" s="85">
        <v>44877.897222222222</v>
      </c>
      <c r="D824" s="66" t="s">
        <v>2530</v>
      </c>
      <c r="E824" s="66" t="s">
        <v>5451</v>
      </c>
      <c r="F824" s="67">
        <v>45536</v>
      </c>
      <c r="G824" s="66" t="s">
        <v>2532</v>
      </c>
      <c r="H824" s="66" t="s">
        <v>2533</v>
      </c>
      <c r="I824" s="66"/>
      <c r="J824" s="66">
        <v>1000</v>
      </c>
      <c r="K824" s="66" t="s">
        <v>2534</v>
      </c>
      <c r="L824" s="66" t="s">
        <v>2535</v>
      </c>
      <c r="M824" s="66" t="s">
        <v>2536</v>
      </c>
      <c r="N824" s="66" t="s">
        <v>2537</v>
      </c>
      <c r="O824" s="66" t="s">
        <v>2538</v>
      </c>
      <c r="P824" s="66"/>
      <c r="Q824" s="66" t="s">
        <v>5452</v>
      </c>
      <c r="R824" s="66"/>
      <c r="S824" s="66" t="s">
        <v>5453</v>
      </c>
      <c r="T824" s="66" t="s">
        <v>2927</v>
      </c>
      <c r="U824" s="66" t="s">
        <v>5454</v>
      </c>
      <c r="V824" s="66" t="s">
        <v>2542</v>
      </c>
      <c r="W824" s="66" t="s">
        <v>2543</v>
      </c>
      <c r="X824" s="66">
        <v>0</v>
      </c>
      <c r="Y824" s="66" t="s">
        <v>2544</v>
      </c>
      <c r="Z824" s="66"/>
      <c r="AA824" s="68">
        <v>231679276969</v>
      </c>
      <c r="AB824" s="66">
        <v>287750</v>
      </c>
      <c r="AC824" s="66"/>
      <c r="AD824" s="66" t="s">
        <v>4345</v>
      </c>
      <c r="AE824" s="65">
        <v>44879</v>
      </c>
      <c r="AF824" s="66">
        <f t="shared" si="12"/>
        <v>26</v>
      </c>
      <c r="AG824" s="66">
        <v>974</v>
      </c>
      <c r="AH824" s="69" t="s">
        <v>2534</v>
      </c>
    </row>
    <row r="825" spans="1:34" ht="14.4" x14ac:dyDescent="0.3">
      <c r="A825" s="70">
        <v>1424920244</v>
      </c>
      <c r="B825" s="71">
        <v>44877</v>
      </c>
      <c r="C825" s="86">
        <v>44877.8983912037</v>
      </c>
      <c r="D825" s="72" t="s">
        <v>2570</v>
      </c>
      <c r="E825" s="72" t="s">
        <v>5455</v>
      </c>
      <c r="F825" s="73">
        <v>47665</v>
      </c>
      <c r="G825" s="72" t="s">
        <v>2553</v>
      </c>
      <c r="H825" s="72" t="s">
        <v>2533</v>
      </c>
      <c r="I825" s="72"/>
      <c r="J825" s="72">
        <v>5000</v>
      </c>
      <c r="K825" s="72" t="s">
        <v>2534</v>
      </c>
      <c r="L825" s="72" t="s">
        <v>3748</v>
      </c>
      <c r="M825" s="72" t="s">
        <v>2536</v>
      </c>
      <c r="N825" s="72" t="s">
        <v>2537</v>
      </c>
      <c r="O825" s="72" t="s">
        <v>2538</v>
      </c>
      <c r="P825" s="72" t="s">
        <v>5456</v>
      </c>
      <c r="Q825" s="72" t="s">
        <v>5456</v>
      </c>
      <c r="R825" s="72"/>
      <c r="S825" s="72" t="s">
        <v>3769</v>
      </c>
      <c r="T825" s="72"/>
      <c r="U825" s="72"/>
      <c r="V825" s="72" t="s">
        <v>2542</v>
      </c>
      <c r="W825" s="72" t="s">
        <v>2543</v>
      </c>
      <c r="X825" s="72">
        <v>0</v>
      </c>
      <c r="Y825" s="72" t="s">
        <v>2544</v>
      </c>
      <c r="Z825" s="72" t="s">
        <v>5457</v>
      </c>
      <c r="AA825" s="74">
        <v>231680306507</v>
      </c>
      <c r="AB825" s="72">
        <v>96854</v>
      </c>
      <c r="AC825" s="72"/>
      <c r="AD825" s="72"/>
      <c r="AE825" s="71">
        <v>44879</v>
      </c>
      <c r="AF825" s="66">
        <f t="shared" si="12"/>
        <v>130</v>
      </c>
      <c r="AG825" s="72">
        <v>4870</v>
      </c>
      <c r="AH825" s="75" t="s">
        <v>2534</v>
      </c>
    </row>
    <row r="826" spans="1:34" ht="14.4" x14ac:dyDescent="0.3">
      <c r="A826" s="64">
        <v>1424920604</v>
      </c>
      <c r="B826" s="65">
        <v>44877</v>
      </c>
      <c r="C826" s="85">
        <v>44877.898796296293</v>
      </c>
      <c r="D826" s="66" t="s">
        <v>2570</v>
      </c>
      <c r="E826" s="66" t="s">
        <v>5458</v>
      </c>
      <c r="F826" s="67">
        <v>45047</v>
      </c>
      <c r="G826" s="66" t="s">
        <v>2697</v>
      </c>
      <c r="H826" s="66" t="s">
        <v>2533</v>
      </c>
      <c r="I826" s="66"/>
      <c r="J826" s="66">
        <v>3000</v>
      </c>
      <c r="K826" s="66" t="s">
        <v>2534</v>
      </c>
      <c r="L826" s="66" t="s">
        <v>2535</v>
      </c>
      <c r="M826" s="66" t="s">
        <v>2536</v>
      </c>
      <c r="N826" s="66" t="s">
        <v>2537</v>
      </c>
      <c r="O826" s="66" t="s">
        <v>2538</v>
      </c>
      <c r="P826" s="66"/>
      <c r="Q826" s="66" t="s">
        <v>5459</v>
      </c>
      <c r="R826" s="66"/>
      <c r="S826" s="66" t="s">
        <v>5460</v>
      </c>
      <c r="T826" s="66" t="s">
        <v>3076</v>
      </c>
      <c r="U826" s="66" t="s">
        <v>5461</v>
      </c>
      <c r="V826" s="66" t="s">
        <v>2542</v>
      </c>
      <c r="W826" s="66" t="s">
        <v>2543</v>
      </c>
      <c r="X826" s="66">
        <v>0</v>
      </c>
      <c r="Y826" s="66" t="s">
        <v>2544</v>
      </c>
      <c r="Z826" s="66"/>
      <c r="AA826" s="68">
        <v>231680316326</v>
      </c>
      <c r="AB826" s="66" t="s">
        <v>5462</v>
      </c>
      <c r="AC826" s="66"/>
      <c r="AD826" s="66" t="s">
        <v>4329</v>
      </c>
      <c r="AE826" s="65">
        <v>44879</v>
      </c>
      <c r="AF826" s="66">
        <f t="shared" si="12"/>
        <v>78</v>
      </c>
      <c r="AG826" s="66">
        <v>2922</v>
      </c>
      <c r="AH826" s="69" t="s">
        <v>2534</v>
      </c>
    </row>
    <row r="827" spans="1:34" ht="14.4" x14ac:dyDescent="0.3">
      <c r="A827" s="70">
        <v>1424921325</v>
      </c>
      <c r="B827" s="71">
        <v>44877</v>
      </c>
      <c r="C827" s="86">
        <v>44877.899976851855</v>
      </c>
      <c r="D827" s="72" t="s">
        <v>2551</v>
      </c>
      <c r="E827" s="72" t="s">
        <v>5463</v>
      </c>
      <c r="F827" s="73">
        <v>45413</v>
      </c>
      <c r="G827" s="72" t="s">
        <v>4135</v>
      </c>
      <c r="H827" s="72" t="s">
        <v>2533</v>
      </c>
      <c r="I827" s="72"/>
      <c r="J827" s="72">
        <v>1000</v>
      </c>
      <c r="K827" s="72" t="s">
        <v>2534</v>
      </c>
      <c r="L827" s="72" t="s">
        <v>2535</v>
      </c>
      <c r="M827" s="72" t="s">
        <v>2536</v>
      </c>
      <c r="N827" s="72" t="s">
        <v>2537</v>
      </c>
      <c r="O827" s="72" t="s">
        <v>2538</v>
      </c>
      <c r="P827" s="72"/>
      <c r="Q827" s="72" t="s">
        <v>5464</v>
      </c>
      <c r="R827" s="72"/>
      <c r="S827" s="72" t="s">
        <v>5465</v>
      </c>
      <c r="T827" s="72"/>
      <c r="U827" s="72"/>
      <c r="V827" s="72" t="s">
        <v>2542</v>
      </c>
      <c r="W827" s="72" t="s">
        <v>2543</v>
      </c>
      <c r="X827" s="72">
        <v>0</v>
      </c>
      <c r="Y827" s="72" t="s">
        <v>2544</v>
      </c>
      <c r="Z827" s="72"/>
      <c r="AA827" s="74">
        <v>231681345775</v>
      </c>
      <c r="AB827" s="72">
        <v>479070</v>
      </c>
      <c r="AC827" s="72"/>
      <c r="AD827" s="72" t="s">
        <v>4489</v>
      </c>
      <c r="AE827" s="71">
        <v>44879</v>
      </c>
      <c r="AF827" s="66">
        <f t="shared" si="12"/>
        <v>26</v>
      </c>
      <c r="AG827" s="72">
        <v>974</v>
      </c>
      <c r="AH827" s="75" t="s">
        <v>2534</v>
      </c>
    </row>
    <row r="828" spans="1:34" ht="14.4" x14ac:dyDescent="0.3">
      <c r="A828" s="70">
        <v>1424923010</v>
      </c>
      <c r="B828" s="71">
        <v>44877</v>
      </c>
      <c r="C828" s="86">
        <v>44877.90047453704</v>
      </c>
      <c r="D828" s="72" t="s">
        <v>2530</v>
      </c>
      <c r="E828" s="72" t="s">
        <v>5466</v>
      </c>
      <c r="F828" s="73">
        <v>45383</v>
      </c>
      <c r="G828" s="72" t="s">
        <v>2532</v>
      </c>
      <c r="H828" s="72" t="s">
        <v>2533</v>
      </c>
      <c r="I828" s="72"/>
      <c r="J828" s="72">
        <v>500</v>
      </c>
      <c r="K828" s="72" t="s">
        <v>2534</v>
      </c>
      <c r="L828" s="72" t="s">
        <v>2535</v>
      </c>
      <c r="M828" s="72" t="s">
        <v>2536</v>
      </c>
      <c r="N828" s="72" t="s">
        <v>2537</v>
      </c>
      <c r="O828" s="72" t="s">
        <v>2538</v>
      </c>
      <c r="P828" s="72"/>
      <c r="Q828" s="72" t="s">
        <v>5467</v>
      </c>
      <c r="R828" s="72"/>
      <c r="S828" s="72" t="s">
        <v>5468</v>
      </c>
      <c r="T828" s="72" t="s">
        <v>2533</v>
      </c>
      <c r="U828" s="72" t="s">
        <v>2569</v>
      </c>
      <c r="V828" s="72" t="s">
        <v>2542</v>
      </c>
      <c r="W828" s="72" t="s">
        <v>2543</v>
      </c>
      <c r="X828" s="72">
        <v>0</v>
      </c>
      <c r="Y828" s="72" t="s">
        <v>2544</v>
      </c>
      <c r="Z828" s="72"/>
      <c r="AA828" s="74">
        <v>231682357565</v>
      </c>
      <c r="AB828" s="72">
        <v>284570</v>
      </c>
      <c r="AC828" s="72"/>
      <c r="AD828" s="72" t="s">
        <v>4329</v>
      </c>
      <c r="AE828" s="71">
        <v>44879</v>
      </c>
      <c r="AF828" s="66">
        <f t="shared" si="12"/>
        <v>13</v>
      </c>
      <c r="AG828" s="72">
        <v>487</v>
      </c>
      <c r="AH828" s="75" t="s">
        <v>2534</v>
      </c>
    </row>
    <row r="829" spans="1:34" ht="14.4" x14ac:dyDescent="0.3">
      <c r="A829" s="64">
        <v>1424924434</v>
      </c>
      <c r="B829" s="65">
        <v>44877</v>
      </c>
      <c r="C829" s="85">
        <v>44877.901504629626</v>
      </c>
      <c r="D829" s="66" t="s">
        <v>2570</v>
      </c>
      <c r="E829" s="66" t="s">
        <v>5469</v>
      </c>
      <c r="F829" s="67">
        <v>47788</v>
      </c>
      <c r="G829" s="66" t="s">
        <v>2553</v>
      </c>
      <c r="H829" s="66" t="s">
        <v>2533</v>
      </c>
      <c r="I829" s="66"/>
      <c r="J829" s="66">
        <v>1000</v>
      </c>
      <c r="K829" s="66" t="s">
        <v>2534</v>
      </c>
      <c r="L829" s="66" t="s">
        <v>2535</v>
      </c>
      <c r="M829" s="66" t="s">
        <v>2536</v>
      </c>
      <c r="N829" s="66" t="s">
        <v>2537</v>
      </c>
      <c r="O829" s="66" t="s">
        <v>2538</v>
      </c>
      <c r="P829" s="66"/>
      <c r="Q829" s="66" t="s">
        <v>5470</v>
      </c>
      <c r="R829" s="66"/>
      <c r="S829" s="66" t="s">
        <v>5471</v>
      </c>
      <c r="T829" s="66" t="s">
        <v>4483</v>
      </c>
      <c r="U829" s="66" t="s">
        <v>4484</v>
      </c>
      <c r="V829" s="66" t="s">
        <v>2542</v>
      </c>
      <c r="W829" s="66" t="s">
        <v>2543</v>
      </c>
      <c r="X829" s="66">
        <v>0</v>
      </c>
      <c r="Y829" s="66" t="s">
        <v>2544</v>
      </c>
      <c r="Z829" s="66"/>
      <c r="AA829" s="68">
        <v>231682382515</v>
      </c>
      <c r="AB829" s="66">
        <v>77301</v>
      </c>
      <c r="AC829" s="66"/>
      <c r="AD829" s="66" t="s">
        <v>4329</v>
      </c>
      <c r="AE829" s="65">
        <v>44879</v>
      </c>
      <c r="AF829" s="66">
        <f t="shared" si="12"/>
        <v>26</v>
      </c>
      <c r="AG829" s="66">
        <v>974</v>
      </c>
      <c r="AH829" s="69" t="s">
        <v>2534</v>
      </c>
    </row>
    <row r="830" spans="1:34" ht="14.4" x14ac:dyDescent="0.3">
      <c r="A830" s="70">
        <v>1424924507</v>
      </c>
      <c r="B830" s="71">
        <v>44877</v>
      </c>
      <c r="C830" s="86">
        <v>44877.901539351849</v>
      </c>
      <c r="D830" s="72" t="s">
        <v>2570</v>
      </c>
      <c r="E830" s="72" t="s">
        <v>5472</v>
      </c>
      <c r="F830" s="73">
        <v>45717</v>
      </c>
      <c r="G830" s="72" t="s">
        <v>2697</v>
      </c>
      <c r="H830" s="72" t="s">
        <v>2533</v>
      </c>
      <c r="I830" s="72"/>
      <c r="J830" s="72">
        <v>1000</v>
      </c>
      <c r="K830" s="72" t="s">
        <v>2534</v>
      </c>
      <c r="L830" s="72" t="s">
        <v>2535</v>
      </c>
      <c r="M830" s="72" t="s">
        <v>2536</v>
      </c>
      <c r="N830" s="72" t="s">
        <v>2537</v>
      </c>
      <c r="O830" s="72" t="s">
        <v>2538</v>
      </c>
      <c r="P830" s="72"/>
      <c r="Q830" s="72" t="s">
        <v>5473</v>
      </c>
      <c r="R830" s="72"/>
      <c r="S830" s="72" t="s">
        <v>5474</v>
      </c>
      <c r="T830" s="72" t="s">
        <v>2533</v>
      </c>
      <c r="U830" s="72" t="s">
        <v>2549</v>
      </c>
      <c r="V830" s="72" t="s">
        <v>2542</v>
      </c>
      <c r="W830" s="72" t="s">
        <v>2543</v>
      </c>
      <c r="X830" s="72">
        <v>0</v>
      </c>
      <c r="Y830" s="72" t="s">
        <v>2544</v>
      </c>
      <c r="Z830" s="72"/>
      <c r="AA830" s="74">
        <v>231682383204</v>
      </c>
      <c r="AB830" s="72" t="s">
        <v>5475</v>
      </c>
      <c r="AC830" s="72"/>
      <c r="AD830" s="72" t="s">
        <v>4329</v>
      </c>
      <c r="AE830" s="71">
        <v>44879</v>
      </c>
      <c r="AF830" s="66">
        <f t="shared" si="12"/>
        <v>26</v>
      </c>
      <c r="AG830" s="72">
        <v>974</v>
      </c>
      <c r="AH830" s="75" t="s">
        <v>2534</v>
      </c>
    </row>
    <row r="831" spans="1:34" ht="14.4" x14ac:dyDescent="0.3">
      <c r="A831" s="64">
        <v>1424925470</v>
      </c>
      <c r="B831" s="65">
        <v>44877</v>
      </c>
      <c r="C831" s="85">
        <v>44877.902303240742</v>
      </c>
      <c r="D831" s="66" t="s">
        <v>2530</v>
      </c>
      <c r="E831" s="66" t="s">
        <v>5476</v>
      </c>
      <c r="F831" s="67">
        <v>46266</v>
      </c>
      <c r="G831" s="66" t="s">
        <v>5039</v>
      </c>
      <c r="H831" s="66" t="s">
        <v>2533</v>
      </c>
      <c r="I831" s="66"/>
      <c r="J831" s="66">
        <v>500</v>
      </c>
      <c r="K831" s="66" t="s">
        <v>2534</v>
      </c>
      <c r="L831" s="66" t="s">
        <v>2535</v>
      </c>
      <c r="M831" s="66" t="s">
        <v>2536</v>
      </c>
      <c r="N831" s="66" t="s">
        <v>2537</v>
      </c>
      <c r="O831" s="66" t="s">
        <v>2538</v>
      </c>
      <c r="P831" s="66"/>
      <c r="Q831" s="66" t="s">
        <v>5477</v>
      </c>
      <c r="R831" s="66"/>
      <c r="S831" s="66" t="s">
        <v>5478</v>
      </c>
      <c r="T831" s="66" t="s">
        <v>2689</v>
      </c>
      <c r="U831" s="66" t="s">
        <v>5479</v>
      </c>
      <c r="V831" s="66" t="s">
        <v>2542</v>
      </c>
      <c r="W831" s="66" t="s">
        <v>2543</v>
      </c>
      <c r="X831" s="66">
        <v>0</v>
      </c>
      <c r="Y831" s="66" t="s">
        <v>2544</v>
      </c>
      <c r="Z831" s="66"/>
      <c r="AA831" s="68">
        <v>231683401849</v>
      </c>
      <c r="AB831" s="66">
        <v>330747</v>
      </c>
      <c r="AC831" s="66"/>
      <c r="AD831" s="66" t="s">
        <v>4333</v>
      </c>
      <c r="AE831" s="65">
        <v>44879</v>
      </c>
      <c r="AF831" s="66">
        <f t="shared" si="12"/>
        <v>13</v>
      </c>
      <c r="AG831" s="66">
        <v>487</v>
      </c>
      <c r="AH831" s="69" t="s">
        <v>2534</v>
      </c>
    </row>
    <row r="832" spans="1:34" ht="14.4" x14ac:dyDescent="0.3">
      <c r="A832" s="70">
        <v>1424926952</v>
      </c>
      <c r="B832" s="71">
        <v>44877</v>
      </c>
      <c r="C832" s="86">
        <v>44877.903333333335</v>
      </c>
      <c r="D832" s="72" t="s">
        <v>2551</v>
      </c>
      <c r="E832" s="72" t="s">
        <v>5480</v>
      </c>
      <c r="F832" s="73">
        <v>46419</v>
      </c>
      <c r="G832" s="72" t="s">
        <v>2697</v>
      </c>
      <c r="H832" s="72" t="s">
        <v>2533</v>
      </c>
      <c r="I832" s="72"/>
      <c r="J832" s="72">
        <v>500</v>
      </c>
      <c r="K832" s="72" t="s">
        <v>2534</v>
      </c>
      <c r="L832" s="72" t="s">
        <v>2535</v>
      </c>
      <c r="M832" s="72" t="s">
        <v>2536</v>
      </c>
      <c r="N832" s="72" t="s">
        <v>2537</v>
      </c>
      <c r="O832" s="72" t="s">
        <v>2538</v>
      </c>
      <c r="P832" s="72"/>
      <c r="Q832" s="72" t="s">
        <v>5481</v>
      </c>
      <c r="R832" s="72"/>
      <c r="S832" s="72" t="s">
        <v>5482</v>
      </c>
      <c r="T832" s="72" t="s">
        <v>3414</v>
      </c>
      <c r="U832" s="72" t="s">
        <v>3415</v>
      </c>
      <c r="V832" s="72" t="s">
        <v>2542</v>
      </c>
      <c r="W832" s="72" t="s">
        <v>2543</v>
      </c>
      <c r="X832" s="72">
        <v>0</v>
      </c>
      <c r="Y832" s="72" t="s">
        <v>2544</v>
      </c>
      <c r="Z832" s="72"/>
      <c r="AA832" s="74">
        <v>231684426929</v>
      </c>
      <c r="AB832" s="72" t="s">
        <v>5483</v>
      </c>
      <c r="AC832" s="72"/>
      <c r="AD832" s="72" t="s">
        <v>4329</v>
      </c>
      <c r="AE832" s="71">
        <v>44879</v>
      </c>
      <c r="AF832" s="66">
        <f t="shared" si="12"/>
        <v>13</v>
      </c>
      <c r="AG832" s="72">
        <v>487</v>
      </c>
      <c r="AH832" s="75" t="s">
        <v>2534</v>
      </c>
    </row>
    <row r="833" spans="1:34" ht="14.4" x14ac:dyDescent="0.3">
      <c r="A833" s="64">
        <v>1424930289</v>
      </c>
      <c r="B833" s="65">
        <v>44877</v>
      </c>
      <c r="C833" s="85">
        <v>44877.905706018515</v>
      </c>
      <c r="D833" s="66" t="s">
        <v>2570</v>
      </c>
      <c r="E833" s="66" t="s">
        <v>5484</v>
      </c>
      <c r="F833" s="67">
        <v>44682</v>
      </c>
      <c r="G833" s="66" t="s">
        <v>2599</v>
      </c>
      <c r="H833" s="66" t="s">
        <v>2533</v>
      </c>
      <c r="I833" s="66"/>
      <c r="J833" s="66">
        <v>500</v>
      </c>
      <c r="K833" s="66" t="s">
        <v>2534</v>
      </c>
      <c r="L833" s="66" t="s">
        <v>2535</v>
      </c>
      <c r="M833" s="66" t="s">
        <v>2536</v>
      </c>
      <c r="N833" s="66" t="s">
        <v>2537</v>
      </c>
      <c r="O833" s="66" t="s">
        <v>2538</v>
      </c>
      <c r="P833" s="66"/>
      <c r="Q833" s="66" t="s">
        <v>5485</v>
      </c>
      <c r="R833" s="66"/>
      <c r="S833" s="66" t="s">
        <v>5486</v>
      </c>
      <c r="T833" s="66" t="s">
        <v>2533</v>
      </c>
      <c r="U833" s="66" t="s">
        <v>5302</v>
      </c>
      <c r="V833" s="66" t="s">
        <v>2542</v>
      </c>
      <c r="W833" s="66" t="s">
        <v>2543</v>
      </c>
      <c r="X833" s="66">
        <v>0</v>
      </c>
      <c r="Y833" s="66" t="s">
        <v>2544</v>
      </c>
      <c r="Z833" s="66"/>
      <c r="AA833" s="68">
        <v>231686482997</v>
      </c>
      <c r="AB833" s="66" t="s">
        <v>5487</v>
      </c>
      <c r="AC833" s="66"/>
      <c r="AD833" s="66" t="s">
        <v>4329</v>
      </c>
      <c r="AE833" s="65">
        <v>44879</v>
      </c>
      <c r="AF833" s="66">
        <f t="shared" si="12"/>
        <v>13</v>
      </c>
      <c r="AG833" s="66">
        <v>487</v>
      </c>
      <c r="AH833" s="69" t="s">
        <v>2534</v>
      </c>
    </row>
    <row r="834" spans="1:34" ht="14.4" x14ac:dyDescent="0.3">
      <c r="A834" s="70">
        <v>1424930355</v>
      </c>
      <c r="B834" s="71">
        <v>44877</v>
      </c>
      <c r="C834" s="86">
        <v>44877.905925925923</v>
      </c>
      <c r="D834" s="72" t="s">
        <v>2570</v>
      </c>
      <c r="E834" s="72" t="s">
        <v>5488</v>
      </c>
      <c r="F834" s="73">
        <v>45444</v>
      </c>
      <c r="G834" s="72" t="s">
        <v>2572</v>
      </c>
      <c r="H834" s="72" t="s">
        <v>2533</v>
      </c>
      <c r="I834" s="72"/>
      <c r="J834" s="72">
        <v>1000</v>
      </c>
      <c r="K834" s="72" t="s">
        <v>2534</v>
      </c>
      <c r="L834" s="72" t="s">
        <v>2535</v>
      </c>
      <c r="M834" s="72" t="s">
        <v>2536</v>
      </c>
      <c r="N834" s="72" t="s">
        <v>2537</v>
      </c>
      <c r="O834" s="72" t="s">
        <v>2538</v>
      </c>
      <c r="P834" s="72"/>
      <c r="Q834" s="72" t="s">
        <v>5489</v>
      </c>
      <c r="R834" s="72"/>
      <c r="S834" s="72" t="s">
        <v>5490</v>
      </c>
      <c r="T834" s="72" t="s">
        <v>2533</v>
      </c>
      <c r="U834" s="72" t="s">
        <v>2549</v>
      </c>
      <c r="V834" s="72" t="s">
        <v>2542</v>
      </c>
      <c r="W834" s="72" t="s">
        <v>2543</v>
      </c>
      <c r="X834" s="72">
        <v>0</v>
      </c>
      <c r="Y834" s="72" t="s">
        <v>2544</v>
      </c>
      <c r="Z834" s="72"/>
      <c r="AA834" s="74">
        <v>231686488319</v>
      </c>
      <c r="AB834" s="72">
        <v>243253</v>
      </c>
      <c r="AC834" s="72"/>
      <c r="AD834" s="72" t="s">
        <v>4324</v>
      </c>
      <c r="AE834" s="71">
        <v>44879</v>
      </c>
      <c r="AF834" s="66">
        <f t="shared" si="12"/>
        <v>26</v>
      </c>
      <c r="AG834" s="72">
        <v>974</v>
      </c>
      <c r="AH834" s="75" t="s">
        <v>2534</v>
      </c>
    </row>
    <row r="835" spans="1:34" ht="14.4" x14ac:dyDescent="0.3">
      <c r="A835" s="64">
        <v>1424930909</v>
      </c>
      <c r="B835" s="65">
        <v>44877</v>
      </c>
      <c r="C835" s="85">
        <v>44877.906319444446</v>
      </c>
      <c r="D835" s="66" t="s">
        <v>2570</v>
      </c>
      <c r="E835" s="66" t="s">
        <v>5491</v>
      </c>
      <c r="F835" s="67">
        <v>44927</v>
      </c>
      <c r="G835" s="66" t="s">
        <v>2572</v>
      </c>
      <c r="H835" s="66" t="s">
        <v>2533</v>
      </c>
      <c r="I835" s="66"/>
      <c r="J835" s="66">
        <v>15000</v>
      </c>
      <c r="K835" s="66" t="s">
        <v>2534</v>
      </c>
      <c r="L835" s="66" t="s">
        <v>2535</v>
      </c>
      <c r="M835" s="66" t="s">
        <v>2536</v>
      </c>
      <c r="N835" s="66" t="s">
        <v>2537</v>
      </c>
      <c r="O835" s="66" t="s">
        <v>2538</v>
      </c>
      <c r="P835" s="66"/>
      <c r="Q835" s="66" t="s">
        <v>5492</v>
      </c>
      <c r="R835" s="66"/>
      <c r="S835" s="66" t="s">
        <v>5493</v>
      </c>
      <c r="T835" s="66" t="s">
        <v>2533</v>
      </c>
      <c r="U835" s="66" t="s">
        <v>2549</v>
      </c>
      <c r="V835" s="66" t="s">
        <v>2542</v>
      </c>
      <c r="W835" s="66" t="s">
        <v>2543</v>
      </c>
      <c r="X835" s="66">
        <v>0</v>
      </c>
      <c r="Y835" s="66" t="s">
        <v>2544</v>
      </c>
      <c r="Z835" s="66"/>
      <c r="AA835" s="68">
        <v>231687497389</v>
      </c>
      <c r="AB835" s="66">
        <v>220101</v>
      </c>
      <c r="AC835" s="66"/>
      <c r="AD835" s="66" t="s">
        <v>4333</v>
      </c>
      <c r="AE835" s="65">
        <v>44879</v>
      </c>
      <c r="AF835" s="66">
        <f t="shared" ref="AF835:AF898" si="13">J835-AG835</f>
        <v>390</v>
      </c>
      <c r="AG835" s="66">
        <v>14610</v>
      </c>
      <c r="AH835" s="69" t="s">
        <v>2534</v>
      </c>
    </row>
    <row r="836" spans="1:34" ht="14.4" x14ac:dyDescent="0.3">
      <c r="A836" s="70">
        <v>1424931746</v>
      </c>
      <c r="B836" s="71">
        <v>44877</v>
      </c>
      <c r="C836" s="86">
        <v>44877.90697916667</v>
      </c>
      <c r="D836" s="72" t="s">
        <v>2530</v>
      </c>
      <c r="E836" s="72" t="s">
        <v>5494</v>
      </c>
      <c r="F836" s="73">
        <v>45383</v>
      </c>
      <c r="G836" s="72" t="s">
        <v>2532</v>
      </c>
      <c r="H836" s="72" t="s">
        <v>2533</v>
      </c>
      <c r="I836" s="72"/>
      <c r="J836" s="72">
        <v>1000</v>
      </c>
      <c r="K836" s="72" t="s">
        <v>2534</v>
      </c>
      <c r="L836" s="72" t="s">
        <v>2535</v>
      </c>
      <c r="M836" s="72" t="s">
        <v>2536</v>
      </c>
      <c r="N836" s="72" t="s">
        <v>2537</v>
      </c>
      <c r="O836" s="72" t="s">
        <v>2538</v>
      </c>
      <c r="P836" s="72"/>
      <c r="Q836" s="72" t="s">
        <v>5495</v>
      </c>
      <c r="R836" s="72"/>
      <c r="S836" s="72" t="s">
        <v>5496</v>
      </c>
      <c r="T836" s="72" t="s">
        <v>2533</v>
      </c>
      <c r="U836" s="72" t="s">
        <v>3384</v>
      </c>
      <c r="V836" s="72" t="s">
        <v>2542</v>
      </c>
      <c r="W836" s="72" t="s">
        <v>2543</v>
      </c>
      <c r="X836" s="72">
        <v>0</v>
      </c>
      <c r="Y836" s="72" t="s">
        <v>2544</v>
      </c>
      <c r="Z836" s="72"/>
      <c r="AA836" s="74">
        <v>231687513100</v>
      </c>
      <c r="AB836" s="72">
        <v>212557</v>
      </c>
      <c r="AC836" s="72"/>
      <c r="AD836" s="72" t="s">
        <v>4329</v>
      </c>
      <c r="AE836" s="71">
        <v>44879</v>
      </c>
      <c r="AF836" s="66">
        <f t="shared" si="13"/>
        <v>26</v>
      </c>
      <c r="AG836" s="72">
        <v>974</v>
      </c>
      <c r="AH836" s="75" t="s">
        <v>2534</v>
      </c>
    </row>
    <row r="837" spans="1:34" ht="14.4" x14ac:dyDescent="0.3">
      <c r="A837" s="64">
        <v>1424931963</v>
      </c>
      <c r="B837" s="65">
        <v>44877</v>
      </c>
      <c r="C837" s="85">
        <v>44877.907222222224</v>
      </c>
      <c r="D837" s="66" t="s">
        <v>2570</v>
      </c>
      <c r="E837" s="66" t="s">
        <v>5497</v>
      </c>
      <c r="F837" s="67">
        <v>47088</v>
      </c>
      <c r="G837" s="66" t="s">
        <v>2553</v>
      </c>
      <c r="H837" s="66" t="s">
        <v>2533</v>
      </c>
      <c r="I837" s="66"/>
      <c r="J837" s="66">
        <v>1000</v>
      </c>
      <c r="K837" s="66" t="s">
        <v>2534</v>
      </c>
      <c r="L837" s="66" t="s">
        <v>2535</v>
      </c>
      <c r="M837" s="66" t="s">
        <v>2536</v>
      </c>
      <c r="N837" s="66" t="s">
        <v>2537</v>
      </c>
      <c r="O837" s="66" t="s">
        <v>2538</v>
      </c>
      <c r="P837" s="66"/>
      <c r="Q837" s="66" t="s">
        <v>5498</v>
      </c>
      <c r="R837" s="66"/>
      <c r="S837" s="66" t="s">
        <v>5499</v>
      </c>
      <c r="T837" s="66" t="s">
        <v>2533</v>
      </c>
      <c r="U837" s="66" t="s">
        <v>2569</v>
      </c>
      <c r="V837" s="66" t="s">
        <v>2542</v>
      </c>
      <c r="W837" s="66" t="s">
        <v>2543</v>
      </c>
      <c r="X837" s="66">
        <v>0</v>
      </c>
      <c r="Y837" s="66" t="s">
        <v>2544</v>
      </c>
      <c r="Z837" s="66"/>
      <c r="AA837" s="68">
        <v>231687518688</v>
      </c>
      <c r="AB837" s="66">
        <v>35709</v>
      </c>
      <c r="AC837" s="66"/>
      <c r="AD837" s="66" t="s">
        <v>1129</v>
      </c>
      <c r="AE837" s="65">
        <v>44879</v>
      </c>
      <c r="AF837" s="66">
        <f t="shared" si="13"/>
        <v>26</v>
      </c>
      <c r="AG837" s="66">
        <v>974</v>
      </c>
      <c r="AH837" s="69" t="s">
        <v>2534</v>
      </c>
    </row>
    <row r="838" spans="1:34" ht="14.4" x14ac:dyDescent="0.3">
      <c r="A838" s="70">
        <v>1424932850</v>
      </c>
      <c r="B838" s="71">
        <v>44877</v>
      </c>
      <c r="C838" s="86">
        <v>44877.907835648148</v>
      </c>
      <c r="D838" s="72" t="s">
        <v>2570</v>
      </c>
      <c r="E838" s="72" t="s">
        <v>5500</v>
      </c>
      <c r="F838" s="73">
        <v>44866</v>
      </c>
      <c r="G838" s="72" t="s">
        <v>2572</v>
      </c>
      <c r="H838" s="72" t="s">
        <v>2533</v>
      </c>
      <c r="I838" s="72"/>
      <c r="J838" s="72">
        <v>1000</v>
      </c>
      <c r="K838" s="72" t="s">
        <v>2534</v>
      </c>
      <c r="L838" s="72" t="s">
        <v>2535</v>
      </c>
      <c r="M838" s="72" t="s">
        <v>2536</v>
      </c>
      <c r="N838" s="72" t="s">
        <v>2537</v>
      </c>
      <c r="O838" s="72" t="s">
        <v>2538</v>
      </c>
      <c r="P838" s="72"/>
      <c r="Q838" s="72" t="s">
        <v>5501</v>
      </c>
      <c r="R838" s="72"/>
      <c r="S838" s="72" t="s">
        <v>5502</v>
      </c>
      <c r="T838" s="72"/>
      <c r="U838" s="72"/>
      <c r="V838" s="72" t="s">
        <v>2542</v>
      </c>
      <c r="W838" s="72" t="s">
        <v>2543</v>
      </c>
      <c r="X838" s="72">
        <v>0</v>
      </c>
      <c r="Y838" s="72" t="s">
        <v>2544</v>
      </c>
      <c r="Z838" s="72"/>
      <c r="AA838" s="74">
        <v>231688532464</v>
      </c>
      <c r="AB838" s="72">
        <v>234963</v>
      </c>
      <c r="AC838" s="72"/>
      <c r="AD838" s="72" t="s">
        <v>5503</v>
      </c>
      <c r="AE838" s="71">
        <v>44879</v>
      </c>
      <c r="AF838" s="66">
        <f t="shared" si="13"/>
        <v>26</v>
      </c>
      <c r="AG838" s="72">
        <v>974</v>
      </c>
      <c r="AH838" s="75" t="s">
        <v>2534</v>
      </c>
    </row>
    <row r="839" spans="1:34" ht="14.4" x14ac:dyDescent="0.3">
      <c r="A839" s="64">
        <v>1424933319</v>
      </c>
      <c r="B839" s="65">
        <v>44877</v>
      </c>
      <c r="C839" s="85">
        <v>44877.907997685186</v>
      </c>
      <c r="D839" s="66" t="s">
        <v>2551</v>
      </c>
      <c r="E839" s="66" t="s">
        <v>5504</v>
      </c>
      <c r="F839" s="67">
        <v>45352</v>
      </c>
      <c r="G839" s="66" t="s">
        <v>2572</v>
      </c>
      <c r="H839" s="66" t="s">
        <v>2533</v>
      </c>
      <c r="I839" s="66"/>
      <c r="J839" s="66">
        <v>1000</v>
      </c>
      <c r="K839" s="66" t="s">
        <v>2534</v>
      </c>
      <c r="L839" s="66" t="s">
        <v>3748</v>
      </c>
      <c r="M839" s="66" t="s">
        <v>2536</v>
      </c>
      <c r="N839" s="66" t="s">
        <v>2537</v>
      </c>
      <c r="O839" s="66" t="s">
        <v>2538</v>
      </c>
      <c r="P839" s="66" t="s">
        <v>5505</v>
      </c>
      <c r="Q839" s="66" t="s">
        <v>5505</v>
      </c>
      <c r="R839" s="66"/>
      <c r="S839" s="66" t="s">
        <v>3930</v>
      </c>
      <c r="T839" s="66"/>
      <c r="U839" s="66"/>
      <c r="V839" s="66" t="s">
        <v>2542</v>
      </c>
      <c r="W839" s="66" t="s">
        <v>2543</v>
      </c>
      <c r="X839" s="66">
        <v>0</v>
      </c>
      <c r="Y839" s="66" t="s">
        <v>2544</v>
      </c>
      <c r="Z839" s="66" t="s">
        <v>5506</v>
      </c>
      <c r="AA839" s="68">
        <v>231688536602</v>
      </c>
      <c r="AB839" s="66">
        <v>277085</v>
      </c>
      <c r="AC839" s="66"/>
      <c r="AD839" s="66"/>
      <c r="AE839" s="65">
        <v>44879</v>
      </c>
      <c r="AF839" s="66">
        <f t="shared" si="13"/>
        <v>26</v>
      </c>
      <c r="AG839" s="66">
        <v>974</v>
      </c>
      <c r="AH839" s="69" t="s">
        <v>2534</v>
      </c>
    </row>
    <row r="840" spans="1:34" ht="14.4" x14ac:dyDescent="0.3">
      <c r="A840" s="70">
        <v>1424934862</v>
      </c>
      <c r="B840" s="71">
        <v>44877</v>
      </c>
      <c r="C840" s="86">
        <v>44877.909548611111</v>
      </c>
      <c r="D840" s="72" t="s">
        <v>2530</v>
      </c>
      <c r="E840" s="72" t="s">
        <v>5507</v>
      </c>
      <c r="F840" s="73">
        <v>45261</v>
      </c>
      <c r="G840" s="72" t="s">
        <v>2532</v>
      </c>
      <c r="H840" s="72" t="s">
        <v>2533</v>
      </c>
      <c r="I840" s="72"/>
      <c r="J840" s="72">
        <v>1000</v>
      </c>
      <c r="K840" s="72" t="s">
        <v>2534</v>
      </c>
      <c r="L840" s="72" t="s">
        <v>2535</v>
      </c>
      <c r="M840" s="72" t="s">
        <v>2536</v>
      </c>
      <c r="N840" s="72" t="s">
        <v>2537</v>
      </c>
      <c r="O840" s="72" t="s">
        <v>2538</v>
      </c>
      <c r="P840" s="72"/>
      <c r="Q840" s="72" t="s">
        <v>5508</v>
      </c>
      <c r="R840" s="72"/>
      <c r="S840" s="72" t="s">
        <v>5509</v>
      </c>
      <c r="T840" s="72" t="s">
        <v>2798</v>
      </c>
      <c r="U840" s="72" t="s">
        <v>4875</v>
      </c>
      <c r="V840" s="72" t="s">
        <v>2542</v>
      </c>
      <c r="W840" s="72" t="s">
        <v>2543</v>
      </c>
      <c r="X840" s="72">
        <v>0</v>
      </c>
      <c r="Y840" s="72" t="s">
        <v>2544</v>
      </c>
      <c r="Z840" s="72"/>
      <c r="AA840" s="74">
        <v>231689572957</v>
      </c>
      <c r="AB840" s="72">
        <v>213969</v>
      </c>
      <c r="AC840" s="72"/>
      <c r="AD840" s="72" t="s">
        <v>4329</v>
      </c>
      <c r="AE840" s="71">
        <v>44879</v>
      </c>
      <c r="AF840" s="66">
        <f t="shared" si="13"/>
        <v>26</v>
      </c>
      <c r="AG840" s="72">
        <v>974</v>
      </c>
      <c r="AH840" s="75" t="s">
        <v>2534</v>
      </c>
    </row>
    <row r="841" spans="1:34" ht="14.4" x14ac:dyDescent="0.3">
      <c r="A841" s="64">
        <v>1424936202</v>
      </c>
      <c r="B841" s="65">
        <v>44877</v>
      </c>
      <c r="C841" s="85">
        <v>44877.910532407404</v>
      </c>
      <c r="D841" s="66" t="s">
        <v>2551</v>
      </c>
      <c r="E841" s="66" t="s">
        <v>5510</v>
      </c>
      <c r="F841" s="67">
        <v>45413</v>
      </c>
      <c r="G841" s="66" t="s">
        <v>2630</v>
      </c>
      <c r="H841" s="66" t="s">
        <v>2533</v>
      </c>
      <c r="I841" s="66"/>
      <c r="J841" s="66">
        <v>1000</v>
      </c>
      <c r="K841" s="66" t="s">
        <v>2534</v>
      </c>
      <c r="L841" s="66" t="s">
        <v>2535</v>
      </c>
      <c r="M841" s="66" t="s">
        <v>2536</v>
      </c>
      <c r="N841" s="66" t="s">
        <v>2537</v>
      </c>
      <c r="O841" s="66" t="s">
        <v>2538</v>
      </c>
      <c r="P841" s="66"/>
      <c r="Q841" s="66" t="s">
        <v>5511</v>
      </c>
      <c r="R841" s="66"/>
      <c r="S841" s="66" t="s">
        <v>5512</v>
      </c>
      <c r="T841" s="66" t="s">
        <v>2798</v>
      </c>
      <c r="U841" s="66" t="s">
        <v>2799</v>
      </c>
      <c r="V841" s="66" t="s">
        <v>2542</v>
      </c>
      <c r="W841" s="66" t="s">
        <v>2543</v>
      </c>
      <c r="X841" s="66">
        <v>0</v>
      </c>
      <c r="Y841" s="66" t="s">
        <v>2544</v>
      </c>
      <c r="Z841" s="66"/>
      <c r="AA841" s="68">
        <v>231690596173</v>
      </c>
      <c r="AB841" s="66">
        <v>898944</v>
      </c>
      <c r="AC841" s="66"/>
      <c r="AD841" s="66" t="s">
        <v>4333</v>
      </c>
      <c r="AE841" s="65">
        <v>44879</v>
      </c>
      <c r="AF841" s="66">
        <f t="shared" si="13"/>
        <v>26</v>
      </c>
      <c r="AG841" s="66">
        <v>974</v>
      </c>
      <c r="AH841" s="69" t="s">
        <v>2534</v>
      </c>
    </row>
    <row r="842" spans="1:34" ht="14.4" x14ac:dyDescent="0.3">
      <c r="A842" s="70">
        <v>1424936755</v>
      </c>
      <c r="B842" s="71">
        <v>44877</v>
      </c>
      <c r="C842" s="86">
        <v>44877.911030092589</v>
      </c>
      <c r="D842" s="72" t="s">
        <v>2530</v>
      </c>
      <c r="E842" s="72" t="s">
        <v>5513</v>
      </c>
      <c r="F842" s="73">
        <v>45292</v>
      </c>
      <c r="G842" s="72" t="s">
        <v>2532</v>
      </c>
      <c r="H842" s="72" t="s">
        <v>2533</v>
      </c>
      <c r="I842" s="72"/>
      <c r="J842" s="72">
        <v>5000</v>
      </c>
      <c r="K842" s="72" t="s">
        <v>2534</v>
      </c>
      <c r="L842" s="72" t="s">
        <v>2535</v>
      </c>
      <c r="M842" s="72" t="s">
        <v>2536</v>
      </c>
      <c r="N842" s="72" t="s">
        <v>2537</v>
      </c>
      <c r="O842" s="72" t="s">
        <v>2538</v>
      </c>
      <c r="P842" s="72"/>
      <c r="Q842" s="72" t="s">
        <v>5514</v>
      </c>
      <c r="R842" s="72"/>
      <c r="S842" s="72" t="s">
        <v>5515</v>
      </c>
      <c r="T842" s="72" t="s">
        <v>2820</v>
      </c>
      <c r="U842" s="72" t="s">
        <v>2821</v>
      </c>
      <c r="V842" s="72" t="s">
        <v>2542</v>
      </c>
      <c r="W842" s="72" t="s">
        <v>2543</v>
      </c>
      <c r="X842" s="72">
        <v>0</v>
      </c>
      <c r="Y842" s="72" t="s">
        <v>2544</v>
      </c>
      <c r="Z842" s="72"/>
      <c r="AA842" s="74">
        <v>231691607560</v>
      </c>
      <c r="AB842" s="72">
        <v>234036</v>
      </c>
      <c r="AC842" s="72"/>
      <c r="AD842" s="72" t="s">
        <v>4329</v>
      </c>
      <c r="AE842" s="71">
        <v>44879</v>
      </c>
      <c r="AF842" s="66">
        <f t="shared" si="13"/>
        <v>130</v>
      </c>
      <c r="AG842" s="72">
        <v>4870</v>
      </c>
      <c r="AH842" s="75" t="s">
        <v>2534</v>
      </c>
    </row>
    <row r="843" spans="1:34" ht="14.4" x14ac:dyDescent="0.3">
      <c r="A843" s="64">
        <v>1424938588</v>
      </c>
      <c r="B843" s="65">
        <v>44877</v>
      </c>
      <c r="C843" s="85">
        <v>44877.912476851852</v>
      </c>
      <c r="D843" s="66" t="s">
        <v>2570</v>
      </c>
      <c r="E843" s="66" t="s">
        <v>5516</v>
      </c>
      <c r="F843" s="67">
        <v>44774</v>
      </c>
      <c r="G843" s="66" t="s">
        <v>2553</v>
      </c>
      <c r="H843" s="66" t="s">
        <v>2533</v>
      </c>
      <c r="I843" s="66"/>
      <c r="J843" s="66">
        <v>500</v>
      </c>
      <c r="K843" s="66" t="s">
        <v>2534</v>
      </c>
      <c r="L843" s="66" t="s">
        <v>3748</v>
      </c>
      <c r="M843" s="66" t="s">
        <v>2536</v>
      </c>
      <c r="N843" s="66" t="s">
        <v>2537</v>
      </c>
      <c r="O843" s="66" t="s">
        <v>2538</v>
      </c>
      <c r="P843" s="66" t="s">
        <v>5517</v>
      </c>
      <c r="Q843" s="66" t="s">
        <v>5517</v>
      </c>
      <c r="R843" s="66"/>
      <c r="S843" s="66" t="s">
        <v>3769</v>
      </c>
      <c r="T843" s="66"/>
      <c r="U843" s="66"/>
      <c r="V843" s="66" t="s">
        <v>2542</v>
      </c>
      <c r="W843" s="66" t="s">
        <v>2543</v>
      </c>
      <c r="X843" s="66">
        <v>0</v>
      </c>
      <c r="Y843" s="66" t="s">
        <v>2544</v>
      </c>
      <c r="Z843" s="66" t="s">
        <v>5518</v>
      </c>
      <c r="AA843" s="68">
        <v>231692641815</v>
      </c>
      <c r="AB843" s="66">
        <v>32118</v>
      </c>
      <c r="AC843" s="66"/>
      <c r="AD843" s="66"/>
      <c r="AE843" s="65">
        <v>44879</v>
      </c>
      <c r="AF843" s="66">
        <f t="shared" si="13"/>
        <v>13</v>
      </c>
      <c r="AG843" s="66">
        <v>487</v>
      </c>
      <c r="AH843" s="69" t="s">
        <v>2534</v>
      </c>
    </row>
    <row r="844" spans="1:34" ht="14.4" x14ac:dyDescent="0.3">
      <c r="A844" s="70">
        <v>1424940335</v>
      </c>
      <c r="B844" s="71">
        <v>44877</v>
      </c>
      <c r="C844" s="86">
        <v>44877.91505787037</v>
      </c>
      <c r="D844" s="72" t="s">
        <v>2570</v>
      </c>
      <c r="E844" s="72" t="s">
        <v>5519</v>
      </c>
      <c r="F844" s="73">
        <v>47515</v>
      </c>
      <c r="G844" s="72" t="s">
        <v>2553</v>
      </c>
      <c r="H844" s="72" t="s">
        <v>2533</v>
      </c>
      <c r="I844" s="72"/>
      <c r="J844" s="72">
        <v>500</v>
      </c>
      <c r="K844" s="72" t="s">
        <v>2534</v>
      </c>
      <c r="L844" s="72" t="s">
        <v>2535</v>
      </c>
      <c r="M844" s="72" t="s">
        <v>2536</v>
      </c>
      <c r="N844" s="72" t="s">
        <v>2537</v>
      </c>
      <c r="O844" s="72" t="s">
        <v>2538</v>
      </c>
      <c r="P844" s="72"/>
      <c r="Q844" s="72" t="s">
        <v>5520</v>
      </c>
      <c r="R844" s="72"/>
      <c r="S844" s="72" t="s">
        <v>5521</v>
      </c>
      <c r="T844" s="72" t="s">
        <v>2798</v>
      </c>
      <c r="U844" s="72" t="s">
        <v>2799</v>
      </c>
      <c r="V844" s="72" t="s">
        <v>2542</v>
      </c>
      <c r="W844" s="72" t="s">
        <v>2543</v>
      </c>
      <c r="X844" s="72">
        <v>0</v>
      </c>
      <c r="Y844" s="72" t="s">
        <v>2544</v>
      </c>
      <c r="Z844" s="72"/>
      <c r="AA844" s="74">
        <v>231694701325</v>
      </c>
      <c r="AB844" s="72">
        <v>54975</v>
      </c>
      <c r="AC844" s="72"/>
      <c r="AD844" s="72" t="s">
        <v>4324</v>
      </c>
      <c r="AE844" s="71">
        <v>44879</v>
      </c>
      <c r="AF844" s="66">
        <f t="shared" si="13"/>
        <v>13</v>
      </c>
      <c r="AG844" s="72">
        <v>487</v>
      </c>
      <c r="AH844" s="75" t="s">
        <v>2534</v>
      </c>
    </row>
    <row r="845" spans="1:34" ht="14.4" x14ac:dyDescent="0.3">
      <c r="A845" s="64">
        <v>1424940559</v>
      </c>
      <c r="B845" s="65">
        <v>44877</v>
      </c>
      <c r="C845" s="85">
        <v>44877.914664351854</v>
      </c>
      <c r="D845" s="66" t="s">
        <v>2530</v>
      </c>
      <c r="E845" s="66" t="s">
        <v>5522</v>
      </c>
      <c r="F845" s="67">
        <v>44958</v>
      </c>
      <c r="G845" s="66" t="s">
        <v>2776</v>
      </c>
      <c r="H845" s="66" t="s">
        <v>2533</v>
      </c>
      <c r="I845" s="66"/>
      <c r="J845" s="66">
        <v>1000</v>
      </c>
      <c r="K845" s="66" t="s">
        <v>2534</v>
      </c>
      <c r="L845" s="66" t="s">
        <v>2535</v>
      </c>
      <c r="M845" s="66" t="s">
        <v>2536</v>
      </c>
      <c r="N845" s="66" t="s">
        <v>2537</v>
      </c>
      <c r="O845" s="66" t="s">
        <v>2538</v>
      </c>
      <c r="P845" s="66"/>
      <c r="Q845" s="66" t="s">
        <v>5523</v>
      </c>
      <c r="R845" s="66"/>
      <c r="S845" s="66" t="s">
        <v>5524</v>
      </c>
      <c r="T845" s="66" t="s">
        <v>2533</v>
      </c>
      <c r="U845" s="66" t="s">
        <v>3384</v>
      </c>
      <c r="V845" s="66" t="s">
        <v>2542</v>
      </c>
      <c r="W845" s="66" t="s">
        <v>2543</v>
      </c>
      <c r="X845" s="66">
        <v>0</v>
      </c>
      <c r="Y845" s="66" t="s">
        <v>2544</v>
      </c>
      <c r="Z845" s="66"/>
      <c r="AA845" s="68">
        <v>231694692283</v>
      </c>
      <c r="AB845" s="66">
        <v>18139</v>
      </c>
      <c r="AC845" s="66"/>
      <c r="AD845" s="66" t="s">
        <v>4329</v>
      </c>
      <c r="AE845" s="65">
        <v>44879</v>
      </c>
      <c r="AF845" s="66">
        <f t="shared" si="13"/>
        <v>26</v>
      </c>
      <c r="AG845" s="66">
        <v>974</v>
      </c>
      <c r="AH845" s="69" t="s">
        <v>2534</v>
      </c>
    </row>
    <row r="846" spans="1:34" ht="14.4" x14ac:dyDescent="0.3">
      <c r="A846" s="70">
        <v>1424941357</v>
      </c>
      <c r="B846" s="71">
        <v>44877</v>
      </c>
      <c r="C846" s="86">
        <v>44877.915324074071</v>
      </c>
      <c r="D846" s="72" t="s">
        <v>2530</v>
      </c>
      <c r="E846" s="72" t="s">
        <v>5525</v>
      </c>
      <c r="F846" s="73">
        <v>44866</v>
      </c>
      <c r="G846" s="72" t="s">
        <v>2532</v>
      </c>
      <c r="H846" s="72" t="s">
        <v>2533</v>
      </c>
      <c r="I846" s="72"/>
      <c r="J846" s="72">
        <v>500</v>
      </c>
      <c r="K846" s="72" t="s">
        <v>2534</v>
      </c>
      <c r="L846" s="72" t="s">
        <v>2535</v>
      </c>
      <c r="M846" s="72" t="s">
        <v>2536</v>
      </c>
      <c r="N846" s="72" t="s">
        <v>2537</v>
      </c>
      <c r="O846" s="72" t="s">
        <v>2538</v>
      </c>
      <c r="P846" s="72"/>
      <c r="Q846" s="72" t="s">
        <v>5526</v>
      </c>
      <c r="R846" s="72"/>
      <c r="S846" s="72" t="s">
        <v>5527</v>
      </c>
      <c r="T846" s="72" t="s">
        <v>2798</v>
      </c>
      <c r="U846" s="72" t="s">
        <v>2799</v>
      </c>
      <c r="V846" s="72" t="s">
        <v>2542</v>
      </c>
      <c r="W846" s="72" t="s">
        <v>2543</v>
      </c>
      <c r="X846" s="72">
        <v>0</v>
      </c>
      <c r="Y846" s="72" t="s">
        <v>2544</v>
      </c>
      <c r="Z846" s="72"/>
      <c r="AA846" s="74">
        <v>231694707324</v>
      </c>
      <c r="AB846" s="72">
        <v>262913</v>
      </c>
      <c r="AC846" s="72"/>
      <c r="AD846" s="72" t="s">
        <v>4329</v>
      </c>
      <c r="AE846" s="71">
        <v>44879</v>
      </c>
      <c r="AF846" s="66">
        <f t="shared" si="13"/>
        <v>13</v>
      </c>
      <c r="AG846" s="72">
        <v>487</v>
      </c>
      <c r="AH846" s="75" t="s">
        <v>2534</v>
      </c>
    </row>
    <row r="847" spans="1:34" ht="14.4" x14ac:dyDescent="0.3">
      <c r="A847" s="64">
        <v>1424943267</v>
      </c>
      <c r="B847" s="65">
        <v>44877</v>
      </c>
      <c r="C847" s="85">
        <v>44877.917164351849</v>
      </c>
      <c r="D847" s="66" t="s">
        <v>2570</v>
      </c>
      <c r="E847" s="66" t="s">
        <v>5528</v>
      </c>
      <c r="F847" s="67">
        <v>44805</v>
      </c>
      <c r="G847" s="66" t="s">
        <v>2572</v>
      </c>
      <c r="H847" s="66" t="s">
        <v>2533</v>
      </c>
      <c r="I847" s="66"/>
      <c r="J847" s="66">
        <v>1000</v>
      </c>
      <c r="K847" s="66" t="s">
        <v>2534</v>
      </c>
      <c r="L847" s="66" t="s">
        <v>2535</v>
      </c>
      <c r="M847" s="66" t="s">
        <v>2536</v>
      </c>
      <c r="N847" s="66" t="s">
        <v>2537</v>
      </c>
      <c r="O847" s="66" t="s">
        <v>2538</v>
      </c>
      <c r="P847" s="66"/>
      <c r="Q847" s="66" t="s">
        <v>5529</v>
      </c>
      <c r="R847" s="66"/>
      <c r="S847" s="66" t="s">
        <v>5530</v>
      </c>
      <c r="T847" s="66"/>
      <c r="U847" s="66"/>
      <c r="V847" s="66" t="s">
        <v>2542</v>
      </c>
      <c r="W847" s="66" t="s">
        <v>2543</v>
      </c>
      <c r="X847" s="66">
        <v>0</v>
      </c>
      <c r="Y847" s="66" t="s">
        <v>2544</v>
      </c>
      <c r="Z847" s="66"/>
      <c r="AA847" s="68">
        <v>231696748769</v>
      </c>
      <c r="AB847" s="66">
        <v>204126</v>
      </c>
      <c r="AC847" s="66"/>
      <c r="AD847" s="66" t="s">
        <v>4324</v>
      </c>
      <c r="AE847" s="65">
        <v>44879</v>
      </c>
      <c r="AF847" s="66">
        <f t="shared" si="13"/>
        <v>26</v>
      </c>
      <c r="AG847" s="66">
        <v>974</v>
      </c>
      <c r="AH847" s="69" t="s">
        <v>2534</v>
      </c>
    </row>
    <row r="848" spans="1:34" ht="14.4" x14ac:dyDescent="0.3">
      <c r="A848" s="70">
        <v>1424943478</v>
      </c>
      <c r="B848" s="71">
        <v>44877</v>
      </c>
      <c r="C848" s="86">
        <v>44877.91741898148</v>
      </c>
      <c r="D848" s="72" t="s">
        <v>2530</v>
      </c>
      <c r="E848" s="72" t="s">
        <v>5531</v>
      </c>
      <c r="F848" s="73">
        <v>45962</v>
      </c>
      <c r="G848" s="72" t="s">
        <v>2776</v>
      </c>
      <c r="H848" s="72" t="s">
        <v>2533</v>
      </c>
      <c r="I848" s="72"/>
      <c r="J848" s="72">
        <v>1000</v>
      </c>
      <c r="K848" s="72" t="s">
        <v>2534</v>
      </c>
      <c r="L848" s="72" t="s">
        <v>2535</v>
      </c>
      <c r="M848" s="72" t="s">
        <v>2536</v>
      </c>
      <c r="N848" s="72" t="s">
        <v>2537</v>
      </c>
      <c r="O848" s="72" t="s">
        <v>2538</v>
      </c>
      <c r="P848" s="72"/>
      <c r="Q848" s="72" t="s">
        <v>5532</v>
      </c>
      <c r="R848" s="72"/>
      <c r="S848" s="72" t="s">
        <v>5533</v>
      </c>
      <c r="T848" s="72" t="s">
        <v>2533</v>
      </c>
      <c r="U848" s="72" t="s">
        <v>3456</v>
      </c>
      <c r="V848" s="72" t="s">
        <v>2542</v>
      </c>
      <c r="W848" s="72" t="s">
        <v>2543</v>
      </c>
      <c r="X848" s="72">
        <v>0</v>
      </c>
      <c r="Y848" s="72" t="s">
        <v>2544</v>
      </c>
      <c r="Z848" s="72"/>
      <c r="AA848" s="74">
        <v>231696755037</v>
      </c>
      <c r="AB848" s="72">
        <v>907385</v>
      </c>
      <c r="AC848" s="72"/>
      <c r="AD848" s="72" t="s">
        <v>4329</v>
      </c>
      <c r="AE848" s="71">
        <v>44879</v>
      </c>
      <c r="AF848" s="66">
        <f t="shared" si="13"/>
        <v>26</v>
      </c>
      <c r="AG848" s="72">
        <v>974</v>
      </c>
      <c r="AH848" s="75" t="s">
        <v>2534</v>
      </c>
    </row>
    <row r="849" spans="1:34" ht="14.4" x14ac:dyDescent="0.3">
      <c r="A849" s="64">
        <v>1424943582</v>
      </c>
      <c r="B849" s="65">
        <v>44877</v>
      </c>
      <c r="C849" s="85">
        <v>44877.917280092595</v>
      </c>
      <c r="D849" s="66" t="s">
        <v>2530</v>
      </c>
      <c r="E849" s="66" t="s">
        <v>5534</v>
      </c>
      <c r="F849" s="67">
        <v>45139</v>
      </c>
      <c r="G849" s="66" t="s">
        <v>2532</v>
      </c>
      <c r="H849" s="66" t="s">
        <v>2533</v>
      </c>
      <c r="I849" s="66"/>
      <c r="J849" s="66">
        <v>1000</v>
      </c>
      <c r="K849" s="66" t="s">
        <v>2534</v>
      </c>
      <c r="L849" s="66" t="s">
        <v>2535</v>
      </c>
      <c r="M849" s="66" t="s">
        <v>2536</v>
      </c>
      <c r="N849" s="66" t="s">
        <v>2537</v>
      </c>
      <c r="O849" s="66" t="s">
        <v>2538</v>
      </c>
      <c r="P849" s="66"/>
      <c r="Q849" s="66" t="s">
        <v>5535</v>
      </c>
      <c r="R849" s="66"/>
      <c r="S849" s="66" t="s">
        <v>5536</v>
      </c>
      <c r="T849" s="66" t="s">
        <v>5054</v>
      </c>
      <c r="U849" s="66" t="s">
        <v>5537</v>
      </c>
      <c r="V849" s="66" t="s">
        <v>2542</v>
      </c>
      <c r="W849" s="66" t="s">
        <v>2543</v>
      </c>
      <c r="X849" s="66">
        <v>0</v>
      </c>
      <c r="Y849" s="66" t="s">
        <v>2544</v>
      </c>
      <c r="Z849" s="66"/>
      <c r="AA849" s="68">
        <v>231696751652</v>
      </c>
      <c r="AB849" s="66">
        <v>250625</v>
      </c>
      <c r="AC849" s="66"/>
      <c r="AD849" s="66" t="s">
        <v>4329</v>
      </c>
      <c r="AE849" s="65">
        <v>44879</v>
      </c>
      <c r="AF849" s="66">
        <f t="shared" si="13"/>
        <v>26</v>
      </c>
      <c r="AG849" s="66">
        <v>974</v>
      </c>
      <c r="AH849" s="69" t="s">
        <v>2534</v>
      </c>
    </row>
    <row r="850" spans="1:34" ht="14.4" x14ac:dyDescent="0.3">
      <c r="A850" s="70">
        <v>1424943732</v>
      </c>
      <c r="B850" s="71">
        <v>44877</v>
      </c>
      <c r="C850" s="86">
        <v>44877.917407407411</v>
      </c>
      <c r="D850" s="72" t="s">
        <v>2570</v>
      </c>
      <c r="E850" s="72" t="s">
        <v>5538</v>
      </c>
      <c r="F850" s="73">
        <v>44866</v>
      </c>
      <c r="G850" s="72" t="s">
        <v>2697</v>
      </c>
      <c r="H850" s="72" t="s">
        <v>2533</v>
      </c>
      <c r="I850" s="72"/>
      <c r="J850" s="72">
        <v>1000</v>
      </c>
      <c r="K850" s="72" t="s">
        <v>2534</v>
      </c>
      <c r="L850" s="72" t="s">
        <v>2535</v>
      </c>
      <c r="M850" s="72" t="s">
        <v>2536</v>
      </c>
      <c r="N850" s="72" t="s">
        <v>2537</v>
      </c>
      <c r="O850" s="72" t="s">
        <v>2538</v>
      </c>
      <c r="P850" s="72"/>
      <c r="Q850" s="72" t="s">
        <v>5539</v>
      </c>
      <c r="R850" s="72"/>
      <c r="S850" s="72" t="s">
        <v>5540</v>
      </c>
      <c r="T850" s="72" t="s">
        <v>2533</v>
      </c>
      <c r="U850" s="72" t="s">
        <v>2549</v>
      </c>
      <c r="V850" s="72" t="s">
        <v>2542</v>
      </c>
      <c r="W850" s="72" t="s">
        <v>2543</v>
      </c>
      <c r="X850" s="72">
        <v>0</v>
      </c>
      <c r="Y850" s="72" t="s">
        <v>2544</v>
      </c>
      <c r="Z850" s="72"/>
      <c r="AA850" s="74">
        <v>231696754633</v>
      </c>
      <c r="AB850" s="72" t="s">
        <v>5541</v>
      </c>
      <c r="AC850" s="72"/>
      <c r="AD850" s="72" t="s">
        <v>4329</v>
      </c>
      <c r="AE850" s="71">
        <v>44879</v>
      </c>
      <c r="AF850" s="66">
        <f t="shared" si="13"/>
        <v>26</v>
      </c>
      <c r="AG850" s="72">
        <v>974</v>
      </c>
      <c r="AH850" s="75" t="s">
        <v>2534</v>
      </c>
    </row>
    <row r="851" spans="1:34" ht="14.4" x14ac:dyDescent="0.3">
      <c r="A851" s="64">
        <v>1424944264</v>
      </c>
      <c r="B851" s="65">
        <v>44877</v>
      </c>
      <c r="C851" s="85">
        <v>44877.917870370373</v>
      </c>
      <c r="D851" s="66" t="s">
        <v>2570</v>
      </c>
      <c r="E851" s="66" t="s">
        <v>5542</v>
      </c>
      <c r="F851" s="67">
        <v>45474</v>
      </c>
      <c r="G851" s="66" t="s">
        <v>2572</v>
      </c>
      <c r="H851" s="66" t="s">
        <v>2533</v>
      </c>
      <c r="I851" s="66"/>
      <c r="J851" s="66">
        <v>1000</v>
      </c>
      <c r="K851" s="66" t="s">
        <v>2534</v>
      </c>
      <c r="L851" s="66" t="s">
        <v>2535</v>
      </c>
      <c r="M851" s="66" t="s">
        <v>2536</v>
      </c>
      <c r="N851" s="66" t="s">
        <v>2537</v>
      </c>
      <c r="O851" s="66" t="s">
        <v>2538</v>
      </c>
      <c r="P851" s="66"/>
      <c r="Q851" s="66" t="s">
        <v>5543</v>
      </c>
      <c r="R851" s="66"/>
      <c r="S851" s="66" t="s">
        <v>5544</v>
      </c>
      <c r="T851" s="66" t="s">
        <v>2533</v>
      </c>
      <c r="U851" s="66" t="s">
        <v>2549</v>
      </c>
      <c r="V851" s="66" t="s">
        <v>2542</v>
      </c>
      <c r="W851" s="66" t="s">
        <v>2543</v>
      </c>
      <c r="X851" s="66">
        <v>0</v>
      </c>
      <c r="Y851" s="66" t="s">
        <v>2544</v>
      </c>
      <c r="Z851" s="66"/>
      <c r="AA851" s="68">
        <v>231697765221</v>
      </c>
      <c r="AB851" s="66">
        <v>293048</v>
      </c>
      <c r="AC851" s="66"/>
      <c r="AD851" s="66" t="s">
        <v>4324</v>
      </c>
      <c r="AE851" s="65">
        <v>44879</v>
      </c>
      <c r="AF851" s="66">
        <f t="shared" si="13"/>
        <v>26</v>
      </c>
      <c r="AG851" s="66">
        <v>974</v>
      </c>
      <c r="AH851" s="69" t="s">
        <v>2534</v>
      </c>
    </row>
    <row r="852" spans="1:34" ht="14.4" x14ac:dyDescent="0.3">
      <c r="A852" s="70">
        <v>1424944818</v>
      </c>
      <c r="B852" s="71">
        <v>44877</v>
      </c>
      <c r="C852" s="86">
        <v>44877.918449074074</v>
      </c>
      <c r="D852" s="72" t="s">
        <v>2570</v>
      </c>
      <c r="E852" s="72" t="s">
        <v>5545</v>
      </c>
      <c r="F852" s="73">
        <v>45108</v>
      </c>
      <c r="G852" s="72" t="s">
        <v>2630</v>
      </c>
      <c r="H852" s="72" t="s">
        <v>2533</v>
      </c>
      <c r="I852" s="72"/>
      <c r="J852" s="72">
        <v>1000</v>
      </c>
      <c r="K852" s="72" t="s">
        <v>2534</v>
      </c>
      <c r="L852" s="72" t="s">
        <v>2535</v>
      </c>
      <c r="M852" s="72" t="s">
        <v>2536</v>
      </c>
      <c r="N852" s="72" t="s">
        <v>2537</v>
      </c>
      <c r="O852" s="72" t="s">
        <v>2538</v>
      </c>
      <c r="P852" s="72"/>
      <c r="Q852" s="72" t="s">
        <v>5546</v>
      </c>
      <c r="R852" s="72"/>
      <c r="S852" s="72" t="s">
        <v>5547</v>
      </c>
      <c r="T852" s="72" t="s">
        <v>2533</v>
      </c>
      <c r="U852" s="72" t="s">
        <v>3322</v>
      </c>
      <c r="V852" s="72" t="s">
        <v>2542</v>
      </c>
      <c r="W852" s="72" t="s">
        <v>2543</v>
      </c>
      <c r="X852" s="72">
        <v>0</v>
      </c>
      <c r="Y852" s="72" t="s">
        <v>2544</v>
      </c>
      <c r="Z852" s="72"/>
      <c r="AA852" s="74">
        <v>231697778627</v>
      </c>
      <c r="AB852" s="72">
        <v>908564</v>
      </c>
      <c r="AC852" s="72"/>
      <c r="AD852" s="72" t="s">
        <v>4329</v>
      </c>
      <c r="AE852" s="71">
        <v>44879</v>
      </c>
      <c r="AF852" s="66">
        <f t="shared" si="13"/>
        <v>26</v>
      </c>
      <c r="AG852" s="72">
        <v>974</v>
      </c>
      <c r="AH852" s="75" t="s">
        <v>2534</v>
      </c>
    </row>
    <row r="853" spans="1:34" ht="14.4" x14ac:dyDescent="0.3">
      <c r="A853" s="64">
        <v>1424945268</v>
      </c>
      <c r="B853" s="65">
        <v>44877</v>
      </c>
      <c r="C853" s="85">
        <v>44877.918807870374</v>
      </c>
      <c r="D853" s="66" t="s">
        <v>2570</v>
      </c>
      <c r="E853" s="66" t="s">
        <v>5548</v>
      </c>
      <c r="F853" s="67">
        <v>46357</v>
      </c>
      <c r="G853" s="66" t="s">
        <v>2572</v>
      </c>
      <c r="H853" s="66" t="s">
        <v>2533</v>
      </c>
      <c r="I853" s="66"/>
      <c r="J853" s="66">
        <v>1000</v>
      </c>
      <c r="K853" s="66" t="s">
        <v>2534</v>
      </c>
      <c r="L853" s="66" t="s">
        <v>2535</v>
      </c>
      <c r="M853" s="66" t="s">
        <v>2536</v>
      </c>
      <c r="N853" s="66" t="s">
        <v>2537</v>
      </c>
      <c r="O853" s="66" t="s">
        <v>2538</v>
      </c>
      <c r="P853" s="66"/>
      <c r="Q853" s="66" t="s">
        <v>5549</v>
      </c>
      <c r="R853" s="66"/>
      <c r="S853" s="66" t="s">
        <v>5550</v>
      </c>
      <c r="T853" s="66" t="s">
        <v>2533</v>
      </c>
      <c r="U853" s="66" t="s">
        <v>2549</v>
      </c>
      <c r="V853" s="66" t="s">
        <v>2542</v>
      </c>
      <c r="W853" s="66" t="s">
        <v>2543</v>
      </c>
      <c r="X853" s="66">
        <v>0</v>
      </c>
      <c r="Y853" s="66" t="s">
        <v>2544</v>
      </c>
      <c r="Z853" s="66"/>
      <c r="AA853" s="68">
        <v>231697786385</v>
      </c>
      <c r="AB853" s="66">
        <v>223688</v>
      </c>
      <c r="AC853" s="66"/>
      <c r="AD853" s="66" t="s">
        <v>5551</v>
      </c>
      <c r="AE853" s="65">
        <v>44879</v>
      </c>
      <c r="AF853" s="66">
        <f t="shared" si="13"/>
        <v>26</v>
      </c>
      <c r="AG853" s="66">
        <v>974</v>
      </c>
      <c r="AH853" s="69" t="s">
        <v>2534</v>
      </c>
    </row>
    <row r="854" spans="1:34" ht="14.4" x14ac:dyDescent="0.3">
      <c r="A854" s="70">
        <v>1424945421</v>
      </c>
      <c r="B854" s="71">
        <v>44877</v>
      </c>
      <c r="C854" s="86">
        <v>44877.918865740743</v>
      </c>
      <c r="D854" s="72" t="s">
        <v>2570</v>
      </c>
      <c r="E854" s="72" t="s">
        <v>5552</v>
      </c>
      <c r="F854" s="73">
        <v>45139</v>
      </c>
      <c r="G854" s="72" t="s">
        <v>2572</v>
      </c>
      <c r="H854" s="72" t="s">
        <v>2533</v>
      </c>
      <c r="I854" s="72"/>
      <c r="J854" s="72">
        <v>250</v>
      </c>
      <c r="K854" s="72" t="s">
        <v>2534</v>
      </c>
      <c r="L854" s="72" t="s">
        <v>3748</v>
      </c>
      <c r="M854" s="72" t="s">
        <v>2536</v>
      </c>
      <c r="N854" s="72" t="s">
        <v>2537</v>
      </c>
      <c r="O854" s="72" t="s">
        <v>2538</v>
      </c>
      <c r="P854" s="72" t="s">
        <v>5553</v>
      </c>
      <c r="Q854" s="72" t="s">
        <v>5553</v>
      </c>
      <c r="R854" s="72"/>
      <c r="S854" s="72" t="s">
        <v>3811</v>
      </c>
      <c r="T854" s="72"/>
      <c r="U854" s="72"/>
      <c r="V854" s="72" t="s">
        <v>2542</v>
      </c>
      <c r="W854" s="72" t="s">
        <v>2543</v>
      </c>
      <c r="X854" s="72">
        <v>0</v>
      </c>
      <c r="Y854" s="72" t="s">
        <v>2544</v>
      </c>
      <c r="Z854" s="72" t="s">
        <v>5554</v>
      </c>
      <c r="AA854" s="74">
        <v>231697787680</v>
      </c>
      <c r="AB854" s="72">
        <v>207937</v>
      </c>
      <c r="AC854" s="72"/>
      <c r="AD854" s="72"/>
      <c r="AE854" s="71">
        <v>44879</v>
      </c>
      <c r="AF854" s="66">
        <f t="shared" si="13"/>
        <v>6.5</v>
      </c>
      <c r="AG854" s="72">
        <v>243.5</v>
      </c>
      <c r="AH854" s="75" t="s">
        <v>2534</v>
      </c>
    </row>
    <row r="855" spans="1:34" ht="14.4" x14ac:dyDescent="0.3">
      <c r="A855" s="64">
        <v>1424946122</v>
      </c>
      <c r="B855" s="65">
        <v>44877</v>
      </c>
      <c r="C855" s="85">
        <v>44877.919756944444</v>
      </c>
      <c r="D855" s="66" t="s">
        <v>2530</v>
      </c>
      <c r="E855" s="66" t="s">
        <v>2988</v>
      </c>
      <c r="F855" s="67">
        <v>45505</v>
      </c>
      <c r="G855" s="66" t="s">
        <v>2532</v>
      </c>
      <c r="H855" s="66" t="s">
        <v>2533</v>
      </c>
      <c r="I855" s="66"/>
      <c r="J855" s="66">
        <v>2000</v>
      </c>
      <c r="K855" s="66" t="s">
        <v>2534</v>
      </c>
      <c r="L855" s="66" t="s">
        <v>2535</v>
      </c>
      <c r="M855" s="66" t="s">
        <v>2536</v>
      </c>
      <c r="N855" s="66" t="s">
        <v>2537</v>
      </c>
      <c r="O855" s="66" t="s">
        <v>2538</v>
      </c>
      <c r="P855" s="66"/>
      <c r="Q855" s="66" t="s">
        <v>2989</v>
      </c>
      <c r="R855" s="66"/>
      <c r="S855" s="66" t="s">
        <v>2990</v>
      </c>
      <c r="T855" s="66" t="s">
        <v>2533</v>
      </c>
      <c r="U855" s="66" t="s">
        <v>2549</v>
      </c>
      <c r="V855" s="66" t="s">
        <v>2542</v>
      </c>
      <c r="W855" s="66" t="s">
        <v>2543</v>
      </c>
      <c r="X855" s="66">
        <v>0</v>
      </c>
      <c r="Y855" s="66" t="s">
        <v>2544</v>
      </c>
      <c r="Z855" s="66"/>
      <c r="AA855" s="68">
        <v>231698807337</v>
      </c>
      <c r="AB855" s="66">
        <v>246665</v>
      </c>
      <c r="AC855" s="66"/>
      <c r="AD855" s="66" t="s">
        <v>4329</v>
      </c>
      <c r="AE855" s="65">
        <v>44879</v>
      </c>
      <c r="AF855" s="66">
        <f t="shared" si="13"/>
        <v>52</v>
      </c>
      <c r="AG855" s="66">
        <v>1948</v>
      </c>
      <c r="AH855" s="69" t="s">
        <v>2534</v>
      </c>
    </row>
    <row r="856" spans="1:34" ht="14.4" x14ac:dyDescent="0.3">
      <c r="A856" s="64">
        <v>1424946883</v>
      </c>
      <c r="B856" s="65">
        <v>44877</v>
      </c>
      <c r="C856" s="85">
        <v>44877.920601851853</v>
      </c>
      <c r="D856" s="66" t="s">
        <v>2530</v>
      </c>
      <c r="E856" s="66" t="s">
        <v>5555</v>
      </c>
      <c r="F856" s="67">
        <v>45413</v>
      </c>
      <c r="G856" s="66" t="s">
        <v>2532</v>
      </c>
      <c r="H856" s="66" t="s">
        <v>2533</v>
      </c>
      <c r="I856" s="66"/>
      <c r="J856" s="66">
        <v>5000</v>
      </c>
      <c r="K856" s="66" t="s">
        <v>2534</v>
      </c>
      <c r="L856" s="66" t="s">
        <v>2546</v>
      </c>
      <c r="M856" s="66" t="s">
        <v>2536</v>
      </c>
      <c r="N856" s="66" t="s">
        <v>2537</v>
      </c>
      <c r="O856" s="66" t="s">
        <v>2538</v>
      </c>
      <c r="P856" s="66" t="s">
        <v>5556</v>
      </c>
      <c r="Q856" s="66"/>
      <c r="R856" s="66"/>
      <c r="S856" s="66" t="s">
        <v>5557</v>
      </c>
      <c r="T856" s="66" t="s">
        <v>3254</v>
      </c>
      <c r="U856" s="66" t="s">
        <v>5558</v>
      </c>
      <c r="V856" s="66" t="s">
        <v>2542</v>
      </c>
      <c r="W856" s="66" t="s">
        <v>2543</v>
      </c>
      <c r="X856" s="66">
        <v>0</v>
      </c>
      <c r="Y856" s="66" t="s">
        <v>2544</v>
      </c>
      <c r="Z856" s="66" t="s">
        <v>5559</v>
      </c>
      <c r="AA856" s="68">
        <v>231699826129</v>
      </c>
      <c r="AB856" s="66">
        <v>221461</v>
      </c>
      <c r="AC856" s="66"/>
      <c r="AD856" s="66"/>
      <c r="AE856" s="65">
        <v>44879</v>
      </c>
      <c r="AF856" s="66">
        <f t="shared" si="13"/>
        <v>130</v>
      </c>
      <c r="AG856" s="66">
        <v>4870</v>
      </c>
      <c r="AH856" s="69" t="s">
        <v>2534</v>
      </c>
    </row>
    <row r="857" spans="1:34" ht="14.4" x14ac:dyDescent="0.3">
      <c r="A857" s="70">
        <v>1424947765</v>
      </c>
      <c r="B857" s="71">
        <v>44877</v>
      </c>
      <c r="C857" s="86">
        <v>44877.921388888892</v>
      </c>
      <c r="D857" s="72" t="s">
        <v>2530</v>
      </c>
      <c r="E857" s="72" t="s">
        <v>5555</v>
      </c>
      <c r="F857" s="73">
        <v>45413</v>
      </c>
      <c r="G857" s="72" t="s">
        <v>2532</v>
      </c>
      <c r="H857" s="72" t="s">
        <v>2533</v>
      </c>
      <c r="I857" s="72"/>
      <c r="J857" s="72">
        <v>3000</v>
      </c>
      <c r="K857" s="72" t="s">
        <v>2534</v>
      </c>
      <c r="L857" s="72" t="s">
        <v>2535</v>
      </c>
      <c r="M857" s="72" t="s">
        <v>2536</v>
      </c>
      <c r="N857" s="72" t="s">
        <v>2537</v>
      </c>
      <c r="O857" s="72" t="s">
        <v>2538</v>
      </c>
      <c r="P857" s="72"/>
      <c r="Q857" s="72" t="s">
        <v>5556</v>
      </c>
      <c r="R857" s="72"/>
      <c r="S857" s="72" t="s">
        <v>5557</v>
      </c>
      <c r="T857" s="72" t="s">
        <v>3254</v>
      </c>
      <c r="U857" s="72" t="s">
        <v>5558</v>
      </c>
      <c r="V857" s="72" t="s">
        <v>2542</v>
      </c>
      <c r="W857" s="72" t="s">
        <v>2543</v>
      </c>
      <c r="X857" s="72">
        <v>0</v>
      </c>
      <c r="Y857" s="72" t="s">
        <v>2544</v>
      </c>
      <c r="Z857" s="72"/>
      <c r="AA857" s="74">
        <v>231600841973</v>
      </c>
      <c r="AB857" s="72">
        <v>259533</v>
      </c>
      <c r="AC857" s="72"/>
      <c r="AD857" s="72" t="s">
        <v>5560</v>
      </c>
      <c r="AE857" s="71">
        <v>44879</v>
      </c>
      <c r="AF857" s="66">
        <f t="shared" si="13"/>
        <v>78</v>
      </c>
      <c r="AG857" s="72">
        <v>2922</v>
      </c>
      <c r="AH857" s="75" t="s">
        <v>2534</v>
      </c>
    </row>
    <row r="858" spans="1:34" ht="14.4" x14ac:dyDescent="0.3">
      <c r="A858" s="64">
        <v>1424948668</v>
      </c>
      <c r="B858" s="65">
        <v>44877</v>
      </c>
      <c r="C858" s="85">
        <v>44877.922974537039</v>
      </c>
      <c r="D858" s="66" t="s">
        <v>2551</v>
      </c>
      <c r="E858" s="66" t="s">
        <v>5561</v>
      </c>
      <c r="F858" s="67">
        <v>45352</v>
      </c>
      <c r="G858" s="66" t="s">
        <v>2572</v>
      </c>
      <c r="H858" s="66" t="s">
        <v>2533</v>
      </c>
      <c r="I858" s="66"/>
      <c r="J858" s="66">
        <v>3000</v>
      </c>
      <c r="K858" s="66" t="s">
        <v>2534</v>
      </c>
      <c r="L858" s="66" t="s">
        <v>2535</v>
      </c>
      <c r="M858" s="66" t="s">
        <v>2536</v>
      </c>
      <c r="N858" s="66" t="s">
        <v>2537</v>
      </c>
      <c r="O858" s="66" t="s">
        <v>2538</v>
      </c>
      <c r="P858" s="66"/>
      <c r="Q858" s="66" t="s">
        <v>5562</v>
      </c>
      <c r="R858" s="66"/>
      <c r="S858" s="66" t="s">
        <v>5563</v>
      </c>
      <c r="T858" s="66" t="s">
        <v>4340</v>
      </c>
      <c r="U858" s="66" t="s">
        <v>5564</v>
      </c>
      <c r="V858" s="66" t="s">
        <v>2542</v>
      </c>
      <c r="W858" s="66" t="s">
        <v>2543</v>
      </c>
      <c r="X858" s="66">
        <v>0</v>
      </c>
      <c r="Y858" s="66" t="s">
        <v>2544</v>
      </c>
      <c r="Z858" s="66"/>
      <c r="AA858" s="68">
        <v>231601877929</v>
      </c>
      <c r="AB858" s="66">
        <v>204842</v>
      </c>
      <c r="AC858" s="66"/>
      <c r="AD858" s="66" t="s">
        <v>1129</v>
      </c>
      <c r="AE858" s="65">
        <v>44879</v>
      </c>
      <c r="AF858" s="66">
        <f t="shared" si="13"/>
        <v>78</v>
      </c>
      <c r="AG858" s="66">
        <v>2922</v>
      </c>
      <c r="AH858" s="69" t="s">
        <v>2534</v>
      </c>
    </row>
    <row r="859" spans="1:34" ht="14.4" x14ac:dyDescent="0.3">
      <c r="A859" s="70">
        <v>1424949438</v>
      </c>
      <c r="B859" s="71">
        <v>44877</v>
      </c>
      <c r="C859" s="86">
        <v>44877.922662037039</v>
      </c>
      <c r="D859" s="72" t="s">
        <v>2570</v>
      </c>
      <c r="E859" s="72" t="s">
        <v>5565</v>
      </c>
      <c r="F859" s="73">
        <v>45383</v>
      </c>
      <c r="G859" s="72" t="s">
        <v>2599</v>
      </c>
      <c r="H859" s="72" t="s">
        <v>2533</v>
      </c>
      <c r="I859" s="72"/>
      <c r="J859" s="72">
        <v>1000</v>
      </c>
      <c r="K859" s="72" t="s">
        <v>2534</v>
      </c>
      <c r="L859" s="72" t="s">
        <v>2535</v>
      </c>
      <c r="M859" s="72" t="s">
        <v>2536</v>
      </c>
      <c r="N859" s="72" t="s">
        <v>2537</v>
      </c>
      <c r="O859" s="72" t="s">
        <v>2538</v>
      </c>
      <c r="P859" s="72"/>
      <c r="Q859" s="72" t="s">
        <v>5566</v>
      </c>
      <c r="R859" s="72"/>
      <c r="S859" s="72" t="s">
        <v>5567</v>
      </c>
      <c r="T859" s="72" t="s">
        <v>2820</v>
      </c>
      <c r="U859" s="72" t="s">
        <v>5568</v>
      </c>
      <c r="V859" s="72" t="s">
        <v>2542</v>
      </c>
      <c r="W859" s="72" t="s">
        <v>2543</v>
      </c>
      <c r="X859" s="72">
        <v>0</v>
      </c>
      <c r="Y859" s="72" t="s">
        <v>2544</v>
      </c>
      <c r="Z859" s="72"/>
      <c r="AA859" s="74">
        <v>231601871476</v>
      </c>
      <c r="AB859" s="72" t="s">
        <v>5569</v>
      </c>
      <c r="AC859" s="72"/>
      <c r="AD859" s="72" t="s">
        <v>4329</v>
      </c>
      <c r="AE859" s="71">
        <v>44879</v>
      </c>
      <c r="AF859" s="66">
        <f t="shared" si="13"/>
        <v>26</v>
      </c>
      <c r="AG859" s="72">
        <v>974</v>
      </c>
      <c r="AH859" s="75" t="s">
        <v>2534</v>
      </c>
    </row>
    <row r="860" spans="1:34" ht="14.4" x14ac:dyDescent="0.3">
      <c r="A860" s="64">
        <v>1424949520</v>
      </c>
      <c r="B860" s="65">
        <v>44877</v>
      </c>
      <c r="C860" s="85">
        <v>44877.922800925924</v>
      </c>
      <c r="D860" s="66" t="s">
        <v>2570</v>
      </c>
      <c r="E860" s="66" t="s">
        <v>5570</v>
      </c>
      <c r="F860" s="67">
        <v>45352</v>
      </c>
      <c r="G860" s="66" t="s">
        <v>2572</v>
      </c>
      <c r="H860" s="66" t="s">
        <v>2533</v>
      </c>
      <c r="I860" s="66"/>
      <c r="J860" s="66">
        <v>500</v>
      </c>
      <c r="K860" s="66" t="s">
        <v>2534</v>
      </c>
      <c r="L860" s="66" t="s">
        <v>2535</v>
      </c>
      <c r="M860" s="66" t="s">
        <v>2536</v>
      </c>
      <c r="N860" s="66" t="s">
        <v>2537</v>
      </c>
      <c r="O860" s="66" t="s">
        <v>2538</v>
      </c>
      <c r="P860" s="66"/>
      <c r="Q860" s="66" t="s">
        <v>5571</v>
      </c>
      <c r="R860" s="66"/>
      <c r="S860" s="66" t="s">
        <v>5572</v>
      </c>
      <c r="T860" s="66" t="s">
        <v>2533</v>
      </c>
      <c r="U860" s="66" t="s">
        <v>2549</v>
      </c>
      <c r="V860" s="66" t="s">
        <v>2542</v>
      </c>
      <c r="W860" s="66" t="s">
        <v>2543</v>
      </c>
      <c r="X860" s="66">
        <v>0</v>
      </c>
      <c r="Y860" s="66" t="s">
        <v>2544</v>
      </c>
      <c r="Z860" s="66"/>
      <c r="AA860" s="68">
        <v>231601874396</v>
      </c>
      <c r="AB860" s="66">
        <v>200445</v>
      </c>
      <c r="AC860" s="66"/>
      <c r="AD860" s="66" t="s">
        <v>4329</v>
      </c>
      <c r="AE860" s="65">
        <v>44879</v>
      </c>
      <c r="AF860" s="66">
        <f t="shared" si="13"/>
        <v>13</v>
      </c>
      <c r="AG860" s="66">
        <v>487</v>
      </c>
      <c r="AH860" s="69" t="s">
        <v>2534</v>
      </c>
    </row>
    <row r="861" spans="1:34" ht="14.4" x14ac:dyDescent="0.3">
      <c r="A861" s="70">
        <v>1424949658</v>
      </c>
      <c r="B861" s="71">
        <v>44877</v>
      </c>
      <c r="C861" s="86">
        <v>44877.92292824074</v>
      </c>
      <c r="D861" s="72" t="s">
        <v>2530</v>
      </c>
      <c r="E861" s="72" t="s">
        <v>5573</v>
      </c>
      <c r="F861" s="73">
        <v>44927</v>
      </c>
      <c r="G861" s="72" t="s">
        <v>2532</v>
      </c>
      <c r="H861" s="72" t="s">
        <v>2533</v>
      </c>
      <c r="I861" s="72"/>
      <c r="J861" s="72">
        <v>200</v>
      </c>
      <c r="K861" s="72" t="s">
        <v>2534</v>
      </c>
      <c r="L861" s="72" t="s">
        <v>2535</v>
      </c>
      <c r="M861" s="72" t="s">
        <v>2536</v>
      </c>
      <c r="N861" s="72" t="s">
        <v>2537</v>
      </c>
      <c r="O861" s="72" t="s">
        <v>2538</v>
      </c>
      <c r="P861" s="72"/>
      <c r="Q861" s="72" t="s">
        <v>5574</v>
      </c>
      <c r="R861" s="72"/>
      <c r="S861" s="72" t="s">
        <v>5575</v>
      </c>
      <c r="T861" s="72"/>
      <c r="U861" s="72"/>
      <c r="V861" s="72" t="s">
        <v>2542</v>
      </c>
      <c r="W861" s="72" t="s">
        <v>2543</v>
      </c>
      <c r="X861" s="72">
        <v>0</v>
      </c>
      <c r="Y861" s="72" t="s">
        <v>2544</v>
      </c>
      <c r="Z861" s="72"/>
      <c r="AA861" s="74">
        <v>231601876951</v>
      </c>
      <c r="AB861" s="72">
        <v>288662</v>
      </c>
      <c r="AC861" s="72"/>
      <c r="AD861" s="72" t="s">
        <v>4324</v>
      </c>
      <c r="AE861" s="71">
        <v>44879</v>
      </c>
      <c r="AF861" s="66">
        <f t="shared" si="13"/>
        <v>5.1999999999999886</v>
      </c>
      <c r="AG861" s="72">
        <v>194.8</v>
      </c>
      <c r="AH861" s="75" t="s">
        <v>2534</v>
      </c>
    </row>
    <row r="862" spans="1:34" ht="14.4" x14ac:dyDescent="0.3">
      <c r="A862" s="70">
        <v>1424951879</v>
      </c>
      <c r="B862" s="71">
        <v>44877</v>
      </c>
      <c r="C862" s="86">
        <v>44877.925034722219</v>
      </c>
      <c r="D862" s="72" t="s">
        <v>2530</v>
      </c>
      <c r="E862" s="72" t="s">
        <v>5576</v>
      </c>
      <c r="F862" s="73">
        <v>44958</v>
      </c>
      <c r="G862" s="72" t="s">
        <v>3130</v>
      </c>
      <c r="H862" s="72" t="s">
        <v>2533</v>
      </c>
      <c r="I862" s="72"/>
      <c r="J862" s="72">
        <v>1000</v>
      </c>
      <c r="K862" s="72" t="s">
        <v>2534</v>
      </c>
      <c r="L862" s="72" t="s">
        <v>2535</v>
      </c>
      <c r="M862" s="72" t="s">
        <v>2536</v>
      </c>
      <c r="N862" s="72" t="s">
        <v>2537</v>
      </c>
      <c r="O862" s="72" t="s">
        <v>2538</v>
      </c>
      <c r="P862" s="72"/>
      <c r="Q862" s="72" t="s">
        <v>5577</v>
      </c>
      <c r="R862" s="72"/>
      <c r="S862" s="72" t="s">
        <v>5578</v>
      </c>
      <c r="T862" s="72" t="s">
        <v>2533</v>
      </c>
      <c r="U862" s="72" t="s">
        <v>5579</v>
      </c>
      <c r="V862" s="72" t="s">
        <v>2542</v>
      </c>
      <c r="W862" s="72" t="s">
        <v>2543</v>
      </c>
      <c r="X862" s="72">
        <v>0</v>
      </c>
      <c r="Y862" s="72" t="s">
        <v>2544</v>
      </c>
      <c r="Z862" s="72"/>
      <c r="AA862" s="74">
        <v>231603923266</v>
      </c>
      <c r="AB862" s="72" t="s">
        <v>5580</v>
      </c>
      <c r="AC862" s="72"/>
      <c r="AD862" s="72"/>
      <c r="AE862" s="71">
        <v>44879</v>
      </c>
      <c r="AF862" s="66">
        <f t="shared" si="13"/>
        <v>26</v>
      </c>
      <c r="AG862" s="72">
        <v>974</v>
      </c>
      <c r="AH862" s="75" t="s">
        <v>2534</v>
      </c>
    </row>
    <row r="863" spans="1:34" ht="14.4" x14ac:dyDescent="0.3">
      <c r="A863" s="64">
        <v>1424952802</v>
      </c>
      <c r="B863" s="65">
        <v>44877</v>
      </c>
      <c r="C863" s="85">
        <v>44877.925775462965</v>
      </c>
      <c r="D863" s="66" t="s">
        <v>2551</v>
      </c>
      <c r="E863" s="66" t="s">
        <v>5581</v>
      </c>
      <c r="F863" s="67">
        <v>46266</v>
      </c>
      <c r="G863" s="66" t="s">
        <v>2572</v>
      </c>
      <c r="H863" s="66" t="s">
        <v>2533</v>
      </c>
      <c r="I863" s="66"/>
      <c r="J863" s="66">
        <v>1000</v>
      </c>
      <c r="K863" s="66" t="s">
        <v>2534</v>
      </c>
      <c r="L863" s="66" t="s">
        <v>2535</v>
      </c>
      <c r="M863" s="66" t="s">
        <v>2536</v>
      </c>
      <c r="N863" s="66" t="s">
        <v>2537</v>
      </c>
      <c r="O863" s="66" t="s">
        <v>2538</v>
      </c>
      <c r="P863" s="66"/>
      <c r="Q863" s="66" t="s">
        <v>5582</v>
      </c>
      <c r="R863" s="66"/>
      <c r="S863" s="66" t="s">
        <v>5583</v>
      </c>
      <c r="T863" s="66" t="s">
        <v>2533</v>
      </c>
      <c r="U863" s="66" t="s">
        <v>2549</v>
      </c>
      <c r="V863" s="66" t="s">
        <v>2542</v>
      </c>
      <c r="W863" s="66" t="s">
        <v>2543</v>
      </c>
      <c r="X863" s="66">
        <v>0</v>
      </c>
      <c r="Y863" s="66" t="s">
        <v>2544</v>
      </c>
      <c r="Z863" s="66"/>
      <c r="AA863" s="68">
        <v>231603939468</v>
      </c>
      <c r="AB863" s="66">
        <v>776130</v>
      </c>
      <c r="AC863" s="66"/>
      <c r="AD863" s="66" t="s">
        <v>4329</v>
      </c>
      <c r="AE863" s="65">
        <v>44879</v>
      </c>
      <c r="AF863" s="66">
        <f t="shared" si="13"/>
        <v>26</v>
      </c>
      <c r="AG863" s="66">
        <v>974</v>
      </c>
      <c r="AH863" s="69" t="s">
        <v>2534</v>
      </c>
    </row>
    <row r="864" spans="1:34" ht="14.4" x14ac:dyDescent="0.3">
      <c r="A864" s="64">
        <v>1424953035</v>
      </c>
      <c r="B864" s="65">
        <v>44877</v>
      </c>
      <c r="C864" s="85">
        <v>44877.926620370374</v>
      </c>
      <c r="D864" s="66" t="s">
        <v>2570</v>
      </c>
      <c r="E864" s="66" t="s">
        <v>5584</v>
      </c>
      <c r="F864" s="67">
        <v>45474</v>
      </c>
      <c r="G864" s="66" t="s">
        <v>2553</v>
      </c>
      <c r="H864" s="66" t="s">
        <v>2533</v>
      </c>
      <c r="I864" s="66"/>
      <c r="J864" s="66">
        <v>3000</v>
      </c>
      <c r="K864" s="66" t="s">
        <v>2534</v>
      </c>
      <c r="L864" s="66" t="s">
        <v>2535</v>
      </c>
      <c r="M864" s="66" t="s">
        <v>2536</v>
      </c>
      <c r="N864" s="66" t="s">
        <v>2537</v>
      </c>
      <c r="O864" s="66" t="s">
        <v>2538</v>
      </c>
      <c r="P864" s="66"/>
      <c r="Q864" s="66" t="s">
        <v>5585</v>
      </c>
      <c r="R864" s="66"/>
      <c r="S864" s="66" t="s">
        <v>5586</v>
      </c>
      <c r="T864" s="66" t="s">
        <v>5587</v>
      </c>
      <c r="U864" s="66" t="s">
        <v>5588</v>
      </c>
      <c r="V864" s="66" t="s">
        <v>2542</v>
      </c>
      <c r="W864" s="66" t="s">
        <v>2543</v>
      </c>
      <c r="X864" s="66">
        <v>0</v>
      </c>
      <c r="Y864" s="66" t="s">
        <v>2544</v>
      </c>
      <c r="Z864" s="66"/>
      <c r="AA864" s="68">
        <v>231604957696</v>
      </c>
      <c r="AB864" s="66">
        <v>17536</v>
      </c>
      <c r="AC864" s="66"/>
      <c r="AD864" s="66" t="s">
        <v>4329</v>
      </c>
      <c r="AE864" s="65">
        <v>44879</v>
      </c>
      <c r="AF864" s="66">
        <f t="shared" si="13"/>
        <v>78</v>
      </c>
      <c r="AG864" s="66">
        <v>2922</v>
      </c>
      <c r="AH864" s="69" t="s">
        <v>2534</v>
      </c>
    </row>
    <row r="865" spans="1:34" ht="14.4" x14ac:dyDescent="0.3">
      <c r="A865" s="70">
        <v>1424953141</v>
      </c>
      <c r="B865" s="71">
        <v>44877</v>
      </c>
      <c r="C865" s="86">
        <v>44877.926238425927</v>
      </c>
      <c r="D865" s="72" t="s">
        <v>2530</v>
      </c>
      <c r="E865" s="72" t="s">
        <v>5589</v>
      </c>
      <c r="F865" s="73">
        <v>45597</v>
      </c>
      <c r="G865" s="72" t="s">
        <v>2532</v>
      </c>
      <c r="H865" s="72" t="s">
        <v>2533</v>
      </c>
      <c r="I865" s="72"/>
      <c r="J865" s="72">
        <v>500</v>
      </c>
      <c r="K865" s="72" t="s">
        <v>2534</v>
      </c>
      <c r="L865" s="72" t="s">
        <v>2535</v>
      </c>
      <c r="M865" s="72" t="s">
        <v>2536</v>
      </c>
      <c r="N865" s="72" t="s">
        <v>2537</v>
      </c>
      <c r="O865" s="72" t="s">
        <v>2538</v>
      </c>
      <c r="P865" s="72"/>
      <c r="Q865" s="72" t="s">
        <v>5590</v>
      </c>
      <c r="R865" s="72"/>
      <c r="S865" s="72" t="s">
        <v>5591</v>
      </c>
      <c r="T865" s="72" t="s">
        <v>2689</v>
      </c>
      <c r="U865" s="72" t="s">
        <v>5592</v>
      </c>
      <c r="V865" s="72" t="s">
        <v>2542</v>
      </c>
      <c r="W865" s="72" t="s">
        <v>2543</v>
      </c>
      <c r="X865" s="72">
        <v>0</v>
      </c>
      <c r="Y865" s="72" t="s">
        <v>2544</v>
      </c>
      <c r="Z865" s="72"/>
      <c r="AA865" s="74">
        <v>231604949188</v>
      </c>
      <c r="AB865" s="72">
        <v>240732</v>
      </c>
      <c r="AC865" s="72"/>
      <c r="AD865" s="72" t="s">
        <v>4324</v>
      </c>
      <c r="AE865" s="71">
        <v>44879</v>
      </c>
      <c r="AF865" s="66">
        <f t="shared" si="13"/>
        <v>13</v>
      </c>
      <c r="AG865" s="72">
        <v>487</v>
      </c>
      <c r="AH865" s="75" t="s">
        <v>2534</v>
      </c>
    </row>
    <row r="866" spans="1:34" ht="14.4" x14ac:dyDescent="0.3">
      <c r="A866" s="64">
        <v>1424953414</v>
      </c>
      <c r="B866" s="65">
        <v>44877</v>
      </c>
      <c r="C866" s="85">
        <v>44877.926585648151</v>
      </c>
      <c r="D866" s="66" t="s">
        <v>2530</v>
      </c>
      <c r="E866" s="66" t="s">
        <v>5593</v>
      </c>
      <c r="F866" s="67">
        <v>45261</v>
      </c>
      <c r="G866" s="66" t="s">
        <v>2532</v>
      </c>
      <c r="H866" s="66" t="s">
        <v>2533</v>
      </c>
      <c r="I866" s="66"/>
      <c r="J866" s="66">
        <v>1000</v>
      </c>
      <c r="K866" s="66" t="s">
        <v>2534</v>
      </c>
      <c r="L866" s="66" t="s">
        <v>2535</v>
      </c>
      <c r="M866" s="66" t="s">
        <v>2536</v>
      </c>
      <c r="N866" s="66" t="s">
        <v>2537</v>
      </c>
      <c r="O866" s="66" t="s">
        <v>2538</v>
      </c>
      <c r="P866" s="66"/>
      <c r="Q866" s="66" t="s">
        <v>5594</v>
      </c>
      <c r="R866" s="66"/>
      <c r="S866" s="66" t="s">
        <v>5595</v>
      </c>
      <c r="T866" s="66" t="s">
        <v>2533</v>
      </c>
      <c r="U866" s="66" t="s">
        <v>2549</v>
      </c>
      <c r="V866" s="66" t="s">
        <v>2542</v>
      </c>
      <c r="W866" s="66" t="s">
        <v>2543</v>
      </c>
      <c r="X866" s="66">
        <v>0</v>
      </c>
      <c r="Y866" s="66" t="s">
        <v>2544</v>
      </c>
      <c r="Z866" s="66"/>
      <c r="AA866" s="68">
        <v>231604956901</v>
      </c>
      <c r="AB866" s="66">
        <v>283377</v>
      </c>
      <c r="AC866" s="66"/>
      <c r="AD866" s="66" t="s">
        <v>5596</v>
      </c>
      <c r="AE866" s="65">
        <v>44879</v>
      </c>
      <c r="AF866" s="66">
        <f t="shared" si="13"/>
        <v>26</v>
      </c>
      <c r="AG866" s="66">
        <v>974</v>
      </c>
      <c r="AH866" s="69" t="s">
        <v>2534</v>
      </c>
    </row>
    <row r="867" spans="1:34" ht="14.4" x14ac:dyDescent="0.3">
      <c r="A867" s="64">
        <v>1424953882</v>
      </c>
      <c r="B867" s="65">
        <v>44877</v>
      </c>
      <c r="C867" s="85">
        <v>44877.92695601852</v>
      </c>
      <c r="D867" s="66" t="s">
        <v>2551</v>
      </c>
      <c r="E867" s="66" t="s">
        <v>5597</v>
      </c>
      <c r="F867" s="67">
        <v>45444</v>
      </c>
      <c r="G867" s="66" t="s">
        <v>2572</v>
      </c>
      <c r="H867" s="66" t="s">
        <v>2533</v>
      </c>
      <c r="I867" s="66"/>
      <c r="J867" s="66">
        <v>1000</v>
      </c>
      <c r="K867" s="66" t="s">
        <v>2534</v>
      </c>
      <c r="L867" s="66" t="s">
        <v>2535</v>
      </c>
      <c r="M867" s="66" t="s">
        <v>2536</v>
      </c>
      <c r="N867" s="66" t="s">
        <v>2537</v>
      </c>
      <c r="O867" s="66" t="s">
        <v>2538</v>
      </c>
      <c r="P867" s="66"/>
      <c r="Q867" s="66" t="s">
        <v>5598</v>
      </c>
      <c r="R867" s="66"/>
      <c r="S867" s="66" t="s">
        <v>5599</v>
      </c>
      <c r="T867" s="66" t="s">
        <v>2901</v>
      </c>
      <c r="U867" s="66" t="s">
        <v>2902</v>
      </c>
      <c r="V867" s="66" t="s">
        <v>2542</v>
      </c>
      <c r="W867" s="66" t="s">
        <v>2543</v>
      </c>
      <c r="X867" s="66">
        <v>0</v>
      </c>
      <c r="Y867" s="66" t="s">
        <v>2544</v>
      </c>
      <c r="Z867" s="66"/>
      <c r="AA867" s="68">
        <v>231604965032</v>
      </c>
      <c r="AB867" s="66">
        <v>268888</v>
      </c>
      <c r="AC867" s="66"/>
      <c r="AD867" s="66" t="s">
        <v>4329</v>
      </c>
      <c r="AE867" s="65">
        <v>44879</v>
      </c>
      <c r="AF867" s="66">
        <f t="shared" si="13"/>
        <v>26</v>
      </c>
      <c r="AG867" s="66">
        <v>974</v>
      </c>
      <c r="AH867" s="69" t="s">
        <v>2534</v>
      </c>
    </row>
    <row r="868" spans="1:34" ht="14.4" x14ac:dyDescent="0.3">
      <c r="A868" s="70">
        <v>1424954001</v>
      </c>
      <c r="B868" s="71">
        <v>44877</v>
      </c>
      <c r="C868" s="86">
        <v>44877.926712962966</v>
      </c>
      <c r="D868" s="72" t="s">
        <v>2570</v>
      </c>
      <c r="E868" s="72" t="s">
        <v>5600</v>
      </c>
      <c r="F868" s="73">
        <v>45474</v>
      </c>
      <c r="G868" s="72" t="s">
        <v>2553</v>
      </c>
      <c r="H868" s="72" t="s">
        <v>2533</v>
      </c>
      <c r="I868" s="72"/>
      <c r="J868" s="72">
        <v>500</v>
      </c>
      <c r="K868" s="72" t="s">
        <v>2534</v>
      </c>
      <c r="L868" s="72" t="s">
        <v>3748</v>
      </c>
      <c r="M868" s="72" t="s">
        <v>2536</v>
      </c>
      <c r="N868" s="72" t="s">
        <v>2537</v>
      </c>
      <c r="O868" s="72" t="s">
        <v>2538</v>
      </c>
      <c r="P868" s="72" t="s">
        <v>5601</v>
      </c>
      <c r="Q868" s="72" t="s">
        <v>5601</v>
      </c>
      <c r="R868" s="72"/>
      <c r="S868" s="72" t="s">
        <v>3750</v>
      </c>
      <c r="T868" s="72"/>
      <c r="U868" s="72"/>
      <c r="V868" s="72" t="s">
        <v>2542</v>
      </c>
      <c r="W868" s="72" t="s">
        <v>2543</v>
      </c>
      <c r="X868" s="72">
        <v>0</v>
      </c>
      <c r="Y868" s="72" t="s">
        <v>2544</v>
      </c>
      <c r="Z868" s="72" t="s">
        <v>5602</v>
      </c>
      <c r="AA868" s="74">
        <v>231604960069</v>
      </c>
      <c r="AB868" s="72">
        <v>89087</v>
      </c>
      <c r="AC868" s="72"/>
      <c r="AD868" s="72"/>
      <c r="AE868" s="71">
        <v>44879</v>
      </c>
      <c r="AF868" s="66">
        <f t="shared" si="13"/>
        <v>13</v>
      </c>
      <c r="AG868" s="72">
        <v>487</v>
      </c>
      <c r="AH868" s="75" t="s">
        <v>2534</v>
      </c>
    </row>
    <row r="869" spans="1:34" ht="14.4" x14ac:dyDescent="0.3">
      <c r="A869" s="64">
        <v>1424954283</v>
      </c>
      <c r="B869" s="65">
        <v>44877</v>
      </c>
      <c r="C869" s="85">
        <v>44877.927314814813</v>
      </c>
      <c r="D869" s="66" t="s">
        <v>2551</v>
      </c>
      <c r="E869" s="66" t="s">
        <v>5603</v>
      </c>
      <c r="F869" s="67">
        <v>45323</v>
      </c>
      <c r="G869" s="66" t="s">
        <v>2572</v>
      </c>
      <c r="H869" s="66" t="s">
        <v>2533</v>
      </c>
      <c r="I869" s="66"/>
      <c r="J869" s="66">
        <v>500</v>
      </c>
      <c r="K869" s="66" t="s">
        <v>2534</v>
      </c>
      <c r="L869" s="66" t="s">
        <v>2546</v>
      </c>
      <c r="M869" s="66" t="s">
        <v>2536</v>
      </c>
      <c r="N869" s="66" t="s">
        <v>2537</v>
      </c>
      <c r="O869" s="66" t="s">
        <v>2538</v>
      </c>
      <c r="P869" s="66" t="s">
        <v>5604</v>
      </c>
      <c r="Q869" s="66"/>
      <c r="R869" s="66"/>
      <c r="S869" s="66" t="s">
        <v>5605</v>
      </c>
      <c r="T869" s="66"/>
      <c r="U869" s="66"/>
      <c r="V869" s="66" t="s">
        <v>2542</v>
      </c>
      <c r="W869" s="66" t="s">
        <v>2543</v>
      </c>
      <c r="X869" s="66">
        <v>0</v>
      </c>
      <c r="Y869" s="66" t="s">
        <v>2544</v>
      </c>
      <c r="Z869" s="66" t="s">
        <v>5606</v>
      </c>
      <c r="AA869" s="68">
        <v>231605973096</v>
      </c>
      <c r="AB869" s="66">
        <v>231279</v>
      </c>
      <c r="AC869" s="66"/>
      <c r="AD869" s="66"/>
      <c r="AE869" s="65">
        <v>44879</v>
      </c>
      <c r="AF869" s="66">
        <f t="shared" si="13"/>
        <v>13</v>
      </c>
      <c r="AG869" s="66">
        <v>487</v>
      </c>
      <c r="AH869" s="69" t="s">
        <v>2534</v>
      </c>
    </row>
    <row r="870" spans="1:34" ht="14.4" x14ac:dyDescent="0.3">
      <c r="A870" s="70">
        <v>1424954662</v>
      </c>
      <c r="B870" s="71">
        <v>44877</v>
      </c>
      <c r="C870" s="86">
        <v>44877.927384259259</v>
      </c>
      <c r="D870" s="72" t="s">
        <v>2570</v>
      </c>
      <c r="E870" s="72" t="s">
        <v>5607</v>
      </c>
      <c r="F870" s="73">
        <v>44986</v>
      </c>
      <c r="G870" s="72" t="s">
        <v>2630</v>
      </c>
      <c r="H870" s="72" t="s">
        <v>2533</v>
      </c>
      <c r="I870" s="72"/>
      <c r="J870" s="72">
        <v>150</v>
      </c>
      <c r="K870" s="72" t="s">
        <v>2534</v>
      </c>
      <c r="L870" s="72" t="s">
        <v>3748</v>
      </c>
      <c r="M870" s="72" t="s">
        <v>2536</v>
      </c>
      <c r="N870" s="72" t="s">
        <v>2537</v>
      </c>
      <c r="O870" s="72" t="s">
        <v>2538</v>
      </c>
      <c r="P870" s="72" t="s">
        <v>5608</v>
      </c>
      <c r="Q870" s="72" t="s">
        <v>5608</v>
      </c>
      <c r="R870" s="72"/>
      <c r="S870" s="72" t="s">
        <v>3769</v>
      </c>
      <c r="T870" s="72"/>
      <c r="U870" s="72"/>
      <c r="V870" s="72" t="s">
        <v>2542</v>
      </c>
      <c r="W870" s="72" t="s">
        <v>2543</v>
      </c>
      <c r="X870" s="72">
        <v>0</v>
      </c>
      <c r="Y870" s="72" t="s">
        <v>2544</v>
      </c>
      <c r="Z870" s="72" t="s">
        <v>5609</v>
      </c>
      <c r="AA870" s="74">
        <v>231605975039</v>
      </c>
      <c r="AB870" s="72">
        <v>917364</v>
      </c>
      <c r="AC870" s="72"/>
      <c r="AD870" s="72"/>
      <c r="AE870" s="71">
        <v>44879</v>
      </c>
      <c r="AF870" s="66">
        <f t="shared" si="13"/>
        <v>3.9000000000000057</v>
      </c>
      <c r="AG870" s="72">
        <v>146.1</v>
      </c>
      <c r="AH870" s="75" t="s">
        <v>2534</v>
      </c>
    </row>
    <row r="871" spans="1:34" ht="14.4" x14ac:dyDescent="0.3">
      <c r="A871" s="64">
        <v>1424955014</v>
      </c>
      <c r="B871" s="65">
        <v>44877</v>
      </c>
      <c r="C871" s="85">
        <v>44877.927824074075</v>
      </c>
      <c r="D871" s="66" t="s">
        <v>2530</v>
      </c>
      <c r="E871" s="66" t="s">
        <v>5610</v>
      </c>
      <c r="F871" s="67">
        <v>46023</v>
      </c>
      <c r="G871" s="66" t="s">
        <v>2776</v>
      </c>
      <c r="H871" s="66" t="s">
        <v>2533</v>
      </c>
      <c r="I871" s="66"/>
      <c r="J871" s="66">
        <v>1000</v>
      </c>
      <c r="K871" s="66" t="s">
        <v>2534</v>
      </c>
      <c r="L871" s="66" t="s">
        <v>2535</v>
      </c>
      <c r="M871" s="66" t="s">
        <v>2536</v>
      </c>
      <c r="N871" s="66" t="s">
        <v>2537</v>
      </c>
      <c r="O871" s="66" t="s">
        <v>2538</v>
      </c>
      <c r="P871" s="66"/>
      <c r="Q871" s="66" t="s">
        <v>5611</v>
      </c>
      <c r="R871" s="66"/>
      <c r="S871" s="66" t="s">
        <v>5612</v>
      </c>
      <c r="T871" s="66" t="s">
        <v>2533</v>
      </c>
      <c r="U871" s="66" t="s">
        <v>3953</v>
      </c>
      <c r="V871" s="66" t="s">
        <v>2542</v>
      </c>
      <c r="W871" s="66" t="s">
        <v>2543</v>
      </c>
      <c r="X871" s="66">
        <v>0</v>
      </c>
      <c r="Y871" s="66" t="s">
        <v>2544</v>
      </c>
      <c r="Z871" s="66"/>
      <c r="AA871" s="68">
        <v>231605984427</v>
      </c>
      <c r="AB871" s="66">
        <v>86426</v>
      </c>
      <c r="AC871" s="66"/>
      <c r="AD871" s="66" t="s">
        <v>4329</v>
      </c>
      <c r="AE871" s="65">
        <v>44879</v>
      </c>
      <c r="AF871" s="66">
        <f t="shared" si="13"/>
        <v>26</v>
      </c>
      <c r="AG871" s="66">
        <v>974</v>
      </c>
      <c r="AH871" s="69" t="s">
        <v>2534</v>
      </c>
    </row>
    <row r="872" spans="1:34" ht="14.4" x14ac:dyDescent="0.3">
      <c r="A872" s="64">
        <v>1424955759</v>
      </c>
      <c r="B872" s="65">
        <v>44877</v>
      </c>
      <c r="C872" s="85">
        <v>44877.928981481484</v>
      </c>
      <c r="D872" s="66" t="s">
        <v>2551</v>
      </c>
      <c r="E872" s="66" t="s">
        <v>5613</v>
      </c>
      <c r="F872" s="67">
        <v>45200</v>
      </c>
      <c r="G872" s="66" t="s">
        <v>2599</v>
      </c>
      <c r="H872" s="66" t="s">
        <v>2533</v>
      </c>
      <c r="I872" s="66"/>
      <c r="J872" s="66">
        <v>3000</v>
      </c>
      <c r="K872" s="66" t="s">
        <v>2534</v>
      </c>
      <c r="L872" s="66" t="s">
        <v>2535</v>
      </c>
      <c r="M872" s="66" t="s">
        <v>2536</v>
      </c>
      <c r="N872" s="66" t="s">
        <v>2537</v>
      </c>
      <c r="O872" s="66" t="s">
        <v>2538</v>
      </c>
      <c r="P872" s="66"/>
      <c r="Q872" s="66" t="s">
        <v>5614</v>
      </c>
      <c r="R872" s="66"/>
      <c r="S872" s="66" t="s">
        <v>5615</v>
      </c>
      <c r="T872" s="66" t="s">
        <v>2533</v>
      </c>
      <c r="U872" s="66" t="s">
        <v>3467</v>
      </c>
      <c r="V872" s="66" t="s">
        <v>2542</v>
      </c>
      <c r="W872" s="66" t="s">
        <v>2543</v>
      </c>
      <c r="X872" s="66">
        <v>0</v>
      </c>
      <c r="Y872" s="66" t="s">
        <v>2544</v>
      </c>
      <c r="Z872" s="66"/>
      <c r="AA872" s="68">
        <v>231606009958</v>
      </c>
      <c r="AB872" s="66" t="s">
        <v>5616</v>
      </c>
      <c r="AC872" s="66"/>
      <c r="AD872" s="66" t="s">
        <v>4329</v>
      </c>
      <c r="AE872" s="65">
        <v>44879</v>
      </c>
      <c r="AF872" s="66">
        <f t="shared" si="13"/>
        <v>78</v>
      </c>
      <c r="AG872" s="66">
        <v>2922</v>
      </c>
      <c r="AH872" s="69" t="s">
        <v>2534</v>
      </c>
    </row>
    <row r="873" spans="1:34" ht="14.4" x14ac:dyDescent="0.3">
      <c r="A873" s="70">
        <v>1424956845</v>
      </c>
      <c r="B873" s="71">
        <v>44877</v>
      </c>
      <c r="C873" s="86">
        <v>44877.929398148146</v>
      </c>
      <c r="D873" s="72" t="s">
        <v>2530</v>
      </c>
      <c r="E873" s="72" t="s">
        <v>5617</v>
      </c>
      <c r="F873" s="73">
        <v>45323</v>
      </c>
      <c r="G873" s="72" t="s">
        <v>2532</v>
      </c>
      <c r="H873" s="72" t="s">
        <v>2533</v>
      </c>
      <c r="I873" s="72"/>
      <c r="J873" s="72">
        <v>1000</v>
      </c>
      <c r="K873" s="72" t="s">
        <v>2534</v>
      </c>
      <c r="L873" s="72" t="s">
        <v>2535</v>
      </c>
      <c r="M873" s="72" t="s">
        <v>2536</v>
      </c>
      <c r="N873" s="72" t="s">
        <v>2537</v>
      </c>
      <c r="O873" s="72" t="s">
        <v>2538</v>
      </c>
      <c r="P873" s="72"/>
      <c r="Q873" s="72" t="s">
        <v>5618</v>
      </c>
      <c r="R873" s="72"/>
      <c r="S873" s="72" t="s">
        <v>5619</v>
      </c>
      <c r="T873" s="72" t="s">
        <v>2533</v>
      </c>
      <c r="U873" s="72" t="s">
        <v>2569</v>
      </c>
      <c r="V873" s="72" t="s">
        <v>2542</v>
      </c>
      <c r="W873" s="72" t="s">
        <v>2543</v>
      </c>
      <c r="X873" s="72">
        <v>0</v>
      </c>
      <c r="Y873" s="72" t="s">
        <v>2544</v>
      </c>
      <c r="Z873" s="72"/>
      <c r="AA873" s="74">
        <v>231606018155</v>
      </c>
      <c r="AB873" s="72">
        <v>261350</v>
      </c>
      <c r="AC873" s="72"/>
      <c r="AD873" s="72"/>
      <c r="AE873" s="71">
        <v>44879</v>
      </c>
      <c r="AF873" s="66">
        <f t="shared" si="13"/>
        <v>26</v>
      </c>
      <c r="AG873" s="72">
        <v>974</v>
      </c>
      <c r="AH873" s="75" t="s">
        <v>2534</v>
      </c>
    </row>
    <row r="874" spans="1:34" ht="14.4" x14ac:dyDescent="0.3">
      <c r="A874" s="64">
        <v>1424956840</v>
      </c>
      <c r="B874" s="65">
        <v>44877</v>
      </c>
      <c r="C874" s="85">
        <v>44877.929351851853</v>
      </c>
      <c r="D874" s="66" t="s">
        <v>2570</v>
      </c>
      <c r="E874" s="66" t="s">
        <v>5620</v>
      </c>
      <c r="F874" s="67">
        <v>47088</v>
      </c>
      <c r="G874" s="66" t="s">
        <v>2697</v>
      </c>
      <c r="H874" s="66" t="s">
        <v>2533</v>
      </c>
      <c r="I874" s="66"/>
      <c r="J874" s="66">
        <v>1500</v>
      </c>
      <c r="K874" s="66" t="s">
        <v>2534</v>
      </c>
      <c r="L874" s="66" t="s">
        <v>2535</v>
      </c>
      <c r="M874" s="66" t="s">
        <v>2536</v>
      </c>
      <c r="N874" s="66" t="s">
        <v>2537</v>
      </c>
      <c r="O874" s="66" t="s">
        <v>2538</v>
      </c>
      <c r="P874" s="66"/>
      <c r="Q874" s="66" t="s">
        <v>5621</v>
      </c>
      <c r="R874" s="66"/>
      <c r="S874" s="66" t="s">
        <v>5622</v>
      </c>
      <c r="T874" s="66" t="s">
        <v>2533</v>
      </c>
      <c r="U874" s="66" t="s">
        <v>2783</v>
      </c>
      <c r="V874" s="66" t="s">
        <v>2542</v>
      </c>
      <c r="W874" s="66" t="s">
        <v>2543</v>
      </c>
      <c r="X874" s="66">
        <v>0</v>
      </c>
      <c r="Y874" s="66" t="s">
        <v>2544</v>
      </c>
      <c r="Z874" s="66"/>
      <c r="AA874" s="68">
        <v>231606017312</v>
      </c>
      <c r="AB874" s="66" t="s">
        <v>5623</v>
      </c>
      <c r="AC874" s="66"/>
      <c r="AD874" s="66" t="s">
        <v>4324</v>
      </c>
      <c r="AE874" s="65">
        <v>44879</v>
      </c>
      <c r="AF874" s="66">
        <f t="shared" si="13"/>
        <v>39</v>
      </c>
      <c r="AG874" s="66">
        <v>1461</v>
      </c>
      <c r="AH874" s="69" t="s">
        <v>2534</v>
      </c>
    </row>
    <row r="875" spans="1:34" ht="14.4" x14ac:dyDescent="0.3">
      <c r="A875" s="70">
        <v>1424957714</v>
      </c>
      <c r="B875" s="71">
        <v>44877</v>
      </c>
      <c r="C875" s="86">
        <v>44877.930254629631</v>
      </c>
      <c r="D875" s="72" t="s">
        <v>2570</v>
      </c>
      <c r="E875" s="72" t="s">
        <v>5624</v>
      </c>
      <c r="F875" s="73">
        <v>45444</v>
      </c>
      <c r="G875" s="72" t="s">
        <v>2553</v>
      </c>
      <c r="H875" s="72" t="s">
        <v>2533</v>
      </c>
      <c r="I875" s="72"/>
      <c r="J875" s="72">
        <v>500</v>
      </c>
      <c r="K875" s="72" t="s">
        <v>2534</v>
      </c>
      <c r="L875" s="72" t="s">
        <v>2535</v>
      </c>
      <c r="M875" s="72" t="s">
        <v>2536</v>
      </c>
      <c r="N875" s="72" t="s">
        <v>2537</v>
      </c>
      <c r="O875" s="72" t="s">
        <v>2538</v>
      </c>
      <c r="P875" s="72"/>
      <c r="Q875" s="72" t="s">
        <v>5625</v>
      </c>
      <c r="R875" s="72"/>
      <c r="S875" s="72" t="s">
        <v>5626</v>
      </c>
      <c r="T875" s="72" t="s">
        <v>2633</v>
      </c>
      <c r="U875" s="72" t="s">
        <v>2634</v>
      </c>
      <c r="V875" s="72" t="s">
        <v>2542</v>
      </c>
      <c r="W875" s="72" t="s">
        <v>2543</v>
      </c>
      <c r="X875" s="72">
        <v>0</v>
      </c>
      <c r="Y875" s="72" t="s">
        <v>2544</v>
      </c>
      <c r="Z875" s="72"/>
      <c r="AA875" s="74">
        <v>231607036469</v>
      </c>
      <c r="AB875" s="72">
        <v>17135</v>
      </c>
      <c r="AC875" s="72"/>
      <c r="AD875" s="72" t="s">
        <v>4333</v>
      </c>
      <c r="AE875" s="71">
        <v>44879</v>
      </c>
      <c r="AF875" s="66">
        <f t="shared" si="13"/>
        <v>13</v>
      </c>
      <c r="AG875" s="72">
        <v>487</v>
      </c>
      <c r="AH875" s="75" t="s">
        <v>2534</v>
      </c>
    </row>
    <row r="876" spans="1:34" ht="14.4" x14ac:dyDescent="0.3">
      <c r="A876" s="64">
        <v>1424958163</v>
      </c>
      <c r="B876" s="65">
        <v>44877</v>
      </c>
      <c r="C876" s="85">
        <v>44877.930648148147</v>
      </c>
      <c r="D876" s="66" t="s">
        <v>2530</v>
      </c>
      <c r="E876" s="66" t="s">
        <v>5617</v>
      </c>
      <c r="F876" s="67">
        <v>45323</v>
      </c>
      <c r="G876" s="66" t="s">
        <v>2532</v>
      </c>
      <c r="H876" s="66" t="s">
        <v>2533</v>
      </c>
      <c r="I876" s="66"/>
      <c r="J876" s="66">
        <v>1000</v>
      </c>
      <c r="K876" s="66" t="s">
        <v>2534</v>
      </c>
      <c r="L876" s="66" t="s">
        <v>2535</v>
      </c>
      <c r="M876" s="66" t="s">
        <v>2536</v>
      </c>
      <c r="N876" s="66" t="s">
        <v>2537</v>
      </c>
      <c r="O876" s="66" t="s">
        <v>2538</v>
      </c>
      <c r="P876" s="66"/>
      <c r="Q876" s="66" t="s">
        <v>5618</v>
      </c>
      <c r="R876" s="66"/>
      <c r="S876" s="66" t="s">
        <v>5619</v>
      </c>
      <c r="T876" s="66" t="s">
        <v>2533</v>
      </c>
      <c r="U876" s="66" t="s">
        <v>2569</v>
      </c>
      <c r="V876" s="66" t="s">
        <v>2542</v>
      </c>
      <c r="W876" s="66" t="s">
        <v>2543</v>
      </c>
      <c r="X876" s="66">
        <v>0</v>
      </c>
      <c r="Y876" s="66" t="s">
        <v>2544</v>
      </c>
      <c r="Z876" s="66"/>
      <c r="AA876" s="68">
        <v>231608044243</v>
      </c>
      <c r="AB876" s="66">
        <v>203806</v>
      </c>
      <c r="AC876" s="66"/>
      <c r="AD876" s="66" t="s">
        <v>4324</v>
      </c>
      <c r="AE876" s="65">
        <v>44879</v>
      </c>
      <c r="AF876" s="66">
        <f t="shared" si="13"/>
        <v>26</v>
      </c>
      <c r="AG876" s="66">
        <v>974</v>
      </c>
      <c r="AH876" s="69" t="s">
        <v>2534</v>
      </c>
    </row>
    <row r="877" spans="1:34" ht="14.4" x14ac:dyDescent="0.3">
      <c r="A877" s="70">
        <v>1424958309</v>
      </c>
      <c r="B877" s="71">
        <v>44877</v>
      </c>
      <c r="C877" s="86">
        <v>44877.96607638889</v>
      </c>
      <c r="D877" s="72" t="s">
        <v>2551</v>
      </c>
      <c r="E877" s="72" t="s">
        <v>5627</v>
      </c>
      <c r="F877" s="73">
        <v>45627</v>
      </c>
      <c r="G877" s="72" t="s">
        <v>2572</v>
      </c>
      <c r="H877" s="72" t="s">
        <v>2533</v>
      </c>
      <c r="I877" s="72"/>
      <c r="J877" s="72">
        <v>1000</v>
      </c>
      <c r="K877" s="72" t="s">
        <v>2534</v>
      </c>
      <c r="L877" s="72" t="s">
        <v>2535</v>
      </c>
      <c r="M877" s="72" t="s">
        <v>2536</v>
      </c>
      <c r="N877" s="72" t="s">
        <v>2537</v>
      </c>
      <c r="O877" s="72" t="s">
        <v>2538</v>
      </c>
      <c r="P877" s="72"/>
      <c r="Q877" s="72" t="s">
        <v>5628</v>
      </c>
      <c r="R877" s="72"/>
      <c r="S877" s="72" t="s">
        <v>5629</v>
      </c>
      <c r="T877" s="72" t="s">
        <v>2689</v>
      </c>
      <c r="U877" s="72" t="s">
        <v>4713</v>
      </c>
      <c r="V877" s="72" t="s">
        <v>2542</v>
      </c>
      <c r="W877" s="72" t="s">
        <v>2543</v>
      </c>
      <c r="X877" s="72">
        <v>0</v>
      </c>
      <c r="Y877" s="72" t="s">
        <v>2544</v>
      </c>
      <c r="Z877" s="72"/>
      <c r="AA877" s="74">
        <v>231638755966</v>
      </c>
      <c r="AB877" s="72">
        <v>243222</v>
      </c>
      <c r="AC877" s="72"/>
      <c r="AD877" s="72"/>
      <c r="AE877" s="71">
        <v>44879</v>
      </c>
      <c r="AF877" s="66">
        <f t="shared" si="13"/>
        <v>26</v>
      </c>
      <c r="AG877" s="72">
        <v>974</v>
      </c>
      <c r="AH877" s="75" t="s">
        <v>2534</v>
      </c>
    </row>
    <row r="878" spans="1:34" ht="14.4" x14ac:dyDescent="0.3">
      <c r="A878" s="64">
        <v>1424960432</v>
      </c>
      <c r="B878" s="65">
        <v>44877</v>
      </c>
      <c r="C878" s="85">
        <v>44877.932789351849</v>
      </c>
      <c r="D878" s="66" t="s">
        <v>2551</v>
      </c>
      <c r="E878" s="66" t="s">
        <v>5630</v>
      </c>
      <c r="F878" s="67">
        <v>46266</v>
      </c>
      <c r="G878" s="66" t="s">
        <v>2572</v>
      </c>
      <c r="H878" s="66" t="s">
        <v>2533</v>
      </c>
      <c r="I878" s="66"/>
      <c r="J878" s="66">
        <v>1000</v>
      </c>
      <c r="K878" s="66" t="s">
        <v>2534</v>
      </c>
      <c r="L878" s="66" t="s">
        <v>2535</v>
      </c>
      <c r="M878" s="66" t="s">
        <v>2536</v>
      </c>
      <c r="N878" s="66" t="s">
        <v>2537</v>
      </c>
      <c r="O878" s="66" t="s">
        <v>2538</v>
      </c>
      <c r="P878" s="66"/>
      <c r="Q878" s="66" t="s">
        <v>5631</v>
      </c>
      <c r="R878" s="66"/>
      <c r="S878" s="66" t="s">
        <v>5632</v>
      </c>
      <c r="T878" s="66" t="s">
        <v>2533</v>
      </c>
      <c r="U878" s="66" t="s">
        <v>2549</v>
      </c>
      <c r="V878" s="66" t="s">
        <v>2542</v>
      </c>
      <c r="W878" s="66" t="s">
        <v>2543</v>
      </c>
      <c r="X878" s="66">
        <v>0</v>
      </c>
      <c r="Y878" s="66" t="s">
        <v>2544</v>
      </c>
      <c r="Z878" s="66"/>
      <c r="AA878" s="68">
        <v>231609089135</v>
      </c>
      <c r="AB878" s="66">
        <v>23615</v>
      </c>
      <c r="AC878" s="66"/>
      <c r="AD878" s="66" t="s">
        <v>4324</v>
      </c>
      <c r="AE878" s="65">
        <v>44879</v>
      </c>
      <c r="AF878" s="66">
        <f t="shared" si="13"/>
        <v>26</v>
      </c>
      <c r="AG878" s="66">
        <v>974</v>
      </c>
      <c r="AH878" s="69" t="s">
        <v>2534</v>
      </c>
    </row>
    <row r="879" spans="1:34" ht="14.4" x14ac:dyDescent="0.3">
      <c r="A879" s="70">
        <v>1424960577</v>
      </c>
      <c r="B879" s="71">
        <v>44877</v>
      </c>
      <c r="C879" s="86">
        <v>44877.933136574073</v>
      </c>
      <c r="D879" s="72" t="s">
        <v>2530</v>
      </c>
      <c r="E879" s="72" t="s">
        <v>5633</v>
      </c>
      <c r="F879" s="73">
        <v>45323</v>
      </c>
      <c r="G879" s="72" t="s">
        <v>2532</v>
      </c>
      <c r="H879" s="72" t="s">
        <v>2533</v>
      </c>
      <c r="I879" s="72"/>
      <c r="J879" s="72">
        <v>1000</v>
      </c>
      <c r="K879" s="72" t="s">
        <v>2534</v>
      </c>
      <c r="L879" s="72" t="s">
        <v>2535</v>
      </c>
      <c r="M879" s="72" t="s">
        <v>2536</v>
      </c>
      <c r="N879" s="72" t="s">
        <v>2537</v>
      </c>
      <c r="O879" s="72" t="s">
        <v>2538</v>
      </c>
      <c r="P879" s="72"/>
      <c r="Q879" s="72" t="s">
        <v>5634</v>
      </c>
      <c r="R879" s="72"/>
      <c r="S879" s="72" t="s">
        <v>5635</v>
      </c>
      <c r="T879" s="72" t="s">
        <v>3638</v>
      </c>
      <c r="U879" s="72" t="s">
        <v>3639</v>
      </c>
      <c r="V879" s="72" t="s">
        <v>2542</v>
      </c>
      <c r="W879" s="72" t="s">
        <v>2543</v>
      </c>
      <c r="X879" s="72">
        <v>0</v>
      </c>
      <c r="Y879" s="72" t="s">
        <v>2544</v>
      </c>
      <c r="Z879" s="72"/>
      <c r="AA879" s="74">
        <v>231610096296</v>
      </c>
      <c r="AB879" s="72">
        <v>255409</v>
      </c>
      <c r="AC879" s="72"/>
      <c r="AD879" s="72" t="s">
        <v>4333</v>
      </c>
      <c r="AE879" s="71">
        <v>44879</v>
      </c>
      <c r="AF879" s="66">
        <f t="shared" si="13"/>
        <v>26</v>
      </c>
      <c r="AG879" s="72">
        <v>974</v>
      </c>
      <c r="AH879" s="75" t="s">
        <v>2534</v>
      </c>
    </row>
    <row r="880" spans="1:34" ht="14.4" x14ac:dyDescent="0.3">
      <c r="A880" s="64">
        <v>1424962247</v>
      </c>
      <c r="B880" s="65">
        <v>44877</v>
      </c>
      <c r="C880" s="85">
        <v>44877.934293981481</v>
      </c>
      <c r="D880" s="66" t="s">
        <v>2570</v>
      </c>
      <c r="E880" s="66" t="s">
        <v>5636</v>
      </c>
      <c r="F880" s="67">
        <v>46266</v>
      </c>
      <c r="G880" s="66" t="s">
        <v>2697</v>
      </c>
      <c r="H880" s="66" t="s">
        <v>2533</v>
      </c>
      <c r="I880" s="66"/>
      <c r="J880" s="66">
        <v>1000</v>
      </c>
      <c r="K880" s="66" t="s">
        <v>2534</v>
      </c>
      <c r="L880" s="66" t="s">
        <v>2535</v>
      </c>
      <c r="M880" s="66" t="s">
        <v>2536</v>
      </c>
      <c r="N880" s="66" t="s">
        <v>2537</v>
      </c>
      <c r="O880" s="66" t="s">
        <v>2538</v>
      </c>
      <c r="P880" s="66"/>
      <c r="Q880" s="66" t="s">
        <v>5637</v>
      </c>
      <c r="R880" s="66"/>
      <c r="S880" s="66" t="s">
        <v>5638</v>
      </c>
      <c r="T880" s="66" t="s">
        <v>2533</v>
      </c>
      <c r="U880" s="66" t="s">
        <v>3953</v>
      </c>
      <c r="V880" s="66" t="s">
        <v>2542</v>
      </c>
      <c r="W880" s="66" t="s">
        <v>2543</v>
      </c>
      <c r="X880" s="66">
        <v>0</v>
      </c>
      <c r="Y880" s="66" t="s">
        <v>2544</v>
      </c>
      <c r="Z880" s="66"/>
      <c r="AA880" s="68">
        <v>231611120957</v>
      </c>
      <c r="AB880" s="66" t="s">
        <v>5639</v>
      </c>
      <c r="AC880" s="66"/>
      <c r="AD880" s="66" t="s">
        <v>4329</v>
      </c>
      <c r="AE880" s="65">
        <v>44879</v>
      </c>
      <c r="AF880" s="66">
        <f t="shared" si="13"/>
        <v>26</v>
      </c>
      <c r="AG880" s="66">
        <v>974</v>
      </c>
      <c r="AH880" s="69" t="s">
        <v>2534</v>
      </c>
    </row>
    <row r="881" spans="1:34" ht="14.4" x14ac:dyDescent="0.3">
      <c r="A881" s="70">
        <v>1424965926</v>
      </c>
      <c r="B881" s="71">
        <v>44877</v>
      </c>
      <c r="C881" s="86">
        <v>44877.937685185185</v>
      </c>
      <c r="D881" s="72" t="s">
        <v>2570</v>
      </c>
      <c r="E881" s="72" t="s">
        <v>5640</v>
      </c>
      <c r="F881" s="73">
        <v>45536</v>
      </c>
      <c r="G881" s="72" t="s">
        <v>2572</v>
      </c>
      <c r="H881" s="72" t="s">
        <v>2533</v>
      </c>
      <c r="I881" s="72"/>
      <c r="J881" s="72">
        <v>3000</v>
      </c>
      <c r="K881" s="72" t="s">
        <v>2534</v>
      </c>
      <c r="L881" s="72" t="s">
        <v>2535</v>
      </c>
      <c r="M881" s="72" t="s">
        <v>2536</v>
      </c>
      <c r="N881" s="72" t="s">
        <v>2537</v>
      </c>
      <c r="O881" s="72" t="s">
        <v>2538</v>
      </c>
      <c r="P881" s="72"/>
      <c r="Q881" s="72" t="s">
        <v>5641</v>
      </c>
      <c r="R881" s="72"/>
      <c r="S881" s="72" t="s">
        <v>5642</v>
      </c>
      <c r="T881" s="72" t="s">
        <v>2533</v>
      </c>
      <c r="U881" s="72" t="s">
        <v>2549</v>
      </c>
      <c r="V881" s="72" t="s">
        <v>2542</v>
      </c>
      <c r="W881" s="72" t="s">
        <v>2543</v>
      </c>
      <c r="X881" s="72">
        <v>0</v>
      </c>
      <c r="Y881" s="72" t="s">
        <v>2544</v>
      </c>
      <c r="Z881" s="72"/>
      <c r="AA881" s="74">
        <v>231614191146</v>
      </c>
      <c r="AB881" s="72">
        <v>255377</v>
      </c>
      <c r="AC881" s="72"/>
      <c r="AD881" s="72" t="s">
        <v>4329</v>
      </c>
      <c r="AE881" s="71">
        <v>44879</v>
      </c>
      <c r="AF881" s="66">
        <f t="shared" si="13"/>
        <v>78</v>
      </c>
      <c r="AG881" s="72">
        <v>2922</v>
      </c>
      <c r="AH881" s="75" t="s">
        <v>2534</v>
      </c>
    </row>
    <row r="882" spans="1:34" ht="14.4" x14ac:dyDescent="0.3">
      <c r="A882" s="64">
        <v>1424967890</v>
      </c>
      <c r="B882" s="65">
        <v>44877</v>
      </c>
      <c r="C882" s="85">
        <v>44877.939745370371</v>
      </c>
      <c r="D882" s="66" t="s">
        <v>2551</v>
      </c>
      <c r="E882" s="66" t="s">
        <v>5643</v>
      </c>
      <c r="F882" s="67">
        <v>47757</v>
      </c>
      <c r="G882" s="66" t="s">
        <v>2553</v>
      </c>
      <c r="H882" s="66" t="s">
        <v>2533</v>
      </c>
      <c r="I882" s="66"/>
      <c r="J882" s="66">
        <v>1000</v>
      </c>
      <c r="K882" s="66" t="s">
        <v>2534</v>
      </c>
      <c r="L882" s="66" t="s">
        <v>2535</v>
      </c>
      <c r="M882" s="66" t="s">
        <v>2536</v>
      </c>
      <c r="N882" s="66" t="s">
        <v>2537</v>
      </c>
      <c r="O882" s="66" t="s">
        <v>2538</v>
      </c>
      <c r="P882" s="66"/>
      <c r="Q882" s="66" t="s">
        <v>5644</v>
      </c>
      <c r="R882" s="66"/>
      <c r="S882" s="66" t="s">
        <v>5645</v>
      </c>
      <c r="T882" s="66" t="s">
        <v>2533</v>
      </c>
      <c r="U882" s="66" t="s">
        <v>2549</v>
      </c>
      <c r="V882" s="66" t="s">
        <v>2542</v>
      </c>
      <c r="W882" s="66" t="s">
        <v>2543</v>
      </c>
      <c r="X882" s="66">
        <v>0</v>
      </c>
      <c r="Y882" s="66" t="s">
        <v>2544</v>
      </c>
      <c r="Z882" s="66"/>
      <c r="AA882" s="68">
        <v>231615230704</v>
      </c>
      <c r="AB882" s="66">
        <v>28132</v>
      </c>
      <c r="AC882" s="66"/>
      <c r="AD882" s="66" t="s">
        <v>4333</v>
      </c>
      <c r="AE882" s="65">
        <v>44879</v>
      </c>
      <c r="AF882" s="66">
        <f t="shared" si="13"/>
        <v>26</v>
      </c>
      <c r="AG882" s="66">
        <v>974</v>
      </c>
      <c r="AH882" s="69" t="s">
        <v>2534</v>
      </c>
    </row>
    <row r="883" spans="1:34" ht="14.4" x14ac:dyDescent="0.3">
      <c r="A883" s="70">
        <v>1424968624</v>
      </c>
      <c r="B883" s="71">
        <v>44877</v>
      </c>
      <c r="C883" s="86">
        <v>44877.940370370372</v>
      </c>
      <c r="D883" s="72" t="s">
        <v>2570</v>
      </c>
      <c r="E883" s="72" t="s">
        <v>5646</v>
      </c>
      <c r="F883" s="73">
        <v>47088</v>
      </c>
      <c r="G883" s="72" t="s">
        <v>2697</v>
      </c>
      <c r="H883" s="72" t="s">
        <v>2533</v>
      </c>
      <c r="I883" s="72"/>
      <c r="J883" s="72">
        <v>5000</v>
      </c>
      <c r="K883" s="72" t="s">
        <v>2534</v>
      </c>
      <c r="L883" s="72" t="s">
        <v>2535</v>
      </c>
      <c r="M883" s="72" t="s">
        <v>2536</v>
      </c>
      <c r="N883" s="72" t="s">
        <v>2537</v>
      </c>
      <c r="O883" s="72" t="s">
        <v>2538</v>
      </c>
      <c r="P883" s="72"/>
      <c r="Q883" s="72" t="s">
        <v>5647</v>
      </c>
      <c r="R883" s="72"/>
      <c r="S883" s="72" t="s">
        <v>5648</v>
      </c>
      <c r="T883" s="72" t="s">
        <v>2533</v>
      </c>
      <c r="U883" s="72" t="s">
        <v>2549</v>
      </c>
      <c r="V883" s="72" t="s">
        <v>2542</v>
      </c>
      <c r="W883" s="72" t="s">
        <v>2543</v>
      </c>
      <c r="X883" s="72">
        <v>0</v>
      </c>
      <c r="Y883" s="72" t="s">
        <v>2544</v>
      </c>
      <c r="Z883" s="72"/>
      <c r="AA883" s="74">
        <v>231616245246</v>
      </c>
      <c r="AB883" s="72" t="s">
        <v>5649</v>
      </c>
      <c r="AC883" s="72"/>
      <c r="AD883" s="72" t="s">
        <v>2731</v>
      </c>
      <c r="AE883" s="71">
        <v>44879</v>
      </c>
      <c r="AF883" s="66">
        <f t="shared" si="13"/>
        <v>130</v>
      </c>
      <c r="AG883" s="72">
        <v>4870</v>
      </c>
      <c r="AH883" s="75" t="s">
        <v>2534</v>
      </c>
    </row>
    <row r="884" spans="1:34" ht="14.4" x14ac:dyDescent="0.3">
      <c r="A884" s="64">
        <v>1424968761</v>
      </c>
      <c r="B884" s="65">
        <v>44877</v>
      </c>
      <c r="C884" s="85">
        <v>44877.940462962964</v>
      </c>
      <c r="D884" s="66" t="s">
        <v>2570</v>
      </c>
      <c r="E884" s="66" t="s">
        <v>5650</v>
      </c>
      <c r="F884" s="67">
        <v>45444</v>
      </c>
      <c r="G884" s="66" t="s">
        <v>2630</v>
      </c>
      <c r="H884" s="66" t="s">
        <v>2533</v>
      </c>
      <c r="I884" s="66"/>
      <c r="J884" s="66">
        <v>1000</v>
      </c>
      <c r="K884" s="66" t="s">
        <v>2534</v>
      </c>
      <c r="L884" s="66" t="s">
        <v>2535</v>
      </c>
      <c r="M884" s="66" t="s">
        <v>2536</v>
      </c>
      <c r="N884" s="66" t="s">
        <v>2537</v>
      </c>
      <c r="O884" s="66" t="s">
        <v>2538</v>
      </c>
      <c r="P884" s="66"/>
      <c r="Q884" s="66" t="s">
        <v>5651</v>
      </c>
      <c r="R884" s="66"/>
      <c r="S884" s="66" t="s">
        <v>5652</v>
      </c>
      <c r="T884" s="66" t="s">
        <v>2533</v>
      </c>
      <c r="U884" s="66" t="s">
        <v>2549</v>
      </c>
      <c r="V884" s="66" t="s">
        <v>2542</v>
      </c>
      <c r="W884" s="66" t="s">
        <v>2543</v>
      </c>
      <c r="X884" s="66">
        <v>0</v>
      </c>
      <c r="Y884" s="66" t="s">
        <v>2544</v>
      </c>
      <c r="Z884" s="66"/>
      <c r="AA884" s="68">
        <v>231616247491</v>
      </c>
      <c r="AB884" s="66">
        <v>929451</v>
      </c>
      <c r="AC884" s="66"/>
      <c r="AD884" s="66" t="s">
        <v>4329</v>
      </c>
      <c r="AE884" s="65">
        <v>44879</v>
      </c>
      <c r="AF884" s="66">
        <f t="shared" si="13"/>
        <v>26</v>
      </c>
      <c r="AG884" s="66">
        <v>974</v>
      </c>
      <c r="AH884" s="69" t="s">
        <v>2534</v>
      </c>
    </row>
    <row r="885" spans="1:34" ht="14.4" x14ac:dyDescent="0.3">
      <c r="A885" s="70">
        <v>1424969677</v>
      </c>
      <c r="B885" s="71">
        <v>44877</v>
      </c>
      <c r="C885" s="86">
        <v>44877.941550925927</v>
      </c>
      <c r="D885" s="72" t="s">
        <v>2551</v>
      </c>
      <c r="E885" s="72" t="s">
        <v>5653</v>
      </c>
      <c r="F885" s="73">
        <v>44835</v>
      </c>
      <c r="G885" s="72" t="s">
        <v>2572</v>
      </c>
      <c r="H885" s="72" t="s">
        <v>2533</v>
      </c>
      <c r="I885" s="72"/>
      <c r="J885" s="72">
        <v>1000</v>
      </c>
      <c r="K885" s="72" t="s">
        <v>2534</v>
      </c>
      <c r="L885" s="72" t="s">
        <v>2535</v>
      </c>
      <c r="M885" s="72" t="s">
        <v>2536</v>
      </c>
      <c r="N885" s="72" t="s">
        <v>2537</v>
      </c>
      <c r="O885" s="72" t="s">
        <v>2538</v>
      </c>
      <c r="P885" s="72"/>
      <c r="Q885" s="72" t="s">
        <v>5654</v>
      </c>
      <c r="R885" s="72"/>
      <c r="S885" s="72" t="s">
        <v>5655</v>
      </c>
      <c r="T885" s="72" t="s">
        <v>2798</v>
      </c>
      <c r="U885" s="72" t="s">
        <v>2799</v>
      </c>
      <c r="V885" s="72" t="s">
        <v>2542</v>
      </c>
      <c r="W885" s="72" t="s">
        <v>2543</v>
      </c>
      <c r="X885" s="72">
        <v>0</v>
      </c>
      <c r="Y885" s="72" t="s">
        <v>2544</v>
      </c>
      <c r="Z885" s="72"/>
      <c r="AA885" s="74">
        <v>231617271053</v>
      </c>
      <c r="AB885" s="72">
        <v>257998</v>
      </c>
      <c r="AC885" s="72"/>
      <c r="AD885" s="72" t="s">
        <v>4329</v>
      </c>
      <c r="AE885" s="71">
        <v>44879</v>
      </c>
      <c r="AF885" s="66">
        <f t="shared" si="13"/>
        <v>26</v>
      </c>
      <c r="AG885" s="72">
        <v>974</v>
      </c>
      <c r="AH885" s="75" t="s">
        <v>2534</v>
      </c>
    </row>
    <row r="886" spans="1:34" ht="14.4" x14ac:dyDescent="0.3">
      <c r="A886" s="64">
        <v>1424969726</v>
      </c>
      <c r="B886" s="65">
        <v>44877</v>
      </c>
      <c r="C886" s="85">
        <v>44877.941608796296</v>
      </c>
      <c r="D886" s="66" t="s">
        <v>2551</v>
      </c>
      <c r="E886" s="66" t="s">
        <v>5656</v>
      </c>
      <c r="F886" s="67">
        <v>45383</v>
      </c>
      <c r="G886" s="66" t="s">
        <v>2572</v>
      </c>
      <c r="H886" s="66" t="s">
        <v>2533</v>
      </c>
      <c r="I886" s="66"/>
      <c r="J886" s="66">
        <v>500</v>
      </c>
      <c r="K886" s="66" t="s">
        <v>2534</v>
      </c>
      <c r="L886" s="66" t="s">
        <v>2546</v>
      </c>
      <c r="M886" s="66" t="s">
        <v>2536</v>
      </c>
      <c r="N886" s="66" t="s">
        <v>2537</v>
      </c>
      <c r="O886" s="66" t="s">
        <v>2538</v>
      </c>
      <c r="P886" s="66" t="s">
        <v>5657</v>
      </c>
      <c r="Q886" s="66"/>
      <c r="R886" s="66"/>
      <c r="S886" s="66" t="s">
        <v>4151</v>
      </c>
      <c r="T886" s="66" t="s">
        <v>2689</v>
      </c>
      <c r="U886" s="66" t="s">
        <v>3734</v>
      </c>
      <c r="V886" s="66" t="s">
        <v>2542</v>
      </c>
      <c r="W886" s="66" t="s">
        <v>2543</v>
      </c>
      <c r="X886" s="66">
        <v>0</v>
      </c>
      <c r="Y886" s="66" t="s">
        <v>2544</v>
      </c>
      <c r="Z886" s="66" t="s">
        <v>5658</v>
      </c>
      <c r="AA886" s="68">
        <v>231617272233</v>
      </c>
      <c r="AB886" s="66">
        <v>259151</v>
      </c>
      <c r="AC886" s="66"/>
      <c r="AD886" s="66"/>
      <c r="AE886" s="65">
        <v>44879</v>
      </c>
      <c r="AF886" s="66">
        <f t="shared" si="13"/>
        <v>13</v>
      </c>
      <c r="AG886" s="66">
        <v>487</v>
      </c>
      <c r="AH886" s="69" t="s">
        <v>2534</v>
      </c>
    </row>
    <row r="887" spans="1:34" ht="14.4" x14ac:dyDescent="0.3">
      <c r="A887" s="70">
        <v>1424970145</v>
      </c>
      <c r="B887" s="71">
        <v>44877</v>
      </c>
      <c r="C887" s="86">
        <v>44877.941851851851</v>
      </c>
      <c r="D887" s="72" t="s">
        <v>2551</v>
      </c>
      <c r="E887" s="72" t="s">
        <v>5659</v>
      </c>
      <c r="F887" s="73">
        <v>47727</v>
      </c>
      <c r="G887" s="72" t="s">
        <v>2553</v>
      </c>
      <c r="H887" s="72" t="s">
        <v>2533</v>
      </c>
      <c r="I887" s="72"/>
      <c r="J887" s="72">
        <v>2000</v>
      </c>
      <c r="K887" s="72" t="s">
        <v>2534</v>
      </c>
      <c r="L887" s="72" t="s">
        <v>2535</v>
      </c>
      <c r="M887" s="72" t="s">
        <v>2536</v>
      </c>
      <c r="N887" s="72" t="s">
        <v>2537</v>
      </c>
      <c r="O887" s="72" t="s">
        <v>2538</v>
      </c>
      <c r="P887" s="72"/>
      <c r="Q887" s="72" t="s">
        <v>5660</v>
      </c>
      <c r="R887" s="72"/>
      <c r="S887" s="72" t="s">
        <v>5661</v>
      </c>
      <c r="T887" s="72" t="s">
        <v>2533</v>
      </c>
      <c r="U887" s="72" t="s">
        <v>2569</v>
      </c>
      <c r="V887" s="72" t="s">
        <v>2542</v>
      </c>
      <c r="W887" s="72" t="s">
        <v>2543</v>
      </c>
      <c r="X887" s="72">
        <v>0</v>
      </c>
      <c r="Y887" s="72" t="s">
        <v>2544</v>
      </c>
      <c r="Z887" s="72"/>
      <c r="AA887" s="74">
        <v>231617277450</v>
      </c>
      <c r="AB887" s="72">
        <v>92587</v>
      </c>
      <c r="AC887" s="72"/>
      <c r="AD887" s="72" t="s">
        <v>4324</v>
      </c>
      <c r="AE887" s="71">
        <v>44879</v>
      </c>
      <c r="AF887" s="66">
        <f t="shared" si="13"/>
        <v>52</v>
      </c>
      <c r="AG887" s="72">
        <v>1948</v>
      </c>
      <c r="AH887" s="75" t="s">
        <v>2534</v>
      </c>
    </row>
    <row r="888" spans="1:34" ht="14.4" x14ac:dyDescent="0.3">
      <c r="A888" s="64">
        <v>1424970776</v>
      </c>
      <c r="B888" s="65">
        <v>44877</v>
      </c>
      <c r="C888" s="85">
        <v>44877.942673611113</v>
      </c>
      <c r="D888" s="66" t="s">
        <v>2530</v>
      </c>
      <c r="E888" s="66" t="s">
        <v>5662</v>
      </c>
      <c r="F888" s="67">
        <v>45505</v>
      </c>
      <c r="G888" s="66" t="s">
        <v>3130</v>
      </c>
      <c r="H888" s="66" t="s">
        <v>2533</v>
      </c>
      <c r="I888" s="66"/>
      <c r="J888" s="66">
        <v>1000</v>
      </c>
      <c r="K888" s="66" t="s">
        <v>2534</v>
      </c>
      <c r="L888" s="66" t="s">
        <v>2535</v>
      </c>
      <c r="M888" s="66" t="s">
        <v>2536</v>
      </c>
      <c r="N888" s="66" t="s">
        <v>2537</v>
      </c>
      <c r="O888" s="66" t="s">
        <v>2538</v>
      </c>
      <c r="P888" s="66"/>
      <c r="Q888" s="66" t="s">
        <v>5663</v>
      </c>
      <c r="R888" s="66"/>
      <c r="S888" s="66" t="s">
        <v>5664</v>
      </c>
      <c r="T888" s="66" t="s">
        <v>2533</v>
      </c>
      <c r="U888" s="66" t="s">
        <v>2878</v>
      </c>
      <c r="V888" s="66" t="s">
        <v>2542</v>
      </c>
      <c r="W888" s="66" t="s">
        <v>2543</v>
      </c>
      <c r="X888" s="66">
        <v>0</v>
      </c>
      <c r="Y888" s="66" t="s">
        <v>2544</v>
      </c>
      <c r="Z888" s="66"/>
      <c r="AA888" s="68">
        <v>231618294686</v>
      </c>
      <c r="AB888" s="66" t="s">
        <v>5665</v>
      </c>
      <c r="AC888" s="66"/>
      <c r="AD888" s="66" t="s">
        <v>4329</v>
      </c>
      <c r="AE888" s="65">
        <v>44879</v>
      </c>
      <c r="AF888" s="66">
        <f t="shared" si="13"/>
        <v>26</v>
      </c>
      <c r="AG888" s="66">
        <v>974</v>
      </c>
      <c r="AH888" s="69" t="s">
        <v>2534</v>
      </c>
    </row>
    <row r="889" spans="1:34" ht="14.4" x14ac:dyDescent="0.3">
      <c r="A889" s="64">
        <v>1424971719</v>
      </c>
      <c r="B889" s="65">
        <v>44877</v>
      </c>
      <c r="C889" s="85">
        <v>44877.943252314813</v>
      </c>
      <c r="D889" s="66" t="s">
        <v>2530</v>
      </c>
      <c r="E889" s="66" t="s">
        <v>5666</v>
      </c>
      <c r="F889" s="67">
        <v>45627</v>
      </c>
      <c r="G889" s="66" t="s">
        <v>2532</v>
      </c>
      <c r="H889" s="66" t="s">
        <v>2533</v>
      </c>
      <c r="I889" s="66"/>
      <c r="J889" s="66">
        <v>500</v>
      </c>
      <c r="K889" s="66" t="s">
        <v>2534</v>
      </c>
      <c r="L889" s="66" t="s">
        <v>2535</v>
      </c>
      <c r="M889" s="66" t="s">
        <v>2536</v>
      </c>
      <c r="N889" s="66" t="s">
        <v>2537</v>
      </c>
      <c r="O889" s="66" t="s">
        <v>2538</v>
      </c>
      <c r="P889" s="66"/>
      <c r="Q889" s="66" t="s">
        <v>5667</v>
      </c>
      <c r="R889" s="66"/>
      <c r="S889" s="66" t="s">
        <v>5668</v>
      </c>
      <c r="T889" s="66"/>
      <c r="U889" s="66"/>
      <c r="V889" s="66" t="s">
        <v>2542</v>
      </c>
      <c r="W889" s="66" t="s">
        <v>2543</v>
      </c>
      <c r="X889" s="66">
        <v>0</v>
      </c>
      <c r="Y889" s="66" t="s">
        <v>2544</v>
      </c>
      <c r="Z889" s="66"/>
      <c r="AA889" s="68">
        <v>231618306683</v>
      </c>
      <c r="AB889" s="66">
        <v>260964</v>
      </c>
      <c r="AC889" s="66"/>
      <c r="AD889" s="66" t="s">
        <v>4329</v>
      </c>
      <c r="AE889" s="65">
        <v>44879</v>
      </c>
      <c r="AF889" s="66">
        <f t="shared" si="13"/>
        <v>13</v>
      </c>
      <c r="AG889" s="66">
        <v>487</v>
      </c>
      <c r="AH889" s="69" t="s">
        <v>2534</v>
      </c>
    </row>
    <row r="890" spans="1:34" ht="14.4" x14ac:dyDescent="0.3">
      <c r="A890" s="64">
        <v>1424972999</v>
      </c>
      <c r="B890" s="65">
        <v>44877</v>
      </c>
      <c r="C890" s="85">
        <v>44877.945393518516</v>
      </c>
      <c r="D890" s="66" t="s">
        <v>2551</v>
      </c>
      <c r="E890" s="66" t="s">
        <v>5669</v>
      </c>
      <c r="F890" s="67">
        <v>47696</v>
      </c>
      <c r="G890" s="66" t="s">
        <v>2553</v>
      </c>
      <c r="H890" s="66" t="s">
        <v>2533</v>
      </c>
      <c r="I890" s="66"/>
      <c r="J890" s="66">
        <v>5000</v>
      </c>
      <c r="K890" s="66" t="s">
        <v>2534</v>
      </c>
      <c r="L890" s="66" t="s">
        <v>2535</v>
      </c>
      <c r="M890" s="66" t="s">
        <v>2536</v>
      </c>
      <c r="N890" s="66" t="s">
        <v>2537</v>
      </c>
      <c r="O890" s="66" t="s">
        <v>2538</v>
      </c>
      <c r="P890" s="66"/>
      <c r="Q890" s="66" t="s">
        <v>5670</v>
      </c>
      <c r="R890" s="66"/>
      <c r="S890" s="66" t="s">
        <v>5671</v>
      </c>
      <c r="T890" s="66" t="s">
        <v>4305</v>
      </c>
      <c r="U890" s="66" t="s">
        <v>4306</v>
      </c>
      <c r="V890" s="66" t="s">
        <v>2542</v>
      </c>
      <c r="W890" s="66" t="s">
        <v>2543</v>
      </c>
      <c r="X890" s="66">
        <v>0</v>
      </c>
      <c r="Y890" s="66" t="s">
        <v>2544</v>
      </c>
      <c r="Z890" s="66"/>
      <c r="AA890" s="68">
        <v>231620350112</v>
      </c>
      <c r="AB890" s="66">
        <v>45613</v>
      </c>
      <c r="AC890" s="66"/>
      <c r="AD890" s="66" t="s">
        <v>4329</v>
      </c>
      <c r="AE890" s="65">
        <v>44879</v>
      </c>
      <c r="AF890" s="66">
        <f t="shared" si="13"/>
        <v>130</v>
      </c>
      <c r="AG890" s="66">
        <v>4870</v>
      </c>
      <c r="AH890" s="69" t="s">
        <v>2534</v>
      </c>
    </row>
    <row r="891" spans="1:34" ht="14.4" x14ac:dyDescent="0.3">
      <c r="A891" s="70">
        <v>1424974004</v>
      </c>
      <c r="B891" s="71">
        <v>44877</v>
      </c>
      <c r="C891" s="86">
        <v>44877.945486111108</v>
      </c>
      <c r="D891" s="72" t="s">
        <v>2530</v>
      </c>
      <c r="E891" s="72" t="s">
        <v>5672</v>
      </c>
      <c r="F891" s="73">
        <v>44713</v>
      </c>
      <c r="G891" s="72" t="s">
        <v>2532</v>
      </c>
      <c r="H891" s="72" t="s">
        <v>2533</v>
      </c>
      <c r="I891" s="72"/>
      <c r="J891" s="72">
        <v>500</v>
      </c>
      <c r="K891" s="72" t="s">
        <v>2534</v>
      </c>
      <c r="L891" s="72" t="s">
        <v>2535</v>
      </c>
      <c r="M891" s="72" t="s">
        <v>2536</v>
      </c>
      <c r="N891" s="72" t="s">
        <v>2537</v>
      </c>
      <c r="O891" s="72" t="s">
        <v>2538</v>
      </c>
      <c r="P891" s="72"/>
      <c r="Q891" s="72" t="s">
        <v>5673</v>
      </c>
      <c r="R891" s="72"/>
      <c r="S891" s="72" t="s">
        <v>5674</v>
      </c>
      <c r="T891" s="72" t="s">
        <v>4181</v>
      </c>
      <c r="U891" s="72" t="s">
        <v>4182</v>
      </c>
      <c r="V891" s="72" t="s">
        <v>2542</v>
      </c>
      <c r="W891" s="72" t="s">
        <v>2543</v>
      </c>
      <c r="X891" s="72">
        <v>0</v>
      </c>
      <c r="Y891" s="72" t="s">
        <v>2544</v>
      </c>
      <c r="Z891" s="72"/>
      <c r="AA891" s="74">
        <v>231620351890</v>
      </c>
      <c r="AB891" s="72">
        <v>262603</v>
      </c>
      <c r="AC891" s="72"/>
      <c r="AD891" s="72" t="s">
        <v>4324</v>
      </c>
      <c r="AE891" s="71">
        <v>44879</v>
      </c>
      <c r="AF891" s="66">
        <f t="shared" si="13"/>
        <v>13</v>
      </c>
      <c r="AG891" s="72">
        <v>487</v>
      </c>
      <c r="AH891" s="75" t="s">
        <v>2534</v>
      </c>
    </row>
    <row r="892" spans="1:34" ht="14.4" x14ac:dyDescent="0.3">
      <c r="A892" s="64">
        <v>1424974835</v>
      </c>
      <c r="B892" s="65">
        <v>44877</v>
      </c>
      <c r="C892" s="85">
        <v>44877.946122685185</v>
      </c>
      <c r="D892" s="66" t="s">
        <v>2551</v>
      </c>
      <c r="E892" s="66" t="s">
        <v>5675</v>
      </c>
      <c r="F892" s="67">
        <v>47635</v>
      </c>
      <c r="G892" s="66" t="s">
        <v>2553</v>
      </c>
      <c r="H892" s="66" t="s">
        <v>2533</v>
      </c>
      <c r="I892" s="66"/>
      <c r="J892" s="66">
        <v>500</v>
      </c>
      <c r="K892" s="66" t="s">
        <v>2534</v>
      </c>
      <c r="L892" s="66" t="s">
        <v>2535</v>
      </c>
      <c r="M892" s="66" t="s">
        <v>2536</v>
      </c>
      <c r="N892" s="66" t="s">
        <v>2537</v>
      </c>
      <c r="O892" s="66" t="s">
        <v>2538</v>
      </c>
      <c r="P892" s="66"/>
      <c r="Q892" s="66" t="s">
        <v>5676</v>
      </c>
      <c r="R892" s="66"/>
      <c r="S892" s="66" t="s">
        <v>5677</v>
      </c>
      <c r="T892" s="66" t="s">
        <v>2533</v>
      </c>
      <c r="U892" s="66" t="s">
        <v>4402</v>
      </c>
      <c r="V892" s="66" t="s">
        <v>2542</v>
      </c>
      <c r="W892" s="66" t="s">
        <v>2543</v>
      </c>
      <c r="X892" s="66">
        <v>0</v>
      </c>
      <c r="Y892" s="66" t="s">
        <v>2544</v>
      </c>
      <c r="Z892" s="66"/>
      <c r="AA892" s="68">
        <v>231621364365</v>
      </c>
      <c r="AB892" s="66">
        <v>50747</v>
      </c>
      <c r="AC892" s="66"/>
      <c r="AD892" s="66" t="s">
        <v>4329</v>
      </c>
      <c r="AE892" s="65">
        <v>44879</v>
      </c>
      <c r="AF892" s="66">
        <f t="shared" si="13"/>
        <v>13</v>
      </c>
      <c r="AG892" s="66">
        <v>487</v>
      </c>
      <c r="AH892" s="69" t="s">
        <v>2534</v>
      </c>
    </row>
    <row r="893" spans="1:34" ht="14.4" x14ac:dyDescent="0.3">
      <c r="A893" s="70">
        <v>1424974849</v>
      </c>
      <c r="B893" s="71">
        <v>44877</v>
      </c>
      <c r="C893" s="86">
        <v>44877.946226851855</v>
      </c>
      <c r="D893" s="72" t="s">
        <v>2551</v>
      </c>
      <c r="E893" s="72" t="s">
        <v>5678</v>
      </c>
      <c r="F893" s="73">
        <v>47543</v>
      </c>
      <c r="G893" s="72" t="s">
        <v>2553</v>
      </c>
      <c r="H893" s="72" t="s">
        <v>2533</v>
      </c>
      <c r="I893" s="72"/>
      <c r="J893" s="72">
        <v>350</v>
      </c>
      <c r="K893" s="72" t="s">
        <v>2534</v>
      </c>
      <c r="L893" s="72" t="s">
        <v>2535</v>
      </c>
      <c r="M893" s="72" t="s">
        <v>2536</v>
      </c>
      <c r="N893" s="72" t="s">
        <v>2537</v>
      </c>
      <c r="O893" s="72" t="s">
        <v>2538</v>
      </c>
      <c r="P893" s="72"/>
      <c r="Q893" s="72" t="s">
        <v>5679</v>
      </c>
      <c r="R893" s="72"/>
      <c r="S893" s="72" t="s">
        <v>5680</v>
      </c>
      <c r="T893" s="72" t="s">
        <v>2820</v>
      </c>
      <c r="U893" s="72" t="s">
        <v>5681</v>
      </c>
      <c r="V893" s="72" t="s">
        <v>2542</v>
      </c>
      <c r="W893" s="72" t="s">
        <v>2543</v>
      </c>
      <c r="X893" s="72">
        <v>0</v>
      </c>
      <c r="Y893" s="72" t="s">
        <v>2544</v>
      </c>
      <c r="Z893" s="72"/>
      <c r="AA893" s="74">
        <v>231621366307</v>
      </c>
      <c r="AB893" s="72">
        <v>54128</v>
      </c>
      <c r="AC893" s="72"/>
      <c r="AD893" s="72" t="s">
        <v>4329</v>
      </c>
      <c r="AE893" s="71">
        <v>44879</v>
      </c>
      <c r="AF893" s="66">
        <f t="shared" si="13"/>
        <v>9.1000000000000227</v>
      </c>
      <c r="AG893" s="72">
        <v>340.9</v>
      </c>
      <c r="AH893" s="75" t="s">
        <v>2534</v>
      </c>
    </row>
    <row r="894" spans="1:34" ht="14.4" x14ac:dyDescent="0.3">
      <c r="A894" s="64">
        <v>1424974882</v>
      </c>
      <c r="B894" s="65">
        <v>44877</v>
      </c>
      <c r="C894" s="85">
        <v>44877.946145833332</v>
      </c>
      <c r="D894" s="66" t="s">
        <v>2530</v>
      </c>
      <c r="E894" s="66" t="s">
        <v>5682</v>
      </c>
      <c r="F894" s="67">
        <v>45292</v>
      </c>
      <c r="G894" s="66" t="s">
        <v>2532</v>
      </c>
      <c r="H894" s="66" t="s">
        <v>2533</v>
      </c>
      <c r="I894" s="66"/>
      <c r="J894" s="66">
        <v>500</v>
      </c>
      <c r="K894" s="66" t="s">
        <v>2534</v>
      </c>
      <c r="L894" s="66" t="s">
        <v>2535</v>
      </c>
      <c r="M894" s="66" t="s">
        <v>2536</v>
      </c>
      <c r="N894" s="66" t="s">
        <v>2537</v>
      </c>
      <c r="O894" s="66" t="s">
        <v>2538</v>
      </c>
      <c r="P894" s="66"/>
      <c r="Q894" s="66" t="s">
        <v>5683</v>
      </c>
      <c r="R894" s="66"/>
      <c r="S894" s="66" t="s">
        <v>5684</v>
      </c>
      <c r="T894" s="66" t="s">
        <v>2533</v>
      </c>
      <c r="U894" s="66" t="s">
        <v>2549</v>
      </c>
      <c r="V894" s="66" t="s">
        <v>2542</v>
      </c>
      <c r="W894" s="66" t="s">
        <v>2543</v>
      </c>
      <c r="X894" s="66">
        <v>0</v>
      </c>
      <c r="Y894" s="66" t="s">
        <v>2544</v>
      </c>
      <c r="Z894" s="66"/>
      <c r="AA894" s="68">
        <v>231621364730</v>
      </c>
      <c r="AB894" s="66">
        <v>296701</v>
      </c>
      <c r="AC894" s="66"/>
      <c r="AD894" s="66"/>
      <c r="AE894" s="65">
        <v>44879</v>
      </c>
      <c r="AF894" s="66">
        <f t="shared" si="13"/>
        <v>13</v>
      </c>
      <c r="AG894" s="66">
        <v>487</v>
      </c>
      <c r="AH894" s="69" t="s">
        <v>2534</v>
      </c>
    </row>
    <row r="895" spans="1:34" ht="14.4" x14ac:dyDescent="0.3">
      <c r="A895" s="70">
        <v>1424975946</v>
      </c>
      <c r="B895" s="71">
        <v>44877</v>
      </c>
      <c r="C895" s="86">
        <v>44877.947453703702</v>
      </c>
      <c r="D895" s="72" t="s">
        <v>2530</v>
      </c>
      <c r="E895" s="72" t="s">
        <v>5685</v>
      </c>
      <c r="F895" s="73">
        <v>44835</v>
      </c>
      <c r="G895" s="72" t="s">
        <v>2532</v>
      </c>
      <c r="H895" s="72" t="s">
        <v>2533</v>
      </c>
      <c r="I895" s="72"/>
      <c r="J895" s="72">
        <v>300</v>
      </c>
      <c r="K895" s="72" t="s">
        <v>2534</v>
      </c>
      <c r="L895" s="72" t="s">
        <v>2535</v>
      </c>
      <c r="M895" s="72" t="s">
        <v>2536</v>
      </c>
      <c r="N895" s="72" t="s">
        <v>2537</v>
      </c>
      <c r="O895" s="72" t="s">
        <v>2538</v>
      </c>
      <c r="P895" s="72"/>
      <c r="Q895" s="72" t="s">
        <v>5686</v>
      </c>
      <c r="R895" s="72"/>
      <c r="S895" s="72" t="s">
        <v>5687</v>
      </c>
      <c r="T895" s="72" t="s">
        <v>2533</v>
      </c>
      <c r="U895" s="72" t="s">
        <v>2855</v>
      </c>
      <c r="V895" s="72" t="s">
        <v>2542</v>
      </c>
      <c r="W895" s="72" t="s">
        <v>2543</v>
      </c>
      <c r="X895" s="72">
        <v>0</v>
      </c>
      <c r="Y895" s="72" t="s">
        <v>2544</v>
      </c>
      <c r="Z895" s="72"/>
      <c r="AA895" s="74">
        <v>231622389884</v>
      </c>
      <c r="AB895" s="72">
        <v>235950</v>
      </c>
      <c r="AC895" s="72"/>
      <c r="AD895" s="72" t="s">
        <v>4329</v>
      </c>
      <c r="AE895" s="71">
        <v>44879</v>
      </c>
      <c r="AF895" s="66">
        <f t="shared" si="13"/>
        <v>7.8000000000000114</v>
      </c>
      <c r="AG895" s="72">
        <v>292.2</v>
      </c>
      <c r="AH895" s="75" t="s">
        <v>2534</v>
      </c>
    </row>
    <row r="896" spans="1:34" ht="14.4" x14ac:dyDescent="0.3">
      <c r="A896" s="64">
        <v>1424976939</v>
      </c>
      <c r="B896" s="65">
        <v>44877</v>
      </c>
      <c r="C896" s="85">
        <v>44877.948599537034</v>
      </c>
      <c r="D896" s="66" t="s">
        <v>2530</v>
      </c>
      <c r="E896" s="66" t="s">
        <v>5688</v>
      </c>
      <c r="F896" s="67">
        <v>44986</v>
      </c>
      <c r="G896" s="66" t="s">
        <v>2702</v>
      </c>
      <c r="H896" s="66" t="s">
        <v>2533</v>
      </c>
      <c r="I896" s="66"/>
      <c r="J896" s="66">
        <v>500</v>
      </c>
      <c r="K896" s="66" t="s">
        <v>2534</v>
      </c>
      <c r="L896" s="66" t="s">
        <v>2535</v>
      </c>
      <c r="M896" s="66" t="s">
        <v>2536</v>
      </c>
      <c r="N896" s="66" t="s">
        <v>2537</v>
      </c>
      <c r="O896" s="66" t="s">
        <v>2538</v>
      </c>
      <c r="P896" s="66"/>
      <c r="Q896" s="66" t="s">
        <v>5689</v>
      </c>
      <c r="R896" s="66"/>
      <c r="S896" s="66" t="s">
        <v>5690</v>
      </c>
      <c r="T896" s="66" t="s">
        <v>2533</v>
      </c>
      <c r="U896" s="66" t="s">
        <v>2549</v>
      </c>
      <c r="V896" s="66" t="s">
        <v>2542</v>
      </c>
      <c r="W896" s="66" t="s">
        <v>2543</v>
      </c>
      <c r="X896" s="66">
        <v>0</v>
      </c>
      <c r="Y896" s="66" t="s">
        <v>2544</v>
      </c>
      <c r="Z896" s="66"/>
      <c r="AA896" s="68">
        <v>231623412179</v>
      </c>
      <c r="AB896" s="66">
        <v>53243</v>
      </c>
      <c r="AC896" s="66"/>
      <c r="AD896" s="66"/>
      <c r="AE896" s="65">
        <v>44879</v>
      </c>
      <c r="AF896" s="66">
        <f t="shared" si="13"/>
        <v>13</v>
      </c>
      <c r="AG896" s="66">
        <v>487</v>
      </c>
      <c r="AH896" s="69" t="s">
        <v>2534</v>
      </c>
    </row>
    <row r="897" spans="1:34" ht="14.4" x14ac:dyDescent="0.3">
      <c r="A897" s="64">
        <v>1424977835</v>
      </c>
      <c r="B897" s="65">
        <v>44877</v>
      </c>
      <c r="C897" s="85">
        <v>44877.949571759258</v>
      </c>
      <c r="D897" s="66" t="s">
        <v>2551</v>
      </c>
      <c r="E897" s="66" t="s">
        <v>5691</v>
      </c>
      <c r="F897" s="67">
        <v>47635</v>
      </c>
      <c r="G897" s="66" t="s">
        <v>2553</v>
      </c>
      <c r="H897" s="66" t="s">
        <v>2533</v>
      </c>
      <c r="I897" s="66"/>
      <c r="J897" s="66">
        <v>1000</v>
      </c>
      <c r="K897" s="66" t="s">
        <v>2534</v>
      </c>
      <c r="L897" s="66" t="s">
        <v>2535</v>
      </c>
      <c r="M897" s="66" t="s">
        <v>2536</v>
      </c>
      <c r="N897" s="66" t="s">
        <v>2537</v>
      </c>
      <c r="O897" s="66" t="s">
        <v>2538</v>
      </c>
      <c r="P897" s="66"/>
      <c r="Q897" s="66" t="s">
        <v>5692</v>
      </c>
      <c r="R897" s="66"/>
      <c r="S897" s="66" t="s">
        <v>5693</v>
      </c>
      <c r="T897" s="66" t="s">
        <v>2533</v>
      </c>
      <c r="U897" s="66" t="s">
        <v>2569</v>
      </c>
      <c r="V897" s="66" t="s">
        <v>2542</v>
      </c>
      <c r="W897" s="66" t="s">
        <v>2543</v>
      </c>
      <c r="X897" s="66">
        <v>0</v>
      </c>
      <c r="Y897" s="66" t="s">
        <v>2544</v>
      </c>
      <c r="Z897" s="66"/>
      <c r="AA897" s="68">
        <v>231624432088</v>
      </c>
      <c r="AB897" s="66">
        <v>45974</v>
      </c>
      <c r="AC897" s="66"/>
      <c r="AD897" s="66" t="s">
        <v>4329</v>
      </c>
      <c r="AE897" s="65">
        <v>44879</v>
      </c>
      <c r="AF897" s="66">
        <f t="shared" si="13"/>
        <v>26</v>
      </c>
      <c r="AG897" s="66">
        <v>974</v>
      </c>
      <c r="AH897" s="69" t="s">
        <v>2534</v>
      </c>
    </row>
    <row r="898" spans="1:34" ht="14.4" x14ac:dyDescent="0.3">
      <c r="A898" s="70">
        <v>1424978116</v>
      </c>
      <c r="B898" s="71">
        <v>44877</v>
      </c>
      <c r="C898" s="86">
        <v>44877.94972222222</v>
      </c>
      <c r="D898" s="72" t="s">
        <v>2530</v>
      </c>
      <c r="E898" s="72" t="s">
        <v>5694</v>
      </c>
      <c r="F898" s="73">
        <v>45627</v>
      </c>
      <c r="G898" s="72" t="s">
        <v>2553</v>
      </c>
      <c r="H898" s="72" t="s">
        <v>2533</v>
      </c>
      <c r="I898" s="72"/>
      <c r="J898" s="72">
        <v>300</v>
      </c>
      <c r="K898" s="72" t="s">
        <v>2534</v>
      </c>
      <c r="L898" s="72" t="s">
        <v>2535</v>
      </c>
      <c r="M898" s="72" t="s">
        <v>2536</v>
      </c>
      <c r="N898" s="72" t="s">
        <v>2537</v>
      </c>
      <c r="O898" s="72" t="s">
        <v>2538</v>
      </c>
      <c r="P898" s="72"/>
      <c r="Q898" s="72" t="s">
        <v>5695</v>
      </c>
      <c r="R898" s="72"/>
      <c r="S898" s="72" t="s">
        <v>5696</v>
      </c>
      <c r="T898" s="72" t="s">
        <v>3436</v>
      </c>
      <c r="U898" s="72" t="s">
        <v>3674</v>
      </c>
      <c r="V898" s="72" t="s">
        <v>2542</v>
      </c>
      <c r="W898" s="72" t="s">
        <v>2543</v>
      </c>
      <c r="X898" s="72">
        <v>0</v>
      </c>
      <c r="Y898" s="72" t="s">
        <v>2544</v>
      </c>
      <c r="Z898" s="72"/>
      <c r="AA898" s="74">
        <v>231624435509</v>
      </c>
      <c r="AB898" s="72">
        <v>28458</v>
      </c>
      <c r="AC898" s="72"/>
      <c r="AD898" s="72" t="s">
        <v>4329</v>
      </c>
      <c r="AE898" s="71">
        <v>44879</v>
      </c>
      <c r="AF898" s="66">
        <f t="shared" si="13"/>
        <v>7.8000000000000114</v>
      </c>
      <c r="AG898" s="72">
        <v>292.2</v>
      </c>
      <c r="AH898" s="75" t="s">
        <v>2534</v>
      </c>
    </row>
    <row r="899" spans="1:34" ht="14.4" x14ac:dyDescent="0.3">
      <c r="A899" s="64">
        <v>1424978167</v>
      </c>
      <c r="B899" s="65">
        <v>44877</v>
      </c>
      <c r="C899" s="85">
        <v>44877.949965277781</v>
      </c>
      <c r="D899" s="66" t="s">
        <v>2530</v>
      </c>
      <c r="E899" s="66" t="s">
        <v>5697</v>
      </c>
      <c r="F899" s="67">
        <v>46478</v>
      </c>
      <c r="G899" s="66" t="s">
        <v>2532</v>
      </c>
      <c r="H899" s="66" t="s">
        <v>2533</v>
      </c>
      <c r="I899" s="66"/>
      <c r="J899" s="66">
        <v>1000</v>
      </c>
      <c r="K899" s="66" t="s">
        <v>2534</v>
      </c>
      <c r="L899" s="66" t="s">
        <v>2535</v>
      </c>
      <c r="M899" s="66" t="s">
        <v>2536</v>
      </c>
      <c r="N899" s="66" t="s">
        <v>2537</v>
      </c>
      <c r="O899" s="66" t="s">
        <v>2538</v>
      </c>
      <c r="P899" s="66"/>
      <c r="Q899" s="66" t="s">
        <v>5698</v>
      </c>
      <c r="R899" s="66"/>
      <c r="S899" s="66" t="s">
        <v>5699</v>
      </c>
      <c r="T899" s="66"/>
      <c r="U899" s="66"/>
      <c r="V899" s="66" t="s">
        <v>2542</v>
      </c>
      <c r="W899" s="66" t="s">
        <v>2543</v>
      </c>
      <c r="X899" s="66">
        <v>0</v>
      </c>
      <c r="Y899" s="66" t="s">
        <v>2544</v>
      </c>
      <c r="Z899" s="66"/>
      <c r="AA899" s="68">
        <v>231624440784</v>
      </c>
      <c r="AB899" s="66">
        <v>355392</v>
      </c>
      <c r="AC899" s="66"/>
      <c r="AD899" s="66" t="s">
        <v>4489</v>
      </c>
      <c r="AE899" s="65">
        <v>44879</v>
      </c>
      <c r="AF899" s="66">
        <f t="shared" ref="AF899:AF962" si="14">J899-AG899</f>
        <v>26</v>
      </c>
      <c r="AG899" s="66">
        <v>974</v>
      </c>
      <c r="AH899" s="69" t="s">
        <v>2534</v>
      </c>
    </row>
    <row r="900" spans="1:34" ht="14.4" x14ac:dyDescent="0.3">
      <c r="A900" s="70">
        <v>1424978231</v>
      </c>
      <c r="B900" s="71">
        <v>44877</v>
      </c>
      <c r="C900" s="86">
        <v>44877.949745370373</v>
      </c>
      <c r="D900" s="72" t="s">
        <v>2551</v>
      </c>
      <c r="E900" s="72" t="s">
        <v>5700</v>
      </c>
      <c r="F900" s="73">
        <v>46266</v>
      </c>
      <c r="G900" s="72" t="s">
        <v>2572</v>
      </c>
      <c r="H900" s="72" t="s">
        <v>2533</v>
      </c>
      <c r="I900" s="72"/>
      <c r="J900" s="72">
        <v>1000</v>
      </c>
      <c r="K900" s="72" t="s">
        <v>2534</v>
      </c>
      <c r="L900" s="72" t="s">
        <v>2535</v>
      </c>
      <c r="M900" s="72" t="s">
        <v>2536</v>
      </c>
      <c r="N900" s="72" t="s">
        <v>2537</v>
      </c>
      <c r="O900" s="72" t="s">
        <v>2538</v>
      </c>
      <c r="P900" s="72"/>
      <c r="Q900" s="72" t="s">
        <v>5701</v>
      </c>
      <c r="R900" s="72"/>
      <c r="S900" s="72" t="s">
        <v>5702</v>
      </c>
      <c r="T900" s="72" t="s">
        <v>2533</v>
      </c>
      <c r="U900" s="72" t="s">
        <v>2569</v>
      </c>
      <c r="V900" s="72" t="s">
        <v>2542</v>
      </c>
      <c r="W900" s="72" t="s">
        <v>2543</v>
      </c>
      <c r="X900" s="72">
        <v>0</v>
      </c>
      <c r="Y900" s="72" t="s">
        <v>2544</v>
      </c>
      <c r="Z900" s="72"/>
      <c r="AA900" s="74">
        <v>231624435970</v>
      </c>
      <c r="AB900" s="72">
        <v>36792</v>
      </c>
      <c r="AC900" s="72"/>
      <c r="AD900" s="72" t="s">
        <v>4329</v>
      </c>
      <c r="AE900" s="71">
        <v>44879</v>
      </c>
      <c r="AF900" s="66">
        <f t="shared" si="14"/>
        <v>26</v>
      </c>
      <c r="AG900" s="72">
        <v>974</v>
      </c>
      <c r="AH900" s="75" t="s">
        <v>2534</v>
      </c>
    </row>
    <row r="901" spans="1:34" ht="14.4" x14ac:dyDescent="0.3">
      <c r="A901" s="64">
        <v>1424978534</v>
      </c>
      <c r="B901" s="65">
        <v>44877</v>
      </c>
      <c r="C901" s="85">
        <v>44877.950266203705</v>
      </c>
      <c r="D901" s="66" t="s">
        <v>2570</v>
      </c>
      <c r="E901" s="66" t="s">
        <v>3833</v>
      </c>
      <c r="F901" s="67">
        <v>44774</v>
      </c>
      <c r="G901" s="66" t="s">
        <v>2572</v>
      </c>
      <c r="H901" s="66" t="s">
        <v>2533</v>
      </c>
      <c r="I901" s="66"/>
      <c r="J901" s="66">
        <v>500</v>
      </c>
      <c r="K901" s="66" t="s">
        <v>2534</v>
      </c>
      <c r="L901" s="66" t="s">
        <v>2535</v>
      </c>
      <c r="M901" s="66" t="s">
        <v>2536</v>
      </c>
      <c r="N901" s="66" t="s">
        <v>2537</v>
      </c>
      <c r="O901" s="66" t="s">
        <v>2538</v>
      </c>
      <c r="P901" s="66"/>
      <c r="Q901" s="66" t="s">
        <v>3834</v>
      </c>
      <c r="R901" s="66"/>
      <c r="S901" s="66" t="s">
        <v>5703</v>
      </c>
      <c r="T901" s="66" t="s">
        <v>2689</v>
      </c>
      <c r="U901" s="66" t="s">
        <v>5704</v>
      </c>
      <c r="V901" s="66" t="s">
        <v>2542</v>
      </c>
      <c r="W901" s="66" t="s">
        <v>2543</v>
      </c>
      <c r="X901" s="66">
        <v>0</v>
      </c>
      <c r="Y901" s="66" t="s">
        <v>2544</v>
      </c>
      <c r="Z901" s="66"/>
      <c r="AA901" s="68">
        <v>231625446965</v>
      </c>
      <c r="AB901" s="66">
        <v>208581</v>
      </c>
      <c r="AC901" s="66"/>
      <c r="AD901" s="66" t="s">
        <v>4329</v>
      </c>
      <c r="AE901" s="65">
        <v>44879</v>
      </c>
      <c r="AF901" s="66">
        <f t="shared" si="14"/>
        <v>13</v>
      </c>
      <c r="AG901" s="66">
        <v>487</v>
      </c>
      <c r="AH901" s="69" t="s">
        <v>2534</v>
      </c>
    </row>
    <row r="902" spans="1:34" ht="14.4" x14ac:dyDescent="0.3">
      <c r="A902" s="70">
        <v>1424978638</v>
      </c>
      <c r="B902" s="71">
        <v>44877</v>
      </c>
      <c r="C902" s="86">
        <v>44877.950219907405</v>
      </c>
      <c r="D902" s="72" t="s">
        <v>2551</v>
      </c>
      <c r="E902" s="72" t="s">
        <v>5705</v>
      </c>
      <c r="F902" s="73">
        <v>46419</v>
      </c>
      <c r="G902" s="72" t="s">
        <v>2572</v>
      </c>
      <c r="H902" s="72" t="s">
        <v>2533</v>
      </c>
      <c r="I902" s="72"/>
      <c r="J902" s="72">
        <v>1500</v>
      </c>
      <c r="K902" s="72" t="s">
        <v>2534</v>
      </c>
      <c r="L902" s="72" t="s">
        <v>2535</v>
      </c>
      <c r="M902" s="72" t="s">
        <v>2536</v>
      </c>
      <c r="N902" s="72" t="s">
        <v>2537</v>
      </c>
      <c r="O902" s="72" t="s">
        <v>2538</v>
      </c>
      <c r="P902" s="72"/>
      <c r="Q902" s="72" t="s">
        <v>5706</v>
      </c>
      <c r="R902" s="72"/>
      <c r="S902" s="72" t="s">
        <v>5707</v>
      </c>
      <c r="T902" s="72" t="s">
        <v>2533</v>
      </c>
      <c r="U902" s="72" t="s">
        <v>2549</v>
      </c>
      <c r="V902" s="72" t="s">
        <v>2542</v>
      </c>
      <c r="W902" s="72" t="s">
        <v>2543</v>
      </c>
      <c r="X902" s="72">
        <v>0</v>
      </c>
      <c r="Y902" s="72" t="s">
        <v>2544</v>
      </c>
      <c r="Z902" s="72"/>
      <c r="AA902" s="74">
        <v>231624445987</v>
      </c>
      <c r="AB902" s="72">
        <v>399448</v>
      </c>
      <c r="AC902" s="72"/>
      <c r="AD902" s="72" t="s">
        <v>4329</v>
      </c>
      <c r="AE902" s="71">
        <v>44879</v>
      </c>
      <c r="AF902" s="66">
        <f t="shared" si="14"/>
        <v>39</v>
      </c>
      <c r="AG902" s="72">
        <v>1461</v>
      </c>
      <c r="AH902" s="75" t="s">
        <v>2534</v>
      </c>
    </row>
    <row r="903" spans="1:34" ht="14.4" x14ac:dyDescent="0.3">
      <c r="A903" s="64">
        <v>1424978898</v>
      </c>
      <c r="B903" s="65">
        <v>44877</v>
      </c>
      <c r="C903" s="85">
        <v>44877.950416666667</v>
      </c>
      <c r="D903" s="66" t="s">
        <v>2530</v>
      </c>
      <c r="E903" s="66" t="s">
        <v>5708</v>
      </c>
      <c r="F903" s="67">
        <v>46235</v>
      </c>
      <c r="G903" s="66" t="s">
        <v>2776</v>
      </c>
      <c r="H903" s="66" t="s">
        <v>2533</v>
      </c>
      <c r="I903" s="66"/>
      <c r="J903" s="66">
        <v>300</v>
      </c>
      <c r="K903" s="66" t="s">
        <v>2534</v>
      </c>
      <c r="L903" s="66" t="s">
        <v>2535</v>
      </c>
      <c r="M903" s="66" t="s">
        <v>2536</v>
      </c>
      <c r="N903" s="66" t="s">
        <v>2537</v>
      </c>
      <c r="O903" s="66" t="s">
        <v>2538</v>
      </c>
      <c r="P903" s="66"/>
      <c r="Q903" s="66" t="s">
        <v>5709</v>
      </c>
      <c r="R903" s="66"/>
      <c r="S903" s="66" t="s">
        <v>5710</v>
      </c>
      <c r="T903" s="66" t="s">
        <v>2533</v>
      </c>
      <c r="U903" s="66" t="s">
        <v>2549</v>
      </c>
      <c r="V903" s="66" t="s">
        <v>2542</v>
      </c>
      <c r="W903" s="66" t="s">
        <v>2543</v>
      </c>
      <c r="X903" s="66">
        <v>0</v>
      </c>
      <c r="Y903" s="66" t="s">
        <v>2544</v>
      </c>
      <c r="Z903" s="66"/>
      <c r="AA903" s="68">
        <v>231625450439</v>
      </c>
      <c r="AB903" s="66">
        <v>938089</v>
      </c>
      <c r="AC903" s="66"/>
      <c r="AD903" s="66"/>
      <c r="AE903" s="65">
        <v>44879</v>
      </c>
      <c r="AF903" s="66">
        <f t="shared" si="14"/>
        <v>7.8000000000000114</v>
      </c>
      <c r="AG903" s="66">
        <v>292.2</v>
      </c>
      <c r="AH903" s="69" t="s">
        <v>2534</v>
      </c>
    </row>
    <row r="904" spans="1:34" ht="14.4" x14ac:dyDescent="0.3">
      <c r="A904" s="70">
        <v>1424978980</v>
      </c>
      <c r="B904" s="71">
        <v>44877</v>
      </c>
      <c r="C904" s="86">
        <v>44877.950601851851</v>
      </c>
      <c r="D904" s="72" t="s">
        <v>2570</v>
      </c>
      <c r="E904" s="72" t="s">
        <v>5711</v>
      </c>
      <c r="F904" s="73">
        <v>46419</v>
      </c>
      <c r="G904" s="72" t="s">
        <v>2572</v>
      </c>
      <c r="H904" s="72" t="s">
        <v>2533</v>
      </c>
      <c r="I904" s="72"/>
      <c r="J904" s="72">
        <v>1000</v>
      </c>
      <c r="K904" s="72" t="s">
        <v>2534</v>
      </c>
      <c r="L904" s="72" t="s">
        <v>2535</v>
      </c>
      <c r="M904" s="72" t="s">
        <v>2536</v>
      </c>
      <c r="N904" s="72" t="s">
        <v>2537</v>
      </c>
      <c r="O904" s="72" t="s">
        <v>2538</v>
      </c>
      <c r="P904" s="72"/>
      <c r="Q904" s="72" t="s">
        <v>5712</v>
      </c>
      <c r="R904" s="72"/>
      <c r="S904" s="72" t="s">
        <v>5713</v>
      </c>
      <c r="T904" s="72" t="s">
        <v>2533</v>
      </c>
      <c r="U904" s="72" t="s">
        <v>3661</v>
      </c>
      <c r="V904" s="72" t="s">
        <v>2542</v>
      </c>
      <c r="W904" s="72" t="s">
        <v>2543</v>
      </c>
      <c r="X904" s="72">
        <v>0</v>
      </c>
      <c r="Y904" s="72" t="s">
        <v>2544</v>
      </c>
      <c r="Z904" s="72"/>
      <c r="AA904" s="74">
        <v>231625454230</v>
      </c>
      <c r="AB904" s="72">
        <v>694940</v>
      </c>
      <c r="AC904" s="72"/>
      <c r="AD904" s="72"/>
      <c r="AE904" s="71">
        <v>44879</v>
      </c>
      <c r="AF904" s="66">
        <f t="shared" si="14"/>
        <v>26</v>
      </c>
      <c r="AG904" s="72">
        <v>974</v>
      </c>
      <c r="AH904" s="75" t="s">
        <v>2534</v>
      </c>
    </row>
    <row r="905" spans="1:34" ht="14.4" x14ac:dyDescent="0.3">
      <c r="A905" s="64">
        <v>1424979208</v>
      </c>
      <c r="B905" s="65">
        <v>44877</v>
      </c>
      <c r="C905" s="85">
        <v>44877.950821759259</v>
      </c>
      <c r="D905" s="66" t="s">
        <v>2570</v>
      </c>
      <c r="E905" s="66" t="s">
        <v>5714</v>
      </c>
      <c r="F905" s="67">
        <v>45170</v>
      </c>
      <c r="G905" s="66" t="s">
        <v>2572</v>
      </c>
      <c r="H905" s="66" t="s">
        <v>2533</v>
      </c>
      <c r="I905" s="66"/>
      <c r="J905" s="66">
        <v>500</v>
      </c>
      <c r="K905" s="66" t="s">
        <v>2534</v>
      </c>
      <c r="L905" s="66" t="s">
        <v>2535</v>
      </c>
      <c r="M905" s="66" t="s">
        <v>2536</v>
      </c>
      <c r="N905" s="66" t="s">
        <v>2537</v>
      </c>
      <c r="O905" s="66" t="s">
        <v>2538</v>
      </c>
      <c r="P905" s="66"/>
      <c r="Q905" s="66" t="s">
        <v>5715</v>
      </c>
      <c r="R905" s="66"/>
      <c r="S905" s="66" t="s">
        <v>5716</v>
      </c>
      <c r="T905" s="66" t="s">
        <v>2533</v>
      </c>
      <c r="U905" s="66" t="s">
        <v>2549</v>
      </c>
      <c r="V905" s="66" t="s">
        <v>2542</v>
      </c>
      <c r="W905" s="66" t="s">
        <v>2543</v>
      </c>
      <c r="X905" s="66">
        <v>0</v>
      </c>
      <c r="Y905" s="66" t="s">
        <v>2544</v>
      </c>
      <c r="Z905" s="66"/>
      <c r="AA905" s="68">
        <v>231625458812</v>
      </c>
      <c r="AB905" s="66">
        <v>237529</v>
      </c>
      <c r="AC905" s="66"/>
      <c r="AD905" s="66" t="s">
        <v>4329</v>
      </c>
      <c r="AE905" s="65">
        <v>44879</v>
      </c>
      <c r="AF905" s="66">
        <f t="shared" si="14"/>
        <v>13</v>
      </c>
      <c r="AG905" s="66">
        <v>487</v>
      </c>
      <c r="AH905" s="69" t="s">
        <v>2534</v>
      </c>
    </row>
    <row r="906" spans="1:34" ht="14.4" x14ac:dyDescent="0.3">
      <c r="A906" s="70">
        <v>1424979224</v>
      </c>
      <c r="B906" s="71">
        <v>44877</v>
      </c>
      <c r="C906" s="86">
        <v>44877.95108796296</v>
      </c>
      <c r="D906" s="72" t="s">
        <v>2551</v>
      </c>
      <c r="E906" s="72" t="s">
        <v>5717</v>
      </c>
      <c r="F906" s="73">
        <v>47727</v>
      </c>
      <c r="G906" s="72" t="s">
        <v>2553</v>
      </c>
      <c r="H906" s="72" t="s">
        <v>2533</v>
      </c>
      <c r="I906" s="72"/>
      <c r="J906" s="72">
        <v>500</v>
      </c>
      <c r="K906" s="72" t="s">
        <v>2534</v>
      </c>
      <c r="L906" s="72" t="s">
        <v>2535</v>
      </c>
      <c r="M906" s="72" t="s">
        <v>2536</v>
      </c>
      <c r="N906" s="72" t="s">
        <v>2537</v>
      </c>
      <c r="O906" s="72" t="s">
        <v>2538</v>
      </c>
      <c r="P906" s="72"/>
      <c r="Q906" s="72" t="s">
        <v>5718</v>
      </c>
      <c r="R906" s="72"/>
      <c r="S906" s="72" t="s">
        <v>3609</v>
      </c>
      <c r="T906" s="72" t="s">
        <v>2798</v>
      </c>
      <c r="U906" s="72" t="s">
        <v>3610</v>
      </c>
      <c r="V906" s="72" t="s">
        <v>2542</v>
      </c>
      <c r="W906" s="72" t="s">
        <v>2543</v>
      </c>
      <c r="X906" s="72">
        <v>0</v>
      </c>
      <c r="Y906" s="72" t="s">
        <v>2544</v>
      </c>
      <c r="Z906" s="72"/>
      <c r="AA906" s="74">
        <v>231625464748</v>
      </c>
      <c r="AB906" s="72">
        <v>91562</v>
      </c>
      <c r="AC906" s="72"/>
      <c r="AD906" s="72" t="s">
        <v>4329</v>
      </c>
      <c r="AE906" s="71">
        <v>44879</v>
      </c>
      <c r="AF906" s="66">
        <f t="shared" si="14"/>
        <v>13</v>
      </c>
      <c r="AG906" s="72">
        <v>487</v>
      </c>
      <c r="AH906" s="75" t="s">
        <v>2534</v>
      </c>
    </row>
    <row r="907" spans="1:34" ht="14.4" x14ac:dyDescent="0.3">
      <c r="A907" s="64">
        <v>1424980246</v>
      </c>
      <c r="B907" s="65">
        <v>44877</v>
      </c>
      <c r="C907" s="85">
        <v>44877.951967592591</v>
      </c>
      <c r="D907" s="66" t="s">
        <v>2530</v>
      </c>
      <c r="E907" s="66" t="s">
        <v>5719</v>
      </c>
      <c r="F907" s="67">
        <v>45627</v>
      </c>
      <c r="G907" s="66" t="s">
        <v>2532</v>
      </c>
      <c r="H907" s="66" t="s">
        <v>2533</v>
      </c>
      <c r="I907" s="66"/>
      <c r="J907" s="66">
        <v>5000</v>
      </c>
      <c r="K907" s="66" t="s">
        <v>2534</v>
      </c>
      <c r="L907" s="66" t="s">
        <v>2546</v>
      </c>
      <c r="M907" s="66" t="s">
        <v>2536</v>
      </c>
      <c r="N907" s="66" t="s">
        <v>2537</v>
      </c>
      <c r="O907" s="66" t="s">
        <v>2538</v>
      </c>
      <c r="P907" s="66" t="s">
        <v>5720</v>
      </c>
      <c r="Q907" s="66"/>
      <c r="R907" s="66"/>
      <c r="S907" s="66" t="s">
        <v>5721</v>
      </c>
      <c r="T907" s="66" t="s">
        <v>2798</v>
      </c>
      <c r="U907" s="66" t="s">
        <v>2799</v>
      </c>
      <c r="V907" s="66" t="s">
        <v>2542</v>
      </c>
      <c r="W907" s="66" t="s">
        <v>2543</v>
      </c>
      <c r="X907" s="66">
        <v>0</v>
      </c>
      <c r="Y907" s="66" t="s">
        <v>2544</v>
      </c>
      <c r="Z907" s="66" t="s">
        <v>5722</v>
      </c>
      <c r="AA907" s="68">
        <v>231626483164</v>
      </c>
      <c r="AB907" s="66">
        <v>298451</v>
      </c>
      <c r="AC907" s="66"/>
      <c r="AD907" s="66"/>
      <c r="AE907" s="65">
        <v>44879</v>
      </c>
      <c r="AF907" s="66">
        <f t="shared" si="14"/>
        <v>130</v>
      </c>
      <c r="AG907" s="66">
        <v>4870</v>
      </c>
      <c r="AH907" s="69" t="s">
        <v>2534</v>
      </c>
    </row>
    <row r="908" spans="1:34" ht="14.4" x14ac:dyDescent="0.3">
      <c r="A908" s="70">
        <v>1424980653</v>
      </c>
      <c r="B908" s="71">
        <v>44877</v>
      </c>
      <c r="C908" s="86">
        <v>44877.952349537038</v>
      </c>
      <c r="D908" s="72" t="s">
        <v>2530</v>
      </c>
      <c r="E908" s="72" t="s">
        <v>5723</v>
      </c>
      <c r="F908" s="73">
        <v>46266</v>
      </c>
      <c r="G908" s="72" t="s">
        <v>2532</v>
      </c>
      <c r="H908" s="72" t="s">
        <v>2533</v>
      </c>
      <c r="I908" s="72"/>
      <c r="J908" s="72">
        <v>500</v>
      </c>
      <c r="K908" s="72" t="s">
        <v>2534</v>
      </c>
      <c r="L908" s="72" t="s">
        <v>2535</v>
      </c>
      <c r="M908" s="72" t="s">
        <v>2536</v>
      </c>
      <c r="N908" s="72" t="s">
        <v>2537</v>
      </c>
      <c r="O908" s="72" t="s">
        <v>2538</v>
      </c>
      <c r="P908" s="72"/>
      <c r="Q908" s="72" t="s">
        <v>5724</v>
      </c>
      <c r="R908" s="72"/>
      <c r="S908" s="72" t="s">
        <v>5725</v>
      </c>
      <c r="T908" s="72" t="s">
        <v>2533</v>
      </c>
      <c r="U908" s="72" t="s">
        <v>2549</v>
      </c>
      <c r="V908" s="72" t="s">
        <v>2542</v>
      </c>
      <c r="W908" s="72" t="s">
        <v>2543</v>
      </c>
      <c r="X908" s="72">
        <v>0</v>
      </c>
      <c r="Y908" s="72" t="s">
        <v>2544</v>
      </c>
      <c r="Z908" s="72"/>
      <c r="AA908" s="74">
        <v>231626491495</v>
      </c>
      <c r="AB908" s="72">
        <v>245859</v>
      </c>
      <c r="AC908" s="72"/>
      <c r="AD908" s="72" t="s">
        <v>4329</v>
      </c>
      <c r="AE908" s="71">
        <v>44879</v>
      </c>
      <c r="AF908" s="66">
        <f t="shared" si="14"/>
        <v>13</v>
      </c>
      <c r="AG908" s="72">
        <v>487</v>
      </c>
      <c r="AH908" s="75" t="s">
        <v>2534</v>
      </c>
    </row>
    <row r="909" spans="1:34" ht="14.4" x14ac:dyDescent="0.3">
      <c r="A909" s="64">
        <v>1424980790</v>
      </c>
      <c r="B909" s="65">
        <v>44877</v>
      </c>
      <c r="C909" s="85">
        <v>44877.952511574076</v>
      </c>
      <c r="D909" s="66" t="s">
        <v>2530</v>
      </c>
      <c r="E909" s="66" t="s">
        <v>5726</v>
      </c>
      <c r="F909" s="67">
        <v>46082</v>
      </c>
      <c r="G909" s="66" t="s">
        <v>2749</v>
      </c>
      <c r="H909" s="66" t="s">
        <v>2533</v>
      </c>
      <c r="I909" s="66"/>
      <c r="J909" s="66">
        <v>2000</v>
      </c>
      <c r="K909" s="66" t="s">
        <v>2534</v>
      </c>
      <c r="L909" s="66" t="s">
        <v>2535</v>
      </c>
      <c r="M909" s="66" t="s">
        <v>2536</v>
      </c>
      <c r="N909" s="66" t="s">
        <v>2537</v>
      </c>
      <c r="O909" s="66" t="s">
        <v>2538</v>
      </c>
      <c r="P909" s="66"/>
      <c r="Q909" s="66" t="s">
        <v>5727</v>
      </c>
      <c r="R909" s="66"/>
      <c r="S909" s="66" t="s">
        <v>5728</v>
      </c>
      <c r="T909" s="66" t="s">
        <v>2798</v>
      </c>
      <c r="U909" s="66" t="s">
        <v>4074</v>
      </c>
      <c r="V909" s="66" t="s">
        <v>2542</v>
      </c>
      <c r="W909" s="66" t="s">
        <v>2543</v>
      </c>
      <c r="X909" s="66">
        <v>0</v>
      </c>
      <c r="Y909" s="66" t="s">
        <v>2544</v>
      </c>
      <c r="Z909" s="66"/>
      <c r="AA909" s="68">
        <v>231626495073</v>
      </c>
      <c r="AB909" s="66" t="s">
        <v>5729</v>
      </c>
      <c r="AC909" s="66"/>
      <c r="AD909" s="66" t="s">
        <v>4329</v>
      </c>
      <c r="AE909" s="65">
        <v>44879</v>
      </c>
      <c r="AF909" s="66">
        <f t="shared" si="14"/>
        <v>52</v>
      </c>
      <c r="AG909" s="66">
        <v>1948</v>
      </c>
      <c r="AH909" s="69" t="s">
        <v>2534</v>
      </c>
    </row>
    <row r="910" spans="1:34" ht="14.4" x14ac:dyDescent="0.3">
      <c r="A910" s="64">
        <v>1424981001</v>
      </c>
      <c r="B910" s="65">
        <v>44877</v>
      </c>
      <c r="C910" s="85">
        <v>44877.952870370369</v>
      </c>
      <c r="D910" s="66" t="s">
        <v>2551</v>
      </c>
      <c r="E910" s="66" t="s">
        <v>5730</v>
      </c>
      <c r="F910" s="67">
        <v>44927</v>
      </c>
      <c r="G910" s="66" t="s">
        <v>2572</v>
      </c>
      <c r="H910" s="66" t="s">
        <v>2533</v>
      </c>
      <c r="I910" s="66"/>
      <c r="J910" s="66">
        <v>2000</v>
      </c>
      <c r="K910" s="66" t="s">
        <v>2534</v>
      </c>
      <c r="L910" s="66" t="s">
        <v>2535</v>
      </c>
      <c r="M910" s="66" t="s">
        <v>2536</v>
      </c>
      <c r="N910" s="66" t="s">
        <v>2537</v>
      </c>
      <c r="O910" s="66" t="s">
        <v>2538</v>
      </c>
      <c r="P910" s="66"/>
      <c r="Q910" s="66" t="s">
        <v>5731</v>
      </c>
      <c r="R910" s="66"/>
      <c r="S910" s="66" t="s">
        <v>5732</v>
      </c>
      <c r="T910" s="66" t="s">
        <v>2689</v>
      </c>
      <c r="U910" s="66" t="s">
        <v>3734</v>
      </c>
      <c r="V910" s="66" t="s">
        <v>2542</v>
      </c>
      <c r="W910" s="66" t="s">
        <v>2543</v>
      </c>
      <c r="X910" s="66">
        <v>0</v>
      </c>
      <c r="Y910" s="66" t="s">
        <v>2544</v>
      </c>
      <c r="Z910" s="66"/>
      <c r="AA910" s="68">
        <v>231627502570</v>
      </c>
      <c r="AB910" s="66">
        <v>266998</v>
      </c>
      <c r="AC910" s="66"/>
      <c r="AD910" s="66" t="s">
        <v>4324</v>
      </c>
      <c r="AE910" s="65">
        <v>44879</v>
      </c>
      <c r="AF910" s="66">
        <f t="shared" si="14"/>
        <v>52</v>
      </c>
      <c r="AG910" s="66">
        <v>1948</v>
      </c>
      <c r="AH910" s="69" t="s">
        <v>2534</v>
      </c>
    </row>
    <row r="911" spans="1:34" ht="14.4" x14ac:dyDescent="0.3">
      <c r="A911" s="70">
        <v>1424981089</v>
      </c>
      <c r="B911" s="71">
        <v>44877</v>
      </c>
      <c r="C911" s="86">
        <v>44877.9528125</v>
      </c>
      <c r="D911" s="72" t="s">
        <v>2530</v>
      </c>
      <c r="E911" s="72" t="s">
        <v>5733</v>
      </c>
      <c r="F911" s="73">
        <v>44805</v>
      </c>
      <c r="G911" s="72" t="s">
        <v>3130</v>
      </c>
      <c r="H911" s="72" t="s">
        <v>2533</v>
      </c>
      <c r="I911" s="72"/>
      <c r="J911" s="72">
        <v>1000</v>
      </c>
      <c r="K911" s="72" t="s">
        <v>2534</v>
      </c>
      <c r="L911" s="72" t="s">
        <v>2535</v>
      </c>
      <c r="M911" s="72" t="s">
        <v>2536</v>
      </c>
      <c r="N911" s="72" t="s">
        <v>2537</v>
      </c>
      <c r="O911" s="72" t="s">
        <v>2538</v>
      </c>
      <c r="P911" s="72"/>
      <c r="Q911" s="72" t="s">
        <v>5734</v>
      </c>
      <c r="R911" s="72"/>
      <c r="S911" s="72" t="s">
        <v>5735</v>
      </c>
      <c r="T911" s="72" t="s">
        <v>2689</v>
      </c>
      <c r="U911" s="72" t="s">
        <v>4311</v>
      </c>
      <c r="V911" s="72" t="s">
        <v>2542</v>
      </c>
      <c r="W911" s="72" t="s">
        <v>2543</v>
      </c>
      <c r="X911" s="72">
        <v>0</v>
      </c>
      <c r="Y911" s="72" t="s">
        <v>2544</v>
      </c>
      <c r="Z911" s="72"/>
      <c r="AA911" s="74">
        <v>231627501057</v>
      </c>
      <c r="AB911" s="72">
        <v>861576</v>
      </c>
      <c r="AC911" s="72"/>
      <c r="AD911" s="72" t="s">
        <v>4329</v>
      </c>
      <c r="AE911" s="71">
        <v>44879</v>
      </c>
      <c r="AF911" s="66">
        <f t="shared" si="14"/>
        <v>26</v>
      </c>
      <c r="AG911" s="72">
        <v>974</v>
      </c>
      <c r="AH911" s="75" t="s">
        <v>2534</v>
      </c>
    </row>
    <row r="912" spans="1:34" ht="14.4" x14ac:dyDescent="0.3">
      <c r="A912" s="64">
        <v>1424982085</v>
      </c>
      <c r="B912" s="65">
        <v>44877</v>
      </c>
      <c r="C912" s="85">
        <v>44877.953738425924</v>
      </c>
      <c r="D912" s="66" t="s">
        <v>2530</v>
      </c>
      <c r="E912" s="66" t="s">
        <v>5736</v>
      </c>
      <c r="F912" s="67">
        <v>45444</v>
      </c>
      <c r="G912" s="66" t="s">
        <v>2532</v>
      </c>
      <c r="H912" s="66" t="s">
        <v>2533</v>
      </c>
      <c r="I912" s="66"/>
      <c r="J912" s="66">
        <v>500</v>
      </c>
      <c r="K912" s="66" t="s">
        <v>2534</v>
      </c>
      <c r="L912" s="66" t="s">
        <v>2535</v>
      </c>
      <c r="M912" s="66" t="s">
        <v>2536</v>
      </c>
      <c r="N912" s="66" t="s">
        <v>2537</v>
      </c>
      <c r="O912" s="66" t="s">
        <v>2538</v>
      </c>
      <c r="P912" s="66"/>
      <c r="Q912" s="66" t="s">
        <v>5737</v>
      </c>
      <c r="R912" s="66"/>
      <c r="S912" s="66" t="s">
        <v>5738</v>
      </c>
      <c r="T912" s="66" t="s">
        <v>2533</v>
      </c>
      <c r="U912" s="66" t="s">
        <v>2549</v>
      </c>
      <c r="V912" s="66" t="s">
        <v>2542</v>
      </c>
      <c r="W912" s="66" t="s">
        <v>2543</v>
      </c>
      <c r="X912" s="66">
        <v>0</v>
      </c>
      <c r="Y912" s="66" t="s">
        <v>2544</v>
      </c>
      <c r="Z912" s="66"/>
      <c r="AA912" s="68">
        <v>231628520428</v>
      </c>
      <c r="AB912" s="66">
        <v>228624</v>
      </c>
      <c r="AC912" s="66"/>
      <c r="AD912" s="66" t="s">
        <v>4329</v>
      </c>
      <c r="AE912" s="65">
        <v>44879</v>
      </c>
      <c r="AF912" s="66">
        <f t="shared" si="14"/>
        <v>13</v>
      </c>
      <c r="AG912" s="66">
        <v>487</v>
      </c>
      <c r="AH912" s="69" t="s">
        <v>2534</v>
      </c>
    </row>
    <row r="913" spans="1:34" ht="14.4" x14ac:dyDescent="0.3">
      <c r="A913" s="70">
        <v>1424982382</v>
      </c>
      <c r="B913" s="71">
        <v>44877</v>
      </c>
      <c r="C913" s="86">
        <v>44877.954004629632</v>
      </c>
      <c r="D913" s="72" t="s">
        <v>2530</v>
      </c>
      <c r="E913" s="72" t="s">
        <v>5739</v>
      </c>
      <c r="F913" s="73">
        <v>44713</v>
      </c>
      <c r="G913" s="72" t="s">
        <v>2532</v>
      </c>
      <c r="H913" s="72" t="s">
        <v>2533</v>
      </c>
      <c r="I913" s="72"/>
      <c r="J913" s="72">
        <v>5000</v>
      </c>
      <c r="K913" s="72" t="s">
        <v>2534</v>
      </c>
      <c r="L913" s="72" t="s">
        <v>2535</v>
      </c>
      <c r="M913" s="72" t="s">
        <v>2536</v>
      </c>
      <c r="N913" s="72" t="s">
        <v>2537</v>
      </c>
      <c r="O913" s="72" t="s">
        <v>2538</v>
      </c>
      <c r="P913" s="72"/>
      <c r="Q913" s="72" t="s">
        <v>5740</v>
      </c>
      <c r="R913" s="72"/>
      <c r="S913" s="72" t="s">
        <v>5741</v>
      </c>
      <c r="T913" s="72" t="s">
        <v>2533</v>
      </c>
      <c r="U913" s="72" t="s">
        <v>2549</v>
      </c>
      <c r="V913" s="72" t="s">
        <v>2542</v>
      </c>
      <c r="W913" s="72" t="s">
        <v>2543</v>
      </c>
      <c r="X913" s="72">
        <v>0</v>
      </c>
      <c r="Y913" s="72" t="s">
        <v>2544</v>
      </c>
      <c r="Z913" s="72"/>
      <c r="AA913" s="74">
        <v>231628526034</v>
      </c>
      <c r="AB913" s="72">
        <v>201079</v>
      </c>
      <c r="AC913" s="72"/>
      <c r="AD913" s="72" t="s">
        <v>4329</v>
      </c>
      <c r="AE913" s="71">
        <v>44879</v>
      </c>
      <c r="AF913" s="66">
        <f t="shared" si="14"/>
        <v>130</v>
      </c>
      <c r="AG913" s="72">
        <v>4870</v>
      </c>
      <c r="AH913" s="75" t="s">
        <v>2534</v>
      </c>
    </row>
    <row r="914" spans="1:34" ht="14.4" x14ac:dyDescent="0.3">
      <c r="A914" s="64">
        <v>1424982402</v>
      </c>
      <c r="B914" s="65">
        <v>44877</v>
      </c>
      <c r="C914" s="85">
        <v>44877.954016203701</v>
      </c>
      <c r="D914" s="66" t="s">
        <v>2530</v>
      </c>
      <c r="E914" s="66" t="s">
        <v>5708</v>
      </c>
      <c r="F914" s="67">
        <v>46235</v>
      </c>
      <c r="G914" s="66" t="s">
        <v>2776</v>
      </c>
      <c r="H914" s="66" t="s">
        <v>2533</v>
      </c>
      <c r="I914" s="66"/>
      <c r="J914" s="66">
        <v>300</v>
      </c>
      <c r="K914" s="66" t="s">
        <v>2534</v>
      </c>
      <c r="L914" s="66" t="s">
        <v>2535</v>
      </c>
      <c r="M914" s="66" t="s">
        <v>2536</v>
      </c>
      <c r="N914" s="66" t="s">
        <v>2537</v>
      </c>
      <c r="O914" s="66" t="s">
        <v>2538</v>
      </c>
      <c r="P914" s="66"/>
      <c r="Q914" s="66" t="s">
        <v>5709</v>
      </c>
      <c r="R914" s="66"/>
      <c r="S914" s="66" t="s">
        <v>5710</v>
      </c>
      <c r="T914" s="66" t="s">
        <v>2533</v>
      </c>
      <c r="U914" s="66" t="s">
        <v>2549</v>
      </c>
      <c r="V914" s="66" t="s">
        <v>2542</v>
      </c>
      <c r="W914" s="66" t="s">
        <v>2543</v>
      </c>
      <c r="X914" s="66">
        <v>0</v>
      </c>
      <c r="Y914" s="66" t="s">
        <v>2544</v>
      </c>
      <c r="Z914" s="66"/>
      <c r="AA914" s="68">
        <v>231628526407</v>
      </c>
      <c r="AB914" s="66">
        <v>941079</v>
      </c>
      <c r="AC914" s="66"/>
      <c r="AD914" s="66" t="s">
        <v>4324</v>
      </c>
      <c r="AE914" s="65">
        <v>44879</v>
      </c>
      <c r="AF914" s="66">
        <f t="shared" si="14"/>
        <v>7.8000000000000114</v>
      </c>
      <c r="AG914" s="66">
        <v>292.2</v>
      </c>
      <c r="AH914" s="69" t="s">
        <v>2534</v>
      </c>
    </row>
    <row r="915" spans="1:34" ht="14.4" x14ac:dyDescent="0.3">
      <c r="A915" s="70">
        <v>1424982588</v>
      </c>
      <c r="B915" s="71">
        <v>44877</v>
      </c>
      <c r="C915" s="86">
        <v>44877.955150462964</v>
      </c>
      <c r="D915" s="72" t="s">
        <v>2551</v>
      </c>
      <c r="E915" s="72" t="s">
        <v>5742</v>
      </c>
      <c r="F915" s="73">
        <v>47543</v>
      </c>
      <c r="G915" s="72" t="s">
        <v>2553</v>
      </c>
      <c r="H915" s="72" t="s">
        <v>2533</v>
      </c>
      <c r="I915" s="72"/>
      <c r="J915" s="72">
        <v>3000</v>
      </c>
      <c r="K915" s="72" t="s">
        <v>2534</v>
      </c>
      <c r="L915" s="72" t="s">
        <v>2535</v>
      </c>
      <c r="M915" s="72" t="s">
        <v>2536</v>
      </c>
      <c r="N915" s="72" t="s">
        <v>2537</v>
      </c>
      <c r="O915" s="72" t="s">
        <v>2538</v>
      </c>
      <c r="P915" s="72"/>
      <c r="Q915" s="72" t="s">
        <v>5743</v>
      </c>
      <c r="R915" s="72"/>
      <c r="S915" s="72" t="s">
        <v>5744</v>
      </c>
      <c r="T915" s="72" t="s">
        <v>2689</v>
      </c>
      <c r="U915" s="72" t="s">
        <v>4949</v>
      </c>
      <c r="V915" s="72" t="s">
        <v>2542</v>
      </c>
      <c r="W915" s="72" t="s">
        <v>2543</v>
      </c>
      <c r="X915" s="72">
        <v>0</v>
      </c>
      <c r="Y915" s="72" t="s">
        <v>2544</v>
      </c>
      <c r="Z915" s="72"/>
      <c r="AA915" s="74">
        <v>231629550587</v>
      </c>
      <c r="AB915" s="72">
        <v>62002</v>
      </c>
      <c r="AC915" s="72"/>
      <c r="AD915" s="72" t="s">
        <v>4329</v>
      </c>
      <c r="AE915" s="71">
        <v>44879</v>
      </c>
      <c r="AF915" s="66">
        <f t="shared" si="14"/>
        <v>78</v>
      </c>
      <c r="AG915" s="72">
        <v>2922</v>
      </c>
      <c r="AH915" s="75" t="s">
        <v>2534</v>
      </c>
    </row>
    <row r="916" spans="1:34" ht="14.4" x14ac:dyDescent="0.3">
      <c r="A916" s="64">
        <v>1424983054</v>
      </c>
      <c r="B916" s="65">
        <v>44877</v>
      </c>
      <c r="C916" s="85">
        <v>44877.954942129632</v>
      </c>
      <c r="D916" s="66" t="s">
        <v>2551</v>
      </c>
      <c r="E916" s="66" t="s">
        <v>5745</v>
      </c>
      <c r="F916" s="67">
        <v>47331</v>
      </c>
      <c r="G916" s="66" t="s">
        <v>2553</v>
      </c>
      <c r="H916" s="66" t="s">
        <v>2533</v>
      </c>
      <c r="I916" s="66"/>
      <c r="J916" s="66">
        <v>400</v>
      </c>
      <c r="K916" s="66" t="s">
        <v>2534</v>
      </c>
      <c r="L916" s="66" t="s">
        <v>2535</v>
      </c>
      <c r="M916" s="66" t="s">
        <v>2536</v>
      </c>
      <c r="N916" s="66" t="s">
        <v>2537</v>
      </c>
      <c r="O916" s="66" t="s">
        <v>2538</v>
      </c>
      <c r="P916" s="66"/>
      <c r="Q916" s="66" t="s">
        <v>5746</v>
      </c>
      <c r="R916" s="66"/>
      <c r="S916" s="66" t="s">
        <v>5747</v>
      </c>
      <c r="T916" s="66" t="s">
        <v>2533</v>
      </c>
      <c r="U916" s="66" t="s">
        <v>2549</v>
      </c>
      <c r="V916" s="66" t="s">
        <v>2542</v>
      </c>
      <c r="W916" s="66" t="s">
        <v>2543</v>
      </c>
      <c r="X916" s="66">
        <v>0</v>
      </c>
      <c r="Y916" s="66" t="s">
        <v>2544</v>
      </c>
      <c r="Z916" s="66"/>
      <c r="AA916" s="68">
        <v>231629545757</v>
      </c>
      <c r="AB916" s="66">
        <v>77349</v>
      </c>
      <c r="AC916" s="66"/>
      <c r="AD916" s="66" t="s">
        <v>4329</v>
      </c>
      <c r="AE916" s="65">
        <v>44879</v>
      </c>
      <c r="AF916" s="66">
        <f t="shared" si="14"/>
        <v>10.399999999999977</v>
      </c>
      <c r="AG916" s="66">
        <v>389.6</v>
      </c>
      <c r="AH916" s="69" t="s">
        <v>2534</v>
      </c>
    </row>
    <row r="917" spans="1:34" ht="14.4" x14ac:dyDescent="0.3">
      <c r="A917" s="70">
        <v>1424984228</v>
      </c>
      <c r="B917" s="71">
        <v>44877</v>
      </c>
      <c r="C917" s="86">
        <v>44877.956273148149</v>
      </c>
      <c r="D917" s="72" t="s">
        <v>2570</v>
      </c>
      <c r="E917" s="72" t="s">
        <v>5748</v>
      </c>
      <c r="F917" s="73">
        <v>45323</v>
      </c>
      <c r="G917" s="72" t="s">
        <v>2553</v>
      </c>
      <c r="H917" s="72" t="s">
        <v>2533</v>
      </c>
      <c r="I917" s="72"/>
      <c r="J917" s="72">
        <v>500</v>
      </c>
      <c r="K917" s="72" t="s">
        <v>2534</v>
      </c>
      <c r="L917" s="72" t="s">
        <v>2535</v>
      </c>
      <c r="M917" s="72" t="s">
        <v>2536</v>
      </c>
      <c r="N917" s="72" t="s">
        <v>2537</v>
      </c>
      <c r="O917" s="72" t="s">
        <v>2538</v>
      </c>
      <c r="P917" s="72"/>
      <c r="Q917" s="72" t="s">
        <v>5749</v>
      </c>
      <c r="R917" s="72"/>
      <c r="S917" s="72" t="s">
        <v>5750</v>
      </c>
      <c r="T917" s="72" t="s">
        <v>2533</v>
      </c>
      <c r="U917" s="72" t="s">
        <v>2549</v>
      </c>
      <c r="V917" s="72" t="s">
        <v>2542</v>
      </c>
      <c r="W917" s="72" t="s">
        <v>2543</v>
      </c>
      <c r="X917" s="72">
        <v>0</v>
      </c>
      <c r="Y917" s="72" t="s">
        <v>2544</v>
      </c>
      <c r="Z917" s="72"/>
      <c r="AA917" s="74">
        <v>231630573518</v>
      </c>
      <c r="AB917" s="72">
        <v>10446</v>
      </c>
      <c r="AC917" s="72"/>
      <c r="AD917" s="72" t="s">
        <v>4324</v>
      </c>
      <c r="AE917" s="71">
        <v>44879</v>
      </c>
      <c r="AF917" s="66">
        <f t="shared" si="14"/>
        <v>13</v>
      </c>
      <c r="AG917" s="72">
        <v>487</v>
      </c>
      <c r="AH917" s="75" t="s">
        <v>2534</v>
      </c>
    </row>
    <row r="918" spans="1:34" ht="14.4" x14ac:dyDescent="0.3">
      <c r="A918" s="64">
        <v>1424984227</v>
      </c>
      <c r="B918" s="65">
        <v>44877</v>
      </c>
      <c r="C918" s="85">
        <v>44877.956365740742</v>
      </c>
      <c r="D918" s="66" t="s">
        <v>2570</v>
      </c>
      <c r="E918" s="66" t="s">
        <v>5751</v>
      </c>
      <c r="F918" s="67">
        <v>45292</v>
      </c>
      <c r="G918" s="66" t="s">
        <v>2572</v>
      </c>
      <c r="H918" s="66" t="s">
        <v>2533</v>
      </c>
      <c r="I918" s="66"/>
      <c r="J918" s="66">
        <v>500</v>
      </c>
      <c r="K918" s="66" t="s">
        <v>2534</v>
      </c>
      <c r="L918" s="66" t="s">
        <v>2535</v>
      </c>
      <c r="M918" s="66" t="s">
        <v>2536</v>
      </c>
      <c r="N918" s="66" t="s">
        <v>2537</v>
      </c>
      <c r="O918" s="66" t="s">
        <v>2538</v>
      </c>
      <c r="P918" s="66"/>
      <c r="Q918" s="66" t="s">
        <v>5752</v>
      </c>
      <c r="R918" s="66"/>
      <c r="S918" s="66" t="s">
        <v>5753</v>
      </c>
      <c r="T918" s="66" t="s">
        <v>2533</v>
      </c>
      <c r="U918" s="66" t="s">
        <v>3564</v>
      </c>
      <c r="V918" s="66" t="s">
        <v>2542</v>
      </c>
      <c r="W918" s="66" t="s">
        <v>2543</v>
      </c>
      <c r="X918" s="66">
        <v>0</v>
      </c>
      <c r="Y918" s="66" t="s">
        <v>2544</v>
      </c>
      <c r="Z918" s="66"/>
      <c r="AA918" s="68">
        <v>231630575311</v>
      </c>
      <c r="AB918" s="66">
        <v>283774</v>
      </c>
      <c r="AC918" s="66"/>
      <c r="AD918" s="66" t="s">
        <v>4329</v>
      </c>
      <c r="AE918" s="65">
        <v>44879</v>
      </c>
      <c r="AF918" s="66">
        <f t="shared" si="14"/>
        <v>13</v>
      </c>
      <c r="AG918" s="66">
        <v>487</v>
      </c>
      <c r="AH918" s="69" t="s">
        <v>2534</v>
      </c>
    </row>
    <row r="919" spans="1:34" ht="14.4" x14ac:dyDescent="0.3">
      <c r="A919" s="70">
        <v>1424984791</v>
      </c>
      <c r="B919" s="71">
        <v>44877</v>
      </c>
      <c r="C919" s="86">
        <v>44877.956828703704</v>
      </c>
      <c r="D919" s="72" t="s">
        <v>2530</v>
      </c>
      <c r="E919" s="72" t="s">
        <v>5754</v>
      </c>
      <c r="F919" s="73">
        <v>46023</v>
      </c>
      <c r="G919" s="72" t="s">
        <v>5083</v>
      </c>
      <c r="H919" s="72" t="s">
        <v>2533</v>
      </c>
      <c r="I919" s="72"/>
      <c r="J919" s="72">
        <v>3000</v>
      </c>
      <c r="K919" s="72" t="s">
        <v>2534</v>
      </c>
      <c r="L919" s="72" t="s">
        <v>2535</v>
      </c>
      <c r="M919" s="72" t="s">
        <v>2536</v>
      </c>
      <c r="N919" s="72" t="s">
        <v>2537</v>
      </c>
      <c r="O919" s="72" t="s">
        <v>2538</v>
      </c>
      <c r="P919" s="72"/>
      <c r="Q919" s="72" t="s">
        <v>5755</v>
      </c>
      <c r="R919" s="72"/>
      <c r="S919" s="72" t="s">
        <v>5756</v>
      </c>
      <c r="T919" s="72" t="s">
        <v>2533</v>
      </c>
      <c r="U919" s="72" t="s">
        <v>2549</v>
      </c>
      <c r="V919" s="72" t="s">
        <v>2542</v>
      </c>
      <c r="W919" s="72" t="s">
        <v>2543</v>
      </c>
      <c r="X919" s="72">
        <v>0</v>
      </c>
      <c r="Y919" s="72" t="s">
        <v>2544</v>
      </c>
      <c r="Z919" s="72"/>
      <c r="AA919" s="74">
        <v>231630584521</v>
      </c>
      <c r="AB919" s="72">
        <v>942593</v>
      </c>
      <c r="AC919" s="72"/>
      <c r="AD919" s="72" t="s">
        <v>4329</v>
      </c>
      <c r="AE919" s="71">
        <v>44879</v>
      </c>
      <c r="AF919" s="66">
        <f t="shared" si="14"/>
        <v>78</v>
      </c>
      <c r="AG919" s="72">
        <v>2922</v>
      </c>
      <c r="AH919" s="75" t="s">
        <v>2534</v>
      </c>
    </row>
    <row r="920" spans="1:34" ht="14.4" x14ac:dyDescent="0.3">
      <c r="A920" s="64">
        <v>1424985346</v>
      </c>
      <c r="B920" s="65">
        <v>44877</v>
      </c>
      <c r="C920" s="85">
        <v>44877.957812499997</v>
      </c>
      <c r="D920" s="66" t="s">
        <v>2551</v>
      </c>
      <c r="E920" s="66" t="s">
        <v>5757</v>
      </c>
      <c r="F920" s="67">
        <v>45078</v>
      </c>
      <c r="G920" s="66" t="s">
        <v>5758</v>
      </c>
      <c r="H920" s="66" t="s">
        <v>2533</v>
      </c>
      <c r="I920" s="66"/>
      <c r="J920" s="66">
        <v>500</v>
      </c>
      <c r="K920" s="66" t="s">
        <v>2534</v>
      </c>
      <c r="L920" s="66" t="s">
        <v>2535</v>
      </c>
      <c r="M920" s="66" t="s">
        <v>2536</v>
      </c>
      <c r="N920" s="66" t="s">
        <v>2537</v>
      </c>
      <c r="O920" s="66" t="s">
        <v>2538</v>
      </c>
      <c r="P920" s="66"/>
      <c r="Q920" s="66" t="s">
        <v>5759</v>
      </c>
      <c r="R920" s="66"/>
      <c r="S920" s="66" t="s">
        <v>5760</v>
      </c>
      <c r="T920" s="66" t="s">
        <v>2533</v>
      </c>
      <c r="U920" s="66" t="s">
        <v>2541</v>
      </c>
      <c r="V920" s="66" t="s">
        <v>2542</v>
      </c>
      <c r="W920" s="66" t="s">
        <v>2543</v>
      </c>
      <c r="X920" s="66">
        <v>0</v>
      </c>
      <c r="Y920" s="66" t="s">
        <v>2544</v>
      </c>
      <c r="Z920" s="66"/>
      <c r="AA920" s="68">
        <v>231631603986</v>
      </c>
      <c r="AB920" s="66">
        <v>108545</v>
      </c>
      <c r="AC920" s="66"/>
      <c r="AD920" s="66" t="s">
        <v>4329</v>
      </c>
      <c r="AE920" s="65">
        <v>44879</v>
      </c>
      <c r="AF920" s="66">
        <f t="shared" si="14"/>
        <v>13</v>
      </c>
      <c r="AG920" s="66">
        <v>487</v>
      </c>
      <c r="AH920" s="69" t="s">
        <v>2534</v>
      </c>
    </row>
    <row r="921" spans="1:34" ht="14.4" x14ac:dyDescent="0.3">
      <c r="A921" s="70">
        <v>1424985775</v>
      </c>
      <c r="B921" s="71">
        <v>44877</v>
      </c>
      <c r="C921" s="86">
        <v>44877.957812499997</v>
      </c>
      <c r="D921" s="72" t="s">
        <v>2570</v>
      </c>
      <c r="E921" s="72" t="s">
        <v>5761</v>
      </c>
      <c r="F921" s="73">
        <v>44866</v>
      </c>
      <c r="G921" s="72" t="s">
        <v>2697</v>
      </c>
      <c r="H921" s="72" t="s">
        <v>2533</v>
      </c>
      <c r="I921" s="72"/>
      <c r="J921" s="72">
        <v>1000</v>
      </c>
      <c r="K921" s="72" t="s">
        <v>2534</v>
      </c>
      <c r="L921" s="72" t="s">
        <v>2535</v>
      </c>
      <c r="M921" s="72" t="s">
        <v>2536</v>
      </c>
      <c r="N921" s="72" t="s">
        <v>2537</v>
      </c>
      <c r="O921" s="72" t="s">
        <v>2538</v>
      </c>
      <c r="P921" s="72"/>
      <c r="Q921" s="72" t="s">
        <v>5762</v>
      </c>
      <c r="R921" s="72"/>
      <c r="S921" s="72" t="s">
        <v>5763</v>
      </c>
      <c r="T921" s="72" t="s">
        <v>2533</v>
      </c>
      <c r="U921" s="72" t="s">
        <v>2549</v>
      </c>
      <c r="V921" s="72" t="s">
        <v>2542</v>
      </c>
      <c r="W921" s="72" t="s">
        <v>2543</v>
      </c>
      <c r="X921" s="72">
        <v>0</v>
      </c>
      <c r="Y921" s="72" t="s">
        <v>2544</v>
      </c>
      <c r="Z921" s="72"/>
      <c r="AA921" s="74">
        <v>231631603961</v>
      </c>
      <c r="AB921" s="72" t="s">
        <v>5764</v>
      </c>
      <c r="AC921" s="72"/>
      <c r="AD921" s="72" t="s">
        <v>4324</v>
      </c>
      <c r="AE921" s="71">
        <v>44879</v>
      </c>
      <c r="AF921" s="66">
        <f t="shared" si="14"/>
        <v>26</v>
      </c>
      <c r="AG921" s="72">
        <v>974</v>
      </c>
      <c r="AH921" s="75" t="s">
        <v>2534</v>
      </c>
    </row>
    <row r="922" spans="1:34" ht="14.4" x14ac:dyDescent="0.3">
      <c r="A922" s="70">
        <v>1424988347</v>
      </c>
      <c r="B922" s="71">
        <v>44877</v>
      </c>
      <c r="C922" s="86">
        <v>44877.961481481485</v>
      </c>
      <c r="D922" s="72" t="s">
        <v>2570</v>
      </c>
      <c r="E922" s="72" t="s">
        <v>5765</v>
      </c>
      <c r="F922" s="73">
        <v>45474</v>
      </c>
      <c r="G922" s="72" t="s">
        <v>2572</v>
      </c>
      <c r="H922" s="72" t="s">
        <v>2533</v>
      </c>
      <c r="I922" s="72"/>
      <c r="J922" s="72">
        <v>1500</v>
      </c>
      <c r="K922" s="72" t="s">
        <v>2534</v>
      </c>
      <c r="L922" s="72" t="s">
        <v>2535</v>
      </c>
      <c r="M922" s="72" t="s">
        <v>2536</v>
      </c>
      <c r="N922" s="72" t="s">
        <v>2537</v>
      </c>
      <c r="O922" s="72" t="s">
        <v>2538</v>
      </c>
      <c r="P922" s="72"/>
      <c r="Q922" s="72" t="s">
        <v>5766</v>
      </c>
      <c r="R922" s="72"/>
      <c r="S922" s="72" t="s">
        <v>5767</v>
      </c>
      <c r="T922" s="72" t="s">
        <v>2689</v>
      </c>
      <c r="U922" s="72" t="s">
        <v>5768</v>
      </c>
      <c r="V922" s="72" t="s">
        <v>2542</v>
      </c>
      <c r="W922" s="72" t="s">
        <v>2543</v>
      </c>
      <c r="X922" s="72">
        <v>0</v>
      </c>
      <c r="Y922" s="72" t="s">
        <v>2544</v>
      </c>
      <c r="Z922" s="72"/>
      <c r="AA922" s="74">
        <v>231634673218</v>
      </c>
      <c r="AB922" s="72">
        <v>236502</v>
      </c>
      <c r="AC922" s="72"/>
      <c r="AD922" s="72" t="s">
        <v>4329</v>
      </c>
      <c r="AE922" s="71">
        <v>44879</v>
      </c>
      <c r="AF922" s="66">
        <f t="shared" si="14"/>
        <v>39</v>
      </c>
      <c r="AG922" s="72">
        <v>1461</v>
      </c>
      <c r="AH922" s="75" t="s">
        <v>2534</v>
      </c>
    </row>
    <row r="923" spans="1:34" ht="14.4" x14ac:dyDescent="0.3">
      <c r="A923" s="64">
        <v>1424988573</v>
      </c>
      <c r="B923" s="65">
        <v>44877</v>
      </c>
      <c r="C923" s="85">
        <v>44877.961122685185</v>
      </c>
      <c r="D923" s="66" t="s">
        <v>2570</v>
      </c>
      <c r="E923" s="66" t="s">
        <v>5769</v>
      </c>
      <c r="F923" s="67">
        <v>47696</v>
      </c>
      <c r="G923" s="66" t="s">
        <v>2553</v>
      </c>
      <c r="H923" s="66" t="s">
        <v>2533</v>
      </c>
      <c r="I923" s="66"/>
      <c r="J923" s="66">
        <v>150</v>
      </c>
      <c r="K923" s="66" t="s">
        <v>2534</v>
      </c>
      <c r="L923" s="66" t="s">
        <v>2535</v>
      </c>
      <c r="M923" s="66" t="s">
        <v>2536</v>
      </c>
      <c r="N923" s="66" t="s">
        <v>2537</v>
      </c>
      <c r="O923" s="66" t="s">
        <v>2538</v>
      </c>
      <c r="P923" s="66"/>
      <c r="Q923" s="66" t="s">
        <v>5770</v>
      </c>
      <c r="R923" s="66"/>
      <c r="S923" s="66" t="s">
        <v>5771</v>
      </c>
      <c r="T923" s="66" t="s">
        <v>2689</v>
      </c>
      <c r="U923" s="66" t="s">
        <v>5772</v>
      </c>
      <c r="V923" s="66" t="s">
        <v>2542</v>
      </c>
      <c r="W923" s="66" t="s">
        <v>2543</v>
      </c>
      <c r="X923" s="66">
        <v>0</v>
      </c>
      <c r="Y923" s="66" t="s">
        <v>2544</v>
      </c>
      <c r="Z923" s="66"/>
      <c r="AA923" s="68">
        <v>231634666714</v>
      </c>
      <c r="AB923" s="66">
        <v>21685</v>
      </c>
      <c r="AC923" s="66"/>
      <c r="AD923" s="66" t="s">
        <v>4329</v>
      </c>
      <c r="AE923" s="65">
        <v>44879</v>
      </c>
      <c r="AF923" s="66">
        <f t="shared" si="14"/>
        <v>3.9000000000000057</v>
      </c>
      <c r="AG923" s="66">
        <v>146.1</v>
      </c>
      <c r="AH923" s="69" t="s">
        <v>2534</v>
      </c>
    </row>
    <row r="924" spans="1:34" ht="14.4" x14ac:dyDescent="0.3">
      <c r="A924" s="70">
        <v>1424988937</v>
      </c>
      <c r="B924" s="71">
        <v>44877</v>
      </c>
      <c r="C924" s="86">
        <v>44877.961388888885</v>
      </c>
      <c r="D924" s="72" t="s">
        <v>2570</v>
      </c>
      <c r="E924" s="72" t="s">
        <v>5773</v>
      </c>
      <c r="F924" s="73">
        <v>47150</v>
      </c>
      <c r="G924" s="72" t="s">
        <v>2553</v>
      </c>
      <c r="H924" s="72" t="s">
        <v>2533</v>
      </c>
      <c r="I924" s="72"/>
      <c r="J924" s="72">
        <v>3000</v>
      </c>
      <c r="K924" s="72" t="s">
        <v>2534</v>
      </c>
      <c r="L924" s="72" t="s">
        <v>2535</v>
      </c>
      <c r="M924" s="72" t="s">
        <v>2536</v>
      </c>
      <c r="N924" s="72" t="s">
        <v>2537</v>
      </c>
      <c r="O924" s="72" t="s">
        <v>2538</v>
      </c>
      <c r="P924" s="72"/>
      <c r="Q924" s="72" t="s">
        <v>5774</v>
      </c>
      <c r="R924" s="72"/>
      <c r="S924" s="72" t="s">
        <v>5775</v>
      </c>
      <c r="T924" s="72" t="s">
        <v>4005</v>
      </c>
      <c r="U924" s="72" t="s">
        <v>4919</v>
      </c>
      <c r="V924" s="72" t="s">
        <v>2542</v>
      </c>
      <c r="W924" s="72" t="s">
        <v>2543</v>
      </c>
      <c r="X924" s="72">
        <v>0</v>
      </c>
      <c r="Y924" s="72" t="s">
        <v>2544</v>
      </c>
      <c r="Z924" s="72"/>
      <c r="AA924" s="74">
        <v>231634671486</v>
      </c>
      <c r="AB924" s="72">
        <v>14227</v>
      </c>
      <c r="AC924" s="72"/>
      <c r="AD924" s="72"/>
      <c r="AE924" s="71">
        <v>44879</v>
      </c>
      <c r="AF924" s="66">
        <f t="shared" si="14"/>
        <v>78</v>
      </c>
      <c r="AG924" s="72">
        <v>2922</v>
      </c>
      <c r="AH924" s="75" t="s">
        <v>2534</v>
      </c>
    </row>
    <row r="925" spans="1:34" ht="14.4" x14ac:dyDescent="0.3">
      <c r="A925" s="64">
        <v>1424989069</v>
      </c>
      <c r="B925" s="65">
        <v>44877</v>
      </c>
      <c r="C925" s="85">
        <v>44877.961898148147</v>
      </c>
      <c r="D925" s="66" t="s">
        <v>2551</v>
      </c>
      <c r="E925" s="66" t="s">
        <v>5776</v>
      </c>
      <c r="F925" s="67">
        <v>44958</v>
      </c>
      <c r="G925" s="66" t="s">
        <v>2572</v>
      </c>
      <c r="H925" s="66" t="s">
        <v>2533</v>
      </c>
      <c r="I925" s="66"/>
      <c r="J925" s="66">
        <v>1000</v>
      </c>
      <c r="K925" s="66" t="s">
        <v>2534</v>
      </c>
      <c r="L925" s="66" t="s">
        <v>2535</v>
      </c>
      <c r="M925" s="66" t="s">
        <v>2536</v>
      </c>
      <c r="N925" s="66" t="s">
        <v>2537</v>
      </c>
      <c r="O925" s="66" t="s">
        <v>2538</v>
      </c>
      <c r="P925" s="66"/>
      <c r="Q925" s="66" t="s">
        <v>5777</v>
      </c>
      <c r="R925" s="66"/>
      <c r="S925" s="66" t="s">
        <v>5778</v>
      </c>
      <c r="T925" s="66"/>
      <c r="U925" s="66"/>
      <c r="V925" s="66" t="s">
        <v>2542</v>
      </c>
      <c r="W925" s="66" t="s">
        <v>2543</v>
      </c>
      <c r="X925" s="66">
        <v>0</v>
      </c>
      <c r="Y925" s="66" t="s">
        <v>2544</v>
      </c>
      <c r="Z925" s="66"/>
      <c r="AA925" s="68">
        <v>231635680819</v>
      </c>
      <c r="AB925" s="66">
        <v>267947</v>
      </c>
      <c r="AC925" s="66"/>
      <c r="AD925" s="66" t="s">
        <v>4324</v>
      </c>
      <c r="AE925" s="65">
        <v>44879</v>
      </c>
      <c r="AF925" s="66">
        <f t="shared" si="14"/>
        <v>26</v>
      </c>
      <c r="AG925" s="66">
        <v>974</v>
      </c>
      <c r="AH925" s="69" t="s">
        <v>2534</v>
      </c>
    </row>
    <row r="926" spans="1:34" ht="14.4" x14ac:dyDescent="0.3">
      <c r="A926" s="70">
        <v>1424989533</v>
      </c>
      <c r="B926" s="71">
        <v>44877</v>
      </c>
      <c r="C926" s="86">
        <v>44877.962152777778</v>
      </c>
      <c r="D926" s="72" t="s">
        <v>2530</v>
      </c>
      <c r="E926" s="72" t="s">
        <v>4267</v>
      </c>
      <c r="F926" s="73">
        <v>46113</v>
      </c>
      <c r="G926" s="72" t="s">
        <v>2776</v>
      </c>
      <c r="H926" s="72" t="s">
        <v>2533</v>
      </c>
      <c r="I926" s="72"/>
      <c r="J926" s="72">
        <v>500</v>
      </c>
      <c r="K926" s="72" t="s">
        <v>2534</v>
      </c>
      <c r="L926" s="72" t="s">
        <v>2546</v>
      </c>
      <c r="M926" s="72" t="s">
        <v>2536</v>
      </c>
      <c r="N926" s="72" t="s">
        <v>2537</v>
      </c>
      <c r="O926" s="72" t="s">
        <v>2538</v>
      </c>
      <c r="P926" s="72" t="s">
        <v>4268</v>
      </c>
      <c r="Q926" s="72" t="s">
        <v>4268</v>
      </c>
      <c r="R926" s="72"/>
      <c r="S926" s="72" t="s">
        <v>5779</v>
      </c>
      <c r="T926" s="72" t="s">
        <v>2820</v>
      </c>
      <c r="U926" s="72" t="s">
        <v>2821</v>
      </c>
      <c r="V926" s="72" t="s">
        <v>2542</v>
      </c>
      <c r="W926" s="72" t="s">
        <v>2543</v>
      </c>
      <c r="X926" s="72">
        <v>0</v>
      </c>
      <c r="Y926" s="72" t="s">
        <v>2544</v>
      </c>
      <c r="Z926" s="72" t="s">
        <v>5780</v>
      </c>
      <c r="AA926" s="74">
        <v>231635685973</v>
      </c>
      <c r="AB926" s="72">
        <v>946798</v>
      </c>
      <c r="AC926" s="72"/>
      <c r="AD926" s="72"/>
      <c r="AE926" s="71">
        <v>44879</v>
      </c>
      <c r="AF926" s="66">
        <f t="shared" si="14"/>
        <v>13</v>
      </c>
      <c r="AG926" s="72">
        <v>487</v>
      </c>
      <c r="AH926" s="75" t="s">
        <v>2534</v>
      </c>
    </row>
    <row r="927" spans="1:34" ht="14.4" x14ac:dyDescent="0.3">
      <c r="A927" s="64">
        <v>1424991118</v>
      </c>
      <c r="B927" s="65">
        <v>44877</v>
      </c>
      <c r="C927" s="85">
        <v>44877.964050925926</v>
      </c>
      <c r="D927" s="66" t="s">
        <v>2551</v>
      </c>
      <c r="E927" s="66" t="s">
        <v>5781</v>
      </c>
      <c r="F927" s="67">
        <v>46447</v>
      </c>
      <c r="G927" s="66" t="s">
        <v>2572</v>
      </c>
      <c r="H927" s="66" t="s">
        <v>2533</v>
      </c>
      <c r="I927" s="66"/>
      <c r="J927" s="66">
        <v>500</v>
      </c>
      <c r="K927" s="66" t="s">
        <v>2534</v>
      </c>
      <c r="L927" s="66" t="s">
        <v>2535</v>
      </c>
      <c r="M927" s="66" t="s">
        <v>2536</v>
      </c>
      <c r="N927" s="66" t="s">
        <v>2537</v>
      </c>
      <c r="O927" s="66" t="s">
        <v>2538</v>
      </c>
      <c r="P927" s="66"/>
      <c r="Q927" s="66" t="s">
        <v>5782</v>
      </c>
      <c r="R927" s="66"/>
      <c r="S927" s="66" t="s">
        <v>5783</v>
      </c>
      <c r="T927" s="66" t="s">
        <v>2927</v>
      </c>
      <c r="U927" s="66" t="s">
        <v>2928</v>
      </c>
      <c r="V927" s="66" t="s">
        <v>2542</v>
      </c>
      <c r="W927" s="66" t="s">
        <v>2543</v>
      </c>
      <c r="X927" s="66">
        <v>0</v>
      </c>
      <c r="Y927" s="66" t="s">
        <v>2544</v>
      </c>
      <c r="Z927" s="66"/>
      <c r="AA927" s="68">
        <v>231636719806</v>
      </c>
      <c r="AB927" s="66">
        <v>99843</v>
      </c>
      <c r="AC927" s="66"/>
      <c r="AD927" s="66" t="s">
        <v>4329</v>
      </c>
      <c r="AE927" s="65">
        <v>44879</v>
      </c>
      <c r="AF927" s="66">
        <f t="shared" si="14"/>
        <v>13</v>
      </c>
      <c r="AG927" s="66">
        <v>487</v>
      </c>
      <c r="AH927" s="69" t="s">
        <v>2534</v>
      </c>
    </row>
    <row r="928" spans="1:34" ht="14.4" x14ac:dyDescent="0.3">
      <c r="A928" s="70">
        <v>1424993690</v>
      </c>
      <c r="B928" s="71">
        <v>44877</v>
      </c>
      <c r="C928" s="86">
        <v>44877.966793981483</v>
      </c>
      <c r="D928" s="72" t="s">
        <v>2551</v>
      </c>
      <c r="E928" s="72" t="s">
        <v>5784</v>
      </c>
      <c r="F928" s="73">
        <v>47543</v>
      </c>
      <c r="G928" s="72" t="s">
        <v>2553</v>
      </c>
      <c r="H928" s="72" t="s">
        <v>2533</v>
      </c>
      <c r="I928" s="72"/>
      <c r="J928" s="72">
        <v>500</v>
      </c>
      <c r="K928" s="72" t="s">
        <v>2534</v>
      </c>
      <c r="L928" s="72" t="s">
        <v>2535</v>
      </c>
      <c r="M928" s="72" t="s">
        <v>2536</v>
      </c>
      <c r="N928" s="72" t="s">
        <v>2537</v>
      </c>
      <c r="O928" s="72" t="s">
        <v>2538</v>
      </c>
      <c r="P928" s="72"/>
      <c r="Q928" s="72" t="s">
        <v>5785</v>
      </c>
      <c r="R928" s="72"/>
      <c r="S928" s="72" t="s">
        <v>4712</v>
      </c>
      <c r="T928" s="72" t="s">
        <v>2689</v>
      </c>
      <c r="U928" s="72" t="s">
        <v>4713</v>
      </c>
      <c r="V928" s="72" t="s">
        <v>2542</v>
      </c>
      <c r="W928" s="72" t="s">
        <v>2543</v>
      </c>
      <c r="X928" s="72">
        <v>0</v>
      </c>
      <c r="Y928" s="72" t="s">
        <v>2544</v>
      </c>
      <c r="Z928" s="72"/>
      <c r="AA928" s="74">
        <v>231639768418</v>
      </c>
      <c r="AB928" s="72">
        <v>34954</v>
      </c>
      <c r="AC928" s="72"/>
      <c r="AD928" s="72"/>
      <c r="AE928" s="71">
        <v>44879</v>
      </c>
      <c r="AF928" s="66">
        <f t="shared" si="14"/>
        <v>13</v>
      </c>
      <c r="AG928" s="72">
        <v>487</v>
      </c>
      <c r="AH928" s="75" t="s">
        <v>2534</v>
      </c>
    </row>
    <row r="929" spans="1:34" ht="14.4" x14ac:dyDescent="0.3">
      <c r="A929" s="64">
        <v>1424995521</v>
      </c>
      <c r="B929" s="65">
        <v>44877</v>
      </c>
      <c r="C929" s="85">
        <v>44877.968888888892</v>
      </c>
      <c r="D929" s="66" t="s">
        <v>2530</v>
      </c>
      <c r="E929" s="66" t="s">
        <v>5786</v>
      </c>
      <c r="F929" s="67">
        <v>45413</v>
      </c>
      <c r="G929" s="66" t="s">
        <v>2532</v>
      </c>
      <c r="H929" s="66" t="s">
        <v>2533</v>
      </c>
      <c r="I929" s="66"/>
      <c r="J929" s="66">
        <v>300</v>
      </c>
      <c r="K929" s="66" t="s">
        <v>2534</v>
      </c>
      <c r="L929" s="66" t="s">
        <v>3748</v>
      </c>
      <c r="M929" s="66" t="s">
        <v>2536</v>
      </c>
      <c r="N929" s="66" t="s">
        <v>2537</v>
      </c>
      <c r="O929" s="66" t="s">
        <v>2538</v>
      </c>
      <c r="P929" s="66" t="s">
        <v>5787</v>
      </c>
      <c r="Q929" s="66" t="s">
        <v>5787</v>
      </c>
      <c r="R929" s="66"/>
      <c r="S929" s="66" t="s">
        <v>3903</v>
      </c>
      <c r="T929" s="66"/>
      <c r="U929" s="66"/>
      <c r="V929" s="66" t="s">
        <v>2542</v>
      </c>
      <c r="W929" s="66" t="s">
        <v>2543</v>
      </c>
      <c r="X929" s="66">
        <v>0</v>
      </c>
      <c r="Y929" s="66" t="s">
        <v>2544</v>
      </c>
      <c r="Z929" s="66" t="s">
        <v>5788</v>
      </c>
      <c r="AA929" s="68">
        <v>231641804190</v>
      </c>
      <c r="AB929" s="66">
        <v>253014</v>
      </c>
      <c r="AC929" s="66"/>
      <c r="AD929" s="66"/>
      <c r="AE929" s="65">
        <v>44879</v>
      </c>
      <c r="AF929" s="66">
        <f t="shared" si="14"/>
        <v>7.8000000000000114</v>
      </c>
      <c r="AG929" s="66">
        <v>292.2</v>
      </c>
      <c r="AH929" s="69" t="s">
        <v>2534</v>
      </c>
    </row>
    <row r="930" spans="1:34" ht="14.4" x14ac:dyDescent="0.3">
      <c r="A930" s="70">
        <v>1424998346</v>
      </c>
      <c r="B930" s="71">
        <v>44877</v>
      </c>
      <c r="C930" s="86">
        <v>44877.97210648148</v>
      </c>
      <c r="D930" s="72" t="s">
        <v>2570</v>
      </c>
      <c r="E930" s="72" t="s">
        <v>5789</v>
      </c>
      <c r="F930" s="73">
        <v>44805</v>
      </c>
      <c r="G930" s="72" t="s">
        <v>2553</v>
      </c>
      <c r="H930" s="72" t="s">
        <v>2533</v>
      </c>
      <c r="I930" s="72"/>
      <c r="J930" s="72">
        <v>500</v>
      </c>
      <c r="K930" s="72" t="s">
        <v>2534</v>
      </c>
      <c r="L930" s="72" t="s">
        <v>2535</v>
      </c>
      <c r="M930" s="72" t="s">
        <v>2536</v>
      </c>
      <c r="N930" s="72" t="s">
        <v>2537</v>
      </c>
      <c r="O930" s="72" t="s">
        <v>2538</v>
      </c>
      <c r="P930" s="72"/>
      <c r="Q930" s="72" t="s">
        <v>5790</v>
      </c>
      <c r="R930" s="72"/>
      <c r="S930" s="72" t="s">
        <v>5791</v>
      </c>
      <c r="T930" s="72" t="s">
        <v>4856</v>
      </c>
      <c r="U930" s="72" t="s">
        <v>4857</v>
      </c>
      <c r="V930" s="72" t="s">
        <v>2542</v>
      </c>
      <c r="W930" s="72" t="s">
        <v>2543</v>
      </c>
      <c r="X930" s="72">
        <v>0</v>
      </c>
      <c r="Y930" s="72" t="s">
        <v>2544</v>
      </c>
      <c r="Z930" s="72"/>
      <c r="AA930" s="74">
        <v>231643862343</v>
      </c>
      <c r="AB930" s="72">
        <v>10212</v>
      </c>
      <c r="AC930" s="72"/>
      <c r="AD930" s="72" t="s">
        <v>4324</v>
      </c>
      <c r="AE930" s="71">
        <v>44879</v>
      </c>
      <c r="AF930" s="66">
        <f t="shared" si="14"/>
        <v>13</v>
      </c>
      <c r="AG930" s="72">
        <v>487</v>
      </c>
      <c r="AH930" s="75" t="s">
        <v>2534</v>
      </c>
    </row>
    <row r="931" spans="1:34" ht="14.4" x14ac:dyDescent="0.3">
      <c r="A931" s="64">
        <v>1424999553</v>
      </c>
      <c r="B931" s="65">
        <v>44877</v>
      </c>
      <c r="C931" s="85">
        <v>44877.973275462966</v>
      </c>
      <c r="D931" s="66" t="s">
        <v>2570</v>
      </c>
      <c r="E931" s="66" t="s">
        <v>5792</v>
      </c>
      <c r="F931" s="67">
        <v>45261</v>
      </c>
      <c r="G931" s="66" t="s">
        <v>3273</v>
      </c>
      <c r="H931" s="66" t="s">
        <v>2533</v>
      </c>
      <c r="I931" s="66"/>
      <c r="J931" s="66">
        <v>500</v>
      </c>
      <c r="K931" s="66" t="s">
        <v>2534</v>
      </c>
      <c r="L931" s="66" t="s">
        <v>2535</v>
      </c>
      <c r="M931" s="66" t="s">
        <v>2536</v>
      </c>
      <c r="N931" s="66" t="s">
        <v>2537</v>
      </c>
      <c r="O931" s="66" t="s">
        <v>2538</v>
      </c>
      <c r="P931" s="66"/>
      <c r="Q931" s="66" t="s">
        <v>5793</v>
      </c>
      <c r="R931" s="66"/>
      <c r="S931" s="66" t="s">
        <v>5794</v>
      </c>
      <c r="T931" s="66" t="s">
        <v>2927</v>
      </c>
      <c r="U931" s="66" t="s">
        <v>2928</v>
      </c>
      <c r="V931" s="66" t="s">
        <v>2542</v>
      </c>
      <c r="W931" s="66" t="s">
        <v>2543</v>
      </c>
      <c r="X931" s="66">
        <v>0</v>
      </c>
      <c r="Y931" s="66" t="s">
        <v>2544</v>
      </c>
      <c r="Z931" s="66"/>
      <c r="AA931" s="68">
        <v>231644885205</v>
      </c>
      <c r="AB931" s="66">
        <v>92022</v>
      </c>
      <c r="AC931" s="66"/>
      <c r="AD931" s="66" t="s">
        <v>4329</v>
      </c>
      <c r="AE931" s="65">
        <v>44879</v>
      </c>
      <c r="AF931" s="66">
        <f t="shared" si="14"/>
        <v>13</v>
      </c>
      <c r="AG931" s="66">
        <v>487</v>
      </c>
      <c r="AH931" s="69" t="s">
        <v>2534</v>
      </c>
    </row>
    <row r="932" spans="1:34" ht="14.4" x14ac:dyDescent="0.3">
      <c r="A932" s="70">
        <v>1424999686</v>
      </c>
      <c r="B932" s="71">
        <v>44877</v>
      </c>
      <c r="C932" s="86">
        <v>44877.973368055558</v>
      </c>
      <c r="D932" s="72" t="s">
        <v>2570</v>
      </c>
      <c r="E932" s="72" t="s">
        <v>5795</v>
      </c>
      <c r="F932" s="73">
        <v>44866</v>
      </c>
      <c r="G932" s="72" t="s">
        <v>2553</v>
      </c>
      <c r="H932" s="72" t="s">
        <v>2533</v>
      </c>
      <c r="I932" s="72"/>
      <c r="J932" s="72">
        <v>1000</v>
      </c>
      <c r="K932" s="72" t="s">
        <v>2534</v>
      </c>
      <c r="L932" s="72" t="s">
        <v>2535</v>
      </c>
      <c r="M932" s="72" t="s">
        <v>2536</v>
      </c>
      <c r="N932" s="72" t="s">
        <v>2537</v>
      </c>
      <c r="O932" s="72" t="s">
        <v>2538</v>
      </c>
      <c r="P932" s="72"/>
      <c r="Q932" s="72" t="s">
        <v>5796</v>
      </c>
      <c r="R932" s="72"/>
      <c r="S932" s="72" t="s">
        <v>5797</v>
      </c>
      <c r="T932" s="72"/>
      <c r="U932" s="72"/>
      <c r="V932" s="72" t="s">
        <v>2542</v>
      </c>
      <c r="W932" s="72" t="s">
        <v>2543</v>
      </c>
      <c r="X932" s="72">
        <v>0</v>
      </c>
      <c r="Y932" s="72" t="s">
        <v>2544</v>
      </c>
      <c r="Z932" s="72"/>
      <c r="AA932" s="74">
        <v>231644887064</v>
      </c>
      <c r="AB932" s="72">
        <v>77970</v>
      </c>
      <c r="AC932" s="72"/>
      <c r="AD932" s="72" t="s">
        <v>4324</v>
      </c>
      <c r="AE932" s="71">
        <v>44879</v>
      </c>
      <c r="AF932" s="66">
        <f t="shared" si="14"/>
        <v>26</v>
      </c>
      <c r="AG932" s="72">
        <v>974</v>
      </c>
      <c r="AH932" s="75" t="s">
        <v>2534</v>
      </c>
    </row>
    <row r="933" spans="1:34" ht="14.4" x14ac:dyDescent="0.3">
      <c r="A933" s="64">
        <v>1425000001</v>
      </c>
      <c r="B933" s="65">
        <v>44877</v>
      </c>
      <c r="C933" s="85">
        <v>44877.973807870374</v>
      </c>
      <c r="D933" s="66" t="s">
        <v>2570</v>
      </c>
      <c r="E933" s="66" t="s">
        <v>5798</v>
      </c>
      <c r="F933" s="67">
        <v>45323</v>
      </c>
      <c r="G933" s="66" t="s">
        <v>2572</v>
      </c>
      <c r="H933" s="66" t="s">
        <v>2533</v>
      </c>
      <c r="I933" s="66"/>
      <c r="J933" s="66">
        <v>500</v>
      </c>
      <c r="K933" s="66" t="s">
        <v>2534</v>
      </c>
      <c r="L933" s="66" t="s">
        <v>2535</v>
      </c>
      <c r="M933" s="66" t="s">
        <v>2536</v>
      </c>
      <c r="N933" s="66" t="s">
        <v>2537</v>
      </c>
      <c r="O933" s="66" t="s">
        <v>2538</v>
      </c>
      <c r="P933" s="66"/>
      <c r="Q933" s="66" t="s">
        <v>5799</v>
      </c>
      <c r="R933" s="66"/>
      <c r="S933" s="66" t="s">
        <v>5800</v>
      </c>
      <c r="T933" s="66" t="s">
        <v>2798</v>
      </c>
      <c r="U933" s="66" t="s">
        <v>2799</v>
      </c>
      <c r="V933" s="66" t="s">
        <v>2542</v>
      </c>
      <c r="W933" s="66" t="s">
        <v>2543</v>
      </c>
      <c r="X933" s="66">
        <v>0</v>
      </c>
      <c r="Y933" s="66" t="s">
        <v>2544</v>
      </c>
      <c r="Z933" s="66"/>
      <c r="AA933" s="68">
        <v>231645895839</v>
      </c>
      <c r="AB933" s="66">
        <v>218478</v>
      </c>
      <c r="AC933" s="66"/>
      <c r="AD933" s="66" t="s">
        <v>4329</v>
      </c>
      <c r="AE933" s="65">
        <v>44879</v>
      </c>
      <c r="AF933" s="66">
        <f t="shared" si="14"/>
        <v>13</v>
      </c>
      <c r="AG933" s="66">
        <v>487</v>
      </c>
      <c r="AH933" s="69" t="s">
        <v>2534</v>
      </c>
    </row>
    <row r="934" spans="1:34" ht="14.4" x14ac:dyDescent="0.3">
      <c r="A934" s="70">
        <v>1425000213</v>
      </c>
      <c r="B934" s="71">
        <v>44877</v>
      </c>
      <c r="C934" s="86">
        <v>44877.974039351851</v>
      </c>
      <c r="D934" s="72" t="s">
        <v>2551</v>
      </c>
      <c r="E934" s="72" t="s">
        <v>5801</v>
      </c>
      <c r="F934" s="73">
        <v>45170</v>
      </c>
      <c r="G934" s="72" t="s">
        <v>2572</v>
      </c>
      <c r="H934" s="72" t="s">
        <v>2533</v>
      </c>
      <c r="I934" s="72"/>
      <c r="J934" s="72">
        <v>300</v>
      </c>
      <c r="K934" s="72" t="s">
        <v>2534</v>
      </c>
      <c r="L934" s="72" t="s">
        <v>2535</v>
      </c>
      <c r="M934" s="72" t="s">
        <v>2536</v>
      </c>
      <c r="N934" s="72" t="s">
        <v>2537</v>
      </c>
      <c r="O934" s="72" t="s">
        <v>2538</v>
      </c>
      <c r="P934" s="72"/>
      <c r="Q934" s="72" t="s">
        <v>5802</v>
      </c>
      <c r="R934" s="72"/>
      <c r="S934" s="72" t="s">
        <v>5803</v>
      </c>
      <c r="T934" s="72" t="s">
        <v>3806</v>
      </c>
      <c r="U934" s="72" t="s">
        <v>5804</v>
      </c>
      <c r="V934" s="72" t="s">
        <v>2542</v>
      </c>
      <c r="W934" s="72" t="s">
        <v>2543</v>
      </c>
      <c r="X934" s="72">
        <v>0</v>
      </c>
      <c r="Y934" s="72" t="s">
        <v>2544</v>
      </c>
      <c r="Z934" s="72"/>
      <c r="AA934" s="74">
        <v>231645900317</v>
      </c>
      <c r="AB934" s="72">
        <v>221850</v>
      </c>
      <c r="AC934" s="72"/>
      <c r="AD934" s="72" t="s">
        <v>4329</v>
      </c>
      <c r="AE934" s="71">
        <v>44879</v>
      </c>
      <c r="AF934" s="66">
        <f t="shared" si="14"/>
        <v>7.8000000000000114</v>
      </c>
      <c r="AG934" s="72">
        <v>292.2</v>
      </c>
      <c r="AH934" s="75" t="s">
        <v>2534</v>
      </c>
    </row>
    <row r="935" spans="1:34" ht="14.4" x14ac:dyDescent="0.3">
      <c r="A935" s="64">
        <v>1425000593</v>
      </c>
      <c r="B935" s="65">
        <v>44877</v>
      </c>
      <c r="C935" s="85">
        <v>44877.974317129629</v>
      </c>
      <c r="D935" s="66" t="s">
        <v>2551</v>
      </c>
      <c r="E935" s="66" t="s">
        <v>5805</v>
      </c>
      <c r="F935" s="67">
        <v>47727</v>
      </c>
      <c r="G935" s="66" t="s">
        <v>2553</v>
      </c>
      <c r="H935" s="66" t="s">
        <v>2533</v>
      </c>
      <c r="I935" s="66"/>
      <c r="J935" s="66">
        <v>1000</v>
      </c>
      <c r="K935" s="66" t="s">
        <v>2534</v>
      </c>
      <c r="L935" s="66" t="s">
        <v>2535</v>
      </c>
      <c r="M935" s="66" t="s">
        <v>2536</v>
      </c>
      <c r="N935" s="66" t="s">
        <v>2537</v>
      </c>
      <c r="O935" s="66" t="s">
        <v>2538</v>
      </c>
      <c r="P935" s="66"/>
      <c r="Q935" s="66" t="s">
        <v>5806</v>
      </c>
      <c r="R935" s="66"/>
      <c r="S935" s="66" t="s">
        <v>5807</v>
      </c>
      <c r="T935" s="66" t="s">
        <v>4181</v>
      </c>
      <c r="U935" s="66" t="s">
        <v>4182</v>
      </c>
      <c r="V935" s="66" t="s">
        <v>2542</v>
      </c>
      <c r="W935" s="66" t="s">
        <v>2543</v>
      </c>
      <c r="X935" s="66">
        <v>0</v>
      </c>
      <c r="Y935" s="66" t="s">
        <v>2544</v>
      </c>
      <c r="Z935" s="66"/>
      <c r="AA935" s="68">
        <v>231645905603</v>
      </c>
      <c r="AB935" s="66">
        <v>46591</v>
      </c>
      <c r="AC935" s="66"/>
      <c r="AD935" s="66" t="s">
        <v>4329</v>
      </c>
      <c r="AE935" s="65">
        <v>44879</v>
      </c>
      <c r="AF935" s="66">
        <f t="shared" si="14"/>
        <v>26</v>
      </c>
      <c r="AG935" s="66">
        <v>974</v>
      </c>
      <c r="AH935" s="69" t="s">
        <v>2534</v>
      </c>
    </row>
    <row r="936" spans="1:34" ht="14.4" x14ac:dyDescent="0.3">
      <c r="A936" s="70">
        <v>1425003278</v>
      </c>
      <c r="B936" s="71">
        <v>44877</v>
      </c>
      <c r="C936" s="86">
        <v>44877.977418981478</v>
      </c>
      <c r="D936" s="72" t="s">
        <v>2551</v>
      </c>
      <c r="E936" s="72" t="s">
        <v>5808</v>
      </c>
      <c r="F936" s="73">
        <v>47543</v>
      </c>
      <c r="G936" s="72" t="s">
        <v>2553</v>
      </c>
      <c r="H936" s="72" t="s">
        <v>2533</v>
      </c>
      <c r="I936" s="72"/>
      <c r="J936" s="72">
        <v>500</v>
      </c>
      <c r="K936" s="72" t="s">
        <v>2534</v>
      </c>
      <c r="L936" s="72" t="s">
        <v>2535</v>
      </c>
      <c r="M936" s="72" t="s">
        <v>2536</v>
      </c>
      <c r="N936" s="72" t="s">
        <v>2537</v>
      </c>
      <c r="O936" s="72" t="s">
        <v>2538</v>
      </c>
      <c r="P936" s="72"/>
      <c r="Q936" s="72" t="s">
        <v>5809</v>
      </c>
      <c r="R936" s="72"/>
      <c r="S936" s="72" t="s">
        <v>5810</v>
      </c>
      <c r="T936" s="72"/>
      <c r="U936" s="72"/>
      <c r="V936" s="72" t="s">
        <v>2542</v>
      </c>
      <c r="W936" s="72" t="s">
        <v>2543</v>
      </c>
      <c r="X936" s="72">
        <v>0</v>
      </c>
      <c r="Y936" s="72" t="s">
        <v>2544</v>
      </c>
      <c r="Z936" s="72"/>
      <c r="AA936" s="74">
        <v>231648966079</v>
      </c>
      <c r="AB936" s="72">
        <v>36286</v>
      </c>
      <c r="AC936" s="72"/>
      <c r="AD936" s="72" t="s">
        <v>5111</v>
      </c>
      <c r="AE936" s="71">
        <v>44879</v>
      </c>
      <c r="AF936" s="66">
        <f t="shared" si="14"/>
        <v>13</v>
      </c>
      <c r="AG936" s="72">
        <v>487</v>
      </c>
      <c r="AH936" s="75" t="s">
        <v>2534</v>
      </c>
    </row>
    <row r="937" spans="1:34" ht="14.4" x14ac:dyDescent="0.3">
      <c r="A937" s="64">
        <v>1425006825</v>
      </c>
      <c r="B937" s="65">
        <v>44877</v>
      </c>
      <c r="C937" s="85">
        <v>44877.981724537036</v>
      </c>
      <c r="D937" s="66" t="s">
        <v>2530</v>
      </c>
      <c r="E937" s="66" t="s">
        <v>5811</v>
      </c>
      <c r="F937" s="67">
        <v>45444</v>
      </c>
      <c r="G937" s="66" t="s">
        <v>2532</v>
      </c>
      <c r="H937" s="66" t="s">
        <v>2533</v>
      </c>
      <c r="I937" s="66"/>
      <c r="J937" s="66">
        <v>2000</v>
      </c>
      <c r="K937" s="66" t="s">
        <v>2534</v>
      </c>
      <c r="L937" s="66" t="s">
        <v>2535</v>
      </c>
      <c r="M937" s="66" t="s">
        <v>2536</v>
      </c>
      <c r="N937" s="66" t="s">
        <v>2537</v>
      </c>
      <c r="O937" s="66" t="s">
        <v>2538</v>
      </c>
      <c r="P937" s="66"/>
      <c r="Q937" s="66" t="s">
        <v>5812</v>
      </c>
      <c r="R937" s="66"/>
      <c r="S937" s="66" t="s">
        <v>5813</v>
      </c>
      <c r="T937" s="66" t="s">
        <v>4823</v>
      </c>
      <c r="U937" s="66" t="s">
        <v>5814</v>
      </c>
      <c r="V937" s="66" t="s">
        <v>2542</v>
      </c>
      <c r="W937" s="66" t="s">
        <v>2543</v>
      </c>
      <c r="X937" s="66">
        <v>0</v>
      </c>
      <c r="Y937" s="66" t="s">
        <v>2544</v>
      </c>
      <c r="Z937" s="66"/>
      <c r="AA937" s="68">
        <v>231652037690</v>
      </c>
      <c r="AB937" s="66">
        <v>250529</v>
      </c>
      <c r="AC937" s="66"/>
      <c r="AD937" s="66" t="s">
        <v>5111</v>
      </c>
      <c r="AE937" s="65">
        <v>44879</v>
      </c>
      <c r="AF937" s="66">
        <f t="shared" si="14"/>
        <v>52</v>
      </c>
      <c r="AG937" s="66">
        <v>1948</v>
      </c>
      <c r="AH937" s="69" t="s">
        <v>2534</v>
      </c>
    </row>
    <row r="938" spans="1:34" ht="14.4" x14ac:dyDescent="0.3">
      <c r="A938" s="70">
        <v>1425007412</v>
      </c>
      <c r="B938" s="71">
        <v>44877</v>
      </c>
      <c r="C938" s="86">
        <v>44877.982789351852</v>
      </c>
      <c r="D938" s="72" t="s">
        <v>2551</v>
      </c>
      <c r="E938" s="72" t="s">
        <v>5815</v>
      </c>
      <c r="F938" s="73">
        <v>45597</v>
      </c>
      <c r="G938" s="72" t="s">
        <v>2572</v>
      </c>
      <c r="H938" s="72" t="s">
        <v>2533</v>
      </c>
      <c r="I938" s="72"/>
      <c r="J938" s="72">
        <v>500</v>
      </c>
      <c r="K938" s="72" t="s">
        <v>2534</v>
      </c>
      <c r="L938" s="72" t="s">
        <v>2535</v>
      </c>
      <c r="M938" s="72" t="s">
        <v>2536</v>
      </c>
      <c r="N938" s="72" t="s">
        <v>2537</v>
      </c>
      <c r="O938" s="72" t="s">
        <v>2538</v>
      </c>
      <c r="P938" s="72"/>
      <c r="Q938" s="72" t="s">
        <v>5816</v>
      </c>
      <c r="R938" s="72"/>
      <c r="S938" s="72" t="s">
        <v>5817</v>
      </c>
      <c r="T938" s="72" t="s">
        <v>2533</v>
      </c>
      <c r="U938" s="72" t="s">
        <v>5818</v>
      </c>
      <c r="V938" s="72" t="s">
        <v>2542</v>
      </c>
      <c r="W938" s="72" t="s">
        <v>2543</v>
      </c>
      <c r="X938" s="72">
        <v>0</v>
      </c>
      <c r="Y938" s="72" t="s">
        <v>2544</v>
      </c>
      <c r="Z938" s="72"/>
      <c r="AA938" s="74">
        <v>231653054460</v>
      </c>
      <c r="AB938" s="72">
        <v>211481</v>
      </c>
      <c r="AC938" s="72"/>
      <c r="AD938" s="72" t="s">
        <v>4329</v>
      </c>
      <c r="AE938" s="71">
        <v>44879</v>
      </c>
      <c r="AF938" s="66">
        <f t="shared" si="14"/>
        <v>13</v>
      </c>
      <c r="AG938" s="72">
        <v>487</v>
      </c>
      <c r="AH938" s="75" t="s">
        <v>2534</v>
      </c>
    </row>
    <row r="939" spans="1:34" ht="14.4" x14ac:dyDescent="0.3">
      <c r="A939" s="70">
        <v>1425007893</v>
      </c>
      <c r="B939" s="71">
        <v>44877</v>
      </c>
      <c r="C939" s="86">
        <v>44877.984664351854</v>
      </c>
      <c r="D939" s="72" t="s">
        <v>2530</v>
      </c>
      <c r="E939" s="72" t="s">
        <v>5819</v>
      </c>
      <c r="F939" s="73">
        <v>45536</v>
      </c>
      <c r="G939" s="72" t="s">
        <v>4386</v>
      </c>
      <c r="H939" s="72" t="s">
        <v>2533</v>
      </c>
      <c r="I939" s="72"/>
      <c r="J939" s="72">
        <v>3000</v>
      </c>
      <c r="K939" s="72" t="s">
        <v>2534</v>
      </c>
      <c r="L939" s="72" t="s">
        <v>2535</v>
      </c>
      <c r="M939" s="72" t="s">
        <v>2536</v>
      </c>
      <c r="N939" s="72" t="s">
        <v>2537</v>
      </c>
      <c r="O939" s="72" t="s">
        <v>2538</v>
      </c>
      <c r="P939" s="72"/>
      <c r="Q939" s="72" t="s">
        <v>5820</v>
      </c>
      <c r="R939" s="72"/>
      <c r="S939" s="72" t="s">
        <v>5821</v>
      </c>
      <c r="T939" s="72" t="s">
        <v>2665</v>
      </c>
      <c r="U939" s="72" t="s">
        <v>4709</v>
      </c>
      <c r="V939" s="72" t="s">
        <v>2542</v>
      </c>
      <c r="W939" s="72" t="s">
        <v>2543</v>
      </c>
      <c r="X939" s="72">
        <v>0</v>
      </c>
      <c r="Y939" s="72" t="s">
        <v>2544</v>
      </c>
      <c r="Z939" s="72"/>
      <c r="AA939" s="74">
        <v>231654083963</v>
      </c>
      <c r="AB939" s="72">
        <v>91387</v>
      </c>
      <c r="AC939" s="72"/>
      <c r="AD939" s="72" t="s">
        <v>4329</v>
      </c>
      <c r="AE939" s="71">
        <v>44879</v>
      </c>
      <c r="AF939" s="66">
        <f t="shared" si="14"/>
        <v>78</v>
      </c>
      <c r="AG939" s="72">
        <v>2922</v>
      </c>
      <c r="AH939" s="75" t="s">
        <v>2534</v>
      </c>
    </row>
    <row r="940" spans="1:34" ht="14.4" x14ac:dyDescent="0.3">
      <c r="A940" s="64">
        <v>1425008525</v>
      </c>
      <c r="B940" s="65">
        <v>44877</v>
      </c>
      <c r="C940" s="85">
        <v>44877.984247685185</v>
      </c>
      <c r="D940" s="66" t="s">
        <v>2551</v>
      </c>
      <c r="E940" s="66" t="s">
        <v>5822</v>
      </c>
      <c r="F940" s="67">
        <v>45200</v>
      </c>
      <c r="G940" s="66" t="s">
        <v>2572</v>
      </c>
      <c r="H940" s="66" t="s">
        <v>2533</v>
      </c>
      <c r="I940" s="66"/>
      <c r="J940" s="66">
        <v>1000</v>
      </c>
      <c r="K940" s="66" t="s">
        <v>2534</v>
      </c>
      <c r="L940" s="66" t="s">
        <v>2535</v>
      </c>
      <c r="M940" s="66" t="s">
        <v>2536</v>
      </c>
      <c r="N940" s="66" t="s">
        <v>2537</v>
      </c>
      <c r="O940" s="66" t="s">
        <v>2538</v>
      </c>
      <c r="P940" s="66"/>
      <c r="Q940" s="66" t="s">
        <v>5823</v>
      </c>
      <c r="R940" s="66"/>
      <c r="S940" s="66" t="s">
        <v>5824</v>
      </c>
      <c r="T940" s="66" t="s">
        <v>2533</v>
      </c>
      <c r="U940" s="66" t="s">
        <v>3069</v>
      </c>
      <c r="V940" s="66" t="s">
        <v>2542</v>
      </c>
      <c r="W940" s="66" t="s">
        <v>2543</v>
      </c>
      <c r="X940" s="66">
        <v>0</v>
      </c>
      <c r="Y940" s="66" t="s">
        <v>2544</v>
      </c>
      <c r="Z940" s="66"/>
      <c r="AA940" s="68">
        <v>231654077444</v>
      </c>
      <c r="AB940" s="66">
        <v>239406</v>
      </c>
      <c r="AC940" s="66"/>
      <c r="AD940" s="66" t="s">
        <v>4324</v>
      </c>
      <c r="AE940" s="65">
        <v>44879</v>
      </c>
      <c r="AF940" s="66">
        <f t="shared" si="14"/>
        <v>26</v>
      </c>
      <c r="AG940" s="66">
        <v>974</v>
      </c>
      <c r="AH940" s="69" t="s">
        <v>2534</v>
      </c>
    </row>
    <row r="941" spans="1:34" ht="14.4" x14ac:dyDescent="0.3">
      <c r="A941" s="70">
        <v>1425008589</v>
      </c>
      <c r="B941" s="71">
        <v>44877</v>
      </c>
      <c r="C941" s="86">
        <v>44877.985115740739</v>
      </c>
      <c r="D941" s="72" t="s">
        <v>2570</v>
      </c>
      <c r="E941" s="72" t="s">
        <v>5825</v>
      </c>
      <c r="F941" s="73">
        <v>45536</v>
      </c>
      <c r="G941" s="72" t="s">
        <v>2553</v>
      </c>
      <c r="H941" s="72" t="s">
        <v>2533</v>
      </c>
      <c r="I941" s="72"/>
      <c r="J941" s="72">
        <v>1000</v>
      </c>
      <c r="K941" s="72" t="s">
        <v>2534</v>
      </c>
      <c r="L941" s="72" t="s">
        <v>2535</v>
      </c>
      <c r="M941" s="72" t="s">
        <v>2536</v>
      </c>
      <c r="N941" s="72" t="s">
        <v>2537</v>
      </c>
      <c r="O941" s="72" t="s">
        <v>2538</v>
      </c>
      <c r="P941" s="72"/>
      <c r="Q941" s="72" t="s">
        <v>5826</v>
      </c>
      <c r="R941" s="72"/>
      <c r="S941" s="72" t="s">
        <v>5827</v>
      </c>
      <c r="T941" s="72" t="s">
        <v>2689</v>
      </c>
      <c r="U941" s="72" t="s">
        <v>5828</v>
      </c>
      <c r="V941" s="72" t="s">
        <v>2542</v>
      </c>
      <c r="W941" s="72" t="s">
        <v>2543</v>
      </c>
      <c r="X941" s="72">
        <v>0</v>
      </c>
      <c r="Y941" s="72" t="s">
        <v>2544</v>
      </c>
      <c r="Z941" s="72"/>
      <c r="AA941" s="74">
        <v>231655091142</v>
      </c>
      <c r="AB941" s="72">
        <v>11295</v>
      </c>
      <c r="AC941" s="72"/>
      <c r="AD941" s="72" t="s">
        <v>4329</v>
      </c>
      <c r="AE941" s="71">
        <v>44879</v>
      </c>
      <c r="AF941" s="66">
        <f t="shared" si="14"/>
        <v>26</v>
      </c>
      <c r="AG941" s="72">
        <v>974</v>
      </c>
      <c r="AH941" s="75" t="s">
        <v>2534</v>
      </c>
    </row>
    <row r="942" spans="1:34" ht="14.4" x14ac:dyDescent="0.3">
      <c r="A942" s="64">
        <v>1425008639</v>
      </c>
      <c r="B942" s="65">
        <v>44877</v>
      </c>
      <c r="C942" s="85">
        <v>44877.9843287037</v>
      </c>
      <c r="D942" s="66" t="s">
        <v>2530</v>
      </c>
      <c r="E942" s="66" t="s">
        <v>5829</v>
      </c>
      <c r="F942" s="67">
        <v>45292</v>
      </c>
      <c r="G942" s="66" t="s">
        <v>2532</v>
      </c>
      <c r="H942" s="66" t="s">
        <v>2533</v>
      </c>
      <c r="I942" s="66"/>
      <c r="J942" s="66">
        <v>1000</v>
      </c>
      <c r="K942" s="66" t="s">
        <v>2534</v>
      </c>
      <c r="L942" s="66" t="s">
        <v>2535</v>
      </c>
      <c r="M942" s="66" t="s">
        <v>2536</v>
      </c>
      <c r="N942" s="66" t="s">
        <v>2537</v>
      </c>
      <c r="O942" s="66" t="s">
        <v>2538</v>
      </c>
      <c r="P942" s="66"/>
      <c r="Q942" s="66" t="s">
        <v>5830</v>
      </c>
      <c r="R942" s="66"/>
      <c r="S942" s="66" t="s">
        <v>5831</v>
      </c>
      <c r="T942" s="66" t="s">
        <v>2533</v>
      </c>
      <c r="U942" s="66" t="s">
        <v>2549</v>
      </c>
      <c r="V942" s="66" t="s">
        <v>2542</v>
      </c>
      <c r="W942" s="66" t="s">
        <v>2543</v>
      </c>
      <c r="X942" s="66">
        <v>0</v>
      </c>
      <c r="Y942" s="66" t="s">
        <v>2544</v>
      </c>
      <c r="Z942" s="66"/>
      <c r="AA942" s="68">
        <v>231654078589</v>
      </c>
      <c r="AB942" s="66">
        <v>227672</v>
      </c>
      <c r="AC942" s="66"/>
      <c r="AD942" s="66" t="s">
        <v>4329</v>
      </c>
      <c r="AE942" s="65">
        <v>44879</v>
      </c>
      <c r="AF942" s="66">
        <f t="shared" si="14"/>
        <v>26</v>
      </c>
      <c r="AG942" s="66">
        <v>974</v>
      </c>
      <c r="AH942" s="69" t="s">
        <v>2534</v>
      </c>
    </row>
    <row r="943" spans="1:34" ht="14.4" x14ac:dyDescent="0.3">
      <c r="A943" s="70">
        <v>1425008934</v>
      </c>
      <c r="B943" s="71">
        <v>44877</v>
      </c>
      <c r="C943" s="86">
        <v>44877.984780092593</v>
      </c>
      <c r="D943" s="72" t="s">
        <v>2530</v>
      </c>
      <c r="E943" s="72" t="s">
        <v>5832</v>
      </c>
      <c r="F943" s="73">
        <v>45017</v>
      </c>
      <c r="G943" s="72" t="s">
        <v>2532</v>
      </c>
      <c r="H943" s="72" t="s">
        <v>2533</v>
      </c>
      <c r="I943" s="72"/>
      <c r="J943" s="72">
        <v>5000</v>
      </c>
      <c r="K943" s="72" t="s">
        <v>2534</v>
      </c>
      <c r="L943" s="72" t="s">
        <v>2535</v>
      </c>
      <c r="M943" s="72" t="s">
        <v>2536</v>
      </c>
      <c r="N943" s="72" t="s">
        <v>2537</v>
      </c>
      <c r="O943" s="72" t="s">
        <v>2538</v>
      </c>
      <c r="P943" s="72"/>
      <c r="Q943" s="72" t="s">
        <v>5833</v>
      </c>
      <c r="R943" s="72"/>
      <c r="S943" s="72" t="s">
        <v>5834</v>
      </c>
      <c r="T943" s="72" t="s">
        <v>2689</v>
      </c>
      <c r="U943" s="72" t="s">
        <v>2690</v>
      </c>
      <c r="V943" s="72" t="s">
        <v>2542</v>
      </c>
      <c r="W943" s="72" t="s">
        <v>2543</v>
      </c>
      <c r="X943" s="72">
        <v>0</v>
      </c>
      <c r="Y943" s="72" t="s">
        <v>2544</v>
      </c>
      <c r="Z943" s="72"/>
      <c r="AA943" s="74">
        <v>231654085713</v>
      </c>
      <c r="AB943" s="72">
        <v>296016</v>
      </c>
      <c r="AC943" s="72"/>
      <c r="AD943" s="72" t="s">
        <v>4329</v>
      </c>
      <c r="AE943" s="71">
        <v>44879</v>
      </c>
      <c r="AF943" s="66">
        <f t="shared" si="14"/>
        <v>130</v>
      </c>
      <c r="AG943" s="72">
        <v>4870</v>
      </c>
      <c r="AH943" s="75" t="s">
        <v>2534</v>
      </c>
    </row>
    <row r="944" spans="1:34" ht="14.4" x14ac:dyDescent="0.3">
      <c r="A944" s="64">
        <v>1425009006</v>
      </c>
      <c r="B944" s="65">
        <v>44877</v>
      </c>
      <c r="C944" s="85">
        <v>44877.984918981485</v>
      </c>
      <c r="D944" s="66" t="s">
        <v>2530</v>
      </c>
      <c r="E944" s="66" t="s">
        <v>5835</v>
      </c>
      <c r="F944" s="67">
        <v>45017</v>
      </c>
      <c r="G944" s="66" t="s">
        <v>2532</v>
      </c>
      <c r="H944" s="66" t="s">
        <v>2533</v>
      </c>
      <c r="I944" s="66"/>
      <c r="J944" s="66">
        <v>1000</v>
      </c>
      <c r="K944" s="66" t="s">
        <v>2534</v>
      </c>
      <c r="L944" s="66" t="s">
        <v>2535</v>
      </c>
      <c r="M944" s="66" t="s">
        <v>2536</v>
      </c>
      <c r="N944" s="66" t="s">
        <v>2537</v>
      </c>
      <c r="O944" s="66" t="s">
        <v>2538</v>
      </c>
      <c r="P944" s="66"/>
      <c r="Q944" s="66" t="s">
        <v>5836</v>
      </c>
      <c r="R944" s="66"/>
      <c r="S944" s="66" t="s">
        <v>5837</v>
      </c>
      <c r="T944" s="66" t="s">
        <v>2533</v>
      </c>
      <c r="U944" s="66" t="s">
        <v>2549</v>
      </c>
      <c r="V944" s="66" t="s">
        <v>2542</v>
      </c>
      <c r="W944" s="66" t="s">
        <v>2543</v>
      </c>
      <c r="X944" s="66">
        <v>0</v>
      </c>
      <c r="Y944" s="66" t="s">
        <v>2544</v>
      </c>
      <c r="Z944" s="66"/>
      <c r="AA944" s="68">
        <v>231654087986</v>
      </c>
      <c r="AB944" s="66">
        <v>270190</v>
      </c>
      <c r="AC944" s="66"/>
      <c r="AD944" s="66" t="s">
        <v>4329</v>
      </c>
      <c r="AE944" s="65">
        <v>44879</v>
      </c>
      <c r="AF944" s="66">
        <f t="shared" si="14"/>
        <v>26</v>
      </c>
      <c r="AG944" s="66">
        <v>974</v>
      </c>
      <c r="AH944" s="69" t="s">
        <v>2534</v>
      </c>
    </row>
    <row r="945" spans="1:34" ht="14.4" x14ac:dyDescent="0.3">
      <c r="A945" s="70">
        <v>1425009471</v>
      </c>
      <c r="B945" s="71">
        <v>44877</v>
      </c>
      <c r="C945" s="86">
        <v>44877.985277777778</v>
      </c>
      <c r="D945" s="72" t="s">
        <v>2530</v>
      </c>
      <c r="E945" s="72" t="s">
        <v>5838</v>
      </c>
      <c r="F945" s="73">
        <v>45992</v>
      </c>
      <c r="G945" s="72" t="s">
        <v>2776</v>
      </c>
      <c r="H945" s="72" t="s">
        <v>2533</v>
      </c>
      <c r="I945" s="72"/>
      <c r="J945" s="72">
        <v>3000</v>
      </c>
      <c r="K945" s="72" t="s">
        <v>2534</v>
      </c>
      <c r="L945" s="72" t="s">
        <v>2535</v>
      </c>
      <c r="M945" s="72" t="s">
        <v>2536</v>
      </c>
      <c r="N945" s="72" t="s">
        <v>2537</v>
      </c>
      <c r="O945" s="72" t="s">
        <v>2538</v>
      </c>
      <c r="P945" s="72"/>
      <c r="Q945" s="72" t="s">
        <v>5839</v>
      </c>
      <c r="R945" s="72"/>
      <c r="S945" s="72" t="s">
        <v>5840</v>
      </c>
      <c r="T945" s="72" t="s">
        <v>2798</v>
      </c>
      <c r="U945" s="72" t="s">
        <v>5841</v>
      </c>
      <c r="V945" s="72" t="s">
        <v>2542</v>
      </c>
      <c r="W945" s="72" t="s">
        <v>2543</v>
      </c>
      <c r="X945" s="72">
        <v>0</v>
      </c>
      <c r="Y945" s="72" t="s">
        <v>2544</v>
      </c>
      <c r="Z945" s="72"/>
      <c r="AA945" s="74">
        <v>231655093621</v>
      </c>
      <c r="AB945" s="72">
        <v>78366</v>
      </c>
      <c r="AC945" s="72"/>
      <c r="AD945" s="72" t="s">
        <v>4329</v>
      </c>
      <c r="AE945" s="71">
        <v>44879</v>
      </c>
      <c r="AF945" s="66">
        <f t="shared" si="14"/>
        <v>78</v>
      </c>
      <c r="AG945" s="72">
        <v>2922</v>
      </c>
      <c r="AH945" s="75" t="s">
        <v>2534</v>
      </c>
    </row>
    <row r="946" spans="1:34" ht="14.4" x14ac:dyDescent="0.3">
      <c r="A946" s="64">
        <v>1425010053</v>
      </c>
      <c r="B946" s="65">
        <v>44877</v>
      </c>
      <c r="C946" s="85">
        <v>44877.986261574071</v>
      </c>
      <c r="D946" s="66" t="s">
        <v>2551</v>
      </c>
      <c r="E946" s="66" t="s">
        <v>5842</v>
      </c>
      <c r="F946" s="67">
        <v>45962</v>
      </c>
      <c r="G946" s="66" t="s">
        <v>2599</v>
      </c>
      <c r="H946" s="66" t="s">
        <v>2533</v>
      </c>
      <c r="I946" s="66"/>
      <c r="J946" s="66">
        <v>1000</v>
      </c>
      <c r="K946" s="66" t="s">
        <v>2534</v>
      </c>
      <c r="L946" s="66" t="s">
        <v>2535</v>
      </c>
      <c r="M946" s="66" t="s">
        <v>2536</v>
      </c>
      <c r="N946" s="66" t="s">
        <v>2537</v>
      </c>
      <c r="O946" s="66" t="s">
        <v>2538</v>
      </c>
      <c r="P946" s="66"/>
      <c r="Q946" s="66" t="s">
        <v>5843</v>
      </c>
      <c r="R946" s="66"/>
      <c r="S946" s="66" t="s">
        <v>5844</v>
      </c>
      <c r="T946" s="66" t="s">
        <v>2533</v>
      </c>
      <c r="U946" s="66" t="s">
        <v>2569</v>
      </c>
      <c r="V946" s="66" t="s">
        <v>2542</v>
      </c>
      <c r="W946" s="66" t="s">
        <v>2543</v>
      </c>
      <c r="X946" s="66">
        <v>0</v>
      </c>
      <c r="Y946" s="66" t="s">
        <v>2544</v>
      </c>
      <c r="Z946" s="66"/>
      <c r="AA946" s="68">
        <v>231656109056</v>
      </c>
      <c r="AB946" s="66" t="s">
        <v>5845</v>
      </c>
      <c r="AC946" s="66"/>
      <c r="AD946" s="66" t="s">
        <v>4329</v>
      </c>
      <c r="AE946" s="65">
        <v>44879</v>
      </c>
      <c r="AF946" s="66">
        <f t="shared" si="14"/>
        <v>26</v>
      </c>
      <c r="AG946" s="66">
        <v>974</v>
      </c>
      <c r="AH946" s="69" t="s">
        <v>2534</v>
      </c>
    </row>
    <row r="947" spans="1:34" ht="14.4" x14ac:dyDescent="0.3">
      <c r="A947" s="70">
        <v>1425010291</v>
      </c>
      <c r="B947" s="71">
        <v>44877</v>
      </c>
      <c r="C947" s="86">
        <v>44877.986458333333</v>
      </c>
      <c r="D947" s="72" t="s">
        <v>2551</v>
      </c>
      <c r="E947" s="72" t="s">
        <v>5846</v>
      </c>
      <c r="F947" s="73">
        <v>44958</v>
      </c>
      <c r="G947" s="72" t="s">
        <v>2572</v>
      </c>
      <c r="H947" s="72" t="s">
        <v>2533</v>
      </c>
      <c r="I947" s="72"/>
      <c r="J947" s="72">
        <v>1000</v>
      </c>
      <c r="K947" s="72" t="s">
        <v>2534</v>
      </c>
      <c r="L947" s="72" t="s">
        <v>2535</v>
      </c>
      <c r="M947" s="72" t="s">
        <v>2536</v>
      </c>
      <c r="N947" s="72" t="s">
        <v>2537</v>
      </c>
      <c r="O947" s="72" t="s">
        <v>2538</v>
      </c>
      <c r="P947" s="72"/>
      <c r="Q947" s="72" t="s">
        <v>5847</v>
      </c>
      <c r="R947" s="72"/>
      <c r="S947" s="72" t="s">
        <v>5848</v>
      </c>
      <c r="T947" s="72" t="s">
        <v>2798</v>
      </c>
      <c r="U947" s="72" t="s">
        <v>2799</v>
      </c>
      <c r="V947" s="72" t="s">
        <v>2542</v>
      </c>
      <c r="W947" s="72" t="s">
        <v>2543</v>
      </c>
      <c r="X947" s="72">
        <v>0</v>
      </c>
      <c r="Y947" s="72" t="s">
        <v>2544</v>
      </c>
      <c r="Z947" s="72"/>
      <c r="AA947" s="74">
        <v>231656112136</v>
      </c>
      <c r="AB947" s="72">
        <v>291305</v>
      </c>
      <c r="AC947" s="72"/>
      <c r="AD947" s="72" t="s">
        <v>4329</v>
      </c>
      <c r="AE947" s="71">
        <v>44879</v>
      </c>
      <c r="AF947" s="66">
        <f t="shared" si="14"/>
        <v>26</v>
      </c>
      <c r="AG947" s="72">
        <v>974</v>
      </c>
      <c r="AH947" s="75" t="s">
        <v>2534</v>
      </c>
    </row>
    <row r="948" spans="1:34" ht="14.4" x14ac:dyDescent="0.3">
      <c r="A948" s="64">
        <v>1425012462</v>
      </c>
      <c r="B948" s="65">
        <v>44877</v>
      </c>
      <c r="C948" s="85">
        <v>44877.989201388889</v>
      </c>
      <c r="D948" s="66" t="s">
        <v>2530</v>
      </c>
      <c r="E948" s="66" t="s">
        <v>5849</v>
      </c>
      <c r="F948" s="67">
        <v>45383</v>
      </c>
      <c r="G948" s="66" t="s">
        <v>5850</v>
      </c>
      <c r="H948" s="66" t="s">
        <v>2533</v>
      </c>
      <c r="I948" s="66"/>
      <c r="J948" s="66">
        <v>5000</v>
      </c>
      <c r="K948" s="66" t="s">
        <v>2534</v>
      </c>
      <c r="L948" s="66" t="s">
        <v>2535</v>
      </c>
      <c r="M948" s="66" t="s">
        <v>2536</v>
      </c>
      <c r="N948" s="66" t="s">
        <v>2537</v>
      </c>
      <c r="O948" s="66" t="s">
        <v>2538</v>
      </c>
      <c r="P948" s="66"/>
      <c r="Q948" s="66" t="s">
        <v>5851</v>
      </c>
      <c r="R948" s="66"/>
      <c r="S948" s="66" t="s">
        <v>5852</v>
      </c>
      <c r="T948" s="66" t="s">
        <v>3087</v>
      </c>
      <c r="U948" s="66" t="s">
        <v>4863</v>
      </c>
      <c r="V948" s="66" t="s">
        <v>2542</v>
      </c>
      <c r="W948" s="66" t="s">
        <v>2543</v>
      </c>
      <c r="X948" s="66">
        <v>0</v>
      </c>
      <c r="Y948" s="66" t="s">
        <v>2544</v>
      </c>
      <c r="Z948" s="66"/>
      <c r="AA948" s="68">
        <v>231658154575</v>
      </c>
      <c r="AB948" s="66">
        <v>528159</v>
      </c>
      <c r="AC948" s="66"/>
      <c r="AD948" s="66" t="s">
        <v>4345</v>
      </c>
      <c r="AE948" s="65">
        <v>44879</v>
      </c>
      <c r="AF948" s="66">
        <f t="shared" si="14"/>
        <v>130</v>
      </c>
      <c r="AG948" s="66">
        <v>4870</v>
      </c>
      <c r="AH948" s="69" t="s">
        <v>2534</v>
      </c>
    </row>
    <row r="949" spans="1:34" ht="14.4" x14ac:dyDescent="0.3">
      <c r="A949" s="70">
        <v>1425014951</v>
      </c>
      <c r="B949" s="71">
        <v>44877</v>
      </c>
      <c r="C949" s="86">
        <v>44877.992858796293</v>
      </c>
      <c r="D949" s="72" t="s">
        <v>2551</v>
      </c>
      <c r="E949" s="72" t="s">
        <v>5853</v>
      </c>
      <c r="F949" s="73">
        <v>45505</v>
      </c>
      <c r="G949" s="72" t="s">
        <v>2572</v>
      </c>
      <c r="H949" s="72" t="s">
        <v>2533</v>
      </c>
      <c r="I949" s="72"/>
      <c r="J949" s="72">
        <v>500</v>
      </c>
      <c r="K949" s="72" t="s">
        <v>2534</v>
      </c>
      <c r="L949" s="72" t="s">
        <v>2535</v>
      </c>
      <c r="M949" s="72" t="s">
        <v>2536</v>
      </c>
      <c r="N949" s="72" t="s">
        <v>2537</v>
      </c>
      <c r="O949" s="72" t="s">
        <v>2538</v>
      </c>
      <c r="P949" s="72"/>
      <c r="Q949" s="72" t="s">
        <v>5854</v>
      </c>
      <c r="R949" s="72"/>
      <c r="S949" s="72" t="s">
        <v>5855</v>
      </c>
      <c r="T949" s="72" t="s">
        <v>2533</v>
      </c>
      <c r="U949" s="72" t="s">
        <v>2541</v>
      </c>
      <c r="V949" s="72" t="s">
        <v>2542</v>
      </c>
      <c r="W949" s="72" t="s">
        <v>2543</v>
      </c>
      <c r="X949" s="72">
        <v>0</v>
      </c>
      <c r="Y949" s="72" t="s">
        <v>2544</v>
      </c>
      <c r="Z949" s="72"/>
      <c r="AA949" s="74">
        <v>231661210157</v>
      </c>
      <c r="AB949" s="72">
        <v>268965</v>
      </c>
      <c r="AC949" s="72"/>
      <c r="AD949" s="72"/>
      <c r="AE949" s="71">
        <v>44879</v>
      </c>
      <c r="AF949" s="66">
        <f t="shared" si="14"/>
        <v>13</v>
      </c>
      <c r="AG949" s="72">
        <v>487</v>
      </c>
      <c r="AH949" s="75" t="s">
        <v>2534</v>
      </c>
    </row>
    <row r="950" spans="1:34" ht="14.4" x14ac:dyDescent="0.3">
      <c r="A950" s="64">
        <v>1425015543</v>
      </c>
      <c r="B950" s="65">
        <v>44877</v>
      </c>
      <c r="C950" s="85">
        <v>44877.993333333332</v>
      </c>
      <c r="D950" s="66" t="s">
        <v>2570</v>
      </c>
      <c r="E950" s="66" t="s">
        <v>5856</v>
      </c>
      <c r="F950" s="67">
        <v>46997</v>
      </c>
      <c r="G950" s="66" t="s">
        <v>2553</v>
      </c>
      <c r="H950" s="66" t="s">
        <v>2533</v>
      </c>
      <c r="I950" s="66"/>
      <c r="J950" s="66">
        <v>1000</v>
      </c>
      <c r="K950" s="66" t="s">
        <v>2534</v>
      </c>
      <c r="L950" s="66" t="s">
        <v>2535</v>
      </c>
      <c r="M950" s="66" t="s">
        <v>2536</v>
      </c>
      <c r="N950" s="66" t="s">
        <v>2537</v>
      </c>
      <c r="O950" s="66" t="s">
        <v>2538</v>
      </c>
      <c r="P950" s="66"/>
      <c r="Q950" s="66" t="s">
        <v>5857</v>
      </c>
      <c r="R950" s="66"/>
      <c r="S950" s="66" t="s">
        <v>5858</v>
      </c>
      <c r="T950" s="66" t="s">
        <v>2533</v>
      </c>
      <c r="U950" s="66" t="s">
        <v>2549</v>
      </c>
      <c r="V950" s="66" t="s">
        <v>2542</v>
      </c>
      <c r="W950" s="66" t="s">
        <v>2543</v>
      </c>
      <c r="X950" s="66">
        <v>0</v>
      </c>
      <c r="Y950" s="66" t="s">
        <v>2544</v>
      </c>
      <c r="Z950" s="66"/>
      <c r="AA950" s="68">
        <v>231662217391</v>
      </c>
      <c r="AB950" s="66">
        <v>13453</v>
      </c>
      <c r="AC950" s="66"/>
      <c r="AD950" s="66" t="s">
        <v>4329</v>
      </c>
      <c r="AE950" s="65">
        <v>44879</v>
      </c>
      <c r="AF950" s="66">
        <f t="shared" si="14"/>
        <v>26</v>
      </c>
      <c r="AG950" s="66">
        <v>974</v>
      </c>
      <c r="AH950" s="69" t="s">
        <v>2534</v>
      </c>
    </row>
    <row r="951" spans="1:34" ht="14.4" x14ac:dyDescent="0.3">
      <c r="A951" s="70">
        <v>1425017067</v>
      </c>
      <c r="B951" s="71">
        <v>44877</v>
      </c>
      <c r="C951" s="86">
        <v>44877.995509259257</v>
      </c>
      <c r="D951" s="72" t="s">
        <v>2530</v>
      </c>
      <c r="E951" s="72" t="s">
        <v>5859</v>
      </c>
      <c r="F951" s="73">
        <v>45323</v>
      </c>
      <c r="G951" s="72" t="s">
        <v>2532</v>
      </c>
      <c r="H951" s="72" t="s">
        <v>2533</v>
      </c>
      <c r="I951" s="72"/>
      <c r="J951" s="72">
        <v>1000</v>
      </c>
      <c r="K951" s="72" t="s">
        <v>2534</v>
      </c>
      <c r="L951" s="72" t="s">
        <v>2535</v>
      </c>
      <c r="M951" s="72" t="s">
        <v>2536</v>
      </c>
      <c r="N951" s="72" t="s">
        <v>2537</v>
      </c>
      <c r="O951" s="72" t="s">
        <v>2538</v>
      </c>
      <c r="P951" s="72"/>
      <c r="Q951" s="72" t="s">
        <v>5860</v>
      </c>
      <c r="R951" s="72"/>
      <c r="S951" s="72" t="s">
        <v>5861</v>
      </c>
      <c r="T951" s="72" t="s">
        <v>2798</v>
      </c>
      <c r="U951" s="72" t="s">
        <v>4488</v>
      </c>
      <c r="V951" s="72" t="s">
        <v>2542</v>
      </c>
      <c r="W951" s="72" t="s">
        <v>2543</v>
      </c>
      <c r="X951" s="72">
        <v>0</v>
      </c>
      <c r="Y951" s="72" t="s">
        <v>2544</v>
      </c>
      <c r="Z951" s="72"/>
      <c r="AA951" s="74">
        <v>231664249850</v>
      </c>
      <c r="AB951" s="72">
        <v>205198</v>
      </c>
      <c r="AC951" s="72"/>
      <c r="AD951" s="72" t="s">
        <v>4329</v>
      </c>
      <c r="AE951" s="71">
        <v>44879</v>
      </c>
      <c r="AF951" s="66">
        <f t="shared" si="14"/>
        <v>26</v>
      </c>
      <c r="AG951" s="72">
        <v>974</v>
      </c>
      <c r="AH951" s="75" t="s">
        <v>2534</v>
      </c>
    </row>
    <row r="952" spans="1:34" ht="14.4" x14ac:dyDescent="0.3">
      <c r="A952" s="64">
        <v>1425017691</v>
      </c>
      <c r="B952" s="65">
        <v>44877</v>
      </c>
      <c r="C952" s="85">
        <v>44877.996388888889</v>
      </c>
      <c r="D952" s="66" t="s">
        <v>2530</v>
      </c>
      <c r="E952" s="66" t="s">
        <v>3707</v>
      </c>
      <c r="F952" s="67">
        <v>44682</v>
      </c>
      <c r="G952" s="66" t="s">
        <v>2553</v>
      </c>
      <c r="H952" s="66" t="s">
        <v>2533</v>
      </c>
      <c r="I952" s="66"/>
      <c r="J952" s="66">
        <v>300</v>
      </c>
      <c r="K952" s="66" t="s">
        <v>2534</v>
      </c>
      <c r="L952" s="66" t="s">
        <v>2535</v>
      </c>
      <c r="M952" s="66" t="s">
        <v>2536</v>
      </c>
      <c r="N952" s="66" t="s">
        <v>2537</v>
      </c>
      <c r="O952" s="66" t="s">
        <v>2538</v>
      </c>
      <c r="P952" s="66"/>
      <c r="Q952" s="66" t="s">
        <v>3708</v>
      </c>
      <c r="R952" s="66"/>
      <c r="S952" s="66" t="s">
        <v>5862</v>
      </c>
      <c r="T952" s="66" t="s">
        <v>3638</v>
      </c>
      <c r="U952" s="66" t="s">
        <v>3639</v>
      </c>
      <c r="V952" s="66" t="s">
        <v>2542</v>
      </c>
      <c r="W952" s="66" t="s">
        <v>2543</v>
      </c>
      <c r="X952" s="66">
        <v>0</v>
      </c>
      <c r="Y952" s="66" t="s">
        <v>2544</v>
      </c>
      <c r="Z952" s="66"/>
      <c r="AA952" s="68">
        <v>231664262444</v>
      </c>
      <c r="AB952" s="66">
        <v>91745</v>
      </c>
      <c r="AC952" s="66"/>
      <c r="AD952" s="66"/>
      <c r="AE952" s="65">
        <v>44879</v>
      </c>
      <c r="AF952" s="66">
        <f t="shared" si="14"/>
        <v>7.8000000000000114</v>
      </c>
      <c r="AG952" s="66">
        <v>292.2</v>
      </c>
      <c r="AH952" s="69" t="s">
        <v>2534</v>
      </c>
    </row>
    <row r="953" spans="1:34" ht="14.4" x14ac:dyDescent="0.3">
      <c r="A953" s="70">
        <v>1425017989</v>
      </c>
      <c r="B953" s="71">
        <v>44877</v>
      </c>
      <c r="C953" s="86">
        <v>44877.996851851851</v>
      </c>
      <c r="D953" s="72" t="s">
        <v>2570</v>
      </c>
      <c r="E953" s="72" t="s">
        <v>5863</v>
      </c>
      <c r="F953" s="73">
        <v>45870</v>
      </c>
      <c r="G953" s="72" t="s">
        <v>2630</v>
      </c>
      <c r="H953" s="72" t="s">
        <v>2533</v>
      </c>
      <c r="I953" s="72"/>
      <c r="J953" s="72">
        <v>5000</v>
      </c>
      <c r="K953" s="72" t="s">
        <v>2534</v>
      </c>
      <c r="L953" s="72" t="s">
        <v>2535</v>
      </c>
      <c r="M953" s="72" t="s">
        <v>2536</v>
      </c>
      <c r="N953" s="72" t="s">
        <v>2537</v>
      </c>
      <c r="O953" s="72" t="s">
        <v>2538</v>
      </c>
      <c r="P953" s="72"/>
      <c r="Q953" s="72" t="s">
        <v>5864</v>
      </c>
      <c r="R953" s="72"/>
      <c r="S953" s="72" t="s">
        <v>5865</v>
      </c>
      <c r="T953" s="72" t="s">
        <v>2798</v>
      </c>
      <c r="U953" s="72" t="s">
        <v>4875</v>
      </c>
      <c r="V953" s="72" t="s">
        <v>2542</v>
      </c>
      <c r="W953" s="72" t="s">
        <v>2543</v>
      </c>
      <c r="X953" s="72">
        <v>0</v>
      </c>
      <c r="Y953" s="72" t="s">
        <v>2544</v>
      </c>
      <c r="Z953" s="72"/>
      <c r="AA953" s="74">
        <v>231665269469</v>
      </c>
      <c r="AB953" s="72">
        <v>965354</v>
      </c>
      <c r="AC953" s="72"/>
      <c r="AD953" s="72" t="s">
        <v>4329</v>
      </c>
      <c r="AE953" s="71">
        <v>44879</v>
      </c>
      <c r="AF953" s="66">
        <f t="shared" si="14"/>
        <v>130</v>
      </c>
      <c r="AG953" s="72">
        <v>4870</v>
      </c>
      <c r="AH953" s="75" t="s">
        <v>2534</v>
      </c>
    </row>
    <row r="954" spans="1:34" ht="14.4" x14ac:dyDescent="0.3">
      <c r="A954" s="64">
        <v>1425018254</v>
      </c>
      <c r="B954" s="65">
        <v>44877</v>
      </c>
      <c r="C954" s="85">
        <v>44877.99728009259</v>
      </c>
      <c r="D954" s="66" t="s">
        <v>2570</v>
      </c>
      <c r="E954" s="66" t="s">
        <v>5866</v>
      </c>
      <c r="F954" s="67">
        <v>45444</v>
      </c>
      <c r="G954" s="66" t="s">
        <v>2553</v>
      </c>
      <c r="H954" s="66" t="s">
        <v>2533</v>
      </c>
      <c r="I954" s="66"/>
      <c r="J954" s="66">
        <v>500</v>
      </c>
      <c r="K954" s="66" t="s">
        <v>2534</v>
      </c>
      <c r="L954" s="66" t="s">
        <v>2546</v>
      </c>
      <c r="M954" s="66" t="s">
        <v>2536</v>
      </c>
      <c r="N954" s="66" t="s">
        <v>2537</v>
      </c>
      <c r="O954" s="66" t="s">
        <v>2538</v>
      </c>
      <c r="P954" s="66" t="s">
        <v>5867</v>
      </c>
      <c r="Q954" s="66" t="s">
        <v>5868</v>
      </c>
      <c r="R954" s="66"/>
      <c r="S954" s="66" t="s">
        <v>5869</v>
      </c>
      <c r="T954" s="66" t="s">
        <v>2798</v>
      </c>
      <c r="U954" s="66" t="s">
        <v>2799</v>
      </c>
      <c r="V954" s="66" t="s">
        <v>2542</v>
      </c>
      <c r="W954" s="66" t="s">
        <v>2543</v>
      </c>
      <c r="X954" s="66">
        <v>0</v>
      </c>
      <c r="Y954" s="66" t="s">
        <v>2544</v>
      </c>
      <c r="Z954" s="66" t="s">
        <v>5870</v>
      </c>
      <c r="AA954" s="68">
        <v>231665275682</v>
      </c>
      <c r="AB954" s="66">
        <v>64006</v>
      </c>
      <c r="AC954" s="66"/>
      <c r="AD954" s="66"/>
      <c r="AE954" s="65">
        <v>44879</v>
      </c>
      <c r="AF954" s="66">
        <f t="shared" si="14"/>
        <v>13</v>
      </c>
      <c r="AG954" s="66">
        <v>487</v>
      </c>
      <c r="AH954" s="69" t="s">
        <v>2534</v>
      </c>
    </row>
    <row r="955" spans="1:34" ht="14.4" x14ac:dyDescent="0.3">
      <c r="A955" s="70">
        <v>1425019209</v>
      </c>
      <c r="B955" s="71">
        <v>44877</v>
      </c>
      <c r="C955" s="86">
        <v>44877.999074074076</v>
      </c>
      <c r="D955" s="72" t="s">
        <v>2530</v>
      </c>
      <c r="E955" s="72" t="s">
        <v>5871</v>
      </c>
      <c r="F955" s="73">
        <v>46082</v>
      </c>
      <c r="G955" s="72" t="s">
        <v>2702</v>
      </c>
      <c r="H955" s="72" t="s">
        <v>2533</v>
      </c>
      <c r="I955" s="72"/>
      <c r="J955" s="72">
        <v>2000</v>
      </c>
      <c r="K955" s="72" t="s">
        <v>2534</v>
      </c>
      <c r="L955" s="72" t="s">
        <v>2535</v>
      </c>
      <c r="M955" s="72" t="s">
        <v>2536</v>
      </c>
      <c r="N955" s="72" t="s">
        <v>2537</v>
      </c>
      <c r="O955" s="72" t="s">
        <v>2538</v>
      </c>
      <c r="P955" s="72"/>
      <c r="Q955" s="72" t="s">
        <v>5872</v>
      </c>
      <c r="R955" s="72"/>
      <c r="S955" s="72" t="s">
        <v>5873</v>
      </c>
      <c r="T955" s="72" t="s">
        <v>3638</v>
      </c>
      <c r="U955" s="72" t="s">
        <v>3639</v>
      </c>
      <c r="V955" s="72" t="s">
        <v>2542</v>
      </c>
      <c r="W955" s="72" t="s">
        <v>2543</v>
      </c>
      <c r="X955" s="72">
        <v>0</v>
      </c>
      <c r="Y955" s="72" t="s">
        <v>2544</v>
      </c>
      <c r="Z955" s="72"/>
      <c r="AA955" s="74">
        <v>231667301426</v>
      </c>
      <c r="AB955" s="72">
        <v>34114</v>
      </c>
      <c r="AC955" s="72"/>
      <c r="AD955" s="72" t="s">
        <v>4329</v>
      </c>
      <c r="AE955" s="71">
        <v>44879</v>
      </c>
      <c r="AF955" s="66">
        <f t="shared" si="14"/>
        <v>52</v>
      </c>
      <c r="AG955" s="72">
        <v>1948</v>
      </c>
      <c r="AH955" s="75" t="s">
        <v>2534</v>
      </c>
    </row>
    <row r="956" spans="1:34" ht="14.4" x14ac:dyDescent="0.3">
      <c r="A956" s="64">
        <v>1425019545</v>
      </c>
      <c r="B956" s="65">
        <v>44877</v>
      </c>
      <c r="C956" s="85">
        <v>44877.999328703707</v>
      </c>
      <c r="D956" s="66" t="s">
        <v>2551</v>
      </c>
      <c r="E956" s="66" t="s">
        <v>5874</v>
      </c>
      <c r="F956" s="67">
        <v>46296</v>
      </c>
      <c r="G956" s="66" t="s">
        <v>2572</v>
      </c>
      <c r="H956" s="66" t="s">
        <v>2533</v>
      </c>
      <c r="I956" s="66"/>
      <c r="J956" s="66">
        <v>1000</v>
      </c>
      <c r="K956" s="66" t="s">
        <v>2534</v>
      </c>
      <c r="L956" s="66" t="s">
        <v>2535</v>
      </c>
      <c r="M956" s="66" t="s">
        <v>2536</v>
      </c>
      <c r="N956" s="66" t="s">
        <v>2537</v>
      </c>
      <c r="O956" s="66" t="s">
        <v>2538</v>
      </c>
      <c r="P956" s="66"/>
      <c r="Q956" s="66" t="s">
        <v>5875</v>
      </c>
      <c r="R956" s="66"/>
      <c r="S956" s="66" t="s">
        <v>5876</v>
      </c>
      <c r="T956" s="66" t="s">
        <v>2533</v>
      </c>
      <c r="U956" s="66" t="s">
        <v>2549</v>
      </c>
      <c r="V956" s="66" t="s">
        <v>2542</v>
      </c>
      <c r="W956" s="66" t="s">
        <v>2543</v>
      </c>
      <c r="X956" s="66">
        <v>0</v>
      </c>
      <c r="Y956" s="66" t="s">
        <v>2544</v>
      </c>
      <c r="Z956" s="66"/>
      <c r="AA956" s="68">
        <v>231667304666</v>
      </c>
      <c r="AB956" s="66">
        <v>167085</v>
      </c>
      <c r="AC956" s="66"/>
      <c r="AD956" s="66" t="s">
        <v>4329</v>
      </c>
      <c r="AE956" s="65">
        <v>44879</v>
      </c>
      <c r="AF956" s="66">
        <f t="shared" si="14"/>
        <v>26</v>
      </c>
      <c r="AG956" s="66">
        <v>974</v>
      </c>
      <c r="AH956" s="69" t="s">
        <v>2534</v>
      </c>
    </row>
    <row r="957" spans="1:34" ht="14.4" x14ac:dyDescent="0.3">
      <c r="A957" s="70">
        <v>1425019720</v>
      </c>
      <c r="B957" s="71">
        <v>44877</v>
      </c>
      <c r="C957" s="86">
        <v>44877.99962962963</v>
      </c>
      <c r="D957" s="72" t="s">
        <v>2530</v>
      </c>
      <c r="E957" s="72" t="s">
        <v>5877</v>
      </c>
      <c r="F957" s="73">
        <v>44958</v>
      </c>
      <c r="G957" s="72" t="s">
        <v>2532</v>
      </c>
      <c r="H957" s="72" t="s">
        <v>2533</v>
      </c>
      <c r="I957" s="72"/>
      <c r="J957" s="72">
        <v>300</v>
      </c>
      <c r="K957" s="72" t="s">
        <v>2534</v>
      </c>
      <c r="L957" s="72" t="s">
        <v>2535</v>
      </c>
      <c r="M957" s="72" t="s">
        <v>2536</v>
      </c>
      <c r="N957" s="72" t="s">
        <v>2537</v>
      </c>
      <c r="O957" s="72" t="s">
        <v>2538</v>
      </c>
      <c r="P957" s="72"/>
      <c r="Q957" s="72" t="s">
        <v>5878</v>
      </c>
      <c r="R957" s="72"/>
      <c r="S957" s="72" t="s">
        <v>5879</v>
      </c>
      <c r="T957" s="72" t="s">
        <v>2533</v>
      </c>
      <c r="U957" s="72" t="s">
        <v>2549</v>
      </c>
      <c r="V957" s="72" t="s">
        <v>2542</v>
      </c>
      <c r="W957" s="72" t="s">
        <v>2543</v>
      </c>
      <c r="X957" s="72">
        <v>0</v>
      </c>
      <c r="Y957" s="72" t="s">
        <v>2544</v>
      </c>
      <c r="Z957" s="72"/>
      <c r="AA957" s="74">
        <v>231667308992</v>
      </c>
      <c r="AB957" s="72">
        <v>251810</v>
      </c>
      <c r="AC957" s="72"/>
      <c r="AD957" s="72" t="s">
        <v>4329</v>
      </c>
      <c r="AE957" s="71">
        <v>44879</v>
      </c>
      <c r="AF957" s="66">
        <f t="shared" si="14"/>
        <v>7.8000000000000114</v>
      </c>
      <c r="AG957" s="72">
        <v>292.2</v>
      </c>
      <c r="AH957" s="75" t="s">
        <v>2534</v>
      </c>
    </row>
    <row r="958" spans="1:34" ht="14.4" x14ac:dyDescent="0.3">
      <c r="A958" s="64">
        <v>1425020304</v>
      </c>
      <c r="B958" s="65">
        <v>44878</v>
      </c>
      <c r="C958" s="85">
        <v>44878.000358796293</v>
      </c>
      <c r="D958" s="66" t="s">
        <v>2570</v>
      </c>
      <c r="E958" s="66" t="s">
        <v>5880</v>
      </c>
      <c r="F958" s="67">
        <v>44958</v>
      </c>
      <c r="G958" s="66" t="s">
        <v>2572</v>
      </c>
      <c r="H958" s="66" t="s">
        <v>2533</v>
      </c>
      <c r="I958" s="66"/>
      <c r="J958" s="66">
        <v>100</v>
      </c>
      <c r="K958" s="66" t="s">
        <v>2534</v>
      </c>
      <c r="L958" s="66" t="s">
        <v>2535</v>
      </c>
      <c r="M958" s="66" t="s">
        <v>2536</v>
      </c>
      <c r="N958" s="66" t="s">
        <v>2537</v>
      </c>
      <c r="O958" s="66" t="s">
        <v>2538</v>
      </c>
      <c r="P958" s="66"/>
      <c r="Q958" s="66" t="s">
        <v>5881</v>
      </c>
      <c r="R958" s="66"/>
      <c r="S958" s="66" t="s">
        <v>5882</v>
      </c>
      <c r="T958" s="66" t="s">
        <v>2533</v>
      </c>
      <c r="U958" s="66" t="s">
        <v>2549</v>
      </c>
      <c r="V958" s="66" t="s">
        <v>2542</v>
      </c>
      <c r="W958" s="66" t="s">
        <v>2543</v>
      </c>
      <c r="X958" s="66">
        <v>0</v>
      </c>
      <c r="Y958" s="66" t="s">
        <v>2544</v>
      </c>
      <c r="Z958" s="66"/>
      <c r="AA958" s="68">
        <v>231668320157</v>
      </c>
      <c r="AB958" s="66">
        <v>252065</v>
      </c>
      <c r="AC958" s="66"/>
      <c r="AD958" s="66" t="s">
        <v>4329</v>
      </c>
      <c r="AE958" s="65">
        <v>44879</v>
      </c>
      <c r="AF958" s="66">
        <f t="shared" si="14"/>
        <v>3.9000000000000057</v>
      </c>
      <c r="AG958" s="66">
        <v>96.1</v>
      </c>
      <c r="AH958" s="69" t="s">
        <v>2534</v>
      </c>
    </row>
    <row r="959" spans="1:34" ht="14.4" x14ac:dyDescent="0.3">
      <c r="A959" s="64">
        <v>1425023344</v>
      </c>
      <c r="B959" s="65">
        <v>44878</v>
      </c>
      <c r="C959" s="85">
        <v>44878.001886574071</v>
      </c>
      <c r="D959" s="66" t="s">
        <v>2530</v>
      </c>
      <c r="E959" s="66" t="s">
        <v>5883</v>
      </c>
      <c r="F959" s="67">
        <v>45658</v>
      </c>
      <c r="G959" s="66" t="s">
        <v>2532</v>
      </c>
      <c r="H959" s="66" t="s">
        <v>2533</v>
      </c>
      <c r="I959" s="66"/>
      <c r="J959" s="66">
        <v>10000</v>
      </c>
      <c r="K959" s="66" t="s">
        <v>2534</v>
      </c>
      <c r="L959" s="66" t="s">
        <v>2535</v>
      </c>
      <c r="M959" s="66" t="s">
        <v>2536</v>
      </c>
      <c r="N959" s="66" t="s">
        <v>2537</v>
      </c>
      <c r="O959" s="66" t="s">
        <v>2538</v>
      </c>
      <c r="P959" s="66"/>
      <c r="Q959" s="66" t="s">
        <v>5884</v>
      </c>
      <c r="R959" s="66"/>
      <c r="S959" s="66" t="s">
        <v>5885</v>
      </c>
      <c r="T959" s="66" t="s">
        <v>2689</v>
      </c>
      <c r="U959" s="66" t="s">
        <v>5886</v>
      </c>
      <c r="V959" s="66" t="s">
        <v>2542</v>
      </c>
      <c r="W959" s="66" t="s">
        <v>2543</v>
      </c>
      <c r="X959" s="66">
        <v>0</v>
      </c>
      <c r="Y959" s="66" t="s">
        <v>2544</v>
      </c>
      <c r="Z959" s="66"/>
      <c r="AA959" s="68">
        <v>231669344758</v>
      </c>
      <c r="AB959" s="66">
        <v>204012</v>
      </c>
      <c r="AC959" s="66"/>
      <c r="AD959" s="66" t="s">
        <v>4324</v>
      </c>
      <c r="AE959" s="65">
        <v>44879</v>
      </c>
      <c r="AF959" s="66">
        <f t="shared" si="14"/>
        <v>260</v>
      </c>
      <c r="AG959" s="66">
        <v>9740</v>
      </c>
      <c r="AH959" s="69" t="s">
        <v>2534</v>
      </c>
    </row>
    <row r="960" spans="1:34" ht="14.4" x14ac:dyDescent="0.3">
      <c r="A960" s="70">
        <v>1425028325</v>
      </c>
      <c r="B960" s="71">
        <v>44878</v>
      </c>
      <c r="C960" s="86">
        <v>44878.004837962966</v>
      </c>
      <c r="D960" s="72" t="s">
        <v>2570</v>
      </c>
      <c r="E960" s="72" t="s">
        <v>5887</v>
      </c>
      <c r="F960" s="73">
        <v>45017</v>
      </c>
      <c r="G960" s="72" t="s">
        <v>2572</v>
      </c>
      <c r="H960" s="72" t="s">
        <v>2533</v>
      </c>
      <c r="I960" s="72"/>
      <c r="J960" s="72">
        <v>1000</v>
      </c>
      <c r="K960" s="72" t="s">
        <v>2534</v>
      </c>
      <c r="L960" s="72" t="s">
        <v>2535</v>
      </c>
      <c r="M960" s="72" t="s">
        <v>2536</v>
      </c>
      <c r="N960" s="72" t="s">
        <v>2537</v>
      </c>
      <c r="O960" s="72" t="s">
        <v>2538</v>
      </c>
      <c r="P960" s="72"/>
      <c r="Q960" s="72" t="s">
        <v>5888</v>
      </c>
      <c r="R960" s="72"/>
      <c r="S960" s="72" t="s">
        <v>5889</v>
      </c>
      <c r="T960" s="72" t="s">
        <v>2820</v>
      </c>
      <c r="U960" s="72" t="s">
        <v>2821</v>
      </c>
      <c r="V960" s="72" t="s">
        <v>2542</v>
      </c>
      <c r="W960" s="72" t="s">
        <v>2543</v>
      </c>
      <c r="X960" s="72">
        <v>0</v>
      </c>
      <c r="Y960" s="72" t="s">
        <v>2544</v>
      </c>
      <c r="Z960" s="72"/>
      <c r="AA960" s="74">
        <v>231672389513</v>
      </c>
      <c r="AB960" s="72">
        <v>208121</v>
      </c>
      <c r="AC960" s="72"/>
      <c r="AD960" s="72" t="s">
        <v>4324</v>
      </c>
      <c r="AE960" s="71">
        <v>44879</v>
      </c>
      <c r="AF960" s="66">
        <f t="shared" si="14"/>
        <v>26</v>
      </c>
      <c r="AG960" s="72">
        <v>974</v>
      </c>
      <c r="AH960" s="75" t="s">
        <v>2534</v>
      </c>
    </row>
    <row r="961" spans="1:34" ht="14.4" x14ac:dyDescent="0.3">
      <c r="A961" s="64">
        <v>1425028909</v>
      </c>
      <c r="B961" s="65">
        <v>44878</v>
      </c>
      <c r="C961" s="85">
        <v>44878.005439814813</v>
      </c>
      <c r="D961" s="66" t="s">
        <v>2570</v>
      </c>
      <c r="E961" s="66" t="s">
        <v>5890</v>
      </c>
      <c r="F961" s="67">
        <v>45200</v>
      </c>
      <c r="G961" s="66" t="s">
        <v>2572</v>
      </c>
      <c r="H961" s="66" t="s">
        <v>2533</v>
      </c>
      <c r="I961" s="66"/>
      <c r="J961" s="66">
        <v>1000</v>
      </c>
      <c r="K961" s="66" t="s">
        <v>2534</v>
      </c>
      <c r="L961" s="66" t="s">
        <v>2535</v>
      </c>
      <c r="M961" s="66" t="s">
        <v>2536</v>
      </c>
      <c r="N961" s="66" t="s">
        <v>2537</v>
      </c>
      <c r="O961" s="66" t="s">
        <v>2538</v>
      </c>
      <c r="P961" s="66"/>
      <c r="Q961" s="66" t="s">
        <v>5891</v>
      </c>
      <c r="R961" s="66"/>
      <c r="S961" s="66" t="s">
        <v>5892</v>
      </c>
      <c r="T961" s="66" t="s">
        <v>2533</v>
      </c>
      <c r="U961" s="66" t="s">
        <v>2549</v>
      </c>
      <c r="V961" s="66" t="s">
        <v>2542</v>
      </c>
      <c r="W961" s="66" t="s">
        <v>2543</v>
      </c>
      <c r="X961" s="66">
        <v>0</v>
      </c>
      <c r="Y961" s="66" t="s">
        <v>2544</v>
      </c>
      <c r="Z961" s="66"/>
      <c r="AA961" s="68">
        <v>231672398380</v>
      </c>
      <c r="AB961" s="66">
        <v>251449</v>
      </c>
      <c r="AC961" s="66"/>
      <c r="AD961" s="66" t="s">
        <v>4324</v>
      </c>
      <c r="AE961" s="65">
        <v>44879</v>
      </c>
      <c r="AF961" s="66">
        <f t="shared" si="14"/>
        <v>26</v>
      </c>
      <c r="AG961" s="66">
        <v>974</v>
      </c>
      <c r="AH961" s="69" t="s">
        <v>2534</v>
      </c>
    </row>
    <row r="962" spans="1:34" ht="14.4" x14ac:dyDescent="0.3">
      <c r="A962" s="70">
        <v>1425031691</v>
      </c>
      <c r="B962" s="71">
        <v>44878</v>
      </c>
      <c r="C962" s="86">
        <v>44878.006805555553</v>
      </c>
      <c r="D962" s="72" t="s">
        <v>2570</v>
      </c>
      <c r="E962" s="72" t="s">
        <v>5893</v>
      </c>
      <c r="F962" s="73">
        <v>45658</v>
      </c>
      <c r="G962" s="72" t="s">
        <v>2697</v>
      </c>
      <c r="H962" s="72" t="s">
        <v>2533</v>
      </c>
      <c r="I962" s="72"/>
      <c r="J962" s="72">
        <v>5000</v>
      </c>
      <c r="K962" s="72" t="s">
        <v>2534</v>
      </c>
      <c r="L962" s="72" t="s">
        <v>2535</v>
      </c>
      <c r="M962" s="72" t="s">
        <v>2536</v>
      </c>
      <c r="N962" s="72" t="s">
        <v>2537</v>
      </c>
      <c r="O962" s="72" t="s">
        <v>2538</v>
      </c>
      <c r="P962" s="72"/>
      <c r="Q962" s="72" t="s">
        <v>5894</v>
      </c>
      <c r="R962" s="72"/>
      <c r="S962" s="72" t="s">
        <v>5895</v>
      </c>
      <c r="T962" s="72" t="s">
        <v>2798</v>
      </c>
      <c r="U962" s="72" t="s">
        <v>2799</v>
      </c>
      <c r="V962" s="72" t="s">
        <v>2542</v>
      </c>
      <c r="W962" s="72" t="s">
        <v>2543</v>
      </c>
      <c r="X962" s="72">
        <v>0</v>
      </c>
      <c r="Y962" s="72" t="s">
        <v>2544</v>
      </c>
      <c r="Z962" s="72"/>
      <c r="AA962" s="74">
        <v>231673418545</v>
      </c>
      <c r="AB962" s="72" t="s">
        <v>5896</v>
      </c>
      <c r="AC962" s="72"/>
      <c r="AD962" s="72" t="s">
        <v>4329</v>
      </c>
      <c r="AE962" s="71">
        <v>44879</v>
      </c>
      <c r="AF962" s="66">
        <f t="shared" si="14"/>
        <v>130</v>
      </c>
      <c r="AG962" s="72">
        <v>4870</v>
      </c>
      <c r="AH962" s="75" t="s">
        <v>2534</v>
      </c>
    </row>
    <row r="963" spans="1:34" ht="14.4" x14ac:dyDescent="0.3">
      <c r="A963" s="64">
        <v>1425032285</v>
      </c>
      <c r="B963" s="65">
        <v>44878</v>
      </c>
      <c r="C963" s="85">
        <v>44878.007094907407</v>
      </c>
      <c r="D963" s="66" t="s">
        <v>2570</v>
      </c>
      <c r="E963" s="66" t="s">
        <v>5897</v>
      </c>
      <c r="F963" s="67">
        <v>45017</v>
      </c>
      <c r="G963" s="66" t="s">
        <v>2553</v>
      </c>
      <c r="H963" s="66" t="s">
        <v>2533</v>
      </c>
      <c r="I963" s="66"/>
      <c r="J963" s="66">
        <v>5000</v>
      </c>
      <c r="K963" s="66" t="s">
        <v>2534</v>
      </c>
      <c r="L963" s="66" t="s">
        <v>2535</v>
      </c>
      <c r="M963" s="66" t="s">
        <v>2536</v>
      </c>
      <c r="N963" s="66" t="s">
        <v>2537</v>
      </c>
      <c r="O963" s="66" t="s">
        <v>2538</v>
      </c>
      <c r="P963" s="66"/>
      <c r="Q963" s="66" t="s">
        <v>5898</v>
      </c>
      <c r="R963" s="66"/>
      <c r="S963" s="66" t="s">
        <v>5899</v>
      </c>
      <c r="T963" s="66" t="s">
        <v>2820</v>
      </c>
      <c r="U963" s="66" t="s">
        <v>2821</v>
      </c>
      <c r="V963" s="66" t="s">
        <v>2542</v>
      </c>
      <c r="W963" s="66" t="s">
        <v>2543</v>
      </c>
      <c r="X963" s="66">
        <v>0</v>
      </c>
      <c r="Y963" s="66" t="s">
        <v>2544</v>
      </c>
      <c r="Z963" s="66"/>
      <c r="AA963" s="68">
        <v>231674422895</v>
      </c>
      <c r="AB963" s="66">
        <v>73808</v>
      </c>
      <c r="AC963" s="66"/>
      <c r="AD963" s="66" t="s">
        <v>1129</v>
      </c>
      <c r="AE963" s="65">
        <v>44879</v>
      </c>
      <c r="AF963" s="66">
        <f t="shared" ref="AF963:AF1026" si="15">J963-AG963</f>
        <v>130</v>
      </c>
      <c r="AG963" s="66">
        <v>4870</v>
      </c>
      <c r="AH963" s="69" t="s">
        <v>2534</v>
      </c>
    </row>
    <row r="964" spans="1:34" ht="14.4" x14ac:dyDescent="0.3">
      <c r="A964" s="70">
        <v>1425033149</v>
      </c>
      <c r="B964" s="71">
        <v>44878</v>
      </c>
      <c r="C964" s="86">
        <v>44878.007511574076</v>
      </c>
      <c r="D964" s="72" t="s">
        <v>2570</v>
      </c>
      <c r="E964" s="72" t="s">
        <v>5900</v>
      </c>
      <c r="F964" s="73">
        <v>47696</v>
      </c>
      <c r="G964" s="72" t="s">
        <v>2553</v>
      </c>
      <c r="H964" s="72" t="s">
        <v>2533</v>
      </c>
      <c r="I964" s="72"/>
      <c r="J964" s="72">
        <v>1500</v>
      </c>
      <c r="K964" s="72" t="s">
        <v>2534</v>
      </c>
      <c r="L964" s="72" t="s">
        <v>2535</v>
      </c>
      <c r="M964" s="72" t="s">
        <v>2536</v>
      </c>
      <c r="N964" s="72" t="s">
        <v>2537</v>
      </c>
      <c r="O964" s="72" t="s">
        <v>2538</v>
      </c>
      <c r="P964" s="72"/>
      <c r="Q964" s="72" t="s">
        <v>5901</v>
      </c>
      <c r="R964" s="72"/>
      <c r="S964" s="72" t="s">
        <v>5902</v>
      </c>
      <c r="T964" s="72"/>
      <c r="U964" s="72"/>
      <c r="V964" s="72" t="s">
        <v>2542</v>
      </c>
      <c r="W964" s="72" t="s">
        <v>2543</v>
      </c>
      <c r="X964" s="72">
        <v>0</v>
      </c>
      <c r="Y964" s="72" t="s">
        <v>2544</v>
      </c>
      <c r="Z964" s="72"/>
      <c r="AA964" s="74">
        <v>231674429317</v>
      </c>
      <c r="AB964" s="72">
        <v>40212</v>
      </c>
      <c r="AC964" s="72"/>
      <c r="AD964" s="72" t="s">
        <v>4329</v>
      </c>
      <c r="AE964" s="71">
        <v>44879</v>
      </c>
      <c r="AF964" s="66">
        <f t="shared" si="15"/>
        <v>39</v>
      </c>
      <c r="AG964" s="72">
        <v>1461</v>
      </c>
      <c r="AH964" s="75" t="s">
        <v>2534</v>
      </c>
    </row>
    <row r="965" spans="1:34" ht="14.4" x14ac:dyDescent="0.3">
      <c r="A965" s="64">
        <v>1425037230</v>
      </c>
      <c r="B965" s="65">
        <v>44878</v>
      </c>
      <c r="C965" s="85">
        <v>44878.01021990741</v>
      </c>
      <c r="D965" s="66" t="s">
        <v>2551</v>
      </c>
      <c r="E965" s="66" t="s">
        <v>5903</v>
      </c>
      <c r="F965" s="67">
        <v>47665</v>
      </c>
      <c r="G965" s="66" t="s">
        <v>2553</v>
      </c>
      <c r="H965" s="66" t="s">
        <v>2533</v>
      </c>
      <c r="I965" s="66"/>
      <c r="J965" s="66">
        <v>3000</v>
      </c>
      <c r="K965" s="66" t="s">
        <v>2534</v>
      </c>
      <c r="L965" s="66" t="s">
        <v>2535</v>
      </c>
      <c r="M965" s="66" t="s">
        <v>2536</v>
      </c>
      <c r="N965" s="66" t="s">
        <v>2537</v>
      </c>
      <c r="O965" s="66" t="s">
        <v>2538</v>
      </c>
      <c r="P965" s="66"/>
      <c r="Q965" s="66" t="s">
        <v>5904</v>
      </c>
      <c r="R965" s="66"/>
      <c r="S965" s="66" t="s">
        <v>5905</v>
      </c>
      <c r="T965" s="66" t="s">
        <v>5906</v>
      </c>
      <c r="U965" s="66" t="s">
        <v>5907</v>
      </c>
      <c r="V965" s="66" t="s">
        <v>2542</v>
      </c>
      <c r="W965" s="66" t="s">
        <v>2543</v>
      </c>
      <c r="X965" s="66">
        <v>0</v>
      </c>
      <c r="Y965" s="66" t="s">
        <v>2544</v>
      </c>
      <c r="Z965" s="66"/>
      <c r="AA965" s="68">
        <v>231676469091</v>
      </c>
      <c r="AB965" s="66">
        <v>24087</v>
      </c>
      <c r="AC965" s="66"/>
      <c r="AD965" s="66" t="s">
        <v>4333</v>
      </c>
      <c r="AE965" s="65">
        <v>44879</v>
      </c>
      <c r="AF965" s="66">
        <f t="shared" si="15"/>
        <v>78</v>
      </c>
      <c r="AG965" s="66">
        <v>2922</v>
      </c>
      <c r="AH965" s="69" t="s">
        <v>2534</v>
      </c>
    </row>
    <row r="966" spans="1:34" ht="14.4" x14ac:dyDescent="0.3">
      <c r="A966" s="70">
        <v>1425038717</v>
      </c>
      <c r="B966" s="71">
        <v>44878</v>
      </c>
      <c r="C966" s="86">
        <v>44878.011331018519</v>
      </c>
      <c r="D966" s="72" t="s">
        <v>2551</v>
      </c>
      <c r="E966" s="72" t="s">
        <v>5908</v>
      </c>
      <c r="F966" s="73">
        <v>45870</v>
      </c>
      <c r="G966" s="72" t="s">
        <v>2599</v>
      </c>
      <c r="H966" s="72" t="s">
        <v>2533</v>
      </c>
      <c r="I966" s="72"/>
      <c r="J966" s="72">
        <v>500</v>
      </c>
      <c r="K966" s="72" t="s">
        <v>2534</v>
      </c>
      <c r="L966" s="72" t="s">
        <v>2535</v>
      </c>
      <c r="M966" s="72" t="s">
        <v>2536</v>
      </c>
      <c r="N966" s="72" t="s">
        <v>2537</v>
      </c>
      <c r="O966" s="72" t="s">
        <v>2538</v>
      </c>
      <c r="P966" s="72"/>
      <c r="Q966" s="72" t="s">
        <v>5909</v>
      </c>
      <c r="R966" s="72"/>
      <c r="S966" s="72" t="s">
        <v>5910</v>
      </c>
      <c r="T966" s="72" t="s">
        <v>2533</v>
      </c>
      <c r="U966" s="72" t="s">
        <v>2549</v>
      </c>
      <c r="V966" s="72" t="s">
        <v>2542</v>
      </c>
      <c r="W966" s="72" t="s">
        <v>2543</v>
      </c>
      <c r="X966" s="72">
        <v>0</v>
      </c>
      <c r="Y966" s="72" t="s">
        <v>2544</v>
      </c>
      <c r="Z966" s="72"/>
      <c r="AA966" s="74">
        <v>231677485622</v>
      </c>
      <c r="AB966" s="72" t="s">
        <v>5911</v>
      </c>
      <c r="AC966" s="72"/>
      <c r="AD966" s="72" t="s">
        <v>4329</v>
      </c>
      <c r="AE966" s="71">
        <v>44879</v>
      </c>
      <c r="AF966" s="66">
        <f t="shared" si="15"/>
        <v>13</v>
      </c>
      <c r="AG966" s="72">
        <v>487</v>
      </c>
      <c r="AH966" s="75" t="s">
        <v>2534</v>
      </c>
    </row>
    <row r="967" spans="1:34" ht="14.4" x14ac:dyDescent="0.3">
      <c r="A967" s="64">
        <v>1425041339</v>
      </c>
      <c r="B967" s="65">
        <v>44878</v>
      </c>
      <c r="C967" s="85">
        <v>44878.01363425926</v>
      </c>
      <c r="D967" s="66" t="s">
        <v>2570</v>
      </c>
      <c r="E967" s="66" t="s">
        <v>5912</v>
      </c>
      <c r="F967" s="67">
        <v>45231</v>
      </c>
      <c r="G967" s="66" t="s">
        <v>3400</v>
      </c>
      <c r="H967" s="66" t="s">
        <v>2533</v>
      </c>
      <c r="I967" s="66"/>
      <c r="J967" s="66">
        <v>5000</v>
      </c>
      <c r="K967" s="66" t="s">
        <v>2534</v>
      </c>
      <c r="L967" s="66" t="s">
        <v>2535</v>
      </c>
      <c r="M967" s="66" t="s">
        <v>2536</v>
      </c>
      <c r="N967" s="66" t="s">
        <v>2537</v>
      </c>
      <c r="O967" s="66" t="s">
        <v>2538</v>
      </c>
      <c r="P967" s="66"/>
      <c r="Q967" s="66" t="s">
        <v>5913</v>
      </c>
      <c r="R967" s="66"/>
      <c r="S967" s="66" t="s">
        <v>5668</v>
      </c>
      <c r="T967" s="66"/>
      <c r="U967" s="66"/>
      <c r="V967" s="66" t="s">
        <v>2542</v>
      </c>
      <c r="W967" s="66" t="s">
        <v>2543</v>
      </c>
      <c r="X967" s="66">
        <v>0</v>
      </c>
      <c r="Y967" s="66" t="s">
        <v>2544</v>
      </c>
      <c r="Z967" s="66"/>
      <c r="AA967" s="68">
        <v>231679519158</v>
      </c>
      <c r="AB967" s="66" t="s">
        <v>5914</v>
      </c>
      <c r="AC967" s="66"/>
      <c r="AD967" s="66" t="s">
        <v>4329</v>
      </c>
      <c r="AE967" s="65">
        <v>44879</v>
      </c>
      <c r="AF967" s="66">
        <f t="shared" si="15"/>
        <v>130</v>
      </c>
      <c r="AG967" s="66">
        <v>4870</v>
      </c>
      <c r="AH967" s="69" t="s">
        <v>2534</v>
      </c>
    </row>
    <row r="968" spans="1:34" ht="14.4" x14ac:dyDescent="0.3">
      <c r="A968" s="70">
        <v>1425043327</v>
      </c>
      <c r="B968" s="71">
        <v>44878</v>
      </c>
      <c r="C968" s="86">
        <v>44878.014421296299</v>
      </c>
      <c r="D968" s="72" t="s">
        <v>2570</v>
      </c>
      <c r="E968" s="72" t="s">
        <v>4178</v>
      </c>
      <c r="F968" s="73">
        <v>45170</v>
      </c>
      <c r="G968" s="72" t="s">
        <v>2630</v>
      </c>
      <c r="H968" s="72" t="s">
        <v>2533</v>
      </c>
      <c r="I968" s="72"/>
      <c r="J968" s="72">
        <v>1000</v>
      </c>
      <c r="K968" s="72" t="s">
        <v>2534</v>
      </c>
      <c r="L968" s="72" t="s">
        <v>2535</v>
      </c>
      <c r="M968" s="72" t="s">
        <v>2536</v>
      </c>
      <c r="N968" s="72" t="s">
        <v>2537</v>
      </c>
      <c r="O968" s="72" t="s">
        <v>2538</v>
      </c>
      <c r="P968" s="72"/>
      <c r="Q968" s="72" t="s">
        <v>4179</v>
      </c>
      <c r="R968" s="72"/>
      <c r="S968" s="72" t="s">
        <v>5915</v>
      </c>
      <c r="T968" s="72" t="s">
        <v>4483</v>
      </c>
      <c r="U968" s="72" t="s">
        <v>4484</v>
      </c>
      <c r="V968" s="72" t="s">
        <v>2542</v>
      </c>
      <c r="W968" s="72" t="s">
        <v>2543</v>
      </c>
      <c r="X968" s="72">
        <v>0</v>
      </c>
      <c r="Y968" s="72" t="s">
        <v>2544</v>
      </c>
      <c r="Z968" s="72"/>
      <c r="AA968" s="74">
        <v>231680530743</v>
      </c>
      <c r="AB968" s="72">
        <v>972804</v>
      </c>
      <c r="AC968" s="72"/>
      <c r="AD968" s="72" t="s">
        <v>4329</v>
      </c>
      <c r="AE968" s="71">
        <v>44879</v>
      </c>
      <c r="AF968" s="66">
        <f t="shared" si="15"/>
        <v>26</v>
      </c>
      <c r="AG968" s="72">
        <v>974</v>
      </c>
      <c r="AH968" s="75" t="s">
        <v>2534</v>
      </c>
    </row>
    <row r="969" spans="1:34" ht="14.4" x14ac:dyDescent="0.3">
      <c r="A969" s="70">
        <v>1425044607</v>
      </c>
      <c r="B969" s="71">
        <v>44878</v>
      </c>
      <c r="C969" s="86">
        <v>44878.014780092592</v>
      </c>
      <c r="D969" s="72" t="s">
        <v>2570</v>
      </c>
      <c r="E969" s="72" t="s">
        <v>5916</v>
      </c>
      <c r="F969" s="73">
        <v>47270</v>
      </c>
      <c r="G969" s="72" t="s">
        <v>2553</v>
      </c>
      <c r="H969" s="72" t="s">
        <v>2533</v>
      </c>
      <c r="I969" s="72"/>
      <c r="J969" s="72">
        <v>3000</v>
      </c>
      <c r="K969" s="72" t="s">
        <v>2534</v>
      </c>
      <c r="L969" s="72" t="s">
        <v>2535</v>
      </c>
      <c r="M969" s="72" t="s">
        <v>2536</v>
      </c>
      <c r="N969" s="72" t="s">
        <v>2537</v>
      </c>
      <c r="O969" s="72" t="s">
        <v>2538</v>
      </c>
      <c r="P969" s="72"/>
      <c r="Q969" s="72" t="s">
        <v>5917</v>
      </c>
      <c r="R969" s="72"/>
      <c r="S969" s="72" t="s">
        <v>5918</v>
      </c>
      <c r="T969" s="72" t="s">
        <v>3316</v>
      </c>
      <c r="U969" s="72" t="s">
        <v>5919</v>
      </c>
      <c r="V969" s="72" t="s">
        <v>2542</v>
      </c>
      <c r="W969" s="72" t="s">
        <v>2543</v>
      </c>
      <c r="X969" s="72">
        <v>0</v>
      </c>
      <c r="Y969" s="72" t="s">
        <v>2544</v>
      </c>
      <c r="Z969" s="72"/>
      <c r="AA969" s="74">
        <v>231680535496</v>
      </c>
      <c r="AB969" s="72">
        <v>19175</v>
      </c>
      <c r="AC969" s="72"/>
      <c r="AD969" s="72"/>
      <c r="AE969" s="71">
        <v>44879</v>
      </c>
      <c r="AF969" s="66">
        <f t="shared" si="15"/>
        <v>78</v>
      </c>
      <c r="AG969" s="72">
        <v>2922</v>
      </c>
      <c r="AH969" s="75" t="s">
        <v>2534</v>
      </c>
    </row>
    <row r="970" spans="1:34" ht="14.4" x14ac:dyDescent="0.3">
      <c r="A970" s="64">
        <v>1425045032</v>
      </c>
      <c r="B970" s="65">
        <v>44878</v>
      </c>
      <c r="C970" s="85">
        <v>44878.015138888892</v>
      </c>
      <c r="D970" s="66" t="s">
        <v>2570</v>
      </c>
      <c r="E970" s="66" t="s">
        <v>5920</v>
      </c>
      <c r="F970" s="67">
        <v>45200</v>
      </c>
      <c r="G970" s="66" t="s">
        <v>5921</v>
      </c>
      <c r="H970" s="66" t="s">
        <v>2533</v>
      </c>
      <c r="I970" s="66"/>
      <c r="J970" s="66">
        <v>800</v>
      </c>
      <c r="K970" s="66" t="s">
        <v>2534</v>
      </c>
      <c r="L970" s="66" t="s">
        <v>2535</v>
      </c>
      <c r="M970" s="66" t="s">
        <v>2536</v>
      </c>
      <c r="N970" s="66" t="s">
        <v>2537</v>
      </c>
      <c r="O970" s="66" t="s">
        <v>2538</v>
      </c>
      <c r="P970" s="66"/>
      <c r="Q970" s="66" t="s">
        <v>5922</v>
      </c>
      <c r="R970" s="66"/>
      <c r="S970" s="66" t="s">
        <v>5923</v>
      </c>
      <c r="T970" s="66" t="s">
        <v>2689</v>
      </c>
      <c r="U970" s="66" t="s">
        <v>3734</v>
      </c>
      <c r="V970" s="66" t="s">
        <v>2542</v>
      </c>
      <c r="W970" s="66" t="s">
        <v>2543</v>
      </c>
      <c r="X970" s="66">
        <v>0</v>
      </c>
      <c r="Y970" s="66" t="s">
        <v>2544</v>
      </c>
      <c r="Z970" s="66"/>
      <c r="AA970" s="68">
        <v>231681540564</v>
      </c>
      <c r="AB970" s="66">
        <v>268539</v>
      </c>
      <c r="AC970" s="66"/>
      <c r="AD970" s="66" t="s">
        <v>4329</v>
      </c>
      <c r="AE970" s="65">
        <v>44879</v>
      </c>
      <c r="AF970" s="66">
        <f t="shared" si="15"/>
        <v>20.799999999999955</v>
      </c>
      <c r="AG970" s="66">
        <v>779.2</v>
      </c>
      <c r="AH970" s="69" t="s">
        <v>2534</v>
      </c>
    </row>
    <row r="971" spans="1:34" ht="14.4" x14ac:dyDescent="0.3">
      <c r="A971" s="70">
        <v>1425049556</v>
      </c>
      <c r="B971" s="71">
        <v>44878</v>
      </c>
      <c r="C971" s="86">
        <v>44878.018946759257</v>
      </c>
      <c r="D971" s="72" t="s">
        <v>2551</v>
      </c>
      <c r="E971" s="72" t="s">
        <v>5924</v>
      </c>
      <c r="F971" s="73">
        <v>46113</v>
      </c>
      <c r="G971" s="72" t="s">
        <v>2630</v>
      </c>
      <c r="H971" s="72" t="s">
        <v>2533</v>
      </c>
      <c r="I971" s="72"/>
      <c r="J971" s="72">
        <v>500</v>
      </c>
      <c r="K971" s="72" t="s">
        <v>2534</v>
      </c>
      <c r="L971" s="72" t="s">
        <v>2535</v>
      </c>
      <c r="M971" s="72" t="s">
        <v>2536</v>
      </c>
      <c r="N971" s="72" t="s">
        <v>2537</v>
      </c>
      <c r="O971" s="72" t="s">
        <v>2538</v>
      </c>
      <c r="P971" s="72"/>
      <c r="Q971" s="72" t="s">
        <v>5925</v>
      </c>
      <c r="R971" s="72"/>
      <c r="S971" s="72" t="s">
        <v>5926</v>
      </c>
      <c r="T971" s="72" t="s">
        <v>2533</v>
      </c>
      <c r="U971" s="72" t="s">
        <v>2549</v>
      </c>
      <c r="V971" s="72" t="s">
        <v>2542</v>
      </c>
      <c r="W971" s="72" t="s">
        <v>2543</v>
      </c>
      <c r="X971" s="72">
        <v>0</v>
      </c>
      <c r="Y971" s="72" t="s">
        <v>2544</v>
      </c>
      <c r="Z971" s="72"/>
      <c r="AA971" s="74">
        <v>231684592678</v>
      </c>
      <c r="AB971" s="72">
        <v>974637</v>
      </c>
      <c r="AC971" s="72"/>
      <c r="AD971" s="72" t="s">
        <v>4329</v>
      </c>
      <c r="AE971" s="71">
        <v>44879</v>
      </c>
      <c r="AF971" s="66">
        <f t="shared" si="15"/>
        <v>13</v>
      </c>
      <c r="AG971" s="72">
        <v>487</v>
      </c>
      <c r="AH971" s="75" t="s">
        <v>2534</v>
      </c>
    </row>
    <row r="972" spans="1:34" ht="14.4" x14ac:dyDescent="0.3">
      <c r="A972" s="64">
        <v>1425052223</v>
      </c>
      <c r="B972" s="65">
        <v>44878</v>
      </c>
      <c r="C972" s="85">
        <v>44878.019317129627</v>
      </c>
      <c r="D972" s="66" t="s">
        <v>2530</v>
      </c>
      <c r="E972" s="66" t="s">
        <v>5927</v>
      </c>
      <c r="F972" s="67">
        <v>45566</v>
      </c>
      <c r="G972" s="66" t="s">
        <v>2532</v>
      </c>
      <c r="H972" s="66" t="s">
        <v>2533</v>
      </c>
      <c r="I972" s="66"/>
      <c r="J972" s="66">
        <v>500</v>
      </c>
      <c r="K972" s="66" t="s">
        <v>2534</v>
      </c>
      <c r="L972" s="66" t="s">
        <v>2535</v>
      </c>
      <c r="M972" s="66" t="s">
        <v>2536</v>
      </c>
      <c r="N972" s="66" t="s">
        <v>2537</v>
      </c>
      <c r="O972" s="66" t="s">
        <v>2538</v>
      </c>
      <c r="P972" s="66"/>
      <c r="Q972" s="66" t="s">
        <v>5928</v>
      </c>
      <c r="R972" s="66"/>
      <c r="S972" s="66" t="s">
        <v>5929</v>
      </c>
      <c r="T972" s="66" t="s">
        <v>2689</v>
      </c>
      <c r="U972" s="66" t="s">
        <v>4713</v>
      </c>
      <c r="V972" s="66" t="s">
        <v>2542</v>
      </c>
      <c r="W972" s="66" t="s">
        <v>2543</v>
      </c>
      <c r="X972" s="66">
        <v>0</v>
      </c>
      <c r="Y972" s="66" t="s">
        <v>2544</v>
      </c>
      <c r="Z972" s="66"/>
      <c r="AA972" s="68">
        <v>231684597724</v>
      </c>
      <c r="AB972" s="66">
        <v>258208</v>
      </c>
      <c r="AC972" s="66"/>
      <c r="AD972" s="66" t="s">
        <v>4324</v>
      </c>
      <c r="AE972" s="65">
        <v>44879</v>
      </c>
      <c r="AF972" s="66">
        <f t="shared" si="15"/>
        <v>13</v>
      </c>
      <c r="AG972" s="66">
        <v>487</v>
      </c>
      <c r="AH972" s="69" t="s">
        <v>2534</v>
      </c>
    </row>
    <row r="973" spans="1:34" ht="14.4" x14ac:dyDescent="0.3">
      <c r="A973" s="70">
        <v>1425055792</v>
      </c>
      <c r="B973" s="71">
        <v>44878</v>
      </c>
      <c r="C973" s="86">
        <v>44878.021574074075</v>
      </c>
      <c r="D973" s="72" t="s">
        <v>2570</v>
      </c>
      <c r="E973" s="72" t="s">
        <v>5930</v>
      </c>
      <c r="F973" s="73">
        <v>45047</v>
      </c>
      <c r="G973" s="72" t="s">
        <v>2553</v>
      </c>
      <c r="H973" s="72" t="s">
        <v>2533</v>
      </c>
      <c r="I973" s="72"/>
      <c r="J973" s="72">
        <v>3000</v>
      </c>
      <c r="K973" s="72" t="s">
        <v>2534</v>
      </c>
      <c r="L973" s="72" t="s">
        <v>2535</v>
      </c>
      <c r="M973" s="72" t="s">
        <v>2536</v>
      </c>
      <c r="N973" s="72" t="s">
        <v>2537</v>
      </c>
      <c r="O973" s="72" t="s">
        <v>2538</v>
      </c>
      <c r="P973" s="72"/>
      <c r="Q973" s="72" t="s">
        <v>5931</v>
      </c>
      <c r="R973" s="72"/>
      <c r="S973" s="72" t="s">
        <v>5932</v>
      </c>
      <c r="T973" s="72" t="s">
        <v>3076</v>
      </c>
      <c r="U973" s="72" t="s">
        <v>5933</v>
      </c>
      <c r="V973" s="72" t="s">
        <v>2542</v>
      </c>
      <c r="W973" s="72" t="s">
        <v>2543</v>
      </c>
      <c r="X973" s="72">
        <v>0</v>
      </c>
      <c r="Y973" s="72" t="s">
        <v>2544</v>
      </c>
      <c r="Z973" s="72"/>
      <c r="AA973" s="74">
        <v>231686628081</v>
      </c>
      <c r="AB973" s="72">
        <v>38875</v>
      </c>
      <c r="AC973" s="72"/>
      <c r="AD973" s="72" t="s">
        <v>4329</v>
      </c>
      <c r="AE973" s="71">
        <v>44879</v>
      </c>
      <c r="AF973" s="66">
        <f t="shared" si="15"/>
        <v>78</v>
      </c>
      <c r="AG973" s="72">
        <v>2922</v>
      </c>
      <c r="AH973" s="75" t="s">
        <v>2534</v>
      </c>
    </row>
    <row r="974" spans="1:34" ht="14.4" x14ac:dyDescent="0.3">
      <c r="A974" s="64">
        <v>1425055784</v>
      </c>
      <c r="B974" s="65">
        <v>44878</v>
      </c>
      <c r="C974" s="85">
        <v>44878.021562499998</v>
      </c>
      <c r="D974" s="66" t="s">
        <v>2570</v>
      </c>
      <c r="E974" s="66" t="s">
        <v>5934</v>
      </c>
      <c r="F974" s="67">
        <v>45627</v>
      </c>
      <c r="G974" s="66" t="s">
        <v>2553</v>
      </c>
      <c r="H974" s="66" t="s">
        <v>2533</v>
      </c>
      <c r="I974" s="66"/>
      <c r="J974" s="66">
        <v>1000</v>
      </c>
      <c r="K974" s="66" t="s">
        <v>2534</v>
      </c>
      <c r="L974" s="66" t="s">
        <v>2535</v>
      </c>
      <c r="M974" s="66" t="s">
        <v>2536</v>
      </c>
      <c r="N974" s="66" t="s">
        <v>2537</v>
      </c>
      <c r="O974" s="66" t="s">
        <v>2538</v>
      </c>
      <c r="P974" s="66"/>
      <c r="Q974" s="66" t="s">
        <v>5935</v>
      </c>
      <c r="R974" s="66"/>
      <c r="S974" s="66" t="s">
        <v>5936</v>
      </c>
      <c r="T974" s="66" t="s">
        <v>2533</v>
      </c>
      <c r="U974" s="66" t="s">
        <v>2549</v>
      </c>
      <c r="V974" s="66" t="s">
        <v>2542</v>
      </c>
      <c r="W974" s="66" t="s">
        <v>2543</v>
      </c>
      <c r="X974" s="66">
        <v>0</v>
      </c>
      <c r="Y974" s="66" t="s">
        <v>2544</v>
      </c>
      <c r="Z974" s="66"/>
      <c r="AA974" s="68">
        <v>231686627890</v>
      </c>
      <c r="AB974" s="66">
        <v>70147</v>
      </c>
      <c r="AC974" s="66"/>
      <c r="AD974" s="66" t="s">
        <v>4329</v>
      </c>
      <c r="AE974" s="65">
        <v>44879</v>
      </c>
      <c r="AF974" s="66">
        <f t="shared" si="15"/>
        <v>26</v>
      </c>
      <c r="AG974" s="66">
        <v>974</v>
      </c>
      <c r="AH974" s="69" t="s">
        <v>2534</v>
      </c>
    </row>
    <row r="975" spans="1:34" ht="14.4" x14ac:dyDescent="0.3">
      <c r="A975" s="70">
        <v>1425058544</v>
      </c>
      <c r="B975" s="71">
        <v>44878</v>
      </c>
      <c r="C975" s="86">
        <v>44878.023680555554</v>
      </c>
      <c r="D975" s="72" t="s">
        <v>2530</v>
      </c>
      <c r="E975" s="72" t="s">
        <v>5937</v>
      </c>
      <c r="F975" s="73">
        <v>44986</v>
      </c>
      <c r="G975" s="72" t="s">
        <v>2532</v>
      </c>
      <c r="H975" s="72" t="s">
        <v>2533</v>
      </c>
      <c r="I975" s="72"/>
      <c r="J975" s="72">
        <v>3000</v>
      </c>
      <c r="K975" s="72" t="s">
        <v>2534</v>
      </c>
      <c r="L975" s="72" t="s">
        <v>2535</v>
      </c>
      <c r="M975" s="72" t="s">
        <v>2536</v>
      </c>
      <c r="N975" s="72" t="s">
        <v>2537</v>
      </c>
      <c r="O975" s="72" t="s">
        <v>2538</v>
      </c>
      <c r="P975" s="72"/>
      <c r="Q975" s="72" t="s">
        <v>5938</v>
      </c>
      <c r="R975" s="72"/>
      <c r="S975" s="72" t="s">
        <v>5939</v>
      </c>
      <c r="T975" s="72" t="s">
        <v>2533</v>
      </c>
      <c r="U975" s="72" t="s">
        <v>2549</v>
      </c>
      <c r="V975" s="72" t="s">
        <v>2542</v>
      </c>
      <c r="W975" s="72" t="s">
        <v>2543</v>
      </c>
      <c r="X975" s="72">
        <v>0</v>
      </c>
      <c r="Y975" s="72" t="s">
        <v>2544</v>
      </c>
      <c r="Z975" s="72"/>
      <c r="AA975" s="74">
        <v>231688655607</v>
      </c>
      <c r="AB975" s="72">
        <v>269170</v>
      </c>
      <c r="AC975" s="72"/>
      <c r="AD975" s="72" t="s">
        <v>4329</v>
      </c>
      <c r="AE975" s="71">
        <v>44879</v>
      </c>
      <c r="AF975" s="66">
        <f t="shared" si="15"/>
        <v>78</v>
      </c>
      <c r="AG975" s="72">
        <v>2922</v>
      </c>
      <c r="AH975" s="75" t="s">
        <v>2534</v>
      </c>
    </row>
    <row r="976" spans="1:34" ht="14.4" x14ac:dyDescent="0.3">
      <c r="A976" s="64">
        <v>1425058610</v>
      </c>
      <c r="B976" s="65">
        <v>44878</v>
      </c>
      <c r="C976" s="85">
        <v>44878.023726851854</v>
      </c>
      <c r="D976" s="66" t="s">
        <v>2530</v>
      </c>
      <c r="E976" s="66" t="s">
        <v>5940</v>
      </c>
      <c r="F976" s="67">
        <v>45078</v>
      </c>
      <c r="G976" s="66" t="s">
        <v>2532</v>
      </c>
      <c r="H976" s="66" t="s">
        <v>2533</v>
      </c>
      <c r="I976" s="66"/>
      <c r="J976" s="66">
        <v>1000</v>
      </c>
      <c r="K976" s="66" t="s">
        <v>2534</v>
      </c>
      <c r="L976" s="66" t="s">
        <v>2535</v>
      </c>
      <c r="M976" s="66" t="s">
        <v>2536</v>
      </c>
      <c r="N976" s="66" t="s">
        <v>2537</v>
      </c>
      <c r="O976" s="66" t="s">
        <v>2538</v>
      </c>
      <c r="P976" s="66"/>
      <c r="Q976" s="66" t="s">
        <v>5941</v>
      </c>
      <c r="R976" s="66"/>
      <c r="S976" s="66" t="s">
        <v>5942</v>
      </c>
      <c r="T976" s="66" t="s">
        <v>2533</v>
      </c>
      <c r="U976" s="66" t="s">
        <v>2549</v>
      </c>
      <c r="V976" s="66" t="s">
        <v>2542</v>
      </c>
      <c r="W976" s="66" t="s">
        <v>2543</v>
      </c>
      <c r="X976" s="66">
        <v>0</v>
      </c>
      <c r="Y976" s="66" t="s">
        <v>2544</v>
      </c>
      <c r="Z976" s="66"/>
      <c r="AA976" s="68">
        <v>231688656204</v>
      </c>
      <c r="AB976" s="66">
        <v>260439</v>
      </c>
      <c r="AC976" s="66"/>
      <c r="AD976" s="66" t="s">
        <v>4329</v>
      </c>
      <c r="AE976" s="65">
        <v>44879</v>
      </c>
      <c r="AF976" s="66">
        <f t="shared" si="15"/>
        <v>26</v>
      </c>
      <c r="AG976" s="66">
        <v>974</v>
      </c>
      <c r="AH976" s="69" t="s">
        <v>2534</v>
      </c>
    </row>
    <row r="977" spans="1:34" ht="14.4" x14ac:dyDescent="0.3">
      <c r="A977" s="70">
        <v>1425059786</v>
      </c>
      <c r="B977" s="71">
        <v>44878</v>
      </c>
      <c r="C977" s="86">
        <v>44878.024780092594</v>
      </c>
      <c r="D977" s="72" t="s">
        <v>2570</v>
      </c>
      <c r="E977" s="72" t="s">
        <v>5943</v>
      </c>
      <c r="F977" s="73">
        <v>46266</v>
      </c>
      <c r="G977" s="72" t="s">
        <v>2572</v>
      </c>
      <c r="H977" s="72" t="s">
        <v>2533</v>
      </c>
      <c r="I977" s="72"/>
      <c r="J977" s="72">
        <v>300</v>
      </c>
      <c r="K977" s="72" t="s">
        <v>2534</v>
      </c>
      <c r="L977" s="72" t="s">
        <v>2535</v>
      </c>
      <c r="M977" s="72" t="s">
        <v>2536</v>
      </c>
      <c r="N977" s="72" t="s">
        <v>2537</v>
      </c>
      <c r="O977" s="72" t="s">
        <v>2538</v>
      </c>
      <c r="P977" s="72"/>
      <c r="Q977" s="72" t="s">
        <v>5944</v>
      </c>
      <c r="R977" s="72"/>
      <c r="S977" s="72" t="s">
        <v>5945</v>
      </c>
      <c r="T977" s="72" t="s">
        <v>2689</v>
      </c>
      <c r="U977" s="72" t="s">
        <v>3734</v>
      </c>
      <c r="V977" s="72" t="s">
        <v>2542</v>
      </c>
      <c r="W977" s="72" t="s">
        <v>2543</v>
      </c>
      <c r="X977" s="72">
        <v>0</v>
      </c>
      <c r="Y977" s="72" t="s">
        <v>2544</v>
      </c>
      <c r="Z977" s="72"/>
      <c r="AA977" s="74">
        <v>231689669839</v>
      </c>
      <c r="AB977" s="72">
        <v>476282</v>
      </c>
      <c r="AC977" s="72"/>
      <c r="AD977" s="72" t="s">
        <v>4345</v>
      </c>
      <c r="AE977" s="71">
        <v>44879</v>
      </c>
      <c r="AF977" s="66">
        <f t="shared" si="15"/>
        <v>7.8000000000000114</v>
      </c>
      <c r="AG977" s="72">
        <v>292.2</v>
      </c>
      <c r="AH977" s="75" t="s">
        <v>2534</v>
      </c>
    </row>
    <row r="978" spans="1:34" ht="14.4" x14ac:dyDescent="0.3">
      <c r="A978" s="64">
        <v>1425067595</v>
      </c>
      <c r="B978" s="65">
        <v>44878</v>
      </c>
      <c r="C978" s="85">
        <v>44878.03020833333</v>
      </c>
      <c r="D978" s="66" t="s">
        <v>2530</v>
      </c>
      <c r="E978" s="66" t="s">
        <v>5946</v>
      </c>
      <c r="F978" s="67">
        <v>45536</v>
      </c>
      <c r="G978" s="66" t="s">
        <v>2532</v>
      </c>
      <c r="H978" s="66" t="s">
        <v>2533</v>
      </c>
      <c r="I978" s="66"/>
      <c r="J978" s="66">
        <v>1000</v>
      </c>
      <c r="K978" s="66" t="s">
        <v>2534</v>
      </c>
      <c r="L978" s="66" t="s">
        <v>2535</v>
      </c>
      <c r="M978" s="66" t="s">
        <v>2536</v>
      </c>
      <c r="N978" s="66" t="s">
        <v>2537</v>
      </c>
      <c r="O978" s="66" t="s">
        <v>2538</v>
      </c>
      <c r="P978" s="66"/>
      <c r="Q978" s="66" t="s">
        <v>5947</v>
      </c>
      <c r="R978" s="66"/>
      <c r="S978" s="66" t="s">
        <v>5948</v>
      </c>
      <c r="T978" s="66" t="s">
        <v>4005</v>
      </c>
      <c r="U978" s="66" t="s">
        <v>4919</v>
      </c>
      <c r="V978" s="66" t="s">
        <v>2542</v>
      </c>
      <c r="W978" s="66" t="s">
        <v>2543</v>
      </c>
      <c r="X978" s="66">
        <v>0</v>
      </c>
      <c r="Y978" s="66" t="s">
        <v>2544</v>
      </c>
      <c r="Z978" s="66"/>
      <c r="AA978" s="68">
        <v>231694739111</v>
      </c>
      <c r="AB978" s="66">
        <v>271137</v>
      </c>
      <c r="AC978" s="66"/>
      <c r="AD978" s="66" t="s">
        <v>4333</v>
      </c>
      <c r="AE978" s="65">
        <v>44879</v>
      </c>
      <c r="AF978" s="66">
        <f t="shared" si="15"/>
        <v>26</v>
      </c>
      <c r="AG978" s="66">
        <v>974</v>
      </c>
      <c r="AH978" s="69" t="s">
        <v>2534</v>
      </c>
    </row>
    <row r="979" spans="1:34" ht="14.4" x14ac:dyDescent="0.3">
      <c r="A979" s="70">
        <v>1425068203</v>
      </c>
      <c r="B979" s="71">
        <v>44878</v>
      </c>
      <c r="C979" s="86">
        <v>44878.030717592592</v>
      </c>
      <c r="D979" s="72" t="s">
        <v>2551</v>
      </c>
      <c r="E979" s="72" t="s">
        <v>5949</v>
      </c>
      <c r="F979" s="73">
        <v>46478</v>
      </c>
      <c r="G979" s="72" t="s">
        <v>2572</v>
      </c>
      <c r="H979" s="72" t="s">
        <v>2533</v>
      </c>
      <c r="I979" s="72"/>
      <c r="J979" s="72">
        <v>5000</v>
      </c>
      <c r="K979" s="72" t="s">
        <v>2534</v>
      </c>
      <c r="L979" s="72" t="s">
        <v>2535</v>
      </c>
      <c r="M979" s="72" t="s">
        <v>2536</v>
      </c>
      <c r="N979" s="72" t="s">
        <v>2537</v>
      </c>
      <c r="O979" s="72" t="s">
        <v>2538</v>
      </c>
      <c r="P979" s="72"/>
      <c r="Q979" s="72" t="s">
        <v>5950</v>
      </c>
      <c r="R979" s="72"/>
      <c r="S979" s="72" t="s">
        <v>5951</v>
      </c>
      <c r="T979" s="72" t="s">
        <v>2533</v>
      </c>
      <c r="U979" s="72" t="s">
        <v>5952</v>
      </c>
      <c r="V979" s="72" t="s">
        <v>2542</v>
      </c>
      <c r="W979" s="72" t="s">
        <v>2543</v>
      </c>
      <c r="X979" s="72">
        <v>0</v>
      </c>
      <c r="Y979" s="72" t="s">
        <v>2544</v>
      </c>
      <c r="Z979" s="72"/>
      <c r="AA979" s="74">
        <v>231694745346</v>
      </c>
      <c r="AB979" s="72">
        <v>147850</v>
      </c>
      <c r="AC979" s="72"/>
      <c r="AD979" s="72" t="s">
        <v>4329</v>
      </c>
      <c r="AE979" s="71">
        <v>44879</v>
      </c>
      <c r="AF979" s="66">
        <f t="shared" si="15"/>
        <v>130</v>
      </c>
      <c r="AG979" s="72">
        <v>4870</v>
      </c>
      <c r="AH979" s="75" t="s">
        <v>2534</v>
      </c>
    </row>
    <row r="980" spans="1:34" ht="14.4" x14ac:dyDescent="0.3">
      <c r="A980" s="64">
        <v>1425070479</v>
      </c>
      <c r="B980" s="65">
        <v>44878</v>
      </c>
      <c r="C980" s="85">
        <v>44878.032442129632</v>
      </c>
      <c r="D980" s="66" t="s">
        <v>2570</v>
      </c>
      <c r="E980" s="66" t="s">
        <v>5953</v>
      </c>
      <c r="F980" s="67">
        <v>44805</v>
      </c>
      <c r="G980" s="66" t="s">
        <v>2553</v>
      </c>
      <c r="H980" s="66" t="s">
        <v>2533</v>
      </c>
      <c r="I980" s="66"/>
      <c r="J980" s="66">
        <v>200</v>
      </c>
      <c r="K980" s="66" t="s">
        <v>2534</v>
      </c>
      <c r="L980" s="66" t="s">
        <v>2535</v>
      </c>
      <c r="M980" s="66" t="s">
        <v>2536</v>
      </c>
      <c r="N980" s="66" t="s">
        <v>2537</v>
      </c>
      <c r="O980" s="66" t="s">
        <v>2538</v>
      </c>
      <c r="P980" s="66"/>
      <c r="Q980" s="66" t="s">
        <v>5954</v>
      </c>
      <c r="R980" s="66"/>
      <c r="S980" s="66" t="s">
        <v>5955</v>
      </c>
      <c r="T980" s="66" t="s">
        <v>5956</v>
      </c>
      <c r="U980" s="66" t="s">
        <v>5957</v>
      </c>
      <c r="V980" s="66" t="s">
        <v>2542</v>
      </c>
      <c r="W980" s="66" t="s">
        <v>2543</v>
      </c>
      <c r="X980" s="66">
        <v>0</v>
      </c>
      <c r="Y980" s="66" t="s">
        <v>2544</v>
      </c>
      <c r="Z980" s="66"/>
      <c r="AA980" s="68">
        <v>231696768177</v>
      </c>
      <c r="AB980" s="66">
        <v>47437</v>
      </c>
      <c r="AC980" s="66"/>
      <c r="AD980" s="66" t="s">
        <v>4329</v>
      </c>
      <c r="AE980" s="65">
        <v>44879</v>
      </c>
      <c r="AF980" s="66">
        <f t="shared" si="15"/>
        <v>5.1999999999999886</v>
      </c>
      <c r="AG980" s="66">
        <v>194.8</v>
      </c>
      <c r="AH980" s="69" t="s">
        <v>2534</v>
      </c>
    </row>
    <row r="981" spans="1:34" ht="14.4" x14ac:dyDescent="0.3">
      <c r="A981" s="70">
        <v>1425072037</v>
      </c>
      <c r="B981" s="71">
        <v>44878</v>
      </c>
      <c r="C981" s="86">
        <v>44878.033807870372</v>
      </c>
      <c r="D981" s="72" t="s">
        <v>2530</v>
      </c>
      <c r="E981" s="72" t="s">
        <v>5958</v>
      </c>
      <c r="F981" s="73">
        <v>45170</v>
      </c>
      <c r="G981" s="72" t="s">
        <v>2532</v>
      </c>
      <c r="H981" s="72" t="s">
        <v>2533</v>
      </c>
      <c r="I981" s="72"/>
      <c r="J981" s="72">
        <v>1000</v>
      </c>
      <c r="K981" s="72" t="s">
        <v>2534</v>
      </c>
      <c r="L981" s="72" t="s">
        <v>2535</v>
      </c>
      <c r="M981" s="72" t="s">
        <v>2536</v>
      </c>
      <c r="N981" s="72" t="s">
        <v>2537</v>
      </c>
      <c r="O981" s="72" t="s">
        <v>2538</v>
      </c>
      <c r="P981" s="72"/>
      <c r="Q981" s="72" t="s">
        <v>5959</v>
      </c>
      <c r="R981" s="72"/>
      <c r="S981" s="72" t="s">
        <v>5960</v>
      </c>
      <c r="T981" s="72" t="s">
        <v>3144</v>
      </c>
      <c r="U981" s="72" t="s">
        <v>3144</v>
      </c>
      <c r="V981" s="72" t="s">
        <v>2542</v>
      </c>
      <c r="W981" s="72" t="s">
        <v>2543</v>
      </c>
      <c r="X981" s="72">
        <v>0</v>
      </c>
      <c r="Y981" s="72" t="s">
        <v>2544</v>
      </c>
      <c r="Z981" s="72"/>
      <c r="AA981" s="74">
        <v>231697785573</v>
      </c>
      <c r="AB981" s="72">
        <v>257889</v>
      </c>
      <c r="AC981" s="72"/>
      <c r="AD981" s="72" t="s">
        <v>5961</v>
      </c>
      <c r="AE981" s="71">
        <v>44879</v>
      </c>
      <c r="AF981" s="66">
        <f t="shared" si="15"/>
        <v>26</v>
      </c>
      <c r="AG981" s="72">
        <v>974</v>
      </c>
      <c r="AH981" s="75" t="s">
        <v>2534</v>
      </c>
    </row>
    <row r="982" spans="1:34" ht="14.4" x14ac:dyDescent="0.3">
      <c r="A982" s="64">
        <v>1425072831</v>
      </c>
      <c r="B982" s="65">
        <v>44878</v>
      </c>
      <c r="C982" s="85">
        <v>44878.034432870372</v>
      </c>
      <c r="D982" s="66" t="s">
        <v>2570</v>
      </c>
      <c r="E982" s="66" t="s">
        <v>5962</v>
      </c>
      <c r="F982" s="67">
        <v>45352</v>
      </c>
      <c r="G982" s="66" t="s">
        <v>2630</v>
      </c>
      <c r="H982" s="66" t="s">
        <v>2533</v>
      </c>
      <c r="I982" s="66"/>
      <c r="J982" s="66">
        <v>1000</v>
      </c>
      <c r="K982" s="66" t="s">
        <v>2534</v>
      </c>
      <c r="L982" s="66" t="s">
        <v>2535</v>
      </c>
      <c r="M982" s="66" t="s">
        <v>2536</v>
      </c>
      <c r="N982" s="66" t="s">
        <v>2537</v>
      </c>
      <c r="O982" s="66" t="s">
        <v>2538</v>
      </c>
      <c r="P982" s="66"/>
      <c r="Q982" s="66" t="s">
        <v>5963</v>
      </c>
      <c r="R982" s="66"/>
      <c r="S982" s="66" t="s">
        <v>5964</v>
      </c>
      <c r="T982" s="66" t="s">
        <v>3739</v>
      </c>
      <c r="U982" s="66" t="s">
        <v>5965</v>
      </c>
      <c r="V982" s="66" t="s">
        <v>2542</v>
      </c>
      <c r="W982" s="66" t="s">
        <v>2543</v>
      </c>
      <c r="X982" s="66">
        <v>0</v>
      </c>
      <c r="Y982" s="66" t="s">
        <v>2544</v>
      </c>
      <c r="Z982" s="66"/>
      <c r="AA982" s="68">
        <v>231697793350</v>
      </c>
      <c r="AB982" s="66">
        <v>980339</v>
      </c>
      <c r="AC982" s="66"/>
      <c r="AD982" s="66" t="s">
        <v>4329</v>
      </c>
      <c r="AE982" s="65">
        <v>44879</v>
      </c>
      <c r="AF982" s="66">
        <f t="shared" si="15"/>
        <v>26</v>
      </c>
      <c r="AG982" s="66">
        <v>974</v>
      </c>
      <c r="AH982" s="69" t="s">
        <v>2534</v>
      </c>
    </row>
    <row r="983" spans="1:34" ht="14.4" x14ac:dyDescent="0.3">
      <c r="A983" s="70">
        <v>1425073295</v>
      </c>
      <c r="B983" s="71">
        <v>44878</v>
      </c>
      <c r="C983" s="86">
        <v>44878.034756944442</v>
      </c>
      <c r="D983" s="72" t="s">
        <v>2530</v>
      </c>
      <c r="E983" s="72" t="s">
        <v>5958</v>
      </c>
      <c r="F983" s="73">
        <v>45170</v>
      </c>
      <c r="G983" s="72" t="s">
        <v>2532</v>
      </c>
      <c r="H983" s="72" t="s">
        <v>2533</v>
      </c>
      <c r="I983" s="72"/>
      <c r="J983" s="72">
        <v>1000</v>
      </c>
      <c r="K983" s="72" t="s">
        <v>2534</v>
      </c>
      <c r="L983" s="72" t="s">
        <v>2546</v>
      </c>
      <c r="M983" s="72" t="s">
        <v>2536</v>
      </c>
      <c r="N983" s="72" t="s">
        <v>2537</v>
      </c>
      <c r="O983" s="72" t="s">
        <v>2538</v>
      </c>
      <c r="P983" s="72" t="s">
        <v>5959</v>
      </c>
      <c r="Q983" s="72"/>
      <c r="R983" s="72"/>
      <c r="S983" s="72" t="s">
        <v>5960</v>
      </c>
      <c r="T983" s="72" t="s">
        <v>3144</v>
      </c>
      <c r="U983" s="72" t="s">
        <v>3144</v>
      </c>
      <c r="V983" s="72" t="s">
        <v>2542</v>
      </c>
      <c r="W983" s="72" t="s">
        <v>2543</v>
      </c>
      <c r="X983" s="72">
        <v>0</v>
      </c>
      <c r="Y983" s="72" t="s">
        <v>2544</v>
      </c>
      <c r="Z983" s="72" t="s">
        <v>5966</v>
      </c>
      <c r="AA983" s="74">
        <v>231698797019</v>
      </c>
      <c r="AB983" s="72">
        <v>205317</v>
      </c>
      <c r="AC983" s="72"/>
      <c r="AD983" s="72"/>
      <c r="AE983" s="71">
        <v>44879</v>
      </c>
      <c r="AF983" s="66">
        <f t="shared" si="15"/>
        <v>26</v>
      </c>
      <c r="AG983" s="72">
        <v>974</v>
      </c>
      <c r="AH983" s="75" t="s">
        <v>2534</v>
      </c>
    </row>
    <row r="984" spans="1:34" ht="14.4" x14ac:dyDescent="0.3">
      <c r="A984" s="64">
        <v>1425078021</v>
      </c>
      <c r="B984" s="65">
        <v>44878</v>
      </c>
      <c r="C984" s="85">
        <v>44878.038460648146</v>
      </c>
      <c r="D984" s="66" t="s">
        <v>2530</v>
      </c>
      <c r="E984" s="66" t="s">
        <v>5967</v>
      </c>
      <c r="F984" s="67">
        <v>45444</v>
      </c>
      <c r="G984" s="66" t="s">
        <v>2532</v>
      </c>
      <c r="H984" s="66" t="s">
        <v>2533</v>
      </c>
      <c r="I984" s="66"/>
      <c r="J984" s="66">
        <v>3000</v>
      </c>
      <c r="K984" s="66" t="s">
        <v>2534</v>
      </c>
      <c r="L984" s="66" t="s">
        <v>2535</v>
      </c>
      <c r="M984" s="66" t="s">
        <v>2536</v>
      </c>
      <c r="N984" s="66" t="s">
        <v>2537</v>
      </c>
      <c r="O984" s="66" t="s">
        <v>2538</v>
      </c>
      <c r="P984" s="66"/>
      <c r="Q984" s="66" t="s">
        <v>5968</v>
      </c>
      <c r="R984" s="66"/>
      <c r="S984" s="66" t="s">
        <v>5969</v>
      </c>
      <c r="T984" s="66" t="s">
        <v>2927</v>
      </c>
      <c r="U984" s="66" t="s">
        <v>5970</v>
      </c>
      <c r="V984" s="66" t="s">
        <v>2542</v>
      </c>
      <c r="W984" s="66" t="s">
        <v>2543</v>
      </c>
      <c r="X984" s="66">
        <v>0</v>
      </c>
      <c r="Y984" s="66" t="s">
        <v>2544</v>
      </c>
      <c r="Z984" s="66"/>
      <c r="AA984" s="68">
        <v>231601843837</v>
      </c>
      <c r="AB984" s="66">
        <v>251966</v>
      </c>
      <c r="AC984" s="66"/>
      <c r="AD984" s="66" t="s">
        <v>4324</v>
      </c>
      <c r="AE984" s="65">
        <v>44879</v>
      </c>
      <c r="AF984" s="66">
        <f t="shared" si="15"/>
        <v>78</v>
      </c>
      <c r="AG984" s="66">
        <v>2922</v>
      </c>
      <c r="AH984" s="69" t="s">
        <v>2534</v>
      </c>
    </row>
    <row r="985" spans="1:34" ht="14.4" x14ac:dyDescent="0.3">
      <c r="A985" s="70">
        <v>1425079762</v>
      </c>
      <c r="B985" s="71">
        <v>44878</v>
      </c>
      <c r="C985" s="86">
        <v>44878.040069444447</v>
      </c>
      <c r="D985" s="72" t="s">
        <v>2551</v>
      </c>
      <c r="E985" s="72" t="s">
        <v>5971</v>
      </c>
      <c r="F985" s="73">
        <v>46266</v>
      </c>
      <c r="G985" s="72" t="s">
        <v>2572</v>
      </c>
      <c r="H985" s="72" t="s">
        <v>2533</v>
      </c>
      <c r="I985" s="72"/>
      <c r="J985" s="72">
        <v>3000</v>
      </c>
      <c r="K985" s="72" t="s">
        <v>2534</v>
      </c>
      <c r="L985" s="72" t="s">
        <v>2535</v>
      </c>
      <c r="M985" s="72" t="s">
        <v>2536</v>
      </c>
      <c r="N985" s="72" t="s">
        <v>2537</v>
      </c>
      <c r="O985" s="72" t="s">
        <v>2538</v>
      </c>
      <c r="P985" s="72"/>
      <c r="Q985" s="72" t="s">
        <v>5972</v>
      </c>
      <c r="R985" s="72"/>
      <c r="S985" s="72" t="s">
        <v>5973</v>
      </c>
      <c r="T985" s="72" t="s">
        <v>2689</v>
      </c>
      <c r="U985" s="72" t="s">
        <v>3734</v>
      </c>
      <c r="V985" s="72" t="s">
        <v>2542</v>
      </c>
      <c r="W985" s="72" t="s">
        <v>2543</v>
      </c>
      <c r="X985" s="72">
        <v>0</v>
      </c>
      <c r="Y985" s="72" t="s">
        <v>2544</v>
      </c>
      <c r="Z985" s="72"/>
      <c r="AA985" s="74">
        <v>231602863736</v>
      </c>
      <c r="AB985" s="72">
        <v>450645</v>
      </c>
      <c r="AC985" s="72"/>
      <c r="AD985" s="72" t="s">
        <v>4329</v>
      </c>
      <c r="AE985" s="71">
        <v>44879</v>
      </c>
      <c r="AF985" s="66">
        <f t="shared" si="15"/>
        <v>78</v>
      </c>
      <c r="AG985" s="72">
        <v>2922</v>
      </c>
      <c r="AH985" s="75" t="s">
        <v>2534</v>
      </c>
    </row>
    <row r="986" spans="1:34" ht="14.4" x14ac:dyDescent="0.3">
      <c r="A986" s="64">
        <v>1425081645</v>
      </c>
      <c r="B986" s="65">
        <v>44878</v>
      </c>
      <c r="C986" s="85">
        <v>44878.04179398148</v>
      </c>
      <c r="D986" s="66" t="s">
        <v>2551</v>
      </c>
      <c r="E986" s="66" t="s">
        <v>5974</v>
      </c>
      <c r="F986" s="67">
        <v>45170</v>
      </c>
      <c r="G986" s="66" t="s">
        <v>2572</v>
      </c>
      <c r="H986" s="66" t="s">
        <v>2533</v>
      </c>
      <c r="I986" s="66"/>
      <c r="J986" s="66">
        <v>500</v>
      </c>
      <c r="K986" s="66" t="s">
        <v>2534</v>
      </c>
      <c r="L986" s="66" t="s">
        <v>2535</v>
      </c>
      <c r="M986" s="66" t="s">
        <v>2536</v>
      </c>
      <c r="N986" s="66" t="s">
        <v>2537</v>
      </c>
      <c r="O986" s="66" t="s">
        <v>2538</v>
      </c>
      <c r="P986" s="66"/>
      <c r="Q986" s="66" t="s">
        <v>5975</v>
      </c>
      <c r="R986" s="66"/>
      <c r="S986" s="66" t="s">
        <v>5976</v>
      </c>
      <c r="T986" s="66" t="s">
        <v>2533</v>
      </c>
      <c r="U986" s="66" t="s">
        <v>2549</v>
      </c>
      <c r="V986" s="66" t="s">
        <v>2542</v>
      </c>
      <c r="W986" s="66" t="s">
        <v>2543</v>
      </c>
      <c r="X986" s="66">
        <v>0</v>
      </c>
      <c r="Y986" s="66" t="s">
        <v>2544</v>
      </c>
      <c r="Z986" s="66"/>
      <c r="AA986" s="68">
        <v>231604884707</v>
      </c>
      <c r="AB986" s="66">
        <v>207165</v>
      </c>
      <c r="AC986" s="66"/>
      <c r="AD986" s="66"/>
      <c r="AE986" s="65">
        <v>44879</v>
      </c>
      <c r="AF986" s="66">
        <f t="shared" si="15"/>
        <v>13</v>
      </c>
      <c r="AG986" s="66">
        <v>487</v>
      </c>
      <c r="AH986" s="69" t="s">
        <v>2534</v>
      </c>
    </row>
    <row r="987" spans="1:34" ht="14.4" x14ac:dyDescent="0.3">
      <c r="A987" s="70">
        <v>1425084710</v>
      </c>
      <c r="B987" s="71">
        <v>44878</v>
      </c>
      <c r="C987" s="86">
        <v>44878.043946759259</v>
      </c>
      <c r="D987" s="72" t="s">
        <v>2551</v>
      </c>
      <c r="E987" s="72" t="s">
        <v>5977</v>
      </c>
      <c r="F987" s="73">
        <v>46569</v>
      </c>
      <c r="G987" s="72" t="s">
        <v>2572</v>
      </c>
      <c r="H987" s="72" t="s">
        <v>2533</v>
      </c>
      <c r="I987" s="72"/>
      <c r="J987" s="72">
        <v>750</v>
      </c>
      <c r="K987" s="72" t="s">
        <v>2534</v>
      </c>
      <c r="L987" s="72" t="s">
        <v>2535</v>
      </c>
      <c r="M987" s="72" t="s">
        <v>2536</v>
      </c>
      <c r="N987" s="72" t="s">
        <v>2537</v>
      </c>
      <c r="O987" s="72" t="s">
        <v>2538</v>
      </c>
      <c r="P987" s="72"/>
      <c r="Q987" s="72" t="s">
        <v>5978</v>
      </c>
      <c r="R987" s="72"/>
      <c r="S987" s="72" t="s">
        <v>5979</v>
      </c>
      <c r="T987" s="72"/>
      <c r="U987" s="72"/>
      <c r="V987" s="72" t="s">
        <v>2542</v>
      </c>
      <c r="W987" s="72" t="s">
        <v>2543</v>
      </c>
      <c r="X987" s="72">
        <v>0</v>
      </c>
      <c r="Y987" s="72" t="s">
        <v>2544</v>
      </c>
      <c r="Z987" s="72"/>
      <c r="AA987" s="74">
        <v>231605911732</v>
      </c>
      <c r="AB987" s="72">
        <v>668373</v>
      </c>
      <c r="AC987" s="72"/>
      <c r="AD987" s="72" t="s">
        <v>4329</v>
      </c>
      <c r="AE987" s="71">
        <v>44879</v>
      </c>
      <c r="AF987" s="66">
        <f t="shared" si="15"/>
        <v>19.5</v>
      </c>
      <c r="AG987" s="72">
        <v>730.5</v>
      </c>
      <c r="AH987" s="75" t="s">
        <v>2534</v>
      </c>
    </row>
    <row r="988" spans="1:34" ht="14.4" x14ac:dyDescent="0.3">
      <c r="A988" s="64">
        <v>1425086382</v>
      </c>
      <c r="B988" s="65">
        <v>44878</v>
      </c>
      <c r="C988" s="85">
        <v>44878.04519675926</v>
      </c>
      <c r="D988" s="66" t="s">
        <v>2530</v>
      </c>
      <c r="E988" s="66" t="s">
        <v>5980</v>
      </c>
      <c r="F988" s="67">
        <v>45261</v>
      </c>
      <c r="G988" s="66" t="s">
        <v>2532</v>
      </c>
      <c r="H988" s="66" t="s">
        <v>2533</v>
      </c>
      <c r="I988" s="66"/>
      <c r="J988" s="66">
        <v>3000</v>
      </c>
      <c r="K988" s="66" t="s">
        <v>2534</v>
      </c>
      <c r="L988" s="66" t="s">
        <v>2535</v>
      </c>
      <c r="M988" s="66" t="s">
        <v>2536</v>
      </c>
      <c r="N988" s="66" t="s">
        <v>2537</v>
      </c>
      <c r="O988" s="66" t="s">
        <v>2538</v>
      </c>
      <c r="P988" s="66"/>
      <c r="Q988" s="66" t="s">
        <v>5981</v>
      </c>
      <c r="R988" s="66"/>
      <c r="S988" s="66" t="s">
        <v>5982</v>
      </c>
      <c r="T988" s="66" t="s">
        <v>3638</v>
      </c>
      <c r="U988" s="66" t="s">
        <v>3639</v>
      </c>
      <c r="V988" s="66" t="s">
        <v>2542</v>
      </c>
      <c r="W988" s="66" t="s">
        <v>2543</v>
      </c>
      <c r="X988" s="66">
        <v>0</v>
      </c>
      <c r="Y988" s="66" t="s">
        <v>2544</v>
      </c>
      <c r="Z988" s="66"/>
      <c r="AA988" s="68">
        <v>231607926710</v>
      </c>
      <c r="AB988" s="66">
        <v>210544</v>
      </c>
      <c r="AC988" s="66"/>
      <c r="AD988" s="66" t="s">
        <v>4329</v>
      </c>
      <c r="AE988" s="65">
        <v>44879</v>
      </c>
      <c r="AF988" s="66">
        <f t="shared" si="15"/>
        <v>78</v>
      </c>
      <c r="AG988" s="66">
        <v>2922</v>
      </c>
      <c r="AH988" s="69" t="s">
        <v>2534</v>
      </c>
    </row>
    <row r="989" spans="1:34" ht="14.4" x14ac:dyDescent="0.3">
      <c r="A989" s="70">
        <v>1425092310</v>
      </c>
      <c r="B989" s="71">
        <v>44878</v>
      </c>
      <c r="C989" s="86">
        <v>44878.050486111111</v>
      </c>
      <c r="D989" s="72" t="s">
        <v>2551</v>
      </c>
      <c r="E989" s="72" t="s">
        <v>5983</v>
      </c>
      <c r="F989" s="73">
        <v>46419</v>
      </c>
      <c r="G989" s="72" t="s">
        <v>2572</v>
      </c>
      <c r="H989" s="72" t="s">
        <v>2533</v>
      </c>
      <c r="I989" s="72"/>
      <c r="J989" s="72">
        <v>200</v>
      </c>
      <c r="K989" s="72" t="s">
        <v>2534</v>
      </c>
      <c r="L989" s="72" t="s">
        <v>2535</v>
      </c>
      <c r="M989" s="72" t="s">
        <v>2536</v>
      </c>
      <c r="N989" s="72" t="s">
        <v>2537</v>
      </c>
      <c r="O989" s="72" t="s">
        <v>2538</v>
      </c>
      <c r="P989" s="72"/>
      <c r="Q989" s="72" t="s">
        <v>5984</v>
      </c>
      <c r="R989" s="72"/>
      <c r="S989" s="72" t="s">
        <v>5985</v>
      </c>
      <c r="T989" s="72" t="s">
        <v>2533</v>
      </c>
      <c r="U989" s="72" t="s">
        <v>2579</v>
      </c>
      <c r="V989" s="72" t="s">
        <v>2542</v>
      </c>
      <c r="W989" s="72" t="s">
        <v>2543</v>
      </c>
      <c r="X989" s="72">
        <v>0</v>
      </c>
      <c r="Y989" s="72" t="s">
        <v>2544</v>
      </c>
      <c r="Z989" s="72"/>
      <c r="AA989" s="74">
        <v>231611986665</v>
      </c>
      <c r="AB989" s="72">
        <v>441138</v>
      </c>
      <c r="AC989" s="72"/>
      <c r="AD989" s="72" t="s">
        <v>4329</v>
      </c>
      <c r="AE989" s="71">
        <v>44879</v>
      </c>
      <c r="AF989" s="66">
        <f t="shared" si="15"/>
        <v>5.1999999999999886</v>
      </c>
      <c r="AG989" s="72">
        <v>194.8</v>
      </c>
      <c r="AH989" s="75" t="s">
        <v>2534</v>
      </c>
    </row>
    <row r="990" spans="1:34" ht="14.4" x14ac:dyDescent="0.3">
      <c r="A990" s="64">
        <v>1425094630</v>
      </c>
      <c r="B990" s="65">
        <v>44878</v>
      </c>
      <c r="C990" s="85">
        <v>44878.052268518521</v>
      </c>
      <c r="D990" s="66" t="s">
        <v>2530</v>
      </c>
      <c r="E990" s="66" t="s">
        <v>5986</v>
      </c>
      <c r="F990" s="67">
        <v>45139</v>
      </c>
      <c r="G990" s="66" t="s">
        <v>2532</v>
      </c>
      <c r="H990" s="66" t="s">
        <v>2533</v>
      </c>
      <c r="I990" s="66"/>
      <c r="J990" s="66">
        <v>500</v>
      </c>
      <c r="K990" s="66" t="s">
        <v>2534</v>
      </c>
      <c r="L990" s="66" t="s">
        <v>2535</v>
      </c>
      <c r="M990" s="66" t="s">
        <v>2536</v>
      </c>
      <c r="N990" s="66" t="s">
        <v>2537</v>
      </c>
      <c r="O990" s="66" t="s">
        <v>2538</v>
      </c>
      <c r="P990" s="66"/>
      <c r="Q990" s="66" t="s">
        <v>5987</v>
      </c>
      <c r="R990" s="66"/>
      <c r="S990" s="66" t="s">
        <v>5988</v>
      </c>
      <c r="T990" s="66" t="s">
        <v>2689</v>
      </c>
      <c r="U990" s="66" t="s">
        <v>4311</v>
      </c>
      <c r="V990" s="66" t="s">
        <v>2542</v>
      </c>
      <c r="W990" s="66" t="s">
        <v>2543</v>
      </c>
      <c r="X990" s="66">
        <v>0</v>
      </c>
      <c r="Y990" s="66" t="s">
        <v>2544</v>
      </c>
      <c r="Z990" s="66"/>
      <c r="AA990" s="68">
        <v>231613006668</v>
      </c>
      <c r="AB990" s="66">
        <v>276668</v>
      </c>
      <c r="AC990" s="66"/>
      <c r="AD990" s="66" t="s">
        <v>4329</v>
      </c>
      <c r="AE990" s="65">
        <v>44879</v>
      </c>
      <c r="AF990" s="66">
        <f t="shared" si="15"/>
        <v>13</v>
      </c>
      <c r="AG990" s="66">
        <v>487</v>
      </c>
      <c r="AH990" s="69" t="s">
        <v>2534</v>
      </c>
    </row>
    <row r="991" spans="1:34" ht="14.4" x14ac:dyDescent="0.3">
      <c r="A991" s="70">
        <v>1425095306</v>
      </c>
      <c r="B991" s="71">
        <v>44878</v>
      </c>
      <c r="C991" s="86">
        <v>44878.052835648145</v>
      </c>
      <c r="D991" s="72" t="s">
        <v>2551</v>
      </c>
      <c r="E991" s="72" t="s">
        <v>5989</v>
      </c>
      <c r="F991" s="73">
        <v>45566</v>
      </c>
      <c r="G991" s="72" t="s">
        <v>2572</v>
      </c>
      <c r="H991" s="72" t="s">
        <v>2533</v>
      </c>
      <c r="I991" s="72"/>
      <c r="J991" s="72">
        <v>1000</v>
      </c>
      <c r="K991" s="72" t="s">
        <v>2534</v>
      </c>
      <c r="L991" s="72" t="s">
        <v>2535</v>
      </c>
      <c r="M991" s="72" t="s">
        <v>2536</v>
      </c>
      <c r="N991" s="72" t="s">
        <v>2537</v>
      </c>
      <c r="O991" s="72" t="s">
        <v>2538</v>
      </c>
      <c r="P991" s="72"/>
      <c r="Q991" s="72" t="s">
        <v>5990</v>
      </c>
      <c r="R991" s="72"/>
      <c r="S991" s="72" t="s">
        <v>5991</v>
      </c>
      <c r="T991" s="72" t="s">
        <v>2957</v>
      </c>
      <c r="U991" s="72" t="s">
        <v>5992</v>
      </c>
      <c r="V991" s="72" t="s">
        <v>2542</v>
      </c>
      <c r="W991" s="72" t="s">
        <v>2543</v>
      </c>
      <c r="X991" s="72">
        <v>0</v>
      </c>
      <c r="Y991" s="72" t="s">
        <v>2544</v>
      </c>
      <c r="Z991" s="72"/>
      <c r="AA991" s="74">
        <v>231613012870</v>
      </c>
      <c r="AB991" s="72">
        <v>299336</v>
      </c>
      <c r="AC991" s="72"/>
      <c r="AD991" s="72" t="s">
        <v>4324</v>
      </c>
      <c r="AE991" s="71">
        <v>44879</v>
      </c>
      <c r="AF991" s="66">
        <f t="shared" si="15"/>
        <v>26</v>
      </c>
      <c r="AG991" s="72">
        <v>974</v>
      </c>
      <c r="AH991" s="75" t="s">
        <v>2534</v>
      </c>
    </row>
    <row r="992" spans="1:34" ht="14.4" x14ac:dyDescent="0.3">
      <c r="A992" s="64">
        <v>1425101881</v>
      </c>
      <c r="B992" s="65">
        <v>44878</v>
      </c>
      <c r="C992" s="85">
        <v>44878.058449074073</v>
      </c>
      <c r="D992" s="66" t="s">
        <v>2551</v>
      </c>
      <c r="E992" s="66" t="s">
        <v>5993</v>
      </c>
      <c r="F992" s="67">
        <v>46631</v>
      </c>
      <c r="G992" s="66" t="s">
        <v>2572</v>
      </c>
      <c r="H992" s="66" t="s">
        <v>2533</v>
      </c>
      <c r="I992" s="66"/>
      <c r="J992" s="66">
        <v>1000</v>
      </c>
      <c r="K992" s="66" t="s">
        <v>2534</v>
      </c>
      <c r="L992" s="66" t="s">
        <v>2535</v>
      </c>
      <c r="M992" s="66" t="s">
        <v>2536</v>
      </c>
      <c r="N992" s="66" t="s">
        <v>2537</v>
      </c>
      <c r="O992" s="66" t="s">
        <v>2538</v>
      </c>
      <c r="P992" s="66"/>
      <c r="Q992" s="66" t="s">
        <v>5994</v>
      </c>
      <c r="R992" s="66"/>
      <c r="S992" s="66" t="s">
        <v>5995</v>
      </c>
      <c r="T992" s="66" t="s">
        <v>2820</v>
      </c>
      <c r="U992" s="66" t="s">
        <v>2821</v>
      </c>
      <c r="V992" s="66" t="s">
        <v>2542</v>
      </c>
      <c r="W992" s="66" t="s">
        <v>2543</v>
      </c>
      <c r="X992" s="66">
        <v>0</v>
      </c>
      <c r="Y992" s="66" t="s">
        <v>2544</v>
      </c>
      <c r="Z992" s="66"/>
      <c r="AA992" s="68">
        <v>231618073506</v>
      </c>
      <c r="AB992" s="66">
        <v>635386</v>
      </c>
      <c r="AC992" s="66"/>
      <c r="AD992" s="66" t="s">
        <v>4329</v>
      </c>
      <c r="AE992" s="65">
        <v>44879</v>
      </c>
      <c r="AF992" s="66">
        <f t="shared" si="15"/>
        <v>26</v>
      </c>
      <c r="AG992" s="66">
        <v>974</v>
      </c>
      <c r="AH992" s="69" t="s">
        <v>2534</v>
      </c>
    </row>
    <row r="993" spans="1:34" ht="14.4" x14ac:dyDescent="0.3">
      <c r="A993" s="70">
        <v>1425102310</v>
      </c>
      <c r="B993" s="71">
        <v>44878</v>
      </c>
      <c r="C993" s="86">
        <v>44878.058749999997</v>
      </c>
      <c r="D993" s="72" t="s">
        <v>2551</v>
      </c>
      <c r="E993" s="72" t="s">
        <v>5996</v>
      </c>
      <c r="F993" s="73">
        <v>45352</v>
      </c>
      <c r="G993" s="72" t="s">
        <v>2572</v>
      </c>
      <c r="H993" s="72" t="s">
        <v>2533</v>
      </c>
      <c r="I993" s="72"/>
      <c r="J993" s="72">
        <v>1000</v>
      </c>
      <c r="K993" s="72" t="s">
        <v>2534</v>
      </c>
      <c r="L993" s="72" t="s">
        <v>2535</v>
      </c>
      <c r="M993" s="72" t="s">
        <v>2536</v>
      </c>
      <c r="N993" s="72" t="s">
        <v>2537</v>
      </c>
      <c r="O993" s="72" t="s">
        <v>2538</v>
      </c>
      <c r="P993" s="72"/>
      <c r="Q993" s="72" t="s">
        <v>5997</v>
      </c>
      <c r="R993" s="72"/>
      <c r="S993" s="72" t="s">
        <v>5998</v>
      </c>
      <c r="T993" s="72" t="s">
        <v>2533</v>
      </c>
      <c r="U993" s="72" t="s">
        <v>2549</v>
      </c>
      <c r="V993" s="72" t="s">
        <v>2542</v>
      </c>
      <c r="W993" s="72" t="s">
        <v>2543</v>
      </c>
      <c r="X993" s="72">
        <v>0</v>
      </c>
      <c r="Y993" s="72" t="s">
        <v>2544</v>
      </c>
      <c r="Z993" s="72"/>
      <c r="AA993" s="74">
        <v>231618076611</v>
      </c>
      <c r="AB993" s="72">
        <v>204521</v>
      </c>
      <c r="AC993" s="72"/>
      <c r="AD993" s="72" t="s">
        <v>5999</v>
      </c>
      <c r="AE993" s="71">
        <v>44879</v>
      </c>
      <c r="AF993" s="66">
        <f t="shared" si="15"/>
        <v>26</v>
      </c>
      <c r="AG993" s="72">
        <v>974</v>
      </c>
      <c r="AH993" s="75" t="s">
        <v>2534</v>
      </c>
    </row>
    <row r="994" spans="1:34" ht="14.4" x14ac:dyDescent="0.3">
      <c r="A994" s="64">
        <v>1425111886</v>
      </c>
      <c r="B994" s="65">
        <v>44878</v>
      </c>
      <c r="C994" s="85">
        <v>44878.067025462966</v>
      </c>
      <c r="D994" s="66" t="s">
        <v>2570</v>
      </c>
      <c r="E994" s="66" t="s">
        <v>6000</v>
      </c>
      <c r="F994" s="67">
        <v>44713</v>
      </c>
      <c r="G994" s="66" t="s">
        <v>2697</v>
      </c>
      <c r="H994" s="66" t="s">
        <v>2533</v>
      </c>
      <c r="I994" s="66"/>
      <c r="J994" s="66">
        <v>300</v>
      </c>
      <c r="K994" s="66" t="s">
        <v>2534</v>
      </c>
      <c r="L994" s="66" t="s">
        <v>2535</v>
      </c>
      <c r="M994" s="66" t="s">
        <v>2536</v>
      </c>
      <c r="N994" s="66" t="s">
        <v>2537</v>
      </c>
      <c r="O994" s="66" t="s">
        <v>2538</v>
      </c>
      <c r="P994" s="66"/>
      <c r="Q994" s="66" t="s">
        <v>6001</v>
      </c>
      <c r="R994" s="66"/>
      <c r="S994" s="66" t="s">
        <v>6002</v>
      </c>
      <c r="T994" s="66" t="s">
        <v>2533</v>
      </c>
      <c r="U994" s="66" t="s">
        <v>2549</v>
      </c>
      <c r="V994" s="66" t="s">
        <v>2542</v>
      </c>
      <c r="W994" s="66" t="s">
        <v>2543</v>
      </c>
      <c r="X994" s="66">
        <v>0</v>
      </c>
      <c r="Y994" s="66" t="s">
        <v>2544</v>
      </c>
      <c r="Z994" s="66"/>
      <c r="AA994" s="68">
        <v>231625162353</v>
      </c>
      <c r="AB994" s="66" t="s">
        <v>6003</v>
      </c>
      <c r="AC994" s="66"/>
      <c r="AD994" s="66" t="s">
        <v>4329</v>
      </c>
      <c r="AE994" s="65">
        <v>44879</v>
      </c>
      <c r="AF994" s="66">
        <f t="shared" si="15"/>
        <v>7.8000000000000114</v>
      </c>
      <c r="AG994" s="66">
        <v>292.2</v>
      </c>
      <c r="AH994" s="69" t="s">
        <v>2534</v>
      </c>
    </row>
    <row r="995" spans="1:34" ht="14.4" x14ac:dyDescent="0.3">
      <c r="A995" s="64">
        <v>1425117518</v>
      </c>
      <c r="B995" s="65">
        <v>44878</v>
      </c>
      <c r="C995" s="85">
        <v>44878.072002314817</v>
      </c>
      <c r="D995" s="66" t="s">
        <v>2570</v>
      </c>
      <c r="E995" s="66" t="s">
        <v>6004</v>
      </c>
      <c r="F995" s="67">
        <v>46296</v>
      </c>
      <c r="G995" s="66" t="s">
        <v>2572</v>
      </c>
      <c r="H995" s="66" t="s">
        <v>2533</v>
      </c>
      <c r="I995" s="66"/>
      <c r="J995" s="66">
        <v>1000</v>
      </c>
      <c r="K995" s="66" t="s">
        <v>2534</v>
      </c>
      <c r="L995" s="66" t="s">
        <v>2535</v>
      </c>
      <c r="M995" s="66" t="s">
        <v>2536</v>
      </c>
      <c r="N995" s="66" t="s">
        <v>2537</v>
      </c>
      <c r="O995" s="66" t="s">
        <v>2538</v>
      </c>
      <c r="P995" s="66"/>
      <c r="Q995" s="66" t="s">
        <v>6005</v>
      </c>
      <c r="R995" s="66"/>
      <c r="S995" s="66" t="s">
        <v>6006</v>
      </c>
      <c r="T995" s="66" t="s">
        <v>6007</v>
      </c>
      <c r="U995" s="66" t="s">
        <v>6008</v>
      </c>
      <c r="V995" s="66" t="s">
        <v>2542</v>
      </c>
      <c r="W995" s="66" t="s">
        <v>2543</v>
      </c>
      <c r="X995" s="66">
        <v>0</v>
      </c>
      <c r="Y995" s="66" t="s">
        <v>2544</v>
      </c>
      <c r="Z995" s="66"/>
      <c r="AA995" s="68">
        <v>231630210782</v>
      </c>
      <c r="AB995" s="66">
        <v>694477</v>
      </c>
      <c r="AC995" s="66"/>
      <c r="AD995" s="66"/>
      <c r="AE995" s="65">
        <v>44879</v>
      </c>
      <c r="AF995" s="66">
        <f t="shared" si="15"/>
        <v>26</v>
      </c>
      <c r="AG995" s="66">
        <v>974</v>
      </c>
      <c r="AH995" s="69" t="s">
        <v>2534</v>
      </c>
    </row>
    <row r="996" spans="1:34" ht="14.4" x14ac:dyDescent="0.3">
      <c r="A996" s="70">
        <v>1425126609</v>
      </c>
      <c r="B996" s="71">
        <v>44878</v>
      </c>
      <c r="C996" s="86">
        <v>44878.079548611109</v>
      </c>
      <c r="D996" s="72" t="s">
        <v>2570</v>
      </c>
      <c r="E996" s="72" t="s">
        <v>6009</v>
      </c>
      <c r="F996" s="73">
        <v>45200</v>
      </c>
      <c r="G996" s="72" t="s">
        <v>2697</v>
      </c>
      <c r="H996" s="72" t="s">
        <v>2533</v>
      </c>
      <c r="I996" s="72"/>
      <c r="J996" s="72">
        <v>1000</v>
      </c>
      <c r="K996" s="72" t="s">
        <v>2534</v>
      </c>
      <c r="L996" s="72" t="s">
        <v>2535</v>
      </c>
      <c r="M996" s="72" t="s">
        <v>2536</v>
      </c>
      <c r="N996" s="72" t="s">
        <v>2537</v>
      </c>
      <c r="O996" s="72" t="s">
        <v>2538</v>
      </c>
      <c r="P996" s="72"/>
      <c r="Q996" s="72" t="s">
        <v>6010</v>
      </c>
      <c r="R996" s="72"/>
      <c r="S996" s="72" t="s">
        <v>6011</v>
      </c>
      <c r="T996" s="72" t="s">
        <v>2689</v>
      </c>
      <c r="U996" s="72" t="s">
        <v>2735</v>
      </c>
      <c r="V996" s="72" t="s">
        <v>2542</v>
      </c>
      <c r="W996" s="72" t="s">
        <v>2543</v>
      </c>
      <c r="X996" s="72">
        <v>0</v>
      </c>
      <c r="Y996" s="72" t="s">
        <v>2544</v>
      </c>
      <c r="Z996" s="72"/>
      <c r="AA996" s="74">
        <v>231636281776</v>
      </c>
      <c r="AB996" s="72" t="s">
        <v>6012</v>
      </c>
      <c r="AC996" s="72"/>
      <c r="AD996" s="72" t="s">
        <v>4324</v>
      </c>
      <c r="AE996" s="71">
        <v>44879</v>
      </c>
      <c r="AF996" s="66">
        <f t="shared" si="15"/>
        <v>26</v>
      </c>
      <c r="AG996" s="72">
        <v>974</v>
      </c>
      <c r="AH996" s="75" t="s">
        <v>2534</v>
      </c>
    </row>
    <row r="997" spans="1:34" ht="14.4" x14ac:dyDescent="0.3">
      <c r="A997" s="64">
        <v>1425131842</v>
      </c>
      <c r="B997" s="65">
        <v>44878</v>
      </c>
      <c r="C997" s="85">
        <v>44878.084004629629</v>
      </c>
      <c r="D997" s="66" t="s">
        <v>2530</v>
      </c>
      <c r="E997" s="66" t="s">
        <v>6013</v>
      </c>
      <c r="F997" s="67">
        <v>45839</v>
      </c>
      <c r="G997" s="66" t="s">
        <v>2776</v>
      </c>
      <c r="H997" s="66" t="s">
        <v>2533</v>
      </c>
      <c r="I997" s="66"/>
      <c r="J997" s="66">
        <v>1000</v>
      </c>
      <c r="K997" s="66" t="s">
        <v>2534</v>
      </c>
      <c r="L997" s="66" t="s">
        <v>2535</v>
      </c>
      <c r="M997" s="66" t="s">
        <v>2536</v>
      </c>
      <c r="N997" s="66" t="s">
        <v>2537</v>
      </c>
      <c r="O997" s="66" t="s">
        <v>2538</v>
      </c>
      <c r="P997" s="66"/>
      <c r="Q997" s="66" t="s">
        <v>6014</v>
      </c>
      <c r="R997" s="66"/>
      <c r="S997" s="66" t="s">
        <v>6015</v>
      </c>
      <c r="T997" s="66" t="s">
        <v>4483</v>
      </c>
      <c r="U997" s="66" t="s">
        <v>4484</v>
      </c>
      <c r="V997" s="66" t="s">
        <v>2542</v>
      </c>
      <c r="W997" s="66" t="s">
        <v>2543</v>
      </c>
      <c r="X997" s="66">
        <v>0</v>
      </c>
      <c r="Y997" s="66" t="s">
        <v>2544</v>
      </c>
      <c r="Z997" s="66"/>
      <c r="AA997" s="68">
        <v>231640324820</v>
      </c>
      <c r="AB997" s="66">
        <v>993998</v>
      </c>
      <c r="AC997" s="66"/>
      <c r="AD997" s="66" t="s">
        <v>4333</v>
      </c>
      <c r="AE997" s="65">
        <v>44879</v>
      </c>
      <c r="AF997" s="66">
        <f t="shared" si="15"/>
        <v>26</v>
      </c>
      <c r="AG997" s="66">
        <v>974</v>
      </c>
      <c r="AH997" s="69" t="s">
        <v>2534</v>
      </c>
    </row>
    <row r="998" spans="1:34" ht="14.4" x14ac:dyDescent="0.3">
      <c r="A998" s="64">
        <v>1425140690</v>
      </c>
      <c r="B998" s="65">
        <v>44878</v>
      </c>
      <c r="C998" s="85">
        <v>44878.090092592596</v>
      </c>
      <c r="D998" s="66" t="s">
        <v>2551</v>
      </c>
      <c r="E998" s="66" t="s">
        <v>6016</v>
      </c>
      <c r="F998" s="67">
        <v>46997</v>
      </c>
      <c r="G998" s="66" t="s">
        <v>2553</v>
      </c>
      <c r="H998" s="66" t="s">
        <v>2533</v>
      </c>
      <c r="I998" s="66"/>
      <c r="J998" s="66">
        <v>1000</v>
      </c>
      <c r="K998" s="66" t="s">
        <v>2534</v>
      </c>
      <c r="L998" s="66" t="s">
        <v>2535</v>
      </c>
      <c r="M998" s="66" t="s">
        <v>2536</v>
      </c>
      <c r="N998" s="66" t="s">
        <v>2537</v>
      </c>
      <c r="O998" s="66" t="s">
        <v>2538</v>
      </c>
      <c r="P998" s="66"/>
      <c r="Q998" s="66" t="s">
        <v>6017</v>
      </c>
      <c r="R998" s="66"/>
      <c r="S998" s="66" t="s">
        <v>6018</v>
      </c>
      <c r="T998" s="66" t="s">
        <v>6019</v>
      </c>
      <c r="U998" s="66" t="s">
        <v>6020</v>
      </c>
      <c r="V998" s="66" t="s">
        <v>2542</v>
      </c>
      <c r="W998" s="66" t="s">
        <v>2543</v>
      </c>
      <c r="X998" s="66">
        <v>0</v>
      </c>
      <c r="Y998" s="66" t="s">
        <v>2544</v>
      </c>
      <c r="Z998" s="66"/>
      <c r="AA998" s="68">
        <v>231645381626</v>
      </c>
      <c r="AB998" s="66">
        <v>45718</v>
      </c>
      <c r="AC998" s="66"/>
      <c r="AD998" s="66" t="s">
        <v>6021</v>
      </c>
      <c r="AE998" s="65">
        <v>44879</v>
      </c>
      <c r="AF998" s="66">
        <f t="shared" si="15"/>
        <v>26</v>
      </c>
      <c r="AG998" s="66">
        <v>974</v>
      </c>
      <c r="AH998" s="69" t="s">
        <v>2534</v>
      </c>
    </row>
    <row r="999" spans="1:34" ht="14.4" x14ac:dyDescent="0.3">
      <c r="A999" s="70">
        <v>1425148628</v>
      </c>
      <c r="B999" s="71">
        <v>44878</v>
      </c>
      <c r="C999" s="86">
        <v>44878.095891203702</v>
      </c>
      <c r="D999" s="72" t="s">
        <v>2551</v>
      </c>
      <c r="E999" s="72" t="s">
        <v>6022</v>
      </c>
      <c r="F999" s="73">
        <v>45536</v>
      </c>
      <c r="G999" s="72" t="s">
        <v>2572</v>
      </c>
      <c r="H999" s="72" t="s">
        <v>2533</v>
      </c>
      <c r="I999" s="72"/>
      <c r="J999" s="72">
        <v>1000</v>
      </c>
      <c r="K999" s="72" t="s">
        <v>2534</v>
      </c>
      <c r="L999" s="72" t="s">
        <v>2535</v>
      </c>
      <c r="M999" s="72" t="s">
        <v>2536</v>
      </c>
      <c r="N999" s="72" t="s">
        <v>2537</v>
      </c>
      <c r="O999" s="72" t="s">
        <v>2538</v>
      </c>
      <c r="P999" s="72"/>
      <c r="Q999" s="72" t="s">
        <v>6023</v>
      </c>
      <c r="R999" s="72"/>
      <c r="S999" s="72" t="s">
        <v>6024</v>
      </c>
      <c r="T999" s="72"/>
      <c r="U999" s="72"/>
      <c r="V999" s="72" t="s">
        <v>2542</v>
      </c>
      <c r="W999" s="72" t="s">
        <v>2543</v>
      </c>
      <c r="X999" s="72">
        <v>0</v>
      </c>
      <c r="Y999" s="72" t="s">
        <v>2544</v>
      </c>
      <c r="Z999" s="72"/>
      <c r="AA999" s="74">
        <v>231650432604</v>
      </c>
      <c r="AB999" s="72">
        <v>221506</v>
      </c>
      <c r="AC999" s="72"/>
      <c r="AD999" s="72" t="s">
        <v>6025</v>
      </c>
      <c r="AE999" s="71">
        <v>44879</v>
      </c>
      <c r="AF999" s="66">
        <f t="shared" si="15"/>
        <v>26</v>
      </c>
      <c r="AG999" s="72">
        <v>974</v>
      </c>
      <c r="AH999" s="75" t="s">
        <v>2534</v>
      </c>
    </row>
    <row r="1000" spans="1:34" ht="14.4" x14ac:dyDescent="0.3">
      <c r="A1000" s="64">
        <v>1425153147</v>
      </c>
      <c r="B1000" s="65">
        <v>44878</v>
      </c>
      <c r="C1000" s="85">
        <v>44878.09888888889</v>
      </c>
      <c r="D1000" s="66" t="s">
        <v>2570</v>
      </c>
      <c r="E1000" s="66" t="s">
        <v>6026</v>
      </c>
      <c r="F1000" s="67">
        <v>45505</v>
      </c>
      <c r="G1000" s="66" t="s">
        <v>2697</v>
      </c>
      <c r="H1000" s="66" t="s">
        <v>2533</v>
      </c>
      <c r="I1000" s="66"/>
      <c r="J1000" s="66">
        <v>1000</v>
      </c>
      <c r="K1000" s="66" t="s">
        <v>2534</v>
      </c>
      <c r="L1000" s="66" t="s">
        <v>2535</v>
      </c>
      <c r="M1000" s="66" t="s">
        <v>2536</v>
      </c>
      <c r="N1000" s="66" t="s">
        <v>2537</v>
      </c>
      <c r="O1000" s="66" t="s">
        <v>2538</v>
      </c>
      <c r="P1000" s="66"/>
      <c r="Q1000" s="66" t="s">
        <v>6027</v>
      </c>
      <c r="R1000" s="66"/>
      <c r="S1000" s="66" t="s">
        <v>6028</v>
      </c>
      <c r="T1000" s="66" t="s">
        <v>5956</v>
      </c>
      <c r="U1000" s="66" t="s">
        <v>6029</v>
      </c>
      <c r="V1000" s="66" t="s">
        <v>2542</v>
      </c>
      <c r="W1000" s="66" t="s">
        <v>2543</v>
      </c>
      <c r="X1000" s="66">
        <v>0</v>
      </c>
      <c r="Y1000" s="66" t="s">
        <v>2544</v>
      </c>
      <c r="Z1000" s="66"/>
      <c r="AA1000" s="68">
        <v>231653458378</v>
      </c>
      <c r="AB1000" s="66" t="s">
        <v>6030</v>
      </c>
      <c r="AC1000" s="66"/>
      <c r="AD1000" s="66" t="s">
        <v>4333</v>
      </c>
      <c r="AE1000" s="65">
        <v>44879</v>
      </c>
      <c r="AF1000" s="66">
        <f t="shared" si="15"/>
        <v>26</v>
      </c>
      <c r="AG1000" s="66">
        <v>974</v>
      </c>
      <c r="AH1000" s="69" t="s">
        <v>2534</v>
      </c>
    </row>
    <row r="1001" spans="1:34" ht="14.4" x14ac:dyDescent="0.3">
      <c r="A1001" s="70">
        <v>1425158260</v>
      </c>
      <c r="B1001" s="71">
        <v>44878</v>
      </c>
      <c r="C1001" s="86">
        <v>44878.103333333333</v>
      </c>
      <c r="D1001" s="72" t="s">
        <v>2551</v>
      </c>
      <c r="E1001" s="72" t="s">
        <v>6031</v>
      </c>
      <c r="F1001" s="73">
        <v>47604</v>
      </c>
      <c r="G1001" s="72" t="s">
        <v>2553</v>
      </c>
      <c r="H1001" s="72" t="s">
        <v>2533</v>
      </c>
      <c r="I1001" s="72"/>
      <c r="J1001" s="72">
        <v>1000</v>
      </c>
      <c r="K1001" s="72" t="s">
        <v>2534</v>
      </c>
      <c r="L1001" s="72" t="s">
        <v>2535</v>
      </c>
      <c r="M1001" s="72" t="s">
        <v>2536</v>
      </c>
      <c r="N1001" s="72" t="s">
        <v>2537</v>
      </c>
      <c r="O1001" s="72" t="s">
        <v>2538</v>
      </c>
      <c r="P1001" s="72"/>
      <c r="Q1001" s="72" t="s">
        <v>6032</v>
      </c>
      <c r="R1001" s="72"/>
      <c r="S1001" s="72" t="s">
        <v>6033</v>
      </c>
      <c r="T1001" s="72" t="s">
        <v>2533</v>
      </c>
      <c r="U1001" s="72" t="s">
        <v>2549</v>
      </c>
      <c r="V1001" s="72" t="s">
        <v>2542</v>
      </c>
      <c r="W1001" s="72" t="s">
        <v>2543</v>
      </c>
      <c r="X1001" s="72">
        <v>0</v>
      </c>
      <c r="Y1001" s="72" t="s">
        <v>2544</v>
      </c>
      <c r="Z1001" s="72"/>
      <c r="AA1001" s="74">
        <v>231657494468</v>
      </c>
      <c r="AB1001" s="72">
        <v>19345</v>
      </c>
      <c r="AC1001" s="72"/>
      <c r="AD1001" s="72" t="s">
        <v>4324</v>
      </c>
      <c r="AE1001" s="71">
        <v>44879</v>
      </c>
      <c r="AF1001" s="66">
        <f t="shared" si="15"/>
        <v>26</v>
      </c>
      <c r="AG1001" s="72">
        <v>974</v>
      </c>
      <c r="AH1001" s="75" t="s">
        <v>2534</v>
      </c>
    </row>
    <row r="1002" spans="1:34" ht="14.4" x14ac:dyDescent="0.3">
      <c r="A1002" s="64">
        <v>1425161700</v>
      </c>
      <c r="B1002" s="65">
        <v>44878</v>
      </c>
      <c r="C1002" s="85">
        <v>44878.106238425928</v>
      </c>
      <c r="D1002" s="66" t="s">
        <v>2530</v>
      </c>
      <c r="E1002" s="66" t="s">
        <v>6034</v>
      </c>
      <c r="F1002" s="67">
        <v>44835</v>
      </c>
      <c r="G1002" s="66" t="s">
        <v>2776</v>
      </c>
      <c r="H1002" s="66" t="s">
        <v>2533</v>
      </c>
      <c r="I1002" s="66"/>
      <c r="J1002" s="66">
        <v>20000</v>
      </c>
      <c r="K1002" s="66" t="s">
        <v>2534</v>
      </c>
      <c r="L1002" s="66" t="s">
        <v>2535</v>
      </c>
      <c r="M1002" s="66" t="s">
        <v>2536</v>
      </c>
      <c r="N1002" s="66" t="s">
        <v>2537</v>
      </c>
      <c r="O1002" s="66" t="s">
        <v>2538</v>
      </c>
      <c r="P1002" s="66"/>
      <c r="Q1002" s="66" t="s">
        <v>6035</v>
      </c>
      <c r="R1002" s="66"/>
      <c r="S1002" s="66" t="s">
        <v>6036</v>
      </c>
      <c r="T1002" s="66" t="s">
        <v>2820</v>
      </c>
      <c r="U1002" s="66" t="s">
        <v>6037</v>
      </c>
      <c r="V1002" s="66" t="s">
        <v>2542</v>
      </c>
      <c r="W1002" s="66" t="s">
        <v>2543</v>
      </c>
      <c r="X1002" s="66">
        <v>0</v>
      </c>
      <c r="Y1002" s="66" t="s">
        <v>2544</v>
      </c>
      <c r="Z1002" s="66"/>
      <c r="AA1002" s="68">
        <v>231659517534</v>
      </c>
      <c r="AB1002" s="66">
        <v>998738</v>
      </c>
      <c r="AC1002" s="66"/>
      <c r="AD1002" s="66" t="s">
        <v>4329</v>
      </c>
      <c r="AE1002" s="65">
        <v>44879</v>
      </c>
      <c r="AF1002" s="66">
        <f t="shared" si="15"/>
        <v>520</v>
      </c>
      <c r="AG1002" s="66">
        <v>19480</v>
      </c>
      <c r="AH1002" s="69" t="s">
        <v>2534</v>
      </c>
    </row>
    <row r="1003" spans="1:34" ht="14.4" x14ac:dyDescent="0.3">
      <c r="A1003" s="70">
        <v>1425164321</v>
      </c>
      <c r="B1003" s="71">
        <v>44878</v>
      </c>
      <c r="C1003" s="86">
        <v>44878.108807870369</v>
      </c>
      <c r="D1003" s="72" t="s">
        <v>2570</v>
      </c>
      <c r="E1003" s="72" t="s">
        <v>6038</v>
      </c>
      <c r="F1003" s="73">
        <v>45323</v>
      </c>
      <c r="G1003" s="72" t="s">
        <v>2572</v>
      </c>
      <c r="H1003" s="72" t="s">
        <v>2533</v>
      </c>
      <c r="I1003" s="72"/>
      <c r="J1003" s="72">
        <v>1000</v>
      </c>
      <c r="K1003" s="72" t="s">
        <v>2534</v>
      </c>
      <c r="L1003" s="72" t="s">
        <v>2535</v>
      </c>
      <c r="M1003" s="72" t="s">
        <v>2536</v>
      </c>
      <c r="N1003" s="72" t="s">
        <v>2537</v>
      </c>
      <c r="O1003" s="72" t="s">
        <v>2538</v>
      </c>
      <c r="P1003" s="72"/>
      <c r="Q1003" s="72" t="s">
        <v>6039</v>
      </c>
      <c r="R1003" s="72"/>
      <c r="S1003" s="72" t="s">
        <v>6040</v>
      </c>
      <c r="T1003" s="72" t="s">
        <v>2533</v>
      </c>
      <c r="U1003" s="72" t="s">
        <v>2855</v>
      </c>
      <c r="V1003" s="72" t="s">
        <v>2542</v>
      </c>
      <c r="W1003" s="72" t="s">
        <v>2543</v>
      </c>
      <c r="X1003" s="72">
        <v>0</v>
      </c>
      <c r="Y1003" s="72" t="s">
        <v>2544</v>
      </c>
      <c r="Z1003" s="72"/>
      <c r="AA1003" s="74">
        <v>231662537423</v>
      </c>
      <c r="AB1003" s="72">
        <v>234560</v>
      </c>
      <c r="AC1003" s="72"/>
      <c r="AD1003" s="72" t="s">
        <v>4329</v>
      </c>
      <c r="AE1003" s="71">
        <v>44879</v>
      </c>
      <c r="AF1003" s="66">
        <f t="shared" si="15"/>
        <v>26</v>
      </c>
      <c r="AG1003" s="72">
        <v>974</v>
      </c>
      <c r="AH1003" s="75" t="s">
        <v>2534</v>
      </c>
    </row>
    <row r="1004" spans="1:34" ht="14.4" x14ac:dyDescent="0.3">
      <c r="A1004" s="64">
        <v>1425164726</v>
      </c>
      <c r="B1004" s="65">
        <v>44878</v>
      </c>
      <c r="C1004" s="85">
        <v>44878.109282407408</v>
      </c>
      <c r="D1004" s="66" t="s">
        <v>2530</v>
      </c>
      <c r="E1004" s="66" t="s">
        <v>6041</v>
      </c>
      <c r="F1004" s="67">
        <v>45536</v>
      </c>
      <c r="G1004" s="66" t="s">
        <v>2532</v>
      </c>
      <c r="H1004" s="66" t="s">
        <v>2533</v>
      </c>
      <c r="I1004" s="66"/>
      <c r="J1004" s="66">
        <v>1000</v>
      </c>
      <c r="K1004" s="66" t="s">
        <v>2534</v>
      </c>
      <c r="L1004" s="66" t="s">
        <v>2535</v>
      </c>
      <c r="M1004" s="66" t="s">
        <v>2536</v>
      </c>
      <c r="N1004" s="66" t="s">
        <v>2537</v>
      </c>
      <c r="O1004" s="66" t="s">
        <v>2538</v>
      </c>
      <c r="P1004" s="66"/>
      <c r="Q1004" s="66" t="s">
        <v>6042</v>
      </c>
      <c r="R1004" s="66"/>
      <c r="S1004" s="66" t="s">
        <v>6043</v>
      </c>
      <c r="T1004" s="66" t="s">
        <v>5054</v>
      </c>
      <c r="U1004" s="66" t="s">
        <v>6044</v>
      </c>
      <c r="V1004" s="66" t="s">
        <v>2542</v>
      </c>
      <c r="W1004" s="66" t="s">
        <v>2543</v>
      </c>
      <c r="X1004" s="66">
        <v>0</v>
      </c>
      <c r="Y1004" s="66" t="s">
        <v>2544</v>
      </c>
      <c r="Z1004" s="66"/>
      <c r="AA1004" s="68">
        <v>231662541066</v>
      </c>
      <c r="AB1004" s="66">
        <v>297772</v>
      </c>
      <c r="AC1004" s="66"/>
      <c r="AD1004" s="66" t="s">
        <v>4329</v>
      </c>
      <c r="AE1004" s="65">
        <v>44879</v>
      </c>
      <c r="AF1004" s="66">
        <f t="shared" si="15"/>
        <v>26</v>
      </c>
      <c r="AG1004" s="66">
        <v>974</v>
      </c>
      <c r="AH1004" s="69" t="s">
        <v>2534</v>
      </c>
    </row>
    <row r="1005" spans="1:34" ht="14.4" x14ac:dyDescent="0.3">
      <c r="A1005" s="70">
        <v>1425168670</v>
      </c>
      <c r="B1005" s="71">
        <v>44878</v>
      </c>
      <c r="C1005" s="86">
        <v>44878.112303240741</v>
      </c>
      <c r="D1005" s="72" t="s">
        <v>2551</v>
      </c>
      <c r="E1005" s="72" t="s">
        <v>6045</v>
      </c>
      <c r="F1005" s="73">
        <v>47818</v>
      </c>
      <c r="G1005" s="72" t="s">
        <v>2553</v>
      </c>
      <c r="H1005" s="72" t="s">
        <v>2533</v>
      </c>
      <c r="I1005" s="72"/>
      <c r="J1005" s="72">
        <v>500</v>
      </c>
      <c r="K1005" s="72" t="s">
        <v>2534</v>
      </c>
      <c r="L1005" s="72" t="s">
        <v>2535</v>
      </c>
      <c r="M1005" s="72" t="s">
        <v>2536</v>
      </c>
      <c r="N1005" s="72" t="s">
        <v>2537</v>
      </c>
      <c r="O1005" s="72" t="s">
        <v>2538</v>
      </c>
      <c r="P1005" s="72"/>
      <c r="Q1005" s="72" t="s">
        <v>6046</v>
      </c>
      <c r="R1005" s="72"/>
      <c r="S1005" s="72" t="s">
        <v>6047</v>
      </c>
      <c r="T1005" s="72" t="s">
        <v>2533</v>
      </c>
      <c r="U1005" s="72" t="s">
        <v>2549</v>
      </c>
      <c r="V1005" s="72" t="s">
        <v>2542</v>
      </c>
      <c r="W1005" s="72" t="s">
        <v>2543</v>
      </c>
      <c r="X1005" s="72">
        <v>0</v>
      </c>
      <c r="Y1005" s="72" t="s">
        <v>2544</v>
      </c>
      <c r="Z1005" s="72"/>
      <c r="AA1005" s="74">
        <v>231665564526</v>
      </c>
      <c r="AB1005" s="72">
        <v>58256</v>
      </c>
      <c r="AC1005" s="72"/>
      <c r="AD1005" s="72" t="s">
        <v>4324</v>
      </c>
      <c r="AE1005" s="71">
        <v>44879</v>
      </c>
      <c r="AF1005" s="66">
        <f t="shared" si="15"/>
        <v>13</v>
      </c>
      <c r="AG1005" s="72">
        <v>487</v>
      </c>
      <c r="AH1005" s="75" t="s">
        <v>2534</v>
      </c>
    </row>
    <row r="1006" spans="1:34" ht="14.4" x14ac:dyDescent="0.3">
      <c r="A1006" s="70">
        <v>1425182564</v>
      </c>
      <c r="B1006" s="71">
        <v>44878</v>
      </c>
      <c r="C1006" s="86">
        <v>44878.125763888886</v>
      </c>
      <c r="D1006" s="72" t="s">
        <v>2570</v>
      </c>
      <c r="E1006" s="72" t="s">
        <v>6048</v>
      </c>
      <c r="F1006" s="73">
        <v>47331</v>
      </c>
      <c r="G1006" s="72" t="s">
        <v>2553</v>
      </c>
      <c r="H1006" s="72" t="s">
        <v>2533</v>
      </c>
      <c r="I1006" s="72"/>
      <c r="J1006" s="72">
        <v>500</v>
      </c>
      <c r="K1006" s="72" t="s">
        <v>2534</v>
      </c>
      <c r="L1006" s="72" t="s">
        <v>2535</v>
      </c>
      <c r="M1006" s="72" t="s">
        <v>2536</v>
      </c>
      <c r="N1006" s="72" t="s">
        <v>2537</v>
      </c>
      <c r="O1006" s="72" t="s">
        <v>2538</v>
      </c>
      <c r="P1006" s="72"/>
      <c r="Q1006" s="72" t="s">
        <v>6049</v>
      </c>
      <c r="R1006" s="72"/>
      <c r="S1006" s="72" t="s">
        <v>6050</v>
      </c>
      <c r="T1006" s="72" t="s">
        <v>2533</v>
      </c>
      <c r="U1006" s="72" t="s">
        <v>2569</v>
      </c>
      <c r="V1006" s="72" t="s">
        <v>2542</v>
      </c>
      <c r="W1006" s="72" t="s">
        <v>2543</v>
      </c>
      <c r="X1006" s="72">
        <v>0</v>
      </c>
      <c r="Y1006" s="72" t="s">
        <v>2544</v>
      </c>
      <c r="Z1006" s="72"/>
      <c r="AA1006" s="74">
        <v>231776665212</v>
      </c>
      <c r="AB1006" s="72">
        <v>76607</v>
      </c>
      <c r="AC1006" s="72"/>
      <c r="AD1006" s="72" t="s">
        <v>4329</v>
      </c>
      <c r="AE1006" s="71">
        <v>44879</v>
      </c>
      <c r="AF1006" s="66">
        <f t="shared" si="15"/>
        <v>13</v>
      </c>
      <c r="AG1006" s="72">
        <v>487</v>
      </c>
      <c r="AH1006" s="75" t="s">
        <v>2534</v>
      </c>
    </row>
    <row r="1007" spans="1:34" ht="14.4" x14ac:dyDescent="0.3">
      <c r="A1007" s="64">
        <v>1425205545</v>
      </c>
      <c r="B1007" s="65">
        <v>44878</v>
      </c>
      <c r="C1007" s="85">
        <v>44878.1409375</v>
      </c>
      <c r="D1007" s="66" t="s">
        <v>2570</v>
      </c>
      <c r="E1007" s="66" t="s">
        <v>6051</v>
      </c>
      <c r="F1007" s="67">
        <v>45474</v>
      </c>
      <c r="G1007" s="66" t="s">
        <v>2572</v>
      </c>
      <c r="H1007" s="66" t="s">
        <v>2533</v>
      </c>
      <c r="I1007" s="66"/>
      <c r="J1007" s="66">
        <v>5000</v>
      </c>
      <c r="K1007" s="66" t="s">
        <v>2534</v>
      </c>
      <c r="L1007" s="66" t="s">
        <v>2535</v>
      </c>
      <c r="M1007" s="66" t="s">
        <v>2536</v>
      </c>
      <c r="N1007" s="66" t="s">
        <v>2537</v>
      </c>
      <c r="O1007" s="66" t="s">
        <v>2538</v>
      </c>
      <c r="P1007" s="66"/>
      <c r="Q1007" s="66" t="s">
        <v>6052</v>
      </c>
      <c r="R1007" s="66"/>
      <c r="S1007" s="66" t="s">
        <v>6053</v>
      </c>
      <c r="T1007" s="66" t="s">
        <v>6054</v>
      </c>
      <c r="U1007" s="66" t="s">
        <v>6055</v>
      </c>
      <c r="V1007" s="66" t="s">
        <v>2542</v>
      </c>
      <c r="W1007" s="66" t="s">
        <v>2543</v>
      </c>
      <c r="X1007" s="66">
        <v>0</v>
      </c>
      <c r="Y1007" s="66" t="s">
        <v>2544</v>
      </c>
      <c r="Z1007" s="66"/>
      <c r="AA1007" s="68">
        <v>231789776349</v>
      </c>
      <c r="AB1007" s="66">
        <v>223231</v>
      </c>
      <c r="AC1007" s="66"/>
      <c r="AD1007" s="66" t="s">
        <v>1129</v>
      </c>
      <c r="AE1007" s="65">
        <v>44879</v>
      </c>
      <c r="AF1007" s="66">
        <f t="shared" si="15"/>
        <v>130</v>
      </c>
      <c r="AG1007" s="66">
        <v>4870</v>
      </c>
      <c r="AH1007" s="69" t="s">
        <v>2534</v>
      </c>
    </row>
    <row r="1008" spans="1:34" ht="14.4" x14ac:dyDescent="0.3">
      <c r="A1008" s="70">
        <v>1425208563</v>
      </c>
      <c r="B1008" s="71">
        <v>44878</v>
      </c>
      <c r="C1008" s="86">
        <v>44878.143495370372</v>
      </c>
      <c r="D1008" s="72" t="s">
        <v>2551</v>
      </c>
      <c r="E1008" s="72" t="s">
        <v>6056</v>
      </c>
      <c r="F1008" s="73">
        <v>45597</v>
      </c>
      <c r="G1008" s="72" t="s">
        <v>2572</v>
      </c>
      <c r="H1008" s="72" t="s">
        <v>2533</v>
      </c>
      <c r="I1008" s="72"/>
      <c r="J1008" s="72">
        <v>1000</v>
      </c>
      <c r="K1008" s="72" t="s">
        <v>2534</v>
      </c>
      <c r="L1008" s="72" t="s">
        <v>2535</v>
      </c>
      <c r="M1008" s="72" t="s">
        <v>2536</v>
      </c>
      <c r="N1008" s="72" t="s">
        <v>2537</v>
      </c>
      <c r="O1008" s="72" t="s">
        <v>2538</v>
      </c>
      <c r="P1008" s="72"/>
      <c r="Q1008" s="72" t="s">
        <v>6057</v>
      </c>
      <c r="R1008" s="72"/>
      <c r="S1008" s="72" t="s">
        <v>6058</v>
      </c>
      <c r="T1008" s="72" t="s">
        <v>2533</v>
      </c>
      <c r="U1008" s="72" t="s">
        <v>2549</v>
      </c>
      <c r="V1008" s="72" t="s">
        <v>2542</v>
      </c>
      <c r="W1008" s="72" t="s">
        <v>2543</v>
      </c>
      <c r="X1008" s="72">
        <v>0</v>
      </c>
      <c r="Y1008" s="72" t="s">
        <v>2544</v>
      </c>
      <c r="Z1008" s="72"/>
      <c r="AA1008" s="74">
        <v>231791793480</v>
      </c>
      <c r="AB1008" s="72">
        <v>238626</v>
      </c>
      <c r="AC1008" s="72"/>
      <c r="AD1008" s="72" t="s">
        <v>4329</v>
      </c>
      <c r="AE1008" s="71">
        <v>44879</v>
      </c>
      <c r="AF1008" s="66">
        <f t="shared" si="15"/>
        <v>26</v>
      </c>
      <c r="AG1008" s="72">
        <v>974</v>
      </c>
      <c r="AH1008" s="75" t="s">
        <v>2534</v>
      </c>
    </row>
    <row r="1009" spans="1:34" ht="14.4" x14ac:dyDescent="0.3">
      <c r="A1009" s="64">
        <v>1425270885</v>
      </c>
      <c r="B1009" s="65">
        <v>44878</v>
      </c>
      <c r="C1009" s="85">
        <v>44878.194016203706</v>
      </c>
      <c r="D1009" s="66" t="s">
        <v>2570</v>
      </c>
      <c r="E1009" s="66" t="s">
        <v>6059</v>
      </c>
      <c r="F1009" s="67">
        <v>46143</v>
      </c>
      <c r="G1009" s="66" t="s">
        <v>2697</v>
      </c>
      <c r="H1009" s="66" t="s">
        <v>2533</v>
      </c>
      <c r="I1009" s="66"/>
      <c r="J1009" s="66">
        <v>1000</v>
      </c>
      <c r="K1009" s="66" t="s">
        <v>2534</v>
      </c>
      <c r="L1009" s="66" t="s">
        <v>2535</v>
      </c>
      <c r="M1009" s="66" t="s">
        <v>2536</v>
      </c>
      <c r="N1009" s="66" t="s">
        <v>2537</v>
      </c>
      <c r="O1009" s="66" t="s">
        <v>2538</v>
      </c>
      <c r="P1009" s="66"/>
      <c r="Q1009" s="66" t="s">
        <v>6060</v>
      </c>
      <c r="R1009" s="66"/>
      <c r="S1009" s="66" t="s">
        <v>6061</v>
      </c>
      <c r="T1009" s="66" t="s">
        <v>2533</v>
      </c>
      <c r="U1009" s="66" t="s">
        <v>2549</v>
      </c>
      <c r="V1009" s="66" t="s">
        <v>2542</v>
      </c>
      <c r="W1009" s="66" t="s">
        <v>2543</v>
      </c>
      <c r="X1009" s="66">
        <v>0</v>
      </c>
      <c r="Y1009" s="66" t="s">
        <v>2544</v>
      </c>
      <c r="Z1009" s="66"/>
      <c r="AA1009" s="68">
        <v>231735129423</v>
      </c>
      <c r="AB1009" s="66" t="s">
        <v>6062</v>
      </c>
      <c r="AC1009" s="66"/>
      <c r="AD1009" s="66" t="s">
        <v>4329</v>
      </c>
      <c r="AE1009" s="65">
        <v>44879</v>
      </c>
      <c r="AF1009" s="66">
        <f t="shared" si="15"/>
        <v>26</v>
      </c>
      <c r="AG1009" s="66">
        <v>974</v>
      </c>
      <c r="AH1009" s="69" t="s">
        <v>2534</v>
      </c>
    </row>
    <row r="1010" spans="1:34" ht="14.4" x14ac:dyDescent="0.3">
      <c r="A1010" s="70">
        <v>1425276877</v>
      </c>
      <c r="B1010" s="71">
        <v>44878</v>
      </c>
      <c r="C1010" s="86">
        <v>44878.19939814815</v>
      </c>
      <c r="D1010" s="72" t="s">
        <v>2530</v>
      </c>
      <c r="E1010" s="72" t="s">
        <v>6063</v>
      </c>
      <c r="F1010" s="73">
        <v>44805</v>
      </c>
      <c r="G1010" s="72" t="s">
        <v>2532</v>
      </c>
      <c r="H1010" s="72" t="s">
        <v>2533</v>
      </c>
      <c r="I1010" s="72"/>
      <c r="J1010" s="72">
        <v>1000</v>
      </c>
      <c r="K1010" s="72" t="s">
        <v>2534</v>
      </c>
      <c r="L1010" s="72" t="s">
        <v>2535</v>
      </c>
      <c r="M1010" s="72" t="s">
        <v>2536</v>
      </c>
      <c r="N1010" s="72" t="s">
        <v>2537</v>
      </c>
      <c r="O1010" s="72" t="s">
        <v>2538</v>
      </c>
      <c r="P1010" s="72"/>
      <c r="Q1010" s="72" t="s">
        <v>6064</v>
      </c>
      <c r="R1010" s="72"/>
      <c r="S1010" s="72" t="s">
        <v>6065</v>
      </c>
      <c r="T1010" s="72"/>
      <c r="U1010" s="72"/>
      <c r="V1010" s="72" t="s">
        <v>2542</v>
      </c>
      <c r="W1010" s="72" t="s">
        <v>2543</v>
      </c>
      <c r="X1010" s="72">
        <v>0</v>
      </c>
      <c r="Y1010" s="72" t="s">
        <v>2544</v>
      </c>
      <c r="Z1010" s="72"/>
      <c r="AA1010" s="74">
        <v>231740166272</v>
      </c>
      <c r="AB1010" s="72">
        <v>245150</v>
      </c>
      <c r="AC1010" s="72"/>
      <c r="AD1010" s="72" t="s">
        <v>4329</v>
      </c>
      <c r="AE1010" s="71">
        <v>44879</v>
      </c>
      <c r="AF1010" s="66">
        <f t="shared" si="15"/>
        <v>26</v>
      </c>
      <c r="AG1010" s="72">
        <v>974</v>
      </c>
      <c r="AH1010" s="75" t="s">
        <v>2534</v>
      </c>
    </row>
    <row r="1011" spans="1:34" ht="14.4" x14ac:dyDescent="0.3">
      <c r="A1011" s="64">
        <v>1425289271</v>
      </c>
      <c r="B1011" s="65">
        <v>44878</v>
      </c>
      <c r="C1011" s="85">
        <v>44878.210798611108</v>
      </c>
      <c r="D1011" s="66" t="s">
        <v>2551</v>
      </c>
      <c r="E1011" s="66" t="s">
        <v>6066</v>
      </c>
      <c r="F1011" s="67">
        <v>46539</v>
      </c>
      <c r="G1011" s="66" t="s">
        <v>2572</v>
      </c>
      <c r="H1011" s="66" t="s">
        <v>2533</v>
      </c>
      <c r="I1011" s="66"/>
      <c r="J1011" s="66">
        <v>30000</v>
      </c>
      <c r="K1011" s="66" t="s">
        <v>2534</v>
      </c>
      <c r="L1011" s="66" t="s">
        <v>2535</v>
      </c>
      <c r="M1011" s="66" t="s">
        <v>2536</v>
      </c>
      <c r="N1011" s="66" t="s">
        <v>2537</v>
      </c>
      <c r="O1011" s="66" t="s">
        <v>2538</v>
      </c>
      <c r="P1011" s="66"/>
      <c r="Q1011" s="66" t="s">
        <v>6067</v>
      </c>
      <c r="R1011" s="66"/>
      <c r="S1011" s="66" t="s">
        <v>6068</v>
      </c>
      <c r="T1011" s="66"/>
      <c r="U1011" s="66"/>
      <c r="V1011" s="66" t="s">
        <v>2542</v>
      </c>
      <c r="W1011" s="66" t="s">
        <v>2543</v>
      </c>
      <c r="X1011" s="66">
        <v>0</v>
      </c>
      <c r="Y1011" s="66" t="s">
        <v>2544</v>
      </c>
      <c r="Z1011" s="66"/>
      <c r="AA1011" s="68">
        <v>231750243235</v>
      </c>
      <c r="AB1011" s="66">
        <v>271863</v>
      </c>
      <c r="AC1011" s="66"/>
      <c r="AD1011" s="66" t="s">
        <v>4329</v>
      </c>
      <c r="AE1011" s="65">
        <v>44879</v>
      </c>
      <c r="AF1011" s="66">
        <f t="shared" si="15"/>
        <v>780</v>
      </c>
      <c r="AG1011" s="66">
        <v>29220</v>
      </c>
      <c r="AH1011" s="69" t="s">
        <v>2534</v>
      </c>
    </row>
    <row r="1012" spans="1:34" ht="14.4" x14ac:dyDescent="0.3">
      <c r="A1012" s="70">
        <v>1425293058</v>
      </c>
      <c r="B1012" s="71">
        <v>44878</v>
      </c>
      <c r="C1012" s="86">
        <v>44878.215914351851</v>
      </c>
      <c r="D1012" s="72" t="s">
        <v>2551</v>
      </c>
      <c r="E1012" s="72" t="s">
        <v>6069</v>
      </c>
      <c r="F1012" s="73">
        <v>47362</v>
      </c>
      <c r="G1012" s="72" t="s">
        <v>2697</v>
      </c>
      <c r="H1012" s="72" t="s">
        <v>2533</v>
      </c>
      <c r="I1012" s="72"/>
      <c r="J1012" s="72">
        <v>100</v>
      </c>
      <c r="K1012" s="72" t="s">
        <v>2534</v>
      </c>
      <c r="L1012" s="72" t="s">
        <v>2535</v>
      </c>
      <c r="M1012" s="72" t="s">
        <v>2536</v>
      </c>
      <c r="N1012" s="72" t="s">
        <v>2537</v>
      </c>
      <c r="O1012" s="72" t="s">
        <v>2538</v>
      </c>
      <c r="P1012" s="72"/>
      <c r="Q1012" s="72" t="s">
        <v>6070</v>
      </c>
      <c r="R1012" s="72"/>
      <c r="S1012" s="72" t="s">
        <v>6071</v>
      </c>
      <c r="T1012" s="72" t="s">
        <v>2689</v>
      </c>
      <c r="U1012" s="72" t="s">
        <v>5768</v>
      </c>
      <c r="V1012" s="72" t="s">
        <v>2542</v>
      </c>
      <c r="W1012" s="72" t="s">
        <v>2543</v>
      </c>
      <c r="X1012" s="72">
        <v>0</v>
      </c>
      <c r="Y1012" s="72" t="s">
        <v>2544</v>
      </c>
      <c r="Z1012" s="72"/>
      <c r="AA1012" s="74">
        <v>231754276531</v>
      </c>
      <c r="AB1012" s="72" t="s">
        <v>6072</v>
      </c>
      <c r="AC1012" s="72"/>
      <c r="AD1012" s="72" t="s">
        <v>4329</v>
      </c>
      <c r="AE1012" s="71">
        <v>44879</v>
      </c>
      <c r="AF1012" s="66">
        <f t="shared" si="15"/>
        <v>3.9000000000000057</v>
      </c>
      <c r="AG1012" s="72">
        <v>96.1</v>
      </c>
      <c r="AH1012" s="75" t="s">
        <v>2534</v>
      </c>
    </row>
    <row r="1013" spans="1:34" ht="14.4" x14ac:dyDescent="0.3">
      <c r="A1013" s="64">
        <v>1425294333</v>
      </c>
      <c r="B1013" s="65">
        <v>44878</v>
      </c>
      <c r="C1013" s="85">
        <v>44878.217106481483</v>
      </c>
      <c r="D1013" s="66" t="s">
        <v>2551</v>
      </c>
      <c r="E1013" s="66" t="s">
        <v>6069</v>
      </c>
      <c r="F1013" s="67">
        <v>47362</v>
      </c>
      <c r="G1013" s="66" t="s">
        <v>2697</v>
      </c>
      <c r="H1013" s="66" t="s">
        <v>2533</v>
      </c>
      <c r="I1013" s="66"/>
      <c r="J1013" s="66">
        <v>155</v>
      </c>
      <c r="K1013" s="66" t="s">
        <v>2534</v>
      </c>
      <c r="L1013" s="66" t="s">
        <v>2535</v>
      </c>
      <c r="M1013" s="66" t="s">
        <v>2536</v>
      </c>
      <c r="N1013" s="66" t="s">
        <v>2537</v>
      </c>
      <c r="O1013" s="66" t="s">
        <v>2538</v>
      </c>
      <c r="P1013" s="66"/>
      <c r="Q1013" s="66" t="s">
        <v>6070</v>
      </c>
      <c r="R1013" s="66"/>
      <c r="S1013" s="66" t="s">
        <v>6071</v>
      </c>
      <c r="T1013" s="66" t="s">
        <v>2689</v>
      </c>
      <c r="U1013" s="66" t="s">
        <v>5768</v>
      </c>
      <c r="V1013" s="66" t="s">
        <v>2542</v>
      </c>
      <c r="W1013" s="66" t="s">
        <v>2543</v>
      </c>
      <c r="X1013" s="66">
        <v>0</v>
      </c>
      <c r="Y1013" s="66" t="s">
        <v>2544</v>
      </c>
      <c r="Z1013" s="66"/>
      <c r="AA1013" s="68">
        <v>231755284460</v>
      </c>
      <c r="AB1013" s="66" t="s">
        <v>6073</v>
      </c>
      <c r="AC1013" s="66"/>
      <c r="AD1013" s="66" t="s">
        <v>4329</v>
      </c>
      <c r="AE1013" s="65">
        <v>44879</v>
      </c>
      <c r="AF1013" s="66">
        <f t="shared" si="15"/>
        <v>4.0300000000000011</v>
      </c>
      <c r="AG1013" s="66">
        <v>150.97</v>
      </c>
      <c r="AH1013" s="69" t="s">
        <v>2534</v>
      </c>
    </row>
    <row r="1014" spans="1:34" ht="14.4" x14ac:dyDescent="0.3">
      <c r="A1014" s="70">
        <v>1425322593</v>
      </c>
      <c r="B1014" s="71">
        <v>44878</v>
      </c>
      <c r="C1014" s="86">
        <v>44878.249340277776</v>
      </c>
      <c r="D1014" s="72" t="s">
        <v>2551</v>
      </c>
      <c r="E1014" s="72" t="s">
        <v>6074</v>
      </c>
      <c r="F1014" s="73">
        <v>47331</v>
      </c>
      <c r="G1014" s="72" t="s">
        <v>2599</v>
      </c>
      <c r="H1014" s="72" t="s">
        <v>2533</v>
      </c>
      <c r="I1014" s="72"/>
      <c r="J1014" s="72">
        <v>1000</v>
      </c>
      <c r="K1014" s="72" t="s">
        <v>2534</v>
      </c>
      <c r="L1014" s="72" t="s">
        <v>2535</v>
      </c>
      <c r="M1014" s="72" t="s">
        <v>2536</v>
      </c>
      <c r="N1014" s="72" t="s">
        <v>2537</v>
      </c>
      <c r="O1014" s="72" t="s">
        <v>2538</v>
      </c>
      <c r="P1014" s="72"/>
      <c r="Q1014" s="72" t="s">
        <v>6075</v>
      </c>
      <c r="R1014" s="72"/>
      <c r="S1014" s="72" t="s">
        <v>6076</v>
      </c>
      <c r="T1014" s="72" t="s">
        <v>2689</v>
      </c>
      <c r="U1014" s="72" t="s">
        <v>4540</v>
      </c>
      <c r="V1014" s="72" t="s">
        <v>2542</v>
      </c>
      <c r="W1014" s="72" t="s">
        <v>2543</v>
      </c>
      <c r="X1014" s="72">
        <v>0</v>
      </c>
      <c r="Y1014" s="72" t="s">
        <v>2544</v>
      </c>
      <c r="Z1014" s="72"/>
      <c r="AA1014" s="74">
        <v>231783501262</v>
      </c>
      <c r="AB1014" s="72" t="s">
        <v>6077</v>
      </c>
      <c r="AC1014" s="72"/>
      <c r="AD1014" s="72" t="s">
        <v>4345</v>
      </c>
      <c r="AE1014" s="71">
        <v>44879</v>
      </c>
      <c r="AF1014" s="66">
        <f t="shared" si="15"/>
        <v>26</v>
      </c>
      <c r="AG1014" s="72">
        <v>974</v>
      </c>
      <c r="AH1014" s="75" t="s">
        <v>2534</v>
      </c>
    </row>
    <row r="1015" spans="1:34" ht="14.4" x14ac:dyDescent="0.3">
      <c r="A1015" s="64">
        <v>1425325200</v>
      </c>
      <c r="B1015" s="65">
        <v>44878</v>
      </c>
      <c r="C1015" s="85">
        <v>44878.253125000003</v>
      </c>
      <c r="D1015" s="66" t="s">
        <v>2551</v>
      </c>
      <c r="E1015" s="66" t="s">
        <v>6078</v>
      </c>
      <c r="F1015" s="67">
        <v>44927</v>
      </c>
      <c r="G1015" s="66" t="s">
        <v>2572</v>
      </c>
      <c r="H1015" s="66" t="s">
        <v>2533</v>
      </c>
      <c r="I1015" s="66"/>
      <c r="J1015" s="66">
        <v>500</v>
      </c>
      <c r="K1015" s="66" t="s">
        <v>2534</v>
      </c>
      <c r="L1015" s="66" t="s">
        <v>2546</v>
      </c>
      <c r="M1015" s="66" t="s">
        <v>2536</v>
      </c>
      <c r="N1015" s="66" t="s">
        <v>2537</v>
      </c>
      <c r="O1015" s="66" t="s">
        <v>2538</v>
      </c>
      <c r="P1015" s="66" t="s">
        <v>6079</v>
      </c>
      <c r="Q1015" s="66" t="s">
        <v>6079</v>
      </c>
      <c r="R1015" s="66"/>
      <c r="S1015" s="66" t="s">
        <v>6080</v>
      </c>
      <c r="T1015" s="66" t="s">
        <v>2533</v>
      </c>
      <c r="U1015" s="66" t="s">
        <v>2739</v>
      </c>
      <c r="V1015" s="66" t="s">
        <v>2542</v>
      </c>
      <c r="W1015" s="66" t="s">
        <v>2543</v>
      </c>
      <c r="X1015" s="66">
        <v>0</v>
      </c>
      <c r="Y1015" s="66" t="s">
        <v>2544</v>
      </c>
      <c r="Z1015" s="66" t="s">
        <v>6081</v>
      </c>
      <c r="AA1015" s="68">
        <v>231786538348</v>
      </c>
      <c r="AB1015" s="66">
        <v>252324</v>
      </c>
      <c r="AC1015" s="66"/>
      <c r="AD1015" s="66"/>
      <c r="AE1015" s="65">
        <v>44879</v>
      </c>
      <c r="AF1015" s="66">
        <f t="shared" si="15"/>
        <v>13</v>
      </c>
      <c r="AG1015" s="66">
        <v>487</v>
      </c>
      <c r="AH1015" s="69" t="s">
        <v>2534</v>
      </c>
    </row>
    <row r="1016" spans="1:34" ht="14.4" x14ac:dyDescent="0.3">
      <c r="A1016" s="70">
        <v>1425340132</v>
      </c>
      <c r="B1016" s="71">
        <v>44878</v>
      </c>
      <c r="C1016" s="86">
        <v>44878.267800925925</v>
      </c>
      <c r="D1016" s="72" t="s">
        <v>2530</v>
      </c>
      <c r="E1016" s="72" t="s">
        <v>6082</v>
      </c>
      <c r="F1016" s="73">
        <v>45597</v>
      </c>
      <c r="G1016" s="72" t="s">
        <v>2749</v>
      </c>
      <c r="H1016" s="72" t="s">
        <v>2533</v>
      </c>
      <c r="I1016" s="72"/>
      <c r="J1016" s="72">
        <v>2000</v>
      </c>
      <c r="K1016" s="72" t="s">
        <v>2534</v>
      </c>
      <c r="L1016" s="72" t="s">
        <v>2535</v>
      </c>
      <c r="M1016" s="72" t="s">
        <v>2536</v>
      </c>
      <c r="N1016" s="72" t="s">
        <v>2537</v>
      </c>
      <c r="O1016" s="72" t="s">
        <v>2538</v>
      </c>
      <c r="P1016" s="72"/>
      <c r="Q1016" s="72" t="s">
        <v>6083</v>
      </c>
      <c r="R1016" s="72"/>
      <c r="S1016" s="72" t="s">
        <v>6084</v>
      </c>
      <c r="T1016" s="72" t="s">
        <v>2957</v>
      </c>
      <c r="U1016" s="72" t="s">
        <v>6085</v>
      </c>
      <c r="V1016" s="72" t="s">
        <v>2542</v>
      </c>
      <c r="W1016" s="72" t="s">
        <v>2543</v>
      </c>
      <c r="X1016" s="72">
        <v>0</v>
      </c>
      <c r="Y1016" s="72" t="s">
        <v>2544</v>
      </c>
      <c r="Z1016" s="72"/>
      <c r="AA1016" s="74">
        <v>231799652708</v>
      </c>
      <c r="AB1016" s="72" t="s">
        <v>6086</v>
      </c>
      <c r="AC1016" s="72"/>
      <c r="AD1016" s="72" t="s">
        <v>4333</v>
      </c>
      <c r="AE1016" s="71">
        <v>44879</v>
      </c>
      <c r="AF1016" s="66">
        <f t="shared" si="15"/>
        <v>52</v>
      </c>
      <c r="AG1016" s="72">
        <v>1948</v>
      </c>
      <c r="AH1016" s="75" t="s">
        <v>2534</v>
      </c>
    </row>
    <row r="1017" spans="1:34" ht="14.4" x14ac:dyDescent="0.3">
      <c r="A1017" s="64">
        <v>1425349853</v>
      </c>
      <c r="B1017" s="65">
        <v>44878</v>
      </c>
      <c r="C1017" s="85">
        <v>44878.278564814813</v>
      </c>
      <c r="D1017" s="66" t="s">
        <v>2570</v>
      </c>
      <c r="E1017" s="66" t="s">
        <v>6087</v>
      </c>
      <c r="F1017" s="67">
        <v>45170</v>
      </c>
      <c r="G1017" s="66" t="s">
        <v>2572</v>
      </c>
      <c r="H1017" s="66" t="s">
        <v>2533</v>
      </c>
      <c r="I1017" s="66"/>
      <c r="J1017" s="66">
        <v>2000</v>
      </c>
      <c r="K1017" s="66" t="s">
        <v>2534</v>
      </c>
      <c r="L1017" s="66" t="s">
        <v>2535</v>
      </c>
      <c r="M1017" s="66" t="s">
        <v>2536</v>
      </c>
      <c r="N1017" s="66" t="s">
        <v>2537</v>
      </c>
      <c r="O1017" s="66" t="s">
        <v>2538</v>
      </c>
      <c r="P1017" s="66"/>
      <c r="Q1017" s="66" t="s">
        <v>6088</v>
      </c>
      <c r="R1017" s="66"/>
      <c r="S1017" s="66" t="s">
        <v>6089</v>
      </c>
      <c r="T1017" s="66" t="s">
        <v>2533</v>
      </c>
      <c r="U1017" s="66" t="s">
        <v>2569</v>
      </c>
      <c r="V1017" s="66" t="s">
        <v>2542</v>
      </c>
      <c r="W1017" s="66" t="s">
        <v>2543</v>
      </c>
      <c r="X1017" s="66">
        <v>0</v>
      </c>
      <c r="Y1017" s="66" t="s">
        <v>2544</v>
      </c>
      <c r="Z1017" s="66"/>
      <c r="AA1017" s="68">
        <v>231708739240</v>
      </c>
      <c r="AB1017" s="66">
        <v>250104</v>
      </c>
      <c r="AC1017" s="66"/>
      <c r="AD1017" s="66" t="s">
        <v>4329</v>
      </c>
      <c r="AE1017" s="65">
        <v>44879</v>
      </c>
      <c r="AF1017" s="66">
        <f t="shared" si="15"/>
        <v>52</v>
      </c>
      <c r="AG1017" s="66">
        <v>1948</v>
      </c>
      <c r="AH1017" s="69" t="s">
        <v>2534</v>
      </c>
    </row>
    <row r="1018" spans="1:34" ht="14.4" x14ac:dyDescent="0.3">
      <c r="A1018" s="70">
        <v>1425388050</v>
      </c>
      <c r="B1018" s="71">
        <v>44878</v>
      </c>
      <c r="C1018" s="86">
        <v>44878.337384259263</v>
      </c>
      <c r="D1018" s="72" t="s">
        <v>2551</v>
      </c>
      <c r="E1018" s="72" t="s">
        <v>6090</v>
      </c>
      <c r="F1018" s="73">
        <v>45627</v>
      </c>
      <c r="G1018" s="72" t="s">
        <v>2572</v>
      </c>
      <c r="H1018" s="72" t="s">
        <v>2533</v>
      </c>
      <c r="I1018" s="72"/>
      <c r="J1018" s="72">
        <v>1000</v>
      </c>
      <c r="K1018" s="72" t="s">
        <v>2534</v>
      </c>
      <c r="L1018" s="72" t="s">
        <v>2535</v>
      </c>
      <c r="M1018" s="72" t="s">
        <v>2536</v>
      </c>
      <c r="N1018" s="72" t="s">
        <v>2537</v>
      </c>
      <c r="O1018" s="72" t="s">
        <v>2538</v>
      </c>
      <c r="P1018" s="72"/>
      <c r="Q1018" s="72" t="s">
        <v>6091</v>
      </c>
      <c r="R1018" s="72"/>
      <c r="S1018" s="72" t="s">
        <v>6092</v>
      </c>
      <c r="T1018" s="72" t="s">
        <v>2533</v>
      </c>
      <c r="U1018" s="72" t="s">
        <v>6093</v>
      </c>
      <c r="V1018" s="72" t="s">
        <v>2542</v>
      </c>
      <c r="W1018" s="72" t="s">
        <v>2543</v>
      </c>
      <c r="X1018" s="72">
        <v>0</v>
      </c>
      <c r="Y1018" s="72" t="s">
        <v>2544</v>
      </c>
      <c r="Z1018" s="72"/>
      <c r="AA1018" s="74">
        <v>231759306971</v>
      </c>
      <c r="AB1018" s="72">
        <v>268703</v>
      </c>
      <c r="AC1018" s="72"/>
      <c r="AD1018" s="72" t="s">
        <v>4345</v>
      </c>
      <c r="AE1018" s="71">
        <v>44879</v>
      </c>
      <c r="AF1018" s="66">
        <f t="shared" si="15"/>
        <v>26</v>
      </c>
      <c r="AG1018" s="72">
        <v>974</v>
      </c>
      <c r="AH1018" s="75" t="s">
        <v>2534</v>
      </c>
    </row>
    <row r="1019" spans="1:34" ht="14.4" x14ac:dyDescent="0.3">
      <c r="A1019" s="64">
        <v>1425400458</v>
      </c>
      <c r="B1019" s="65">
        <v>44878</v>
      </c>
      <c r="C1019" s="85">
        <v>44878.353020833332</v>
      </c>
      <c r="D1019" s="66" t="s">
        <v>2551</v>
      </c>
      <c r="E1019" s="66" t="s">
        <v>6094</v>
      </c>
      <c r="F1019" s="67">
        <v>45474</v>
      </c>
      <c r="G1019" s="66" t="s">
        <v>2572</v>
      </c>
      <c r="H1019" s="66" t="s">
        <v>2533</v>
      </c>
      <c r="I1019" s="66"/>
      <c r="J1019" s="66">
        <v>500</v>
      </c>
      <c r="K1019" s="66" t="s">
        <v>2534</v>
      </c>
      <c r="L1019" s="66" t="s">
        <v>2535</v>
      </c>
      <c r="M1019" s="66" t="s">
        <v>2536</v>
      </c>
      <c r="N1019" s="66" t="s">
        <v>2537</v>
      </c>
      <c r="O1019" s="66" t="s">
        <v>2538</v>
      </c>
      <c r="P1019" s="66"/>
      <c r="Q1019" s="66" t="s">
        <v>6095</v>
      </c>
      <c r="R1019" s="66"/>
      <c r="S1019" s="66" t="s">
        <v>6096</v>
      </c>
      <c r="T1019" s="66" t="s">
        <v>2689</v>
      </c>
      <c r="U1019" s="66" t="s">
        <v>5331</v>
      </c>
      <c r="V1019" s="66" t="s">
        <v>2542</v>
      </c>
      <c r="W1019" s="66" t="s">
        <v>2543</v>
      </c>
      <c r="X1019" s="66">
        <v>0</v>
      </c>
      <c r="Y1019" s="66" t="s">
        <v>2544</v>
      </c>
      <c r="Z1019" s="66"/>
      <c r="AA1019" s="68">
        <v>231773506180</v>
      </c>
      <c r="AB1019" s="66">
        <v>281337</v>
      </c>
      <c r="AC1019" s="66"/>
      <c r="AD1019" s="66"/>
      <c r="AE1019" s="65">
        <v>44879</v>
      </c>
      <c r="AF1019" s="66">
        <f t="shared" si="15"/>
        <v>13</v>
      </c>
      <c r="AG1019" s="66">
        <v>487</v>
      </c>
      <c r="AH1019" s="69" t="s">
        <v>2534</v>
      </c>
    </row>
    <row r="1020" spans="1:34" ht="14.4" x14ac:dyDescent="0.3">
      <c r="A1020" s="70">
        <v>1425403792</v>
      </c>
      <c r="B1020" s="71">
        <v>44878</v>
      </c>
      <c r="C1020" s="86">
        <v>44878.357800925929</v>
      </c>
      <c r="D1020" s="72" t="s">
        <v>2551</v>
      </c>
      <c r="E1020" s="72" t="s">
        <v>6097</v>
      </c>
      <c r="F1020" s="73">
        <v>45536</v>
      </c>
      <c r="G1020" s="72" t="s">
        <v>2572</v>
      </c>
      <c r="H1020" s="72" t="s">
        <v>2533</v>
      </c>
      <c r="I1020" s="72"/>
      <c r="J1020" s="72">
        <v>500</v>
      </c>
      <c r="K1020" s="72" t="s">
        <v>2534</v>
      </c>
      <c r="L1020" s="72" t="s">
        <v>2546</v>
      </c>
      <c r="M1020" s="72" t="s">
        <v>2536</v>
      </c>
      <c r="N1020" s="72" t="s">
        <v>2537</v>
      </c>
      <c r="O1020" s="72" t="s">
        <v>2538</v>
      </c>
      <c r="P1020" s="72" t="s">
        <v>6098</v>
      </c>
      <c r="Q1020" s="72" t="s">
        <v>6098</v>
      </c>
      <c r="R1020" s="72"/>
      <c r="S1020" s="72" t="s">
        <v>5261</v>
      </c>
      <c r="T1020" s="72"/>
      <c r="U1020" s="72"/>
      <c r="V1020" s="72" t="s">
        <v>2542</v>
      </c>
      <c r="W1020" s="72" t="s">
        <v>2543</v>
      </c>
      <c r="X1020" s="72">
        <v>0</v>
      </c>
      <c r="Y1020" s="72" t="s">
        <v>2544</v>
      </c>
      <c r="Z1020" s="72" t="s">
        <v>6099</v>
      </c>
      <c r="AA1020" s="74">
        <v>231777570985</v>
      </c>
      <c r="AB1020" s="72">
        <v>278101</v>
      </c>
      <c r="AC1020" s="72"/>
      <c r="AD1020" s="72"/>
      <c r="AE1020" s="71">
        <v>44879</v>
      </c>
      <c r="AF1020" s="66">
        <f t="shared" si="15"/>
        <v>13</v>
      </c>
      <c r="AG1020" s="72">
        <v>487</v>
      </c>
      <c r="AH1020" s="75" t="s">
        <v>2534</v>
      </c>
    </row>
    <row r="1021" spans="1:34" ht="14.4" x14ac:dyDescent="0.3">
      <c r="A1021" s="64">
        <v>1425411763</v>
      </c>
      <c r="B1021" s="65">
        <v>44878</v>
      </c>
      <c r="C1021" s="85">
        <v>44878.368206018517</v>
      </c>
      <c r="D1021" s="66" t="s">
        <v>2530</v>
      </c>
      <c r="E1021" s="66" t="s">
        <v>6100</v>
      </c>
      <c r="F1021" s="67">
        <v>47515</v>
      </c>
      <c r="G1021" s="66" t="s">
        <v>2553</v>
      </c>
      <c r="H1021" s="66" t="s">
        <v>2533</v>
      </c>
      <c r="I1021" s="66"/>
      <c r="J1021" s="66">
        <v>500</v>
      </c>
      <c r="K1021" s="66" t="s">
        <v>2534</v>
      </c>
      <c r="L1021" s="66" t="s">
        <v>2535</v>
      </c>
      <c r="M1021" s="66" t="s">
        <v>2536</v>
      </c>
      <c r="N1021" s="66" t="s">
        <v>2537</v>
      </c>
      <c r="O1021" s="66" t="s">
        <v>2538</v>
      </c>
      <c r="P1021" s="66"/>
      <c r="Q1021" s="66" t="s">
        <v>6101</v>
      </c>
      <c r="R1021" s="66"/>
      <c r="S1021" s="66" t="s">
        <v>6102</v>
      </c>
      <c r="T1021" s="66" t="s">
        <v>2533</v>
      </c>
      <c r="U1021" s="66" t="s">
        <v>2549</v>
      </c>
      <c r="V1021" s="66" t="s">
        <v>2542</v>
      </c>
      <c r="W1021" s="66" t="s">
        <v>2543</v>
      </c>
      <c r="X1021" s="66">
        <v>0</v>
      </c>
      <c r="Y1021" s="66" t="s">
        <v>2544</v>
      </c>
      <c r="Z1021" s="66"/>
      <c r="AA1021" s="68">
        <v>231786718863</v>
      </c>
      <c r="AB1021" s="66">
        <v>31397</v>
      </c>
      <c r="AC1021" s="66"/>
      <c r="AD1021" s="66" t="s">
        <v>2647</v>
      </c>
      <c r="AE1021" s="65">
        <v>44879</v>
      </c>
      <c r="AF1021" s="66">
        <f t="shared" si="15"/>
        <v>13</v>
      </c>
      <c r="AG1021" s="66">
        <v>487</v>
      </c>
      <c r="AH1021" s="69" t="s">
        <v>2534</v>
      </c>
    </row>
    <row r="1022" spans="1:34" ht="14.4" x14ac:dyDescent="0.3">
      <c r="A1022" s="70">
        <v>1425413447</v>
      </c>
      <c r="B1022" s="71">
        <v>44878</v>
      </c>
      <c r="C1022" s="86">
        <v>44878.36996527778</v>
      </c>
      <c r="D1022" s="72" t="s">
        <v>2530</v>
      </c>
      <c r="E1022" s="72" t="s">
        <v>6103</v>
      </c>
      <c r="F1022" s="73">
        <v>44958</v>
      </c>
      <c r="G1022" s="72" t="s">
        <v>2532</v>
      </c>
      <c r="H1022" s="72" t="s">
        <v>2533</v>
      </c>
      <c r="I1022" s="72"/>
      <c r="J1022" s="72">
        <v>1000</v>
      </c>
      <c r="K1022" s="72" t="s">
        <v>2534</v>
      </c>
      <c r="L1022" s="72" t="s">
        <v>2535</v>
      </c>
      <c r="M1022" s="72" t="s">
        <v>2536</v>
      </c>
      <c r="N1022" s="72" t="s">
        <v>2537</v>
      </c>
      <c r="O1022" s="72" t="s">
        <v>2538</v>
      </c>
      <c r="P1022" s="72"/>
      <c r="Q1022" s="72" t="s">
        <v>6104</v>
      </c>
      <c r="R1022" s="72"/>
      <c r="S1022" s="72" t="s">
        <v>6105</v>
      </c>
      <c r="T1022" s="72" t="s">
        <v>3308</v>
      </c>
      <c r="U1022" s="72" t="s">
        <v>3309</v>
      </c>
      <c r="V1022" s="72" t="s">
        <v>2542</v>
      </c>
      <c r="W1022" s="72" t="s">
        <v>2543</v>
      </c>
      <c r="X1022" s="72">
        <v>0</v>
      </c>
      <c r="Y1022" s="72" t="s">
        <v>2544</v>
      </c>
      <c r="Z1022" s="72"/>
      <c r="AA1022" s="74">
        <v>231787745035</v>
      </c>
      <c r="AB1022" s="72">
        <v>243939</v>
      </c>
      <c r="AC1022" s="72"/>
      <c r="AD1022" s="72" t="s">
        <v>4329</v>
      </c>
      <c r="AE1022" s="71">
        <v>44879</v>
      </c>
      <c r="AF1022" s="66">
        <f t="shared" si="15"/>
        <v>26</v>
      </c>
      <c r="AG1022" s="72">
        <v>974</v>
      </c>
      <c r="AH1022" s="75" t="s">
        <v>2534</v>
      </c>
    </row>
    <row r="1023" spans="1:34" ht="14.4" x14ac:dyDescent="0.3">
      <c r="A1023" s="64">
        <v>1425413600</v>
      </c>
      <c r="B1023" s="65">
        <v>44878</v>
      </c>
      <c r="C1023" s="85">
        <v>44878.369756944441</v>
      </c>
      <c r="D1023" s="66" t="s">
        <v>2551</v>
      </c>
      <c r="E1023" s="66" t="s">
        <v>6106</v>
      </c>
      <c r="F1023" s="67">
        <v>45474</v>
      </c>
      <c r="G1023" s="66" t="s">
        <v>2572</v>
      </c>
      <c r="H1023" s="66" t="s">
        <v>2533</v>
      </c>
      <c r="I1023" s="66"/>
      <c r="J1023" s="66">
        <v>100</v>
      </c>
      <c r="K1023" s="66" t="s">
        <v>2534</v>
      </c>
      <c r="L1023" s="66" t="s">
        <v>3748</v>
      </c>
      <c r="M1023" s="66" t="s">
        <v>2536</v>
      </c>
      <c r="N1023" s="66" t="s">
        <v>2537</v>
      </c>
      <c r="O1023" s="66" t="s">
        <v>2538</v>
      </c>
      <c r="P1023" s="66" t="s">
        <v>6107</v>
      </c>
      <c r="Q1023" s="66" t="s">
        <v>6107</v>
      </c>
      <c r="R1023" s="66"/>
      <c r="S1023" s="66" t="s">
        <v>3831</v>
      </c>
      <c r="T1023" s="66"/>
      <c r="U1023" s="66"/>
      <c r="V1023" s="66" t="s">
        <v>2542</v>
      </c>
      <c r="W1023" s="66" t="s">
        <v>2543</v>
      </c>
      <c r="X1023" s="66">
        <v>0</v>
      </c>
      <c r="Y1023" s="66" t="s">
        <v>2544</v>
      </c>
      <c r="Z1023" s="66" t="s">
        <v>6108</v>
      </c>
      <c r="AA1023" s="68">
        <v>231787741923</v>
      </c>
      <c r="AB1023" s="66">
        <v>256721</v>
      </c>
      <c r="AC1023" s="66"/>
      <c r="AD1023" s="66"/>
      <c r="AE1023" s="65">
        <v>44879</v>
      </c>
      <c r="AF1023" s="66">
        <f t="shared" si="15"/>
        <v>3.9000000000000057</v>
      </c>
      <c r="AG1023" s="66">
        <v>96.1</v>
      </c>
      <c r="AH1023" s="69" t="s">
        <v>2534</v>
      </c>
    </row>
    <row r="1024" spans="1:34" ht="14.4" x14ac:dyDescent="0.3">
      <c r="A1024" s="70">
        <v>1425416021</v>
      </c>
      <c r="B1024" s="71">
        <v>44878</v>
      </c>
      <c r="C1024" s="86">
        <v>44878.372060185182</v>
      </c>
      <c r="D1024" s="72" t="s">
        <v>2551</v>
      </c>
      <c r="E1024" s="72" t="s">
        <v>6109</v>
      </c>
      <c r="F1024" s="73">
        <v>45778</v>
      </c>
      <c r="G1024" s="72" t="s">
        <v>2599</v>
      </c>
      <c r="H1024" s="72" t="s">
        <v>2533</v>
      </c>
      <c r="I1024" s="72"/>
      <c r="J1024" s="72">
        <v>1000</v>
      </c>
      <c r="K1024" s="72" t="s">
        <v>2534</v>
      </c>
      <c r="L1024" s="72" t="s">
        <v>2535</v>
      </c>
      <c r="M1024" s="72" t="s">
        <v>2536</v>
      </c>
      <c r="N1024" s="72" t="s">
        <v>2537</v>
      </c>
      <c r="O1024" s="72" t="s">
        <v>2538</v>
      </c>
      <c r="P1024" s="72"/>
      <c r="Q1024" s="72" t="s">
        <v>6110</v>
      </c>
      <c r="R1024" s="72"/>
      <c r="S1024" s="72" t="s">
        <v>6111</v>
      </c>
      <c r="T1024" s="72" t="s">
        <v>2533</v>
      </c>
      <c r="U1024" s="72" t="s">
        <v>2569</v>
      </c>
      <c r="V1024" s="72" t="s">
        <v>2542</v>
      </c>
      <c r="W1024" s="72" t="s">
        <v>2543</v>
      </c>
      <c r="X1024" s="72">
        <v>0</v>
      </c>
      <c r="Y1024" s="72" t="s">
        <v>2544</v>
      </c>
      <c r="Z1024" s="72"/>
      <c r="AA1024" s="74">
        <v>231789777810</v>
      </c>
      <c r="AB1024" s="72" t="s">
        <v>6112</v>
      </c>
      <c r="AC1024" s="72"/>
      <c r="AD1024" s="72" t="s">
        <v>4329</v>
      </c>
      <c r="AE1024" s="71">
        <v>44879</v>
      </c>
      <c r="AF1024" s="66">
        <f t="shared" si="15"/>
        <v>26</v>
      </c>
      <c r="AG1024" s="72">
        <v>974</v>
      </c>
      <c r="AH1024" s="75" t="s">
        <v>2534</v>
      </c>
    </row>
    <row r="1025" spans="1:34" ht="14.4" x14ac:dyDescent="0.3">
      <c r="A1025" s="64">
        <v>1425423480</v>
      </c>
      <c r="B1025" s="65">
        <v>44878</v>
      </c>
      <c r="C1025" s="85">
        <v>44878.379571759258</v>
      </c>
      <c r="D1025" s="66" t="s">
        <v>2530</v>
      </c>
      <c r="E1025" s="66" t="s">
        <v>6113</v>
      </c>
      <c r="F1025" s="67">
        <v>44682</v>
      </c>
      <c r="G1025" s="66" t="s">
        <v>2749</v>
      </c>
      <c r="H1025" s="66" t="s">
        <v>2533</v>
      </c>
      <c r="I1025" s="66"/>
      <c r="J1025" s="66">
        <v>400</v>
      </c>
      <c r="K1025" s="66" t="s">
        <v>2534</v>
      </c>
      <c r="L1025" s="66" t="s">
        <v>3748</v>
      </c>
      <c r="M1025" s="66" t="s">
        <v>2536</v>
      </c>
      <c r="N1025" s="66" t="s">
        <v>2537</v>
      </c>
      <c r="O1025" s="66" t="s">
        <v>2538</v>
      </c>
      <c r="P1025" s="66" t="s">
        <v>6114</v>
      </c>
      <c r="Q1025" s="66" t="s">
        <v>6114</v>
      </c>
      <c r="R1025" s="66"/>
      <c r="S1025" s="66" t="s">
        <v>3769</v>
      </c>
      <c r="T1025" s="66"/>
      <c r="U1025" s="66"/>
      <c r="V1025" s="66" t="s">
        <v>2542</v>
      </c>
      <c r="W1025" s="66" t="s">
        <v>2543</v>
      </c>
      <c r="X1025" s="66">
        <v>0</v>
      </c>
      <c r="Y1025" s="66" t="s">
        <v>2544</v>
      </c>
      <c r="Z1025" s="66" t="s">
        <v>6115</v>
      </c>
      <c r="AA1025" s="68">
        <v>231795902542</v>
      </c>
      <c r="AB1025" s="66" t="s">
        <v>6116</v>
      </c>
      <c r="AC1025" s="66"/>
      <c r="AD1025" s="66"/>
      <c r="AE1025" s="65">
        <v>44879</v>
      </c>
      <c r="AF1025" s="66">
        <f t="shared" si="15"/>
        <v>10.399999999999977</v>
      </c>
      <c r="AG1025" s="66">
        <v>389.6</v>
      </c>
      <c r="AH1025" s="69" t="s">
        <v>2534</v>
      </c>
    </row>
    <row r="1026" spans="1:34" ht="14.4" x14ac:dyDescent="0.3">
      <c r="A1026" s="70">
        <v>1425424402</v>
      </c>
      <c r="B1026" s="71">
        <v>44878</v>
      </c>
      <c r="C1026" s="86">
        <v>44878.380624999998</v>
      </c>
      <c r="D1026" s="72" t="s">
        <v>2530</v>
      </c>
      <c r="E1026" s="72" t="s">
        <v>6117</v>
      </c>
      <c r="F1026" s="73">
        <v>46296</v>
      </c>
      <c r="G1026" s="72" t="s">
        <v>2532</v>
      </c>
      <c r="H1026" s="72" t="s">
        <v>2533</v>
      </c>
      <c r="I1026" s="72"/>
      <c r="J1026" s="72">
        <v>2000</v>
      </c>
      <c r="K1026" s="72" t="s">
        <v>2534</v>
      </c>
      <c r="L1026" s="72" t="s">
        <v>3748</v>
      </c>
      <c r="M1026" s="72" t="s">
        <v>2536</v>
      </c>
      <c r="N1026" s="72" t="s">
        <v>2537</v>
      </c>
      <c r="O1026" s="72" t="s">
        <v>2538</v>
      </c>
      <c r="P1026" s="72" t="s">
        <v>6118</v>
      </c>
      <c r="Q1026" s="72" t="s">
        <v>6118</v>
      </c>
      <c r="R1026" s="72"/>
      <c r="S1026" s="72" t="s">
        <v>3769</v>
      </c>
      <c r="T1026" s="72"/>
      <c r="U1026" s="72"/>
      <c r="V1026" s="72" t="s">
        <v>2542</v>
      </c>
      <c r="W1026" s="72" t="s">
        <v>2543</v>
      </c>
      <c r="X1026" s="72">
        <v>0</v>
      </c>
      <c r="Y1026" s="72" t="s">
        <v>2544</v>
      </c>
      <c r="Z1026" s="72" t="s">
        <v>6119</v>
      </c>
      <c r="AA1026" s="74">
        <v>231796921300</v>
      </c>
      <c r="AB1026" s="72">
        <v>950407</v>
      </c>
      <c r="AC1026" s="72"/>
      <c r="AD1026" s="72"/>
      <c r="AE1026" s="71">
        <v>44879</v>
      </c>
      <c r="AF1026" s="66">
        <f t="shared" si="15"/>
        <v>52</v>
      </c>
      <c r="AG1026" s="72">
        <v>1948</v>
      </c>
      <c r="AH1026" s="75" t="s">
        <v>2534</v>
      </c>
    </row>
    <row r="1027" spans="1:34" ht="14.4" x14ac:dyDescent="0.3">
      <c r="A1027" s="64">
        <v>1425426282</v>
      </c>
      <c r="B1027" s="65">
        <v>44878</v>
      </c>
      <c r="C1027" s="85">
        <v>44878.385312500002</v>
      </c>
      <c r="D1027" s="66" t="s">
        <v>2570</v>
      </c>
      <c r="E1027" s="66" t="s">
        <v>6120</v>
      </c>
      <c r="F1027" s="67">
        <v>45047</v>
      </c>
      <c r="G1027" s="66" t="s">
        <v>2572</v>
      </c>
      <c r="H1027" s="66" t="s">
        <v>2533</v>
      </c>
      <c r="I1027" s="66"/>
      <c r="J1027" s="66">
        <v>30000</v>
      </c>
      <c r="K1027" s="66" t="s">
        <v>2534</v>
      </c>
      <c r="L1027" s="66" t="s">
        <v>2535</v>
      </c>
      <c r="M1027" s="66" t="s">
        <v>2536</v>
      </c>
      <c r="N1027" s="66" t="s">
        <v>2537</v>
      </c>
      <c r="O1027" s="66" t="s">
        <v>2538</v>
      </c>
      <c r="P1027" s="66"/>
      <c r="Q1027" s="66" t="s">
        <v>6121</v>
      </c>
      <c r="R1027" s="66"/>
      <c r="S1027" s="66" t="s">
        <v>6122</v>
      </c>
      <c r="T1027" s="66" t="s">
        <v>4305</v>
      </c>
      <c r="U1027" s="66" t="s">
        <v>4306</v>
      </c>
      <c r="V1027" s="66" t="s">
        <v>2542</v>
      </c>
      <c r="W1027" s="66" t="s">
        <v>2543</v>
      </c>
      <c r="X1027" s="66">
        <v>0</v>
      </c>
      <c r="Y1027" s="66" t="s">
        <v>2544</v>
      </c>
      <c r="Z1027" s="66"/>
      <c r="AA1027" s="68">
        <v>231700004984</v>
      </c>
      <c r="AB1027" s="66">
        <v>247758</v>
      </c>
      <c r="AC1027" s="66"/>
      <c r="AD1027" s="66" t="s">
        <v>4324</v>
      </c>
      <c r="AE1027" s="65">
        <v>44879</v>
      </c>
      <c r="AF1027" s="66">
        <f t="shared" ref="AF1027:AF1090" si="16">J1027-AG1027</f>
        <v>780</v>
      </c>
      <c r="AG1027" s="66">
        <v>29220</v>
      </c>
      <c r="AH1027" s="69" t="s">
        <v>2534</v>
      </c>
    </row>
    <row r="1028" spans="1:34" ht="14.4" x14ac:dyDescent="0.3">
      <c r="A1028" s="70">
        <v>1425426678</v>
      </c>
      <c r="B1028" s="71">
        <v>44878</v>
      </c>
      <c r="C1028" s="86">
        <v>44878.383449074077</v>
      </c>
      <c r="D1028" s="72" t="s">
        <v>2530</v>
      </c>
      <c r="E1028" s="72" t="s">
        <v>6123</v>
      </c>
      <c r="F1028" s="73">
        <v>45689</v>
      </c>
      <c r="G1028" s="72" t="s">
        <v>2749</v>
      </c>
      <c r="H1028" s="72" t="s">
        <v>2533</v>
      </c>
      <c r="I1028" s="72"/>
      <c r="J1028" s="72">
        <v>1000</v>
      </c>
      <c r="K1028" s="72" t="s">
        <v>2534</v>
      </c>
      <c r="L1028" s="72" t="s">
        <v>2535</v>
      </c>
      <c r="M1028" s="72" t="s">
        <v>2536</v>
      </c>
      <c r="N1028" s="72" t="s">
        <v>2537</v>
      </c>
      <c r="O1028" s="72" t="s">
        <v>2538</v>
      </c>
      <c r="P1028" s="72"/>
      <c r="Q1028" s="72" t="s">
        <v>6124</v>
      </c>
      <c r="R1028" s="72"/>
      <c r="S1028" s="72" t="s">
        <v>6125</v>
      </c>
      <c r="T1028" s="72" t="s">
        <v>2533</v>
      </c>
      <c r="U1028" s="72" t="s">
        <v>2549</v>
      </c>
      <c r="V1028" s="72" t="s">
        <v>2542</v>
      </c>
      <c r="W1028" s="72" t="s">
        <v>2543</v>
      </c>
      <c r="X1028" s="72">
        <v>0</v>
      </c>
      <c r="Y1028" s="72" t="s">
        <v>2544</v>
      </c>
      <c r="Z1028" s="72"/>
      <c r="AA1028" s="74">
        <v>231799971500</v>
      </c>
      <c r="AB1028" s="72" t="s">
        <v>6126</v>
      </c>
      <c r="AC1028" s="72"/>
      <c r="AD1028" s="72" t="s">
        <v>4329</v>
      </c>
      <c r="AE1028" s="71">
        <v>44879</v>
      </c>
      <c r="AF1028" s="66">
        <f t="shared" si="16"/>
        <v>26</v>
      </c>
      <c r="AG1028" s="72">
        <v>974</v>
      </c>
      <c r="AH1028" s="75" t="s">
        <v>2534</v>
      </c>
    </row>
    <row r="1029" spans="1:34" ht="14.4" x14ac:dyDescent="0.3">
      <c r="A1029" s="64">
        <v>1425428541</v>
      </c>
      <c r="B1029" s="65">
        <v>44878</v>
      </c>
      <c r="C1029" s="85">
        <v>44878.385578703703</v>
      </c>
      <c r="D1029" s="66" t="s">
        <v>2530</v>
      </c>
      <c r="E1029" s="66" t="s">
        <v>6127</v>
      </c>
      <c r="F1029" s="67">
        <v>45444</v>
      </c>
      <c r="G1029" s="66" t="s">
        <v>2532</v>
      </c>
      <c r="H1029" s="66" t="s">
        <v>2533</v>
      </c>
      <c r="I1029" s="66"/>
      <c r="J1029" s="66">
        <v>500</v>
      </c>
      <c r="K1029" s="66" t="s">
        <v>2534</v>
      </c>
      <c r="L1029" s="66" t="s">
        <v>2535</v>
      </c>
      <c r="M1029" s="66" t="s">
        <v>2536</v>
      </c>
      <c r="N1029" s="66" t="s">
        <v>2537</v>
      </c>
      <c r="O1029" s="66" t="s">
        <v>2538</v>
      </c>
      <c r="P1029" s="66"/>
      <c r="Q1029" s="66" t="s">
        <v>6128</v>
      </c>
      <c r="R1029" s="66"/>
      <c r="S1029" s="66" t="s">
        <v>6129</v>
      </c>
      <c r="T1029" s="66" t="s">
        <v>2689</v>
      </c>
      <c r="U1029" s="66" t="s">
        <v>3734</v>
      </c>
      <c r="V1029" s="66" t="s">
        <v>2542</v>
      </c>
      <c r="W1029" s="66" t="s">
        <v>2543</v>
      </c>
      <c r="X1029" s="66">
        <v>0</v>
      </c>
      <c r="Y1029" s="66" t="s">
        <v>2544</v>
      </c>
      <c r="Z1029" s="66"/>
      <c r="AA1029" s="68">
        <v>231701009689</v>
      </c>
      <c r="AB1029" s="66">
        <v>255184</v>
      </c>
      <c r="AC1029" s="66"/>
      <c r="AD1029" s="66" t="s">
        <v>4329</v>
      </c>
      <c r="AE1029" s="65">
        <v>44879</v>
      </c>
      <c r="AF1029" s="66">
        <f t="shared" si="16"/>
        <v>13</v>
      </c>
      <c r="AG1029" s="66">
        <v>487</v>
      </c>
      <c r="AH1029" s="69" t="s">
        <v>2534</v>
      </c>
    </row>
    <row r="1030" spans="1:34" ht="14.4" x14ac:dyDescent="0.3">
      <c r="A1030" s="70">
        <v>1425430090</v>
      </c>
      <c r="B1030" s="71">
        <v>44878</v>
      </c>
      <c r="C1030" s="86">
        <v>44878.387233796297</v>
      </c>
      <c r="D1030" s="72" t="s">
        <v>2570</v>
      </c>
      <c r="E1030" s="72" t="s">
        <v>6130</v>
      </c>
      <c r="F1030" s="73">
        <v>45413</v>
      </c>
      <c r="G1030" s="72" t="s">
        <v>2572</v>
      </c>
      <c r="H1030" s="72" t="s">
        <v>2533</v>
      </c>
      <c r="I1030" s="72"/>
      <c r="J1030" s="72">
        <v>1000</v>
      </c>
      <c r="K1030" s="72" t="s">
        <v>2534</v>
      </c>
      <c r="L1030" s="72" t="s">
        <v>2535</v>
      </c>
      <c r="M1030" s="72" t="s">
        <v>2536</v>
      </c>
      <c r="N1030" s="72" t="s">
        <v>2537</v>
      </c>
      <c r="O1030" s="72" t="s">
        <v>2538</v>
      </c>
      <c r="P1030" s="72"/>
      <c r="Q1030" s="72" t="s">
        <v>6131</v>
      </c>
      <c r="R1030" s="72"/>
      <c r="S1030" s="72" t="s">
        <v>6132</v>
      </c>
      <c r="T1030" s="72" t="s">
        <v>2533</v>
      </c>
      <c r="U1030" s="72" t="s">
        <v>2549</v>
      </c>
      <c r="V1030" s="72" t="s">
        <v>2542</v>
      </c>
      <c r="W1030" s="72" t="s">
        <v>2543</v>
      </c>
      <c r="X1030" s="72">
        <v>0</v>
      </c>
      <c r="Y1030" s="72" t="s">
        <v>2544</v>
      </c>
      <c r="Z1030" s="72"/>
      <c r="AA1030" s="74">
        <v>231702040266</v>
      </c>
      <c r="AB1030" s="72">
        <v>200896</v>
      </c>
      <c r="AC1030" s="72"/>
      <c r="AD1030" s="72" t="s">
        <v>4329</v>
      </c>
      <c r="AE1030" s="71">
        <v>44879</v>
      </c>
      <c r="AF1030" s="66">
        <f t="shared" si="16"/>
        <v>26</v>
      </c>
      <c r="AG1030" s="72">
        <v>974</v>
      </c>
      <c r="AH1030" s="75" t="s">
        <v>2534</v>
      </c>
    </row>
    <row r="1031" spans="1:34" ht="14.4" x14ac:dyDescent="0.3">
      <c r="A1031" s="64">
        <v>1425432841</v>
      </c>
      <c r="B1031" s="65">
        <v>44878</v>
      </c>
      <c r="C1031" s="85">
        <v>44878.390567129631</v>
      </c>
      <c r="D1031" s="66" t="s">
        <v>2551</v>
      </c>
      <c r="E1031" s="66" t="s">
        <v>6133</v>
      </c>
      <c r="F1031" s="67">
        <v>47543</v>
      </c>
      <c r="G1031" s="66" t="s">
        <v>2553</v>
      </c>
      <c r="H1031" s="66" t="s">
        <v>2533</v>
      </c>
      <c r="I1031" s="66"/>
      <c r="J1031" s="66">
        <v>1000</v>
      </c>
      <c r="K1031" s="66" t="s">
        <v>2534</v>
      </c>
      <c r="L1031" s="66" t="s">
        <v>2535</v>
      </c>
      <c r="M1031" s="66" t="s">
        <v>2536</v>
      </c>
      <c r="N1031" s="66" t="s">
        <v>2537</v>
      </c>
      <c r="O1031" s="66" t="s">
        <v>2538</v>
      </c>
      <c r="P1031" s="66"/>
      <c r="Q1031" s="66" t="s">
        <v>6134</v>
      </c>
      <c r="R1031" s="66"/>
      <c r="S1031" s="66" t="s">
        <v>6135</v>
      </c>
      <c r="T1031" s="66" t="s">
        <v>2798</v>
      </c>
      <c r="U1031" s="66" t="s">
        <v>2799</v>
      </c>
      <c r="V1031" s="66" t="s">
        <v>2542</v>
      </c>
      <c r="W1031" s="66" t="s">
        <v>2543</v>
      </c>
      <c r="X1031" s="66">
        <v>0</v>
      </c>
      <c r="Y1031" s="66" t="s">
        <v>2544</v>
      </c>
      <c r="Z1031" s="66"/>
      <c r="AA1031" s="68">
        <v>231705101798</v>
      </c>
      <c r="AB1031" s="66">
        <v>58615</v>
      </c>
      <c r="AC1031" s="66"/>
      <c r="AD1031" s="66" t="s">
        <v>4329</v>
      </c>
      <c r="AE1031" s="65">
        <v>44879</v>
      </c>
      <c r="AF1031" s="66">
        <f t="shared" si="16"/>
        <v>26</v>
      </c>
      <c r="AG1031" s="66">
        <v>974</v>
      </c>
      <c r="AH1031" s="69" t="s">
        <v>2534</v>
      </c>
    </row>
    <row r="1032" spans="1:34" ht="14.4" x14ac:dyDescent="0.3">
      <c r="A1032" s="70">
        <v>1425434380</v>
      </c>
      <c r="B1032" s="71">
        <v>44878</v>
      </c>
      <c r="C1032" s="86">
        <v>44878.391886574071</v>
      </c>
      <c r="D1032" s="72" t="s">
        <v>2570</v>
      </c>
      <c r="E1032" s="72" t="s">
        <v>6136</v>
      </c>
      <c r="F1032" s="73">
        <v>45778</v>
      </c>
      <c r="G1032" s="72" t="s">
        <v>2954</v>
      </c>
      <c r="H1032" s="72" t="s">
        <v>2533</v>
      </c>
      <c r="I1032" s="72"/>
      <c r="J1032" s="72">
        <v>1000</v>
      </c>
      <c r="K1032" s="72" t="s">
        <v>2534</v>
      </c>
      <c r="L1032" s="72" t="s">
        <v>2535</v>
      </c>
      <c r="M1032" s="72" t="s">
        <v>2536</v>
      </c>
      <c r="N1032" s="72" t="s">
        <v>2537</v>
      </c>
      <c r="O1032" s="72" t="s">
        <v>2538</v>
      </c>
      <c r="P1032" s="72"/>
      <c r="Q1032" s="72" t="s">
        <v>6137</v>
      </c>
      <c r="R1032" s="72"/>
      <c r="S1032" s="72" t="s">
        <v>6138</v>
      </c>
      <c r="T1032" s="72" t="s">
        <v>2533</v>
      </c>
      <c r="U1032" s="72" t="s">
        <v>2549</v>
      </c>
      <c r="V1032" s="72" t="s">
        <v>2542</v>
      </c>
      <c r="W1032" s="72" t="s">
        <v>2543</v>
      </c>
      <c r="X1032" s="72">
        <v>0</v>
      </c>
      <c r="Y1032" s="72" t="s">
        <v>2544</v>
      </c>
      <c r="Z1032" s="72"/>
      <c r="AA1032" s="74">
        <v>231706126162</v>
      </c>
      <c r="AB1032" s="72">
        <v>232347</v>
      </c>
      <c r="AC1032" s="72"/>
      <c r="AD1032" s="72" t="s">
        <v>4329</v>
      </c>
      <c r="AE1032" s="71">
        <v>44879</v>
      </c>
      <c r="AF1032" s="66">
        <f t="shared" si="16"/>
        <v>26</v>
      </c>
      <c r="AG1032" s="72">
        <v>974</v>
      </c>
      <c r="AH1032" s="75" t="s">
        <v>2534</v>
      </c>
    </row>
    <row r="1033" spans="1:34" ht="14.4" x14ac:dyDescent="0.3">
      <c r="A1033" s="64">
        <v>1425438184</v>
      </c>
      <c r="B1033" s="65">
        <v>44878</v>
      </c>
      <c r="C1033" s="85">
        <v>44878.39576388889</v>
      </c>
      <c r="D1033" s="66" t="s">
        <v>2551</v>
      </c>
      <c r="E1033" s="66" t="s">
        <v>6139</v>
      </c>
      <c r="F1033" s="67">
        <v>47543</v>
      </c>
      <c r="G1033" s="66" t="s">
        <v>2553</v>
      </c>
      <c r="H1033" s="66" t="s">
        <v>2533</v>
      </c>
      <c r="I1033" s="66"/>
      <c r="J1033" s="66">
        <v>1000</v>
      </c>
      <c r="K1033" s="66" t="s">
        <v>2534</v>
      </c>
      <c r="L1033" s="66" t="s">
        <v>2535</v>
      </c>
      <c r="M1033" s="66" t="s">
        <v>2536</v>
      </c>
      <c r="N1033" s="66" t="s">
        <v>2537</v>
      </c>
      <c r="O1033" s="66" t="s">
        <v>2538</v>
      </c>
      <c r="P1033" s="66"/>
      <c r="Q1033" s="66" t="s">
        <v>6140</v>
      </c>
      <c r="R1033" s="66"/>
      <c r="S1033" s="66" t="s">
        <v>6141</v>
      </c>
      <c r="T1033" s="66" t="s">
        <v>2689</v>
      </c>
      <c r="U1033" s="66" t="s">
        <v>4713</v>
      </c>
      <c r="V1033" s="66" t="s">
        <v>2542</v>
      </c>
      <c r="W1033" s="66" t="s">
        <v>2543</v>
      </c>
      <c r="X1033" s="66">
        <v>0</v>
      </c>
      <c r="Y1033" s="66" t="s">
        <v>2544</v>
      </c>
      <c r="Z1033" s="66"/>
      <c r="AA1033" s="68">
        <v>231709200806</v>
      </c>
      <c r="AB1033" s="66">
        <v>79590</v>
      </c>
      <c r="AC1033" s="66"/>
      <c r="AD1033" s="66" t="s">
        <v>4329</v>
      </c>
      <c r="AE1033" s="65">
        <v>44879</v>
      </c>
      <c r="AF1033" s="66">
        <f t="shared" si="16"/>
        <v>26</v>
      </c>
      <c r="AG1033" s="66">
        <v>974</v>
      </c>
      <c r="AH1033" s="69" t="s">
        <v>2534</v>
      </c>
    </row>
    <row r="1034" spans="1:34" ht="14.4" x14ac:dyDescent="0.3">
      <c r="A1034" s="70">
        <v>1425439483</v>
      </c>
      <c r="B1034" s="71">
        <v>44878</v>
      </c>
      <c r="C1034" s="86">
        <v>44878.396921296298</v>
      </c>
      <c r="D1034" s="72" t="s">
        <v>2530</v>
      </c>
      <c r="E1034" s="72" t="s">
        <v>6142</v>
      </c>
      <c r="F1034" s="73">
        <v>45536</v>
      </c>
      <c r="G1034" s="72" t="s">
        <v>2532</v>
      </c>
      <c r="H1034" s="72" t="s">
        <v>2533</v>
      </c>
      <c r="I1034" s="72"/>
      <c r="J1034" s="72">
        <v>500</v>
      </c>
      <c r="K1034" s="72" t="s">
        <v>2534</v>
      </c>
      <c r="L1034" s="72" t="s">
        <v>3748</v>
      </c>
      <c r="M1034" s="72" t="s">
        <v>2536</v>
      </c>
      <c r="N1034" s="72" t="s">
        <v>2537</v>
      </c>
      <c r="O1034" s="72" t="s">
        <v>2538</v>
      </c>
      <c r="P1034" s="72" t="s">
        <v>6143</v>
      </c>
      <c r="Q1034" s="72" t="s">
        <v>6143</v>
      </c>
      <c r="R1034" s="72"/>
      <c r="S1034" s="72" t="s">
        <v>3869</v>
      </c>
      <c r="T1034" s="72"/>
      <c r="U1034" s="72"/>
      <c r="V1034" s="72" t="s">
        <v>2542</v>
      </c>
      <c r="W1034" s="72" t="s">
        <v>2543</v>
      </c>
      <c r="X1034" s="72">
        <v>0</v>
      </c>
      <c r="Y1034" s="72" t="s">
        <v>2544</v>
      </c>
      <c r="Z1034" s="72" t="s">
        <v>6144</v>
      </c>
      <c r="AA1034" s="74">
        <v>231710223780</v>
      </c>
      <c r="AB1034" s="72">
        <v>293003</v>
      </c>
      <c r="AC1034" s="72"/>
      <c r="AD1034" s="72"/>
      <c r="AE1034" s="71">
        <v>44879</v>
      </c>
      <c r="AF1034" s="66">
        <f t="shared" si="16"/>
        <v>13</v>
      </c>
      <c r="AG1034" s="72">
        <v>487</v>
      </c>
      <c r="AH1034" s="75" t="s">
        <v>2534</v>
      </c>
    </row>
    <row r="1035" spans="1:34" ht="14.4" x14ac:dyDescent="0.3">
      <c r="A1035" s="70">
        <v>1425445847</v>
      </c>
      <c r="B1035" s="71">
        <v>44878</v>
      </c>
      <c r="C1035" s="86">
        <v>44878.40320601852</v>
      </c>
      <c r="D1035" s="72" t="s">
        <v>2570</v>
      </c>
      <c r="E1035" s="72" t="s">
        <v>6145</v>
      </c>
      <c r="F1035" s="73">
        <v>45261</v>
      </c>
      <c r="G1035" s="72" t="s">
        <v>2697</v>
      </c>
      <c r="H1035" s="72" t="s">
        <v>2533</v>
      </c>
      <c r="I1035" s="72"/>
      <c r="J1035" s="72">
        <v>30000</v>
      </c>
      <c r="K1035" s="72" t="s">
        <v>2534</v>
      </c>
      <c r="L1035" s="72" t="s">
        <v>2535</v>
      </c>
      <c r="M1035" s="72" t="s">
        <v>2536</v>
      </c>
      <c r="N1035" s="72" t="s">
        <v>2537</v>
      </c>
      <c r="O1035" s="72" t="s">
        <v>2538</v>
      </c>
      <c r="P1035" s="72"/>
      <c r="Q1035" s="72" t="s">
        <v>6146</v>
      </c>
      <c r="R1035" s="72"/>
      <c r="S1035" s="72" t="s">
        <v>6147</v>
      </c>
      <c r="T1035" s="72" t="s">
        <v>2820</v>
      </c>
      <c r="U1035" s="72" t="s">
        <v>2821</v>
      </c>
      <c r="V1035" s="72" t="s">
        <v>2542</v>
      </c>
      <c r="W1035" s="72" t="s">
        <v>2543</v>
      </c>
      <c r="X1035" s="72">
        <v>0</v>
      </c>
      <c r="Y1035" s="72" t="s">
        <v>2544</v>
      </c>
      <c r="Z1035" s="72"/>
      <c r="AA1035" s="74">
        <v>231716351010</v>
      </c>
      <c r="AB1035" s="72" t="s">
        <v>6148</v>
      </c>
      <c r="AC1035" s="72"/>
      <c r="AD1035" s="72" t="s">
        <v>6149</v>
      </c>
      <c r="AE1035" s="71">
        <v>44879</v>
      </c>
      <c r="AF1035" s="66">
        <f t="shared" si="16"/>
        <v>780</v>
      </c>
      <c r="AG1035" s="72">
        <v>29220</v>
      </c>
      <c r="AH1035" s="75" t="s">
        <v>2534</v>
      </c>
    </row>
    <row r="1036" spans="1:34" ht="14.4" x14ac:dyDescent="0.3">
      <c r="A1036" s="64">
        <v>1425446521</v>
      </c>
      <c r="B1036" s="65">
        <v>44878</v>
      </c>
      <c r="C1036" s="85">
        <v>44878.404166666667</v>
      </c>
      <c r="D1036" s="66" t="s">
        <v>2551</v>
      </c>
      <c r="E1036" s="66" t="s">
        <v>6150</v>
      </c>
      <c r="F1036" s="67">
        <v>44986</v>
      </c>
      <c r="G1036" s="66" t="s">
        <v>6151</v>
      </c>
      <c r="H1036" s="66" t="s">
        <v>2533</v>
      </c>
      <c r="I1036" s="66"/>
      <c r="J1036" s="66">
        <v>1000</v>
      </c>
      <c r="K1036" s="66" t="s">
        <v>2534</v>
      </c>
      <c r="L1036" s="66" t="s">
        <v>2535</v>
      </c>
      <c r="M1036" s="66" t="s">
        <v>2536</v>
      </c>
      <c r="N1036" s="66" t="s">
        <v>2537</v>
      </c>
      <c r="O1036" s="66" t="s">
        <v>2538</v>
      </c>
      <c r="P1036" s="66"/>
      <c r="Q1036" s="66" t="s">
        <v>6152</v>
      </c>
      <c r="R1036" s="66"/>
      <c r="S1036" s="66" t="s">
        <v>6153</v>
      </c>
      <c r="T1036" s="66" t="s">
        <v>2689</v>
      </c>
      <c r="U1036" s="66" t="s">
        <v>4540</v>
      </c>
      <c r="V1036" s="66" t="s">
        <v>2542</v>
      </c>
      <c r="W1036" s="66" t="s">
        <v>2543</v>
      </c>
      <c r="X1036" s="66">
        <v>0</v>
      </c>
      <c r="Y1036" s="66" t="s">
        <v>2544</v>
      </c>
      <c r="Z1036" s="66"/>
      <c r="AA1036" s="68">
        <v>231717370394</v>
      </c>
      <c r="AB1036" s="66">
        <v>710509</v>
      </c>
      <c r="AC1036" s="66"/>
      <c r="AD1036" s="66" t="s">
        <v>6154</v>
      </c>
      <c r="AE1036" s="65">
        <v>44879</v>
      </c>
      <c r="AF1036" s="66">
        <f t="shared" si="16"/>
        <v>26</v>
      </c>
      <c r="AG1036" s="66">
        <v>974</v>
      </c>
      <c r="AH1036" s="69" t="s">
        <v>2534</v>
      </c>
    </row>
    <row r="1037" spans="1:34" ht="14.4" x14ac:dyDescent="0.3">
      <c r="A1037" s="70">
        <v>1425448678</v>
      </c>
      <c r="B1037" s="71">
        <v>44878</v>
      </c>
      <c r="C1037" s="86">
        <v>44878.4062962963</v>
      </c>
      <c r="D1037" s="72" t="s">
        <v>2551</v>
      </c>
      <c r="E1037" s="72" t="s">
        <v>6155</v>
      </c>
      <c r="F1037" s="73">
        <v>45717</v>
      </c>
      <c r="G1037" s="72" t="s">
        <v>2599</v>
      </c>
      <c r="H1037" s="72" t="s">
        <v>2533</v>
      </c>
      <c r="I1037" s="72"/>
      <c r="J1037" s="72">
        <v>1000</v>
      </c>
      <c r="K1037" s="72" t="s">
        <v>2534</v>
      </c>
      <c r="L1037" s="72" t="s">
        <v>2535</v>
      </c>
      <c r="M1037" s="72" t="s">
        <v>2536</v>
      </c>
      <c r="N1037" s="72" t="s">
        <v>2537</v>
      </c>
      <c r="O1037" s="72" t="s">
        <v>2538</v>
      </c>
      <c r="P1037" s="72"/>
      <c r="Q1037" s="72" t="s">
        <v>6156</v>
      </c>
      <c r="R1037" s="72"/>
      <c r="S1037" s="72" t="s">
        <v>6157</v>
      </c>
      <c r="T1037" s="72" t="s">
        <v>2533</v>
      </c>
      <c r="U1037" s="72" t="s">
        <v>2549</v>
      </c>
      <c r="V1037" s="72" t="s">
        <v>2542</v>
      </c>
      <c r="W1037" s="72" t="s">
        <v>2543</v>
      </c>
      <c r="X1037" s="72">
        <v>0</v>
      </c>
      <c r="Y1037" s="72" t="s">
        <v>2544</v>
      </c>
      <c r="Z1037" s="72"/>
      <c r="AA1037" s="74">
        <v>231719414577</v>
      </c>
      <c r="AB1037" s="72" t="s">
        <v>6158</v>
      </c>
      <c r="AC1037" s="72"/>
      <c r="AD1037" s="72" t="s">
        <v>4324</v>
      </c>
      <c r="AE1037" s="71">
        <v>44879</v>
      </c>
      <c r="AF1037" s="66">
        <f t="shared" si="16"/>
        <v>26</v>
      </c>
      <c r="AG1037" s="72">
        <v>974</v>
      </c>
      <c r="AH1037" s="75" t="s">
        <v>2534</v>
      </c>
    </row>
    <row r="1038" spans="1:34" ht="14.4" x14ac:dyDescent="0.3">
      <c r="A1038" s="64">
        <v>1425452231</v>
      </c>
      <c r="B1038" s="65">
        <v>44878</v>
      </c>
      <c r="C1038" s="85">
        <v>44878.409872685188</v>
      </c>
      <c r="D1038" s="66" t="s">
        <v>2530</v>
      </c>
      <c r="E1038" s="66" t="s">
        <v>6159</v>
      </c>
      <c r="F1038" s="67">
        <v>45108</v>
      </c>
      <c r="G1038" s="66" t="s">
        <v>3130</v>
      </c>
      <c r="H1038" s="66" t="s">
        <v>2533</v>
      </c>
      <c r="I1038" s="66"/>
      <c r="J1038" s="66">
        <v>5000</v>
      </c>
      <c r="K1038" s="66" t="s">
        <v>2534</v>
      </c>
      <c r="L1038" s="66" t="s">
        <v>2535</v>
      </c>
      <c r="M1038" s="66" t="s">
        <v>2536</v>
      </c>
      <c r="N1038" s="66" t="s">
        <v>2537</v>
      </c>
      <c r="O1038" s="66" t="s">
        <v>2538</v>
      </c>
      <c r="P1038" s="66"/>
      <c r="Q1038" s="66" t="s">
        <v>6160</v>
      </c>
      <c r="R1038" s="66"/>
      <c r="S1038" s="66" t="s">
        <v>6161</v>
      </c>
      <c r="T1038" s="66" t="s">
        <v>2533</v>
      </c>
      <c r="U1038" s="66" t="s">
        <v>2549</v>
      </c>
      <c r="V1038" s="66" t="s">
        <v>2542</v>
      </c>
      <c r="W1038" s="66" t="s">
        <v>2543</v>
      </c>
      <c r="X1038" s="66">
        <v>0</v>
      </c>
      <c r="Y1038" s="66" t="s">
        <v>2544</v>
      </c>
      <c r="Z1038" s="66"/>
      <c r="AA1038" s="68">
        <v>231722489204</v>
      </c>
      <c r="AB1038" s="66" t="s">
        <v>6162</v>
      </c>
      <c r="AC1038" s="66"/>
      <c r="AD1038" s="66" t="s">
        <v>4329</v>
      </c>
      <c r="AE1038" s="65">
        <v>44879</v>
      </c>
      <c r="AF1038" s="66">
        <f t="shared" si="16"/>
        <v>130</v>
      </c>
      <c r="AG1038" s="66">
        <v>4870</v>
      </c>
      <c r="AH1038" s="69" t="s">
        <v>2534</v>
      </c>
    </row>
    <row r="1039" spans="1:34" ht="14.4" x14ac:dyDescent="0.3">
      <c r="A1039" s="70">
        <v>1425454342</v>
      </c>
      <c r="B1039" s="71">
        <v>44878</v>
      </c>
      <c r="C1039" s="86">
        <v>44878.411921296298</v>
      </c>
      <c r="D1039" s="72" t="s">
        <v>2570</v>
      </c>
      <c r="E1039" s="72" t="s">
        <v>6163</v>
      </c>
      <c r="F1039" s="73">
        <v>44986</v>
      </c>
      <c r="G1039" s="72" t="s">
        <v>2553</v>
      </c>
      <c r="H1039" s="72" t="s">
        <v>2533</v>
      </c>
      <c r="I1039" s="72"/>
      <c r="J1039" s="72">
        <v>500</v>
      </c>
      <c r="K1039" s="72" t="s">
        <v>2534</v>
      </c>
      <c r="L1039" s="72" t="s">
        <v>2535</v>
      </c>
      <c r="M1039" s="72" t="s">
        <v>2536</v>
      </c>
      <c r="N1039" s="72" t="s">
        <v>2537</v>
      </c>
      <c r="O1039" s="72" t="s">
        <v>2538</v>
      </c>
      <c r="P1039" s="72"/>
      <c r="Q1039" s="72" t="s">
        <v>6164</v>
      </c>
      <c r="R1039" s="72"/>
      <c r="S1039" s="72" t="s">
        <v>6165</v>
      </c>
      <c r="T1039" s="72" t="s">
        <v>2533</v>
      </c>
      <c r="U1039" s="72" t="s">
        <v>2549</v>
      </c>
      <c r="V1039" s="72" t="s">
        <v>2542</v>
      </c>
      <c r="W1039" s="72" t="s">
        <v>2543</v>
      </c>
      <c r="X1039" s="72">
        <v>0</v>
      </c>
      <c r="Y1039" s="72" t="s">
        <v>2544</v>
      </c>
      <c r="Z1039" s="72"/>
      <c r="AA1039" s="74">
        <v>231723532647</v>
      </c>
      <c r="AB1039" s="72">
        <v>43371</v>
      </c>
      <c r="AC1039" s="72"/>
      <c r="AD1039" s="72" t="s">
        <v>4333</v>
      </c>
      <c r="AE1039" s="71">
        <v>44879</v>
      </c>
      <c r="AF1039" s="66">
        <f t="shared" si="16"/>
        <v>13</v>
      </c>
      <c r="AG1039" s="72">
        <v>487</v>
      </c>
      <c r="AH1039" s="75" t="s">
        <v>2534</v>
      </c>
    </row>
    <row r="1040" spans="1:34" ht="14.4" x14ac:dyDescent="0.3">
      <c r="A1040" s="64">
        <v>1425456981</v>
      </c>
      <c r="B1040" s="65">
        <v>44878</v>
      </c>
      <c r="C1040" s="85">
        <v>44878.414618055554</v>
      </c>
      <c r="D1040" s="66" t="s">
        <v>2570</v>
      </c>
      <c r="E1040" s="66" t="s">
        <v>6166</v>
      </c>
      <c r="F1040" s="67">
        <v>44986</v>
      </c>
      <c r="G1040" s="66" t="s">
        <v>2630</v>
      </c>
      <c r="H1040" s="66" t="s">
        <v>2533</v>
      </c>
      <c r="I1040" s="66"/>
      <c r="J1040" s="66">
        <v>1000</v>
      </c>
      <c r="K1040" s="66" t="s">
        <v>2534</v>
      </c>
      <c r="L1040" s="66" t="s">
        <v>2535</v>
      </c>
      <c r="M1040" s="66" t="s">
        <v>2536</v>
      </c>
      <c r="N1040" s="66" t="s">
        <v>2537</v>
      </c>
      <c r="O1040" s="66" t="s">
        <v>2538</v>
      </c>
      <c r="P1040" s="66"/>
      <c r="Q1040" s="66" t="s">
        <v>6167</v>
      </c>
      <c r="R1040" s="66"/>
      <c r="S1040" s="66" t="s">
        <v>6168</v>
      </c>
      <c r="T1040" s="66" t="s">
        <v>2533</v>
      </c>
      <c r="U1040" s="66" t="s">
        <v>5277</v>
      </c>
      <c r="V1040" s="66" t="s">
        <v>2542</v>
      </c>
      <c r="W1040" s="66" t="s">
        <v>2543</v>
      </c>
      <c r="X1040" s="66">
        <v>0</v>
      </c>
      <c r="Y1040" s="66" t="s">
        <v>2544</v>
      </c>
      <c r="Z1040" s="66"/>
      <c r="AA1040" s="68">
        <v>231726593413</v>
      </c>
      <c r="AB1040" s="66">
        <v>139718</v>
      </c>
      <c r="AC1040" s="66"/>
      <c r="AD1040" s="66" t="s">
        <v>4329</v>
      </c>
      <c r="AE1040" s="65">
        <v>44879</v>
      </c>
      <c r="AF1040" s="66">
        <f t="shared" si="16"/>
        <v>26</v>
      </c>
      <c r="AG1040" s="66">
        <v>974</v>
      </c>
      <c r="AH1040" s="69" t="s">
        <v>2534</v>
      </c>
    </row>
    <row r="1041" spans="1:34" ht="14.4" x14ac:dyDescent="0.3">
      <c r="A1041" s="70">
        <v>1425457158</v>
      </c>
      <c r="B1041" s="71">
        <v>44878</v>
      </c>
      <c r="C1041" s="86">
        <v>44878.414918981478</v>
      </c>
      <c r="D1041" s="72" t="s">
        <v>2530</v>
      </c>
      <c r="E1041" s="72" t="s">
        <v>6169</v>
      </c>
      <c r="F1041" s="73">
        <v>45566</v>
      </c>
      <c r="G1041" s="72" t="s">
        <v>2532</v>
      </c>
      <c r="H1041" s="72" t="s">
        <v>2533</v>
      </c>
      <c r="I1041" s="72"/>
      <c r="J1041" s="72">
        <v>500</v>
      </c>
      <c r="K1041" s="72" t="s">
        <v>2534</v>
      </c>
      <c r="L1041" s="72" t="s">
        <v>2546</v>
      </c>
      <c r="M1041" s="72" t="s">
        <v>2536</v>
      </c>
      <c r="N1041" s="72" t="s">
        <v>2537</v>
      </c>
      <c r="O1041" s="72" t="s">
        <v>2538</v>
      </c>
      <c r="P1041" s="72" t="s">
        <v>6170</v>
      </c>
      <c r="Q1041" s="72" t="s">
        <v>6170</v>
      </c>
      <c r="R1041" s="72"/>
      <c r="S1041" s="72" t="s">
        <v>6171</v>
      </c>
      <c r="T1041" s="72" t="s">
        <v>2533</v>
      </c>
      <c r="U1041" s="72" t="s">
        <v>6172</v>
      </c>
      <c r="V1041" s="72" t="s">
        <v>2542</v>
      </c>
      <c r="W1041" s="72" t="s">
        <v>2543</v>
      </c>
      <c r="X1041" s="72">
        <v>0</v>
      </c>
      <c r="Y1041" s="72" t="s">
        <v>2544</v>
      </c>
      <c r="Z1041" s="72" t="s">
        <v>6173</v>
      </c>
      <c r="AA1041" s="74">
        <v>231726599918</v>
      </c>
      <c r="AB1041" s="72">
        <v>268440</v>
      </c>
      <c r="AC1041" s="72"/>
      <c r="AD1041" s="72"/>
      <c r="AE1041" s="71">
        <v>44879</v>
      </c>
      <c r="AF1041" s="66">
        <f t="shared" si="16"/>
        <v>13</v>
      </c>
      <c r="AG1041" s="72">
        <v>487</v>
      </c>
      <c r="AH1041" s="75" t="s">
        <v>2534</v>
      </c>
    </row>
    <row r="1042" spans="1:34" ht="14.4" x14ac:dyDescent="0.3">
      <c r="A1042" s="64">
        <v>1425457678</v>
      </c>
      <c r="B1042" s="65">
        <v>44878</v>
      </c>
      <c r="C1042" s="85">
        <v>44878.415393518517</v>
      </c>
      <c r="D1042" s="66" t="s">
        <v>2530</v>
      </c>
      <c r="E1042" s="66" t="s">
        <v>6174</v>
      </c>
      <c r="F1042" s="67">
        <v>45292</v>
      </c>
      <c r="G1042" s="66" t="s">
        <v>2532</v>
      </c>
      <c r="H1042" s="66" t="s">
        <v>2533</v>
      </c>
      <c r="I1042" s="66"/>
      <c r="J1042" s="66">
        <v>500</v>
      </c>
      <c r="K1042" s="66" t="s">
        <v>2534</v>
      </c>
      <c r="L1042" s="66" t="s">
        <v>2535</v>
      </c>
      <c r="M1042" s="66" t="s">
        <v>2536</v>
      </c>
      <c r="N1042" s="66" t="s">
        <v>2537</v>
      </c>
      <c r="O1042" s="66" t="s">
        <v>2538</v>
      </c>
      <c r="P1042" s="66"/>
      <c r="Q1042" s="66" t="s">
        <v>6175</v>
      </c>
      <c r="R1042" s="66"/>
      <c r="S1042" s="66" t="s">
        <v>6176</v>
      </c>
      <c r="T1042" s="66" t="s">
        <v>2533</v>
      </c>
      <c r="U1042" s="66" t="s">
        <v>2549</v>
      </c>
      <c r="V1042" s="66" t="s">
        <v>2542</v>
      </c>
      <c r="W1042" s="66" t="s">
        <v>2543</v>
      </c>
      <c r="X1042" s="66">
        <v>0</v>
      </c>
      <c r="Y1042" s="66" t="s">
        <v>2544</v>
      </c>
      <c r="Z1042" s="66"/>
      <c r="AA1042" s="68">
        <v>231726610245</v>
      </c>
      <c r="AB1042" s="66">
        <v>267547</v>
      </c>
      <c r="AC1042" s="66"/>
      <c r="AD1042" s="66" t="s">
        <v>4489</v>
      </c>
      <c r="AE1042" s="65">
        <v>44879</v>
      </c>
      <c r="AF1042" s="66">
        <f t="shared" si="16"/>
        <v>13</v>
      </c>
      <c r="AG1042" s="66">
        <v>487</v>
      </c>
      <c r="AH1042" s="69" t="s">
        <v>2534</v>
      </c>
    </row>
    <row r="1043" spans="1:34" ht="14.4" x14ac:dyDescent="0.3">
      <c r="A1043" s="70">
        <v>1425458709</v>
      </c>
      <c r="B1043" s="71">
        <v>44878</v>
      </c>
      <c r="C1043" s="86">
        <v>44878.416331018518</v>
      </c>
      <c r="D1043" s="72" t="s">
        <v>2530</v>
      </c>
      <c r="E1043" s="72" t="s">
        <v>6177</v>
      </c>
      <c r="F1043" s="73">
        <v>45231</v>
      </c>
      <c r="G1043" s="72" t="s">
        <v>2532</v>
      </c>
      <c r="H1043" s="72" t="s">
        <v>2533</v>
      </c>
      <c r="I1043" s="72"/>
      <c r="J1043" s="72">
        <v>1000</v>
      </c>
      <c r="K1043" s="72" t="s">
        <v>2534</v>
      </c>
      <c r="L1043" s="72" t="s">
        <v>2535</v>
      </c>
      <c r="M1043" s="72" t="s">
        <v>2536</v>
      </c>
      <c r="N1043" s="72" t="s">
        <v>2537</v>
      </c>
      <c r="O1043" s="72" t="s">
        <v>2538</v>
      </c>
      <c r="P1043" s="72"/>
      <c r="Q1043" s="72" t="s">
        <v>6178</v>
      </c>
      <c r="R1043" s="72"/>
      <c r="S1043" s="72" t="s">
        <v>6179</v>
      </c>
      <c r="T1043" s="72" t="s">
        <v>2533</v>
      </c>
      <c r="U1043" s="72" t="s">
        <v>6180</v>
      </c>
      <c r="V1043" s="72" t="s">
        <v>2542</v>
      </c>
      <c r="W1043" s="72" t="s">
        <v>2543</v>
      </c>
      <c r="X1043" s="72">
        <v>0</v>
      </c>
      <c r="Y1043" s="72" t="s">
        <v>2544</v>
      </c>
      <c r="Z1043" s="72"/>
      <c r="AA1043" s="74">
        <v>231727631279</v>
      </c>
      <c r="AB1043" s="72">
        <v>290462</v>
      </c>
      <c r="AC1043" s="72"/>
      <c r="AD1043" s="72" t="s">
        <v>4329</v>
      </c>
      <c r="AE1043" s="71">
        <v>44879</v>
      </c>
      <c r="AF1043" s="66">
        <f t="shared" si="16"/>
        <v>26</v>
      </c>
      <c r="AG1043" s="72">
        <v>974</v>
      </c>
      <c r="AH1043" s="75" t="s">
        <v>2534</v>
      </c>
    </row>
    <row r="1044" spans="1:34" ht="14.4" x14ac:dyDescent="0.3">
      <c r="A1044" s="64">
        <v>1425460737</v>
      </c>
      <c r="B1044" s="65">
        <v>44878</v>
      </c>
      <c r="C1044" s="85">
        <v>44878.418506944443</v>
      </c>
      <c r="D1044" s="66" t="s">
        <v>2570</v>
      </c>
      <c r="E1044" s="66" t="s">
        <v>6181</v>
      </c>
      <c r="F1044" s="67">
        <v>45200</v>
      </c>
      <c r="G1044" s="66" t="s">
        <v>2572</v>
      </c>
      <c r="H1044" s="66" t="s">
        <v>2533</v>
      </c>
      <c r="I1044" s="66"/>
      <c r="J1044" s="66">
        <v>500</v>
      </c>
      <c r="K1044" s="66" t="s">
        <v>2534</v>
      </c>
      <c r="L1044" s="66" t="s">
        <v>2535</v>
      </c>
      <c r="M1044" s="66" t="s">
        <v>2536</v>
      </c>
      <c r="N1044" s="66" t="s">
        <v>2537</v>
      </c>
      <c r="O1044" s="66" t="s">
        <v>2538</v>
      </c>
      <c r="P1044" s="66"/>
      <c r="Q1044" s="66" t="s">
        <v>6182</v>
      </c>
      <c r="R1044" s="66"/>
      <c r="S1044" s="66" t="s">
        <v>6183</v>
      </c>
      <c r="T1044" s="66" t="s">
        <v>2533</v>
      </c>
      <c r="U1044" s="66" t="s">
        <v>2892</v>
      </c>
      <c r="V1044" s="66" t="s">
        <v>2542</v>
      </c>
      <c r="W1044" s="66" t="s">
        <v>2543</v>
      </c>
      <c r="X1044" s="66">
        <v>0</v>
      </c>
      <c r="Y1044" s="66" t="s">
        <v>2544</v>
      </c>
      <c r="Z1044" s="66"/>
      <c r="AA1044" s="68">
        <v>231729687609</v>
      </c>
      <c r="AB1044" s="66">
        <v>201988</v>
      </c>
      <c r="AC1044" s="66"/>
      <c r="AD1044" s="66"/>
      <c r="AE1044" s="65">
        <v>44879</v>
      </c>
      <c r="AF1044" s="66">
        <f t="shared" si="16"/>
        <v>13</v>
      </c>
      <c r="AG1044" s="66">
        <v>487</v>
      </c>
      <c r="AH1044" s="69" t="s">
        <v>2534</v>
      </c>
    </row>
    <row r="1045" spans="1:34" ht="14.4" x14ac:dyDescent="0.3">
      <c r="A1045" s="70">
        <v>1425463758</v>
      </c>
      <c r="B1045" s="71">
        <v>44878</v>
      </c>
      <c r="C1045" s="86">
        <v>44878.421388888892</v>
      </c>
      <c r="D1045" s="72" t="s">
        <v>2551</v>
      </c>
      <c r="E1045" s="72" t="s">
        <v>6184</v>
      </c>
      <c r="F1045" s="73">
        <v>46447</v>
      </c>
      <c r="G1045" s="72" t="s">
        <v>2572</v>
      </c>
      <c r="H1045" s="72" t="s">
        <v>2533</v>
      </c>
      <c r="I1045" s="72"/>
      <c r="J1045" s="72">
        <v>1000</v>
      </c>
      <c r="K1045" s="72" t="s">
        <v>2534</v>
      </c>
      <c r="L1045" s="72" t="s">
        <v>2535</v>
      </c>
      <c r="M1045" s="72" t="s">
        <v>2536</v>
      </c>
      <c r="N1045" s="72" t="s">
        <v>2537</v>
      </c>
      <c r="O1045" s="72" t="s">
        <v>2538</v>
      </c>
      <c r="P1045" s="72"/>
      <c r="Q1045" s="72" t="s">
        <v>6185</v>
      </c>
      <c r="R1045" s="72"/>
      <c r="S1045" s="72" t="s">
        <v>6186</v>
      </c>
      <c r="T1045" s="72"/>
      <c r="U1045" s="72"/>
      <c r="V1045" s="72" t="s">
        <v>2542</v>
      </c>
      <c r="W1045" s="72" t="s">
        <v>2543</v>
      </c>
      <c r="X1045" s="72">
        <v>0</v>
      </c>
      <c r="Y1045" s="72" t="s">
        <v>2544</v>
      </c>
      <c r="Z1045" s="72"/>
      <c r="AA1045" s="74">
        <v>231732761623</v>
      </c>
      <c r="AB1045" s="72">
        <v>634001</v>
      </c>
      <c r="AC1045" s="72"/>
      <c r="AD1045" s="72" t="s">
        <v>4333</v>
      </c>
      <c r="AE1045" s="71">
        <v>44879</v>
      </c>
      <c r="AF1045" s="66">
        <f t="shared" si="16"/>
        <v>26</v>
      </c>
      <c r="AG1045" s="72">
        <v>974</v>
      </c>
      <c r="AH1045" s="75" t="s">
        <v>2534</v>
      </c>
    </row>
    <row r="1046" spans="1:34" ht="14.4" x14ac:dyDescent="0.3">
      <c r="A1046" s="64">
        <v>1425464638</v>
      </c>
      <c r="B1046" s="65">
        <v>44878</v>
      </c>
      <c r="C1046" s="85">
        <v>44878.422094907408</v>
      </c>
      <c r="D1046" s="66" t="s">
        <v>2530</v>
      </c>
      <c r="E1046" s="66" t="s">
        <v>6187</v>
      </c>
      <c r="F1046" s="67">
        <v>45108</v>
      </c>
      <c r="G1046" s="66" t="s">
        <v>2749</v>
      </c>
      <c r="H1046" s="66" t="s">
        <v>2533</v>
      </c>
      <c r="I1046" s="66"/>
      <c r="J1046" s="66">
        <v>1000</v>
      </c>
      <c r="K1046" s="66" t="s">
        <v>2534</v>
      </c>
      <c r="L1046" s="66" t="s">
        <v>2535</v>
      </c>
      <c r="M1046" s="66" t="s">
        <v>2536</v>
      </c>
      <c r="N1046" s="66" t="s">
        <v>2537</v>
      </c>
      <c r="O1046" s="66" t="s">
        <v>2538</v>
      </c>
      <c r="P1046" s="66"/>
      <c r="Q1046" s="66" t="s">
        <v>6188</v>
      </c>
      <c r="R1046" s="66"/>
      <c r="S1046" s="66" t="s">
        <v>6189</v>
      </c>
      <c r="T1046" s="66" t="s">
        <v>2689</v>
      </c>
      <c r="U1046" s="66" t="s">
        <v>6190</v>
      </c>
      <c r="V1046" s="66" t="s">
        <v>2542</v>
      </c>
      <c r="W1046" s="66" t="s">
        <v>2543</v>
      </c>
      <c r="X1046" s="66">
        <v>0</v>
      </c>
      <c r="Y1046" s="66" t="s">
        <v>2544</v>
      </c>
      <c r="Z1046" s="66"/>
      <c r="AA1046" s="68">
        <v>231732779798</v>
      </c>
      <c r="AB1046" s="66" t="s">
        <v>6191</v>
      </c>
      <c r="AC1046" s="66"/>
      <c r="AD1046" s="66" t="s">
        <v>4329</v>
      </c>
      <c r="AE1046" s="65">
        <v>44879</v>
      </c>
      <c r="AF1046" s="66">
        <f t="shared" si="16"/>
        <v>26</v>
      </c>
      <c r="AG1046" s="66">
        <v>974</v>
      </c>
      <c r="AH1046" s="69" t="s">
        <v>2534</v>
      </c>
    </row>
    <row r="1047" spans="1:34" ht="14.4" x14ac:dyDescent="0.3">
      <c r="A1047" s="70">
        <v>1425466638</v>
      </c>
      <c r="B1047" s="71">
        <v>44878</v>
      </c>
      <c r="C1047" s="86">
        <v>44878.424004629633</v>
      </c>
      <c r="D1047" s="72" t="s">
        <v>2530</v>
      </c>
      <c r="E1047" s="72" t="s">
        <v>6192</v>
      </c>
      <c r="F1047" s="73">
        <v>45047</v>
      </c>
      <c r="G1047" s="72" t="s">
        <v>2532</v>
      </c>
      <c r="H1047" s="72" t="s">
        <v>2533</v>
      </c>
      <c r="I1047" s="72"/>
      <c r="J1047" s="72">
        <v>100</v>
      </c>
      <c r="K1047" s="72" t="s">
        <v>2534</v>
      </c>
      <c r="L1047" s="72" t="s">
        <v>2535</v>
      </c>
      <c r="M1047" s="72" t="s">
        <v>2536</v>
      </c>
      <c r="N1047" s="72" t="s">
        <v>2537</v>
      </c>
      <c r="O1047" s="72" t="s">
        <v>2538</v>
      </c>
      <c r="P1047" s="72"/>
      <c r="Q1047" s="72" t="s">
        <v>6193</v>
      </c>
      <c r="R1047" s="72"/>
      <c r="S1047" s="72" t="s">
        <v>6194</v>
      </c>
      <c r="T1047" s="72" t="s">
        <v>2533</v>
      </c>
      <c r="U1047" s="72" t="s">
        <v>2832</v>
      </c>
      <c r="V1047" s="72" t="s">
        <v>2542</v>
      </c>
      <c r="W1047" s="72" t="s">
        <v>2543</v>
      </c>
      <c r="X1047" s="72">
        <v>0</v>
      </c>
      <c r="Y1047" s="72" t="s">
        <v>2544</v>
      </c>
      <c r="Z1047" s="72"/>
      <c r="AA1047" s="74">
        <v>231734828060</v>
      </c>
      <c r="AB1047" s="72">
        <v>254792</v>
      </c>
      <c r="AC1047" s="72"/>
      <c r="AD1047" s="72" t="s">
        <v>4329</v>
      </c>
      <c r="AE1047" s="71">
        <v>44879</v>
      </c>
      <c r="AF1047" s="66">
        <f t="shared" si="16"/>
        <v>3.9000000000000057</v>
      </c>
      <c r="AG1047" s="72">
        <v>96.1</v>
      </c>
      <c r="AH1047" s="75" t="s">
        <v>2534</v>
      </c>
    </row>
    <row r="1048" spans="1:34" ht="14.4" x14ac:dyDescent="0.3">
      <c r="A1048" s="64">
        <v>1425476889</v>
      </c>
      <c r="B1048" s="65">
        <v>44878</v>
      </c>
      <c r="C1048" s="85">
        <v>44878.432986111111</v>
      </c>
      <c r="D1048" s="66" t="s">
        <v>2530</v>
      </c>
      <c r="E1048" s="66" t="s">
        <v>6195</v>
      </c>
      <c r="F1048" s="67">
        <v>45474</v>
      </c>
      <c r="G1048" s="66" t="s">
        <v>2532</v>
      </c>
      <c r="H1048" s="66" t="s">
        <v>2533</v>
      </c>
      <c r="I1048" s="66"/>
      <c r="J1048" s="66">
        <v>500</v>
      </c>
      <c r="K1048" s="66" t="s">
        <v>2534</v>
      </c>
      <c r="L1048" s="66" t="s">
        <v>2535</v>
      </c>
      <c r="M1048" s="66" t="s">
        <v>2536</v>
      </c>
      <c r="N1048" s="66" t="s">
        <v>2537</v>
      </c>
      <c r="O1048" s="66" t="s">
        <v>2538</v>
      </c>
      <c r="P1048" s="66"/>
      <c r="Q1048" s="66" t="s">
        <v>6196</v>
      </c>
      <c r="R1048" s="66"/>
      <c r="S1048" s="66" t="s">
        <v>6197</v>
      </c>
      <c r="T1048" s="66"/>
      <c r="U1048" s="66"/>
      <c r="V1048" s="66" t="s">
        <v>2542</v>
      </c>
      <c r="W1048" s="66" t="s">
        <v>2543</v>
      </c>
      <c r="X1048" s="66">
        <v>0</v>
      </c>
      <c r="Y1048" s="66" t="s">
        <v>2544</v>
      </c>
      <c r="Z1048" s="66"/>
      <c r="AA1048" s="68">
        <v>231742058664</v>
      </c>
      <c r="AB1048" s="66">
        <v>269378</v>
      </c>
      <c r="AC1048" s="66"/>
      <c r="AD1048" s="66" t="s">
        <v>4329</v>
      </c>
      <c r="AE1048" s="65">
        <v>44879</v>
      </c>
      <c r="AF1048" s="66">
        <f t="shared" si="16"/>
        <v>13</v>
      </c>
      <c r="AG1048" s="66">
        <v>487</v>
      </c>
      <c r="AH1048" s="69" t="s">
        <v>2534</v>
      </c>
    </row>
    <row r="1049" spans="1:34" ht="14.4" x14ac:dyDescent="0.3">
      <c r="A1049" s="70">
        <v>1425478397</v>
      </c>
      <c r="B1049" s="71">
        <v>44878</v>
      </c>
      <c r="C1049" s="86">
        <v>44878.433819444443</v>
      </c>
      <c r="D1049" s="72" t="s">
        <v>2551</v>
      </c>
      <c r="E1049" s="72" t="s">
        <v>6198</v>
      </c>
      <c r="F1049" s="73">
        <v>47515</v>
      </c>
      <c r="G1049" s="72" t="s">
        <v>2553</v>
      </c>
      <c r="H1049" s="72" t="s">
        <v>2533</v>
      </c>
      <c r="I1049" s="72"/>
      <c r="J1049" s="72">
        <v>1000</v>
      </c>
      <c r="K1049" s="72" t="s">
        <v>2534</v>
      </c>
      <c r="L1049" s="72" t="s">
        <v>2535</v>
      </c>
      <c r="M1049" s="72" t="s">
        <v>2536</v>
      </c>
      <c r="N1049" s="72" t="s">
        <v>2537</v>
      </c>
      <c r="O1049" s="72" t="s">
        <v>2538</v>
      </c>
      <c r="P1049" s="72"/>
      <c r="Q1049" s="72" t="s">
        <v>6199</v>
      </c>
      <c r="R1049" s="72"/>
      <c r="S1049" s="72" t="s">
        <v>6200</v>
      </c>
      <c r="T1049" s="72" t="s">
        <v>2533</v>
      </c>
      <c r="U1049" s="72" t="s">
        <v>2549</v>
      </c>
      <c r="V1049" s="72" t="s">
        <v>2542</v>
      </c>
      <c r="W1049" s="72" t="s">
        <v>2543</v>
      </c>
      <c r="X1049" s="72">
        <v>0</v>
      </c>
      <c r="Y1049" s="72" t="s">
        <v>2544</v>
      </c>
      <c r="Z1049" s="72"/>
      <c r="AA1049" s="74">
        <v>231742080418</v>
      </c>
      <c r="AB1049" s="72">
        <v>46598</v>
      </c>
      <c r="AC1049" s="72"/>
      <c r="AD1049" s="72" t="s">
        <v>1129</v>
      </c>
      <c r="AE1049" s="71">
        <v>44879</v>
      </c>
      <c r="AF1049" s="66">
        <f t="shared" si="16"/>
        <v>26</v>
      </c>
      <c r="AG1049" s="72">
        <v>974</v>
      </c>
      <c r="AH1049" s="75" t="s">
        <v>2534</v>
      </c>
    </row>
    <row r="1050" spans="1:34" ht="14.4" x14ac:dyDescent="0.3">
      <c r="A1050" s="64">
        <v>1425478745</v>
      </c>
      <c r="B1050" s="65">
        <v>44878</v>
      </c>
      <c r="C1050" s="85">
        <v>44878.434201388889</v>
      </c>
      <c r="D1050" s="66" t="s">
        <v>2570</v>
      </c>
      <c r="E1050" s="66" t="s">
        <v>6201</v>
      </c>
      <c r="F1050" s="67">
        <v>45566</v>
      </c>
      <c r="G1050" s="66" t="s">
        <v>2553</v>
      </c>
      <c r="H1050" s="66" t="s">
        <v>2533</v>
      </c>
      <c r="I1050" s="66"/>
      <c r="J1050" s="66">
        <v>500</v>
      </c>
      <c r="K1050" s="66" t="s">
        <v>2534</v>
      </c>
      <c r="L1050" s="66" t="s">
        <v>2535</v>
      </c>
      <c r="M1050" s="66" t="s">
        <v>2536</v>
      </c>
      <c r="N1050" s="66" t="s">
        <v>2537</v>
      </c>
      <c r="O1050" s="66" t="s">
        <v>2538</v>
      </c>
      <c r="P1050" s="66"/>
      <c r="Q1050" s="66" t="s">
        <v>6202</v>
      </c>
      <c r="R1050" s="66"/>
      <c r="S1050" s="66" t="s">
        <v>6203</v>
      </c>
      <c r="T1050" s="66" t="s">
        <v>2820</v>
      </c>
      <c r="U1050" s="66" t="s">
        <v>2821</v>
      </c>
      <c r="V1050" s="66" t="s">
        <v>2542</v>
      </c>
      <c r="W1050" s="66" t="s">
        <v>2543</v>
      </c>
      <c r="X1050" s="66">
        <v>0</v>
      </c>
      <c r="Y1050" s="66" t="s">
        <v>2544</v>
      </c>
      <c r="Z1050" s="66"/>
      <c r="AA1050" s="68">
        <v>231743090427</v>
      </c>
      <c r="AB1050" s="66">
        <v>79833</v>
      </c>
      <c r="AC1050" s="66"/>
      <c r="AD1050" s="66" t="s">
        <v>4333</v>
      </c>
      <c r="AE1050" s="65">
        <v>44879</v>
      </c>
      <c r="AF1050" s="66">
        <f t="shared" si="16"/>
        <v>13</v>
      </c>
      <c r="AG1050" s="66">
        <v>487</v>
      </c>
      <c r="AH1050" s="69" t="s">
        <v>2534</v>
      </c>
    </row>
    <row r="1051" spans="1:34" ht="14.4" x14ac:dyDescent="0.3">
      <c r="A1051" s="70">
        <v>1425480200</v>
      </c>
      <c r="B1051" s="71">
        <v>44878</v>
      </c>
      <c r="C1051" s="86">
        <v>44878.435520833336</v>
      </c>
      <c r="D1051" s="72" t="s">
        <v>2530</v>
      </c>
      <c r="E1051" s="72" t="s">
        <v>6204</v>
      </c>
      <c r="F1051" s="73">
        <v>45047</v>
      </c>
      <c r="G1051" s="72" t="s">
        <v>2532</v>
      </c>
      <c r="H1051" s="72" t="s">
        <v>2533</v>
      </c>
      <c r="I1051" s="72"/>
      <c r="J1051" s="72">
        <v>1000</v>
      </c>
      <c r="K1051" s="72" t="s">
        <v>2534</v>
      </c>
      <c r="L1051" s="72" t="s">
        <v>2535</v>
      </c>
      <c r="M1051" s="72" t="s">
        <v>2536</v>
      </c>
      <c r="N1051" s="72" t="s">
        <v>2537</v>
      </c>
      <c r="O1051" s="72" t="s">
        <v>2538</v>
      </c>
      <c r="P1051" s="72"/>
      <c r="Q1051" s="72" t="s">
        <v>6205</v>
      </c>
      <c r="R1051" s="72"/>
      <c r="S1051" s="72" t="s">
        <v>6206</v>
      </c>
      <c r="T1051" s="72" t="s">
        <v>2533</v>
      </c>
      <c r="U1051" s="72" t="s">
        <v>2569</v>
      </c>
      <c r="V1051" s="72" t="s">
        <v>2542</v>
      </c>
      <c r="W1051" s="72" t="s">
        <v>2543</v>
      </c>
      <c r="X1051" s="72">
        <v>0</v>
      </c>
      <c r="Y1051" s="72" t="s">
        <v>2544</v>
      </c>
      <c r="Z1051" s="72"/>
      <c r="AA1051" s="74">
        <v>231744124294</v>
      </c>
      <c r="AB1051" s="72">
        <v>236054</v>
      </c>
      <c r="AC1051" s="72"/>
      <c r="AD1051" s="72" t="s">
        <v>4329</v>
      </c>
      <c r="AE1051" s="71">
        <v>44879</v>
      </c>
      <c r="AF1051" s="66">
        <f t="shared" si="16"/>
        <v>26</v>
      </c>
      <c r="AG1051" s="72">
        <v>974</v>
      </c>
      <c r="AH1051" s="75" t="s">
        <v>2534</v>
      </c>
    </row>
    <row r="1052" spans="1:34" ht="14.4" x14ac:dyDescent="0.3">
      <c r="A1052" s="64">
        <v>1425484903</v>
      </c>
      <c r="B1052" s="65">
        <v>44878</v>
      </c>
      <c r="C1052" s="85">
        <v>44878.440648148149</v>
      </c>
      <c r="D1052" s="66" t="s">
        <v>2551</v>
      </c>
      <c r="E1052" s="66" t="s">
        <v>6207</v>
      </c>
      <c r="F1052" s="67">
        <v>45566</v>
      </c>
      <c r="G1052" s="66" t="s">
        <v>2572</v>
      </c>
      <c r="H1052" s="66" t="s">
        <v>2533</v>
      </c>
      <c r="I1052" s="66"/>
      <c r="J1052" s="66">
        <v>10000</v>
      </c>
      <c r="K1052" s="66" t="s">
        <v>2534</v>
      </c>
      <c r="L1052" s="66" t="s">
        <v>2535</v>
      </c>
      <c r="M1052" s="66" t="s">
        <v>2536</v>
      </c>
      <c r="N1052" s="66" t="s">
        <v>2537</v>
      </c>
      <c r="O1052" s="66" t="s">
        <v>2538</v>
      </c>
      <c r="P1052" s="66"/>
      <c r="Q1052" s="66" t="s">
        <v>6208</v>
      </c>
      <c r="R1052" s="66"/>
      <c r="S1052" s="66" t="s">
        <v>6209</v>
      </c>
      <c r="T1052" s="66" t="s">
        <v>2533</v>
      </c>
      <c r="U1052" s="66" t="s">
        <v>2878</v>
      </c>
      <c r="V1052" s="66" t="s">
        <v>2542</v>
      </c>
      <c r="W1052" s="66" t="s">
        <v>2543</v>
      </c>
      <c r="X1052" s="66">
        <v>0</v>
      </c>
      <c r="Y1052" s="66" t="s">
        <v>2544</v>
      </c>
      <c r="Z1052" s="66"/>
      <c r="AA1052" s="68">
        <v>231748259375</v>
      </c>
      <c r="AB1052" s="66">
        <v>293663</v>
      </c>
      <c r="AC1052" s="66"/>
      <c r="AD1052" s="66" t="s">
        <v>4329</v>
      </c>
      <c r="AE1052" s="65">
        <v>44879</v>
      </c>
      <c r="AF1052" s="66">
        <f t="shared" si="16"/>
        <v>260</v>
      </c>
      <c r="AG1052" s="66">
        <v>9740</v>
      </c>
      <c r="AH1052" s="69" t="s">
        <v>2534</v>
      </c>
    </row>
    <row r="1053" spans="1:34" ht="14.4" x14ac:dyDescent="0.3">
      <c r="A1053" s="70">
        <v>1425489127</v>
      </c>
      <c r="B1053" s="71">
        <v>44878</v>
      </c>
      <c r="C1053" s="86">
        <v>44878.445231481484</v>
      </c>
      <c r="D1053" s="72" t="s">
        <v>2551</v>
      </c>
      <c r="E1053" s="72" t="s">
        <v>6210</v>
      </c>
      <c r="F1053" s="73">
        <v>45292</v>
      </c>
      <c r="G1053" s="72" t="s">
        <v>2572</v>
      </c>
      <c r="H1053" s="72" t="s">
        <v>2533</v>
      </c>
      <c r="I1053" s="72"/>
      <c r="J1053" s="72">
        <v>1000</v>
      </c>
      <c r="K1053" s="72" t="s">
        <v>2534</v>
      </c>
      <c r="L1053" s="72" t="s">
        <v>2535</v>
      </c>
      <c r="M1053" s="72" t="s">
        <v>2536</v>
      </c>
      <c r="N1053" s="72" t="s">
        <v>2537</v>
      </c>
      <c r="O1053" s="72" t="s">
        <v>2538</v>
      </c>
      <c r="P1053" s="72"/>
      <c r="Q1053" s="72" t="s">
        <v>6211</v>
      </c>
      <c r="R1053" s="72"/>
      <c r="S1053" s="72" t="s">
        <v>6212</v>
      </c>
      <c r="T1053" s="72" t="s">
        <v>2533</v>
      </c>
      <c r="U1053" s="72" t="s">
        <v>2549</v>
      </c>
      <c r="V1053" s="72" t="s">
        <v>2542</v>
      </c>
      <c r="W1053" s="72" t="s">
        <v>2543</v>
      </c>
      <c r="X1053" s="72">
        <v>0</v>
      </c>
      <c r="Y1053" s="72" t="s">
        <v>2544</v>
      </c>
      <c r="Z1053" s="72"/>
      <c r="AA1053" s="74">
        <v>231752380288</v>
      </c>
      <c r="AB1053" s="72">
        <v>224528</v>
      </c>
      <c r="AC1053" s="72"/>
      <c r="AD1053" s="72"/>
      <c r="AE1053" s="71">
        <v>44879</v>
      </c>
      <c r="AF1053" s="66">
        <f t="shared" si="16"/>
        <v>26</v>
      </c>
      <c r="AG1053" s="72">
        <v>974</v>
      </c>
      <c r="AH1053" s="75" t="s">
        <v>2534</v>
      </c>
    </row>
    <row r="1054" spans="1:34" ht="14.4" x14ac:dyDescent="0.3">
      <c r="A1054" s="64">
        <v>1425489350</v>
      </c>
      <c r="B1054" s="65">
        <v>44878</v>
      </c>
      <c r="C1054" s="85">
        <v>44878.444953703707</v>
      </c>
      <c r="D1054" s="66" t="s">
        <v>2551</v>
      </c>
      <c r="E1054" s="66" t="s">
        <v>6213</v>
      </c>
      <c r="F1054" s="67">
        <v>47574</v>
      </c>
      <c r="G1054" s="66" t="s">
        <v>2553</v>
      </c>
      <c r="H1054" s="66" t="s">
        <v>2533</v>
      </c>
      <c r="I1054" s="66"/>
      <c r="J1054" s="66">
        <v>500</v>
      </c>
      <c r="K1054" s="66" t="s">
        <v>2534</v>
      </c>
      <c r="L1054" s="66" t="s">
        <v>2535</v>
      </c>
      <c r="M1054" s="66" t="s">
        <v>2536</v>
      </c>
      <c r="N1054" s="66" t="s">
        <v>2537</v>
      </c>
      <c r="O1054" s="66" t="s">
        <v>2538</v>
      </c>
      <c r="P1054" s="66"/>
      <c r="Q1054" s="66" t="s">
        <v>6214</v>
      </c>
      <c r="R1054" s="66"/>
      <c r="S1054" s="66" t="s">
        <v>6215</v>
      </c>
      <c r="T1054" s="66"/>
      <c r="U1054" s="66"/>
      <c r="V1054" s="66" t="s">
        <v>2542</v>
      </c>
      <c r="W1054" s="66" t="s">
        <v>2543</v>
      </c>
      <c r="X1054" s="66">
        <v>0</v>
      </c>
      <c r="Y1054" s="66" t="s">
        <v>2544</v>
      </c>
      <c r="Z1054" s="66"/>
      <c r="AA1054" s="68">
        <v>231752373570</v>
      </c>
      <c r="AB1054" s="66">
        <v>79856</v>
      </c>
      <c r="AC1054" s="66"/>
      <c r="AD1054" s="66" t="s">
        <v>6216</v>
      </c>
      <c r="AE1054" s="65">
        <v>44879</v>
      </c>
      <c r="AF1054" s="66">
        <f t="shared" si="16"/>
        <v>13</v>
      </c>
      <c r="AG1054" s="66">
        <v>487</v>
      </c>
      <c r="AH1054" s="69" t="s">
        <v>2534</v>
      </c>
    </row>
    <row r="1055" spans="1:34" ht="14.4" x14ac:dyDescent="0.3">
      <c r="A1055" s="70">
        <v>1425490430</v>
      </c>
      <c r="B1055" s="71">
        <v>44878</v>
      </c>
      <c r="C1055" s="86">
        <v>44878.445937500001</v>
      </c>
      <c r="D1055" s="72" t="s">
        <v>2551</v>
      </c>
      <c r="E1055" s="72" t="s">
        <v>6213</v>
      </c>
      <c r="F1055" s="73">
        <v>47574</v>
      </c>
      <c r="G1055" s="72" t="s">
        <v>2553</v>
      </c>
      <c r="H1055" s="72" t="s">
        <v>2533</v>
      </c>
      <c r="I1055" s="72"/>
      <c r="J1055" s="72">
        <v>500</v>
      </c>
      <c r="K1055" s="72" t="s">
        <v>2534</v>
      </c>
      <c r="L1055" s="72" t="s">
        <v>2546</v>
      </c>
      <c r="M1055" s="72" t="s">
        <v>2536</v>
      </c>
      <c r="N1055" s="72" t="s">
        <v>2537</v>
      </c>
      <c r="O1055" s="72" t="s">
        <v>2538</v>
      </c>
      <c r="P1055" s="72" t="s">
        <v>6214</v>
      </c>
      <c r="Q1055" s="72"/>
      <c r="R1055" s="72"/>
      <c r="S1055" s="72" t="s">
        <v>6215</v>
      </c>
      <c r="T1055" s="72"/>
      <c r="U1055" s="72"/>
      <c r="V1055" s="72" t="s">
        <v>2542</v>
      </c>
      <c r="W1055" s="72" t="s">
        <v>2543</v>
      </c>
      <c r="X1055" s="72">
        <v>0</v>
      </c>
      <c r="Y1055" s="72" t="s">
        <v>2544</v>
      </c>
      <c r="Z1055" s="72" t="s">
        <v>6217</v>
      </c>
      <c r="AA1055" s="74">
        <v>231753399528</v>
      </c>
      <c r="AB1055" s="72">
        <v>62778</v>
      </c>
      <c r="AC1055" s="72"/>
      <c r="AD1055" s="72"/>
      <c r="AE1055" s="71">
        <v>44879</v>
      </c>
      <c r="AF1055" s="66">
        <f t="shared" si="16"/>
        <v>13</v>
      </c>
      <c r="AG1055" s="72">
        <v>487</v>
      </c>
      <c r="AH1055" s="75" t="s">
        <v>2534</v>
      </c>
    </row>
    <row r="1056" spans="1:34" ht="14.4" x14ac:dyDescent="0.3">
      <c r="A1056" s="64">
        <v>1425491350</v>
      </c>
      <c r="B1056" s="65">
        <v>44878</v>
      </c>
      <c r="C1056" s="85">
        <v>44878.447326388887</v>
      </c>
      <c r="D1056" s="66" t="s">
        <v>2530</v>
      </c>
      <c r="E1056" s="66" t="s">
        <v>6218</v>
      </c>
      <c r="F1056" s="67">
        <v>45383</v>
      </c>
      <c r="G1056" s="66" t="s">
        <v>2532</v>
      </c>
      <c r="H1056" s="66" t="s">
        <v>2533</v>
      </c>
      <c r="I1056" s="66"/>
      <c r="J1056" s="66">
        <v>500</v>
      </c>
      <c r="K1056" s="66" t="s">
        <v>2534</v>
      </c>
      <c r="L1056" s="66" t="s">
        <v>2535</v>
      </c>
      <c r="M1056" s="66" t="s">
        <v>2536</v>
      </c>
      <c r="N1056" s="66" t="s">
        <v>2537</v>
      </c>
      <c r="O1056" s="66" t="s">
        <v>2538</v>
      </c>
      <c r="P1056" s="66"/>
      <c r="Q1056" s="66" t="s">
        <v>6219</v>
      </c>
      <c r="R1056" s="66"/>
      <c r="S1056" s="66" t="s">
        <v>6220</v>
      </c>
      <c r="T1056" s="66" t="s">
        <v>2820</v>
      </c>
      <c r="U1056" s="66" t="s">
        <v>2821</v>
      </c>
      <c r="V1056" s="66" t="s">
        <v>2542</v>
      </c>
      <c r="W1056" s="66" t="s">
        <v>2543</v>
      </c>
      <c r="X1056" s="66">
        <v>0</v>
      </c>
      <c r="Y1056" s="66" t="s">
        <v>2544</v>
      </c>
      <c r="Z1056" s="66"/>
      <c r="AA1056" s="68">
        <v>231754437738</v>
      </c>
      <c r="AB1056" s="66">
        <v>229591</v>
      </c>
      <c r="AC1056" s="66"/>
      <c r="AD1056" s="66" t="s">
        <v>4329</v>
      </c>
      <c r="AE1056" s="65">
        <v>44879</v>
      </c>
      <c r="AF1056" s="66">
        <f t="shared" si="16"/>
        <v>13</v>
      </c>
      <c r="AG1056" s="66">
        <v>487</v>
      </c>
      <c r="AH1056" s="69" t="s">
        <v>2534</v>
      </c>
    </row>
    <row r="1057" spans="1:34" ht="14.4" x14ac:dyDescent="0.3">
      <c r="A1057" s="70">
        <v>1425496894</v>
      </c>
      <c r="B1057" s="71">
        <v>44878</v>
      </c>
      <c r="C1057" s="86">
        <v>44878.452291666668</v>
      </c>
      <c r="D1057" s="72" t="s">
        <v>2551</v>
      </c>
      <c r="E1057" s="72" t="s">
        <v>6221</v>
      </c>
      <c r="F1057" s="73">
        <v>45139</v>
      </c>
      <c r="G1057" s="72" t="s">
        <v>2572</v>
      </c>
      <c r="H1057" s="72" t="s">
        <v>2533</v>
      </c>
      <c r="I1057" s="72"/>
      <c r="J1057" s="72">
        <v>1000</v>
      </c>
      <c r="K1057" s="72" t="s">
        <v>2534</v>
      </c>
      <c r="L1057" s="72" t="s">
        <v>2535</v>
      </c>
      <c r="M1057" s="72" t="s">
        <v>2536</v>
      </c>
      <c r="N1057" s="72" t="s">
        <v>2537</v>
      </c>
      <c r="O1057" s="72" t="s">
        <v>2538</v>
      </c>
      <c r="P1057" s="72"/>
      <c r="Q1057" s="72" t="s">
        <v>6222</v>
      </c>
      <c r="R1057" s="72"/>
      <c r="S1057" s="72" t="s">
        <v>6223</v>
      </c>
      <c r="T1057" s="72" t="s">
        <v>2533</v>
      </c>
      <c r="U1057" s="72" t="s">
        <v>2549</v>
      </c>
      <c r="V1057" s="72" t="s">
        <v>2542</v>
      </c>
      <c r="W1057" s="72" t="s">
        <v>2543</v>
      </c>
      <c r="X1057" s="72">
        <v>0</v>
      </c>
      <c r="Y1057" s="72" t="s">
        <v>2544</v>
      </c>
      <c r="Z1057" s="72"/>
      <c r="AA1057" s="74">
        <v>231758576976</v>
      </c>
      <c r="AB1057" s="72">
        <v>221748</v>
      </c>
      <c r="AC1057" s="72"/>
      <c r="AD1057" s="72" t="s">
        <v>4329</v>
      </c>
      <c r="AE1057" s="71">
        <v>44879</v>
      </c>
      <c r="AF1057" s="66">
        <f t="shared" si="16"/>
        <v>26</v>
      </c>
      <c r="AG1057" s="72">
        <v>974</v>
      </c>
      <c r="AH1057" s="75" t="s">
        <v>2534</v>
      </c>
    </row>
    <row r="1058" spans="1:34" ht="14.4" x14ac:dyDescent="0.3">
      <c r="A1058" s="64">
        <v>1425498135</v>
      </c>
      <c r="B1058" s="65">
        <v>44878</v>
      </c>
      <c r="C1058" s="85">
        <v>44878.453460648147</v>
      </c>
      <c r="D1058" s="66" t="s">
        <v>2530</v>
      </c>
      <c r="E1058" s="66" t="s">
        <v>6224</v>
      </c>
      <c r="F1058" s="67">
        <v>45413</v>
      </c>
      <c r="G1058" s="66" t="s">
        <v>2532</v>
      </c>
      <c r="H1058" s="66" t="s">
        <v>2533</v>
      </c>
      <c r="I1058" s="66"/>
      <c r="J1058" s="66">
        <v>2000</v>
      </c>
      <c r="K1058" s="66" t="s">
        <v>2534</v>
      </c>
      <c r="L1058" s="66" t="s">
        <v>2535</v>
      </c>
      <c r="M1058" s="66" t="s">
        <v>2536</v>
      </c>
      <c r="N1058" s="66" t="s">
        <v>2537</v>
      </c>
      <c r="O1058" s="66" t="s">
        <v>2538</v>
      </c>
      <c r="P1058" s="66"/>
      <c r="Q1058" s="66" t="s">
        <v>6225</v>
      </c>
      <c r="R1058" s="66"/>
      <c r="S1058" s="66" t="s">
        <v>6226</v>
      </c>
      <c r="T1058" s="66" t="s">
        <v>3806</v>
      </c>
      <c r="U1058" s="66" t="s">
        <v>3807</v>
      </c>
      <c r="V1058" s="66" t="s">
        <v>2542</v>
      </c>
      <c r="W1058" s="66" t="s">
        <v>2543</v>
      </c>
      <c r="X1058" s="66">
        <v>0</v>
      </c>
      <c r="Y1058" s="66" t="s">
        <v>2544</v>
      </c>
      <c r="Z1058" s="66"/>
      <c r="AA1058" s="68">
        <v>231759609761</v>
      </c>
      <c r="AB1058" s="66">
        <v>282845</v>
      </c>
      <c r="AC1058" s="66"/>
      <c r="AD1058" s="66" t="s">
        <v>4329</v>
      </c>
      <c r="AE1058" s="65">
        <v>44879</v>
      </c>
      <c r="AF1058" s="66">
        <f t="shared" si="16"/>
        <v>52</v>
      </c>
      <c r="AG1058" s="66">
        <v>1948</v>
      </c>
      <c r="AH1058" s="69" t="s">
        <v>2534</v>
      </c>
    </row>
    <row r="1059" spans="1:34" ht="14.4" x14ac:dyDescent="0.3">
      <c r="A1059" s="70">
        <v>1425505927</v>
      </c>
      <c r="B1059" s="71">
        <v>44878</v>
      </c>
      <c r="C1059" s="86">
        <v>44878.460648148146</v>
      </c>
      <c r="D1059" s="72" t="s">
        <v>2530</v>
      </c>
      <c r="E1059" s="72" t="s">
        <v>2662</v>
      </c>
      <c r="F1059" s="73">
        <v>45352</v>
      </c>
      <c r="G1059" s="72" t="s">
        <v>2532</v>
      </c>
      <c r="H1059" s="72" t="s">
        <v>2533</v>
      </c>
      <c r="I1059" s="72"/>
      <c r="J1059" s="72">
        <v>100</v>
      </c>
      <c r="K1059" s="72" t="s">
        <v>2534</v>
      </c>
      <c r="L1059" s="72" t="s">
        <v>2535</v>
      </c>
      <c r="M1059" s="72" t="s">
        <v>2536</v>
      </c>
      <c r="N1059" s="72" t="s">
        <v>2537</v>
      </c>
      <c r="O1059" s="72" t="s">
        <v>2538</v>
      </c>
      <c r="P1059" s="72"/>
      <c r="Q1059" s="72" t="s">
        <v>2663</v>
      </c>
      <c r="R1059" s="72"/>
      <c r="S1059" s="72" t="s">
        <v>6227</v>
      </c>
      <c r="T1059" s="72" t="s">
        <v>2978</v>
      </c>
      <c r="U1059" s="72" t="s">
        <v>4578</v>
      </c>
      <c r="V1059" s="72" t="s">
        <v>2542</v>
      </c>
      <c r="W1059" s="72" t="s">
        <v>2543</v>
      </c>
      <c r="X1059" s="72">
        <v>0</v>
      </c>
      <c r="Y1059" s="72" t="s">
        <v>2544</v>
      </c>
      <c r="Z1059" s="72"/>
      <c r="AA1059" s="74">
        <v>231765817745</v>
      </c>
      <c r="AB1059" s="72">
        <v>219887</v>
      </c>
      <c r="AC1059" s="72"/>
      <c r="AD1059" s="72"/>
      <c r="AE1059" s="71">
        <v>44879</v>
      </c>
      <c r="AF1059" s="66">
        <f t="shared" si="16"/>
        <v>3.9000000000000057</v>
      </c>
      <c r="AG1059" s="72">
        <v>96.1</v>
      </c>
      <c r="AH1059" s="75" t="s">
        <v>2534</v>
      </c>
    </row>
    <row r="1060" spans="1:34" ht="14.4" x14ac:dyDescent="0.3">
      <c r="A1060" s="64">
        <v>1425510939</v>
      </c>
      <c r="B1060" s="65">
        <v>44878</v>
      </c>
      <c r="C1060" s="85">
        <v>44878.465428240743</v>
      </c>
      <c r="D1060" s="66" t="s">
        <v>2551</v>
      </c>
      <c r="E1060" s="66" t="s">
        <v>6228</v>
      </c>
      <c r="F1060" s="67">
        <v>45505</v>
      </c>
      <c r="G1060" s="66" t="s">
        <v>2572</v>
      </c>
      <c r="H1060" s="66" t="s">
        <v>2533</v>
      </c>
      <c r="I1060" s="66"/>
      <c r="J1060" s="66">
        <v>500</v>
      </c>
      <c r="K1060" s="66" t="s">
        <v>2534</v>
      </c>
      <c r="L1060" s="66" t="s">
        <v>2546</v>
      </c>
      <c r="M1060" s="66" t="s">
        <v>2536</v>
      </c>
      <c r="N1060" s="66" t="s">
        <v>2537</v>
      </c>
      <c r="O1060" s="66" t="s">
        <v>2538</v>
      </c>
      <c r="P1060" s="66" t="s">
        <v>6229</v>
      </c>
      <c r="Q1060" s="66" t="s">
        <v>6229</v>
      </c>
      <c r="R1060" s="66"/>
      <c r="S1060" s="66" t="s">
        <v>6230</v>
      </c>
      <c r="T1060" s="66" t="s">
        <v>2533</v>
      </c>
      <c r="U1060" s="66" t="s">
        <v>5386</v>
      </c>
      <c r="V1060" s="66" t="s">
        <v>2542</v>
      </c>
      <c r="W1060" s="66" t="s">
        <v>2543</v>
      </c>
      <c r="X1060" s="66">
        <v>0</v>
      </c>
      <c r="Y1060" s="66" t="s">
        <v>2544</v>
      </c>
      <c r="Z1060" s="66" t="s">
        <v>6231</v>
      </c>
      <c r="AA1060" s="68">
        <v>231770958282</v>
      </c>
      <c r="AB1060" s="66">
        <v>254009</v>
      </c>
      <c r="AC1060" s="66"/>
      <c r="AD1060" s="66"/>
      <c r="AE1060" s="65">
        <v>44879</v>
      </c>
      <c r="AF1060" s="66">
        <f t="shared" si="16"/>
        <v>13</v>
      </c>
      <c r="AG1060" s="66">
        <v>487</v>
      </c>
      <c r="AH1060" s="69" t="s">
        <v>2534</v>
      </c>
    </row>
    <row r="1061" spans="1:34" ht="14.4" x14ac:dyDescent="0.3">
      <c r="A1061" s="70">
        <v>1425511370</v>
      </c>
      <c r="B1061" s="71">
        <v>44878</v>
      </c>
      <c r="C1061" s="86">
        <v>44878.466365740744</v>
      </c>
      <c r="D1061" s="72" t="s">
        <v>2530</v>
      </c>
      <c r="E1061" s="72" t="s">
        <v>6232</v>
      </c>
      <c r="F1061" s="73">
        <v>45139</v>
      </c>
      <c r="G1061" s="72" t="s">
        <v>2532</v>
      </c>
      <c r="H1061" s="72" t="s">
        <v>2533</v>
      </c>
      <c r="I1061" s="72"/>
      <c r="J1061" s="72">
        <v>2000</v>
      </c>
      <c r="K1061" s="72" t="s">
        <v>2534</v>
      </c>
      <c r="L1061" s="72" t="s">
        <v>2535</v>
      </c>
      <c r="M1061" s="72" t="s">
        <v>2536</v>
      </c>
      <c r="N1061" s="72" t="s">
        <v>2537</v>
      </c>
      <c r="O1061" s="72" t="s">
        <v>2538</v>
      </c>
      <c r="P1061" s="72"/>
      <c r="Q1061" s="72" t="s">
        <v>6233</v>
      </c>
      <c r="R1061" s="72"/>
      <c r="S1061" s="72" t="s">
        <v>6234</v>
      </c>
      <c r="T1061" s="72"/>
      <c r="U1061" s="72"/>
      <c r="V1061" s="72" t="s">
        <v>2542</v>
      </c>
      <c r="W1061" s="72" t="s">
        <v>2543</v>
      </c>
      <c r="X1061" s="72">
        <v>0</v>
      </c>
      <c r="Y1061" s="72" t="s">
        <v>2544</v>
      </c>
      <c r="Z1061" s="72"/>
      <c r="AA1061" s="74">
        <v>231770986362</v>
      </c>
      <c r="AB1061" s="72">
        <v>275297</v>
      </c>
      <c r="AC1061" s="72"/>
      <c r="AD1061" s="72" t="s">
        <v>6235</v>
      </c>
      <c r="AE1061" s="71">
        <v>44879</v>
      </c>
      <c r="AF1061" s="66">
        <f t="shared" si="16"/>
        <v>52</v>
      </c>
      <c r="AG1061" s="72">
        <v>1948</v>
      </c>
      <c r="AH1061" s="75" t="s">
        <v>2534</v>
      </c>
    </row>
    <row r="1062" spans="1:34" ht="14.4" x14ac:dyDescent="0.3">
      <c r="A1062" s="64">
        <v>1425512821</v>
      </c>
      <c r="B1062" s="65">
        <v>44878</v>
      </c>
      <c r="C1062" s="85">
        <v>44878.466782407406</v>
      </c>
      <c r="D1062" s="66" t="s">
        <v>2530</v>
      </c>
      <c r="E1062" s="66" t="s">
        <v>6236</v>
      </c>
      <c r="F1062" s="67">
        <v>45231</v>
      </c>
      <c r="G1062" s="66" t="s">
        <v>2532</v>
      </c>
      <c r="H1062" s="66" t="s">
        <v>2533</v>
      </c>
      <c r="I1062" s="66"/>
      <c r="J1062" s="66">
        <v>500</v>
      </c>
      <c r="K1062" s="66" t="s">
        <v>2534</v>
      </c>
      <c r="L1062" s="66" t="s">
        <v>3748</v>
      </c>
      <c r="M1062" s="66" t="s">
        <v>2536</v>
      </c>
      <c r="N1062" s="66" t="s">
        <v>2537</v>
      </c>
      <c r="O1062" s="66" t="s">
        <v>2538</v>
      </c>
      <c r="P1062" s="66" t="s">
        <v>6237</v>
      </c>
      <c r="Q1062" s="66" t="s">
        <v>6237</v>
      </c>
      <c r="R1062" s="66"/>
      <c r="S1062" s="66" t="s">
        <v>3930</v>
      </c>
      <c r="T1062" s="66"/>
      <c r="U1062" s="66"/>
      <c r="V1062" s="66" t="s">
        <v>2542</v>
      </c>
      <c r="W1062" s="66" t="s">
        <v>2543</v>
      </c>
      <c r="X1062" s="66">
        <v>0</v>
      </c>
      <c r="Y1062" s="66" t="s">
        <v>2544</v>
      </c>
      <c r="Z1062" s="66" t="s">
        <v>6238</v>
      </c>
      <c r="AA1062" s="68">
        <v>231771998778</v>
      </c>
      <c r="AB1062" s="66">
        <v>246073</v>
      </c>
      <c r="AC1062" s="66"/>
      <c r="AD1062" s="66"/>
      <c r="AE1062" s="65">
        <v>44879</v>
      </c>
      <c r="AF1062" s="66">
        <f t="shared" si="16"/>
        <v>13</v>
      </c>
      <c r="AG1062" s="66">
        <v>487</v>
      </c>
      <c r="AH1062" s="69" t="s">
        <v>2534</v>
      </c>
    </row>
    <row r="1063" spans="1:34" ht="14.4" x14ac:dyDescent="0.3">
      <c r="A1063" s="70">
        <v>1425513446</v>
      </c>
      <c r="B1063" s="71">
        <v>44878</v>
      </c>
      <c r="C1063" s="86">
        <v>44878.467523148145</v>
      </c>
      <c r="D1063" s="72" t="s">
        <v>2530</v>
      </c>
      <c r="E1063" s="72" t="s">
        <v>6232</v>
      </c>
      <c r="F1063" s="73">
        <v>45139</v>
      </c>
      <c r="G1063" s="72" t="s">
        <v>2532</v>
      </c>
      <c r="H1063" s="72" t="s">
        <v>2533</v>
      </c>
      <c r="I1063" s="72"/>
      <c r="J1063" s="72">
        <v>1000</v>
      </c>
      <c r="K1063" s="72" t="s">
        <v>2534</v>
      </c>
      <c r="L1063" s="72" t="s">
        <v>2535</v>
      </c>
      <c r="M1063" s="72" t="s">
        <v>2536</v>
      </c>
      <c r="N1063" s="72" t="s">
        <v>2537</v>
      </c>
      <c r="O1063" s="72" t="s">
        <v>2538</v>
      </c>
      <c r="P1063" s="72"/>
      <c r="Q1063" s="72" t="s">
        <v>6233</v>
      </c>
      <c r="R1063" s="72"/>
      <c r="S1063" s="72" t="s">
        <v>6234</v>
      </c>
      <c r="T1063" s="72"/>
      <c r="U1063" s="72"/>
      <c r="V1063" s="72" t="s">
        <v>2542</v>
      </c>
      <c r="W1063" s="72" t="s">
        <v>2543</v>
      </c>
      <c r="X1063" s="72">
        <v>0</v>
      </c>
      <c r="Y1063" s="72" t="s">
        <v>2544</v>
      </c>
      <c r="Z1063" s="72"/>
      <c r="AA1063" s="74">
        <v>231771020983</v>
      </c>
      <c r="AB1063" s="72">
        <v>255851</v>
      </c>
      <c r="AC1063" s="72"/>
      <c r="AD1063" s="72" t="s">
        <v>6235</v>
      </c>
      <c r="AE1063" s="71">
        <v>44879</v>
      </c>
      <c r="AF1063" s="66">
        <f t="shared" si="16"/>
        <v>26</v>
      </c>
      <c r="AG1063" s="72">
        <v>974</v>
      </c>
      <c r="AH1063" s="75" t="s">
        <v>2534</v>
      </c>
    </row>
    <row r="1064" spans="1:34" ht="14.4" x14ac:dyDescent="0.3">
      <c r="A1064" s="64">
        <v>1425515133</v>
      </c>
      <c r="B1064" s="65">
        <v>44878</v>
      </c>
      <c r="C1064" s="85">
        <v>44878.469004629631</v>
      </c>
      <c r="D1064" s="66" t="s">
        <v>2570</v>
      </c>
      <c r="E1064" s="66" t="s">
        <v>6239</v>
      </c>
      <c r="F1064" s="67">
        <v>44713</v>
      </c>
      <c r="G1064" s="66" t="s">
        <v>2553</v>
      </c>
      <c r="H1064" s="66" t="s">
        <v>2533</v>
      </c>
      <c r="I1064" s="66"/>
      <c r="J1064" s="66">
        <v>5000</v>
      </c>
      <c r="K1064" s="66" t="s">
        <v>2534</v>
      </c>
      <c r="L1064" s="66" t="s">
        <v>2535</v>
      </c>
      <c r="M1064" s="66" t="s">
        <v>2536</v>
      </c>
      <c r="N1064" s="66" t="s">
        <v>2537</v>
      </c>
      <c r="O1064" s="66" t="s">
        <v>2538</v>
      </c>
      <c r="P1064" s="66"/>
      <c r="Q1064" s="66" t="s">
        <v>6240</v>
      </c>
      <c r="R1064" s="66"/>
      <c r="S1064" s="66" t="s">
        <v>6241</v>
      </c>
      <c r="T1064" s="66" t="s">
        <v>5587</v>
      </c>
      <c r="U1064" s="66" t="s">
        <v>5588</v>
      </c>
      <c r="V1064" s="66" t="s">
        <v>2542</v>
      </c>
      <c r="W1064" s="66" t="s">
        <v>2543</v>
      </c>
      <c r="X1064" s="66">
        <v>0</v>
      </c>
      <c r="Y1064" s="66" t="s">
        <v>2544</v>
      </c>
      <c r="Z1064" s="66"/>
      <c r="AA1064" s="68">
        <v>231773064694</v>
      </c>
      <c r="AB1064" s="66">
        <v>18986</v>
      </c>
      <c r="AC1064" s="66"/>
      <c r="AD1064" s="66" t="s">
        <v>4329</v>
      </c>
      <c r="AE1064" s="65">
        <v>44879</v>
      </c>
      <c r="AF1064" s="66">
        <f t="shared" si="16"/>
        <v>130</v>
      </c>
      <c r="AG1064" s="66">
        <v>4870</v>
      </c>
      <c r="AH1064" s="69" t="s">
        <v>2534</v>
      </c>
    </row>
    <row r="1065" spans="1:34" ht="14.4" x14ac:dyDescent="0.3">
      <c r="A1065" s="70">
        <v>1425517886</v>
      </c>
      <c r="B1065" s="71">
        <v>44878</v>
      </c>
      <c r="C1065" s="86">
        <v>44878.471712962964</v>
      </c>
      <c r="D1065" s="72" t="s">
        <v>2551</v>
      </c>
      <c r="E1065" s="72" t="s">
        <v>6242</v>
      </c>
      <c r="F1065" s="73">
        <v>46447</v>
      </c>
      <c r="G1065" s="72" t="s">
        <v>4135</v>
      </c>
      <c r="H1065" s="72" t="s">
        <v>2533</v>
      </c>
      <c r="I1065" s="72"/>
      <c r="J1065" s="72">
        <v>500</v>
      </c>
      <c r="K1065" s="72" t="s">
        <v>2534</v>
      </c>
      <c r="L1065" s="72" t="s">
        <v>2535</v>
      </c>
      <c r="M1065" s="72" t="s">
        <v>2536</v>
      </c>
      <c r="N1065" s="72" t="s">
        <v>2537</v>
      </c>
      <c r="O1065" s="72" t="s">
        <v>2538</v>
      </c>
      <c r="P1065" s="72"/>
      <c r="Q1065" s="72" t="s">
        <v>6243</v>
      </c>
      <c r="R1065" s="72"/>
      <c r="S1065" s="72" t="s">
        <v>6244</v>
      </c>
      <c r="T1065" s="72" t="s">
        <v>2533</v>
      </c>
      <c r="U1065" s="72" t="s">
        <v>2549</v>
      </c>
      <c r="V1065" s="72" t="s">
        <v>2542</v>
      </c>
      <c r="W1065" s="72" t="s">
        <v>2543</v>
      </c>
      <c r="X1065" s="72">
        <v>0</v>
      </c>
      <c r="Y1065" s="72" t="s">
        <v>2544</v>
      </c>
      <c r="Z1065" s="72"/>
      <c r="AA1065" s="74">
        <v>231775144848</v>
      </c>
      <c r="AB1065" s="72">
        <v>607236</v>
      </c>
      <c r="AC1065" s="72"/>
      <c r="AD1065" s="72" t="s">
        <v>1129</v>
      </c>
      <c r="AE1065" s="71">
        <v>44879</v>
      </c>
      <c r="AF1065" s="66">
        <f t="shared" si="16"/>
        <v>13</v>
      </c>
      <c r="AG1065" s="72">
        <v>487</v>
      </c>
      <c r="AH1065" s="75" t="s">
        <v>2534</v>
      </c>
    </row>
    <row r="1066" spans="1:34" ht="14.4" x14ac:dyDescent="0.3">
      <c r="A1066" s="64">
        <v>1425524289</v>
      </c>
      <c r="B1066" s="65">
        <v>44878</v>
      </c>
      <c r="C1066" s="85">
        <v>44878.477199074077</v>
      </c>
      <c r="D1066" s="66" t="s">
        <v>2530</v>
      </c>
      <c r="E1066" s="66" t="s">
        <v>6245</v>
      </c>
      <c r="F1066" s="67">
        <v>45658</v>
      </c>
      <c r="G1066" s="66" t="s">
        <v>2776</v>
      </c>
      <c r="H1066" s="66" t="s">
        <v>2533</v>
      </c>
      <c r="I1066" s="66"/>
      <c r="J1066" s="66">
        <v>500</v>
      </c>
      <c r="K1066" s="66" t="s">
        <v>2534</v>
      </c>
      <c r="L1066" s="66" t="s">
        <v>2535</v>
      </c>
      <c r="M1066" s="66" t="s">
        <v>2536</v>
      </c>
      <c r="N1066" s="66" t="s">
        <v>2537</v>
      </c>
      <c r="O1066" s="66" t="s">
        <v>2538</v>
      </c>
      <c r="P1066" s="66"/>
      <c r="Q1066" s="66" t="s">
        <v>6246</v>
      </c>
      <c r="R1066" s="66"/>
      <c r="S1066" s="66" t="s">
        <v>6247</v>
      </c>
      <c r="T1066" s="66" t="s">
        <v>2689</v>
      </c>
      <c r="U1066" s="66" t="s">
        <v>5331</v>
      </c>
      <c r="V1066" s="66" t="s">
        <v>2542</v>
      </c>
      <c r="W1066" s="66" t="s">
        <v>2543</v>
      </c>
      <c r="X1066" s="66">
        <v>0</v>
      </c>
      <c r="Y1066" s="66" t="s">
        <v>2544</v>
      </c>
      <c r="Z1066" s="66"/>
      <c r="AA1066" s="68">
        <v>231780311329</v>
      </c>
      <c r="AB1066" s="66">
        <v>251918</v>
      </c>
      <c r="AC1066" s="66"/>
      <c r="AD1066" s="66" t="s">
        <v>4333</v>
      </c>
      <c r="AE1066" s="65">
        <v>44879</v>
      </c>
      <c r="AF1066" s="66">
        <f t="shared" si="16"/>
        <v>13</v>
      </c>
      <c r="AG1066" s="66">
        <v>487</v>
      </c>
      <c r="AH1066" s="69" t="s">
        <v>2534</v>
      </c>
    </row>
    <row r="1067" spans="1:34" ht="14.4" x14ac:dyDescent="0.3">
      <c r="A1067" s="70">
        <v>1425525588</v>
      </c>
      <c r="B1067" s="71">
        <v>44878</v>
      </c>
      <c r="C1067" s="86">
        <v>44878.478229166663</v>
      </c>
      <c r="D1067" s="72" t="s">
        <v>2530</v>
      </c>
      <c r="E1067" s="72" t="s">
        <v>6245</v>
      </c>
      <c r="F1067" s="73">
        <v>45658</v>
      </c>
      <c r="G1067" s="72" t="s">
        <v>2776</v>
      </c>
      <c r="H1067" s="72" t="s">
        <v>2533</v>
      </c>
      <c r="I1067" s="72"/>
      <c r="J1067" s="72">
        <v>1000</v>
      </c>
      <c r="K1067" s="72" t="s">
        <v>2534</v>
      </c>
      <c r="L1067" s="72" t="s">
        <v>2546</v>
      </c>
      <c r="M1067" s="72" t="s">
        <v>2536</v>
      </c>
      <c r="N1067" s="72" t="s">
        <v>2537</v>
      </c>
      <c r="O1067" s="72" t="s">
        <v>2538</v>
      </c>
      <c r="P1067" s="72" t="s">
        <v>6246</v>
      </c>
      <c r="Q1067" s="72"/>
      <c r="R1067" s="72"/>
      <c r="S1067" s="72" t="s">
        <v>6247</v>
      </c>
      <c r="T1067" s="72" t="s">
        <v>2689</v>
      </c>
      <c r="U1067" s="72" t="s">
        <v>5331</v>
      </c>
      <c r="V1067" s="72" t="s">
        <v>2542</v>
      </c>
      <c r="W1067" s="72" t="s">
        <v>2543</v>
      </c>
      <c r="X1067" s="72">
        <v>0</v>
      </c>
      <c r="Y1067" s="72" t="s">
        <v>2544</v>
      </c>
      <c r="Z1067" s="72" t="s">
        <v>6248</v>
      </c>
      <c r="AA1067" s="74">
        <v>231781343634</v>
      </c>
      <c r="AB1067" s="72">
        <v>254083</v>
      </c>
      <c r="AC1067" s="72"/>
      <c r="AD1067" s="72"/>
      <c r="AE1067" s="71">
        <v>44879</v>
      </c>
      <c r="AF1067" s="66">
        <f t="shared" si="16"/>
        <v>26</v>
      </c>
      <c r="AG1067" s="72">
        <v>974</v>
      </c>
      <c r="AH1067" s="75" t="s">
        <v>2534</v>
      </c>
    </row>
    <row r="1068" spans="1:34" ht="14.4" x14ac:dyDescent="0.3">
      <c r="A1068" s="64">
        <v>1425530768</v>
      </c>
      <c r="B1068" s="65">
        <v>44878</v>
      </c>
      <c r="C1068" s="85">
        <v>44878.482974537037</v>
      </c>
      <c r="D1068" s="66" t="s">
        <v>2530</v>
      </c>
      <c r="E1068" s="66" t="s">
        <v>6249</v>
      </c>
      <c r="F1068" s="67">
        <v>45323</v>
      </c>
      <c r="G1068" s="66" t="s">
        <v>2532</v>
      </c>
      <c r="H1068" s="66" t="s">
        <v>2533</v>
      </c>
      <c r="I1068" s="66"/>
      <c r="J1068" s="66">
        <v>1000</v>
      </c>
      <c r="K1068" s="66" t="s">
        <v>2534</v>
      </c>
      <c r="L1068" s="66" t="s">
        <v>2535</v>
      </c>
      <c r="M1068" s="66" t="s">
        <v>2536</v>
      </c>
      <c r="N1068" s="66" t="s">
        <v>2537</v>
      </c>
      <c r="O1068" s="66" t="s">
        <v>2538</v>
      </c>
      <c r="P1068" s="66"/>
      <c r="Q1068" s="66" t="s">
        <v>3864</v>
      </c>
      <c r="R1068" s="66"/>
      <c r="S1068" s="66" t="s">
        <v>3865</v>
      </c>
      <c r="T1068" s="66" t="s">
        <v>2533</v>
      </c>
      <c r="U1068" s="66" t="s">
        <v>2549</v>
      </c>
      <c r="V1068" s="66" t="s">
        <v>2542</v>
      </c>
      <c r="W1068" s="66" t="s">
        <v>2543</v>
      </c>
      <c r="X1068" s="66">
        <v>0</v>
      </c>
      <c r="Y1068" s="66" t="s">
        <v>2544</v>
      </c>
      <c r="Z1068" s="66"/>
      <c r="AA1068" s="68">
        <v>231785488870</v>
      </c>
      <c r="AB1068" s="66">
        <v>251598</v>
      </c>
      <c r="AC1068" s="66"/>
      <c r="AD1068" s="66" t="s">
        <v>4329</v>
      </c>
      <c r="AE1068" s="65">
        <v>44879</v>
      </c>
      <c r="AF1068" s="66">
        <f t="shared" si="16"/>
        <v>26</v>
      </c>
      <c r="AG1068" s="66">
        <v>974</v>
      </c>
      <c r="AH1068" s="69" t="s">
        <v>2534</v>
      </c>
    </row>
    <row r="1069" spans="1:34" ht="14.4" x14ac:dyDescent="0.3">
      <c r="A1069" s="70">
        <v>1425531752</v>
      </c>
      <c r="B1069" s="71">
        <v>44878</v>
      </c>
      <c r="C1069" s="86">
        <v>44878.483888888892</v>
      </c>
      <c r="D1069" s="72" t="s">
        <v>2530</v>
      </c>
      <c r="E1069" s="72" t="s">
        <v>6250</v>
      </c>
      <c r="F1069" s="73">
        <v>45474</v>
      </c>
      <c r="G1069" s="72" t="s">
        <v>2532</v>
      </c>
      <c r="H1069" s="72" t="s">
        <v>2533</v>
      </c>
      <c r="I1069" s="72"/>
      <c r="J1069" s="72">
        <v>1000</v>
      </c>
      <c r="K1069" s="72" t="s">
        <v>2534</v>
      </c>
      <c r="L1069" s="72" t="s">
        <v>2535</v>
      </c>
      <c r="M1069" s="72" t="s">
        <v>2536</v>
      </c>
      <c r="N1069" s="72" t="s">
        <v>2537</v>
      </c>
      <c r="O1069" s="72" t="s">
        <v>2538</v>
      </c>
      <c r="P1069" s="72"/>
      <c r="Q1069" s="72" t="s">
        <v>6251</v>
      </c>
      <c r="R1069" s="72"/>
      <c r="S1069" s="72" t="s">
        <v>6252</v>
      </c>
      <c r="T1069" s="72" t="s">
        <v>2533</v>
      </c>
      <c r="U1069" s="72" t="s">
        <v>2592</v>
      </c>
      <c r="V1069" s="72" t="s">
        <v>2542</v>
      </c>
      <c r="W1069" s="72" t="s">
        <v>2543</v>
      </c>
      <c r="X1069" s="72">
        <v>0</v>
      </c>
      <c r="Y1069" s="72" t="s">
        <v>2544</v>
      </c>
      <c r="Z1069" s="72"/>
      <c r="AA1069" s="74">
        <v>231786516192</v>
      </c>
      <c r="AB1069" s="72">
        <v>280566</v>
      </c>
      <c r="AC1069" s="72"/>
      <c r="AD1069" s="72" t="s">
        <v>4329</v>
      </c>
      <c r="AE1069" s="71">
        <v>44879</v>
      </c>
      <c r="AF1069" s="66">
        <f t="shared" si="16"/>
        <v>26</v>
      </c>
      <c r="AG1069" s="72">
        <v>974</v>
      </c>
      <c r="AH1069" s="75" t="s">
        <v>2534</v>
      </c>
    </row>
    <row r="1070" spans="1:34" ht="14.4" x14ac:dyDescent="0.3">
      <c r="A1070" s="64">
        <v>1425533386</v>
      </c>
      <c r="B1070" s="65">
        <v>44878</v>
      </c>
      <c r="C1070" s="85">
        <v>44878.485335648147</v>
      </c>
      <c r="D1070" s="66" t="s">
        <v>2530</v>
      </c>
      <c r="E1070" s="66" t="s">
        <v>6253</v>
      </c>
      <c r="F1070" s="67">
        <v>44713</v>
      </c>
      <c r="G1070" s="66" t="s">
        <v>2532</v>
      </c>
      <c r="H1070" s="66" t="s">
        <v>2533</v>
      </c>
      <c r="I1070" s="66"/>
      <c r="J1070" s="66">
        <v>1000</v>
      </c>
      <c r="K1070" s="66" t="s">
        <v>2534</v>
      </c>
      <c r="L1070" s="66" t="s">
        <v>2535</v>
      </c>
      <c r="M1070" s="66" t="s">
        <v>2536</v>
      </c>
      <c r="N1070" s="66" t="s">
        <v>2537</v>
      </c>
      <c r="O1070" s="66" t="s">
        <v>2538</v>
      </c>
      <c r="P1070" s="66"/>
      <c r="Q1070" s="66" t="s">
        <v>6254</v>
      </c>
      <c r="R1070" s="66"/>
      <c r="S1070" s="66" t="s">
        <v>6255</v>
      </c>
      <c r="T1070" s="66" t="s">
        <v>2533</v>
      </c>
      <c r="U1070" s="66" t="s">
        <v>2549</v>
      </c>
      <c r="V1070" s="66" t="s">
        <v>2542</v>
      </c>
      <c r="W1070" s="66" t="s">
        <v>2543</v>
      </c>
      <c r="X1070" s="66">
        <v>0</v>
      </c>
      <c r="Y1070" s="66" t="s">
        <v>2544</v>
      </c>
      <c r="Z1070" s="66"/>
      <c r="AA1070" s="68">
        <v>231787559729</v>
      </c>
      <c r="AB1070" s="66">
        <v>236956</v>
      </c>
      <c r="AC1070" s="66"/>
      <c r="AD1070" s="66" t="s">
        <v>4324</v>
      </c>
      <c r="AE1070" s="65">
        <v>44879</v>
      </c>
      <c r="AF1070" s="66">
        <f t="shared" si="16"/>
        <v>26</v>
      </c>
      <c r="AG1070" s="66">
        <v>974</v>
      </c>
      <c r="AH1070" s="69" t="s">
        <v>2534</v>
      </c>
    </row>
    <row r="1071" spans="1:34" ht="14.4" x14ac:dyDescent="0.3">
      <c r="A1071" s="64">
        <v>1425541112</v>
      </c>
      <c r="B1071" s="65">
        <v>44878</v>
      </c>
      <c r="C1071" s="85">
        <v>44878.491863425923</v>
      </c>
      <c r="D1071" s="66" t="s">
        <v>2551</v>
      </c>
      <c r="E1071" s="66" t="s">
        <v>6256</v>
      </c>
      <c r="F1071" s="67">
        <v>45566</v>
      </c>
      <c r="G1071" s="66" t="s">
        <v>2572</v>
      </c>
      <c r="H1071" s="66" t="s">
        <v>2533</v>
      </c>
      <c r="I1071" s="66"/>
      <c r="J1071" s="66">
        <v>500</v>
      </c>
      <c r="K1071" s="66" t="s">
        <v>2534</v>
      </c>
      <c r="L1071" s="66" t="s">
        <v>3748</v>
      </c>
      <c r="M1071" s="66" t="s">
        <v>2536</v>
      </c>
      <c r="N1071" s="66" t="s">
        <v>2537</v>
      </c>
      <c r="O1071" s="66" t="s">
        <v>2538</v>
      </c>
      <c r="P1071" s="66" t="s">
        <v>6257</v>
      </c>
      <c r="Q1071" s="66" t="s">
        <v>6258</v>
      </c>
      <c r="R1071" s="66"/>
      <c r="S1071" s="66" t="s">
        <v>3903</v>
      </c>
      <c r="T1071" s="66"/>
      <c r="U1071" s="66"/>
      <c r="V1071" s="66" t="s">
        <v>2542</v>
      </c>
      <c r="W1071" s="66" t="s">
        <v>2543</v>
      </c>
      <c r="X1071" s="66">
        <v>0</v>
      </c>
      <c r="Y1071" s="66" t="s">
        <v>2544</v>
      </c>
      <c r="Z1071" s="66" t="s">
        <v>6259</v>
      </c>
      <c r="AA1071" s="68">
        <v>231792760612</v>
      </c>
      <c r="AB1071" s="66">
        <v>224287</v>
      </c>
      <c r="AC1071" s="66"/>
      <c r="AD1071" s="66"/>
      <c r="AE1071" s="65">
        <v>44879</v>
      </c>
      <c r="AF1071" s="66">
        <f t="shared" si="16"/>
        <v>13</v>
      </c>
      <c r="AG1071" s="66">
        <v>487</v>
      </c>
      <c r="AH1071" s="69" t="s">
        <v>2534</v>
      </c>
    </row>
    <row r="1072" spans="1:34" ht="14.4" x14ac:dyDescent="0.3">
      <c r="A1072" s="70">
        <v>1425541823</v>
      </c>
      <c r="B1072" s="71">
        <v>44878</v>
      </c>
      <c r="C1072" s="86">
        <v>44878.492488425924</v>
      </c>
      <c r="D1072" s="72" t="s">
        <v>2570</v>
      </c>
      <c r="E1072" s="72" t="s">
        <v>6260</v>
      </c>
      <c r="F1072" s="73">
        <v>47423</v>
      </c>
      <c r="G1072" s="72" t="s">
        <v>2553</v>
      </c>
      <c r="H1072" s="72" t="s">
        <v>2533</v>
      </c>
      <c r="I1072" s="72"/>
      <c r="J1072" s="72">
        <v>3000</v>
      </c>
      <c r="K1072" s="72" t="s">
        <v>2534</v>
      </c>
      <c r="L1072" s="72" t="s">
        <v>3748</v>
      </c>
      <c r="M1072" s="72" t="s">
        <v>2536</v>
      </c>
      <c r="N1072" s="72" t="s">
        <v>2537</v>
      </c>
      <c r="O1072" s="72" t="s">
        <v>2538</v>
      </c>
      <c r="P1072" s="72" t="s">
        <v>6261</v>
      </c>
      <c r="Q1072" s="72" t="s">
        <v>6261</v>
      </c>
      <c r="R1072" s="72"/>
      <c r="S1072" s="72" t="s">
        <v>3903</v>
      </c>
      <c r="T1072" s="72"/>
      <c r="U1072" s="72"/>
      <c r="V1072" s="72" t="s">
        <v>2542</v>
      </c>
      <c r="W1072" s="72" t="s">
        <v>2543</v>
      </c>
      <c r="X1072" s="72">
        <v>0</v>
      </c>
      <c r="Y1072" s="72" t="s">
        <v>2544</v>
      </c>
      <c r="Z1072" s="72" t="s">
        <v>6262</v>
      </c>
      <c r="AA1072" s="74">
        <v>231793780201</v>
      </c>
      <c r="AB1072" s="72">
        <v>54834</v>
      </c>
      <c r="AC1072" s="72"/>
      <c r="AD1072" s="72"/>
      <c r="AE1072" s="71">
        <v>44879</v>
      </c>
      <c r="AF1072" s="66">
        <f t="shared" si="16"/>
        <v>78</v>
      </c>
      <c r="AG1072" s="72">
        <v>2922</v>
      </c>
      <c r="AH1072" s="75" t="s">
        <v>2534</v>
      </c>
    </row>
    <row r="1073" spans="1:34" ht="14.4" x14ac:dyDescent="0.3">
      <c r="A1073" s="64">
        <v>1425544927</v>
      </c>
      <c r="B1073" s="65">
        <v>44878</v>
      </c>
      <c r="C1073" s="85">
        <v>44878.49523148148</v>
      </c>
      <c r="D1073" s="66" t="s">
        <v>2530</v>
      </c>
      <c r="E1073" s="66" t="s">
        <v>6263</v>
      </c>
      <c r="F1073" s="67">
        <v>44927</v>
      </c>
      <c r="G1073" s="66" t="s">
        <v>2532</v>
      </c>
      <c r="H1073" s="66" t="s">
        <v>2533</v>
      </c>
      <c r="I1073" s="66"/>
      <c r="J1073" s="66">
        <v>1000</v>
      </c>
      <c r="K1073" s="66" t="s">
        <v>2534</v>
      </c>
      <c r="L1073" s="66" t="s">
        <v>2535</v>
      </c>
      <c r="M1073" s="66" t="s">
        <v>2536</v>
      </c>
      <c r="N1073" s="66" t="s">
        <v>2537</v>
      </c>
      <c r="O1073" s="66" t="s">
        <v>2538</v>
      </c>
      <c r="P1073" s="66"/>
      <c r="Q1073" s="66" t="s">
        <v>6264</v>
      </c>
      <c r="R1073" s="66"/>
      <c r="S1073" s="66" t="s">
        <v>6265</v>
      </c>
      <c r="T1073" s="66" t="s">
        <v>2820</v>
      </c>
      <c r="U1073" s="66" t="s">
        <v>2821</v>
      </c>
      <c r="V1073" s="66" t="s">
        <v>2542</v>
      </c>
      <c r="W1073" s="66" t="s">
        <v>2543</v>
      </c>
      <c r="X1073" s="66">
        <v>0</v>
      </c>
      <c r="Y1073" s="66" t="s">
        <v>2544</v>
      </c>
      <c r="Z1073" s="66"/>
      <c r="AA1073" s="68">
        <v>231795865189</v>
      </c>
      <c r="AB1073" s="66">
        <v>285604</v>
      </c>
      <c r="AC1073" s="66"/>
      <c r="AD1073" s="66" t="s">
        <v>2647</v>
      </c>
      <c r="AE1073" s="65">
        <v>44879</v>
      </c>
      <c r="AF1073" s="66">
        <f t="shared" si="16"/>
        <v>26</v>
      </c>
      <c r="AG1073" s="66">
        <v>974</v>
      </c>
      <c r="AH1073" s="69" t="s">
        <v>2534</v>
      </c>
    </row>
    <row r="1074" spans="1:34" ht="14.4" x14ac:dyDescent="0.3">
      <c r="A1074" s="70">
        <v>1425545947</v>
      </c>
      <c r="B1074" s="71">
        <v>44878</v>
      </c>
      <c r="C1074" s="86">
        <v>44878.496134259258</v>
      </c>
      <c r="D1074" s="72" t="s">
        <v>2570</v>
      </c>
      <c r="E1074" s="72" t="s">
        <v>6266</v>
      </c>
      <c r="F1074" s="73">
        <v>45748</v>
      </c>
      <c r="G1074" s="72" t="s">
        <v>2553</v>
      </c>
      <c r="H1074" s="72" t="s">
        <v>2533</v>
      </c>
      <c r="I1074" s="72"/>
      <c r="J1074" s="72">
        <v>5000</v>
      </c>
      <c r="K1074" s="72" t="s">
        <v>2534</v>
      </c>
      <c r="L1074" s="72" t="s">
        <v>2535</v>
      </c>
      <c r="M1074" s="72" t="s">
        <v>2536</v>
      </c>
      <c r="N1074" s="72" t="s">
        <v>2537</v>
      </c>
      <c r="O1074" s="72" t="s">
        <v>2538</v>
      </c>
      <c r="P1074" s="72"/>
      <c r="Q1074" s="72" t="s">
        <v>6267</v>
      </c>
      <c r="R1074" s="72"/>
      <c r="S1074" s="72" t="s">
        <v>6268</v>
      </c>
      <c r="T1074" s="72" t="s">
        <v>2820</v>
      </c>
      <c r="U1074" s="72" t="s">
        <v>6269</v>
      </c>
      <c r="V1074" s="72" t="s">
        <v>2542</v>
      </c>
      <c r="W1074" s="72" t="s">
        <v>2543</v>
      </c>
      <c r="X1074" s="72">
        <v>0</v>
      </c>
      <c r="Y1074" s="72" t="s">
        <v>2544</v>
      </c>
      <c r="Z1074" s="72"/>
      <c r="AA1074" s="74">
        <v>231796893182</v>
      </c>
      <c r="AB1074" s="72">
        <v>70360</v>
      </c>
      <c r="AC1074" s="72"/>
      <c r="AD1074" s="72" t="s">
        <v>1129</v>
      </c>
      <c r="AE1074" s="71">
        <v>44879</v>
      </c>
      <c r="AF1074" s="66">
        <f t="shared" si="16"/>
        <v>130</v>
      </c>
      <c r="AG1074" s="72">
        <v>4870</v>
      </c>
      <c r="AH1074" s="75" t="s">
        <v>2534</v>
      </c>
    </row>
    <row r="1075" spans="1:34" ht="14.4" x14ac:dyDescent="0.3">
      <c r="A1075" s="64">
        <v>1425548948</v>
      </c>
      <c r="B1075" s="65">
        <v>44878</v>
      </c>
      <c r="C1075" s="85">
        <v>44878.498680555553</v>
      </c>
      <c r="D1075" s="66" t="s">
        <v>2551</v>
      </c>
      <c r="E1075" s="66" t="s">
        <v>6270</v>
      </c>
      <c r="F1075" s="67">
        <v>47027</v>
      </c>
      <c r="G1075" s="66" t="s">
        <v>2553</v>
      </c>
      <c r="H1075" s="66" t="s">
        <v>2533</v>
      </c>
      <c r="I1075" s="66"/>
      <c r="J1075" s="66">
        <v>500</v>
      </c>
      <c r="K1075" s="66" t="s">
        <v>2534</v>
      </c>
      <c r="L1075" s="66" t="s">
        <v>2535</v>
      </c>
      <c r="M1075" s="66" t="s">
        <v>2536</v>
      </c>
      <c r="N1075" s="66" t="s">
        <v>2537</v>
      </c>
      <c r="O1075" s="66" t="s">
        <v>2538</v>
      </c>
      <c r="P1075" s="66"/>
      <c r="Q1075" s="66" t="s">
        <v>6271</v>
      </c>
      <c r="R1075" s="66"/>
      <c r="S1075" s="66" t="s">
        <v>6272</v>
      </c>
      <c r="T1075" s="66" t="s">
        <v>2533</v>
      </c>
      <c r="U1075" s="66" t="s">
        <v>2549</v>
      </c>
      <c r="V1075" s="66" t="s">
        <v>2542</v>
      </c>
      <c r="W1075" s="66" t="s">
        <v>2543</v>
      </c>
      <c r="X1075" s="66">
        <v>0</v>
      </c>
      <c r="Y1075" s="66" t="s">
        <v>2544</v>
      </c>
      <c r="Z1075" s="66"/>
      <c r="AA1075" s="68">
        <v>231798973669</v>
      </c>
      <c r="AB1075" s="66">
        <v>93475</v>
      </c>
      <c r="AC1075" s="66"/>
      <c r="AD1075" s="66" t="s">
        <v>4324</v>
      </c>
      <c r="AE1075" s="65">
        <v>44879</v>
      </c>
      <c r="AF1075" s="66">
        <f t="shared" si="16"/>
        <v>13</v>
      </c>
      <c r="AG1075" s="66">
        <v>487</v>
      </c>
      <c r="AH1075" s="69" t="s">
        <v>2534</v>
      </c>
    </row>
    <row r="1076" spans="1:34" ht="14.4" x14ac:dyDescent="0.3">
      <c r="A1076" s="64">
        <v>1425553731</v>
      </c>
      <c r="B1076" s="65">
        <v>44878</v>
      </c>
      <c r="C1076" s="85">
        <v>44878.502199074072</v>
      </c>
      <c r="D1076" s="66" t="s">
        <v>2530</v>
      </c>
      <c r="E1076" s="66" t="s">
        <v>6273</v>
      </c>
      <c r="F1076" s="67">
        <v>44805</v>
      </c>
      <c r="G1076" s="66" t="s">
        <v>2532</v>
      </c>
      <c r="H1076" s="66" t="s">
        <v>2533</v>
      </c>
      <c r="I1076" s="66"/>
      <c r="J1076" s="66">
        <v>500</v>
      </c>
      <c r="K1076" s="66" t="s">
        <v>2534</v>
      </c>
      <c r="L1076" s="66" t="s">
        <v>2535</v>
      </c>
      <c r="M1076" s="66" t="s">
        <v>2536</v>
      </c>
      <c r="N1076" s="66" t="s">
        <v>2537</v>
      </c>
      <c r="O1076" s="66" t="s">
        <v>2538</v>
      </c>
      <c r="P1076" s="66"/>
      <c r="Q1076" s="66" t="s">
        <v>6274</v>
      </c>
      <c r="R1076" s="66"/>
      <c r="S1076" s="66" t="s">
        <v>6275</v>
      </c>
      <c r="T1076" s="66" t="s">
        <v>2533</v>
      </c>
      <c r="U1076" s="66" t="s">
        <v>2549</v>
      </c>
      <c r="V1076" s="66" t="s">
        <v>2542</v>
      </c>
      <c r="W1076" s="66" t="s">
        <v>2543</v>
      </c>
      <c r="X1076" s="66">
        <v>0</v>
      </c>
      <c r="Y1076" s="66" t="s">
        <v>2544</v>
      </c>
      <c r="Z1076" s="66"/>
      <c r="AA1076" s="68">
        <v>231701086555</v>
      </c>
      <c r="AB1076" s="66">
        <v>296757</v>
      </c>
      <c r="AC1076" s="66"/>
      <c r="AD1076" s="66" t="s">
        <v>4329</v>
      </c>
      <c r="AE1076" s="65">
        <v>44879</v>
      </c>
      <c r="AF1076" s="66">
        <f t="shared" si="16"/>
        <v>13</v>
      </c>
      <c r="AG1076" s="66">
        <v>487</v>
      </c>
      <c r="AH1076" s="69" t="s">
        <v>2534</v>
      </c>
    </row>
    <row r="1077" spans="1:34" ht="14.4" x14ac:dyDescent="0.3">
      <c r="A1077" s="64">
        <v>1425563055</v>
      </c>
      <c r="B1077" s="65">
        <v>44878</v>
      </c>
      <c r="C1077" s="85">
        <v>44878.509675925925</v>
      </c>
      <c r="D1077" s="66" t="s">
        <v>2570</v>
      </c>
      <c r="E1077" s="66" t="s">
        <v>6276</v>
      </c>
      <c r="F1077" s="67">
        <v>45717</v>
      </c>
      <c r="G1077" s="66" t="s">
        <v>2630</v>
      </c>
      <c r="H1077" s="66" t="s">
        <v>2533</v>
      </c>
      <c r="I1077" s="66"/>
      <c r="J1077" s="66">
        <v>1000</v>
      </c>
      <c r="K1077" s="66" t="s">
        <v>2534</v>
      </c>
      <c r="L1077" s="66" t="s">
        <v>2535</v>
      </c>
      <c r="M1077" s="66" t="s">
        <v>2536</v>
      </c>
      <c r="N1077" s="66" t="s">
        <v>2537</v>
      </c>
      <c r="O1077" s="66" t="s">
        <v>2538</v>
      </c>
      <c r="P1077" s="66"/>
      <c r="Q1077" s="66" t="s">
        <v>6277</v>
      </c>
      <c r="R1077" s="66"/>
      <c r="S1077" s="66" t="s">
        <v>6278</v>
      </c>
      <c r="T1077" s="66" t="s">
        <v>2533</v>
      </c>
      <c r="U1077" s="66" t="s">
        <v>2549</v>
      </c>
      <c r="V1077" s="66" t="s">
        <v>2542</v>
      </c>
      <c r="W1077" s="66" t="s">
        <v>2543</v>
      </c>
      <c r="X1077" s="66">
        <v>0</v>
      </c>
      <c r="Y1077" s="66" t="s">
        <v>2544</v>
      </c>
      <c r="Z1077" s="66"/>
      <c r="AA1077" s="68">
        <v>231708318960</v>
      </c>
      <c r="AB1077" s="66">
        <v>326200</v>
      </c>
      <c r="AC1077" s="66"/>
      <c r="AD1077" s="66" t="s">
        <v>4329</v>
      </c>
      <c r="AE1077" s="65">
        <v>44879</v>
      </c>
      <c r="AF1077" s="66">
        <f t="shared" si="16"/>
        <v>26</v>
      </c>
      <c r="AG1077" s="66">
        <v>974</v>
      </c>
      <c r="AH1077" s="69" t="s">
        <v>2534</v>
      </c>
    </row>
    <row r="1078" spans="1:34" ht="14.4" x14ac:dyDescent="0.3">
      <c r="A1078" s="70">
        <v>1425572859</v>
      </c>
      <c r="B1078" s="71">
        <v>44878</v>
      </c>
      <c r="C1078" s="86">
        <v>44878.517708333333</v>
      </c>
      <c r="D1078" s="72" t="s">
        <v>2530</v>
      </c>
      <c r="E1078" s="72" t="s">
        <v>6279</v>
      </c>
      <c r="F1078" s="73">
        <v>46204</v>
      </c>
      <c r="G1078" s="72" t="s">
        <v>2749</v>
      </c>
      <c r="H1078" s="72" t="s">
        <v>2533</v>
      </c>
      <c r="I1078" s="72"/>
      <c r="J1078" s="72">
        <v>5000</v>
      </c>
      <c r="K1078" s="72" t="s">
        <v>2534</v>
      </c>
      <c r="L1078" s="72" t="s">
        <v>2535</v>
      </c>
      <c r="M1078" s="72" t="s">
        <v>2536</v>
      </c>
      <c r="N1078" s="72" t="s">
        <v>2537</v>
      </c>
      <c r="O1078" s="72" t="s">
        <v>2538</v>
      </c>
      <c r="P1078" s="72"/>
      <c r="Q1078" s="72" t="s">
        <v>6280</v>
      </c>
      <c r="R1078" s="72"/>
      <c r="S1078" s="72" t="s">
        <v>6281</v>
      </c>
      <c r="T1078" s="72" t="s">
        <v>2533</v>
      </c>
      <c r="U1078" s="72" t="s">
        <v>2549</v>
      </c>
      <c r="V1078" s="72" t="s">
        <v>2542</v>
      </c>
      <c r="W1078" s="72" t="s">
        <v>2543</v>
      </c>
      <c r="X1078" s="72">
        <v>0</v>
      </c>
      <c r="Y1078" s="72" t="s">
        <v>2544</v>
      </c>
      <c r="Z1078" s="72"/>
      <c r="AA1078" s="74">
        <v>231715574919</v>
      </c>
      <c r="AB1078" s="72" t="s">
        <v>6282</v>
      </c>
      <c r="AC1078" s="72"/>
      <c r="AD1078" s="72" t="s">
        <v>4329</v>
      </c>
      <c r="AE1078" s="71">
        <v>44879</v>
      </c>
      <c r="AF1078" s="66">
        <f t="shared" si="16"/>
        <v>130</v>
      </c>
      <c r="AG1078" s="72">
        <v>4870</v>
      </c>
      <c r="AH1078" s="75" t="s">
        <v>2534</v>
      </c>
    </row>
    <row r="1079" spans="1:34" ht="14.4" x14ac:dyDescent="0.3">
      <c r="A1079" s="64">
        <v>1425575351</v>
      </c>
      <c r="B1079" s="65">
        <v>44878</v>
      </c>
      <c r="C1079" s="85">
        <v>44878.520150462966</v>
      </c>
      <c r="D1079" s="66" t="s">
        <v>2570</v>
      </c>
      <c r="E1079" s="66" t="s">
        <v>6283</v>
      </c>
      <c r="F1079" s="67">
        <v>46235</v>
      </c>
      <c r="G1079" s="66" t="s">
        <v>2572</v>
      </c>
      <c r="H1079" s="66" t="s">
        <v>2533</v>
      </c>
      <c r="I1079" s="66"/>
      <c r="J1079" s="66">
        <v>500</v>
      </c>
      <c r="K1079" s="66" t="s">
        <v>2534</v>
      </c>
      <c r="L1079" s="66" t="s">
        <v>2535</v>
      </c>
      <c r="M1079" s="66" t="s">
        <v>2536</v>
      </c>
      <c r="N1079" s="66" t="s">
        <v>2537</v>
      </c>
      <c r="O1079" s="66" t="s">
        <v>2538</v>
      </c>
      <c r="P1079" s="66"/>
      <c r="Q1079" s="66" t="s">
        <v>6284</v>
      </c>
      <c r="R1079" s="66"/>
      <c r="S1079" s="66" t="s">
        <v>6285</v>
      </c>
      <c r="T1079" s="66" t="s">
        <v>2533</v>
      </c>
      <c r="U1079" s="66" t="s">
        <v>2549</v>
      </c>
      <c r="V1079" s="66" t="s">
        <v>2542</v>
      </c>
      <c r="W1079" s="66" t="s">
        <v>2543</v>
      </c>
      <c r="X1079" s="66">
        <v>0</v>
      </c>
      <c r="Y1079" s="66" t="s">
        <v>2544</v>
      </c>
      <c r="Z1079" s="66"/>
      <c r="AA1079" s="68">
        <v>231717654216</v>
      </c>
      <c r="AB1079" s="66">
        <v>82258</v>
      </c>
      <c r="AC1079" s="66"/>
      <c r="AD1079" s="66" t="s">
        <v>4329</v>
      </c>
      <c r="AE1079" s="65">
        <v>44879</v>
      </c>
      <c r="AF1079" s="66">
        <f t="shared" si="16"/>
        <v>13</v>
      </c>
      <c r="AG1079" s="66">
        <v>487</v>
      </c>
      <c r="AH1079" s="69" t="s">
        <v>2534</v>
      </c>
    </row>
    <row r="1080" spans="1:34" ht="14.4" x14ac:dyDescent="0.3">
      <c r="A1080" s="70">
        <v>1425582125</v>
      </c>
      <c r="B1080" s="71">
        <v>44878</v>
      </c>
      <c r="C1080" s="86">
        <v>44878.524525462963</v>
      </c>
      <c r="D1080" s="72" t="s">
        <v>2551</v>
      </c>
      <c r="E1080" s="72" t="s">
        <v>6286</v>
      </c>
      <c r="F1080" s="73">
        <v>45231</v>
      </c>
      <c r="G1080" s="72" t="s">
        <v>2599</v>
      </c>
      <c r="H1080" s="72" t="s">
        <v>2533</v>
      </c>
      <c r="I1080" s="72"/>
      <c r="J1080" s="72">
        <v>500</v>
      </c>
      <c r="K1080" s="72" t="s">
        <v>2534</v>
      </c>
      <c r="L1080" s="72" t="s">
        <v>3748</v>
      </c>
      <c r="M1080" s="72" t="s">
        <v>2536</v>
      </c>
      <c r="N1080" s="72" t="s">
        <v>2537</v>
      </c>
      <c r="O1080" s="72" t="s">
        <v>2538</v>
      </c>
      <c r="P1080" s="72" t="s">
        <v>6287</v>
      </c>
      <c r="Q1080" s="72" t="s">
        <v>6287</v>
      </c>
      <c r="R1080" s="72"/>
      <c r="S1080" s="72" t="s">
        <v>3769</v>
      </c>
      <c r="T1080" s="72"/>
      <c r="U1080" s="72"/>
      <c r="V1080" s="72" t="s">
        <v>2542</v>
      </c>
      <c r="W1080" s="72" t="s">
        <v>2543</v>
      </c>
      <c r="X1080" s="72">
        <v>0</v>
      </c>
      <c r="Y1080" s="72" t="s">
        <v>2544</v>
      </c>
      <c r="Z1080" s="72" t="s">
        <v>6288</v>
      </c>
      <c r="AA1080" s="74">
        <v>231721798072</v>
      </c>
      <c r="AB1080" s="72" t="s">
        <v>6289</v>
      </c>
      <c r="AC1080" s="72"/>
      <c r="AD1080" s="72"/>
      <c r="AE1080" s="71">
        <v>44879</v>
      </c>
      <c r="AF1080" s="66">
        <f t="shared" si="16"/>
        <v>13</v>
      </c>
      <c r="AG1080" s="72">
        <v>487</v>
      </c>
      <c r="AH1080" s="75" t="s">
        <v>2534</v>
      </c>
    </row>
    <row r="1081" spans="1:34" ht="14.4" x14ac:dyDescent="0.3">
      <c r="A1081" s="64">
        <v>1425592462</v>
      </c>
      <c r="B1081" s="65">
        <v>44878</v>
      </c>
      <c r="C1081" s="85">
        <v>44878.53297453704</v>
      </c>
      <c r="D1081" s="66" t="s">
        <v>2530</v>
      </c>
      <c r="E1081" s="66" t="s">
        <v>6290</v>
      </c>
      <c r="F1081" s="67">
        <v>44713</v>
      </c>
      <c r="G1081" s="66" t="s">
        <v>2532</v>
      </c>
      <c r="H1081" s="66" t="s">
        <v>2533</v>
      </c>
      <c r="I1081" s="66"/>
      <c r="J1081" s="66">
        <v>5000</v>
      </c>
      <c r="K1081" s="66" t="s">
        <v>2534</v>
      </c>
      <c r="L1081" s="66" t="s">
        <v>2535</v>
      </c>
      <c r="M1081" s="66" t="s">
        <v>2536</v>
      </c>
      <c r="N1081" s="66" t="s">
        <v>2537</v>
      </c>
      <c r="O1081" s="66" t="s">
        <v>2538</v>
      </c>
      <c r="P1081" s="66"/>
      <c r="Q1081" s="66" t="s">
        <v>6291</v>
      </c>
      <c r="R1081" s="66"/>
      <c r="S1081" s="66" t="s">
        <v>6292</v>
      </c>
      <c r="T1081" s="66" t="s">
        <v>2533</v>
      </c>
      <c r="U1081" s="66" t="s">
        <v>2549</v>
      </c>
      <c r="V1081" s="66" t="s">
        <v>2542</v>
      </c>
      <c r="W1081" s="66" t="s">
        <v>2543</v>
      </c>
      <c r="X1081" s="66">
        <v>0</v>
      </c>
      <c r="Y1081" s="66" t="s">
        <v>2544</v>
      </c>
      <c r="Z1081" s="66"/>
      <c r="AA1081" s="68">
        <v>231728072439</v>
      </c>
      <c r="AB1081" s="66">
        <v>245596</v>
      </c>
      <c r="AC1081" s="66"/>
      <c r="AD1081" s="66" t="s">
        <v>4329</v>
      </c>
      <c r="AE1081" s="65">
        <v>44879</v>
      </c>
      <c r="AF1081" s="66">
        <f t="shared" si="16"/>
        <v>130</v>
      </c>
      <c r="AG1081" s="66">
        <v>4870</v>
      </c>
      <c r="AH1081" s="69" t="s">
        <v>2534</v>
      </c>
    </row>
    <row r="1082" spans="1:34" ht="14.4" x14ac:dyDescent="0.3">
      <c r="A1082" s="70">
        <v>1425593720</v>
      </c>
      <c r="B1082" s="71">
        <v>44878</v>
      </c>
      <c r="C1082" s="86">
        <v>44878.533900462964</v>
      </c>
      <c r="D1082" s="72" t="s">
        <v>2530</v>
      </c>
      <c r="E1082" s="72" t="s">
        <v>6293</v>
      </c>
      <c r="F1082" s="73">
        <v>45352</v>
      </c>
      <c r="G1082" s="72" t="s">
        <v>2532</v>
      </c>
      <c r="H1082" s="72" t="s">
        <v>2533</v>
      </c>
      <c r="I1082" s="72"/>
      <c r="J1082" s="72">
        <v>500</v>
      </c>
      <c r="K1082" s="72" t="s">
        <v>2534</v>
      </c>
      <c r="L1082" s="72" t="s">
        <v>2535</v>
      </c>
      <c r="M1082" s="72" t="s">
        <v>2536</v>
      </c>
      <c r="N1082" s="72" t="s">
        <v>2537</v>
      </c>
      <c r="O1082" s="72" t="s">
        <v>2538</v>
      </c>
      <c r="P1082" s="72"/>
      <c r="Q1082" s="72" t="s">
        <v>6294</v>
      </c>
      <c r="R1082" s="72"/>
      <c r="S1082" s="72" t="s">
        <v>6295</v>
      </c>
      <c r="T1082" s="72" t="s">
        <v>2533</v>
      </c>
      <c r="U1082" s="72" t="s">
        <v>2549</v>
      </c>
      <c r="V1082" s="72" t="s">
        <v>2542</v>
      </c>
      <c r="W1082" s="72" t="s">
        <v>2543</v>
      </c>
      <c r="X1082" s="72">
        <v>0</v>
      </c>
      <c r="Y1082" s="72" t="s">
        <v>2544</v>
      </c>
      <c r="Z1082" s="72"/>
      <c r="AA1082" s="74">
        <v>231729102625</v>
      </c>
      <c r="AB1082" s="72">
        <v>204800</v>
      </c>
      <c r="AC1082" s="72"/>
      <c r="AD1082" s="72" t="s">
        <v>4329</v>
      </c>
      <c r="AE1082" s="71">
        <v>44879</v>
      </c>
      <c r="AF1082" s="66">
        <f t="shared" si="16"/>
        <v>13</v>
      </c>
      <c r="AG1082" s="72">
        <v>487</v>
      </c>
      <c r="AH1082" s="75" t="s">
        <v>2534</v>
      </c>
    </row>
    <row r="1083" spans="1:34" ht="14.4" x14ac:dyDescent="0.3">
      <c r="A1083" s="64">
        <v>1425595766</v>
      </c>
      <c r="B1083" s="65">
        <v>44878</v>
      </c>
      <c r="C1083" s="85">
        <v>44878.53597222222</v>
      </c>
      <c r="D1083" s="66" t="s">
        <v>2570</v>
      </c>
      <c r="E1083" s="66" t="s">
        <v>6296</v>
      </c>
      <c r="F1083" s="67">
        <v>45413</v>
      </c>
      <c r="G1083" s="66" t="s">
        <v>2572</v>
      </c>
      <c r="H1083" s="66" t="s">
        <v>2533</v>
      </c>
      <c r="I1083" s="66"/>
      <c r="J1083" s="66">
        <v>1000</v>
      </c>
      <c r="K1083" s="66" t="s">
        <v>2534</v>
      </c>
      <c r="L1083" s="66" t="s">
        <v>2535</v>
      </c>
      <c r="M1083" s="66" t="s">
        <v>2536</v>
      </c>
      <c r="N1083" s="66" t="s">
        <v>2537</v>
      </c>
      <c r="O1083" s="66" t="s">
        <v>2538</v>
      </c>
      <c r="P1083" s="66"/>
      <c r="Q1083" s="66" t="s">
        <v>6297</v>
      </c>
      <c r="R1083" s="66"/>
      <c r="S1083" s="66" t="s">
        <v>6298</v>
      </c>
      <c r="T1083" s="66" t="s">
        <v>2798</v>
      </c>
      <c r="U1083" s="66" t="s">
        <v>2799</v>
      </c>
      <c r="V1083" s="66" t="s">
        <v>2542</v>
      </c>
      <c r="W1083" s="66" t="s">
        <v>2543</v>
      </c>
      <c r="X1083" s="66">
        <v>0</v>
      </c>
      <c r="Y1083" s="66" t="s">
        <v>2544</v>
      </c>
      <c r="Z1083" s="66"/>
      <c r="AA1083" s="68">
        <v>231731171177</v>
      </c>
      <c r="AB1083" s="66">
        <v>202822</v>
      </c>
      <c r="AC1083" s="66"/>
      <c r="AD1083" s="66" t="s">
        <v>4329</v>
      </c>
      <c r="AE1083" s="65">
        <v>44879</v>
      </c>
      <c r="AF1083" s="66">
        <f t="shared" si="16"/>
        <v>26</v>
      </c>
      <c r="AG1083" s="66">
        <v>974</v>
      </c>
      <c r="AH1083" s="69" t="s">
        <v>2534</v>
      </c>
    </row>
    <row r="1084" spans="1:34" ht="14.4" x14ac:dyDescent="0.3">
      <c r="A1084" s="70">
        <v>1425596287</v>
      </c>
      <c r="B1084" s="71">
        <v>44878</v>
      </c>
      <c r="C1084" s="86">
        <v>44878.536087962966</v>
      </c>
      <c r="D1084" s="72" t="s">
        <v>2530</v>
      </c>
      <c r="E1084" s="72" t="s">
        <v>6299</v>
      </c>
      <c r="F1084" s="73">
        <v>45323</v>
      </c>
      <c r="G1084" s="72" t="s">
        <v>2532</v>
      </c>
      <c r="H1084" s="72" t="s">
        <v>2533</v>
      </c>
      <c r="I1084" s="72"/>
      <c r="J1084" s="72">
        <v>500</v>
      </c>
      <c r="K1084" s="72" t="s">
        <v>2534</v>
      </c>
      <c r="L1084" s="72" t="s">
        <v>2535</v>
      </c>
      <c r="M1084" s="72" t="s">
        <v>2536</v>
      </c>
      <c r="N1084" s="72" t="s">
        <v>2537</v>
      </c>
      <c r="O1084" s="72" t="s">
        <v>2538</v>
      </c>
      <c r="P1084" s="72"/>
      <c r="Q1084" s="72" t="s">
        <v>6300</v>
      </c>
      <c r="R1084" s="72"/>
      <c r="S1084" s="72" t="s">
        <v>6301</v>
      </c>
      <c r="T1084" s="72" t="s">
        <v>2533</v>
      </c>
      <c r="U1084" s="72" t="s">
        <v>2549</v>
      </c>
      <c r="V1084" s="72" t="s">
        <v>2542</v>
      </c>
      <c r="W1084" s="72" t="s">
        <v>2543</v>
      </c>
      <c r="X1084" s="72">
        <v>0</v>
      </c>
      <c r="Y1084" s="72" t="s">
        <v>2544</v>
      </c>
      <c r="Z1084" s="72"/>
      <c r="AA1084" s="74">
        <v>231731174972</v>
      </c>
      <c r="AB1084" s="72">
        <v>228910</v>
      </c>
      <c r="AC1084" s="72"/>
      <c r="AD1084" s="72" t="s">
        <v>6302</v>
      </c>
      <c r="AE1084" s="71">
        <v>44879</v>
      </c>
      <c r="AF1084" s="66">
        <f t="shared" si="16"/>
        <v>13</v>
      </c>
      <c r="AG1084" s="72">
        <v>487</v>
      </c>
      <c r="AH1084" s="75" t="s">
        <v>2534</v>
      </c>
    </row>
    <row r="1085" spans="1:34" ht="14.4" x14ac:dyDescent="0.3">
      <c r="A1085" s="64">
        <v>1425597465</v>
      </c>
      <c r="B1085" s="65">
        <v>44878</v>
      </c>
      <c r="C1085" s="85">
        <v>44878.537280092591</v>
      </c>
      <c r="D1085" s="66" t="s">
        <v>2530</v>
      </c>
      <c r="E1085" s="66" t="s">
        <v>3622</v>
      </c>
      <c r="F1085" s="67">
        <v>45078</v>
      </c>
      <c r="G1085" s="66" t="s">
        <v>3130</v>
      </c>
      <c r="H1085" s="66" t="s">
        <v>2533</v>
      </c>
      <c r="I1085" s="66"/>
      <c r="J1085" s="66">
        <v>1000</v>
      </c>
      <c r="K1085" s="66" t="s">
        <v>2534</v>
      </c>
      <c r="L1085" s="66" t="s">
        <v>2535</v>
      </c>
      <c r="M1085" s="66" t="s">
        <v>2536</v>
      </c>
      <c r="N1085" s="66" t="s">
        <v>2537</v>
      </c>
      <c r="O1085" s="66" t="s">
        <v>2538</v>
      </c>
      <c r="P1085" s="66"/>
      <c r="Q1085" s="66" t="s">
        <v>3623</v>
      </c>
      <c r="R1085" s="66"/>
      <c r="S1085" s="66" t="s">
        <v>6303</v>
      </c>
      <c r="T1085" s="66" t="s">
        <v>2820</v>
      </c>
      <c r="U1085" s="66" t="s">
        <v>6304</v>
      </c>
      <c r="V1085" s="66" t="s">
        <v>2542</v>
      </c>
      <c r="W1085" s="66" t="s">
        <v>2543</v>
      </c>
      <c r="X1085" s="66">
        <v>0</v>
      </c>
      <c r="Y1085" s="66" t="s">
        <v>2544</v>
      </c>
      <c r="Z1085" s="66"/>
      <c r="AA1085" s="68">
        <v>231732215248</v>
      </c>
      <c r="AB1085" s="66">
        <v>774443</v>
      </c>
      <c r="AC1085" s="66"/>
      <c r="AD1085" s="66" t="s">
        <v>4329</v>
      </c>
      <c r="AE1085" s="65">
        <v>44879</v>
      </c>
      <c r="AF1085" s="66">
        <f t="shared" si="16"/>
        <v>26</v>
      </c>
      <c r="AG1085" s="66">
        <v>974</v>
      </c>
      <c r="AH1085" s="69" t="s">
        <v>2534</v>
      </c>
    </row>
    <row r="1086" spans="1:34" ht="14.4" x14ac:dyDescent="0.3">
      <c r="A1086" s="70">
        <v>1425605545</v>
      </c>
      <c r="B1086" s="71">
        <v>44878</v>
      </c>
      <c r="C1086" s="86">
        <v>44878.54378472222</v>
      </c>
      <c r="D1086" s="72" t="s">
        <v>2570</v>
      </c>
      <c r="E1086" s="72" t="s">
        <v>6305</v>
      </c>
      <c r="F1086" s="73">
        <v>47331</v>
      </c>
      <c r="G1086" s="72" t="s">
        <v>2553</v>
      </c>
      <c r="H1086" s="72" t="s">
        <v>2533</v>
      </c>
      <c r="I1086" s="72"/>
      <c r="J1086" s="72">
        <v>14500</v>
      </c>
      <c r="K1086" s="72" t="s">
        <v>2534</v>
      </c>
      <c r="L1086" s="72" t="s">
        <v>2535</v>
      </c>
      <c r="M1086" s="72" t="s">
        <v>2536</v>
      </c>
      <c r="N1086" s="72" t="s">
        <v>2537</v>
      </c>
      <c r="O1086" s="72" t="s">
        <v>2538</v>
      </c>
      <c r="P1086" s="72"/>
      <c r="Q1086" s="72" t="s">
        <v>6306</v>
      </c>
      <c r="R1086" s="72"/>
      <c r="S1086" s="72" t="s">
        <v>6307</v>
      </c>
      <c r="T1086" s="72" t="s">
        <v>2533</v>
      </c>
      <c r="U1086" s="72" t="s">
        <v>2549</v>
      </c>
      <c r="V1086" s="72" t="s">
        <v>2542</v>
      </c>
      <c r="W1086" s="72" t="s">
        <v>2543</v>
      </c>
      <c r="X1086" s="72">
        <v>0</v>
      </c>
      <c r="Y1086" s="72" t="s">
        <v>2544</v>
      </c>
      <c r="Z1086" s="72"/>
      <c r="AA1086" s="74">
        <v>231737434705</v>
      </c>
      <c r="AB1086" s="72">
        <v>44727</v>
      </c>
      <c r="AC1086" s="72"/>
      <c r="AD1086" s="72"/>
      <c r="AE1086" s="71">
        <v>44879</v>
      </c>
      <c r="AF1086" s="66">
        <f t="shared" si="16"/>
        <v>377</v>
      </c>
      <c r="AG1086" s="72">
        <v>14123</v>
      </c>
      <c r="AH1086" s="75" t="s">
        <v>2534</v>
      </c>
    </row>
    <row r="1087" spans="1:34" ht="14.4" x14ac:dyDescent="0.3">
      <c r="A1087" s="64">
        <v>1425613221</v>
      </c>
      <c r="B1087" s="65">
        <v>44878</v>
      </c>
      <c r="C1087" s="85">
        <v>44878.550023148149</v>
      </c>
      <c r="D1087" s="66" t="s">
        <v>2530</v>
      </c>
      <c r="E1087" s="66" t="s">
        <v>6308</v>
      </c>
      <c r="F1087" s="67">
        <v>45658</v>
      </c>
      <c r="G1087" s="66" t="s">
        <v>2532</v>
      </c>
      <c r="H1087" s="66" t="s">
        <v>2533</v>
      </c>
      <c r="I1087" s="66"/>
      <c r="J1087" s="66">
        <v>10000</v>
      </c>
      <c r="K1087" s="66" t="s">
        <v>2534</v>
      </c>
      <c r="L1087" s="66" t="s">
        <v>2535</v>
      </c>
      <c r="M1087" s="66" t="s">
        <v>2536</v>
      </c>
      <c r="N1087" s="66" t="s">
        <v>2537</v>
      </c>
      <c r="O1087" s="66" t="s">
        <v>2538</v>
      </c>
      <c r="P1087" s="66"/>
      <c r="Q1087" s="66" t="s">
        <v>6309</v>
      </c>
      <c r="R1087" s="66"/>
      <c r="S1087" s="66" t="s">
        <v>6310</v>
      </c>
      <c r="T1087" s="66" t="s">
        <v>2665</v>
      </c>
      <c r="U1087" s="66" t="s">
        <v>2666</v>
      </c>
      <c r="V1087" s="66" t="s">
        <v>2542</v>
      </c>
      <c r="W1087" s="66" t="s">
        <v>2543</v>
      </c>
      <c r="X1087" s="66">
        <v>0</v>
      </c>
      <c r="Y1087" s="66" t="s">
        <v>2544</v>
      </c>
      <c r="Z1087" s="66"/>
      <c r="AA1087" s="68">
        <v>231743644851</v>
      </c>
      <c r="AB1087" s="66">
        <v>291650</v>
      </c>
      <c r="AC1087" s="66"/>
      <c r="AD1087" s="66" t="s">
        <v>4329</v>
      </c>
      <c r="AE1087" s="65">
        <v>44879</v>
      </c>
      <c r="AF1087" s="66">
        <f t="shared" si="16"/>
        <v>260</v>
      </c>
      <c r="AG1087" s="66">
        <v>9740</v>
      </c>
      <c r="AH1087" s="69" t="s">
        <v>2534</v>
      </c>
    </row>
    <row r="1088" spans="1:34" ht="14.4" x14ac:dyDescent="0.3">
      <c r="A1088" s="70">
        <v>1425617303</v>
      </c>
      <c r="B1088" s="71">
        <v>44878</v>
      </c>
      <c r="C1088" s="86">
        <v>44878.552905092591</v>
      </c>
      <c r="D1088" s="72" t="s">
        <v>2551</v>
      </c>
      <c r="E1088" s="72" t="s">
        <v>6311</v>
      </c>
      <c r="F1088" s="73">
        <v>45444</v>
      </c>
      <c r="G1088" s="72" t="s">
        <v>2630</v>
      </c>
      <c r="H1088" s="72" t="s">
        <v>2533</v>
      </c>
      <c r="I1088" s="72"/>
      <c r="J1088" s="72">
        <v>5000</v>
      </c>
      <c r="K1088" s="72" t="s">
        <v>2534</v>
      </c>
      <c r="L1088" s="72" t="s">
        <v>3748</v>
      </c>
      <c r="M1088" s="72" t="s">
        <v>2536</v>
      </c>
      <c r="N1088" s="72" t="s">
        <v>2537</v>
      </c>
      <c r="O1088" s="72" t="s">
        <v>2538</v>
      </c>
      <c r="P1088" s="72" t="s">
        <v>6312</v>
      </c>
      <c r="Q1088" s="72" t="s">
        <v>6312</v>
      </c>
      <c r="R1088" s="72"/>
      <c r="S1088" s="72" t="s">
        <v>3811</v>
      </c>
      <c r="T1088" s="72"/>
      <c r="U1088" s="72"/>
      <c r="V1088" s="72" t="s">
        <v>2542</v>
      </c>
      <c r="W1088" s="72" t="s">
        <v>2543</v>
      </c>
      <c r="X1088" s="72">
        <v>0</v>
      </c>
      <c r="Y1088" s="72" t="s">
        <v>2544</v>
      </c>
      <c r="Z1088" s="72" t="s">
        <v>6313</v>
      </c>
      <c r="AA1088" s="74">
        <v>231745741694</v>
      </c>
      <c r="AB1088" s="72">
        <v>436449</v>
      </c>
      <c r="AC1088" s="72"/>
      <c r="AD1088" s="72"/>
      <c r="AE1088" s="71">
        <v>44879</v>
      </c>
      <c r="AF1088" s="66">
        <f t="shared" si="16"/>
        <v>130</v>
      </c>
      <c r="AG1088" s="72">
        <v>4870</v>
      </c>
      <c r="AH1088" s="75" t="s">
        <v>2534</v>
      </c>
    </row>
    <row r="1089" spans="1:34" ht="14.4" x14ac:dyDescent="0.3">
      <c r="A1089" s="64">
        <v>1425622802</v>
      </c>
      <c r="B1089" s="65">
        <v>44878</v>
      </c>
      <c r="C1089" s="85">
        <v>44878.556296296294</v>
      </c>
      <c r="D1089" s="66" t="s">
        <v>2570</v>
      </c>
      <c r="E1089" s="66" t="s">
        <v>6314</v>
      </c>
      <c r="F1089" s="67">
        <v>45323</v>
      </c>
      <c r="G1089" s="66" t="s">
        <v>2572</v>
      </c>
      <c r="H1089" s="66" t="s">
        <v>2533</v>
      </c>
      <c r="I1089" s="66"/>
      <c r="J1089" s="66">
        <v>1000</v>
      </c>
      <c r="K1089" s="66" t="s">
        <v>2534</v>
      </c>
      <c r="L1089" s="66" t="s">
        <v>2535</v>
      </c>
      <c r="M1089" s="66" t="s">
        <v>2536</v>
      </c>
      <c r="N1089" s="66" t="s">
        <v>2537</v>
      </c>
      <c r="O1089" s="66" t="s">
        <v>2538</v>
      </c>
      <c r="P1089" s="66"/>
      <c r="Q1089" s="66" t="s">
        <v>6315</v>
      </c>
      <c r="R1089" s="66"/>
      <c r="S1089" s="66" t="s">
        <v>6316</v>
      </c>
      <c r="T1089" s="66" t="s">
        <v>3806</v>
      </c>
      <c r="U1089" s="66" t="s">
        <v>3807</v>
      </c>
      <c r="V1089" s="66" t="s">
        <v>2542</v>
      </c>
      <c r="W1089" s="66" t="s">
        <v>2543</v>
      </c>
      <c r="X1089" s="66">
        <v>0</v>
      </c>
      <c r="Y1089" s="66" t="s">
        <v>2544</v>
      </c>
      <c r="Z1089" s="66"/>
      <c r="AA1089" s="68">
        <v>231748855163</v>
      </c>
      <c r="AB1089" s="66">
        <v>214866</v>
      </c>
      <c r="AC1089" s="66"/>
      <c r="AD1089" s="66"/>
      <c r="AE1089" s="65">
        <v>44879</v>
      </c>
      <c r="AF1089" s="66">
        <f t="shared" si="16"/>
        <v>26</v>
      </c>
      <c r="AG1089" s="66">
        <v>974</v>
      </c>
      <c r="AH1089" s="69" t="s">
        <v>2534</v>
      </c>
    </row>
    <row r="1090" spans="1:34" ht="14.4" x14ac:dyDescent="0.3">
      <c r="A1090" s="70">
        <v>1425627094</v>
      </c>
      <c r="B1090" s="71">
        <v>44878</v>
      </c>
      <c r="C1090" s="86">
        <v>44878.559027777781</v>
      </c>
      <c r="D1090" s="72" t="s">
        <v>2551</v>
      </c>
      <c r="E1090" s="72" t="s">
        <v>6317</v>
      </c>
      <c r="F1090" s="73">
        <v>47362</v>
      </c>
      <c r="G1090" s="72" t="s">
        <v>2697</v>
      </c>
      <c r="H1090" s="72" t="s">
        <v>2533</v>
      </c>
      <c r="I1090" s="72"/>
      <c r="J1090" s="72">
        <v>1000</v>
      </c>
      <c r="K1090" s="72" t="s">
        <v>2534</v>
      </c>
      <c r="L1090" s="72" t="s">
        <v>2535</v>
      </c>
      <c r="M1090" s="72" t="s">
        <v>2536</v>
      </c>
      <c r="N1090" s="72" t="s">
        <v>2537</v>
      </c>
      <c r="O1090" s="72" t="s">
        <v>2538</v>
      </c>
      <c r="P1090" s="72"/>
      <c r="Q1090" s="72" t="s">
        <v>6318</v>
      </c>
      <c r="R1090" s="72"/>
      <c r="S1090" s="72" t="s">
        <v>6319</v>
      </c>
      <c r="T1090" s="72" t="s">
        <v>2689</v>
      </c>
      <c r="U1090" s="72" t="s">
        <v>3734</v>
      </c>
      <c r="V1090" s="72" t="s">
        <v>2542</v>
      </c>
      <c r="W1090" s="72" t="s">
        <v>2543</v>
      </c>
      <c r="X1090" s="72">
        <v>0</v>
      </c>
      <c r="Y1090" s="72" t="s">
        <v>2544</v>
      </c>
      <c r="Z1090" s="72"/>
      <c r="AA1090" s="74">
        <v>231750946425</v>
      </c>
      <c r="AB1090" s="72" t="s">
        <v>6320</v>
      </c>
      <c r="AC1090" s="72"/>
      <c r="AD1090" s="72" t="s">
        <v>4324</v>
      </c>
      <c r="AE1090" s="71">
        <v>44879</v>
      </c>
      <c r="AF1090" s="66">
        <f t="shared" si="16"/>
        <v>26</v>
      </c>
      <c r="AG1090" s="72">
        <v>974</v>
      </c>
      <c r="AH1090" s="75" t="s">
        <v>2534</v>
      </c>
    </row>
    <row r="1091" spans="1:34" ht="14.4" x14ac:dyDescent="0.3">
      <c r="A1091" s="64">
        <v>1425635315</v>
      </c>
      <c r="B1091" s="65">
        <v>44878</v>
      </c>
      <c r="C1091" s="85">
        <v>44878.564085648148</v>
      </c>
      <c r="D1091" s="66" t="s">
        <v>2570</v>
      </c>
      <c r="E1091" s="66" t="s">
        <v>6321</v>
      </c>
      <c r="F1091" s="67">
        <v>45778</v>
      </c>
      <c r="G1091" s="66" t="s">
        <v>2553</v>
      </c>
      <c r="H1091" s="66" t="s">
        <v>2533</v>
      </c>
      <c r="I1091" s="66"/>
      <c r="J1091" s="66">
        <v>3000</v>
      </c>
      <c r="K1091" s="66" t="s">
        <v>2534</v>
      </c>
      <c r="L1091" s="66" t="s">
        <v>2535</v>
      </c>
      <c r="M1091" s="66" t="s">
        <v>2536</v>
      </c>
      <c r="N1091" s="66" t="s">
        <v>2537</v>
      </c>
      <c r="O1091" s="66" t="s">
        <v>2538</v>
      </c>
      <c r="P1091" s="66"/>
      <c r="Q1091" s="66" t="s">
        <v>6322</v>
      </c>
      <c r="R1091" s="66"/>
      <c r="S1091" s="66" t="s">
        <v>6323</v>
      </c>
      <c r="T1091" s="66" t="s">
        <v>3308</v>
      </c>
      <c r="U1091" s="66" t="s">
        <v>4165</v>
      </c>
      <c r="V1091" s="66" t="s">
        <v>2542</v>
      </c>
      <c r="W1091" s="66" t="s">
        <v>2543</v>
      </c>
      <c r="X1091" s="66">
        <v>0</v>
      </c>
      <c r="Y1091" s="66" t="s">
        <v>2544</v>
      </c>
      <c r="Z1091" s="66"/>
      <c r="AA1091" s="68">
        <v>231755114060</v>
      </c>
      <c r="AB1091" s="66">
        <v>11194</v>
      </c>
      <c r="AC1091" s="66"/>
      <c r="AD1091" s="66"/>
      <c r="AE1091" s="65">
        <v>44879</v>
      </c>
      <c r="AF1091" s="66">
        <f t="shared" ref="AF1091:AF1154" si="17">J1091-AG1091</f>
        <v>78</v>
      </c>
      <c r="AG1091" s="66">
        <v>2922</v>
      </c>
      <c r="AH1091" s="69" t="s">
        <v>2534</v>
      </c>
    </row>
    <row r="1092" spans="1:34" ht="14.4" x14ac:dyDescent="0.3">
      <c r="A1092" s="64">
        <v>1425642940</v>
      </c>
      <c r="B1092" s="65">
        <v>44878</v>
      </c>
      <c r="C1092" s="85">
        <v>44878.570717592593</v>
      </c>
      <c r="D1092" s="66" t="s">
        <v>2570</v>
      </c>
      <c r="E1092" s="66" t="s">
        <v>6324</v>
      </c>
      <c r="F1092" s="67">
        <v>45292</v>
      </c>
      <c r="G1092" s="66" t="s">
        <v>2572</v>
      </c>
      <c r="H1092" s="66" t="s">
        <v>2533</v>
      </c>
      <c r="I1092" s="66"/>
      <c r="J1092" s="66">
        <v>1000</v>
      </c>
      <c r="K1092" s="66" t="s">
        <v>2534</v>
      </c>
      <c r="L1092" s="66" t="s">
        <v>2535</v>
      </c>
      <c r="M1092" s="66" t="s">
        <v>2536</v>
      </c>
      <c r="N1092" s="66" t="s">
        <v>2537</v>
      </c>
      <c r="O1092" s="66" t="s">
        <v>2538</v>
      </c>
      <c r="P1092" s="66"/>
      <c r="Q1092" s="66" t="s">
        <v>6325</v>
      </c>
      <c r="R1092" s="66"/>
      <c r="S1092" s="66" t="s">
        <v>6326</v>
      </c>
      <c r="T1092" s="66" t="s">
        <v>3806</v>
      </c>
      <c r="U1092" s="66" t="s">
        <v>6327</v>
      </c>
      <c r="V1092" s="66" t="s">
        <v>2542</v>
      </c>
      <c r="W1092" s="66" t="s">
        <v>2543</v>
      </c>
      <c r="X1092" s="66">
        <v>0</v>
      </c>
      <c r="Y1092" s="66" t="s">
        <v>2544</v>
      </c>
      <c r="Z1092" s="66"/>
      <c r="AA1092" s="68">
        <v>231761333363</v>
      </c>
      <c r="AB1092" s="66">
        <v>281827</v>
      </c>
      <c r="AC1092" s="66"/>
      <c r="AD1092" s="66"/>
      <c r="AE1092" s="65">
        <v>44879</v>
      </c>
      <c r="AF1092" s="66">
        <f t="shared" si="17"/>
        <v>26</v>
      </c>
      <c r="AG1092" s="66">
        <v>974</v>
      </c>
      <c r="AH1092" s="69" t="s">
        <v>2534</v>
      </c>
    </row>
    <row r="1093" spans="1:34" ht="14.4" x14ac:dyDescent="0.3">
      <c r="A1093" s="70">
        <v>1425652157</v>
      </c>
      <c r="B1093" s="71">
        <v>44878</v>
      </c>
      <c r="C1093" s="86">
        <v>44878.577870370369</v>
      </c>
      <c r="D1093" s="72" t="s">
        <v>2551</v>
      </c>
      <c r="E1093" s="72" t="s">
        <v>2593</v>
      </c>
      <c r="F1093" s="73">
        <v>45292</v>
      </c>
      <c r="G1093" s="72" t="s">
        <v>2572</v>
      </c>
      <c r="H1093" s="72" t="s">
        <v>2533</v>
      </c>
      <c r="I1093" s="72"/>
      <c r="J1093" s="72">
        <v>1000</v>
      </c>
      <c r="K1093" s="72" t="s">
        <v>2534</v>
      </c>
      <c r="L1093" s="72" t="s">
        <v>2535</v>
      </c>
      <c r="M1093" s="72" t="s">
        <v>2536</v>
      </c>
      <c r="N1093" s="72" t="s">
        <v>2537</v>
      </c>
      <c r="O1093" s="72" t="s">
        <v>2538</v>
      </c>
      <c r="P1093" s="72"/>
      <c r="Q1093" s="72" t="s">
        <v>4885</v>
      </c>
      <c r="R1093" s="72"/>
      <c r="S1093" s="72" t="s">
        <v>4886</v>
      </c>
      <c r="T1093" s="72" t="s">
        <v>2533</v>
      </c>
      <c r="U1093" s="72" t="s">
        <v>2549</v>
      </c>
      <c r="V1093" s="72" t="s">
        <v>2542</v>
      </c>
      <c r="W1093" s="72" t="s">
        <v>2543</v>
      </c>
      <c r="X1093" s="72">
        <v>0</v>
      </c>
      <c r="Y1093" s="72" t="s">
        <v>2544</v>
      </c>
      <c r="Z1093" s="72"/>
      <c r="AA1093" s="74">
        <v>231767570149</v>
      </c>
      <c r="AB1093" s="72">
        <v>299116</v>
      </c>
      <c r="AC1093" s="72"/>
      <c r="AD1093" s="72" t="s">
        <v>4329</v>
      </c>
      <c r="AE1093" s="71">
        <v>44879</v>
      </c>
      <c r="AF1093" s="66">
        <f t="shared" si="17"/>
        <v>26</v>
      </c>
      <c r="AG1093" s="72">
        <v>974</v>
      </c>
      <c r="AH1093" s="75" t="s">
        <v>2534</v>
      </c>
    </row>
    <row r="1094" spans="1:34" ht="14.4" x14ac:dyDescent="0.3">
      <c r="A1094" s="64">
        <v>1425654100</v>
      </c>
      <c r="B1094" s="65">
        <v>44878</v>
      </c>
      <c r="C1094" s="85">
        <v>44878.578680555554</v>
      </c>
      <c r="D1094" s="66" t="s">
        <v>2570</v>
      </c>
      <c r="E1094" s="66" t="s">
        <v>6328</v>
      </c>
      <c r="F1094" s="67">
        <v>45383</v>
      </c>
      <c r="G1094" s="66" t="s">
        <v>2572</v>
      </c>
      <c r="H1094" s="66" t="s">
        <v>2533</v>
      </c>
      <c r="I1094" s="66"/>
      <c r="J1094" s="66">
        <v>10000</v>
      </c>
      <c r="K1094" s="66" t="s">
        <v>2534</v>
      </c>
      <c r="L1094" s="66" t="s">
        <v>2546</v>
      </c>
      <c r="M1094" s="66" t="s">
        <v>2536</v>
      </c>
      <c r="N1094" s="66" t="s">
        <v>2537</v>
      </c>
      <c r="O1094" s="66" t="s">
        <v>2538</v>
      </c>
      <c r="P1094" s="66" t="s">
        <v>6329</v>
      </c>
      <c r="Q1094" s="66" t="s">
        <v>6329</v>
      </c>
      <c r="R1094" s="66"/>
      <c r="S1094" s="66" t="s">
        <v>6330</v>
      </c>
      <c r="T1094" s="66" t="s">
        <v>2533</v>
      </c>
      <c r="U1094" s="66" t="s">
        <v>2549</v>
      </c>
      <c r="V1094" s="66" t="s">
        <v>2542</v>
      </c>
      <c r="W1094" s="66" t="s">
        <v>2543</v>
      </c>
      <c r="X1094" s="66">
        <v>0</v>
      </c>
      <c r="Y1094" s="66" t="s">
        <v>2544</v>
      </c>
      <c r="Z1094" s="66" t="s">
        <v>6331</v>
      </c>
      <c r="AA1094" s="68">
        <v>231767597700</v>
      </c>
      <c r="AB1094" s="66">
        <v>258798</v>
      </c>
      <c r="AC1094" s="66"/>
      <c r="AD1094" s="66"/>
      <c r="AE1094" s="65">
        <v>44879</v>
      </c>
      <c r="AF1094" s="66">
        <f t="shared" si="17"/>
        <v>260</v>
      </c>
      <c r="AG1094" s="66">
        <v>9740</v>
      </c>
      <c r="AH1094" s="69" t="s">
        <v>2534</v>
      </c>
    </row>
    <row r="1095" spans="1:34" ht="14.4" x14ac:dyDescent="0.3">
      <c r="A1095" s="64">
        <v>1425670157</v>
      </c>
      <c r="B1095" s="65">
        <v>44878</v>
      </c>
      <c r="C1095" s="85">
        <v>44878.591273148151</v>
      </c>
      <c r="D1095" s="66" t="s">
        <v>2551</v>
      </c>
      <c r="E1095" s="66" t="s">
        <v>6332</v>
      </c>
      <c r="F1095" s="67">
        <v>47178</v>
      </c>
      <c r="G1095" s="66" t="s">
        <v>2599</v>
      </c>
      <c r="H1095" s="66" t="s">
        <v>2533</v>
      </c>
      <c r="I1095" s="66"/>
      <c r="J1095" s="66">
        <v>1000</v>
      </c>
      <c r="K1095" s="66" t="s">
        <v>2534</v>
      </c>
      <c r="L1095" s="66" t="s">
        <v>2535</v>
      </c>
      <c r="M1095" s="66" t="s">
        <v>2536</v>
      </c>
      <c r="N1095" s="66" t="s">
        <v>2537</v>
      </c>
      <c r="O1095" s="66" t="s">
        <v>2538</v>
      </c>
      <c r="P1095" s="66"/>
      <c r="Q1095" s="66" t="s">
        <v>6333</v>
      </c>
      <c r="R1095" s="66"/>
      <c r="S1095" s="66" t="s">
        <v>6334</v>
      </c>
      <c r="T1095" s="66" t="s">
        <v>4005</v>
      </c>
      <c r="U1095" s="66" t="s">
        <v>4919</v>
      </c>
      <c r="V1095" s="66" t="s">
        <v>2542</v>
      </c>
      <c r="W1095" s="66" t="s">
        <v>2543</v>
      </c>
      <c r="X1095" s="66">
        <v>0</v>
      </c>
      <c r="Y1095" s="66" t="s">
        <v>2544</v>
      </c>
      <c r="Z1095" s="66"/>
      <c r="AA1095" s="68">
        <v>231778023981</v>
      </c>
      <c r="AB1095" s="66" t="s">
        <v>6335</v>
      </c>
      <c r="AC1095" s="66"/>
      <c r="AD1095" s="66" t="s">
        <v>1129</v>
      </c>
      <c r="AE1095" s="65">
        <v>44879</v>
      </c>
      <c r="AF1095" s="66">
        <f t="shared" si="17"/>
        <v>26</v>
      </c>
      <c r="AG1095" s="66">
        <v>974</v>
      </c>
      <c r="AH1095" s="69" t="s">
        <v>2534</v>
      </c>
    </row>
    <row r="1096" spans="1:34" ht="14.4" x14ac:dyDescent="0.3">
      <c r="A1096" s="64">
        <v>1425689037</v>
      </c>
      <c r="B1096" s="65">
        <v>44878</v>
      </c>
      <c r="C1096" s="85">
        <v>44878.605787037035</v>
      </c>
      <c r="D1096" s="66" t="s">
        <v>2551</v>
      </c>
      <c r="E1096" s="66" t="s">
        <v>6336</v>
      </c>
      <c r="F1096" s="67">
        <v>45689</v>
      </c>
      <c r="G1096" s="66" t="s">
        <v>2599</v>
      </c>
      <c r="H1096" s="66" t="s">
        <v>2533</v>
      </c>
      <c r="I1096" s="66"/>
      <c r="J1096" s="66">
        <v>1000</v>
      </c>
      <c r="K1096" s="66" t="s">
        <v>2534</v>
      </c>
      <c r="L1096" s="66" t="s">
        <v>2535</v>
      </c>
      <c r="M1096" s="66" t="s">
        <v>2536</v>
      </c>
      <c r="N1096" s="66" t="s">
        <v>2537</v>
      </c>
      <c r="O1096" s="66" t="s">
        <v>2538</v>
      </c>
      <c r="P1096" s="66"/>
      <c r="Q1096" s="66" t="s">
        <v>6337</v>
      </c>
      <c r="R1096" s="66"/>
      <c r="S1096" s="66" t="s">
        <v>6338</v>
      </c>
      <c r="T1096" s="66" t="s">
        <v>2533</v>
      </c>
      <c r="U1096" s="66" t="s">
        <v>6339</v>
      </c>
      <c r="V1096" s="66" t="s">
        <v>2542</v>
      </c>
      <c r="W1096" s="66" t="s">
        <v>2543</v>
      </c>
      <c r="X1096" s="66">
        <v>0</v>
      </c>
      <c r="Y1096" s="66" t="s">
        <v>2544</v>
      </c>
      <c r="Z1096" s="66"/>
      <c r="AA1096" s="68">
        <v>231791518837</v>
      </c>
      <c r="AB1096" s="66" t="s">
        <v>6340</v>
      </c>
      <c r="AC1096" s="66"/>
      <c r="AD1096" s="66"/>
      <c r="AE1096" s="65">
        <v>44879</v>
      </c>
      <c r="AF1096" s="66">
        <f t="shared" si="17"/>
        <v>26</v>
      </c>
      <c r="AG1096" s="66">
        <v>974</v>
      </c>
      <c r="AH1096" s="69" t="s">
        <v>2534</v>
      </c>
    </row>
    <row r="1097" spans="1:34" ht="14.4" x14ac:dyDescent="0.3">
      <c r="A1097" s="70">
        <v>1425689082</v>
      </c>
      <c r="B1097" s="71">
        <v>44878</v>
      </c>
      <c r="C1097" s="86">
        <v>44878.60564814815</v>
      </c>
      <c r="D1097" s="72" t="s">
        <v>2551</v>
      </c>
      <c r="E1097" s="72" t="s">
        <v>6341</v>
      </c>
      <c r="F1097" s="73">
        <v>45231</v>
      </c>
      <c r="G1097" s="72" t="s">
        <v>2572</v>
      </c>
      <c r="H1097" s="72" t="s">
        <v>2533</v>
      </c>
      <c r="I1097" s="72"/>
      <c r="J1097" s="72">
        <v>1000</v>
      </c>
      <c r="K1097" s="72" t="s">
        <v>2534</v>
      </c>
      <c r="L1097" s="72" t="s">
        <v>2535</v>
      </c>
      <c r="M1097" s="72" t="s">
        <v>2536</v>
      </c>
      <c r="N1097" s="72" t="s">
        <v>2537</v>
      </c>
      <c r="O1097" s="72" t="s">
        <v>2538</v>
      </c>
      <c r="P1097" s="72"/>
      <c r="Q1097" s="72" t="s">
        <v>6342</v>
      </c>
      <c r="R1097" s="72"/>
      <c r="S1097" s="72" t="s">
        <v>6343</v>
      </c>
      <c r="T1097" s="72" t="s">
        <v>3308</v>
      </c>
      <c r="U1097" s="72" t="s">
        <v>3309</v>
      </c>
      <c r="V1097" s="72" t="s">
        <v>2542</v>
      </c>
      <c r="W1097" s="72" t="s">
        <v>2543</v>
      </c>
      <c r="X1097" s="72">
        <v>0</v>
      </c>
      <c r="Y1097" s="72" t="s">
        <v>2544</v>
      </c>
      <c r="Z1097" s="72"/>
      <c r="AA1097" s="74">
        <v>231791514081</v>
      </c>
      <c r="AB1097" s="72">
        <v>221231</v>
      </c>
      <c r="AC1097" s="72"/>
      <c r="AD1097" s="72"/>
      <c r="AE1097" s="71">
        <v>44879</v>
      </c>
      <c r="AF1097" s="66">
        <f t="shared" si="17"/>
        <v>26</v>
      </c>
      <c r="AG1097" s="72">
        <v>974</v>
      </c>
      <c r="AH1097" s="75" t="s">
        <v>2534</v>
      </c>
    </row>
    <row r="1098" spans="1:34" ht="14.4" x14ac:dyDescent="0.3">
      <c r="A1098" s="64">
        <v>1425689132</v>
      </c>
      <c r="B1098" s="65">
        <v>44878</v>
      </c>
      <c r="C1098" s="85">
        <v>44878.60564814815</v>
      </c>
      <c r="D1098" s="66" t="s">
        <v>2530</v>
      </c>
      <c r="E1098" s="66" t="s">
        <v>6344</v>
      </c>
      <c r="F1098" s="67">
        <v>45323</v>
      </c>
      <c r="G1098" s="66" t="s">
        <v>2532</v>
      </c>
      <c r="H1098" s="66" t="s">
        <v>2533</v>
      </c>
      <c r="I1098" s="66"/>
      <c r="J1098" s="66">
        <v>1000</v>
      </c>
      <c r="K1098" s="66" t="s">
        <v>2534</v>
      </c>
      <c r="L1098" s="66" t="s">
        <v>2535</v>
      </c>
      <c r="M1098" s="66" t="s">
        <v>2536</v>
      </c>
      <c r="N1098" s="66" t="s">
        <v>2537</v>
      </c>
      <c r="O1098" s="66" t="s">
        <v>2538</v>
      </c>
      <c r="P1098" s="66"/>
      <c r="Q1098" s="66" t="s">
        <v>6345</v>
      </c>
      <c r="R1098" s="66"/>
      <c r="S1098" s="66" t="s">
        <v>6346</v>
      </c>
      <c r="T1098" s="66" t="s">
        <v>2533</v>
      </c>
      <c r="U1098" s="66" t="s">
        <v>2549</v>
      </c>
      <c r="V1098" s="66" t="s">
        <v>2542</v>
      </c>
      <c r="W1098" s="66" t="s">
        <v>2543</v>
      </c>
      <c r="X1098" s="66">
        <v>0</v>
      </c>
      <c r="Y1098" s="66" t="s">
        <v>2544</v>
      </c>
      <c r="Z1098" s="66"/>
      <c r="AA1098" s="68">
        <v>231791514334</v>
      </c>
      <c r="AB1098" s="66">
        <v>295230</v>
      </c>
      <c r="AC1098" s="66"/>
      <c r="AD1098" s="66" t="s">
        <v>4329</v>
      </c>
      <c r="AE1098" s="65">
        <v>44879</v>
      </c>
      <c r="AF1098" s="66">
        <f t="shared" si="17"/>
        <v>26</v>
      </c>
      <c r="AG1098" s="66">
        <v>974</v>
      </c>
      <c r="AH1098" s="69" t="s">
        <v>2534</v>
      </c>
    </row>
    <row r="1099" spans="1:34" ht="14.4" x14ac:dyDescent="0.3">
      <c r="A1099" s="70">
        <v>1425697200</v>
      </c>
      <c r="B1099" s="71">
        <v>44878</v>
      </c>
      <c r="C1099" s="86">
        <v>44878.61178240741</v>
      </c>
      <c r="D1099" s="72" t="s">
        <v>2551</v>
      </c>
      <c r="E1099" s="72" t="s">
        <v>6347</v>
      </c>
      <c r="F1099" s="73">
        <v>45474</v>
      </c>
      <c r="G1099" s="72" t="s">
        <v>2572</v>
      </c>
      <c r="H1099" s="72" t="s">
        <v>2533</v>
      </c>
      <c r="I1099" s="72"/>
      <c r="J1099" s="72">
        <v>100</v>
      </c>
      <c r="K1099" s="72" t="s">
        <v>2534</v>
      </c>
      <c r="L1099" s="72" t="s">
        <v>2535</v>
      </c>
      <c r="M1099" s="72" t="s">
        <v>2536</v>
      </c>
      <c r="N1099" s="72" t="s">
        <v>2537</v>
      </c>
      <c r="O1099" s="72" t="s">
        <v>2538</v>
      </c>
      <c r="P1099" s="72"/>
      <c r="Q1099" s="72" t="s">
        <v>6348</v>
      </c>
      <c r="R1099" s="72"/>
      <c r="S1099" s="72" t="s">
        <v>6349</v>
      </c>
      <c r="T1099" s="72" t="s">
        <v>2533</v>
      </c>
      <c r="U1099" s="72" t="s">
        <v>2549</v>
      </c>
      <c r="V1099" s="72" t="s">
        <v>2542</v>
      </c>
      <c r="W1099" s="72" t="s">
        <v>2543</v>
      </c>
      <c r="X1099" s="72">
        <v>0</v>
      </c>
      <c r="Y1099" s="72" t="s">
        <v>2544</v>
      </c>
      <c r="Z1099" s="72"/>
      <c r="AA1099" s="74">
        <v>231796723458</v>
      </c>
      <c r="AB1099" s="72">
        <v>265285</v>
      </c>
      <c r="AC1099" s="72"/>
      <c r="AD1099" s="72" t="s">
        <v>4541</v>
      </c>
      <c r="AE1099" s="71">
        <v>44879</v>
      </c>
      <c r="AF1099" s="66">
        <f t="shared" si="17"/>
        <v>3.9000000000000057</v>
      </c>
      <c r="AG1099" s="72">
        <v>96.1</v>
      </c>
      <c r="AH1099" s="75" t="s">
        <v>2534</v>
      </c>
    </row>
    <row r="1100" spans="1:34" ht="14.4" x14ac:dyDescent="0.3">
      <c r="A1100" s="64">
        <v>1425700353</v>
      </c>
      <c r="B1100" s="65">
        <v>44878</v>
      </c>
      <c r="C1100" s="85">
        <v>44878.61440972222</v>
      </c>
      <c r="D1100" s="66" t="s">
        <v>2551</v>
      </c>
      <c r="E1100" s="66" t="s">
        <v>6350</v>
      </c>
      <c r="F1100" s="67">
        <v>45413</v>
      </c>
      <c r="G1100" s="66" t="s">
        <v>2572</v>
      </c>
      <c r="H1100" s="66" t="s">
        <v>2533</v>
      </c>
      <c r="I1100" s="66"/>
      <c r="J1100" s="66">
        <v>5000</v>
      </c>
      <c r="K1100" s="66" t="s">
        <v>2534</v>
      </c>
      <c r="L1100" s="66" t="s">
        <v>2535</v>
      </c>
      <c r="M1100" s="66" t="s">
        <v>2536</v>
      </c>
      <c r="N1100" s="66" t="s">
        <v>2537</v>
      </c>
      <c r="O1100" s="66" t="s">
        <v>2538</v>
      </c>
      <c r="P1100" s="66"/>
      <c r="Q1100" s="66" t="s">
        <v>6351</v>
      </c>
      <c r="R1100" s="66"/>
      <c r="S1100" s="66" t="s">
        <v>6352</v>
      </c>
      <c r="T1100" s="66" t="s">
        <v>2689</v>
      </c>
      <c r="U1100" s="66" t="s">
        <v>4540</v>
      </c>
      <c r="V1100" s="66" t="s">
        <v>2542</v>
      </c>
      <c r="W1100" s="66" t="s">
        <v>2543</v>
      </c>
      <c r="X1100" s="66">
        <v>0</v>
      </c>
      <c r="Y1100" s="66" t="s">
        <v>2544</v>
      </c>
      <c r="Z1100" s="66"/>
      <c r="AA1100" s="68">
        <v>231798810908</v>
      </c>
      <c r="AB1100" s="66">
        <v>297291</v>
      </c>
      <c r="AC1100" s="66"/>
      <c r="AD1100" s="66"/>
      <c r="AE1100" s="65">
        <v>44879</v>
      </c>
      <c r="AF1100" s="66">
        <f t="shared" si="17"/>
        <v>130</v>
      </c>
      <c r="AG1100" s="66">
        <v>4870</v>
      </c>
      <c r="AH1100" s="69" t="s">
        <v>2534</v>
      </c>
    </row>
    <row r="1101" spans="1:34" ht="14.4" x14ac:dyDescent="0.3">
      <c r="A1101" s="70">
        <v>1425710143</v>
      </c>
      <c r="B1101" s="71">
        <v>44878</v>
      </c>
      <c r="C1101" s="86">
        <v>44878.621365740742</v>
      </c>
      <c r="D1101" s="72" t="s">
        <v>2530</v>
      </c>
      <c r="E1101" s="72" t="s">
        <v>6353</v>
      </c>
      <c r="F1101" s="73">
        <v>45658</v>
      </c>
      <c r="G1101" s="72" t="s">
        <v>2532</v>
      </c>
      <c r="H1101" s="72" t="s">
        <v>2533</v>
      </c>
      <c r="I1101" s="72"/>
      <c r="J1101" s="72">
        <v>200</v>
      </c>
      <c r="K1101" s="72" t="s">
        <v>2534</v>
      </c>
      <c r="L1101" s="72" t="s">
        <v>2535</v>
      </c>
      <c r="M1101" s="72" t="s">
        <v>2536</v>
      </c>
      <c r="N1101" s="72" t="s">
        <v>2537</v>
      </c>
      <c r="O1101" s="72" t="s">
        <v>2538</v>
      </c>
      <c r="P1101" s="72"/>
      <c r="Q1101" s="72" t="s">
        <v>6354</v>
      </c>
      <c r="R1101" s="72"/>
      <c r="S1101" s="72" t="s">
        <v>6355</v>
      </c>
      <c r="T1101" s="72" t="s">
        <v>2533</v>
      </c>
      <c r="U1101" s="72" t="s">
        <v>2549</v>
      </c>
      <c r="V1101" s="72" t="s">
        <v>2542</v>
      </c>
      <c r="W1101" s="72" t="s">
        <v>2543</v>
      </c>
      <c r="X1101" s="72">
        <v>0</v>
      </c>
      <c r="Y1101" s="72" t="s">
        <v>2544</v>
      </c>
      <c r="Z1101" s="72"/>
      <c r="AA1101" s="74">
        <v>231704043647</v>
      </c>
      <c r="AB1101" s="72">
        <v>279258</v>
      </c>
      <c r="AC1101" s="72"/>
      <c r="AD1101" s="72" t="s">
        <v>4329</v>
      </c>
      <c r="AE1101" s="71">
        <v>44879</v>
      </c>
      <c r="AF1101" s="66">
        <f t="shared" si="17"/>
        <v>5.1999999999999886</v>
      </c>
      <c r="AG1101" s="72">
        <v>194.8</v>
      </c>
      <c r="AH1101" s="75" t="s">
        <v>2534</v>
      </c>
    </row>
    <row r="1102" spans="1:34" ht="14.4" x14ac:dyDescent="0.3">
      <c r="A1102" s="64">
        <v>1425714847</v>
      </c>
      <c r="B1102" s="65">
        <v>44878</v>
      </c>
      <c r="C1102" s="85">
        <v>44878.624837962961</v>
      </c>
      <c r="D1102" s="66" t="s">
        <v>2530</v>
      </c>
      <c r="E1102" s="66" t="s">
        <v>6356</v>
      </c>
      <c r="F1102" s="67">
        <v>45566</v>
      </c>
      <c r="G1102" s="66" t="s">
        <v>2532</v>
      </c>
      <c r="H1102" s="66" t="s">
        <v>2533</v>
      </c>
      <c r="I1102" s="66"/>
      <c r="J1102" s="66">
        <v>500</v>
      </c>
      <c r="K1102" s="66" t="s">
        <v>2534</v>
      </c>
      <c r="L1102" s="66" t="s">
        <v>3748</v>
      </c>
      <c r="M1102" s="66" t="s">
        <v>2536</v>
      </c>
      <c r="N1102" s="66" t="s">
        <v>2537</v>
      </c>
      <c r="O1102" s="66" t="s">
        <v>2538</v>
      </c>
      <c r="P1102" s="66" t="s">
        <v>6357</v>
      </c>
      <c r="Q1102" s="66" t="s">
        <v>6357</v>
      </c>
      <c r="R1102" s="66"/>
      <c r="S1102" s="66" t="s">
        <v>3769</v>
      </c>
      <c r="T1102" s="66"/>
      <c r="U1102" s="66"/>
      <c r="V1102" s="66" t="s">
        <v>2542</v>
      </c>
      <c r="W1102" s="66" t="s">
        <v>2543</v>
      </c>
      <c r="X1102" s="66">
        <v>0</v>
      </c>
      <c r="Y1102" s="66" t="s">
        <v>2544</v>
      </c>
      <c r="Z1102" s="66" t="s">
        <v>6358</v>
      </c>
      <c r="AA1102" s="68">
        <v>231707160618</v>
      </c>
      <c r="AB1102" s="66">
        <v>230327</v>
      </c>
      <c r="AC1102" s="66"/>
      <c r="AD1102" s="66"/>
      <c r="AE1102" s="65">
        <v>44879</v>
      </c>
      <c r="AF1102" s="66">
        <f t="shared" si="17"/>
        <v>13</v>
      </c>
      <c r="AG1102" s="66">
        <v>487</v>
      </c>
      <c r="AH1102" s="69" t="s">
        <v>2534</v>
      </c>
    </row>
    <row r="1103" spans="1:34" ht="14.4" x14ac:dyDescent="0.3">
      <c r="A1103" s="70">
        <v>1425716458</v>
      </c>
      <c r="B1103" s="71">
        <v>44878</v>
      </c>
      <c r="C1103" s="86">
        <v>44878.625960648147</v>
      </c>
      <c r="D1103" s="72" t="s">
        <v>2551</v>
      </c>
      <c r="E1103" s="72" t="s">
        <v>6359</v>
      </c>
      <c r="F1103" s="73">
        <v>45170</v>
      </c>
      <c r="G1103" s="72" t="s">
        <v>5069</v>
      </c>
      <c r="H1103" s="72" t="s">
        <v>2533</v>
      </c>
      <c r="I1103" s="72"/>
      <c r="J1103" s="72">
        <v>100</v>
      </c>
      <c r="K1103" s="72" t="s">
        <v>2534</v>
      </c>
      <c r="L1103" s="72" t="s">
        <v>3748</v>
      </c>
      <c r="M1103" s="72" t="s">
        <v>2536</v>
      </c>
      <c r="N1103" s="72" t="s">
        <v>2537</v>
      </c>
      <c r="O1103" s="72" t="s">
        <v>2538</v>
      </c>
      <c r="P1103" s="72" t="s">
        <v>6360</v>
      </c>
      <c r="Q1103" s="72" t="s">
        <v>6360</v>
      </c>
      <c r="R1103" s="72"/>
      <c r="S1103" s="72" t="s">
        <v>3769</v>
      </c>
      <c r="T1103" s="72"/>
      <c r="U1103" s="72"/>
      <c r="V1103" s="72" t="s">
        <v>2542</v>
      </c>
      <c r="W1103" s="72" t="s">
        <v>2543</v>
      </c>
      <c r="X1103" s="72">
        <v>0</v>
      </c>
      <c r="Y1103" s="72" t="s">
        <v>2544</v>
      </c>
      <c r="Z1103" s="72" t="s">
        <v>6361</v>
      </c>
      <c r="AA1103" s="74">
        <v>231708199717</v>
      </c>
      <c r="AB1103" s="72">
        <v>277720</v>
      </c>
      <c r="AC1103" s="72"/>
      <c r="AD1103" s="72"/>
      <c r="AE1103" s="71">
        <v>44879</v>
      </c>
      <c r="AF1103" s="66">
        <f t="shared" si="17"/>
        <v>3.9000000000000057</v>
      </c>
      <c r="AG1103" s="72">
        <v>96.1</v>
      </c>
      <c r="AH1103" s="75" t="s">
        <v>2534</v>
      </c>
    </row>
    <row r="1104" spans="1:34" ht="14.4" x14ac:dyDescent="0.3">
      <c r="A1104" s="64">
        <v>1425716636</v>
      </c>
      <c r="B1104" s="65">
        <v>44878</v>
      </c>
      <c r="C1104" s="85">
        <v>44878.626064814816</v>
      </c>
      <c r="D1104" s="66" t="s">
        <v>2551</v>
      </c>
      <c r="E1104" s="66" t="s">
        <v>6362</v>
      </c>
      <c r="F1104" s="67">
        <v>45078</v>
      </c>
      <c r="G1104" s="66" t="s">
        <v>2572</v>
      </c>
      <c r="H1104" s="66" t="s">
        <v>2533</v>
      </c>
      <c r="I1104" s="66"/>
      <c r="J1104" s="66">
        <v>500</v>
      </c>
      <c r="K1104" s="66" t="s">
        <v>2534</v>
      </c>
      <c r="L1104" s="66" t="s">
        <v>3748</v>
      </c>
      <c r="M1104" s="66" t="s">
        <v>2536</v>
      </c>
      <c r="N1104" s="66" t="s">
        <v>2537</v>
      </c>
      <c r="O1104" s="66" t="s">
        <v>2538</v>
      </c>
      <c r="P1104" s="66" t="s">
        <v>6363</v>
      </c>
      <c r="Q1104" s="66" t="s">
        <v>6363</v>
      </c>
      <c r="R1104" s="66"/>
      <c r="S1104" s="66" t="s">
        <v>3769</v>
      </c>
      <c r="T1104" s="66"/>
      <c r="U1104" s="66"/>
      <c r="V1104" s="66" t="s">
        <v>2542</v>
      </c>
      <c r="W1104" s="66" t="s">
        <v>2543</v>
      </c>
      <c r="X1104" s="66">
        <v>0</v>
      </c>
      <c r="Y1104" s="66" t="s">
        <v>2544</v>
      </c>
      <c r="Z1104" s="66" t="s">
        <v>6364</v>
      </c>
      <c r="AA1104" s="68">
        <v>231708203218</v>
      </c>
      <c r="AB1104" s="66">
        <v>252964</v>
      </c>
      <c r="AC1104" s="66"/>
      <c r="AD1104" s="66"/>
      <c r="AE1104" s="65">
        <v>44879</v>
      </c>
      <c r="AF1104" s="66">
        <f t="shared" si="17"/>
        <v>13</v>
      </c>
      <c r="AG1104" s="66">
        <v>487</v>
      </c>
      <c r="AH1104" s="69" t="s">
        <v>2534</v>
      </c>
    </row>
    <row r="1105" spans="1:34" ht="14.4" x14ac:dyDescent="0.3">
      <c r="A1105" s="64">
        <v>1425718864</v>
      </c>
      <c r="B1105" s="65">
        <v>44878</v>
      </c>
      <c r="C1105" s="85">
        <v>44878.627500000002</v>
      </c>
      <c r="D1105" s="66" t="s">
        <v>2570</v>
      </c>
      <c r="E1105" s="66" t="s">
        <v>6365</v>
      </c>
      <c r="F1105" s="67">
        <v>45566</v>
      </c>
      <c r="G1105" s="66" t="s">
        <v>2572</v>
      </c>
      <c r="H1105" s="66" t="s">
        <v>2533</v>
      </c>
      <c r="I1105" s="66"/>
      <c r="J1105" s="66">
        <v>100</v>
      </c>
      <c r="K1105" s="66" t="s">
        <v>2534</v>
      </c>
      <c r="L1105" s="66" t="s">
        <v>3748</v>
      </c>
      <c r="M1105" s="66" t="s">
        <v>2536</v>
      </c>
      <c r="N1105" s="66" t="s">
        <v>2537</v>
      </c>
      <c r="O1105" s="66" t="s">
        <v>2538</v>
      </c>
      <c r="P1105" s="66" t="s">
        <v>6366</v>
      </c>
      <c r="Q1105" s="66" t="s">
        <v>6366</v>
      </c>
      <c r="R1105" s="66"/>
      <c r="S1105" s="66" t="s">
        <v>3769</v>
      </c>
      <c r="T1105" s="66"/>
      <c r="U1105" s="66"/>
      <c r="V1105" s="66" t="s">
        <v>2542</v>
      </c>
      <c r="W1105" s="66" t="s">
        <v>2543</v>
      </c>
      <c r="X1105" s="66">
        <v>0</v>
      </c>
      <c r="Y1105" s="66" t="s">
        <v>2544</v>
      </c>
      <c r="Z1105" s="66" t="s">
        <v>6367</v>
      </c>
      <c r="AA1105" s="68">
        <v>231710253187</v>
      </c>
      <c r="AB1105" s="66">
        <v>292261</v>
      </c>
      <c r="AC1105" s="66"/>
      <c r="AD1105" s="66"/>
      <c r="AE1105" s="65">
        <v>44879</v>
      </c>
      <c r="AF1105" s="66">
        <f t="shared" si="17"/>
        <v>3.9000000000000057</v>
      </c>
      <c r="AG1105" s="66">
        <v>96.1</v>
      </c>
      <c r="AH1105" s="69" t="s">
        <v>2534</v>
      </c>
    </row>
    <row r="1106" spans="1:34" ht="14.4" x14ac:dyDescent="0.3">
      <c r="A1106" s="70">
        <v>1425723237</v>
      </c>
      <c r="B1106" s="71">
        <v>44878</v>
      </c>
      <c r="C1106" s="86">
        <v>44878.630324074074</v>
      </c>
      <c r="D1106" s="72" t="s">
        <v>2530</v>
      </c>
      <c r="E1106" s="72" t="s">
        <v>6368</v>
      </c>
      <c r="F1106" s="73">
        <v>45352</v>
      </c>
      <c r="G1106" s="72" t="s">
        <v>2532</v>
      </c>
      <c r="H1106" s="72" t="s">
        <v>2533</v>
      </c>
      <c r="I1106" s="72"/>
      <c r="J1106" s="72">
        <v>500</v>
      </c>
      <c r="K1106" s="72" t="s">
        <v>2534</v>
      </c>
      <c r="L1106" s="72" t="s">
        <v>3748</v>
      </c>
      <c r="M1106" s="72" t="s">
        <v>2536</v>
      </c>
      <c r="N1106" s="72" t="s">
        <v>2537</v>
      </c>
      <c r="O1106" s="72" t="s">
        <v>2538</v>
      </c>
      <c r="P1106" s="72" t="s">
        <v>6369</v>
      </c>
      <c r="Q1106" s="72" t="s">
        <v>6369</v>
      </c>
      <c r="R1106" s="72"/>
      <c r="S1106" s="72" t="s">
        <v>3811</v>
      </c>
      <c r="T1106" s="72"/>
      <c r="U1106" s="72"/>
      <c r="V1106" s="72" t="s">
        <v>2542</v>
      </c>
      <c r="W1106" s="72" t="s">
        <v>2543</v>
      </c>
      <c r="X1106" s="72">
        <v>0</v>
      </c>
      <c r="Y1106" s="72" t="s">
        <v>2544</v>
      </c>
      <c r="Z1106" s="72" t="s">
        <v>6370</v>
      </c>
      <c r="AA1106" s="74">
        <v>231712353580</v>
      </c>
      <c r="AB1106" s="72">
        <v>275750</v>
      </c>
      <c r="AC1106" s="72"/>
      <c r="AD1106" s="72"/>
      <c r="AE1106" s="71">
        <v>44879</v>
      </c>
      <c r="AF1106" s="66">
        <f t="shared" si="17"/>
        <v>13</v>
      </c>
      <c r="AG1106" s="72">
        <v>487</v>
      </c>
      <c r="AH1106" s="75" t="s">
        <v>2534</v>
      </c>
    </row>
    <row r="1107" spans="1:34" ht="14.4" x14ac:dyDescent="0.3">
      <c r="A1107" s="64">
        <v>1425724930</v>
      </c>
      <c r="B1107" s="65">
        <v>44878</v>
      </c>
      <c r="C1107" s="85">
        <v>44878.631504629629</v>
      </c>
      <c r="D1107" s="66" t="s">
        <v>2551</v>
      </c>
      <c r="E1107" s="66" t="s">
        <v>6371</v>
      </c>
      <c r="F1107" s="67">
        <v>46447</v>
      </c>
      <c r="G1107" s="66" t="s">
        <v>2572</v>
      </c>
      <c r="H1107" s="66" t="s">
        <v>2533</v>
      </c>
      <c r="I1107" s="66"/>
      <c r="J1107" s="66">
        <v>250</v>
      </c>
      <c r="K1107" s="66" t="s">
        <v>2534</v>
      </c>
      <c r="L1107" s="66" t="s">
        <v>3748</v>
      </c>
      <c r="M1107" s="66" t="s">
        <v>2536</v>
      </c>
      <c r="N1107" s="66" t="s">
        <v>2537</v>
      </c>
      <c r="O1107" s="66" t="s">
        <v>2538</v>
      </c>
      <c r="P1107" s="66" t="s">
        <v>6372</v>
      </c>
      <c r="Q1107" s="66" t="s">
        <v>6372</v>
      </c>
      <c r="R1107" s="66"/>
      <c r="S1107" s="66" t="s">
        <v>3926</v>
      </c>
      <c r="T1107" s="66"/>
      <c r="U1107" s="66"/>
      <c r="V1107" s="66" t="s">
        <v>2542</v>
      </c>
      <c r="W1107" s="66" t="s">
        <v>2543</v>
      </c>
      <c r="X1107" s="66">
        <v>0</v>
      </c>
      <c r="Y1107" s="66" t="s">
        <v>2544</v>
      </c>
      <c r="Z1107" s="66" t="s">
        <v>6373</v>
      </c>
      <c r="AA1107" s="68">
        <v>231713392854</v>
      </c>
      <c r="AB1107" s="66">
        <v>592466</v>
      </c>
      <c r="AC1107" s="66"/>
      <c r="AD1107" s="66"/>
      <c r="AE1107" s="65">
        <v>44879</v>
      </c>
      <c r="AF1107" s="66">
        <f t="shared" si="17"/>
        <v>6.5</v>
      </c>
      <c r="AG1107" s="66">
        <v>243.5</v>
      </c>
      <c r="AH1107" s="69" t="s">
        <v>2534</v>
      </c>
    </row>
    <row r="1108" spans="1:34" ht="14.4" x14ac:dyDescent="0.3">
      <c r="A1108" s="70">
        <v>1425725425</v>
      </c>
      <c r="B1108" s="71">
        <v>44878</v>
      </c>
      <c r="C1108" s="86">
        <v>44878.631863425922</v>
      </c>
      <c r="D1108" s="72" t="s">
        <v>2551</v>
      </c>
      <c r="E1108" s="72" t="s">
        <v>6374</v>
      </c>
      <c r="F1108" s="73">
        <v>47543</v>
      </c>
      <c r="G1108" s="72" t="s">
        <v>2553</v>
      </c>
      <c r="H1108" s="72" t="s">
        <v>2533</v>
      </c>
      <c r="I1108" s="72"/>
      <c r="J1108" s="72">
        <v>500</v>
      </c>
      <c r="K1108" s="72" t="s">
        <v>2534</v>
      </c>
      <c r="L1108" s="72" t="s">
        <v>3748</v>
      </c>
      <c r="M1108" s="72" t="s">
        <v>2536</v>
      </c>
      <c r="N1108" s="72" t="s">
        <v>2537</v>
      </c>
      <c r="O1108" s="72" t="s">
        <v>2538</v>
      </c>
      <c r="P1108" s="72" t="s">
        <v>6375</v>
      </c>
      <c r="Q1108" s="72" t="s">
        <v>6375</v>
      </c>
      <c r="R1108" s="72"/>
      <c r="S1108" s="72" t="s">
        <v>3926</v>
      </c>
      <c r="T1108" s="72"/>
      <c r="U1108" s="72"/>
      <c r="V1108" s="72" t="s">
        <v>2542</v>
      </c>
      <c r="W1108" s="72" t="s">
        <v>2543</v>
      </c>
      <c r="X1108" s="72">
        <v>0</v>
      </c>
      <c r="Y1108" s="72" t="s">
        <v>2544</v>
      </c>
      <c r="Z1108" s="72" t="s">
        <v>6376</v>
      </c>
      <c r="AA1108" s="74">
        <v>231713404913</v>
      </c>
      <c r="AB1108" s="72">
        <v>88254</v>
      </c>
      <c r="AC1108" s="72"/>
      <c r="AD1108" s="72"/>
      <c r="AE1108" s="71">
        <v>44879</v>
      </c>
      <c r="AF1108" s="66">
        <f t="shared" si="17"/>
        <v>13</v>
      </c>
      <c r="AG1108" s="72">
        <v>487</v>
      </c>
      <c r="AH1108" s="75" t="s">
        <v>2534</v>
      </c>
    </row>
    <row r="1109" spans="1:34" ht="14.4" x14ac:dyDescent="0.3">
      <c r="A1109" s="64">
        <v>1425725633</v>
      </c>
      <c r="B1109" s="65">
        <v>44878</v>
      </c>
      <c r="C1109" s="85">
        <v>44878.632048611114</v>
      </c>
      <c r="D1109" s="66" t="s">
        <v>2570</v>
      </c>
      <c r="E1109" s="66" t="s">
        <v>6377</v>
      </c>
      <c r="F1109" s="67">
        <v>46508</v>
      </c>
      <c r="G1109" s="66" t="s">
        <v>3405</v>
      </c>
      <c r="H1109" s="66" t="s">
        <v>2533</v>
      </c>
      <c r="I1109" s="66"/>
      <c r="J1109" s="66">
        <v>3000</v>
      </c>
      <c r="K1109" s="66" t="s">
        <v>2534</v>
      </c>
      <c r="L1109" s="66" t="s">
        <v>3748</v>
      </c>
      <c r="M1109" s="66" t="s">
        <v>2536</v>
      </c>
      <c r="N1109" s="66" t="s">
        <v>2537</v>
      </c>
      <c r="O1109" s="66" t="s">
        <v>2538</v>
      </c>
      <c r="P1109" s="66" t="s">
        <v>6378</v>
      </c>
      <c r="Q1109" s="66" t="s">
        <v>6378</v>
      </c>
      <c r="R1109" s="66"/>
      <c r="S1109" s="66" t="s">
        <v>3930</v>
      </c>
      <c r="T1109" s="66"/>
      <c r="U1109" s="66"/>
      <c r="V1109" s="66" t="s">
        <v>2542</v>
      </c>
      <c r="W1109" s="66" t="s">
        <v>2543</v>
      </c>
      <c r="X1109" s="66">
        <v>0</v>
      </c>
      <c r="Y1109" s="66" t="s">
        <v>2544</v>
      </c>
      <c r="Z1109" s="66" t="s">
        <v>6379</v>
      </c>
      <c r="AA1109" s="68">
        <v>231714410777</v>
      </c>
      <c r="AB1109" s="66">
        <v>641322</v>
      </c>
      <c r="AC1109" s="66"/>
      <c r="AD1109" s="66"/>
      <c r="AE1109" s="65">
        <v>44879</v>
      </c>
      <c r="AF1109" s="66">
        <f t="shared" si="17"/>
        <v>78</v>
      </c>
      <c r="AG1109" s="66">
        <v>2922</v>
      </c>
      <c r="AH1109" s="69" t="s">
        <v>2534</v>
      </c>
    </row>
    <row r="1110" spans="1:34" ht="14.4" x14ac:dyDescent="0.3">
      <c r="A1110" s="70">
        <v>1425727933</v>
      </c>
      <c r="B1110" s="71">
        <v>44878</v>
      </c>
      <c r="C1110" s="86">
        <v>44878.633530092593</v>
      </c>
      <c r="D1110" s="72" t="s">
        <v>2530</v>
      </c>
      <c r="E1110" s="72" t="s">
        <v>6380</v>
      </c>
      <c r="F1110" s="73">
        <v>45597</v>
      </c>
      <c r="G1110" s="72" t="s">
        <v>2532</v>
      </c>
      <c r="H1110" s="72" t="s">
        <v>2533</v>
      </c>
      <c r="I1110" s="72"/>
      <c r="J1110" s="72">
        <v>500</v>
      </c>
      <c r="K1110" s="72" t="s">
        <v>2534</v>
      </c>
      <c r="L1110" s="72" t="s">
        <v>3748</v>
      </c>
      <c r="M1110" s="72" t="s">
        <v>2536</v>
      </c>
      <c r="N1110" s="72" t="s">
        <v>2537</v>
      </c>
      <c r="O1110" s="72" t="s">
        <v>2538</v>
      </c>
      <c r="P1110" s="72" t="s">
        <v>6381</v>
      </c>
      <c r="Q1110" s="72" t="s">
        <v>6381</v>
      </c>
      <c r="R1110" s="72"/>
      <c r="S1110" s="72" t="s">
        <v>3797</v>
      </c>
      <c r="T1110" s="72"/>
      <c r="U1110" s="72"/>
      <c r="V1110" s="72" t="s">
        <v>2542</v>
      </c>
      <c r="W1110" s="72" t="s">
        <v>2543</v>
      </c>
      <c r="X1110" s="72">
        <v>0</v>
      </c>
      <c r="Y1110" s="72" t="s">
        <v>2544</v>
      </c>
      <c r="Z1110" s="72" t="s">
        <v>6382</v>
      </c>
      <c r="AA1110" s="74">
        <v>231715462002</v>
      </c>
      <c r="AB1110" s="72">
        <v>222753</v>
      </c>
      <c r="AC1110" s="72"/>
      <c r="AD1110" s="72"/>
      <c r="AE1110" s="71">
        <v>44879</v>
      </c>
      <c r="AF1110" s="66">
        <f t="shared" si="17"/>
        <v>13</v>
      </c>
      <c r="AG1110" s="72">
        <v>487</v>
      </c>
      <c r="AH1110" s="75" t="s">
        <v>2534</v>
      </c>
    </row>
    <row r="1111" spans="1:34" ht="14.4" x14ac:dyDescent="0.3">
      <c r="A1111" s="64">
        <v>1425728610</v>
      </c>
      <c r="B1111" s="65">
        <v>44878</v>
      </c>
      <c r="C1111" s="85">
        <v>44878.634039351855</v>
      </c>
      <c r="D1111" s="66" t="s">
        <v>2530</v>
      </c>
      <c r="E1111" s="66" t="s">
        <v>5210</v>
      </c>
      <c r="F1111" s="67">
        <v>45474</v>
      </c>
      <c r="G1111" s="66" t="s">
        <v>2532</v>
      </c>
      <c r="H1111" s="66" t="s">
        <v>2533</v>
      </c>
      <c r="I1111" s="66"/>
      <c r="J1111" s="66">
        <v>1000</v>
      </c>
      <c r="K1111" s="66" t="s">
        <v>2534</v>
      </c>
      <c r="L1111" s="66" t="s">
        <v>3748</v>
      </c>
      <c r="M1111" s="66" t="s">
        <v>2536</v>
      </c>
      <c r="N1111" s="66" t="s">
        <v>2537</v>
      </c>
      <c r="O1111" s="66" t="s">
        <v>2538</v>
      </c>
      <c r="P1111" s="66" t="s">
        <v>5211</v>
      </c>
      <c r="Q1111" s="66" t="s">
        <v>5211</v>
      </c>
      <c r="R1111" s="66"/>
      <c r="S1111" s="66" t="s">
        <v>3811</v>
      </c>
      <c r="T1111" s="66"/>
      <c r="U1111" s="66"/>
      <c r="V1111" s="66" t="s">
        <v>2542</v>
      </c>
      <c r="W1111" s="66" t="s">
        <v>2543</v>
      </c>
      <c r="X1111" s="66">
        <v>0</v>
      </c>
      <c r="Y1111" s="66" t="s">
        <v>2544</v>
      </c>
      <c r="Z1111" s="66" t="s">
        <v>6383</v>
      </c>
      <c r="AA1111" s="68">
        <v>231715478460</v>
      </c>
      <c r="AB1111" s="66">
        <v>224579</v>
      </c>
      <c r="AC1111" s="66"/>
      <c r="AD1111" s="66"/>
      <c r="AE1111" s="65">
        <v>44879</v>
      </c>
      <c r="AF1111" s="66">
        <f t="shared" si="17"/>
        <v>26</v>
      </c>
      <c r="AG1111" s="66">
        <v>974</v>
      </c>
      <c r="AH1111" s="69" t="s">
        <v>2534</v>
      </c>
    </row>
    <row r="1112" spans="1:34" ht="14.4" x14ac:dyDescent="0.3">
      <c r="A1112" s="70">
        <v>1425730487</v>
      </c>
      <c r="B1112" s="71">
        <v>44878</v>
      </c>
      <c r="C1112" s="86">
        <v>44878.63554398148</v>
      </c>
      <c r="D1112" s="72" t="s">
        <v>2551</v>
      </c>
      <c r="E1112" s="72" t="s">
        <v>6384</v>
      </c>
      <c r="F1112" s="73">
        <v>46447</v>
      </c>
      <c r="G1112" s="72" t="s">
        <v>2572</v>
      </c>
      <c r="H1112" s="72" t="s">
        <v>2533</v>
      </c>
      <c r="I1112" s="72"/>
      <c r="J1112" s="72">
        <v>1000</v>
      </c>
      <c r="K1112" s="72" t="s">
        <v>2534</v>
      </c>
      <c r="L1112" s="72" t="s">
        <v>2535</v>
      </c>
      <c r="M1112" s="72" t="s">
        <v>2536</v>
      </c>
      <c r="N1112" s="72" t="s">
        <v>2537</v>
      </c>
      <c r="O1112" s="72" t="s">
        <v>2538</v>
      </c>
      <c r="P1112" s="72"/>
      <c r="Q1112" s="72" t="s">
        <v>6385</v>
      </c>
      <c r="R1112" s="72"/>
      <c r="S1112" s="72" t="s">
        <v>6386</v>
      </c>
      <c r="T1112" s="72" t="s">
        <v>2533</v>
      </c>
      <c r="U1112" s="72" t="s">
        <v>2549</v>
      </c>
      <c r="V1112" s="72" t="s">
        <v>2542</v>
      </c>
      <c r="W1112" s="72" t="s">
        <v>2543</v>
      </c>
      <c r="X1112" s="72">
        <v>0</v>
      </c>
      <c r="Y1112" s="72" t="s">
        <v>2544</v>
      </c>
      <c r="Z1112" s="72"/>
      <c r="AA1112" s="74">
        <v>231717529205</v>
      </c>
      <c r="AB1112" s="72">
        <v>172800</v>
      </c>
      <c r="AC1112" s="72"/>
      <c r="AD1112" s="72" t="s">
        <v>1129</v>
      </c>
      <c r="AE1112" s="71">
        <v>44879</v>
      </c>
      <c r="AF1112" s="66">
        <f t="shared" si="17"/>
        <v>26</v>
      </c>
      <c r="AG1112" s="72">
        <v>974</v>
      </c>
      <c r="AH1112" s="75" t="s">
        <v>2534</v>
      </c>
    </row>
    <row r="1113" spans="1:34" ht="14.4" x14ac:dyDescent="0.3">
      <c r="A1113" s="64">
        <v>1425732378</v>
      </c>
      <c r="B1113" s="65">
        <v>44878</v>
      </c>
      <c r="C1113" s="85">
        <v>44878.636967592596</v>
      </c>
      <c r="D1113" s="66" t="s">
        <v>2570</v>
      </c>
      <c r="E1113" s="66" t="s">
        <v>6387</v>
      </c>
      <c r="F1113" s="67">
        <v>45078</v>
      </c>
      <c r="G1113" s="66" t="s">
        <v>2553</v>
      </c>
      <c r="H1113" s="66" t="s">
        <v>2533</v>
      </c>
      <c r="I1113" s="66"/>
      <c r="J1113" s="66">
        <v>3000</v>
      </c>
      <c r="K1113" s="66" t="s">
        <v>2534</v>
      </c>
      <c r="L1113" s="66" t="s">
        <v>2535</v>
      </c>
      <c r="M1113" s="66" t="s">
        <v>2536</v>
      </c>
      <c r="N1113" s="66" t="s">
        <v>2537</v>
      </c>
      <c r="O1113" s="66" t="s">
        <v>2538</v>
      </c>
      <c r="P1113" s="66"/>
      <c r="Q1113" s="66" t="s">
        <v>6388</v>
      </c>
      <c r="R1113" s="66"/>
      <c r="S1113" s="66" t="s">
        <v>6389</v>
      </c>
      <c r="T1113" s="66" t="s">
        <v>4181</v>
      </c>
      <c r="U1113" s="66" t="s">
        <v>4182</v>
      </c>
      <c r="V1113" s="66" t="s">
        <v>2542</v>
      </c>
      <c r="W1113" s="66" t="s">
        <v>2543</v>
      </c>
      <c r="X1113" s="66">
        <v>0</v>
      </c>
      <c r="Y1113" s="66" t="s">
        <v>2544</v>
      </c>
      <c r="Z1113" s="66"/>
      <c r="AA1113" s="68">
        <v>231718576562</v>
      </c>
      <c r="AB1113" s="66">
        <v>24644</v>
      </c>
      <c r="AC1113" s="66"/>
      <c r="AD1113" s="66" t="s">
        <v>4329</v>
      </c>
      <c r="AE1113" s="65">
        <v>44879</v>
      </c>
      <c r="AF1113" s="66">
        <f t="shared" si="17"/>
        <v>78</v>
      </c>
      <c r="AG1113" s="66">
        <v>2922</v>
      </c>
      <c r="AH1113" s="69" t="s">
        <v>2534</v>
      </c>
    </row>
    <row r="1114" spans="1:34" ht="14.4" x14ac:dyDescent="0.3">
      <c r="A1114" s="70">
        <v>1425735446</v>
      </c>
      <c r="B1114" s="71">
        <v>44878</v>
      </c>
      <c r="C1114" s="86">
        <v>44878.638831018521</v>
      </c>
      <c r="D1114" s="72" t="s">
        <v>2530</v>
      </c>
      <c r="E1114" s="72" t="s">
        <v>6390</v>
      </c>
      <c r="F1114" s="73">
        <v>45383</v>
      </c>
      <c r="G1114" s="72" t="s">
        <v>2553</v>
      </c>
      <c r="H1114" s="72" t="s">
        <v>2533</v>
      </c>
      <c r="I1114" s="72"/>
      <c r="J1114" s="72">
        <v>500</v>
      </c>
      <c r="K1114" s="72" t="s">
        <v>2534</v>
      </c>
      <c r="L1114" s="72" t="s">
        <v>3748</v>
      </c>
      <c r="M1114" s="72" t="s">
        <v>2536</v>
      </c>
      <c r="N1114" s="72" t="s">
        <v>2537</v>
      </c>
      <c r="O1114" s="72" t="s">
        <v>2538</v>
      </c>
      <c r="P1114" s="72" t="s">
        <v>6391</v>
      </c>
      <c r="Q1114" s="72" t="s">
        <v>6391</v>
      </c>
      <c r="R1114" s="72"/>
      <c r="S1114" s="72" t="s">
        <v>3930</v>
      </c>
      <c r="T1114" s="72"/>
      <c r="U1114" s="72"/>
      <c r="V1114" s="72" t="s">
        <v>2542</v>
      </c>
      <c r="W1114" s="72" t="s">
        <v>2543</v>
      </c>
      <c r="X1114" s="72">
        <v>0</v>
      </c>
      <c r="Y1114" s="72" t="s">
        <v>2544</v>
      </c>
      <c r="Z1114" s="72" t="s">
        <v>6392</v>
      </c>
      <c r="AA1114" s="74">
        <v>231719637704</v>
      </c>
      <c r="AB1114" s="72">
        <v>53794</v>
      </c>
      <c r="AC1114" s="72"/>
      <c r="AD1114" s="72"/>
      <c r="AE1114" s="71">
        <v>44879</v>
      </c>
      <c r="AF1114" s="66">
        <f t="shared" si="17"/>
        <v>13</v>
      </c>
      <c r="AG1114" s="72">
        <v>487</v>
      </c>
      <c r="AH1114" s="75" t="s">
        <v>2534</v>
      </c>
    </row>
    <row r="1115" spans="1:34" ht="14.4" x14ac:dyDescent="0.3">
      <c r="A1115" s="64">
        <v>1425737087</v>
      </c>
      <c r="B1115" s="65">
        <v>44878</v>
      </c>
      <c r="C1115" s="85">
        <v>44878.639930555553</v>
      </c>
      <c r="D1115" s="66" t="s">
        <v>2530</v>
      </c>
      <c r="E1115" s="66" t="s">
        <v>6393</v>
      </c>
      <c r="F1115" s="67">
        <v>44835</v>
      </c>
      <c r="G1115" s="66" t="s">
        <v>2532</v>
      </c>
      <c r="H1115" s="66" t="s">
        <v>2533</v>
      </c>
      <c r="I1115" s="66"/>
      <c r="J1115" s="66">
        <v>3000</v>
      </c>
      <c r="K1115" s="66" t="s">
        <v>2534</v>
      </c>
      <c r="L1115" s="66" t="s">
        <v>3748</v>
      </c>
      <c r="M1115" s="66" t="s">
        <v>2536</v>
      </c>
      <c r="N1115" s="66" t="s">
        <v>2537</v>
      </c>
      <c r="O1115" s="66" t="s">
        <v>2538</v>
      </c>
      <c r="P1115" s="66" t="s">
        <v>6394</v>
      </c>
      <c r="Q1115" s="66" t="s">
        <v>6394</v>
      </c>
      <c r="R1115" s="66"/>
      <c r="S1115" s="66" t="s">
        <v>3769</v>
      </c>
      <c r="T1115" s="66"/>
      <c r="U1115" s="66"/>
      <c r="V1115" s="66" t="s">
        <v>2542</v>
      </c>
      <c r="W1115" s="66" t="s">
        <v>2543</v>
      </c>
      <c r="X1115" s="66">
        <v>0</v>
      </c>
      <c r="Y1115" s="66" t="s">
        <v>2544</v>
      </c>
      <c r="Z1115" s="66" t="s">
        <v>6395</v>
      </c>
      <c r="AA1115" s="68">
        <v>231720674699</v>
      </c>
      <c r="AB1115" s="66">
        <v>288069</v>
      </c>
      <c r="AC1115" s="66"/>
      <c r="AD1115" s="66"/>
      <c r="AE1115" s="65">
        <v>44879</v>
      </c>
      <c r="AF1115" s="66">
        <f t="shared" si="17"/>
        <v>78</v>
      </c>
      <c r="AG1115" s="66">
        <v>2922</v>
      </c>
      <c r="AH1115" s="69" t="s">
        <v>2534</v>
      </c>
    </row>
    <row r="1116" spans="1:34" ht="14.4" x14ac:dyDescent="0.3">
      <c r="A1116" s="64">
        <v>1425739605</v>
      </c>
      <c r="B1116" s="65">
        <v>44878</v>
      </c>
      <c r="C1116" s="85">
        <v>44878.642291666663</v>
      </c>
      <c r="D1116" s="66" t="s">
        <v>2551</v>
      </c>
      <c r="E1116" s="66" t="s">
        <v>6396</v>
      </c>
      <c r="F1116" s="67">
        <v>47331</v>
      </c>
      <c r="G1116" s="66" t="s">
        <v>2697</v>
      </c>
      <c r="H1116" s="66" t="s">
        <v>2533</v>
      </c>
      <c r="I1116" s="66"/>
      <c r="J1116" s="66">
        <v>500</v>
      </c>
      <c r="K1116" s="66" t="s">
        <v>2534</v>
      </c>
      <c r="L1116" s="66" t="s">
        <v>2535</v>
      </c>
      <c r="M1116" s="66" t="s">
        <v>2536</v>
      </c>
      <c r="N1116" s="66" t="s">
        <v>2537</v>
      </c>
      <c r="O1116" s="66" t="s">
        <v>2538</v>
      </c>
      <c r="P1116" s="66"/>
      <c r="Q1116" s="66" t="s">
        <v>6397</v>
      </c>
      <c r="R1116" s="66"/>
      <c r="S1116" s="66" t="s">
        <v>6398</v>
      </c>
      <c r="T1116" s="66" t="s">
        <v>2533</v>
      </c>
      <c r="U1116" s="66" t="s">
        <v>2549</v>
      </c>
      <c r="V1116" s="66" t="s">
        <v>2542</v>
      </c>
      <c r="W1116" s="66" t="s">
        <v>2543</v>
      </c>
      <c r="X1116" s="66">
        <v>0</v>
      </c>
      <c r="Y1116" s="66" t="s">
        <v>2544</v>
      </c>
      <c r="Z1116" s="66"/>
      <c r="AA1116" s="68">
        <v>231722752679</v>
      </c>
      <c r="AB1116" s="66" t="s">
        <v>6399</v>
      </c>
      <c r="AC1116" s="66"/>
      <c r="AD1116" s="66" t="s">
        <v>4329</v>
      </c>
      <c r="AE1116" s="65">
        <v>44879</v>
      </c>
      <c r="AF1116" s="66">
        <f t="shared" si="17"/>
        <v>13</v>
      </c>
      <c r="AG1116" s="66">
        <v>487</v>
      </c>
      <c r="AH1116" s="69" t="s">
        <v>2534</v>
      </c>
    </row>
    <row r="1117" spans="1:34" ht="14.4" x14ac:dyDescent="0.3">
      <c r="A1117" s="70">
        <v>1425739969</v>
      </c>
      <c r="B1117" s="71">
        <v>44878</v>
      </c>
      <c r="C1117" s="86">
        <v>44878.642222222225</v>
      </c>
      <c r="D1117" s="72" t="s">
        <v>2530</v>
      </c>
      <c r="E1117" s="72" t="s">
        <v>6400</v>
      </c>
      <c r="F1117" s="73">
        <v>45474</v>
      </c>
      <c r="G1117" s="72" t="s">
        <v>2532</v>
      </c>
      <c r="H1117" s="72" t="s">
        <v>2533</v>
      </c>
      <c r="I1117" s="72"/>
      <c r="J1117" s="72">
        <v>1000</v>
      </c>
      <c r="K1117" s="72" t="s">
        <v>2534</v>
      </c>
      <c r="L1117" s="72" t="s">
        <v>2535</v>
      </c>
      <c r="M1117" s="72" t="s">
        <v>2536</v>
      </c>
      <c r="N1117" s="72" t="s">
        <v>2537</v>
      </c>
      <c r="O1117" s="72" t="s">
        <v>2538</v>
      </c>
      <c r="P1117" s="72"/>
      <c r="Q1117" s="72" t="s">
        <v>6401</v>
      </c>
      <c r="R1117" s="72"/>
      <c r="S1117" s="72" t="s">
        <v>6402</v>
      </c>
      <c r="T1117" s="72" t="s">
        <v>2533</v>
      </c>
      <c r="U1117" s="72" t="s">
        <v>2549</v>
      </c>
      <c r="V1117" s="72" t="s">
        <v>2542</v>
      </c>
      <c r="W1117" s="72" t="s">
        <v>2543</v>
      </c>
      <c r="X1117" s="72">
        <v>0</v>
      </c>
      <c r="Y1117" s="72" t="s">
        <v>2544</v>
      </c>
      <c r="Z1117" s="72"/>
      <c r="AA1117" s="74">
        <v>231722750494</v>
      </c>
      <c r="AB1117" s="72">
        <v>245349</v>
      </c>
      <c r="AC1117" s="72"/>
      <c r="AD1117" s="72" t="s">
        <v>4324</v>
      </c>
      <c r="AE1117" s="71">
        <v>44879</v>
      </c>
      <c r="AF1117" s="66">
        <f t="shared" si="17"/>
        <v>26</v>
      </c>
      <c r="AG1117" s="72">
        <v>974</v>
      </c>
      <c r="AH1117" s="75" t="s">
        <v>2534</v>
      </c>
    </row>
    <row r="1118" spans="1:34" ht="14.4" x14ac:dyDescent="0.3">
      <c r="A1118" s="64">
        <v>1425740717</v>
      </c>
      <c r="B1118" s="65">
        <v>44878</v>
      </c>
      <c r="C1118" s="85">
        <v>44878.642789351848</v>
      </c>
      <c r="D1118" s="66" t="s">
        <v>2530</v>
      </c>
      <c r="E1118" s="66" t="s">
        <v>6403</v>
      </c>
      <c r="F1118" s="67">
        <v>44835</v>
      </c>
      <c r="G1118" s="66" t="s">
        <v>2532</v>
      </c>
      <c r="H1118" s="66" t="s">
        <v>2533</v>
      </c>
      <c r="I1118" s="66"/>
      <c r="J1118" s="66">
        <v>500</v>
      </c>
      <c r="K1118" s="66" t="s">
        <v>2534</v>
      </c>
      <c r="L1118" s="66" t="s">
        <v>2535</v>
      </c>
      <c r="M1118" s="66" t="s">
        <v>2536</v>
      </c>
      <c r="N1118" s="66" t="s">
        <v>2537</v>
      </c>
      <c r="O1118" s="66" t="s">
        <v>2538</v>
      </c>
      <c r="P1118" s="66"/>
      <c r="Q1118" s="66" t="s">
        <v>6404</v>
      </c>
      <c r="R1118" s="66"/>
      <c r="S1118" s="66" t="s">
        <v>6405</v>
      </c>
      <c r="T1118" s="66" t="s">
        <v>4005</v>
      </c>
      <c r="U1118" s="66" t="s">
        <v>4919</v>
      </c>
      <c r="V1118" s="66" t="s">
        <v>2542</v>
      </c>
      <c r="W1118" s="66" t="s">
        <v>2543</v>
      </c>
      <c r="X1118" s="66">
        <v>0</v>
      </c>
      <c r="Y1118" s="66" t="s">
        <v>2544</v>
      </c>
      <c r="Z1118" s="66"/>
      <c r="AA1118" s="68">
        <v>231723769259</v>
      </c>
      <c r="AB1118" s="66">
        <v>251210</v>
      </c>
      <c r="AC1118" s="66"/>
      <c r="AD1118" s="66" t="s">
        <v>4324</v>
      </c>
      <c r="AE1118" s="65">
        <v>44879</v>
      </c>
      <c r="AF1118" s="66">
        <f t="shared" si="17"/>
        <v>13</v>
      </c>
      <c r="AG1118" s="66">
        <v>487</v>
      </c>
      <c r="AH1118" s="69" t="s">
        <v>2534</v>
      </c>
    </row>
    <row r="1119" spans="1:34" ht="14.4" x14ac:dyDescent="0.3">
      <c r="A1119" s="64">
        <v>1425742711</v>
      </c>
      <c r="B1119" s="65">
        <v>44878</v>
      </c>
      <c r="C1119" s="85">
        <v>44878.64398148148</v>
      </c>
      <c r="D1119" s="66" t="s">
        <v>2570</v>
      </c>
      <c r="E1119" s="66" t="s">
        <v>6406</v>
      </c>
      <c r="F1119" s="67">
        <v>46935</v>
      </c>
      <c r="G1119" s="66" t="s">
        <v>2553</v>
      </c>
      <c r="H1119" s="66" t="s">
        <v>2533</v>
      </c>
      <c r="I1119" s="66"/>
      <c r="J1119" s="66">
        <v>1000</v>
      </c>
      <c r="K1119" s="66" t="s">
        <v>2534</v>
      </c>
      <c r="L1119" s="66" t="s">
        <v>2535</v>
      </c>
      <c r="M1119" s="66" t="s">
        <v>2536</v>
      </c>
      <c r="N1119" s="66" t="s">
        <v>2537</v>
      </c>
      <c r="O1119" s="66" t="s">
        <v>2538</v>
      </c>
      <c r="P1119" s="66"/>
      <c r="Q1119" s="66" t="s">
        <v>6407</v>
      </c>
      <c r="R1119" s="66"/>
      <c r="S1119" s="66" t="s">
        <v>6408</v>
      </c>
      <c r="T1119" s="66" t="s">
        <v>2533</v>
      </c>
      <c r="U1119" s="66" t="s">
        <v>6409</v>
      </c>
      <c r="V1119" s="66" t="s">
        <v>2542</v>
      </c>
      <c r="W1119" s="66" t="s">
        <v>2543</v>
      </c>
      <c r="X1119" s="66">
        <v>0</v>
      </c>
      <c r="Y1119" s="66" t="s">
        <v>2544</v>
      </c>
      <c r="Z1119" s="66"/>
      <c r="AA1119" s="68">
        <v>231724809548</v>
      </c>
      <c r="AB1119" s="66">
        <v>78496</v>
      </c>
      <c r="AC1119" s="66"/>
      <c r="AD1119" s="66" t="s">
        <v>4329</v>
      </c>
      <c r="AE1119" s="65">
        <v>44879</v>
      </c>
      <c r="AF1119" s="66">
        <f t="shared" si="17"/>
        <v>26</v>
      </c>
      <c r="AG1119" s="66">
        <v>974</v>
      </c>
      <c r="AH1119" s="69" t="s">
        <v>2534</v>
      </c>
    </row>
    <row r="1120" spans="1:34" ht="14.4" x14ac:dyDescent="0.3">
      <c r="A1120" s="70">
        <v>1425763697</v>
      </c>
      <c r="B1120" s="71">
        <v>44878</v>
      </c>
      <c r="C1120" s="86">
        <v>44878.65896990741</v>
      </c>
      <c r="D1120" s="72" t="s">
        <v>2551</v>
      </c>
      <c r="E1120" s="72" t="s">
        <v>6410</v>
      </c>
      <c r="F1120" s="73">
        <v>46447</v>
      </c>
      <c r="G1120" s="72" t="s">
        <v>2572</v>
      </c>
      <c r="H1120" s="72" t="s">
        <v>2533</v>
      </c>
      <c r="I1120" s="72"/>
      <c r="J1120" s="72">
        <v>500</v>
      </c>
      <c r="K1120" s="72" t="s">
        <v>2534</v>
      </c>
      <c r="L1120" s="72" t="s">
        <v>2535</v>
      </c>
      <c r="M1120" s="72" t="s">
        <v>2536</v>
      </c>
      <c r="N1120" s="72" t="s">
        <v>2537</v>
      </c>
      <c r="O1120" s="72" t="s">
        <v>2538</v>
      </c>
      <c r="P1120" s="72"/>
      <c r="Q1120" s="72" t="s">
        <v>6411</v>
      </c>
      <c r="R1120" s="72"/>
      <c r="S1120" s="72" t="s">
        <v>6412</v>
      </c>
      <c r="T1120" s="72" t="s">
        <v>2533</v>
      </c>
      <c r="U1120" s="72" t="s">
        <v>2549</v>
      </c>
      <c r="V1120" s="72" t="s">
        <v>2542</v>
      </c>
      <c r="W1120" s="72" t="s">
        <v>2543</v>
      </c>
      <c r="X1120" s="72">
        <v>0</v>
      </c>
      <c r="Y1120" s="72" t="s">
        <v>2544</v>
      </c>
      <c r="Z1120" s="72"/>
      <c r="AA1120" s="74">
        <v>231737309020</v>
      </c>
      <c r="AB1120" s="72">
        <v>561284</v>
      </c>
      <c r="AC1120" s="72"/>
      <c r="AD1120" s="72" t="s">
        <v>4329</v>
      </c>
      <c r="AE1120" s="71">
        <v>44879</v>
      </c>
      <c r="AF1120" s="66">
        <f t="shared" si="17"/>
        <v>13</v>
      </c>
      <c r="AG1120" s="72">
        <v>487</v>
      </c>
      <c r="AH1120" s="75" t="s">
        <v>2534</v>
      </c>
    </row>
    <row r="1121" spans="1:34" ht="14.4" x14ac:dyDescent="0.3">
      <c r="A1121" s="64">
        <v>1425777469</v>
      </c>
      <c r="B1121" s="65">
        <v>44878</v>
      </c>
      <c r="C1121" s="85">
        <v>44878.668854166666</v>
      </c>
      <c r="D1121" s="66" t="s">
        <v>2551</v>
      </c>
      <c r="E1121" s="66" t="s">
        <v>6413</v>
      </c>
      <c r="F1121" s="67">
        <v>47150</v>
      </c>
      <c r="G1121" s="66" t="s">
        <v>2553</v>
      </c>
      <c r="H1121" s="66" t="s">
        <v>2533</v>
      </c>
      <c r="I1121" s="66"/>
      <c r="J1121" s="66">
        <v>1000</v>
      </c>
      <c r="K1121" s="66" t="s">
        <v>2534</v>
      </c>
      <c r="L1121" s="66" t="s">
        <v>2535</v>
      </c>
      <c r="M1121" s="66" t="s">
        <v>2536</v>
      </c>
      <c r="N1121" s="66" t="s">
        <v>2537</v>
      </c>
      <c r="O1121" s="66" t="s">
        <v>2538</v>
      </c>
      <c r="P1121" s="66"/>
      <c r="Q1121" s="66" t="s">
        <v>6414</v>
      </c>
      <c r="R1121" s="66"/>
      <c r="S1121" s="66" t="s">
        <v>6415</v>
      </c>
      <c r="T1121" s="66" t="s">
        <v>2533</v>
      </c>
      <c r="U1121" s="66" t="s">
        <v>2549</v>
      </c>
      <c r="V1121" s="66" t="s">
        <v>2542</v>
      </c>
      <c r="W1121" s="66" t="s">
        <v>2543</v>
      </c>
      <c r="X1121" s="66">
        <v>0</v>
      </c>
      <c r="Y1121" s="66" t="s">
        <v>2544</v>
      </c>
      <c r="Z1121" s="66"/>
      <c r="AA1121" s="68">
        <v>231745649481</v>
      </c>
      <c r="AB1121" s="66">
        <v>96425</v>
      </c>
      <c r="AC1121" s="66"/>
      <c r="AD1121" s="66" t="s">
        <v>4329</v>
      </c>
      <c r="AE1121" s="65">
        <v>44879</v>
      </c>
      <c r="AF1121" s="66">
        <f t="shared" si="17"/>
        <v>26</v>
      </c>
      <c r="AG1121" s="66">
        <v>974</v>
      </c>
      <c r="AH1121" s="69" t="s">
        <v>2534</v>
      </c>
    </row>
    <row r="1122" spans="1:34" ht="14.4" x14ac:dyDescent="0.3">
      <c r="A1122" s="70">
        <v>1425778994</v>
      </c>
      <c r="B1122" s="71">
        <v>44878</v>
      </c>
      <c r="C1122" s="86">
        <v>44878.670023148145</v>
      </c>
      <c r="D1122" s="72" t="s">
        <v>2551</v>
      </c>
      <c r="E1122" s="72" t="s">
        <v>6416</v>
      </c>
      <c r="F1122" s="73">
        <v>45536</v>
      </c>
      <c r="G1122" s="72" t="s">
        <v>2572</v>
      </c>
      <c r="H1122" s="72" t="s">
        <v>2533</v>
      </c>
      <c r="I1122" s="72"/>
      <c r="J1122" s="72">
        <v>2000</v>
      </c>
      <c r="K1122" s="72" t="s">
        <v>2534</v>
      </c>
      <c r="L1122" s="72" t="s">
        <v>2535</v>
      </c>
      <c r="M1122" s="72" t="s">
        <v>2536</v>
      </c>
      <c r="N1122" s="72" t="s">
        <v>2537</v>
      </c>
      <c r="O1122" s="72" t="s">
        <v>2538</v>
      </c>
      <c r="P1122" s="72"/>
      <c r="Q1122" s="72" t="s">
        <v>6417</v>
      </c>
      <c r="R1122" s="72"/>
      <c r="S1122" s="72" t="s">
        <v>6418</v>
      </c>
      <c r="T1122" s="72" t="s">
        <v>2533</v>
      </c>
      <c r="U1122" s="72" t="s">
        <v>2549</v>
      </c>
      <c r="V1122" s="72" t="s">
        <v>2542</v>
      </c>
      <c r="W1122" s="72" t="s">
        <v>2543</v>
      </c>
      <c r="X1122" s="72">
        <v>0</v>
      </c>
      <c r="Y1122" s="72" t="s">
        <v>2544</v>
      </c>
      <c r="Z1122" s="72"/>
      <c r="AA1122" s="74">
        <v>231746689582</v>
      </c>
      <c r="AB1122" s="72">
        <v>206247</v>
      </c>
      <c r="AC1122" s="72"/>
      <c r="AD1122" s="72"/>
      <c r="AE1122" s="71">
        <v>44879</v>
      </c>
      <c r="AF1122" s="66">
        <f t="shared" si="17"/>
        <v>52</v>
      </c>
      <c r="AG1122" s="72">
        <v>1948</v>
      </c>
      <c r="AH1122" s="75" t="s">
        <v>2534</v>
      </c>
    </row>
    <row r="1123" spans="1:34" ht="14.4" x14ac:dyDescent="0.3">
      <c r="A1123" s="70">
        <v>1425781073</v>
      </c>
      <c r="B1123" s="71">
        <v>44878</v>
      </c>
      <c r="C1123" s="86">
        <v>44878.671469907407</v>
      </c>
      <c r="D1123" s="72" t="s">
        <v>2570</v>
      </c>
      <c r="E1123" s="72" t="s">
        <v>6419</v>
      </c>
      <c r="F1123" s="73">
        <v>46539</v>
      </c>
      <c r="G1123" s="72" t="s">
        <v>3405</v>
      </c>
      <c r="H1123" s="72" t="s">
        <v>2533</v>
      </c>
      <c r="I1123" s="72"/>
      <c r="J1123" s="72">
        <v>1000</v>
      </c>
      <c r="K1123" s="72" t="s">
        <v>2534</v>
      </c>
      <c r="L1123" s="72" t="s">
        <v>2535</v>
      </c>
      <c r="M1123" s="72" t="s">
        <v>2536</v>
      </c>
      <c r="N1123" s="72" t="s">
        <v>2537</v>
      </c>
      <c r="O1123" s="72" t="s">
        <v>2538</v>
      </c>
      <c r="P1123" s="72"/>
      <c r="Q1123" s="72" t="s">
        <v>6420</v>
      </c>
      <c r="R1123" s="72"/>
      <c r="S1123" s="72" t="s">
        <v>6421</v>
      </c>
      <c r="T1123" s="72" t="s">
        <v>2533</v>
      </c>
      <c r="U1123" s="72" t="s">
        <v>2549</v>
      </c>
      <c r="V1123" s="72" t="s">
        <v>2542</v>
      </c>
      <c r="W1123" s="72" t="s">
        <v>2543</v>
      </c>
      <c r="X1123" s="72">
        <v>0</v>
      </c>
      <c r="Y1123" s="72" t="s">
        <v>2544</v>
      </c>
      <c r="Z1123" s="72"/>
      <c r="AA1123" s="74">
        <v>231748739942</v>
      </c>
      <c r="AB1123" s="72">
        <v>505785</v>
      </c>
      <c r="AC1123" s="72"/>
      <c r="AD1123" s="72" t="s">
        <v>4329</v>
      </c>
      <c r="AE1123" s="71">
        <v>44879</v>
      </c>
      <c r="AF1123" s="66">
        <f t="shared" si="17"/>
        <v>26</v>
      </c>
      <c r="AG1123" s="72">
        <v>974</v>
      </c>
      <c r="AH1123" s="75" t="s">
        <v>2534</v>
      </c>
    </row>
    <row r="1124" spans="1:34" ht="14.4" x14ac:dyDescent="0.3">
      <c r="A1124" s="64">
        <v>1425782051</v>
      </c>
      <c r="B1124" s="65">
        <v>44878</v>
      </c>
      <c r="C1124" s="85">
        <v>44878.6718287037</v>
      </c>
      <c r="D1124" s="66" t="s">
        <v>2570</v>
      </c>
      <c r="E1124" s="66" t="s">
        <v>6422</v>
      </c>
      <c r="F1124" s="67">
        <v>45200</v>
      </c>
      <c r="G1124" s="66" t="s">
        <v>2630</v>
      </c>
      <c r="H1124" s="66" t="s">
        <v>2533</v>
      </c>
      <c r="I1124" s="66"/>
      <c r="J1124" s="66">
        <v>500</v>
      </c>
      <c r="K1124" s="66" t="s">
        <v>2534</v>
      </c>
      <c r="L1124" s="66" t="s">
        <v>3748</v>
      </c>
      <c r="M1124" s="66" t="s">
        <v>2536</v>
      </c>
      <c r="N1124" s="66" t="s">
        <v>2537</v>
      </c>
      <c r="O1124" s="66" t="s">
        <v>2538</v>
      </c>
      <c r="P1124" s="66" t="s">
        <v>6423</v>
      </c>
      <c r="Q1124" s="66" t="s">
        <v>6423</v>
      </c>
      <c r="R1124" s="66"/>
      <c r="S1124" s="66" t="s">
        <v>3903</v>
      </c>
      <c r="T1124" s="66"/>
      <c r="U1124" s="66"/>
      <c r="V1124" s="66" t="s">
        <v>2542</v>
      </c>
      <c r="W1124" s="66" t="s">
        <v>2543</v>
      </c>
      <c r="X1124" s="66">
        <v>0</v>
      </c>
      <c r="Y1124" s="66" t="s">
        <v>2544</v>
      </c>
      <c r="Z1124" s="66" t="s">
        <v>6424</v>
      </c>
      <c r="AA1124" s="68">
        <v>231748751558</v>
      </c>
      <c r="AB1124" s="66">
        <v>754579</v>
      </c>
      <c r="AC1124" s="66"/>
      <c r="AD1124" s="66"/>
      <c r="AE1124" s="65">
        <v>44879</v>
      </c>
      <c r="AF1124" s="66">
        <f t="shared" si="17"/>
        <v>13</v>
      </c>
      <c r="AG1124" s="66">
        <v>487</v>
      </c>
      <c r="AH1124" s="69" t="s">
        <v>2534</v>
      </c>
    </row>
    <row r="1125" spans="1:34" ht="14.4" x14ac:dyDescent="0.3">
      <c r="A1125" s="70">
        <v>1425795229</v>
      </c>
      <c r="B1125" s="71">
        <v>44878</v>
      </c>
      <c r="C1125" s="86">
        <v>44878.681620370371</v>
      </c>
      <c r="D1125" s="72" t="s">
        <v>2551</v>
      </c>
      <c r="E1125" s="72" t="s">
        <v>6425</v>
      </c>
      <c r="F1125" s="73">
        <v>47604</v>
      </c>
      <c r="G1125" s="72" t="s">
        <v>2553</v>
      </c>
      <c r="H1125" s="72" t="s">
        <v>2533</v>
      </c>
      <c r="I1125" s="72"/>
      <c r="J1125" s="72">
        <v>500</v>
      </c>
      <c r="K1125" s="72" t="s">
        <v>2534</v>
      </c>
      <c r="L1125" s="72" t="s">
        <v>3748</v>
      </c>
      <c r="M1125" s="72" t="s">
        <v>2536</v>
      </c>
      <c r="N1125" s="72" t="s">
        <v>2537</v>
      </c>
      <c r="O1125" s="72" t="s">
        <v>2538</v>
      </c>
      <c r="P1125" s="72" t="s">
        <v>6426</v>
      </c>
      <c r="Q1125" s="72" t="s">
        <v>6426</v>
      </c>
      <c r="R1125" s="72"/>
      <c r="S1125" s="72" t="s">
        <v>3930</v>
      </c>
      <c r="T1125" s="72"/>
      <c r="U1125" s="72"/>
      <c r="V1125" s="72" t="s">
        <v>2542</v>
      </c>
      <c r="W1125" s="72" t="s">
        <v>2543</v>
      </c>
      <c r="X1125" s="72">
        <v>0</v>
      </c>
      <c r="Y1125" s="72" t="s">
        <v>2544</v>
      </c>
      <c r="Z1125" s="72" t="s">
        <v>6427</v>
      </c>
      <c r="AA1125" s="74">
        <v>231756087000</v>
      </c>
      <c r="AB1125" s="72">
        <v>96914</v>
      </c>
      <c r="AC1125" s="72"/>
      <c r="AD1125" s="72"/>
      <c r="AE1125" s="71">
        <v>44879</v>
      </c>
      <c r="AF1125" s="66">
        <f t="shared" si="17"/>
        <v>13</v>
      </c>
      <c r="AG1125" s="72">
        <v>487</v>
      </c>
      <c r="AH1125" s="75" t="s">
        <v>2534</v>
      </c>
    </row>
    <row r="1126" spans="1:34" ht="14.4" x14ac:dyDescent="0.3">
      <c r="A1126" s="64">
        <v>1425800719</v>
      </c>
      <c r="B1126" s="65">
        <v>44878</v>
      </c>
      <c r="C1126" s="85">
        <v>44878.685891203706</v>
      </c>
      <c r="D1126" s="66" t="s">
        <v>2570</v>
      </c>
      <c r="E1126" s="66" t="s">
        <v>6428</v>
      </c>
      <c r="F1126" s="67">
        <v>45717</v>
      </c>
      <c r="G1126" s="66" t="s">
        <v>2553</v>
      </c>
      <c r="H1126" s="66" t="s">
        <v>2533</v>
      </c>
      <c r="I1126" s="66"/>
      <c r="J1126" s="66">
        <v>200</v>
      </c>
      <c r="K1126" s="66" t="s">
        <v>2534</v>
      </c>
      <c r="L1126" s="66" t="s">
        <v>2546</v>
      </c>
      <c r="M1126" s="66" t="s">
        <v>2536</v>
      </c>
      <c r="N1126" s="66" t="s">
        <v>2537</v>
      </c>
      <c r="O1126" s="66" t="s">
        <v>2538</v>
      </c>
      <c r="P1126" s="66" t="s">
        <v>6429</v>
      </c>
      <c r="Q1126" s="66"/>
      <c r="R1126" s="66"/>
      <c r="S1126" s="66" t="s">
        <v>6430</v>
      </c>
      <c r="T1126" s="66" t="s">
        <v>2533</v>
      </c>
      <c r="U1126" s="66" t="s">
        <v>2569</v>
      </c>
      <c r="V1126" s="66" t="s">
        <v>2542</v>
      </c>
      <c r="W1126" s="66" t="s">
        <v>2543</v>
      </c>
      <c r="X1126" s="66">
        <v>0</v>
      </c>
      <c r="Y1126" s="66" t="s">
        <v>2544</v>
      </c>
      <c r="Z1126" s="66" t="s">
        <v>6431</v>
      </c>
      <c r="AA1126" s="68">
        <v>231760232874</v>
      </c>
      <c r="AB1126" s="66">
        <v>41638</v>
      </c>
      <c r="AC1126" s="66"/>
      <c r="AD1126" s="66"/>
      <c r="AE1126" s="65">
        <v>44879</v>
      </c>
      <c r="AF1126" s="66">
        <f t="shared" si="17"/>
        <v>5.1999999999999886</v>
      </c>
      <c r="AG1126" s="66">
        <v>194.8</v>
      </c>
      <c r="AH1126" s="69" t="s">
        <v>2534</v>
      </c>
    </row>
    <row r="1127" spans="1:34" ht="14.4" x14ac:dyDescent="0.3">
      <c r="A1127" s="70">
        <v>1425806182</v>
      </c>
      <c r="B1127" s="71">
        <v>44878</v>
      </c>
      <c r="C1127" s="86">
        <v>44878.68953703704</v>
      </c>
      <c r="D1127" s="72" t="s">
        <v>2551</v>
      </c>
      <c r="E1127" s="72" t="s">
        <v>6432</v>
      </c>
      <c r="F1127" s="73">
        <v>45170</v>
      </c>
      <c r="G1127" s="72" t="s">
        <v>2572</v>
      </c>
      <c r="H1127" s="72" t="s">
        <v>2533</v>
      </c>
      <c r="I1127" s="72"/>
      <c r="J1127" s="72">
        <v>500</v>
      </c>
      <c r="K1127" s="72" t="s">
        <v>2534</v>
      </c>
      <c r="L1127" s="72" t="s">
        <v>3748</v>
      </c>
      <c r="M1127" s="72" t="s">
        <v>2536</v>
      </c>
      <c r="N1127" s="72" t="s">
        <v>2537</v>
      </c>
      <c r="O1127" s="72" t="s">
        <v>2538</v>
      </c>
      <c r="P1127" s="72" t="s">
        <v>6433</v>
      </c>
      <c r="Q1127" s="72" t="s">
        <v>6433</v>
      </c>
      <c r="R1127" s="72"/>
      <c r="S1127" s="72" t="s">
        <v>3831</v>
      </c>
      <c r="T1127" s="72"/>
      <c r="U1127" s="72"/>
      <c r="V1127" s="72" t="s">
        <v>2542</v>
      </c>
      <c r="W1127" s="72" t="s">
        <v>2543</v>
      </c>
      <c r="X1127" s="72">
        <v>0</v>
      </c>
      <c r="Y1127" s="72" t="s">
        <v>2544</v>
      </c>
      <c r="Z1127" s="72" t="s">
        <v>6434</v>
      </c>
      <c r="AA1127" s="74">
        <v>231763357973</v>
      </c>
      <c r="AB1127" s="72">
        <v>288413</v>
      </c>
      <c r="AC1127" s="72"/>
      <c r="AD1127" s="72"/>
      <c r="AE1127" s="71">
        <v>44879</v>
      </c>
      <c r="AF1127" s="66">
        <f t="shared" si="17"/>
        <v>13</v>
      </c>
      <c r="AG1127" s="72">
        <v>487</v>
      </c>
      <c r="AH1127" s="75" t="s">
        <v>2534</v>
      </c>
    </row>
    <row r="1128" spans="1:34" ht="14.4" x14ac:dyDescent="0.3">
      <c r="A1128" s="64">
        <v>1425809685</v>
      </c>
      <c r="B1128" s="65">
        <v>44878</v>
      </c>
      <c r="C1128" s="85">
        <v>44878.692442129628</v>
      </c>
      <c r="D1128" s="66" t="s">
        <v>2551</v>
      </c>
      <c r="E1128" s="66" t="s">
        <v>6435</v>
      </c>
      <c r="F1128" s="67">
        <v>46692</v>
      </c>
      <c r="G1128" s="66" t="s">
        <v>2572</v>
      </c>
      <c r="H1128" s="66" t="s">
        <v>2533</v>
      </c>
      <c r="I1128" s="66"/>
      <c r="J1128" s="66">
        <v>1000</v>
      </c>
      <c r="K1128" s="66" t="s">
        <v>2534</v>
      </c>
      <c r="L1128" s="66" t="s">
        <v>2535</v>
      </c>
      <c r="M1128" s="66" t="s">
        <v>2536</v>
      </c>
      <c r="N1128" s="66" t="s">
        <v>2537</v>
      </c>
      <c r="O1128" s="66" t="s">
        <v>2538</v>
      </c>
      <c r="P1128" s="66"/>
      <c r="Q1128" s="66" t="s">
        <v>6436</v>
      </c>
      <c r="R1128" s="66"/>
      <c r="S1128" s="66" t="s">
        <v>6437</v>
      </c>
      <c r="T1128" s="66" t="s">
        <v>2927</v>
      </c>
      <c r="U1128" s="66" t="s">
        <v>3577</v>
      </c>
      <c r="V1128" s="66" t="s">
        <v>2542</v>
      </c>
      <c r="W1128" s="66" t="s">
        <v>2543</v>
      </c>
      <c r="X1128" s="66">
        <v>0</v>
      </c>
      <c r="Y1128" s="66" t="s">
        <v>2544</v>
      </c>
      <c r="Z1128" s="66"/>
      <c r="AA1128" s="68">
        <v>231766454841</v>
      </c>
      <c r="AB1128" s="66">
        <v>18484</v>
      </c>
      <c r="AC1128" s="66"/>
      <c r="AD1128" s="66" t="s">
        <v>4324</v>
      </c>
      <c r="AE1128" s="65">
        <v>44879</v>
      </c>
      <c r="AF1128" s="66">
        <f t="shared" si="17"/>
        <v>26</v>
      </c>
      <c r="AG1128" s="66">
        <v>974</v>
      </c>
      <c r="AH1128" s="69" t="s">
        <v>2534</v>
      </c>
    </row>
    <row r="1129" spans="1:34" ht="14.4" x14ac:dyDescent="0.3">
      <c r="A1129" s="70">
        <v>1425813154</v>
      </c>
      <c r="B1129" s="71">
        <v>44878</v>
      </c>
      <c r="C1129" s="86">
        <v>44878.694803240738</v>
      </c>
      <c r="D1129" s="72" t="s">
        <v>2530</v>
      </c>
      <c r="E1129" s="72" t="s">
        <v>6438</v>
      </c>
      <c r="F1129" s="73">
        <v>45597</v>
      </c>
      <c r="G1129" s="72" t="s">
        <v>2532</v>
      </c>
      <c r="H1129" s="72" t="s">
        <v>2533</v>
      </c>
      <c r="I1129" s="72"/>
      <c r="J1129" s="72">
        <v>5000</v>
      </c>
      <c r="K1129" s="72" t="s">
        <v>2534</v>
      </c>
      <c r="L1129" s="72" t="s">
        <v>3748</v>
      </c>
      <c r="M1129" s="72" t="s">
        <v>2536</v>
      </c>
      <c r="N1129" s="72" t="s">
        <v>2537</v>
      </c>
      <c r="O1129" s="72" t="s">
        <v>2538</v>
      </c>
      <c r="P1129" s="72" t="s">
        <v>6439</v>
      </c>
      <c r="Q1129" s="72" t="s">
        <v>6439</v>
      </c>
      <c r="R1129" s="72"/>
      <c r="S1129" s="72" t="s">
        <v>3761</v>
      </c>
      <c r="T1129" s="72"/>
      <c r="U1129" s="72"/>
      <c r="V1129" s="72" t="s">
        <v>2542</v>
      </c>
      <c r="W1129" s="72" t="s">
        <v>2543</v>
      </c>
      <c r="X1129" s="72">
        <v>0</v>
      </c>
      <c r="Y1129" s="72" t="s">
        <v>2544</v>
      </c>
      <c r="Z1129" s="72" t="s">
        <v>6440</v>
      </c>
      <c r="AA1129" s="74">
        <v>231768533602</v>
      </c>
      <c r="AB1129" s="72">
        <v>211638</v>
      </c>
      <c r="AC1129" s="72"/>
      <c r="AD1129" s="72"/>
      <c r="AE1129" s="71">
        <v>44879</v>
      </c>
      <c r="AF1129" s="66">
        <f t="shared" si="17"/>
        <v>130</v>
      </c>
      <c r="AG1129" s="72">
        <v>4870</v>
      </c>
      <c r="AH1129" s="75" t="s">
        <v>2534</v>
      </c>
    </row>
    <row r="1130" spans="1:34" ht="14.4" x14ac:dyDescent="0.3">
      <c r="A1130" s="64">
        <v>1425819441</v>
      </c>
      <c r="B1130" s="65">
        <v>44878</v>
      </c>
      <c r="C1130" s="85">
        <v>44878.7</v>
      </c>
      <c r="D1130" s="66" t="s">
        <v>2551</v>
      </c>
      <c r="E1130" s="66" t="s">
        <v>6441</v>
      </c>
      <c r="F1130" s="67">
        <v>44835</v>
      </c>
      <c r="G1130" s="66" t="s">
        <v>2572</v>
      </c>
      <c r="H1130" s="66" t="s">
        <v>2533</v>
      </c>
      <c r="I1130" s="66"/>
      <c r="J1130" s="66">
        <v>500</v>
      </c>
      <c r="K1130" s="66" t="s">
        <v>2534</v>
      </c>
      <c r="L1130" s="66" t="s">
        <v>2535</v>
      </c>
      <c r="M1130" s="66" t="s">
        <v>2536</v>
      </c>
      <c r="N1130" s="66" t="s">
        <v>2537</v>
      </c>
      <c r="O1130" s="66" t="s">
        <v>2538</v>
      </c>
      <c r="P1130" s="66"/>
      <c r="Q1130" s="66" t="s">
        <v>6442</v>
      </c>
      <c r="R1130" s="66"/>
      <c r="S1130" s="66" t="s">
        <v>6443</v>
      </c>
      <c r="T1130" s="66" t="s">
        <v>2689</v>
      </c>
      <c r="U1130" s="66" t="s">
        <v>3734</v>
      </c>
      <c r="V1130" s="66" t="s">
        <v>2542</v>
      </c>
      <c r="W1130" s="66" t="s">
        <v>2543</v>
      </c>
      <c r="X1130" s="66">
        <v>0</v>
      </c>
      <c r="Y1130" s="66" t="s">
        <v>2544</v>
      </c>
      <c r="Z1130" s="66"/>
      <c r="AA1130" s="68">
        <v>231772707805</v>
      </c>
      <c r="AB1130" s="66">
        <v>257568</v>
      </c>
      <c r="AC1130" s="66"/>
      <c r="AD1130" s="66" t="s">
        <v>4324</v>
      </c>
      <c r="AE1130" s="65">
        <v>44879</v>
      </c>
      <c r="AF1130" s="66">
        <f t="shared" si="17"/>
        <v>13</v>
      </c>
      <c r="AG1130" s="66">
        <v>487</v>
      </c>
      <c r="AH1130" s="69" t="s">
        <v>2534</v>
      </c>
    </row>
    <row r="1131" spans="1:34" ht="14.4" x14ac:dyDescent="0.3">
      <c r="A1131" s="70">
        <v>1425820614</v>
      </c>
      <c r="B1131" s="71">
        <v>44878</v>
      </c>
      <c r="C1131" s="86">
        <v>44878.700416666667</v>
      </c>
      <c r="D1131" s="72" t="s">
        <v>2551</v>
      </c>
      <c r="E1131" s="72" t="s">
        <v>6444</v>
      </c>
      <c r="F1131" s="73">
        <v>47574</v>
      </c>
      <c r="G1131" s="72" t="s">
        <v>2553</v>
      </c>
      <c r="H1131" s="72" t="s">
        <v>2533</v>
      </c>
      <c r="I1131" s="72"/>
      <c r="J1131" s="72">
        <v>1000</v>
      </c>
      <c r="K1131" s="72" t="s">
        <v>2534</v>
      </c>
      <c r="L1131" s="72" t="s">
        <v>3748</v>
      </c>
      <c r="M1131" s="72" t="s">
        <v>2536</v>
      </c>
      <c r="N1131" s="72" t="s">
        <v>2537</v>
      </c>
      <c r="O1131" s="72" t="s">
        <v>2538</v>
      </c>
      <c r="P1131" s="72" t="s">
        <v>6445</v>
      </c>
      <c r="Q1131" s="72" t="s">
        <v>6445</v>
      </c>
      <c r="R1131" s="72"/>
      <c r="S1131" s="72" t="s">
        <v>3869</v>
      </c>
      <c r="T1131" s="72"/>
      <c r="U1131" s="72"/>
      <c r="V1131" s="72" t="s">
        <v>2542</v>
      </c>
      <c r="W1131" s="72" t="s">
        <v>2543</v>
      </c>
      <c r="X1131" s="72">
        <v>0</v>
      </c>
      <c r="Y1131" s="72" t="s">
        <v>2544</v>
      </c>
      <c r="Z1131" s="72" t="s">
        <v>6446</v>
      </c>
      <c r="AA1131" s="74">
        <v>231773722067</v>
      </c>
      <c r="AB1131" s="72">
        <v>66466</v>
      </c>
      <c r="AC1131" s="72"/>
      <c r="AD1131" s="72"/>
      <c r="AE1131" s="71">
        <v>44879</v>
      </c>
      <c r="AF1131" s="66">
        <f t="shared" si="17"/>
        <v>26</v>
      </c>
      <c r="AG1131" s="72">
        <v>974</v>
      </c>
      <c r="AH1131" s="75" t="s">
        <v>2534</v>
      </c>
    </row>
    <row r="1132" spans="1:34" ht="14.4" x14ac:dyDescent="0.3">
      <c r="A1132" s="64">
        <v>1425839233</v>
      </c>
      <c r="B1132" s="65">
        <v>44878</v>
      </c>
      <c r="C1132" s="85">
        <v>44878.713495370372</v>
      </c>
      <c r="D1132" s="66" t="s">
        <v>2551</v>
      </c>
      <c r="E1132" s="66" t="s">
        <v>5949</v>
      </c>
      <c r="F1132" s="67">
        <v>46478</v>
      </c>
      <c r="G1132" s="66" t="s">
        <v>2572</v>
      </c>
      <c r="H1132" s="66" t="s">
        <v>2533</v>
      </c>
      <c r="I1132" s="66"/>
      <c r="J1132" s="66">
        <v>7000</v>
      </c>
      <c r="K1132" s="66" t="s">
        <v>2534</v>
      </c>
      <c r="L1132" s="66" t="s">
        <v>3748</v>
      </c>
      <c r="M1132" s="66" t="s">
        <v>2536</v>
      </c>
      <c r="N1132" s="66" t="s">
        <v>2537</v>
      </c>
      <c r="O1132" s="66" t="s">
        <v>2538</v>
      </c>
      <c r="P1132" s="66" t="s">
        <v>5950</v>
      </c>
      <c r="Q1132" s="66" t="s">
        <v>5950</v>
      </c>
      <c r="R1132" s="66"/>
      <c r="S1132" s="66" t="s">
        <v>3869</v>
      </c>
      <c r="T1132" s="66"/>
      <c r="U1132" s="66"/>
      <c r="V1132" s="66" t="s">
        <v>2542</v>
      </c>
      <c r="W1132" s="66" t="s">
        <v>2543</v>
      </c>
      <c r="X1132" s="66">
        <v>0</v>
      </c>
      <c r="Y1132" s="66" t="s">
        <v>2544</v>
      </c>
      <c r="Z1132" s="66" t="s">
        <v>6447</v>
      </c>
      <c r="AA1132" s="68">
        <v>231784161402</v>
      </c>
      <c r="AB1132" s="66">
        <v>503587</v>
      </c>
      <c r="AC1132" s="66"/>
      <c r="AD1132" s="66"/>
      <c r="AE1132" s="65">
        <v>44879</v>
      </c>
      <c r="AF1132" s="66">
        <f t="shared" si="17"/>
        <v>182</v>
      </c>
      <c r="AG1132" s="66">
        <v>6818</v>
      </c>
      <c r="AH1132" s="69" t="s">
        <v>2534</v>
      </c>
    </row>
    <row r="1133" spans="1:34" ht="14.4" x14ac:dyDescent="0.3">
      <c r="A1133" s="70">
        <v>1425841290</v>
      </c>
      <c r="B1133" s="71">
        <v>44878</v>
      </c>
      <c r="C1133" s="86">
        <v>44878.715358796297</v>
      </c>
      <c r="D1133" s="72" t="s">
        <v>2551</v>
      </c>
      <c r="E1133" s="72" t="s">
        <v>6448</v>
      </c>
      <c r="F1133" s="73">
        <v>45444</v>
      </c>
      <c r="G1133" s="72" t="s">
        <v>2572</v>
      </c>
      <c r="H1133" s="72" t="s">
        <v>2533</v>
      </c>
      <c r="I1133" s="72"/>
      <c r="J1133" s="72">
        <v>1000</v>
      </c>
      <c r="K1133" s="72" t="s">
        <v>2534</v>
      </c>
      <c r="L1133" s="72" t="s">
        <v>2535</v>
      </c>
      <c r="M1133" s="72" t="s">
        <v>2536</v>
      </c>
      <c r="N1133" s="72" t="s">
        <v>2537</v>
      </c>
      <c r="O1133" s="72" t="s">
        <v>2538</v>
      </c>
      <c r="P1133" s="72"/>
      <c r="Q1133" s="72" t="s">
        <v>6449</v>
      </c>
      <c r="R1133" s="72"/>
      <c r="S1133" s="72" t="s">
        <v>6450</v>
      </c>
      <c r="T1133" s="72" t="s">
        <v>2533</v>
      </c>
      <c r="U1133" s="72" t="s">
        <v>3069</v>
      </c>
      <c r="V1133" s="72" t="s">
        <v>2542</v>
      </c>
      <c r="W1133" s="72" t="s">
        <v>2543</v>
      </c>
      <c r="X1133" s="72">
        <v>0</v>
      </c>
      <c r="Y1133" s="72" t="s">
        <v>2544</v>
      </c>
      <c r="Z1133" s="72"/>
      <c r="AA1133" s="74">
        <v>231786224049</v>
      </c>
      <c r="AB1133" s="72">
        <v>293133</v>
      </c>
      <c r="AC1133" s="72"/>
      <c r="AD1133" s="72" t="s">
        <v>4333</v>
      </c>
      <c r="AE1133" s="71">
        <v>44879</v>
      </c>
      <c r="AF1133" s="66">
        <f t="shared" si="17"/>
        <v>26</v>
      </c>
      <c r="AG1133" s="72">
        <v>974</v>
      </c>
      <c r="AH1133" s="75" t="s">
        <v>2534</v>
      </c>
    </row>
    <row r="1134" spans="1:34" ht="14.4" x14ac:dyDescent="0.3">
      <c r="A1134" s="64">
        <v>1425843786</v>
      </c>
      <c r="B1134" s="65">
        <v>44878</v>
      </c>
      <c r="C1134" s="85">
        <v>44878.716886574075</v>
      </c>
      <c r="D1134" s="66" t="s">
        <v>2530</v>
      </c>
      <c r="E1134" s="66" t="s">
        <v>6451</v>
      </c>
      <c r="F1134" s="67">
        <v>45566</v>
      </c>
      <c r="G1134" s="66" t="s">
        <v>2532</v>
      </c>
      <c r="H1134" s="66" t="s">
        <v>2533</v>
      </c>
      <c r="I1134" s="66"/>
      <c r="J1134" s="66">
        <v>500</v>
      </c>
      <c r="K1134" s="66" t="s">
        <v>2534</v>
      </c>
      <c r="L1134" s="66" t="s">
        <v>2535</v>
      </c>
      <c r="M1134" s="66" t="s">
        <v>2536</v>
      </c>
      <c r="N1134" s="66" t="s">
        <v>2537</v>
      </c>
      <c r="O1134" s="66" t="s">
        <v>2538</v>
      </c>
      <c r="P1134" s="66"/>
      <c r="Q1134" s="66" t="s">
        <v>6452</v>
      </c>
      <c r="R1134" s="66"/>
      <c r="S1134" s="66" t="s">
        <v>6453</v>
      </c>
      <c r="T1134" s="66" t="s">
        <v>2533</v>
      </c>
      <c r="U1134" s="66" t="s">
        <v>2832</v>
      </c>
      <c r="V1134" s="66" t="s">
        <v>2542</v>
      </c>
      <c r="W1134" s="66" t="s">
        <v>2543</v>
      </c>
      <c r="X1134" s="66">
        <v>0</v>
      </c>
      <c r="Y1134" s="66" t="s">
        <v>2544</v>
      </c>
      <c r="Z1134" s="66"/>
      <c r="AA1134" s="68">
        <v>231787274818</v>
      </c>
      <c r="AB1134" s="66">
        <v>217601</v>
      </c>
      <c r="AC1134" s="66"/>
      <c r="AD1134" s="66"/>
      <c r="AE1134" s="65">
        <v>44879</v>
      </c>
      <c r="AF1134" s="66">
        <f t="shared" si="17"/>
        <v>13</v>
      </c>
      <c r="AG1134" s="66">
        <v>487</v>
      </c>
      <c r="AH1134" s="69" t="s">
        <v>2534</v>
      </c>
    </row>
    <row r="1135" spans="1:34" ht="14.4" x14ac:dyDescent="0.3">
      <c r="A1135" s="70">
        <v>1425846868</v>
      </c>
      <c r="B1135" s="71">
        <v>44878</v>
      </c>
      <c r="C1135" s="86">
        <v>44878.719155092593</v>
      </c>
      <c r="D1135" s="72" t="s">
        <v>2570</v>
      </c>
      <c r="E1135" s="72" t="s">
        <v>6454</v>
      </c>
      <c r="F1135" s="73">
        <v>45597</v>
      </c>
      <c r="G1135" s="72" t="s">
        <v>4192</v>
      </c>
      <c r="H1135" s="72" t="s">
        <v>2533</v>
      </c>
      <c r="I1135" s="72"/>
      <c r="J1135" s="72">
        <v>1000</v>
      </c>
      <c r="K1135" s="72" t="s">
        <v>2534</v>
      </c>
      <c r="L1135" s="72" t="s">
        <v>2535</v>
      </c>
      <c r="M1135" s="72" t="s">
        <v>2536</v>
      </c>
      <c r="N1135" s="72" t="s">
        <v>2537</v>
      </c>
      <c r="O1135" s="72" t="s">
        <v>2538</v>
      </c>
      <c r="P1135" s="72"/>
      <c r="Q1135" s="72" t="s">
        <v>6455</v>
      </c>
      <c r="R1135" s="72"/>
      <c r="S1135" s="72" t="s">
        <v>6456</v>
      </c>
      <c r="T1135" s="72" t="s">
        <v>2533</v>
      </c>
      <c r="U1135" s="72" t="s">
        <v>2569</v>
      </c>
      <c r="V1135" s="72" t="s">
        <v>2542</v>
      </c>
      <c r="W1135" s="72" t="s">
        <v>2543</v>
      </c>
      <c r="X1135" s="72">
        <v>0</v>
      </c>
      <c r="Y1135" s="72" t="s">
        <v>2544</v>
      </c>
      <c r="Z1135" s="72"/>
      <c r="AA1135" s="74">
        <v>231789350829</v>
      </c>
      <c r="AB1135" s="72" t="s">
        <v>6457</v>
      </c>
      <c r="AC1135" s="72"/>
      <c r="AD1135" s="72" t="s">
        <v>4329</v>
      </c>
      <c r="AE1135" s="71">
        <v>44879</v>
      </c>
      <c r="AF1135" s="66">
        <f t="shared" si="17"/>
        <v>26</v>
      </c>
      <c r="AG1135" s="72">
        <v>974</v>
      </c>
      <c r="AH1135" s="75" t="s">
        <v>2534</v>
      </c>
    </row>
    <row r="1136" spans="1:34" ht="14.4" x14ac:dyDescent="0.3">
      <c r="A1136" s="64">
        <v>1425855901</v>
      </c>
      <c r="B1136" s="65">
        <v>44878</v>
      </c>
      <c r="C1136" s="85">
        <v>44878.725173611114</v>
      </c>
      <c r="D1136" s="66" t="s">
        <v>2570</v>
      </c>
      <c r="E1136" s="66" t="s">
        <v>6458</v>
      </c>
      <c r="F1136" s="67">
        <v>44927</v>
      </c>
      <c r="G1136" s="66" t="s">
        <v>2553</v>
      </c>
      <c r="H1136" s="66" t="s">
        <v>2533</v>
      </c>
      <c r="I1136" s="66"/>
      <c r="J1136" s="66">
        <v>500</v>
      </c>
      <c r="K1136" s="66" t="s">
        <v>2534</v>
      </c>
      <c r="L1136" s="66" t="s">
        <v>3748</v>
      </c>
      <c r="M1136" s="66" t="s">
        <v>2536</v>
      </c>
      <c r="N1136" s="66" t="s">
        <v>2537</v>
      </c>
      <c r="O1136" s="66" t="s">
        <v>2538</v>
      </c>
      <c r="P1136" s="66" t="s">
        <v>6459</v>
      </c>
      <c r="Q1136" s="66" t="s">
        <v>6459</v>
      </c>
      <c r="R1136" s="66"/>
      <c r="S1136" s="66" t="s">
        <v>3776</v>
      </c>
      <c r="T1136" s="66"/>
      <c r="U1136" s="66"/>
      <c r="V1136" s="66" t="s">
        <v>2542</v>
      </c>
      <c r="W1136" s="66" t="s">
        <v>2543</v>
      </c>
      <c r="X1136" s="66">
        <v>0</v>
      </c>
      <c r="Y1136" s="66" t="s">
        <v>2544</v>
      </c>
      <c r="Z1136" s="66" t="s">
        <v>6460</v>
      </c>
      <c r="AA1136" s="68">
        <v>231794549764</v>
      </c>
      <c r="AB1136" s="66">
        <v>36279</v>
      </c>
      <c r="AC1136" s="66"/>
      <c r="AD1136" s="66"/>
      <c r="AE1136" s="65">
        <v>44879</v>
      </c>
      <c r="AF1136" s="66">
        <f t="shared" si="17"/>
        <v>13</v>
      </c>
      <c r="AG1136" s="66">
        <v>487</v>
      </c>
      <c r="AH1136" s="69" t="s">
        <v>2534</v>
      </c>
    </row>
    <row r="1137" spans="1:34" ht="14.4" x14ac:dyDescent="0.3">
      <c r="A1137" s="70">
        <v>1425858848</v>
      </c>
      <c r="B1137" s="71">
        <v>44878</v>
      </c>
      <c r="C1137" s="86">
        <v>44878.727731481478</v>
      </c>
      <c r="D1137" s="72" t="s">
        <v>2570</v>
      </c>
      <c r="E1137" s="72" t="s">
        <v>6461</v>
      </c>
      <c r="F1137" s="73">
        <v>45200</v>
      </c>
      <c r="G1137" s="72" t="s">
        <v>2572</v>
      </c>
      <c r="H1137" s="72" t="s">
        <v>2533</v>
      </c>
      <c r="I1137" s="72"/>
      <c r="J1137" s="72">
        <v>500</v>
      </c>
      <c r="K1137" s="72" t="s">
        <v>2534</v>
      </c>
      <c r="L1137" s="72" t="s">
        <v>2535</v>
      </c>
      <c r="M1137" s="72" t="s">
        <v>2536</v>
      </c>
      <c r="N1137" s="72" t="s">
        <v>2537</v>
      </c>
      <c r="O1137" s="72" t="s">
        <v>2538</v>
      </c>
      <c r="P1137" s="72"/>
      <c r="Q1137" s="72" t="s">
        <v>6462</v>
      </c>
      <c r="R1137" s="72"/>
      <c r="S1137" s="72" t="s">
        <v>6463</v>
      </c>
      <c r="T1137" s="72" t="s">
        <v>4856</v>
      </c>
      <c r="U1137" s="72" t="s">
        <v>6464</v>
      </c>
      <c r="V1137" s="72" t="s">
        <v>2542</v>
      </c>
      <c r="W1137" s="72" t="s">
        <v>2543</v>
      </c>
      <c r="X1137" s="72">
        <v>0</v>
      </c>
      <c r="Y1137" s="72" t="s">
        <v>2544</v>
      </c>
      <c r="Z1137" s="72"/>
      <c r="AA1137" s="74">
        <v>231796634776</v>
      </c>
      <c r="AB1137" s="72">
        <v>256690</v>
      </c>
      <c r="AC1137" s="72"/>
      <c r="AD1137" s="72" t="s">
        <v>4333</v>
      </c>
      <c r="AE1137" s="71">
        <v>44879</v>
      </c>
      <c r="AF1137" s="66">
        <f t="shared" si="17"/>
        <v>13</v>
      </c>
      <c r="AG1137" s="72">
        <v>487</v>
      </c>
      <c r="AH1137" s="75" t="s">
        <v>2534</v>
      </c>
    </row>
    <row r="1138" spans="1:34" ht="14.4" x14ac:dyDescent="0.3">
      <c r="A1138" s="64">
        <v>1425859729</v>
      </c>
      <c r="B1138" s="65">
        <v>44878</v>
      </c>
      <c r="C1138" s="85">
        <v>44878.728333333333</v>
      </c>
      <c r="D1138" s="66" t="s">
        <v>2570</v>
      </c>
      <c r="E1138" s="66" t="s">
        <v>6461</v>
      </c>
      <c r="F1138" s="67">
        <v>45200</v>
      </c>
      <c r="G1138" s="66" t="s">
        <v>2572</v>
      </c>
      <c r="H1138" s="66" t="s">
        <v>2533</v>
      </c>
      <c r="I1138" s="66"/>
      <c r="J1138" s="66">
        <v>500</v>
      </c>
      <c r="K1138" s="66" t="s">
        <v>2534</v>
      </c>
      <c r="L1138" s="66" t="s">
        <v>2535</v>
      </c>
      <c r="M1138" s="66" t="s">
        <v>2536</v>
      </c>
      <c r="N1138" s="66" t="s">
        <v>2537</v>
      </c>
      <c r="O1138" s="66" t="s">
        <v>2538</v>
      </c>
      <c r="P1138" s="66"/>
      <c r="Q1138" s="66" t="s">
        <v>6462</v>
      </c>
      <c r="R1138" s="66"/>
      <c r="S1138" s="66" t="s">
        <v>6463</v>
      </c>
      <c r="T1138" s="66" t="s">
        <v>4856</v>
      </c>
      <c r="U1138" s="66" t="s">
        <v>6464</v>
      </c>
      <c r="V1138" s="66" t="s">
        <v>2542</v>
      </c>
      <c r="W1138" s="66" t="s">
        <v>2543</v>
      </c>
      <c r="X1138" s="66">
        <v>0</v>
      </c>
      <c r="Y1138" s="66" t="s">
        <v>2544</v>
      </c>
      <c r="Z1138" s="66"/>
      <c r="AA1138" s="68">
        <v>231797654703</v>
      </c>
      <c r="AB1138" s="66">
        <v>277349</v>
      </c>
      <c r="AC1138" s="66"/>
      <c r="AD1138" s="66"/>
      <c r="AE1138" s="65">
        <v>44879</v>
      </c>
      <c r="AF1138" s="66">
        <f t="shared" si="17"/>
        <v>13</v>
      </c>
      <c r="AG1138" s="66">
        <v>487</v>
      </c>
      <c r="AH1138" s="69" t="s">
        <v>2534</v>
      </c>
    </row>
    <row r="1139" spans="1:34" ht="14.4" x14ac:dyDescent="0.3">
      <c r="A1139" s="70">
        <v>1425859864</v>
      </c>
      <c r="B1139" s="71">
        <v>44878</v>
      </c>
      <c r="C1139" s="86">
        <v>44878.728483796294</v>
      </c>
      <c r="D1139" s="72" t="s">
        <v>2530</v>
      </c>
      <c r="E1139" s="72" t="s">
        <v>6465</v>
      </c>
      <c r="F1139" s="73">
        <v>45474</v>
      </c>
      <c r="G1139" s="72" t="s">
        <v>2532</v>
      </c>
      <c r="H1139" s="72" t="s">
        <v>2533</v>
      </c>
      <c r="I1139" s="72"/>
      <c r="J1139" s="72">
        <v>1000</v>
      </c>
      <c r="K1139" s="72" t="s">
        <v>2534</v>
      </c>
      <c r="L1139" s="72" t="s">
        <v>2535</v>
      </c>
      <c r="M1139" s="72" t="s">
        <v>2536</v>
      </c>
      <c r="N1139" s="72" t="s">
        <v>2537</v>
      </c>
      <c r="O1139" s="72" t="s">
        <v>2538</v>
      </c>
      <c r="P1139" s="72"/>
      <c r="Q1139" s="72" t="s">
        <v>6466</v>
      </c>
      <c r="R1139" s="72"/>
      <c r="S1139" s="72" t="s">
        <v>6467</v>
      </c>
      <c r="T1139" s="72" t="s">
        <v>2533</v>
      </c>
      <c r="U1139" s="72" t="s">
        <v>2549</v>
      </c>
      <c r="V1139" s="72" t="s">
        <v>2542</v>
      </c>
      <c r="W1139" s="72" t="s">
        <v>2543</v>
      </c>
      <c r="X1139" s="72">
        <v>0</v>
      </c>
      <c r="Y1139" s="72" t="s">
        <v>2544</v>
      </c>
      <c r="Z1139" s="72"/>
      <c r="AA1139" s="74">
        <v>231797659283</v>
      </c>
      <c r="AB1139" s="72">
        <v>245190</v>
      </c>
      <c r="AC1139" s="72"/>
      <c r="AD1139" s="72" t="s">
        <v>2580</v>
      </c>
      <c r="AE1139" s="71">
        <v>44879</v>
      </c>
      <c r="AF1139" s="66">
        <f t="shared" si="17"/>
        <v>26</v>
      </c>
      <c r="AG1139" s="72">
        <v>974</v>
      </c>
      <c r="AH1139" s="75" t="s">
        <v>2534</v>
      </c>
    </row>
    <row r="1140" spans="1:34" ht="14.4" x14ac:dyDescent="0.3">
      <c r="A1140" s="64">
        <v>1425865481</v>
      </c>
      <c r="B1140" s="65">
        <v>44878</v>
      </c>
      <c r="C1140" s="85">
        <v>44878.732858796298</v>
      </c>
      <c r="D1140" s="66" t="s">
        <v>2551</v>
      </c>
      <c r="E1140" s="66" t="s">
        <v>6468</v>
      </c>
      <c r="F1140" s="67">
        <v>47484</v>
      </c>
      <c r="G1140" s="66" t="s">
        <v>2553</v>
      </c>
      <c r="H1140" s="66" t="s">
        <v>2533</v>
      </c>
      <c r="I1140" s="66"/>
      <c r="J1140" s="66">
        <v>500</v>
      </c>
      <c r="K1140" s="66" t="s">
        <v>2534</v>
      </c>
      <c r="L1140" s="66" t="s">
        <v>2535</v>
      </c>
      <c r="M1140" s="66" t="s">
        <v>2536</v>
      </c>
      <c r="N1140" s="66" t="s">
        <v>2537</v>
      </c>
      <c r="O1140" s="66" t="s">
        <v>2538</v>
      </c>
      <c r="P1140" s="66"/>
      <c r="Q1140" s="66" t="s">
        <v>6469</v>
      </c>
      <c r="R1140" s="66"/>
      <c r="S1140" s="66" t="s">
        <v>6470</v>
      </c>
      <c r="T1140" s="66" t="s">
        <v>2689</v>
      </c>
      <c r="U1140" s="66" t="s">
        <v>6471</v>
      </c>
      <c r="V1140" s="66" t="s">
        <v>2542</v>
      </c>
      <c r="W1140" s="66" t="s">
        <v>2543</v>
      </c>
      <c r="X1140" s="66">
        <v>0</v>
      </c>
      <c r="Y1140" s="66" t="s">
        <v>2544</v>
      </c>
      <c r="Z1140" s="66"/>
      <c r="AA1140" s="68">
        <v>231701801328</v>
      </c>
      <c r="AB1140" s="66">
        <v>17333</v>
      </c>
      <c r="AC1140" s="66"/>
      <c r="AD1140" s="66" t="s">
        <v>6472</v>
      </c>
      <c r="AE1140" s="65">
        <v>44879</v>
      </c>
      <c r="AF1140" s="66">
        <f t="shared" si="17"/>
        <v>13</v>
      </c>
      <c r="AG1140" s="66">
        <v>487</v>
      </c>
      <c r="AH1140" s="69" t="s">
        <v>2534</v>
      </c>
    </row>
    <row r="1141" spans="1:34" ht="14.4" x14ac:dyDescent="0.3">
      <c r="A1141" s="70">
        <v>1425870152</v>
      </c>
      <c r="B1141" s="71">
        <v>44878</v>
      </c>
      <c r="C1141" s="86">
        <v>44878.73646990741</v>
      </c>
      <c r="D1141" s="72" t="s">
        <v>2570</v>
      </c>
      <c r="E1141" s="72" t="s">
        <v>6473</v>
      </c>
      <c r="F1141" s="73">
        <v>46874</v>
      </c>
      <c r="G1141" s="72" t="s">
        <v>2553</v>
      </c>
      <c r="H1141" s="72" t="s">
        <v>2533</v>
      </c>
      <c r="I1141" s="72"/>
      <c r="J1141" s="72">
        <v>500</v>
      </c>
      <c r="K1141" s="72" t="s">
        <v>2534</v>
      </c>
      <c r="L1141" s="72" t="s">
        <v>2535</v>
      </c>
      <c r="M1141" s="72" t="s">
        <v>2536</v>
      </c>
      <c r="N1141" s="72" t="s">
        <v>2537</v>
      </c>
      <c r="O1141" s="72" t="s">
        <v>2538</v>
      </c>
      <c r="P1141" s="72"/>
      <c r="Q1141" s="72" t="s">
        <v>6474</v>
      </c>
      <c r="R1141" s="72"/>
      <c r="S1141" s="72" t="s">
        <v>6475</v>
      </c>
      <c r="T1141" s="72" t="s">
        <v>3286</v>
      </c>
      <c r="U1141" s="72" t="s">
        <v>3287</v>
      </c>
      <c r="V1141" s="72" t="s">
        <v>2542</v>
      </c>
      <c r="W1141" s="72" t="s">
        <v>2543</v>
      </c>
      <c r="X1141" s="72">
        <v>0</v>
      </c>
      <c r="Y1141" s="72" t="s">
        <v>2544</v>
      </c>
      <c r="Z1141" s="72"/>
      <c r="AA1141" s="74">
        <v>231704916513</v>
      </c>
      <c r="AB1141" s="72">
        <v>42017</v>
      </c>
      <c r="AC1141" s="72"/>
      <c r="AD1141" s="72" t="s">
        <v>4329</v>
      </c>
      <c r="AE1141" s="71">
        <v>44879</v>
      </c>
      <c r="AF1141" s="66">
        <f t="shared" si="17"/>
        <v>13</v>
      </c>
      <c r="AG1141" s="72">
        <v>487</v>
      </c>
      <c r="AH1141" s="75" t="s">
        <v>2534</v>
      </c>
    </row>
    <row r="1142" spans="1:34" ht="14.4" x14ac:dyDescent="0.3">
      <c r="A1142" s="70">
        <v>1425882553</v>
      </c>
      <c r="B1142" s="71">
        <v>44878</v>
      </c>
      <c r="C1142" s="86">
        <v>44878.745810185188</v>
      </c>
      <c r="D1142" s="72" t="s">
        <v>2570</v>
      </c>
      <c r="E1142" s="72" t="s">
        <v>6476</v>
      </c>
      <c r="F1142" s="73">
        <v>44835</v>
      </c>
      <c r="G1142" s="72" t="s">
        <v>2572</v>
      </c>
      <c r="H1142" s="72" t="s">
        <v>2533</v>
      </c>
      <c r="I1142" s="72"/>
      <c r="J1142" s="72">
        <v>2000</v>
      </c>
      <c r="K1142" s="72" t="s">
        <v>2534</v>
      </c>
      <c r="L1142" s="72" t="s">
        <v>2546</v>
      </c>
      <c r="M1142" s="72" t="s">
        <v>2536</v>
      </c>
      <c r="N1142" s="72" t="s">
        <v>2537</v>
      </c>
      <c r="O1142" s="72" t="s">
        <v>2538</v>
      </c>
      <c r="P1142" s="72" t="s">
        <v>6477</v>
      </c>
      <c r="Q1142" s="72" t="s">
        <v>6477</v>
      </c>
      <c r="R1142" s="72"/>
      <c r="S1142" s="72" t="s">
        <v>6478</v>
      </c>
      <c r="T1142" s="72" t="s">
        <v>2533</v>
      </c>
      <c r="U1142" s="72" t="s">
        <v>6479</v>
      </c>
      <c r="V1142" s="72" t="s">
        <v>2542</v>
      </c>
      <c r="W1142" s="72" t="s">
        <v>2543</v>
      </c>
      <c r="X1142" s="72">
        <v>0</v>
      </c>
      <c r="Y1142" s="72" t="s">
        <v>2544</v>
      </c>
      <c r="Z1142" s="72" t="s">
        <v>6480</v>
      </c>
      <c r="AA1142" s="74">
        <v>231712215233</v>
      </c>
      <c r="AB1142" s="72">
        <v>272980</v>
      </c>
      <c r="AC1142" s="72"/>
      <c r="AD1142" s="72"/>
      <c r="AE1142" s="71">
        <v>44879</v>
      </c>
      <c r="AF1142" s="66">
        <f t="shared" si="17"/>
        <v>52</v>
      </c>
      <c r="AG1142" s="72">
        <v>1948</v>
      </c>
      <c r="AH1142" s="75" t="s">
        <v>2534</v>
      </c>
    </row>
    <row r="1143" spans="1:34" ht="14.4" x14ac:dyDescent="0.3">
      <c r="A1143" s="64">
        <v>1425886998</v>
      </c>
      <c r="B1143" s="65">
        <v>44878</v>
      </c>
      <c r="C1143" s="85">
        <v>44878.74931712963</v>
      </c>
      <c r="D1143" s="66" t="s">
        <v>2551</v>
      </c>
      <c r="E1143" s="66" t="s">
        <v>6481</v>
      </c>
      <c r="F1143" s="67">
        <v>45748</v>
      </c>
      <c r="G1143" s="66" t="s">
        <v>2572</v>
      </c>
      <c r="H1143" s="66" t="s">
        <v>2533</v>
      </c>
      <c r="I1143" s="66"/>
      <c r="J1143" s="66">
        <v>500</v>
      </c>
      <c r="K1143" s="66" t="s">
        <v>2534</v>
      </c>
      <c r="L1143" s="66" t="s">
        <v>2535</v>
      </c>
      <c r="M1143" s="66" t="s">
        <v>2536</v>
      </c>
      <c r="N1143" s="66" t="s">
        <v>2537</v>
      </c>
      <c r="O1143" s="66" t="s">
        <v>2538</v>
      </c>
      <c r="P1143" s="66"/>
      <c r="Q1143" s="66" t="s">
        <v>6482</v>
      </c>
      <c r="R1143" s="66"/>
      <c r="S1143" s="66" t="s">
        <v>6483</v>
      </c>
      <c r="T1143" s="66" t="s">
        <v>2533</v>
      </c>
      <c r="U1143" s="66" t="s">
        <v>2549</v>
      </c>
      <c r="V1143" s="66" t="s">
        <v>2542</v>
      </c>
      <c r="W1143" s="66" t="s">
        <v>2543</v>
      </c>
      <c r="X1143" s="66">
        <v>0</v>
      </c>
      <c r="Y1143" s="66" t="s">
        <v>2544</v>
      </c>
      <c r="Z1143" s="66"/>
      <c r="AA1143" s="68">
        <v>231715327274</v>
      </c>
      <c r="AB1143" s="66">
        <v>248521</v>
      </c>
      <c r="AC1143" s="66"/>
      <c r="AD1143" s="66" t="s">
        <v>4329</v>
      </c>
      <c r="AE1143" s="65">
        <v>44879</v>
      </c>
      <c r="AF1143" s="66">
        <f t="shared" si="17"/>
        <v>13</v>
      </c>
      <c r="AG1143" s="66">
        <v>487</v>
      </c>
      <c r="AH1143" s="69" t="s">
        <v>2534</v>
      </c>
    </row>
    <row r="1144" spans="1:34" ht="14.4" x14ac:dyDescent="0.3">
      <c r="A1144" s="70">
        <v>1425895503</v>
      </c>
      <c r="B1144" s="71">
        <v>44878</v>
      </c>
      <c r="C1144" s="86">
        <v>44878.755706018521</v>
      </c>
      <c r="D1144" s="72" t="s">
        <v>2570</v>
      </c>
      <c r="E1144" s="72" t="s">
        <v>6484</v>
      </c>
      <c r="F1144" s="73">
        <v>45047</v>
      </c>
      <c r="G1144" s="72" t="s">
        <v>2572</v>
      </c>
      <c r="H1144" s="72" t="s">
        <v>2533</v>
      </c>
      <c r="I1144" s="72"/>
      <c r="J1144" s="72">
        <v>500</v>
      </c>
      <c r="K1144" s="72" t="s">
        <v>2534</v>
      </c>
      <c r="L1144" s="72" t="s">
        <v>2535</v>
      </c>
      <c r="M1144" s="72" t="s">
        <v>2536</v>
      </c>
      <c r="N1144" s="72" t="s">
        <v>2537</v>
      </c>
      <c r="O1144" s="72" t="s">
        <v>2538</v>
      </c>
      <c r="P1144" s="72"/>
      <c r="Q1144" s="72" t="s">
        <v>6485</v>
      </c>
      <c r="R1144" s="72"/>
      <c r="S1144" s="72" t="s">
        <v>6486</v>
      </c>
      <c r="T1144" s="72" t="s">
        <v>2533</v>
      </c>
      <c r="U1144" s="72" t="s">
        <v>2549</v>
      </c>
      <c r="V1144" s="72" t="s">
        <v>2542</v>
      </c>
      <c r="W1144" s="72" t="s">
        <v>2543</v>
      </c>
      <c r="X1144" s="72">
        <v>0</v>
      </c>
      <c r="Y1144" s="72" t="s">
        <v>2544</v>
      </c>
      <c r="Z1144" s="72"/>
      <c r="AA1144" s="74">
        <v>231720532805</v>
      </c>
      <c r="AB1144" s="72">
        <v>273914</v>
      </c>
      <c r="AC1144" s="72"/>
      <c r="AD1144" s="72" t="s">
        <v>4324</v>
      </c>
      <c r="AE1144" s="71">
        <v>44879</v>
      </c>
      <c r="AF1144" s="66">
        <f t="shared" si="17"/>
        <v>13</v>
      </c>
      <c r="AG1144" s="72">
        <v>487</v>
      </c>
      <c r="AH1144" s="75" t="s">
        <v>2534</v>
      </c>
    </row>
    <row r="1145" spans="1:34" ht="14.4" x14ac:dyDescent="0.3">
      <c r="A1145" s="64">
        <v>1425896825</v>
      </c>
      <c r="B1145" s="65">
        <v>44878</v>
      </c>
      <c r="C1145" s="85">
        <v>44878.756782407407</v>
      </c>
      <c r="D1145" s="66" t="s">
        <v>2570</v>
      </c>
      <c r="E1145" s="66" t="s">
        <v>6487</v>
      </c>
      <c r="F1145" s="67">
        <v>46113</v>
      </c>
      <c r="G1145" s="66" t="s">
        <v>2697</v>
      </c>
      <c r="H1145" s="66" t="s">
        <v>2533</v>
      </c>
      <c r="I1145" s="66"/>
      <c r="J1145" s="66">
        <v>3000</v>
      </c>
      <c r="K1145" s="66" t="s">
        <v>2534</v>
      </c>
      <c r="L1145" s="66" t="s">
        <v>2535</v>
      </c>
      <c r="M1145" s="66" t="s">
        <v>2536</v>
      </c>
      <c r="N1145" s="66" t="s">
        <v>2537</v>
      </c>
      <c r="O1145" s="66" t="s">
        <v>2538</v>
      </c>
      <c r="P1145" s="66"/>
      <c r="Q1145" s="66" t="s">
        <v>6488</v>
      </c>
      <c r="R1145" s="66"/>
      <c r="S1145" s="66" t="s">
        <v>6489</v>
      </c>
      <c r="T1145" s="66" t="s">
        <v>3308</v>
      </c>
      <c r="U1145" s="66" t="s">
        <v>3309</v>
      </c>
      <c r="V1145" s="66" t="s">
        <v>2542</v>
      </c>
      <c r="W1145" s="66" t="s">
        <v>2543</v>
      </c>
      <c r="X1145" s="66">
        <v>0</v>
      </c>
      <c r="Y1145" s="66" t="s">
        <v>2544</v>
      </c>
      <c r="Z1145" s="66"/>
      <c r="AA1145" s="68">
        <v>231721566607</v>
      </c>
      <c r="AB1145" s="66" t="s">
        <v>6490</v>
      </c>
      <c r="AC1145" s="66"/>
      <c r="AD1145" s="66"/>
      <c r="AE1145" s="65">
        <v>44879</v>
      </c>
      <c r="AF1145" s="66">
        <f t="shared" si="17"/>
        <v>78</v>
      </c>
      <c r="AG1145" s="66">
        <v>2922</v>
      </c>
      <c r="AH1145" s="69" t="s">
        <v>2534</v>
      </c>
    </row>
    <row r="1146" spans="1:34" ht="14.4" x14ac:dyDescent="0.3">
      <c r="A1146" s="70">
        <v>1425900436</v>
      </c>
      <c r="B1146" s="71">
        <v>44878</v>
      </c>
      <c r="C1146" s="86">
        <v>44878.76190972222</v>
      </c>
      <c r="D1146" s="72" t="s">
        <v>2570</v>
      </c>
      <c r="E1146" s="72" t="s">
        <v>6491</v>
      </c>
      <c r="F1146" s="73">
        <v>45200</v>
      </c>
      <c r="G1146" s="72" t="s">
        <v>2697</v>
      </c>
      <c r="H1146" s="72" t="s">
        <v>2533</v>
      </c>
      <c r="I1146" s="72"/>
      <c r="J1146" s="72">
        <v>1000</v>
      </c>
      <c r="K1146" s="72" t="s">
        <v>2534</v>
      </c>
      <c r="L1146" s="72" t="s">
        <v>2535</v>
      </c>
      <c r="M1146" s="72" t="s">
        <v>2536</v>
      </c>
      <c r="N1146" s="72" t="s">
        <v>2537</v>
      </c>
      <c r="O1146" s="72" t="s">
        <v>2538</v>
      </c>
      <c r="P1146" s="72"/>
      <c r="Q1146" s="72" t="s">
        <v>6492</v>
      </c>
      <c r="R1146" s="72"/>
      <c r="S1146" s="72" t="s">
        <v>6493</v>
      </c>
      <c r="T1146" s="72" t="s">
        <v>3254</v>
      </c>
      <c r="U1146" s="72" t="s">
        <v>3255</v>
      </c>
      <c r="V1146" s="72" t="s">
        <v>2542</v>
      </c>
      <c r="W1146" s="72" t="s">
        <v>2543</v>
      </c>
      <c r="X1146" s="72">
        <v>0</v>
      </c>
      <c r="Y1146" s="72" t="s">
        <v>2544</v>
      </c>
      <c r="Z1146" s="72"/>
      <c r="AA1146" s="74">
        <v>231726729338</v>
      </c>
      <c r="AB1146" s="72" t="s">
        <v>6494</v>
      </c>
      <c r="AC1146" s="72"/>
      <c r="AD1146" s="72" t="s">
        <v>4333</v>
      </c>
      <c r="AE1146" s="71">
        <v>44879</v>
      </c>
      <c r="AF1146" s="66">
        <f t="shared" si="17"/>
        <v>26</v>
      </c>
      <c r="AG1146" s="72">
        <v>974</v>
      </c>
      <c r="AH1146" s="75" t="s">
        <v>2534</v>
      </c>
    </row>
    <row r="1147" spans="1:34" ht="14.4" x14ac:dyDescent="0.3">
      <c r="A1147" s="64">
        <v>1425900616</v>
      </c>
      <c r="B1147" s="65">
        <v>44878</v>
      </c>
      <c r="C1147" s="85">
        <v>44878.759479166663</v>
      </c>
      <c r="D1147" s="66" t="s">
        <v>2530</v>
      </c>
      <c r="E1147" s="66" t="s">
        <v>3998</v>
      </c>
      <c r="F1147" s="67">
        <v>45413</v>
      </c>
      <c r="G1147" s="66" t="s">
        <v>2532</v>
      </c>
      <c r="H1147" s="66" t="s">
        <v>2533</v>
      </c>
      <c r="I1147" s="66"/>
      <c r="J1147" s="66">
        <v>500</v>
      </c>
      <c r="K1147" s="66" t="s">
        <v>2534</v>
      </c>
      <c r="L1147" s="66" t="s">
        <v>3748</v>
      </c>
      <c r="M1147" s="66" t="s">
        <v>2536</v>
      </c>
      <c r="N1147" s="66" t="s">
        <v>2537</v>
      </c>
      <c r="O1147" s="66" t="s">
        <v>2538</v>
      </c>
      <c r="P1147" s="66" t="s">
        <v>3999</v>
      </c>
      <c r="Q1147" s="66" t="s">
        <v>3999</v>
      </c>
      <c r="R1147" s="66"/>
      <c r="S1147" s="66" t="s">
        <v>3811</v>
      </c>
      <c r="T1147" s="66"/>
      <c r="U1147" s="66"/>
      <c r="V1147" s="66" t="s">
        <v>2542</v>
      </c>
      <c r="W1147" s="66" t="s">
        <v>2543</v>
      </c>
      <c r="X1147" s="66">
        <v>0</v>
      </c>
      <c r="Y1147" s="66" t="s">
        <v>2544</v>
      </c>
      <c r="Z1147" s="66" t="s">
        <v>6495</v>
      </c>
      <c r="AA1147" s="68">
        <v>231724652356</v>
      </c>
      <c r="AB1147" s="66">
        <v>248202</v>
      </c>
      <c r="AC1147" s="66"/>
      <c r="AD1147" s="66"/>
      <c r="AE1147" s="65">
        <v>44879</v>
      </c>
      <c r="AF1147" s="66">
        <f t="shared" si="17"/>
        <v>13</v>
      </c>
      <c r="AG1147" s="66">
        <v>487</v>
      </c>
      <c r="AH1147" s="69" t="s">
        <v>2534</v>
      </c>
    </row>
    <row r="1148" spans="1:34" ht="14.4" x14ac:dyDescent="0.3">
      <c r="A1148" s="64">
        <v>1425902763</v>
      </c>
      <c r="B1148" s="65">
        <v>44878</v>
      </c>
      <c r="C1148" s="85">
        <v>44878.761250000003</v>
      </c>
      <c r="D1148" s="66" t="s">
        <v>2530</v>
      </c>
      <c r="E1148" s="66" t="s">
        <v>6496</v>
      </c>
      <c r="F1148" s="67">
        <v>45200</v>
      </c>
      <c r="G1148" s="66" t="s">
        <v>2532</v>
      </c>
      <c r="H1148" s="66" t="s">
        <v>2533</v>
      </c>
      <c r="I1148" s="66"/>
      <c r="J1148" s="66">
        <v>1000</v>
      </c>
      <c r="K1148" s="66" t="s">
        <v>2534</v>
      </c>
      <c r="L1148" s="66" t="s">
        <v>2535</v>
      </c>
      <c r="M1148" s="66" t="s">
        <v>2536</v>
      </c>
      <c r="N1148" s="66" t="s">
        <v>2537</v>
      </c>
      <c r="O1148" s="66" t="s">
        <v>2538</v>
      </c>
      <c r="P1148" s="66"/>
      <c r="Q1148" s="66" t="s">
        <v>6497</v>
      </c>
      <c r="R1148" s="66"/>
      <c r="S1148" s="66" t="s">
        <v>6498</v>
      </c>
      <c r="T1148" s="66" t="s">
        <v>2533</v>
      </c>
      <c r="U1148" s="66" t="s">
        <v>2549</v>
      </c>
      <c r="V1148" s="66" t="s">
        <v>2542</v>
      </c>
      <c r="W1148" s="66" t="s">
        <v>2543</v>
      </c>
      <c r="X1148" s="66">
        <v>0</v>
      </c>
      <c r="Y1148" s="66" t="s">
        <v>2544</v>
      </c>
      <c r="Z1148" s="66"/>
      <c r="AA1148" s="68">
        <v>231725708563</v>
      </c>
      <c r="AB1148" s="66">
        <v>289857</v>
      </c>
      <c r="AC1148" s="66"/>
      <c r="AD1148" s="66" t="s">
        <v>4329</v>
      </c>
      <c r="AE1148" s="65">
        <v>44879</v>
      </c>
      <c r="AF1148" s="66">
        <f t="shared" si="17"/>
        <v>26</v>
      </c>
      <c r="AG1148" s="66">
        <v>974</v>
      </c>
      <c r="AH1148" s="69" t="s">
        <v>2534</v>
      </c>
    </row>
    <row r="1149" spans="1:34" ht="14.4" x14ac:dyDescent="0.3">
      <c r="A1149" s="70">
        <v>1425907159</v>
      </c>
      <c r="B1149" s="71">
        <v>44878</v>
      </c>
      <c r="C1149" s="86">
        <v>44878.764502314814</v>
      </c>
      <c r="D1149" s="72" t="s">
        <v>2551</v>
      </c>
      <c r="E1149" s="72" t="s">
        <v>6499</v>
      </c>
      <c r="F1149" s="73">
        <v>47543</v>
      </c>
      <c r="G1149" s="72" t="s">
        <v>2553</v>
      </c>
      <c r="H1149" s="72" t="s">
        <v>2533</v>
      </c>
      <c r="I1149" s="72"/>
      <c r="J1149" s="72">
        <v>11000</v>
      </c>
      <c r="K1149" s="72" t="s">
        <v>2534</v>
      </c>
      <c r="L1149" s="72" t="s">
        <v>2535</v>
      </c>
      <c r="M1149" s="72" t="s">
        <v>2536</v>
      </c>
      <c r="N1149" s="72" t="s">
        <v>2537</v>
      </c>
      <c r="O1149" s="72" t="s">
        <v>2538</v>
      </c>
      <c r="P1149" s="72"/>
      <c r="Q1149" s="72" t="s">
        <v>6500</v>
      </c>
      <c r="R1149" s="72"/>
      <c r="S1149" s="72" t="s">
        <v>6501</v>
      </c>
      <c r="T1149" s="72" t="s">
        <v>2927</v>
      </c>
      <c r="U1149" s="72" t="s">
        <v>2928</v>
      </c>
      <c r="V1149" s="72" t="s">
        <v>2542</v>
      </c>
      <c r="W1149" s="72" t="s">
        <v>2543</v>
      </c>
      <c r="X1149" s="72">
        <v>0</v>
      </c>
      <c r="Y1149" s="72" t="s">
        <v>2544</v>
      </c>
      <c r="Z1149" s="72"/>
      <c r="AA1149" s="74">
        <v>231728811298</v>
      </c>
      <c r="AB1149" s="72">
        <v>48599</v>
      </c>
      <c r="AC1149" s="72"/>
      <c r="AD1149" s="72" t="s">
        <v>1129</v>
      </c>
      <c r="AE1149" s="71">
        <v>44879</v>
      </c>
      <c r="AF1149" s="66">
        <f t="shared" si="17"/>
        <v>286</v>
      </c>
      <c r="AG1149" s="72">
        <v>10714</v>
      </c>
      <c r="AH1149" s="75" t="s">
        <v>2534</v>
      </c>
    </row>
    <row r="1150" spans="1:34" ht="14.4" x14ac:dyDescent="0.3">
      <c r="A1150" s="64">
        <v>1425916429</v>
      </c>
      <c r="B1150" s="65">
        <v>44878</v>
      </c>
      <c r="C1150" s="85">
        <v>44878.771192129629</v>
      </c>
      <c r="D1150" s="66" t="s">
        <v>2570</v>
      </c>
      <c r="E1150" s="66" t="s">
        <v>6502</v>
      </c>
      <c r="F1150" s="67">
        <v>45200</v>
      </c>
      <c r="G1150" s="66" t="s">
        <v>2553</v>
      </c>
      <c r="H1150" s="66" t="s">
        <v>2533</v>
      </c>
      <c r="I1150" s="66"/>
      <c r="J1150" s="66">
        <v>1000</v>
      </c>
      <c r="K1150" s="66" t="s">
        <v>2534</v>
      </c>
      <c r="L1150" s="66" t="s">
        <v>3748</v>
      </c>
      <c r="M1150" s="66" t="s">
        <v>2536</v>
      </c>
      <c r="N1150" s="66" t="s">
        <v>2537</v>
      </c>
      <c r="O1150" s="66" t="s">
        <v>2538</v>
      </c>
      <c r="P1150" s="66" t="s">
        <v>6503</v>
      </c>
      <c r="Q1150" s="66" t="s">
        <v>6503</v>
      </c>
      <c r="R1150" s="66"/>
      <c r="S1150" s="66" t="s">
        <v>3811</v>
      </c>
      <c r="T1150" s="66"/>
      <c r="U1150" s="66"/>
      <c r="V1150" s="66" t="s">
        <v>2542</v>
      </c>
      <c r="W1150" s="66" t="s">
        <v>2543</v>
      </c>
      <c r="X1150" s="66">
        <v>0</v>
      </c>
      <c r="Y1150" s="66" t="s">
        <v>2544</v>
      </c>
      <c r="Z1150" s="66" t="s">
        <v>6504</v>
      </c>
      <c r="AA1150" s="68">
        <v>231734023290</v>
      </c>
      <c r="AB1150" s="66">
        <v>54501</v>
      </c>
      <c r="AC1150" s="66"/>
      <c r="AD1150" s="66"/>
      <c r="AE1150" s="65">
        <v>44879</v>
      </c>
      <c r="AF1150" s="66">
        <f t="shared" si="17"/>
        <v>26</v>
      </c>
      <c r="AG1150" s="66">
        <v>974</v>
      </c>
      <c r="AH1150" s="69" t="s">
        <v>2534</v>
      </c>
    </row>
    <row r="1151" spans="1:34" ht="14.4" x14ac:dyDescent="0.3">
      <c r="A1151" s="70">
        <v>1425916826</v>
      </c>
      <c r="B1151" s="71">
        <v>44878</v>
      </c>
      <c r="C1151" s="86">
        <v>44878.771550925929</v>
      </c>
      <c r="D1151" s="72" t="s">
        <v>2570</v>
      </c>
      <c r="E1151" s="72" t="s">
        <v>6505</v>
      </c>
      <c r="F1151" s="73">
        <v>47178</v>
      </c>
      <c r="G1151" s="72" t="s">
        <v>2553</v>
      </c>
      <c r="H1151" s="72" t="s">
        <v>2533</v>
      </c>
      <c r="I1151" s="72"/>
      <c r="J1151" s="72">
        <v>3000</v>
      </c>
      <c r="K1151" s="72" t="s">
        <v>2534</v>
      </c>
      <c r="L1151" s="72" t="s">
        <v>3748</v>
      </c>
      <c r="M1151" s="72" t="s">
        <v>2536</v>
      </c>
      <c r="N1151" s="72" t="s">
        <v>2537</v>
      </c>
      <c r="O1151" s="72" t="s">
        <v>2538</v>
      </c>
      <c r="P1151" s="72" t="s">
        <v>6506</v>
      </c>
      <c r="Q1151" s="72" t="s">
        <v>6506</v>
      </c>
      <c r="R1151" s="72"/>
      <c r="S1151" s="72" t="s">
        <v>3926</v>
      </c>
      <c r="T1151" s="72"/>
      <c r="U1151" s="72"/>
      <c r="V1151" s="72" t="s">
        <v>2542</v>
      </c>
      <c r="W1151" s="72" t="s">
        <v>2543</v>
      </c>
      <c r="X1151" s="72">
        <v>0</v>
      </c>
      <c r="Y1151" s="72" t="s">
        <v>2544</v>
      </c>
      <c r="Z1151" s="72" t="s">
        <v>6507</v>
      </c>
      <c r="AA1151" s="74">
        <v>231734034094</v>
      </c>
      <c r="AB1151" s="72">
        <v>37851</v>
      </c>
      <c r="AC1151" s="72"/>
      <c r="AD1151" s="72"/>
      <c r="AE1151" s="71">
        <v>44879</v>
      </c>
      <c r="AF1151" s="66">
        <f t="shared" si="17"/>
        <v>78</v>
      </c>
      <c r="AG1151" s="72">
        <v>2922</v>
      </c>
      <c r="AH1151" s="75" t="s">
        <v>2534</v>
      </c>
    </row>
    <row r="1152" spans="1:34" ht="14.4" x14ac:dyDescent="0.3">
      <c r="A1152" s="64">
        <v>1425924926</v>
      </c>
      <c r="B1152" s="65">
        <v>44878</v>
      </c>
      <c r="C1152" s="85">
        <v>44878.777939814812</v>
      </c>
      <c r="D1152" s="66" t="s">
        <v>2570</v>
      </c>
      <c r="E1152" s="66" t="s">
        <v>6508</v>
      </c>
      <c r="F1152" s="67">
        <v>44986</v>
      </c>
      <c r="G1152" s="66" t="s">
        <v>2697</v>
      </c>
      <c r="H1152" s="66" t="s">
        <v>2533</v>
      </c>
      <c r="I1152" s="66"/>
      <c r="J1152" s="66">
        <v>200</v>
      </c>
      <c r="K1152" s="66" t="s">
        <v>2534</v>
      </c>
      <c r="L1152" s="66" t="s">
        <v>3748</v>
      </c>
      <c r="M1152" s="66" t="s">
        <v>2536</v>
      </c>
      <c r="N1152" s="66" t="s">
        <v>2537</v>
      </c>
      <c r="O1152" s="66" t="s">
        <v>2538</v>
      </c>
      <c r="P1152" s="66" t="s">
        <v>6509</v>
      </c>
      <c r="Q1152" s="66" t="s">
        <v>6509</v>
      </c>
      <c r="R1152" s="66"/>
      <c r="S1152" s="66" t="s">
        <v>3930</v>
      </c>
      <c r="T1152" s="66"/>
      <c r="U1152" s="66"/>
      <c r="V1152" s="66" t="s">
        <v>2542</v>
      </c>
      <c r="W1152" s="66" t="s">
        <v>2543</v>
      </c>
      <c r="X1152" s="66">
        <v>0</v>
      </c>
      <c r="Y1152" s="66" t="s">
        <v>2544</v>
      </c>
      <c r="Z1152" s="66" t="s">
        <v>6510</v>
      </c>
      <c r="AA1152" s="68">
        <v>231740234638</v>
      </c>
      <c r="AB1152" s="66" t="s">
        <v>6511</v>
      </c>
      <c r="AC1152" s="66"/>
      <c r="AD1152" s="66"/>
      <c r="AE1152" s="65">
        <v>44879</v>
      </c>
      <c r="AF1152" s="66">
        <f t="shared" si="17"/>
        <v>5.1999999999999886</v>
      </c>
      <c r="AG1152" s="66">
        <v>194.8</v>
      </c>
      <c r="AH1152" s="69" t="s">
        <v>2534</v>
      </c>
    </row>
    <row r="1153" spans="1:34" ht="14.4" x14ac:dyDescent="0.3">
      <c r="A1153" s="70">
        <v>1425925068</v>
      </c>
      <c r="B1153" s="71">
        <v>44878</v>
      </c>
      <c r="C1153" s="86">
        <v>44878.778229166666</v>
      </c>
      <c r="D1153" s="72" t="s">
        <v>2530</v>
      </c>
      <c r="E1153" s="72" t="s">
        <v>6512</v>
      </c>
      <c r="F1153" s="73">
        <v>45017</v>
      </c>
      <c r="G1153" s="72" t="s">
        <v>2532</v>
      </c>
      <c r="H1153" s="72" t="s">
        <v>2533</v>
      </c>
      <c r="I1153" s="72"/>
      <c r="J1153" s="72">
        <v>500</v>
      </c>
      <c r="K1153" s="72" t="s">
        <v>2534</v>
      </c>
      <c r="L1153" s="72" t="s">
        <v>2535</v>
      </c>
      <c r="M1153" s="72" t="s">
        <v>2536</v>
      </c>
      <c r="N1153" s="72" t="s">
        <v>2537</v>
      </c>
      <c r="O1153" s="72" t="s">
        <v>2538</v>
      </c>
      <c r="P1153" s="72"/>
      <c r="Q1153" s="72" t="s">
        <v>6513</v>
      </c>
      <c r="R1153" s="72"/>
      <c r="S1153" s="72" t="s">
        <v>6514</v>
      </c>
      <c r="T1153" s="72" t="s">
        <v>3087</v>
      </c>
      <c r="U1153" s="72" t="s">
        <v>3088</v>
      </c>
      <c r="V1153" s="72" t="s">
        <v>2542</v>
      </c>
      <c r="W1153" s="72" t="s">
        <v>2543</v>
      </c>
      <c r="X1153" s="72">
        <v>0</v>
      </c>
      <c r="Y1153" s="72" t="s">
        <v>2544</v>
      </c>
      <c r="Z1153" s="72"/>
      <c r="AA1153" s="74">
        <v>231740243695</v>
      </c>
      <c r="AB1153" s="72">
        <v>259642</v>
      </c>
      <c r="AC1153" s="72"/>
      <c r="AD1153" s="72"/>
      <c r="AE1153" s="71">
        <v>44879</v>
      </c>
      <c r="AF1153" s="66">
        <f t="shared" si="17"/>
        <v>13</v>
      </c>
      <c r="AG1153" s="72">
        <v>487</v>
      </c>
      <c r="AH1153" s="75" t="s">
        <v>2534</v>
      </c>
    </row>
    <row r="1154" spans="1:34" ht="14.4" x14ac:dyDescent="0.3">
      <c r="A1154" s="64">
        <v>1425931813</v>
      </c>
      <c r="B1154" s="65">
        <v>44878</v>
      </c>
      <c r="C1154" s="85">
        <v>44878.783587962964</v>
      </c>
      <c r="D1154" s="66" t="s">
        <v>2530</v>
      </c>
      <c r="E1154" s="66" t="s">
        <v>6515</v>
      </c>
      <c r="F1154" s="67">
        <v>46388</v>
      </c>
      <c r="G1154" s="66" t="s">
        <v>2749</v>
      </c>
      <c r="H1154" s="66" t="s">
        <v>2533</v>
      </c>
      <c r="I1154" s="66"/>
      <c r="J1154" s="66">
        <v>52</v>
      </c>
      <c r="K1154" s="66" t="s">
        <v>2534</v>
      </c>
      <c r="L1154" s="66" t="s">
        <v>2535</v>
      </c>
      <c r="M1154" s="66" t="s">
        <v>2536</v>
      </c>
      <c r="N1154" s="66" t="s">
        <v>2537</v>
      </c>
      <c r="O1154" s="66" t="s">
        <v>2538</v>
      </c>
      <c r="P1154" s="66"/>
      <c r="Q1154" s="66" t="s">
        <v>6516</v>
      </c>
      <c r="R1154" s="66"/>
      <c r="S1154" s="66" t="s">
        <v>6517</v>
      </c>
      <c r="T1154" s="66" t="s">
        <v>2533</v>
      </c>
      <c r="U1154" s="66" t="s">
        <v>3155</v>
      </c>
      <c r="V1154" s="66" t="s">
        <v>2542</v>
      </c>
      <c r="W1154" s="66" t="s">
        <v>2543</v>
      </c>
      <c r="X1154" s="66">
        <v>0</v>
      </c>
      <c r="Y1154" s="66" t="s">
        <v>2544</v>
      </c>
      <c r="Z1154" s="66"/>
      <c r="AA1154" s="68">
        <v>231745410724</v>
      </c>
      <c r="AB1154" s="66" t="s">
        <v>6518</v>
      </c>
      <c r="AC1154" s="66"/>
      <c r="AD1154" s="66" t="s">
        <v>1129</v>
      </c>
      <c r="AE1154" s="65">
        <v>44879</v>
      </c>
      <c r="AF1154" s="66">
        <f t="shared" si="17"/>
        <v>3.8999999999999986</v>
      </c>
      <c r="AG1154" s="66">
        <v>48.1</v>
      </c>
      <c r="AH1154" s="69" t="s">
        <v>2534</v>
      </c>
    </row>
    <row r="1155" spans="1:34" ht="14.4" x14ac:dyDescent="0.3">
      <c r="A1155" s="64">
        <v>1425948338</v>
      </c>
      <c r="B1155" s="65">
        <v>44878</v>
      </c>
      <c r="C1155" s="85">
        <v>44878.795949074076</v>
      </c>
      <c r="D1155" s="66" t="s">
        <v>2570</v>
      </c>
      <c r="E1155" s="66" t="s">
        <v>6519</v>
      </c>
      <c r="F1155" s="67">
        <v>47088</v>
      </c>
      <c r="G1155" s="66" t="s">
        <v>2553</v>
      </c>
      <c r="H1155" s="66" t="s">
        <v>2533</v>
      </c>
      <c r="I1155" s="66"/>
      <c r="J1155" s="66">
        <v>1000</v>
      </c>
      <c r="K1155" s="66" t="s">
        <v>2534</v>
      </c>
      <c r="L1155" s="66" t="s">
        <v>3748</v>
      </c>
      <c r="M1155" s="66" t="s">
        <v>2536</v>
      </c>
      <c r="N1155" s="66" t="s">
        <v>2537</v>
      </c>
      <c r="O1155" s="66" t="s">
        <v>2538</v>
      </c>
      <c r="P1155" s="66" t="s">
        <v>6520</v>
      </c>
      <c r="Q1155" s="66" t="s">
        <v>6520</v>
      </c>
      <c r="R1155" s="66"/>
      <c r="S1155" s="66" t="s">
        <v>3831</v>
      </c>
      <c r="T1155" s="66"/>
      <c r="U1155" s="66"/>
      <c r="V1155" s="66" t="s">
        <v>2542</v>
      </c>
      <c r="W1155" s="66" t="s">
        <v>2543</v>
      </c>
      <c r="X1155" s="66">
        <v>0</v>
      </c>
      <c r="Y1155" s="66" t="s">
        <v>2544</v>
      </c>
      <c r="Z1155" s="66" t="s">
        <v>6521</v>
      </c>
      <c r="AA1155" s="68">
        <v>231755796999</v>
      </c>
      <c r="AB1155" s="66">
        <v>28601</v>
      </c>
      <c r="AC1155" s="66"/>
      <c r="AD1155" s="66"/>
      <c r="AE1155" s="65">
        <v>44879</v>
      </c>
      <c r="AF1155" s="66">
        <f t="shared" ref="AF1155:AF1218" si="18">J1155-AG1155</f>
        <v>26</v>
      </c>
      <c r="AG1155" s="66">
        <v>974</v>
      </c>
      <c r="AH1155" s="69" t="s">
        <v>2534</v>
      </c>
    </row>
    <row r="1156" spans="1:34" ht="14.4" x14ac:dyDescent="0.3">
      <c r="A1156" s="70">
        <v>1425961290</v>
      </c>
      <c r="B1156" s="71">
        <v>44878</v>
      </c>
      <c r="C1156" s="86">
        <v>44878.805069444446</v>
      </c>
      <c r="D1156" s="72" t="s">
        <v>2570</v>
      </c>
      <c r="E1156" s="72" t="s">
        <v>6522</v>
      </c>
      <c r="F1156" s="73">
        <v>45108</v>
      </c>
      <c r="G1156" s="72" t="s">
        <v>2572</v>
      </c>
      <c r="H1156" s="72" t="s">
        <v>2533</v>
      </c>
      <c r="I1156" s="72"/>
      <c r="J1156" s="72">
        <v>500</v>
      </c>
      <c r="K1156" s="72" t="s">
        <v>2534</v>
      </c>
      <c r="L1156" s="72" t="s">
        <v>2535</v>
      </c>
      <c r="M1156" s="72" t="s">
        <v>2536</v>
      </c>
      <c r="N1156" s="72" t="s">
        <v>2537</v>
      </c>
      <c r="O1156" s="72" t="s">
        <v>2538</v>
      </c>
      <c r="P1156" s="72"/>
      <c r="Q1156" s="72" t="s">
        <v>6523</v>
      </c>
      <c r="R1156" s="72"/>
      <c r="S1156" s="72" t="s">
        <v>6524</v>
      </c>
      <c r="T1156" s="72" t="s">
        <v>2533</v>
      </c>
      <c r="U1156" s="72" t="s">
        <v>2549</v>
      </c>
      <c r="V1156" s="72" t="s">
        <v>2542</v>
      </c>
      <c r="W1156" s="72" t="s">
        <v>2543</v>
      </c>
      <c r="X1156" s="72">
        <v>0</v>
      </c>
      <c r="Y1156" s="72" t="s">
        <v>2544</v>
      </c>
      <c r="Z1156" s="72"/>
      <c r="AA1156" s="74">
        <v>231763073394</v>
      </c>
      <c r="AB1156" s="72">
        <v>222412</v>
      </c>
      <c r="AC1156" s="72"/>
      <c r="AD1156" s="72" t="s">
        <v>4329</v>
      </c>
      <c r="AE1156" s="71">
        <v>44879</v>
      </c>
      <c r="AF1156" s="66">
        <f t="shared" si="18"/>
        <v>13</v>
      </c>
      <c r="AG1156" s="72">
        <v>487</v>
      </c>
      <c r="AH1156" s="75" t="s">
        <v>2534</v>
      </c>
    </row>
    <row r="1157" spans="1:34" ht="14.4" x14ac:dyDescent="0.3">
      <c r="A1157" s="64">
        <v>1425963253</v>
      </c>
      <c r="B1157" s="65">
        <v>44878</v>
      </c>
      <c r="C1157" s="85">
        <v>44878.806157407409</v>
      </c>
      <c r="D1157" s="66" t="s">
        <v>2530</v>
      </c>
      <c r="E1157" s="66" t="s">
        <v>6525</v>
      </c>
      <c r="F1157" s="67">
        <v>45444</v>
      </c>
      <c r="G1157" s="66" t="s">
        <v>2532</v>
      </c>
      <c r="H1157" s="66" t="s">
        <v>2533</v>
      </c>
      <c r="I1157" s="66"/>
      <c r="J1157" s="66">
        <v>5000</v>
      </c>
      <c r="K1157" s="66" t="s">
        <v>2534</v>
      </c>
      <c r="L1157" s="66" t="s">
        <v>2535</v>
      </c>
      <c r="M1157" s="66" t="s">
        <v>2536</v>
      </c>
      <c r="N1157" s="66" t="s">
        <v>2537</v>
      </c>
      <c r="O1157" s="66" t="s">
        <v>2538</v>
      </c>
      <c r="P1157" s="66"/>
      <c r="Q1157" s="66" t="s">
        <v>6526</v>
      </c>
      <c r="R1157" s="66"/>
      <c r="S1157" s="66" t="s">
        <v>6527</v>
      </c>
      <c r="T1157" s="66" t="s">
        <v>2533</v>
      </c>
      <c r="U1157" s="66" t="s">
        <v>2549</v>
      </c>
      <c r="V1157" s="66" t="s">
        <v>2542</v>
      </c>
      <c r="W1157" s="66" t="s">
        <v>2543</v>
      </c>
      <c r="X1157" s="66">
        <v>0</v>
      </c>
      <c r="Y1157" s="66" t="s">
        <v>2544</v>
      </c>
      <c r="Z1157" s="66"/>
      <c r="AA1157" s="68">
        <v>231764106158</v>
      </c>
      <c r="AB1157" s="66">
        <v>299021</v>
      </c>
      <c r="AC1157" s="66"/>
      <c r="AD1157" s="66" t="s">
        <v>2612</v>
      </c>
      <c r="AE1157" s="65">
        <v>44879</v>
      </c>
      <c r="AF1157" s="66">
        <f t="shared" si="18"/>
        <v>130</v>
      </c>
      <c r="AG1157" s="66">
        <v>4870</v>
      </c>
      <c r="AH1157" s="69" t="s">
        <v>2534</v>
      </c>
    </row>
    <row r="1158" spans="1:34" ht="14.4" x14ac:dyDescent="0.3">
      <c r="A1158" s="70">
        <v>1425974664</v>
      </c>
      <c r="B1158" s="71">
        <v>44878</v>
      </c>
      <c r="C1158" s="86">
        <v>44878.813402777778</v>
      </c>
      <c r="D1158" s="72" t="s">
        <v>2570</v>
      </c>
      <c r="E1158" s="72" t="s">
        <v>6528</v>
      </c>
      <c r="F1158" s="73">
        <v>45017</v>
      </c>
      <c r="G1158" s="72" t="s">
        <v>2572</v>
      </c>
      <c r="H1158" s="72" t="s">
        <v>2533</v>
      </c>
      <c r="I1158" s="72"/>
      <c r="J1158" s="72">
        <v>200</v>
      </c>
      <c r="K1158" s="72" t="s">
        <v>2534</v>
      </c>
      <c r="L1158" s="72" t="s">
        <v>2535</v>
      </c>
      <c r="M1158" s="72" t="s">
        <v>2536</v>
      </c>
      <c r="N1158" s="72" t="s">
        <v>2537</v>
      </c>
      <c r="O1158" s="72" t="s">
        <v>2538</v>
      </c>
      <c r="P1158" s="72"/>
      <c r="Q1158" s="72" t="s">
        <v>6529</v>
      </c>
      <c r="R1158" s="72"/>
      <c r="S1158" s="72" t="s">
        <v>6530</v>
      </c>
      <c r="T1158" s="72" t="s">
        <v>2533</v>
      </c>
      <c r="U1158" s="72" t="s">
        <v>4402</v>
      </c>
      <c r="V1158" s="72" t="s">
        <v>2542</v>
      </c>
      <c r="W1158" s="72" t="s">
        <v>2543</v>
      </c>
      <c r="X1158" s="72">
        <v>0</v>
      </c>
      <c r="Y1158" s="72" t="s">
        <v>2544</v>
      </c>
      <c r="Z1158" s="72"/>
      <c r="AA1158" s="74">
        <v>231770322717</v>
      </c>
      <c r="AB1158" s="72">
        <v>220880</v>
      </c>
      <c r="AC1158" s="72"/>
      <c r="AD1158" s="72"/>
      <c r="AE1158" s="71">
        <v>44879</v>
      </c>
      <c r="AF1158" s="66">
        <f t="shared" si="18"/>
        <v>5.1999999999999886</v>
      </c>
      <c r="AG1158" s="72">
        <v>194.8</v>
      </c>
      <c r="AH1158" s="75" t="s">
        <v>2534</v>
      </c>
    </row>
    <row r="1159" spans="1:34" ht="14.4" x14ac:dyDescent="0.3">
      <c r="A1159" s="64">
        <v>1425976024</v>
      </c>
      <c r="B1159" s="65">
        <v>44878</v>
      </c>
      <c r="C1159" s="85">
        <v>44878.814317129632</v>
      </c>
      <c r="D1159" s="66" t="s">
        <v>2570</v>
      </c>
      <c r="E1159" s="66" t="s">
        <v>6531</v>
      </c>
      <c r="F1159" s="67">
        <v>47453</v>
      </c>
      <c r="G1159" s="66" t="s">
        <v>2553</v>
      </c>
      <c r="H1159" s="66" t="s">
        <v>2533</v>
      </c>
      <c r="I1159" s="66"/>
      <c r="J1159" s="66">
        <v>250</v>
      </c>
      <c r="K1159" s="66" t="s">
        <v>2534</v>
      </c>
      <c r="L1159" s="66" t="s">
        <v>3748</v>
      </c>
      <c r="M1159" s="66" t="s">
        <v>2536</v>
      </c>
      <c r="N1159" s="66" t="s">
        <v>2537</v>
      </c>
      <c r="O1159" s="66" t="s">
        <v>2538</v>
      </c>
      <c r="P1159" s="66" t="s">
        <v>6532</v>
      </c>
      <c r="Q1159" s="66" t="s">
        <v>6532</v>
      </c>
      <c r="R1159" s="66"/>
      <c r="S1159" s="66" t="s">
        <v>3811</v>
      </c>
      <c r="T1159" s="66"/>
      <c r="U1159" s="66"/>
      <c r="V1159" s="66" t="s">
        <v>2542</v>
      </c>
      <c r="W1159" s="66" t="s">
        <v>2543</v>
      </c>
      <c r="X1159" s="66">
        <v>0</v>
      </c>
      <c r="Y1159" s="66" t="s">
        <v>2544</v>
      </c>
      <c r="Z1159" s="66" t="s">
        <v>6533</v>
      </c>
      <c r="AA1159" s="68">
        <v>231771350014</v>
      </c>
      <c r="AB1159" s="66">
        <v>75062</v>
      </c>
      <c r="AC1159" s="66"/>
      <c r="AD1159" s="66"/>
      <c r="AE1159" s="65">
        <v>44879</v>
      </c>
      <c r="AF1159" s="66">
        <f t="shared" si="18"/>
        <v>6.5</v>
      </c>
      <c r="AG1159" s="66">
        <v>243.5</v>
      </c>
      <c r="AH1159" s="69" t="s">
        <v>2534</v>
      </c>
    </row>
    <row r="1160" spans="1:34" ht="14.4" x14ac:dyDescent="0.3">
      <c r="A1160" s="70">
        <v>1425978688</v>
      </c>
      <c r="B1160" s="71">
        <v>44878</v>
      </c>
      <c r="C1160" s="86">
        <v>44878.816469907404</v>
      </c>
      <c r="D1160" s="72" t="s">
        <v>2570</v>
      </c>
      <c r="E1160" s="72" t="s">
        <v>6534</v>
      </c>
      <c r="F1160" s="73">
        <v>45931</v>
      </c>
      <c r="G1160" s="72" t="s">
        <v>4192</v>
      </c>
      <c r="H1160" s="72" t="s">
        <v>2533</v>
      </c>
      <c r="I1160" s="72"/>
      <c r="J1160" s="72">
        <v>1000</v>
      </c>
      <c r="K1160" s="72" t="s">
        <v>2534</v>
      </c>
      <c r="L1160" s="72" t="s">
        <v>2535</v>
      </c>
      <c r="M1160" s="72" t="s">
        <v>2536</v>
      </c>
      <c r="N1160" s="72" t="s">
        <v>2537</v>
      </c>
      <c r="O1160" s="72" t="s">
        <v>2538</v>
      </c>
      <c r="P1160" s="72"/>
      <c r="Q1160" s="72" t="s">
        <v>6535</v>
      </c>
      <c r="R1160" s="72"/>
      <c r="S1160" s="72" t="s">
        <v>6536</v>
      </c>
      <c r="T1160" s="72" t="s">
        <v>2533</v>
      </c>
      <c r="U1160" s="72" t="s">
        <v>6537</v>
      </c>
      <c r="V1160" s="72" t="s">
        <v>2542</v>
      </c>
      <c r="W1160" s="72" t="s">
        <v>2543</v>
      </c>
      <c r="X1160" s="72">
        <v>0</v>
      </c>
      <c r="Y1160" s="72" t="s">
        <v>2544</v>
      </c>
      <c r="Z1160" s="72"/>
      <c r="AA1160" s="74">
        <v>231773413802</v>
      </c>
      <c r="AB1160" s="72" t="s">
        <v>6538</v>
      </c>
      <c r="AC1160" s="72"/>
      <c r="AD1160" s="72"/>
      <c r="AE1160" s="71">
        <v>44879</v>
      </c>
      <c r="AF1160" s="66">
        <f t="shared" si="18"/>
        <v>26</v>
      </c>
      <c r="AG1160" s="72">
        <v>974</v>
      </c>
      <c r="AH1160" s="75" t="s">
        <v>2534</v>
      </c>
    </row>
    <row r="1161" spans="1:34" ht="14.4" x14ac:dyDescent="0.3">
      <c r="A1161" s="64">
        <v>1425987558</v>
      </c>
      <c r="B1161" s="65">
        <v>44878</v>
      </c>
      <c r="C1161" s="85">
        <v>44878.82234953704</v>
      </c>
      <c r="D1161" s="66" t="s">
        <v>2530</v>
      </c>
      <c r="E1161" s="66" t="s">
        <v>6539</v>
      </c>
      <c r="F1161" s="67">
        <v>47515</v>
      </c>
      <c r="G1161" s="66" t="s">
        <v>2553</v>
      </c>
      <c r="H1161" s="66" t="s">
        <v>2533</v>
      </c>
      <c r="I1161" s="66"/>
      <c r="J1161" s="66">
        <v>2000</v>
      </c>
      <c r="K1161" s="66" t="s">
        <v>2534</v>
      </c>
      <c r="L1161" s="66" t="s">
        <v>2535</v>
      </c>
      <c r="M1161" s="66" t="s">
        <v>2536</v>
      </c>
      <c r="N1161" s="66" t="s">
        <v>2537</v>
      </c>
      <c r="O1161" s="66" t="s">
        <v>2538</v>
      </c>
      <c r="P1161" s="66"/>
      <c r="Q1161" s="66" t="s">
        <v>6540</v>
      </c>
      <c r="R1161" s="66"/>
      <c r="S1161" s="66" t="s">
        <v>6541</v>
      </c>
      <c r="T1161" s="66" t="s">
        <v>2927</v>
      </c>
      <c r="U1161" s="66" t="s">
        <v>2928</v>
      </c>
      <c r="V1161" s="66" t="s">
        <v>2542</v>
      </c>
      <c r="W1161" s="66" t="s">
        <v>2543</v>
      </c>
      <c r="X1161" s="66">
        <v>0</v>
      </c>
      <c r="Y1161" s="66" t="s">
        <v>2544</v>
      </c>
      <c r="Z1161" s="66"/>
      <c r="AA1161" s="68">
        <v>231778584059</v>
      </c>
      <c r="AB1161" s="66">
        <v>17599</v>
      </c>
      <c r="AC1161" s="66"/>
      <c r="AD1161" s="66" t="s">
        <v>4324</v>
      </c>
      <c r="AE1161" s="65">
        <v>44879</v>
      </c>
      <c r="AF1161" s="66">
        <f t="shared" si="18"/>
        <v>52</v>
      </c>
      <c r="AG1161" s="66">
        <v>1948</v>
      </c>
      <c r="AH1161" s="69" t="s">
        <v>2534</v>
      </c>
    </row>
    <row r="1162" spans="1:34" ht="14.4" x14ac:dyDescent="0.3">
      <c r="A1162" s="70">
        <v>1425987710</v>
      </c>
      <c r="B1162" s="71">
        <v>44878</v>
      </c>
      <c r="C1162" s="86">
        <v>44878.822627314818</v>
      </c>
      <c r="D1162" s="72" t="s">
        <v>2570</v>
      </c>
      <c r="E1162" s="72" t="s">
        <v>6542</v>
      </c>
      <c r="F1162" s="73">
        <v>45597</v>
      </c>
      <c r="G1162" s="72" t="s">
        <v>2572</v>
      </c>
      <c r="H1162" s="72" t="s">
        <v>2533</v>
      </c>
      <c r="I1162" s="72"/>
      <c r="J1162" s="72">
        <v>1000</v>
      </c>
      <c r="K1162" s="72" t="s">
        <v>2534</v>
      </c>
      <c r="L1162" s="72" t="s">
        <v>2535</v>
      </c>
      <c r="M1162" s="72" t="s">
        <v>2536</v>
      </c>
      <c r="N1162" s="72" t="s">
        <v>2537</v>
      </c>
      <c r="O1162" s="72" t="s">
        <v>2538</v>
      </c>
      <c r="P1162" s="72"/>
      <c r="Q1162" s="72" t="s">
        <v>6543</v>
      </c>
      <c r="R1162" s="72"/>
      <c r="S1162" s="72" t="s">
        <v>6544</v>
      </c>
      <c r="T1162" s="72" t="s">
        <v>2689</v>
      </c>
      <c r="U1162" s="72" t="s">
        <v>6545</v>
      </c>
      <c r="V1162" s="72" t="s">
        <v>2542</v>
      </c>
      <c r="W1162" s="72" t="s">
        <v>2543</v>
      </c>
      <c r="X1162" s="72">
        <v>0</v>
      </c>
      <c r="Y1162" s="72" t="s">
        <v>2544</v>
      </c>
      <c r="Z1162" s="72"/>
      <c r="AA1162" s="74">
        <v>231778591922</v>
      </c>
      <c r="AB1162" s="72">
        <v>281615</v>
      </c>
      <c r="AC1162" s="72"/>
      <c r="AD1162" s="72" t="s">
        <v>4329</v>
      </c>
      <c r="AE1162" s="71">
        <v>44879</v>
      </c>
      <c r="AF1162" s="66">
        <f t="shared" si="18"/>
        <v>26</v>
      </c>
      <c r="AG1162" s="72">
        <v>974</v>
      </c>
      <c r="AH1162" s="75" t="s">
        <v>2534</v>
      </c>
    </row>
    <row r="1163" spans="1:34" ht="14.4" x14ac:dyDescent="0.3">
      <c r="A1163" s="64">
        <v>1425990768</v>
      </c>
      <c r="B1163" s="65">
        <v>44878</v>
      </c>
      <c r="C1163" s="85">
        <v>44878.824444444443</v>
      </c>
      <c r="D1163" s="66" t="s">
        <v>2530</v>
      </c>
      <c r="E1163" s="66" t="s">
        <v>6546</v>
      </c>
      <c r="F1163" s="67">
        <v>45566</v>
      </c>
      <c r="G1163" s="66" t="s">
        <v>2532</v>
      </c>
      <c r="H1163" s="66" t="s">
        <v>2533</v>
      </c>
      <c r="I1163" s="66"/>
      <c r="J1163" s="66">
        <v>5000</v>
      </c>
      <c r="K1163" s="66" t="s">
        <v>2534</v>
      </c>
      <c r="L1163" s="66" t="s">
        <v>3748</v>
      </c>
      <c r="M1163" s="66" t="s">
        <v>2536</v>
      </c>
      <c r="N1163" s="66" t="s">
        <v>2537</v>
      </c>
      <c r="O1163" s="66" t="s">
        <v>2538</v>
      </c>
      <c r="P1163" s="66" t="s">
        <v>6547</v>
      </c>
      <c r="Q1163" s="66" t="s">
        <v>6547</v>
      </c>
      <c r="R1163" s="66"/>
      <c r="S1163" s="66" t="s">
        <v>3801</v>
      </c>
      <c r="T1163" s="66"/>
      <c r="U1163" s="66"/>
      <c r="V1163" s="66" t="s">
        <v>2542</v>
      </c>
      <c r="W1163" s="66" t="s">
        <v>2543</v>
      </c>
      <c r="X1163" s="66">
        <v>0</v>
      </c>
      <c r="Y1163" s="66" t="s">
        <v>2544</v>
      </c>
      <c r="Z1163" s="66" t="s">
        <v>6548</v>
      </c>
      <c r="AA1163" s="68">
        <v>231780642334</v>
      </c>
      <c r="AB1163" s="66">
        <v>203861</v>
      </c>
      <c r="AC1163" s="66"/>
      <c r="AD1163" s="66"/>
      <c r="AE1163" s="65">
        <v>44879</v>
      </c>
      <c r="AF1163" s="66">
        <f t="shared" si="18"/>
        <v>130</v>
      </c>
      <c r="AG1163" s="66">
        <v>4870</v>
      </c>
      <c r="AH1163" s="69" t="s">
        <v>2534</v>
      </c>
    </row>
    <row r="1164" spans="1:34" ht="14.4" x14ac:dyDescent="0.3">
      <c r="A1164" s="70">
        <v>1425991000</v>
      </c>
      <c r="B1164" s="71">
        <v>44878</v>
      </c>
      <c r="C1164" s="86">
        <v>44878.825636574074</v>
      </c>
      <c r="D1164" s="72" t="s">
        <v>2530</v>
      </c>
      <c r="E1164" s="72" t="s">
        <v>6549</v>
      </c>
      <c r="F1164" s="73">
        <v>45323</v>
      </c>
      <c r="G1164" s="72" t="s">
        <v>2532</v>
      </c>
      <c r="H1164" s="72" t="s">
        <v>2533</v>
      </c>
      <c r="I1164" s="72"/>
      <c r="J1164" s="72">
        <v>100</v>
      </c>
      <c r="K1164" s="72" t="s">
        <v>2534</v>
      </c>
      <c r="L1164" s="72" t="s">
        <v>2535</v>
      </c>
      <c r="M1164" s="72" t="s">
        <v>2536</v>
      </c>
      <c r="N1164" s="72" t="s">
        <v>2537</v>
      </c>
      <c r="O1164" s="72" t="s">
        <v>2538</v>
      </c>
      <c r="P1164" s="72"/>
      <c r="Q1164" s="72" t="s">
        <v>6550</v>
      </c>
      <c r="R1164" s="72"/>
      <c r="S1164" s="72" t="s">
        <v>6551</v>
      </c>
      <c r="T1164" s="72" t="s">
        <v>6552</v>
      </c>
      <c r="U1164" s="72" t="s">
        <v>6553</v>
      </c>
      <c r="V1164" s="72" t="s">
        <v>2542</v>
      </c>
      <c r="W1164" s="72" t="s">
        <v>2543</v>
      </c>
      <c r="X1164" s="72">
        <v>0</v>
      </c>
      <c r="Y1164" s="72" t="s">
        <v>2544</v>
      </c>
      <c r="Z1164" s="72"/>
      <c r="AA1164" s="74">
        <v>231781675772</v>
      </c>
      <c r="AB1164" s="72">
        <v>297637</v>
      </c>
      <c r="AC1164" s="72"/>
      <c r="AD1164" s="72" t="s">
        <v>4324</v>
      </c>
      <c r="AE1164" s="71">
        <v>44879</v>
      </c>
      <c r="AF1164" s="66">
        <f t="shared" si="18"/>
        <v>3.9000000000000057</v>
      </c>
      <c r="AG1164" s="72">
        <v>96.1</v>
      </c>
      <c r="AH1164" s="75" t="s">
        <v>2534</v>
      </c>
    </row>
    <row r="1165" spans="1:34" ht="14.4" x14ac:dyDescent="0.3">
      <c r="A1165" s="64">
        <v>1425991330</v>
      </c>
      <c r="B1165" s="65">
        <v>44878</v>
      </c>
      <c r="C1165" s="85">
        <v>44878.824999999997</v>
      </c>
      <c r="D1165" s="66" t="s">
        <v>2530</v>
      </c>
      <c r="E1165" s="66" t="s">
        <v>6554</v>
      </c>
      <c r="F1165" s="67">
        <v>45352</v>
      </c>
      <c r="G1165" s="66" t="s">
        <v>2532</v>
      </c>
      <c r="H1165" s="66" t="s">
        <v>2533</v>
      </c>
      <c r="I1165" s="66"/>
      <c r="J1165" s="66">
        <v>1000</v>
      </c>
      <c r="K1165" s="66" t="s">
        <v>2534</v>
      </c>
      <c r="L1165" s="66" t="s">
        <v>2535</v>
      </c>
      <c r="M1165" s="66" t="s">
        <v>2536</v>
      </c>
      <c r="N1165" s="66" t="s">
        <v>2537</v>
      </c>
      <c r="O1165" s="66" t="s">
        <v>2538</v>
      </c>
      <c r="P1165" s="66"/>
      <c r="Q1165" s="66" t="s">
        <v>6555</v>
      </c>
      <c r="R1165" s="66"/>
      <c r="S1165" s="66" t="s">
        <v>6556</v>
      </c>
      <c r="T1165" s="66" t="s">
        <v>4856</v>
      </c>
      <c r="U1165" s="66" t="s">
        <v>4857</v>
      </c>
      <c r="V1165" s="66" t="s">
        <v>2542</v>
      </c>
      <c r="W1165" s="66" t="s">
        <v>2543</v>
      </c>
      <c r="X1165" s="66">
        <v>0</v>
      </c>
      <c r="Y1165" s="66" t="s">
        <v>2544</v>
      </c>
      <c r="Z1165" s="66"/>
      <c r="AA1165" s="68">
        <v>231780657737</v>
      </c>
      <c r="AB1165" s="66">
        <v>213349</v>
      </c>
      <c r="AC1165" s="66"/>
      <c r="AD1165" s="66"/>
      <c r="AE1165" s="65">
        <v>44879</v>
      </c>
      <c r="AF1165" s="66">
        <f t="shared" si="18"/>
        <v>26</v>
      </c>
      <c r="AG1165" s="66">
        <v>974</v>
      </c>
      <c r="AH1165" s="69" t="s">
        <v>2534</v>
      </c>
    </row>
    <row r="1166" spans="1:34" ht="14.4" x14ac:dyDescent="0.3">
      <c r="A1166" s="70">
        <v>1426005685</v>
      </c>
      <c r="B1166" s="71">
        <v>44878</v>
      </c>
      <c r="C1166" s="86">
        <v>44878.835405092592</v>
      </c>
      <c r="D1166" s="72" t="s">
        <v>2570</v>
      </c>
      <c r="E1166" s="72" t="s">
        <v>6557</v>
      </c>
      <c r="F1166" s="73">
        <v>45839</v>
      </c>
      <c r="G1166" s="72" t="s">
        <v>3405</v>
      </c>
      <c r="H1166" s="72" t="s">
        <v>2533</v>
      </c>
      <c r="I1166" s="72"/>
      <c r="J1166" s="72">
        <v>500</v>
      </c>
      <c r="K1166" s="72" t="s">
        <v>2534</v>
      </c>
      <c r="L1166" s="72" t="s">
        <v>2546</v>
      </c>
      <c r="M1166" s="72" t="s">
        <v>2536</v>
      </c>
      <c r="N1166" s="72" t="s">
        <v>2537</v>
      </c>
      <c r="O1166" s="72" t="s">
        <v>2538</v>
      </c>
      <c r="P1166" s="72" t="s">
        <v>6558</v>
      </c>
      <c r="Q1166" s="72" t="s">
        <v>6558</v>
      </c>
      <c r="R1166" s="72"/>
      <c r="S1166" s="72" t="s">
        <v>6559</v>
      </c>
      <c r="T1166" s="72" t="s">
        <v>2533</v>
      </c>
      <c r="U1166" s="72" t="s">
        <v>2549</v>
      </c>
      <c r="V1166" s="72" t="s">
        <v>2542</v>
      </c>
      <c r="W1166" s="72" t="s">
        <v>2543</v>
      </c>
      <c r="X1166" s="72">
        <v>0</v>
      </c>
      <c r="Y1166" s="72" t="s">
        <v>2544</v>
      </c>
      <c r="Z1166" s="72" t="s">
        <v>6560</v>
      </c>
      <c r="AA1166" s="74">
        <v>231789948004</v>
      </c>
      <c r="AB1166" s="72">
        <v>10212</v>
      </c>
      <c r="AC1166" s="72"/>
      <c r="AD1166" s="72"/>
      <c r="AE1166" s="71">
        <v>44879</v>
      </c>
      <c r="AF1166" s="66">
        <f t="shared" si="18"/>
        <v>13</v>
      </c>
      <c r="AG1166" s="72">
        <v>487</v>
      </c>
      <c r="AH1166" s="75" t="s">
        <v>2534</v>
      </c>
    </row>
    <row r="1167" spans="1:34" ht="14.4" x14ac:dyDescent="0.3">
      <c r="A1167" s="64">
        <v>1426007815</v>
      </c>
      <c r="B1167" s="65">
        <v>44878</v>
      </c>
      <c r="C1167" s="85">
        <v>44878.837268518517</v>
      </c>
      <c r="D1167" s="66" t="s">
        <v>2551</v>
      </c>
      <c r="E1167" s="66" t="s">
        <v>6561</v>
      </c>
      <c r="F1167" s="67">
        <v>47270</v>
      </c>
      <c r="G1167" s="66" t="s">
        <v>2599</v>
      </c>
      <c r="H1167" s="66" t="s">
        <v>2533</v>
      </c>
      <c r="I1167" s="66"/>
      <c r="J1167" s="66">
        <v>1000</v>
      </c>
      <c r="K1167" s="66" t="s">
        <v>2534</v>
      </c>
      <c r="L1167" s="66" t="s">
        <v>2535</v>
      </c>
      <c r="M1167" s="66" t="s">
        <v>2536</v>
      </c>
      <c r="N1167" s="66" t="s">
        <v>2537</v>
      </c>
      <c r="O1167" s="66" t="s">
        <v>2538</v>
      </c>
      <c r="P1167" s="66"/>
      <c r="Q1167" s="66" t="s">
        <v>6562</v>
      </c>
      <c r="R1167" s="66"/>
      <c r="S1167" s="66" t="s">
        <v>6563</v>
      </c>
      <c r="T1167" s="66" t="s">
        <v>2798</v>
      </c>
      <c r="U1167" s="66" t="s">
        <v>2799</v>
      </c>
      <c r="V1167" s="66" t="s">
        <v>2542</v>
      </c>
      <c r="W1167" s="66" t="s">
        <v>2543</v>
      </c>
      <c r="X1167" s="66">
        <v>0</v>
      </c>
      <c r="Y1167" s="66" t="s">
        <v>2544</v>
      </c>
      <c r="Z1167" s="66"/>
      <c r="AA1167" s="68">
        <v>231791998742</v>
      </c>
      <c r="AB1167" s="66" t="s">
        <v>6564</v>
      </c>
      <c r="AC1167" s="66"/>
      <c r="AD1167" s="66" t="s">
        <v>4329</v>
      </c>
      <c r="AE1167" s="65">
        <v>44879</v>
      </c>
      <c r="AF1167" s="66">
        <f t="shared" si="18"/>
        <v>26</v>
      </c>
      <c r="AG1167" s="66">
        <v>974</v>
      </c>
      <c r="AH1167" s="69" t="s">
        <v>2534</v>
      </c>
    </row>
    <row r="1168" spans="1:34" ht="14.4" x14ac:dyDescent="0.3">
      <c r="A1168" s="70">
        <v>1426013556</v>
      </c>
      <c r="B1168" s="71">
        <v>44878</v>
      </c>
      <c r="C1168" s="86">
        <v>44878.841099537036</v>
      </c>
      <c r="D1168" s="72" t="s">
        <v>2530</v>
      </c>
      <c r="E1168" s="72" t="s">
        <v>6565</v>
      </c>
      <c r="F1168" s="73">
        <v>44682</v>
      </c>
      <c r="G1168" s="72" t="s">
        <v>2532</v>
      </c>
      <c r="H1168" s="72" t="s">
        <v>2533</v>
      </c>
      <c r="I1168" s="72"/>
      <c r="J1168" s="72">
        <v>1000</v>
      </c>
      <c r="K1168" s="72" t="s">
        <v>2534</v>
      </c>
      <c r="L1168" s="72" t="s">
        <v>2535</v>
      </c>
      <c r="M1168" s="72" t="s">
        <v>2536</v>
      </c>
      <c r="N1168" s="72" t="s">
        <v>2537</v>
      </c>
      <c r="O1168" s="72" t="s">
        <v>2538</v>
      </c>
      <c r="P1168" s="72"/>
      <c r="Q1168" s="72" t="s">
        <v>6566</v>
      </c>
      <c r="R1168" s="72"/>
      <c r="S1168" s="72" t="s">
        <v>6567</v>
      </c>
      <c r="T1168" s="72" t="s">
        <v>2533</v>
      </c>
      <c r="U1168" s="72" t="s">
        <v>2549</v>
      </c>
      <c r="V1168" s="72" t="s">
        <v>2542</v>
      </c>
      <c r="W1168" s="72" t="s">
        <v>2543</v>
      </c>
      <c r="X1168" s="72">
        <v>0</v>
      </c>
      <c r="Y1168" s="72" t="s">
        <v>2544</v>
      </c>
      <c r="Z1168" s="72"/>
      <c r="AA1168" s="74">
        <v>231794101088</v>
      </c>
      <c r="AB1168" s="72">
        <v>249142</v>
      </c>
      <c r="AC1168" s="72"/>
      <c r="AD1168" s="72" t="s">
        <v>4324</v>
      </c>
      <c r="AE1168" s="71">
        <v>44879</v>
      </c>
      <c r="AF1168" s="66">
        <f t="shared" si="18"/>
        <v>26</v>
      </c>
      <c r="AG1168" s="72">
        <v>974</v>
      </c>
      <c r="AH1168" s="75" t="s">
        <v>2534</v>
      </c>
    </row>
    <row r="1169" spans="1:34" ht="14.4" x14ac:dyDescent="0.3">
      <c r="A1169" s="64">
        <v>1426019374</v>
      </c>
      <c r="B1169" s="65">
        <v>44878</v>
      </c>
      <c r="C1169" s="85">
        <v>44878.845185185186</v>
      </c>
      <c r="D1169" s="66" t="s">
        <v>2530</v>
      </c>
      <c r="E1169" s="66" t="s">
        <v>6568</v>
      </c>
      <c r="F1169" s="67">
        <v>44743</v>
      </c>
      <c r="G1169" s="66"/>
      <c r="H1169" s="66" t="s">
        <v>2533</v>
      </c>
      <c r="I1169" s="66"/>
      <c r="J1169" s="66">
        <v>2000</v>
      </c>
      <c r="K1169" s="66" t="s">
        <v>2534</v>
      </c>
      <c r="L1169" s="66" t="s">
        <v>3748</v>
      </c>
      <c r="M1169" s="66" t="s">
        <v>2536</v>
      </c>
      <c r="N1169" s="66" t="s">
        <v>2537</v>
      </c>
      <c r="O1169" s="66" t="s">
        <v>2538</v>
      </c>
      <c r="P1169" s="66" t="s">
        <v>6569</v>
      </c>
      <c r="Q1169" s="66" t="s">
        <v>6569</v>
      </c>
      <c r="R1169" s="66"/>
      <c r="S1169" s="66" t="s">
        <v>3811</v>
      </c>
      <c r="T1169" s="66"/>
      <c r="U1169" s="66"/>
      <c r="V1169" s="66" t="s">
        <v>2542</v>
      </c>
      <c r="W1169" s="66" t="s">
        <v>2543</v>
      </c>
      <c r="X1169" s="66">
        <v>0</v>
      </c>
      <c r="Y1169" s="66" t="s">
        <v>2544</v>
      </c>
      <c r="Z1169" s="66" t="s">
        <v>6570</v>
      </c>
      <c r="AA1169" s="68">
        <v>231798207643</v>
      </c>
      <c r="AB1169" s="66" t="s">
        <v>6571</v>
      </c>
      <c r="AC1169" s="66"/>
      <c r="AD1169" s="66"/>
      <c r="AE1169" s="65">
        <v>44879</v>
      </c>
      <c r="AF1169" s="66">
        <f t="shared" si="18"/>
        <v>52</v>
      </c>
      <c r="AG1169" s="66">
        <v>1948</v>
      </c>
      <c r="AH1169" s="69" t="s">
        <v>2534</v>
      </c>
    </row>
    <row r="1170" spans="1:34" ht="14.4" x14ac:dyDescent="0.3">
      <c r="A1170" s="64">
        <v>1426033301</v>
      </c>
      <c r="B1170" s="65">
        <v>44878</v>
      </c>
      <c r="C1170" s="85">
        <v>44878.85564814815</v>
      </c>
      <c r="D1170" s="66" t="s">
        <v>2570</v>
      </c>
      <c r="E1170" s="66" t="s">
        <v>6572</v>
      </c>
      <c r="F1170" s="67">
        <v>45505</v>
      </c>
      <c r="G1170" s="66" t="s">
        <v>2553</v>
      </c>
      <c r="H1170" s="66" t="s">
        <v>2533</v>
      </c>
      <c r="I1170" s="66"/>
      <c r="J1170" s="66">
        <v>1000</v>
      </c>
      <c r="K1170" s="66" t="s">
        <v>2534</v>
      </c>
      <c r="L1170" s="66" t="s">
        <v>2535</v>
      </c>
      <c r="M1170" s="66" t="s">
        <v>2536</v>
      </c>
      <c r="N1170" s="66" t="s">
        <v>2537</v>
      </c>
      <c r="O1170" s="66" t="s">
        <v>2538</v>
      </c>
      <c r="P1170" s="66"/>
      <c r="Q1170" s="66" t="s">
        <v>6573</v>
      </c>
      <c r="R1170" s="66"/>
      <c r="S1170" s="66" t="s">
        <v>6574</v>
      </c>
      <c r="T1170" s="66" t="s">
        <v>2689</v>
      </c>
      <c r="U1170" s="66" t="s">
        <v>4311</v>
      </c>
      <c r="V1170" s="66" t="s">
        <v>2542</v>
      </c>
      <c r="W1170" s="66" t="s">
        <v>2543</v>
      </c>
      <c r="X1170" s="66">
        <v>0</v>
      </c>
      <c r="Y1170" s="66" t="s">
        <v>2544</v>
      </c>
      <c r="Z1170" s="66"/>
      <c r="AA1170" s="68">
        <v>231707482004</v>
      </c>
      <c r="AB1170" s="66">
        <v>94004</v>
      </c>
      <c r="AC1170" s="66"/>
      <c r="AD1170" s="66" t="s">
        <v>4329</v>
      </c>
      <c r="AE1170" s="65">
        <v>44879</v>
      </c>
      <c r="AF1170" s="66">
        <f t="shared" si="18"/>
        <v>26</v>
      </c>
      <c r="AG1170" s="66">
        <v>974</v>
      </c>
      <c r="AH1170" s="69" t="s">
        <v>2534</v>
      </c>
    </row>
    <row r="1171" spans="1:34" ht="14.4" x14ac:dyDescent="0.3">
      <c r="A1171" s="70">
        <v>1426036905</v>
      </c>
      <c r="B1171" s="71">
        <v>44878</v>
      </c>
      <c r="C1171" s="86">
        <v>44878.858518518522</v>
      </c>
      <c r="D1171" s="72" t="s">
        <v>2570</v>
      </c>
      <c r="E1171" s="72" t="s">
        <v>6575</v>
      </c>
      <c r="F1171" s="73">
        <v>45231</v>
      </c>
      <c r="G1171" s="72" t="s">
        <v>3458</v>
      </c>
      <c r="H1171" s="72" t="s">
        <v>2533</v>
      </c>
      <c r="I1171" s="72"/>
      <c r="J1171" s="72">
        <v>500</v>
      </c>
      <c r="K1171" s="72" t="s">
        <v>2534</v>
      </c>
      <c r="L1171" s="72" t="s">
        <v>3748</v>
      </c>
      <c r="M1171" s="72" t="s">
        <v>2536</v>
      </c>
      <c r="N1171" s="72" t="s">
        <v>2537</v>
      </c>
      <c r="O1171" s="72" t="s">
        <v>2538</v>
      </c>
      <c r="P1171" s="72" t="s">
        <v>6576</v>
      </c>
      <c r="Q1171" s="72" t="s">
        <v>6576</v>
      </c>
      <c r="R1171" s="72"/>
      <c r="S1171" s="72" t="s">
        <v>3831</v>
      </c>
      <c r="T1171" s="72"/>
      <c r="U1171" s="72"/>
      <c r="V1171" s="72" t="s">
        <v>2542</v>
      </c>
      <c r="W1171" s="72" t="s">
        <v>2543</v>
      </c>
      <c r="X1171" s="72">
        <v>0</v>
      </c>
      <c r="Y1171" s="72" t="s">
        <v>2544</v>
      </c>
      <c r="Z1171" s="72" t="s">
        <v>6577</v>
      </c>
      <c r="AA1171" s="74">
        <v>231709555349</v>
      </c>
      <c r="AB1171" s="72">
        <v>742768</v>
      </c>
      <c r="AC1171" s="72"/>
      <c r="AD1171" s="72"/>
      <c r="AE1171" s="71">
        <v>44879</v>
      </c>
      <c r="AF1171" s="66">
        <f t="shared" si="18"/>
        <v>13</v>
      </c>
      <c r="AG1171" s="72">
        <v>487</v>
      </c>
      <c r="AH1171" s="75" t="s">
        <v>2534</v>
      </c>
    </row>
    <row r="1172" spans="1:34" ht="14.4" x14ac:dyDescent="0.3">
      <c r="A1172" s="64">
        <v>1426037214</v>
      </c>
      <c r="B1172" s="65">
        <v>44878</v>
      </c>
      <c r="C1172" s="85">
        <v>44878.858738425923</v>
      </c>
      <c r="D1172" s="66" t="s">
        <v>2530</v>
      </c>
      <c r="E1172" s="66" t="s">
        <v>6578</v>
      </c>
      <c r="F1172" s="67">
        <v>45231</v>
      </c>
      <c r="G1172" s="66" t="s">
        <v>2532</v>
      </c>
      <c r="H1172" s="66" t="s">
        <v>2533</v>
      </c>
      <c r="I1172" s="66"/>
      <c r="J1172" s="66">
        <v>1000</v>
      </c>
      <c r="K1172" s="66" t="s">
        <v>2534</v>
      </c>
      <c r="L1172" s="66" t="s">
        <v>3748</v>
      </c>
      <c r="M1172" s="66" t="s">
        <v>2536</v>
      </c>
      <c r="N1172" s="66" t="s">
        <v>2537</v>
      </c>
      <c r="O1172" s="66" t="s">
        <v>2538</v>
      </c>
      <c r="P1172" s="66" t="s">
        <v>6579</v>
      </c>
      <c r="Q1172" s="66" t="s">
        <v>6579</v>
      </c>
      <c r="R1172" s="66"/>
      <c r="S1172" s="66" t="s">
        <v>3801</v>
      </c>
      <c r="T1172" s="66"/>
      <c r="U1172" s="66"/>
      <c r="V1172" s="66" t="s">
        <v>2542</v>
      </c>
      <c r="W1172" s="66" t="s">
        <v>2543</v>
      </c>
      <c r="X1172" s="66">
        <v>0</v>
      </c>
      <c r="Y1172" s="66" t="s">
        <v>2544</v>
      </c>
      <c r="Z1172" s="66" t="s">
        <v>6580</v>
      </c>
      <c r="AA1172" s="68">
        <v>231709561231</v>
      </c>
      <c r="AB1172" s="66">
        <v>219426</v>
      </c>
      <c r="AC1172" s="66"/>
      <c r="AD1172" s="66"/>
      <c r="AE1172" s="65">
        <v>44879</v>
      </c>
      <c r="AF1172" s="66">
        <f t="shared" si="18"/>
        <v>26</v>
      </c>
      <c r="AG1172" s="66">
        <v>974</v>
      </c>
      <c r="AH1172" s="69" t="s">
        <v>2534</v>
      </c>
    </row>
    <row r="1173" spans="1:34" ht="14.4" x14ac:dyDescent="0.3">
      <c r="A1173" s="70">
        <v>1426042583</v>
      </c>
      <c r="B1173" s="71">
        <v>44878</v>
      </c>
      <c r="C1173" s="86">
        <v>44878.863449074073</v>
      </c>
      <c r="D1173" s="72" t="s">
        <v>2530</v>
      </c>
      <c r="E1173" s="72" t="s">
        <v>6581</v>
      </c>
      <c r="F1173" s="73">
        <v>45627</v>
      </c>
      <c r="G1173" s="72" t="s">
        <v>2532</v>
      </c>
      <c r="H1173" s="72" t="s">
        <v>2533</v>
      </c>
      <c r="I1173" s="72"/>
      <c r="J1173" s="72">
        <v>1000</v>
      </c>
      <c r="K1173" s="72" t="s">
        <v>2534</v>
      </c>
      <c r="L1173" s="72" t="s">
        <v>2535</v>
      </c>
      <c r="M1173" s="72" t="s">
        <v>2536</v>
      </c>
      <c r="N1173" s="72" t="s">
        <v>2537</v>
      </c>
      <c r="O1173" s="72" t="s">
        <v>2538</v>
      </c>
      <c r="P1173" s="72"/>
      <c r="Q1173" s="72" t="s">
        <v>6582</v>
      </c>
      <c r="R1173" s="72"/>
      <c r="S1173" s="72" t="s">
        <v>6583</v>
      </c>
      <c r="T1173" s="72" t="s">
        <v>2533</v>
      </c>
      <c r="U1173" s="72" t="s">
        <v>2549</v>
      </c>
      <c r="V1173" s="72" t="s">
        <v>2542</v>
      </c>
      <c r="W1173" s="72" t="s">
        <v>2543</v>
      </c>
      <c r="X1173" s="72">
        <v>0</v>
      </c>
      <c r="Y1173" s="72" t="s">
        <v>2544</v>
      </c>
      <c r="Z1173" s="72"/>
      <c r="AA1173" s="74">
        <v>231714677944</v>
      </c>
      <c r="AB1173" s="72">
        <v>280905</v>
      </c>
      <c r="AC1173" s="72"/>
      <c r="AD1173" s="72" t="s">
        <v>4329</v>
      </c>
      <c r="AE1173" s="71">
        <v>44879</v>
      </c>
      <c r="AF1173" s="66">
        <f t="shared" si="18"/>
        <v>26</v>
      </c>
      <c r="AG1173" s="72">
        <v>974</v>
      </c>
      <c r="AH1173" s="75" t="s">
        <v>2534</v>
      </c>
    </row>
    <row r="1174" spans="1:34" ht="14.4" x14ac:dyDescent="0.3">
      <c r="A1174" s="64">
        <v>1426044220</v>
      </c>
      <c r="B1174" s="65">
        <v>44878</v>
      </c>
      <c r="C1174" s="85">
        <v>44878.864490740743</v>
      </c>
      <c r="D1174" s="66" t="s">
        <v>2530</v>
      </c>
      <c r="E1174" s="66" t="s">
        <v>6584</v>
      </c>
      <c r="F1174" s="67">
        <v>45383</v>
      </c>
      <c r="G1174" s="66" t="s">
        <v>2532</v>
      </c>
      <c r="H1174" s="66" t="s">
        <v>2533</v>
      </c>
      <c r="I1174" s="66"/>
      <c r="J1174" s="66">
        <v>100</v>
      </c>
      <c r="K1174" s="66" t="s">
        <v>2534</v>
      </c>
      <c r="L1174" s="66" t="s">
        <v>2535</v>
      </c>
      <c r="M1174" s="66" t="s">
        <v>2536</v>
      </c>
      <c r="N1174" s="66" t="s">
        <v>2537</v>
      </c>
      <c r="O1174" s="66" t="s">
        <v>2538</v>
      </c>
      <c r="P1174" s="66"/>
      <c r="Q1174" s="66" t="s">
        <v>6585</v>
      </c>
      <c r="R1174" s="66"/>
      <c r="S1174" s="66" t="s">
        <v>6586</v>
      </c>
      <c r="T1174" s="66" t="s">
        <v>2533</v>
      </c>
      <c r="U1174" s="66" t="s">
        <v>2607</v>
      </c>
      <c r="V1174" s="66" t="s">
        <v>2542</v>
      </c>
      <c r="W1174" s="66" t="s">
        <v>2543</v>
      </c>
      <c r="X1174" s="66">
        <v>0</v>
      </c>
      <c r="Y1174" s="66" t="s">
        <v>2544</v>
      </c>
      <c r="Z1174" s="66"/>
      <c r="AA1174" s="68">
        <v>231714703865</v>
      </c>
      <c r="AB1174" s="66">
        <v>239038</v>
      </c>
      <c r="AC1174" s="66"/>
      <c r="AD1174" s="66" t="s">
        <v>4329</v>
      </c>
      <c r="AE1174" s="65">
        <v>44879</v>
      </c>
      <c r="AF1174" s="66">
        <f t="shared" si="18"/>
        <v>3.9000000000000057</v>
      </c>
      <c r="AG1174" s="66">
        <v>96.1</v>
      </c>
      <c r="AH1174" s="69" t="s">
        <v>2534</v>
      </c>
    </row>
    <row r="1175" spans="1:34" ht="14.4" x14ac:dyDescent="0.3">
      <c r="A1175" s="70">
        <v>1426051995</v>
      </c>
      <c r="B1175" s="71">
        <v>44878</v>
      </c>
      <c r="C1175" s="86">
        <v>44878.870173611111</v>
      </c>
      <c r="D1175" s="72" t="s">
        <v>2551</v>
      </c>
      <c r="E1175" s="72" t="s">
        <v>6587</v>
      </c>
      <c r="F1175" s="73">
        <v>46296</v>
      </c>
      <c r="G1175" s="72" t="s">
        <v>2572</v>
      </c>
      <c r="H1175" s="72" t="s">
        <v>2533</v>
      </c>
      <c r="I1175" s="72"/>
      <c r="J1175" s="72">
        <v>500</v>
      </c>
      <c r="K1175" s="72" t="s">
        <v>2534</v>
      </c>
      <c r="L1175" s="72" t="s">
        <v>2535</v>
      </c>
      <c r="M1175" s="72" t="s">
        <v>2536</v>
      </c>
      <c r="N1175" s="72" t="s">
        <v>2537</v>
      </c>
      <c r="O1175" s="72" t="s">
        <v>2538</v>
      </c>
      <c r="P1175" s="72"/>
      <c r="Q1175" s="72" t="s">
        <v>6588</v>
      </c>
      <c r="R1175" s="72"/>
      <c r="S1175" s="72" t="s">
        <v>6589</v>
      </c>
      <c r="T1175" s="72" t="s">
        <v>2533</v>
      </c>
      <c r="U1175" s="72" t="s">
        <v>3755</v>
      </c>
      <c r="V1175" s="72" t="s">
        <v>2542</v>
      </c>
      <c r="W1175" s="72" t="s">
        <v>2543</v>
      </c>
      <c r="X1175" s="72">
        <v>0</v>
      </c>
      <c r="Y1175" s="72" t="s">
        <v>2544</v>
      </c>
      <c r="Z1175" s="72"/>
      <c r="AA1175" s="74">
        <v>231719844327</v>
      </c>
      <c r="AB1175" s="72">
        <v>189463</v>
      </c>
      <c r="AC1175" s="72"/>
      <c r="AD1175" s="72" t="s">
        <v>4324</v>
      </c>
      <c r="AE1175" s="71">
        <v>44879</v>
      </c>
      <c r="AF1175" s="66">
        <f t="shared" si="18"/>
        <v>13</v>
      </c>
      <c r="AG1175" s="72">
        <v>487</v>
      </c>
      <c r="AH1175" s="75" t="s">
        <v>2534</v>
      </c>
    </row>
    <row r="1176" spans="1:34" ht="14.4" x14ac:dyDescent="0.3">
      <c r="A1176" s="70">
        <v>1426073922</v>
      </c>
      <c r="B1176" s="71">
        <v>44878</v>
      </c>
      <c r="C1176" s="86">
        <v>44878.887499999997</v>
      </c>
      <c r="D1176" s="72" t="s">
        <v>2530</v>
      </c>
      <c r="E1176" s="72" t="s">
        <v>6590</v>
      </c>
      <c r="F1176" s="73">
        <v>45717</v>
      </c>
      <c r="G1176" s="72" t="s">
        <v>2749</v>
      </c>
      <c r="H1176" s="72" t="s">
        <v>2533</v>
      </c>
      <c r="I1176" s="72"/>
      <c r="J1176" s="72">
        <v>200</v>
      </c>
      <c r="K1176" s="72" t="s">
        <v>2534</v>
      </c>
      <c r="L1176" s="72" t="s">
        <v>3748</v>
      </c>
      <c r="M1176" s="72" t="s">
        <v>2536</v>
      </c>
      <c r="N1176" s="72" t="s">
        <v>2537</v>
      </c>
      <c r="O1176" s="72" t="s">
        <v>2538</v>
      </c>
      <c r="P1176" s="72" t="s">
        <v>6591</v>
      </c>
      <c r="Q1176" s="72" t="s">
        <v>6591</v>
      </c>
      <c r="R1176" s="72"/>
      <c r="S1176" s="72" t="s">
        <v>3926</v>
      </c>
      <c r="T1176" s="72"/>
      <c r="U1176" s="72"/>
      <c r="V1176" s="72" t="s">
        <v>2542</v>
      </c>
      <c r="W1176" s="72" t="s">
        <v>2543</v>
      </c>
      <c r="X1176" s="72">
        <v>0</v>
      </c>
      <c r="Y1176" s="72" t="s">
        <v>2544</v>
      </c>
      <c r="Z1176" s="72" t="s">
        <v>6592</v>
      </c>
      <c r="AA1176" s="74">
        <v>231734257447</v>
      </c>
      <c r="AB1176" s="72" t="s">
        <v>6593</v>
      </c>
      <c r="AC1176" s="72"/>
      <c r="AD1176" s="72"/>
      <c r="AE1176" s="71">
        <v>44879</v>
      </c>
      <c r="AF1176" s="66">
        <f t="shared" si="18"/>
        <v>5.1999999999999886</v>
      </c>
      <c r="AG1176" s="72">
        <v>194.8</v>
      </c>
      <c r="AH1176" s="75" t="s">
        <v>2534</v>
      </c>
    </row>
    <row r="1177" spans="1:34" ht="14.4" x14ac:dyDescent="0.3">
      <c r="A1177" s="64">
        <v>1426079023</v>
      </c>
      <c r="B1177" s="65">
        <v>44878</v>
      </c>
      <c r="C1177" s="85">
        <v>44878.892048611109</v>
      </c>
      <c r="D1177" s="66" t="s">
        <v>2570</v>
      </c>
      <c r="E1177" s="66" t="s">
        <v>6594</v>
      </c>
      <c r="F1177" s="67">
        <v>45627</v>
      </c>
      <c r="G1177" s="66" t="s">
        <v>2572</v>
      </c>
      <c r="H1177" s="66" t="s">
        <v>2533</v>
      </c>
      <c r="I1177" s="66"/>
      <c r="J1177" s="66">
        <v>1000</v>
      </c>
      <c r="K1177" s="66" t="s">
        <v>2534</v>
      </c>
      <c r="L1177" s="66" t="s">
        <v>2535</v>
      </c>
      <c r="M1177" s="66" t="s">
        <v>2536</v>
      </c>
      <c r="N1177" s="66" t="s">
        <v>2537</v>
      </c>
      <c r="O1177" s="66" t="s">
        <v>2538</v>
      </c>
      <c r="P1177" s="66"/>
      <c r="Q1177" s="66" t="s">
        <v>6595</v>
      </c>
      <c r="R1177" s="66"/>
      <c r="S1177" s="66" t="s">
        <v>6596</v>
      </c>
      <c r="T1177" s="66" t="s">
        <v>2533</v>
      </c>
      <c r="U1177" s="66" t="s">
        <v>2549</v>
      </c>
      <c r="V1177" s="66" t="s">
        <v>2542</v>
      </c>
      <c r="W1177" s="66" t="s">
        <v>2543</v>
      </c>
      <c r="X1177" s="66">
        <v>0</v>
      </c>
      <c r="Y1177" s="66" t="s">
        <v>2544</v>
      </c>
      <c r="Z1177" s="66"/>
      <c r="AA1177" s="68">
        <v>231738358222</v>
      </c>
      <c r="AB1177" s="66">
        <v>250275</v>
      </c>
      <c r="AC1177" s="66"/>
      <c r="AD1177" s="66" t="s">
        <v>4329</v>
      </c>
      <c r="AE1177" s="65">
        <v>44879</v>
      </c>
      <c r="AF1177" s="66">
        <f t="shared" si="18"/>
        <v>26</v>
      </c>
      <c r="AG1177" s="66">
        <v>974</v>
      </c>
      <c r="AH1177" s="69" t="s">
        <v>2534</v>
      </c>
    </row>
    <row r="1178" spans="1:34" ht="14.4" x14ac:dyDescent="0.3">
      <c r="A1178" s="70">
        <v>1426080743</v>
      </c>
      <c r="B1178" s="71">
        <v>44878</v>
      </c>
      <c r="C1178" s="86">
        <v>44878.894409722219</v>
      </c>
      <c r="D1178" s="72" t="s">
        <v>2551</v>
      </c>
      <c r="E1178" s="72" t="s">
        <v>6597</v>
      </c>
      <c r="F1178" s="73">
        <v>47543</v>
      </c>
      <c r="G1178" s="72" t="s">
        <v>2553</v>
      </c>
      <c r="H1178" s="72" t="s">
        <v>2533</v>
      </c>
      <c r="I1178" s="72"/>
      <c r="J1178" s="72">
        <v>1000</v>
      </c>
      <c r="K1178" s="72" t="s">
        <v>2534</v>
      </c>
      <c r="L1178" s="72" t="s">
        <v>2535</v>
      </c>
      <c r="M1178" s="72" t="s">
        <v>2536</v>
      </c>
      <c r="N1178" s="72" t="s">
        <v>2537</v>
      </c>
      <c r="O1178" s="72" t="s">
        <v>2538</v>
      </c>
      <c r="P1178" s="72"/>
      <c r="Q1178" s="72" t="s">
        <v>6598</v>
      </c>
      <c r="R1178" s="72"/>
      <c r="S1178" s="72" t="s">
        <v>6599</v>
      </c>
      <c r="T1178" s="72" t="s">
        <v>2533</v>
      </c>
      <c r="U1178" s="72" t="s">
        <v>2549</v>
      </c>
      <c r="V1178" s="72" t="s">
        <v>2542</v>
      </c>
      <c r="W1178" s="72" t="s">
        <v>2543</v>
      </c>
      <c r="X1178" s="72">
        <v>0</v>
      </c>
      <c r="Y1178" s="72" t="s">
        <v>2544</v>
      </c>
      <c r="Z1178" s="72"/>
      <c r="AA1178" s="74">
        <v>231740410754</v>
      </c>
      <c r="AB1178" s="72">
        <v>51033</v>
      </c>
      <c r="AC1178" s="72"/>
      <c r="AD1178" s="72" t="s">
        <v>2612</v>
      </c>
      <c r="AE1178" s="71">
        <v>44879</v>
      </c>
      <c r="AF1178" s="66">
        <f t="shared" si="18"/>
        <v>26</v>
      </c>
      <c r="AG1178" s="72">
        <v>974</v>
      </c>
      <c r="AH1178" s="75" t="s">
        <v>2534</v>
      </c>
    </row>
    <row r="1179" spans="1:34" ht="14.4" x14ac:dyDescent="0.3">
      <c r="A1179" s="64">
        <v>1426084148</v>
      </c>
      <c r="B1179" s="65">
        <v>44878</v>
      </c>
      <c r="C1179" s="85">
        <v>44878.896226851852</v>
      </c>
      <c r="D1179" s="66" t="s">
        <v>2530</v>
      </c>
      <c r="E1179" s="66" t="s">
        <v>6600</v>
      </c>
      <c r="F1179" s="67">
        <v>45292</v>
      </c>
      <c r="G1179" s="66" t="s">
        <v>2532</v>
      </c>
      <c r="H1179" s="66" t="s">
        <v>2533</v>
      </c>
      <c r="I1179" s="66"/>
      <c r="J1179" s="66">
        <v>1000</v>
      </c>
      <c r="K1179" s="66" t="s">
        <v>2534</v>
      </c>
      <c r="L1179" s="66" t="s">
        <v>2535</v>
      </c>
      <c r="M1179" s="66" t="s">
        <v>2536</v>
      </c>
      <c r="N1179" s="66" t="s">
        <v>2537</v>
      </c>
      <c r="O1179" s="66" t="s">
        <v>2538</v>
      </c>
      <c r="P1179" s="66"/>
      <c r="Q1179" s="66" t="s">
        <v>6601</v>
      </c>
      <c r="R1179" s="66"/>
      <c r="S1179" s="66" t="s">
        <v>6602</v>
      </c>
      <c r="T1179" s="66" t="s">
        <v>4437</v>
      </c>
      <c r="U1179" s="66" t="s">
        <v>4438</v>
      </c>
      <c r="V1179" s="66" t="s">
        <v>2542</v>
      </c>
      <c r="W1179" s="66" t="s">
        <v>2543</v>
      </c>
      <c r="X1179" s="66">
        <v>0</v>
      </c>
      <c r="Y1179" s="66" t="s">
        <v>2544</v>
      </c>
      <c r="Z1179" s="66"/>
      <c r="AA1179" s="68">
        <v>231742452129</v>
      </c>
      <c r="AB1179" s="66">
        <v>241872</v>
      </c>
      <c r="AC1179" s="66"/>
      <c r="AD1179" s="66" t="s">
        <v>4329</v>
      </c>
      <c r="AE1179" s="65">
        <v>44879</v>
      </c>
      <c r="AF1179" s="66">
        <f t="shared" si="18"/>
        <v>26</v>
      </c>
      <c r="AG1179" s="66">
        <v>974</v>
      </c>
      <c r="AH1179" s="69" t="s">
        <v>2534</v>
      </c>
    </row>
    <row r="1180" spans="1:34" ht="14.4" x14ac:dyDescent="0.3">
      <c r="A1180" s="70">
        <v>1426085185</v>
      </c>
      <c r="B1180" s="71">
        <v>44878</v>
      </c>
      <c r="C1180" s="86">
        <v>44878.897002314814</v>
      </c>
      <c r="D1180" s="72" t="s">
        <v>2551</v>
      </c>
      <c r="E1180" s="72" t="s">
        <v>6603</v>
      </c>
      <c r="F1180" s="73">
        <v>47635</v>
      </c>
      <c r="G1180" s="72" t="s">
        <v>2553</v>
      </c>
      <c r="H1180" s="72" t="s">
        <v>2533</v>
      </c>
      <c r="I1180" s="72"/>
      <c r="J1180" s="72">
        <v>1000</v>
      </c>
      <c r="K1180" s="72" t="s">
        <v>2534</v>
      </c>
      <c r="L1180" s="72" t="s">
        <v>2535</v>
      </c>
      <c r="M1180" s="72" t="s">
        <v>2536</v>
      </c>
      <c r="N1180" s="72" t="s">
        <v>2537</v>
      </c>
      <c r="O1180" s="72" t="s">
        <v>2538</v>
      </c>
      <c r="P1180" s="72"/>
      <c r="Q1180" s="72" t="s">
        <v>6604</v>
      </c>
      <c r="R1180" s="72"/>
      <c r="S1180" s="72" t="s">
        <v>6605</v>
      </c>
      <c r="T1180" s="72" t="s">
        <v>2798</v>
      </c>
      <c r="U1180" s="72" t="s">
        <v>6606</v>
      </c>
      <c r="V1180" s="72" t="s">
        <v>2542</v>
      </c>
      <c r="W1180" s="72" t="s">
        <v>2543</v>
      </c>
      <c r="X1180" s="72">
        <v>0</v>
      </c>
      <c r="Y1180" s="72" t="s">
        <v>2544</v>
      </c>
      <c r="Z1180" s="72"/>
      <c r="AA1180" s="74">
        <v>231743469247</v>
      </c>
      <c r="AB1180" s="72">
        <v>79687</v>
      </c>
      <c r="AC1180" s="72"/>
      <c r="AD1180" s="72" t="s">
        <v>4489</v>
      </c>
      <c r="AE1180" s="71">
        <v>44879</v>
      </c>
      <c r="AF1180" s="66">
        <f t="shared" si="18"/>
        <v>26</v>
      </c>
      <c r="AG1180" s="72">
        <v>974</v>
      </c>
      <c r="AH1180" s="75" t="s">
        <v>2534</v>
      </c>
    </row>
    <row r="1181" spans="1:34" ht="14.4" x14ac:dyDescent="0.3">
      <c r="A1181" s="64">
        <v>1426088229</v>
      </c>
      <c r="B1181" s="65">
        <v>44878</v>
      </c>
      <c r="C1181" s="85">
        <v>44878.899282407408</v>
      </c>
      <c r="D1181" s="66" t="s">
        <v>2570</v>
      </c>
      <c r="E1181" s="66" t="s">
        <v>6607</v>
      </c>
      <c r="F1181" s="67">
        <v>44986</v>
      </c>
      <c r="G1181" s="66" t="s">
        <v>2572</v>
      </c>
      <c r="H1181" s="66" t="s">
        <v>2533</v>
      </c>
      <c r="I1181" s="66"/>
      <c r="J1181" s="66">
        <v>1000</v>
      </c>
      <c r="K1181" s="66" t="s">
        <v>2534</v>
      </c>
      <c r="L1181" s="66" t="s">
        <v>3748</v>
      </c>
      <c r="M1181" s="66" t="s">
        <v>2536</v>
      </c>
      <c r="N1181" s="66" t="s">
        <v>2537</v>
      </c>
      <c r="O1181" s="66" t="s">
        <v>2538</v>
      </c>
      <c r="P1181" s="66" t="s">
        <v>6608</v>
      </c>
      <c r="Q1181" s="66" t="s">
        <v>6608</v>
      </c>
      <c r="R1181" s="66"/>
      <c r="S1181" s="66" t="s">
        <v>3926</v>
      </c>
      <c r="T1181" s="66"/>
      <c r="U1181" s="66"/>
      <c r="V1181" s="66" t="s">
        <v>2542</v>
      </c>
      <c r="W1181" s="66" t="s">
        <v>2543</v>
      </c>
      <c r="X1181" s="66">
        <v>0</v>
      </c>
      <c r="Y1181" s="66" t="s">
        <v>2544</v>
      </c>
      <c r="Z1181" s="66" t="s">
        <v>6609</v>
      </c>
      <c r="AA1181" s="68">
        <v>231744519688</v>
      </c>
      <c r="AB1181" s="66">
        <v>231072</v>
      </c>
      <c r="AC1181" s="66"/>
      <c r="AD1181" s="66"/>
      <c r="AE1181" s="65">
        <v>44879</v>
      </c>
      <c r="AF1181" s="66">
        <f t="shared" si="18"/>
        <v>26</v>
      </c>
      <c r="AG1181" s="66">
        <v>974</v>
      </c>
      <c r="AH1181" s="69" t="s">
        <v>2534</v>
      </c>
    </row>
    <row r="1182" spans="1:34" ht="14.4" x14ac:dyDescent="0.3">
      <c r="A1182" s="70">
        <v>1426088826</v>
      </c>
      <c r="B1182" s="71">
        <v>44878</v>
      </c>
      <c r="C1182" s="86">
        <v>44878.899768518517</v>
      </c>
      <c r="D1182" s="72" t="s">
        <v>2570</v>
      </c>
      <c r="E1182" s="72" t="s">
        <v>6610</v>
      </c>
      <c r="F1182" s="73">
        <v>47300</v>
      </c>
      <c r="G1182" s="72" t="s">
        <v>2553</v>
      </c>
      <c r="H1182" s="72" t="s">
        <v>2533</v>
      </c>
      <c r="I1182" s="72"/>
      <c r="J1182" s="72">
        <v>1000</v>
      </c>
      <c r="K1182" s="72" t="s">
        <v>2534</v>
      </c>
      <c r="L1182" s="72" t="s">
        <v>2535</v>
      </c>
      <c r="M1182" s="72" t="s">
        <v>2536</v>
      </c>
      <c r="N1182" s="72" t="s">
        <v>2537</v>
      </c>
      <c r="O1182" s="72" t="s">
        <v>2538</v>
      </c>
      <c r="P1182" s="72"/>
      <c r="Q1182" s="72" t="s">
        <v>6611</v>
      </c>
      <c r="R1182" s="72"/>
      <c r="S1182" s="72" t="s">
        <v>6612</v>
      </c>
      <c r="T1182" s="72" t="s">
        <v>2533</v>
      </c>
      <c r="U1182" s="72" t="s">
        <v>2569</v>
      </c>
      <c r="V1182" s="72" t="s">
        <v>2542</v>
      </c>
      <c r="W1182" s="72" t="s">
        <v>2543</v>
      </c>
      <c r="X1182" s="72">
        <v>0</v>
      </c>
      <c r="Y1182" s="72" t="s">
        <v>2544</v>
      </c>
      <c r="Z1182" s="72"/>
      <c r="AA1182" s="74">
        <v>231745530803</v>
      </c>
      <c r="AB1182" s="72">
        <v>46203</v>
      </c>
      <c r="AC1182" s="72"/>
      <c r="AD1182" s="72"/>
      <c r="AE1182" s="71">
        <v>44879</v>
      </c>
      <c r="AF1182" s="66">
        <f t="shared" si="18"/>
        <v>26</v>
      </c>
      <c r="AG1182" s="72">
        <v>974</v>
      </c>
      <c r="AH1182" s="75" t="s">
        <v>2534</v>
      </c>
    </row>
    <row r="1183" spans="1:34" ht="14.4" x14ac:dyDescent="0.3">
      <c r="A1183" s="64">
        <v>1426099649</v>
      </c>
      <c r="B1183" s="65">
        <v>44878</v>
      </c>
      <c r="C1183" s="85">
        <v>44878.908958333333</v>
      </c>
      <c r="D1183" s="66" t="s">
        <v>2530</v>
      </c>
      <c r="E1183" s="66" t="s">
        <v>6613</v>
      </c>
      <c r="F1183" s="67">
        <v>44805</v>
      </c>
      <c r="G1183" s="66" t="s">
        <v>2749</v>
      </c>
      <c r="H1183" s="66" t="s">
        <v>2533</v>
      </c>
      <c r="I1183" s="66"/>
      <c r="J1183" s="66">
        <v>1000</v>
      </c>
      <c r="K1183" s="66" t="s">
        <v>2534</v>
      </c>
      <c r="L1183" s="66" t="s">
        <v>2535</v>
      </c>
      <c r="M1183" s="66" t="s">
        <v>2536</v>
      </c>
      <c r="N1183" s="66" t="s">
        <v>2537</v>
      </c>
      <c r="O1183" s="66" t="s">
        <v>2538</v>
      </c>
      <c r="P1183" s="66"/>
      <c r="Q1183" s="66" t="s">
        <v>6614</v>
      </c>
      <c r="R1183" s="66"/>
      <c r="S1183" s="66" t="s">
        <v>6615</v>
      </c>
      <c r="T1183" s="66" t="s">
        <v>2533</v>
      </c>
      <c r="U1183" s="66" t="s">
        <v>2592</v>
      </c>
      <c r="V1183" s="66" t="s">
        <v>2542</v>
      </c>
      <c r="W1183" s="66" t="s">
        <v>2543</v>
      </c>
      <c r="X1183" s="66">
        <v>0</v>
      </c>
      <c r="Y1183" s="66" t="s">
        <v>2544</v>
      </c>
      <c r="Z1183" s="66"/>
      <c r="AA1183" s="68">
        <v>231753724898</v>
      </c>
      <c r="AB1183" s="66" t="s">
        <v>6616</v>
      </c>
      <c r="AC1183" s="66"/>
      <c r="AD1183" s="66" t="s">
        <v>4329</v>
      </c>
      <c r="AE1183" s="65">
        <v>44879</v>
      </c>
      <c r="AF1183" s="66">
        <f t="shared" si="18"/>
        <v>26</v>
      </c>
      <c r="AG1183" s="66">
        <v>974</v>
      </c>
      <c r="AH1183" s="69" t="s">
        <v>2534</v>
      </c>
    </row>
    <row r="1184" spans="1:34" ht="14.4" x14ac:dyDescent="0.3">
      <c r="A1184" s="70">
        <v>1426101218</v>
      </c>
      <c r="B1184" s="71">
        <v>44878</v>
      </c>
      <c r="C1184" s="86">
        <v>44878.91</v>
      </c>
      <c r="D1184" s="72" t="s">
        <v>2551</v>
      </c>
      <c r="E1184" s="72" t="s">
        <v>6617</v>
      </c>
      <c r="F1184" s="73">
        <v>46447</v>
      </c>
      <c r="G1184" s="72" t="s">
        <v>2572</v>
      </c>
      <c r="H1184" s="72" t="s">
        <v>2533</v>
      </c>
      <c r="I1184" s="72"/>
      <c r="J1184" s="72">
        <v>3000</v>
      </c>
      <c r="K1184" s="72" t="s">
        <v>2534</v>
      </c>
      <c r="L1184" s="72" t="s">
        <v>3748</v>
      </c>
      <c r="M1184" s="72" t="s">
        <v>2536</v>
      </c>
      <c r="N1184" s="72" t="s">
        <v>2537</v>
      </c>
      <c r="O1184" s="72" t="s">
        <v>2538</v>
      </c>
      <c r="P1184" s="72" t="s">
        <v>6618</v>
      </c>
      <c r="Q1184" s="72" t="s">
        <v>6618</v>
      </c>
      <c r="R1184" s="72"/>
      <c r="S1184" s="72" t="s">
        <v>3930</v>
      </c>
      <c r="T1184" s="72"/>
      <c r="U1184" s="72"/>
      <c r="V1184" s="72" t="s">
        <v>2542</v>
      </c>
      <c r="W1184" s="72" t="s">
        <v>2543</v>
      </c>
      <c r="X1184" s="72">
        <v>0</v>
      </c>
      <c r="Y1184" s="72" t="s">
        <v>2544</v>
      </c>
      <c r="Z1184" s="72" t="s">
        <v>6619</v>
      </c>
      <c r="AA1184" s="74">
        <v>231754746062</v>
      </c>
      <c r="AB1184" s="72">
        <v>162780</v>
      </c>
      <c r="AC1184" s="72"/>
      <c r="AD1184" s="72"/>
      <c r="AE1184" s="71">
        <v>44879</v>
      </c>
      <c r="AF1184" s="66">
        <f t="shared" si="18"/>
        <v>78</v>
      </c>
      <c r="AG1184" s="72">
        <v>2922</v>
      </c>
      <c r="AH1184" s="75" t="s">
        <v>2534</v>
      </c>
    </row>
    <row r="1185" spans="1:34" ht="14.4" x14ac:dyDescent="0.3">
      <c r="A1185" s="64">
        <v>1426103216</v>
      </c>
      <c r="B1185" s="65">
        <v>44878</v>
      </c>
      <c r="C1185" s="85">
        <v>44878.912187499998</v>
      </c>
      <c r="D1185" s="66" t="s">
        <v>2530</v>
      </c>
      <c r="E1185" s="66" t="s">
        <v>6620</v>
      </c>
      <c r="F1185" s="67">
        <v>47239</v>
      </c>
      <c r="G1185" s="66" t="s">
        <v>2553</v>
      </c>
      <c r="H1185" s="66" t="s">
        <v>2533</v>
      </c>
      <c r="I1185" s="66"/>
      <c r="J1185" s="66">
        <v>3750</v>
      </c>
      <c r="K1185" s="66" t="s">
        <v>2534</v>
      </c>
      <c r="L1185" s="66" t="s">
        <v>2535</v>
      </c>
      <c r="M1185" s="66" t="s">
        <v>2536</v>
      </c>
      <c r="N1185" s="66" t="s">
        <v>2537</v>
      </c>
      <c r="O1185" s="66" t="s">
        <v>2538</v>
      </c>
      <c r="P1185" s="66"/>
      <c r="Q1185" s="66" t="s">
        <v>6621</v>
      </c>
      <c r="R1185" s="66"/>
      <c r="S1185" s="66" t="s">
        <v>6622</v>
      </c>
      <c r="T1185" s="66"/>
      <c r="U1185" s="66"/>
      <c r="V1185" s="66" t="s">
        <v>2542</v>
      </c>
      <c r="W1185" s="66" t="s">
        <v>2543</v>
      </c>
      <c r="X1185" s="66">
        <v>0</v>
      </c>
      <c r="Y1185" s="66" t="s">
        <v>2544</v>
      </c>
      <c r="Z1185" s="66"/>
      <c r="AA1185" s="68">
        <v>231756791518</v>
      </c>
      <c r="AB1185" s="66">
        <v>75724</v>
      </c>
      <c r="AC1185" s="66"/>
      <c r="AD1185" s="66"/>
      <c r="AE1185" s="65">
        <v>44879</v>
      </c>
      <c r="AF1185" s="66">
        <f t="shared" si="18"/>
        <v>97.5</v>
      </c>
      <c r="AG1185" s="66">
        <v>3652.5</v>
      </c>
      <c r="AH1185" s="69" t="s">
        <v>2534</v>
      </c>
    </row>
    <row r="1186" spans="1:34" ht="14.4" x14ac:dyDescent="0.3">
      <c r="A1186" s="70">
        <v>1426107013</v>
      </c>
      <c r="B1186" s="71">
        <v>44878</v>
      </c>
      <c r="C1186" s="86">
        <v>44878.915763888886</v>
      </c>
      <c r="D1186" s="72" t="s">
        <v>2570</v>
      </c>
      <c r="E1186" s="72" t="s">
        <v>6623</v>
      </c>
      <c r="F1186" s="73">
        <v>44927</v>
      </c>
      <c r="G1186" s="72" t="s">
        <v>2599</v>
      </c>
      <c r="H1186" s="72" t="s">
        <v>2533</v>
      </c>
      <c r="I1186" s="72"/>
      <c r="J1186" s="72">
        <v>5000</v>
      </c>
      <c r="K1186" s="72" t="s">
        <v>2534</v>
      </c>
      <c r="L1186" s="72" t="s">
        <v>2535</v>
      </c>
      <c r="M1186" s="72" t="s">
        <v>2536</v>
      </c>
      <c r="N1186" s="72" t="s">
        <v>2537</v>
      </c>
      <c r="O1186" s="72" t="s">
        <v>2538</v>
      </c>
      <c r="P1186" s="72"/>
      <c r="Q1186" s="72" t="s">
        <v>6624</v>
      </c>
      <c r="R1186" s="72"/>
      <c r="S1186" s="72" t="s">
        <v>6625</v>
      </c>
      <c r="T1186" s="72" t="s">
        <v>2533</v>
      </c>
      <c r="U1186" s="72" t="s">
        <v>2549</v>
      </c>
      <c r="V1186" s="72" t="s">
        <v>2542</v>
      </c>
      <c r="W1186" s="72" t="s">
        <v>2543</v>
      </c>
      <c r="X1186" s="72">
        <v>0</v>
      </c>
      <c r="Y1186" s="72" t="s">
        <v>2544</v>
      </c>
      <c r="Z1186" s="72"/>
      <c r="AA1186" s="74">
        <v>231759863539</v>
      </c>
      <c r="AB1186" s="72" t="s">
        <v>6626</v>
      </c>
      <c r="AC1186" s="72"/>
      <c r="AD1186" s="72" t="s">
        <v>6627</v>
      </c>
      <c r="AE1186" s="71">
        <v>44879</v>
      </c>
      <c r="AF1186" s="66">
        <f t="shared" si="18"/>
        <v>130</v>
      </c>
      <c r="AG1186" s="72">
        <v>4870</v>
      </c>
      <c r="AH1186" s="75" t="s">
        <v>2534</v>
      </c>
    </row>
    <row r="1187" spans="1:34" ht="14.4" x14ac:dyDescent="0.3">
      <c r="A1187" s="64">
        <v>1426110566</v>
      </c>
      <c r="B1187" s="65">
        <v>44878</v>
      </c>
      <c r="C1187" s="85">
        <v>44878.919363425928</v>
      </c>
      <c r="D1187" s="66" t="s">
        <v>2570</v>
      </c>
      <c r="E1187" s="66" t="s">
        <v>6628</v>
      </c>
      <c r="F1187" s="67">
        <v>44743</v>
      </c>
      <c r="G1187" s="66" t="s">
        <v>2553</v>
      </c>
      <c r="H1187" s="66" t="s">
        <v>2533</v>
      </c>
      <c r="I1187" s="66"/>
      <c r="J1187" s="66">
        <v>500</v>
      </c>
      <c r="K1187" s="66" t="s">
        <v>2534</v>
      </c>
      <c r="L1187" s="66" t="s">
        <v>3748</v>
      </c>
      <c r="M1187" s="66" t="s">
        <v>2536</v>
      </c>
      <c r="N1187" s="66" t="s">
        <v>2537</v>
      </c>
      <c r="O1187" s="66" t="s">
        <v>2538</v>
      </c>
      <c r="P1187" s="66" t="s">
        <v>6629</v>
      </c>
      <c r="Q1187" s="66" t="s">
        <v>6629</v>
      </c>
      <c r="R1187" s="66"/>
      <c r="S1187" s="66" t="s">
        <v>3811</v>
      </c>
      <c r="T1187" s="66"/>
      <c r="U1187" s="66"/>
      <c r="V1187" s="66" t="s">
        <v>2542</v>
      </c>
      <c r="W1187" s="66" t="s">
        <v>2543</v>
      </c>
      <c r="X1187" s="66">
        <v>0</v>
      </c>
      <c r="Y1187" s="66" t="s">
        <v>2544</v>
      </c>
      <c r="Z1187" s="66" t="s">
        <v>6630</v>
      </c>
      <c r="AA1187" s="68">
        <v>231762937157</v>
      </c>
      <c r="AB1187" s="66">
        <v>55822</v>
      </c>
      <c r="AC1187" s="66"/>
      <c r="AD1187" s="66"/>
      <c r="AE1187" s="65">
        <v>44879</v>
      </c>
      <c r="AF1187" s="66">
        <f t="shared" si="18"/>
        <v>13</v>
      </c>
      <c r="AG1187" s="66">
        <v>487</v>
      </c>
      <c r="AH1187" s="69" t="s">
        <v>2534</v>
      </c>
    </row>
    <row r="1188" spans="1:34" ht="14.4" x14ac:dyDescent="0.3">
      <c r="A1188" s="70">
        <v>1426111104</v>
      </c>
      <c r="B1188" s="71">
        <v>44878</v>
      </c>
      <c r="C1188" s="86">
        <v>44878.920335648145</v>
      </c>
      <c r="D1188" s="72" t="s">
        <v>2551</v>
      </c>
      <c r="E1188" s="72" t="s">
        <v>3509</v>
      </c>
      <c r="F1188" s="73">
        <v>46419</v>
      </c>
      <c r="G1188" s="72" t="s">
        <v>2572</v>
      </c>
      <c r="H1188" s="72" t="s">
        <v>2533</v>
      </c>
      <c r="I1188" s="72"/>
      <c r="J1188" s="72">
        <v>3000</v>
      </c>
      <c r="K1188" s="72" t="s">
        <v>2534</v>
      </c>
      <c r="L1188" s="72" t="s">
        <v>2535</v>
      </c>
      <c r="M1188" s="72" t="s">
        <v>2536</v>
      </c>
      <c r="N1188" s="72" t="s">
        <v>2537</v>
      </c>
      <c r="O1188" s="72" t="s">
        <v>2538</v>
      </c>
      <c r="P1188" s="72"/>
      <c r="Q1188" s="72" t="s">
        <v>6631</v>
      </c>
      <c r="R1188" s="72"/>
      <c r="S1188" s="72" t="s">
        <v>6632</v>
      </c>
      <c r="T1188" s="72"/>
      <c r="U1188" s="72"/>
      <c r="V1188" s="72" t="s">
        <v>2542</v>
      </c>
      <c r="W1188" s="72" t="s">
        <v>2543</v>
      </c>
      <c r="X1188" s="72">
        <v>0</v>
      </c>
      <c r="Y1188" s="72" t="s">
        <v>2544</v>
      </c>
      <c r="Z1188" s="72"/>
      <c r="AA1188" s="74">
        <v>231763956500</v>
      </c>
      <c r="AB1188" s="72">
        <v>349490</v>
      </c>
      <c r="AC1188" s="72"/>
      <c r="AD1188" s="72" t="s">
        <v>4329</v>
      </c>
      <c r="AE1188" s="71">
        <v>44879</v>
      </c>
      <c r="AF1188" s="66">
        <f t="shared" si="18"/>
        <v>78</v>
      </c>
      <c r="AG1188" s="72">
        <v>2922</v>
      </c>
      <c r="AH1188" s="75" t="s">
        <v>2534</v>
      </c>
    </row>
    <row r="1189" spans="1:34" ht="14.4" x14ac:dyDescent="0.3">
      <c r="A1189" s="64">
        <v>1426114515</v>
      </c>
      <c r="B1189" s="65">
        <v>44878</v>
      </c>
      <c r="C1189" s="85">
        <v>44878.923437500001</v>
      </c>
      <c r="D1189" s="66" t="s">
        <v>2551</v>
      </c>
      <c r="E1189" s="66" t="s">
        <v>6633</v>
      </c>
      <c r="F1189" s="67">
        <v>46447</v>
      </c>
      <c r="G1189" s="66" t="s">
        <v>2572</v>
      </c>
      <c r="H1189" s="66" t="s">
        <v>2533</v>
      </c>
      <c r="I1189" s="66"/>
      <c r="J1189" s="66">
        <v>500</v>
      </c>
      <c r="K1189" s="66" t="s">
        <v>2534</v>
      </c>
      <c r="L1189" s="66" t="s">
        <v>2535</v>
      </c>
      <c r="M1189" s="66" t="s">
        <v>2536</v>
      </c>
      <c r="N1189" s="66" t="s">
        <v>2537</v>
      </c>
      <c r="O1189" s="66" t="s">
        <v>2538</v>
      </c>
      <c r="P1189" s="66"/>
      <c r="Q1189" s="66" t="s">
        <v>6634</v>
      </c>
      <c r="R1189" s="66"/>
      <c r="S1189" s="66" t="s">
        <v>6635</v>
      </c>
      <c r="T1189" s="66"/>
      <c r="U1189" s="66"/>
      <c r="V1189" s="66" t="s">
        <v>2542</v>
      </c>
      <c r="W1189" s="66" t="s">
        <v>2543</v>
      </c>
      <c r="X1189" s="66">
        <v>0</v>
      </c>
      <c r="Y1189" s="66" t="s">
        <v>2544</v>
      </c>
      <c r="Z1189" s="66"/>
      <c r="AA1189" s="68">
        <v>231765017898</v>
      </c>
      <c r="AB1189" s="66">
        <v>692358</v>
      </c>
      <c r="AC1189" s="66"/>
      <c r="AD1189" s="66" t="s">
        <v>4324</v>
      </c>
      <c r="AE1189" s="65">
        <v>44879</v>
      </c>
      <c r="AF1189" s="66">
        <f t="shared" si="18"/>
        <v>13</v>
      </c>
      <c r="AG1189" s="66">
        <v>487</v>
      </c>
      <c r="AH1189" s="69" t="s">
        <v>2534</v>
      </c>
    </row>
    <row r="1190" spans="1:34" ht="14.4" x14ac:dyDescent="0.3">
      <c r="A1190" s="64">
        <v>1426117698</v>
      </c>
      <c r="B1190" s="65">
        <v>44878</v>
      </c>
      <c r="C1190" s="85">
        <v>44878.926423611112</v>
      </c>
      <c r="D1190" s="66" t="s">
        <v>2551</v>
      </c>
      <c r="E1190" s="66" t="s">
        <v>6636</v>
      </c>
      <c r="F1190" s="67">
        <v>46419</v>
      </c>
      <c r="G1190" s="66" t="s">
        <v>2572</v>
      </c>
      <c r="H1190" s="66" t="s">
        <v>2533</v>
      </c>
      <c r="I1190" s="66"/>
      <c r="J1190" s="66">
        <v>500</v>
      </c>
      <c r="K1190" s="66" t="s">
        <v>2534</v>
      </c>
      <c r="L1190" s="66" t="s">
        <v>3748</v>
      </c>
      <c r="M1190" s="66" t="s">
        <v>2536</v>
      </c>
      <c r="N1190" s="66" t="s">
        <v>2537</v>
      </c>
      <c r="O1190" s="66" t="s">
        <v>2538</v>
      </c>
      <c r="P1190" s="66" t="s">
        <v>6637</v>
      </c>
      <c r="Q1190" s="66" t="s">
        <v>6637</v>
      </c>
      <c r="R1190" s="66"/>
      <c r="S1190" s="66" t="s">
        <v>3750</v>
      </c>
      <c r="T1190" s="66"/>
      <c r="U1190" s="66"/>
      <c r="V1190" s="66" t="s">
        <v>2542</v>
      </c>
      <c r="W1190" s="66" t="s">
        <v>2543</v>
      </c>
      <c r="X1190" s="66">
        <v>0</v>
      </c>
      <c r="Y1190" s="66" t="s">
        <v>2544</v>
      </c>
      <c r="Z1190" s="66" t="s">
        <v>6638</v>
      </c>
      <c r="AA1190" s="68">
        <v>231768075067</v>
      </c>
      <c r="AB1190" s="66">
        <v>886560</v>
      </c>
      <c r="AC1190" s="66"/>
      <c r="AD1190" s="66"/>
      <c r="AE1190" s="65">
        <v>44879</v>
      </c>
      <c r="AF1190" s="66">
        <f t="shared" si="18"/>
        <v>13</v>
      </c>
      <c r="AG1190" s="66">
        <v>487</v>
      </c>
      <c r="AH1190" s="69" t="s">
        <v>2534</v>
      </c>
    </row>
    <row r="1191" spans="1:34" ht="14.4" x14ac:dyDescent="0.3">
      <c r="A1191" s="70">
        <v>1426119264</v>
      </c>
      <c r="B1191" s="71">
        <v>44878</v>
      </c>
      <c r="C1191" s="86">
        <v>44878.928043981483</v>
      </c>
      <c r="D1191" s="72" t="s">
        <v>2530</v>
      </c>
      <c r="E1191" s="72" t="s">
        <v>6639</v>
      </c>
      <c r="F1191" s="73">
        <v>45078</v>
      </c>
      <c r="G1191" s="72" t="s">
        <v>2532</v>
      </c>
      <c r="H1191" s="72" t="s">
        <v>2533</v>
      </c>
      <c r="I1191" s="72"/>
      <c r="J1191" s="72">
        <v>1000</v>
      </c>
      <c r="K1191" s="72" t="s">
        <v>2534</v>
      </c>
      <c r="L1191" s="72" t="s">
        <v>2535</v>
      </c>
      <c r="M1191" s="72" t="s">
        <v>2536</v>
      </c>
      <c r="N1191" s="72" t="s">
        <v>2537</v>
      </c>
      <c r="O1191" s="72" t="s">
        <v>2538</v>
      </c>
      <c r="P1191" s="72"/>
      <c r="Q1191" s="72" t="s">
        <v>6640</v>
      </c>
      <c r="R1191" s="72"/>
      <c r="S1191" s="72" t="s">
        <v>6641</v>
      </c>
      <c r="T1191" s="72" t="s">
        <v>4005</v>
      </c>
      <c r="U1191" s="72" t="s">
        <v>4919</v>
      </c>
      <c r="V1191" s="72" t="s">
        <v>2542</v>
      </c>
      <c r="W1191" s="72" t="s">
        <v>2543</v>
      </c>
      <c r="X1191" s="72">
        <v>0</v>
      </c>
      <c r="Y1191" s="72" t="s">
        <v>2544</v>
      </c>
      <c r="Z1191" s="72"/>
      <c r="AA1191" s="74">
        <v>231769105380</v>
      </c>
      <c r="AB1191" s="72">
        <v>206276</v>
      </c>
      <c r="AC1191" s="72"/>
      <c r="AD1191" s="72" t="s">
        <v>4324</v>
      </c>
      <c r="AE1191" s="71">
        <v>44879</v>
      </c>
      <c r="AF1191" s="66">
        <f t="shared" si="18"/>
        <v>26</v>
      </c>
      <c r="AG1191" s="72">
        <v>974</v>
      </c>
      <c r="AH1191" s="75" t="s">
        <v>2534</v>
      </c>
    </row>
    <row r="1192" spans="1:34" ht="14.4" x14ac:dyDescent="0.3">
      <c r="A1192" s="64">
        <v>1426122684</v>
      </c>
      <c r="B1192" s="65">
        <v>44878</v>
      </c>
      <c r="C1192" s="85">
        <v>44878.931481481479</v>
      </c>
      <c r="D1192" s="66" t="s">
        <v>2530</v>
      </c>
      <c r="E1192" s="66" t="s">
        <v>6642</v>
      </c>
      <c r="F1192" s="67">
        <v>45108</v>
      </c>
      <c r="G1192" s="66" t="s">
        <v>3381</v>
      </c>
      <c r="H1192" s="66" t="s">
        <v>2533</v>
      </c>
      <c r="I1192" s="66"/>
      <c r="J1192" s="66">
        <v>2000</v>
      </c>
      <c r="K1192" s="66" t="s">
        <v>2534</v>
      </c>
      <c r="L1192" s="66" t="s">
        <v>2535</v>
      </c>
      <c r="M1192" s="66" t="s">
        <v>2536</v>
      </c>
      <c r="N1192" s="66" t="s">
        <v>2537</v>
      </c>
      <c r="O1192" s="66" t="s">
        <v>2538</v>
      </c>
      <c r="P1192" s="66"/>
      <c r="Q1192" s="66" t="s">
        <v>6643</v>
      </c>
      <c r="R1192" s="66"/>
      <c r="S1192" s="66" t="s">
        <v>6644</v>
      </c>
      <c r="T1192" s="66" t="s">
        <v>2689</v>
      </c>
      <c r="U1192" s="66" t="s">
        <v>6645</v>
      </c>
      <c r="V1192" s="66" t="s">
        <v>2542</v>
      </c>
      <c r="W1192" s="66" t="s">
        <v>2543</v>
      </c>
      <c r="X1192" s="66">
        <v>0</v>
      </c>
      <c r="Y1192" s="66" t="s">
        <v>2544</v>
      </c>
      <c r="Z1192" s="66"/>
      <c r="AA1192" s="68">
        <v>231772168583</v>
      </c>
      <c r="AB1192" s="66">
        <v>837233</v>
      </c>
      <c r="AC1192" s="66"/>
      <c r="AD1192" s="66" t="s">
        <v>4329</v>
      </c>
      <c r="AE1192" s="65">
        <v>44879</v>
      </c>
      <c r="AF1192" s="66">
        <f t="shared" si="18"/>
        <v>52</v>
      </c>
      <c r="AG1192" s="66">
        <v>1948</v>
      </c>
      <c r="AH1192" s="69" t="s">
        <v>2534</v>
      </c>
    </row>
    <row r="1193" spans="1:34" ht="14.4" x14ac:dyDescent="0.3">
      <c r="A1193" s="70">
        <v>1426123604</v>
      </c>
      <c r="B1193" s="71">
        <v>44878</v>
      </c>
      <c r="C1193" s="86">
        <v>44878.932210648149</v>
      </c>
      <c r="D1193" s="72" t="s">
        <v>2570</v>
      </c>
      <c r="E1193" s="72" t="s">
        <v>6646</v>
      </c>
      <c r="F1193" s="73">
        <v>45474</v>
      </c>
      <c r="G1193" s="72" t="s">
        <v>2630</v>
      </c>
      <c r="H1193" s="72" t="s">
        <v>2533</v>
      </c>
      <c r="I1193" s="72"/>
      <c r="J1193" s="72">
        <v>1000</v>
      </c>
      <c r="K1193" s="72" t="s">
        <v>2534</v>
      </c>
      <c r="L1193" s="72" t="s">
        <v>2535</v>
      </c>
      <c r="M1193" s="72" t="s">
        <v>2536</v>
      </c>
      <c r="N1193" s="72" t="s">
        <v>2537</v>
      </c>
      <c r="O1193" s="72" t="s">
        <v>2538</v>
      </c>
      <c r="P1193" s="72"/>
      <c r="Q1193" s="72" t="s">
        <v>6647</v>
      </c>
      <c r="R1193" s="72"/>
      <c r="S1193" s="72" t="s">
        <v>6648</v>
      </c>
      <c r="T1193" s="72" t="s">
        <v>4856</v>
      </c>
      <c r="U1193" s="72" t="s">
        <v>6649</v>
      </c>
      <c r="V1193" s="72" t="s">
        <v>2542</v>
      </c>
      <c r="W1193" s="72" t="s">
        <v>2543</v>
      </c>
      <c r="X1193" s="72">
        <v>0</v>
      </c>
      <c r="Y1193" s="72" t="s">
        <v>2544</v>
      </c>
      <c r="Z1193" s="72"/>
      <c r="AA1193" s="74">
        <v>231773181652</v>
      </c>
      <c r="AB1193" s="72">
        <v>57614</v>
      </c>
      <c r="AC1193" s="72"/>
      <c r="AD1193" s="72" t="s">
        <v>4489</v>
      </c>
      <c r="AE1193" s="71">
        <v>44879</v>
      </c>
      <c r="AF1193" s="66">
        <f t="shared" si="18"/>
        <v>26</v>
      </c>
      <c r="AG1193" s="72">
        <v>974</v>
      </c>
      <c r="AH1193" s="75" t="s">
        <v>2534</v>
      </c>
    </row>
    <row r="1194" spans="1:34" ht="14.4" x14ac:dyDescent="0.3">
      <c r="A1194" s="64">
        <v>1426124906</v>
      </c>
      <c r="B1194" s="65">
        <v>44878</v>
      </c>
      <c r="C1194" s="85">
        <v>44878.933495370373</v>
      </c>
      <c r="D1194" s="66" t="s">
        <v>2570</v>
      </c>
      <c r="E1194" s="66" t="s">
        <v>6650</v>
      </c>
      <c r="F1194" s="67">
        <v>45717</v>
      </c>
      <c r="G1194" s="66" t="s">
        <v>2553</v>
      </c>
      <c r="H1194" s="66" t="s">
        <v>2533</v>
      </c>
      <c r="I1194" s="66"/>
      <c r="J1194" s="66">
        <v>3000</v>
      </c>
      <c r="K1194" s="66" t="s">
        <v>2534</v>
      </c>
      <c r="L1194" s="66" t="s">
        <v>2535</v>
      </c>
      <c r="M1194" s="66" t="s">
        <v>2536</v>
      </c>
      <c r="N1194" s="66" t="s">
        <v>2537</v>
      </c>
      <c r="O1194" s="66" t="s">
        <v>2538</v>
      </c>
      <c r="P1194" s="66"/>
      <c r="Q1194" s="66" t="s">
        <v>6651</v>
      </c>
      <c r="R1194" s="66"/>
      <c r="S1194" s="66" t="s">
        <v>6652</v>
      </c>
      <c r="T1194" s="66"/>
      <c r="U1194" s="66"/>
      <c r="V1194" s="66" t="s">
        <v>2542</v>
      </c>
      <c r="W1194" s="66" t="s">
        <v>2543</v>
      </c>
      <c r="X1194" s="66">
        <v>0</v>
      </c>
      <c r="Y1194" s="66" t="s">
        <v>2544</v>
      </c>
      <c r="Z1194" s="66"/>
      <c r="AA1194" s="68">
        <v>231774204962</v>
      </c>
      <c r="AB1194" s="66">
        <v>72170</v>
      </c>
      <c r="AC1194" s="66"/>
      <c r="AD1194" s="66"/>
      <c r="AE1194" s="65">
        <v>44879</v>
      </c>
      <c r="AF1194" s="66">
        <f t="shared" si="18"/>
        <v>78</v>
      </c>
      <c r="AG1194" s="66">
        <v>2922</v>
      </c>
      <c r="AH1194" s="69" t="s">
        <v>2534</v>
      </c>
    </row>
    <row r="1195" spans="1:34" ht="14.4" x14ac:dyDescent="0.3">
      <c r="A1195" s="70">
        <v>1426126107</v>
      </c>
      <c r="B1195" s="71">
        <v>44878</v>
      </c>
      <c r="C1195" s="86">
        <v>44878.934699074074</v>
      </c>
      <c r="D1195" s="72" t="s">
        <v>2551</v>
      </c>
      <c r="E1195" s="72" t="s">
        <v>6653</v>
      </c>
      <c r="F1195" s="73">
        <v>45261</v>
      </c>
      <c r="G1195" s="72" t="s">
        <v>2572</v>
      </c>
      <c r="H1195" s="72" t="s">
        <v>2533</v>
      </c>
      <c r="I1195" s="72"/>
      <c r="J1195" s="72">
        <v>500</v>
      </c>
      <c r="K1195" s="72" t="s">
        <v>2534</v>
      </c>
      <c r="L1195" s="72" t="s">
        <v>3748</v>
      </c>
      <c r="M1195" s="72" t="s">
        <v>2536</v>
      </c>
      <c r="N1195" s="72" t="s">
        <v>2537</v>
      </c>
      <c r="O1195" s="72" t="s">
        <v>2538</v>
      </c>
      <c r="P1195" s="72" t="s">
        <v>6654</v>
      </c>
      <c r="Q1195" s="72" t="s">
        <v>6654</v>
      </c>
      <c r="R1195" s="72"/>
      <c r="S1195" s="72" t="s">
        <v>3801</v>
      </c>
      <c r="T1195" s="72"/>
      <c r="U1195" s="72"/>
      <c r="V1195" s="72" t="s">
        <v>2542</v>
      </c>
      <c r="W1195" s="72" t="s">
        <v>2543</v>
      </c>
      <c r="X1195" s="72">
        <v>0</v>
      </c>
      <c r="Y1195" s="72" t="s">
        <v>2544</v>
      </c>
      <c r="Z1195" s="72" t="s">
        <v>6655</v>
      </c>
      <c r="AA1195" s="74">
        <v>231775226594</v>
      </c>
      <c r="AB1195" s="72">
        <v>221927</v>
      </c>
      <c r="AC1195" s="72"/>
      <c r="AD1195" s="72"/>
      <c r="AE1195" s="71">
        <v>44879</v>
      </c>
      <c r="AF1195" s="66">
        <f t="shared" si="18"/>
        <v>13</v>
      </c>
      <c r="AG1195" s="72">
        <v>487</v>
      </c>
      <c r="AH1195" s="75" t="s">
        <v>2534</v>
      </c>
    </row>
    <row r="1196" spans="1:34" ht="14.4" x14ac:dyDescent="0.3">
      <c r="A1196" s="64">
        <v>1426127583</v>
      </c>
      <c r="B1196" s="65">
        <v>44878</v>
      </c>
      <c r="C1196" s="85">
        <v>44878.936180555553</v>
      </c>
      <c r="D1196" s="66" t="s">
        <v>2570</v>
      </c>
      <c r="E1196" s="66" t="s">
        <v>6650</v>
      </c>
      <c r="F1196" s="67">
        <v>45717</v>
      </c>
      <c r="G1196" s="66" t="s">
        <v>2553</v>
      </c>
      <c r="H1196" s="66" t="s">
        <v>2533</v>
      </c>
      <c r="I1196" s="66"/>
      <c r="J1196" s="66">
        <v>300</v>
      </c>
      <c r="K1196" s="66" t="s">
        <v>2534</v>
      </c>
      <c r="L1196" s="66" t="s">
        <v>2546</v>
      </c>
      <c r="M1196" s="66" t="s">
        <v>2536</v>
      </c>
      <c r="N1196" s="66" t="s">
        <v>2537</v>
      </c>
      <c r="O1196" s="66" t="s">
        <v>2538</v>
      </c>
      <c r="P1196" s="66" t="s">
        <v>6651</v>
      </c>
      <c r="Q1196" s="66"/>
      <c r="R1196" s="66"/>
      <c r="S1196" s="66" t="s">
        <v>6652</v>
      </c>
      <c r="T1196" s="66"/>
      <c r="U1196" s="66"/>
      <c r="V1196" s="66" t="s">
        <v>2542</v>
      </c>
      <c r="W1196" s="66" t="s">
        <v>2543</v>
      </c>
      <c r="X1196" s="66">
        <v>0</v>
      </c>
      <c r="Y1196" s="66" t="s">
        <v>2544</v>
      </c>
      <c r="Z1196" s="66" t="s">
        <v>6656</v>
      </c>
      <c r="AA1196" s="68">
        <v>231776252917</v>
      </c>
      <c r="AB1196" s="66">
        <v>39843</v>
      </c>
      <c r="AC1196" s="66"/>
      <c r="AD1196" s="66"/>
      <c r="AE1196" s="65">
        <v>44879</v>
      </c>
      <c r="AF1196" s="66">
        <f t="shared" si="18"/>
        <v>7.8000000000000114</v>
      </c>
      <c r="AG1196" s="66">
        <v>292.2</v>
      </c>
      <c r="AH1196" s="69" t="s">
        <v>2534</v>
      </c>
    </row>
    <row r="1197" spans="1:34" ht="14.4" x14ac:dyDescent="0.3">
      <c r="A1197" s="70">
        <v>1426128169</v>
      </c>
      <c r="B1197" s="71">
        <v>44878</v>
      </c>
      <c r="C1197" s="86">
        <v>44878.936608796299</v>
      </c>
      <c r="D1197" s="72" t="s">
        <v>2570</v>
      </c>
      <c r="E1197" s="72" t="s">
        <v>6657</v>
      </c>
      <c r="F1197" s="73">
        <v>46966</v>
      </c>
      <c r="G1197" s="72" t="s">
        <v>2553</v>
      </c>
      <c r="H1197" s="72" t="s">
        <v>2533</v>
      </c>
      <c r="I1197" s="72"/>
      <c r="J1197" s="72">
        <v>25000</v>
      </c>
      <c r="K1197" s="72" t="s">
        <v>2534</v>
      </c>
      <c r="L1197" s="72" t="s">
        <v>3748</v>
      </c>
      <c r="M1197" s="72" t="s">
        <v>2536</v>
      </c>
      <c r="N1197" s="72" t="s">
        <v>2537</v>
      </c>
      <c r="O1197" s="72" t="s">
        <v>2538</v>
      </c>
      <c r="P1197" s="72" t="s">
        <v>6658</v>
      </c>
      <c r="Q1197" s="72" t="s">
        <v>6658</v>
      </c>
      <c r="R1197" s="72"/>
      <c r="S1197" s="72" t="s">
        <v>3801</v>
      </c>
      <c r="T1197" s="72"/>
      <c r="U1197" s="72"/>
      <c r="V1197" s="72" t="s">
        <v>2542</v>
      </c>
      <c r="W1197" s="72" t="s">
        <v>2543</v>
      </c>
      <c r="X1197" s="72">
        <v>0</v>
      </c>
      <c r="Y1197" s="72" t="s">
        <v>2544</v>
      </c>
      <c r="Z1197" s="72" t="s">
        <v>6659</v>
      </c>
      <c r="AA1197" s="74">
        <v>231777260591</v>
      </c>
      <c r="AB1197" s="72">
        <v>17399</v>
      </c>
      <c r="AC1197" s="72"/>
      <c r="AD1197" s="72"/>
      <c r="AE1197" s="71">
        <v>44879</v>
      </c>
      <c r="AF1197" s="66">
        <f t="shared" si="18"/>
        <v>650</v>
      </c>
      <c r="AG1197" s="72">
        <v>24350</v>
      </c>
      <c r="AH1197" s="75" t="s">
        <v>2534</v>
      </c>
    </row>
    <row r="1198" spans="1:34" ht="14.4" x14ac:dyDescent="0.3">
      <c r="A1198" s="64">
        <v>1426131534</v>
      </c>
      <c r="B1198" s="65">
        <v>44878</v>
      </c>
      <c r="C1198" s="85">
        <v>44878.940324074072</v>
      </c>
      <c r="D1198" s="66" t="s">
        <v>2570</v>
      </c>
      <c r="E1198" s="66" t="s">
        <v>6660</v>
      </c>
      <c r="F1198" s="67">
        <v>47119</v>
      </c>
      <c r="G1198" s="66" t="s">
        <v>2553</v>
      </c>
      <c r="H1198" s="66" t="s">
        <v>2533</v>
      </c>
      <c r="I1198" s="66"/>
      <c r="J1198" s="66">
        <v>150</v>
      </c>
      <c r="K1198" s="66" t="s">
        <v>2534</v>
      </c>
      <c r="L1198" s="66" t="s">
        <v>2535</v>
      </c>
      <c r="M1198" s="66" t="s">
        <v>2536</v>
      </c>
      <c r="N1198" s="66" t="s">
        <v>2537</v>
      </c>
      <c r="O1198" s="66" t="s">
        <v>2538</v>
      </c>
      <c r="P1198" s="66"/>
      <c r="Q1198" s="66" t="s">
        <v>6661</v>
      </c>
      <c r="R1198" s="66"/>
      <c r="S1198" s="66" t="s">
        <v>6662</v>
      </c>
      <c r="T1198" s="66" t="s">
        <v>2533</v>
      </c>
      <c r="U1198" s="66" t="s">
        <v>2549</v>
      </c>
      <c r="V1198" s="66" t="s">
        <v>2542</v>
      </c>
      <c r="W1198" s="66" t="s">
        <v>2543</v>
      </c>
      <c r="X1198" s="66">
        <v>0</v>
      </c>
      <c r="Y1198" s="66" t="s">
        <v>2544</v>
      </c>
      <c r="Z1198" s="66"/>
      <c r="AA1198" s="68">
        <v>231780325722</v>
      </c>
      <c r="AB1198" s="66">
        <v>59715</v>
      </c>
      <c r="AC1198" s="66"/>
      <c r="AD1198" s="66"/>
      <c r="AE1198" s="65">
        <v>44879</v>
      </c>
      <c r="AF1198" s="66">
        <f t="shared" si="18"/>
        <v>3.9000000000000057</v>
      </c>
      <c r="AG1198" s="66">
        <v>146.1</v>
      </c>
      <c r="AH1198" s="69" t="s">
        <v>2534</v>
      </c>
    </row>
    <row r="1199" spans="1:34" ht="14.4" x14ac:dyDescent="0.3">
      <c r="A1199" s="70">
        <v>1426131605</v>
      </c>
      <c r="B1199" s="71">
        <v>44878</v>
      </c>
      <c r="C1199" s="86">
        <v>44878.942118055558</v>
      </c>
      <c r="D1199" s="72" t="s">
        <v>2570</v>
      </c>
      <c r="E1199" s="72" t="s">
        <v>6663</v>
      </c>
      <c r="F1199" s="73">
        <v>47543</v>
      </c>
      <c r="G1199" s="72" t="s">
        <v>2553</v>
      </c>
      <c r="H1199" s="72" t="s">
        <v>2533</v>
      </c>
      <c r="I1199" s="72"/>
      <c r="J1199" s="72">
        <v>500</v>
      </c>
      <c r="K1199" s="72" t="s">
        <v>2534</v>
      </c>
      <c r="L1199" s="72" t="s">
        <v>2535</v>
      </c>
      <c r="M1199" s="72" t="s">
        <v>2536</v>
      </c>
      <c r="N1199" s="72" t="s">
        <v>2537</v>
      </c>
      <c r="O1199" s="72" t="s">
        <v>2538</v>
      </c>
      <c r="P1199" s="72"/>
      <c r="Q1199" s="72" t="s">
        <v>6664</v>
      </c>
      <c r="R1199" s="72"/>
      <c r="S1199" s="72" t="s">
        <v>6665</v>
      </c>
      <c r="T1199" s="72" t="s">
        <v>2533</v>
      </c>
      <c r="U1199" s="72" t="s">
        <v>2832</v>
      </c>
      <c r="V1199" s="72" t="s">
        <v>2542</v>
      </c>
      <c r="W1199" s="72" t="s">
        <v>2543</v>
      </c>
      <c r="X1199" s="72">
        <v>0</v>
      </c>
      <c r="Y1199" s="72" t="s">
        <v>2544</v>
      </c>
      <c r="Z1199" s="72"/>
      <c r="AA1199" s="74">
        <v>231781356640</v>
      </c>
      <c r="AB1199" s="72">
        <v>42400</v>
      </c>
      <c r="AC1199" s="72"/>
      <c r="AD1199" s="72" t="s">
        <v>4324</v>
      </c>
      <c r="AE1199" s="71">
        <v>44879</v>
      </c>
      <c r="AF1199" s="66">
        <f t="shared" si="18"/>
        <v>13</v>
      </c>
      <c r="AG1199" s="72">
        <v>487</v>
      </c>
      <c r="AH1199" s="75" t="s">
        <v>2534</v>
      </c>
    </row>
    <row r="1200" spans="1:34" ht="14.4" x14ac:dyDescent="0.3">
      <c r="A1200" s="64">
        <v>1426132652</v>
      </c>
      <c r="B1200" s="65">
        <v>44878</v>
      </c>
      <c r="C1200" s="85">
        <v>44878.941481481481</v>
      </c>
      <c r="D1200" s="66" t="s">
        <v>2570</v>
      </c>
      <c r="E1200" s="66" t="s">
        <v>6666</v>
      </c>
      <c r="F1200" s="67">
        <v>44986</v>
      </c>
      <c r="G1200" s="66" t="s">
        <v>2572</v>
      </c>
      <c r="H1200" s="66" t="s">
        <v>2533</v>
      </c>
      <c r="I1200" s="66"/>
      <c r="J1200" s="66">
        <v>2000</v>
      </c>
      <c r="K1200" s="66" t="s">
        <v>2534</v>
      </c>
      <c r="L1200" s="66" t="s">
        <v>2535</v>
      </c>
      <c r="M1200" s="66" t="s">
        <v>2536</v>
      </c>
      <c r="N1200" s="66" t="s">
        <v>2537</v>
      </c>
      <c r="O1200" s="66" t="s">
        <v>2538</v>
      </c>
      <c r="P1200" s="66"/>
      <c r="Q1200" s="66" t="s">
        <v>6667</v>
      </c>
      <c r="R1200" s="66"/>
      <c r="S1200" s="66" t="s">
        <v>6668</v>
      </c>
      <c r="T1200" s="66" t="s">
        <v>4181</v>
      </c>
      <c r="U1200" s="66" t="s">
        <v>4182</v>
      </c>
      <c r="V1200" s="66" t="s">
        <v>2542</v>
      </c>
      <c r="W1200" s="66" t="s">
        <v>2543</v>
      </c>
      <c r="X1200" s="66">
        <v>0</v>
      </c>
      <c r="Y1200" s="66" t="s">
        <v>2544</v>
      </c>
      <c r="Z1200" s="66"/>
      <c r="AA1200" s="68">
        <v>231781345717</v>
      </c>
      <c r="AB1200" s="66">
        <v>218557</v>
      </c>
      <c r="AC1200" s="66"/>
      <c r="AD1200" s="66" t="s">
        <v>1129</v>
      </c>
      <c r="AE1200" s="65">
        <v>44879</v>
      </c>
      <c r="AF1200" s="66">
        <f t="shared" si="18"/>
        <v>52</v>
      </c>
      <c r="AG1200" s="66">
        <v>1948</v>
      </c>
      <c r="AH1200" s="69" t="s">
        <v>2534</v>
      </c>
    </row>
    <row r="1201" spans="1:34" ht="14.4" x14ac:dyDescent="0.3">
      <c r="A1201" s="70">
        <v>1426135366</v>
      </c>
      <c r="B1201" s="71">
        <v>44878</v>
      </c>
      <c r="C1201" s="86">
        <v>44878.944085648145</v>
      </c>
      <c r="D1201" s="72" t="s">
        <v>2551</v>
      </c>
      <c r="E1201" s="72" t="s">
        <v>6669</v>
      </c>
      <c r="F1201" s="73">
        <v>46661</v>
      </c>
      <c r="G1201" s="72" t="s">
        <v>2572</v>
      </c>
      <c r="H1201" s="72" t="s">
        <v>2533</v>
      </c>
      <c r="I1201" s="72"/>
      <c r="J1201" s="72">
        <v>1000</v>
      </c>
      <c r="K1201" s="72" t="s">
        <v>2534</v>
      </c>
      <c r="L1201" s="72" t="s">
        <v>3748</v>
      </c>
      <c r="M1201" s="72" t="s">
        <v>2536</v>
      </c>
      <c r="N1201" s="72" t="s">
        <v>2537</v>
      </c>
      <c r="O1201" s="72" t="s">
        <v>2538</v>
      </c>
      <c r="P1201" s="72" t="s">
        <v>6670</v>
      </c>
      <c r="Q1201" s="72" t="s">
        <v>6670</v>
      </c>
      <c r="R1201" s="72"/>
      <c r="S1201" s="72" t="s">
        <v>3930</v>
      </c>
      <c r="T1201" s="72"/>
      <c r="U1201" s="72"/>
      <c r="V1201" s="72" t="s">
        <v>2542</v>
      </c>
      <c r="W1201" s="72" t="s">
        <v>2543</v>
      </c>
      <c r="X1201" s="72">
        <v>0</v>
      </c>
      <c r="Y1201" s="72" t="s">
        <v>2544</v>
      </c>
      <c r="Z1201" s="72" t="s">
        <v>6671</v>
      </c>
      <c r="AA1201" s="74">
        <v>231783389031</v>
      </c>
      <c r="AB1201" s="72">
        <v>857015</v>
      </c>
      <c r="AC1201" s="72"/>
      <c r="AD1201" s="72"/>
      <c r="AE1201" s="71">
        <v>44879</v>
      </c>
      <c r="AF1201" s="66">
        <f t="shared" si="18"/>
        <v>26</v>
      </c>
      <c r="AG1201" s="72">
        <v>974</v>
      </c>
      <c r="AH1201" s="75" t="s">
        <v>2534</v>
      </c>
    </row>
    <row r="1202" spans="1:34" ht="14.4" x14ac:dyDescent="0.3">
      <c r="A1202" s="64">
        <v>1426137799</v>
      </c>
      <c r="B1202" s="65">
        <v>44878</v>
      </c>
      <c r="C1202" s="85">
        <v>44878.946793981479</v>
      </c>
      <c r="D1202" s="66" t="s">
        <v>2530</v>
      </c>
      <c r="E1202" s="66" t="s">
        <v>6672</v>
      </c>
      <c r="F1202" s="67">
        <v>45474</v>
      </c>
      <c r="G1202" s="66" t="s">
        <v>2532</v>
      </c>
      <c r="H1202" s="66" t="s">
        <v>2533</v>
      </c>
      <c r="I1202" s="66"/>
      <c r="J1202" s="66">
        <v>5000</v>
      </c>
      <c r="K1202" s="66" t="s">
        <v>2534</v>
      </c>
      <c r="L1202" s="66" t="s">
        <v>3748</v>
      </c>
      <c r="M1202" s="66" t="s">
        <v>2536</v>
      </c>
      <c r="N1202" s="66" t="s">
        <v>2537</v>
      </c>
      <c r="O1202" s="66" t="s">
        <v>2538</v>
      </c>
      <c r="P1202" s="66" t="s">
        <v>6673</v>
      </c>
      <c r="Q1202" s="66" t="s">
        <v>6673</v>
      </c>
      <c r="R1202" s="66"/>
      <c r="S1202" s="66" t="s">
        <v>3769</v>
      </c>
      <c r="T1202" s="66"/>
      <c r="U1202" s="66"/>
      <c r="V1202" s="66" t="s">
        <v>2542</v>
      </c>
      <c r="W1202" s="66" t="s">
        <v>2543</v>
      </c>
      <c r="X1202" s="66">
        <v>0</v>
      </c>
      <c r="Y1202" s="66" t="s">
        <v>2544</v>
      </c>
      <c r="Z1202" s="66" t="s">
        <v>6674</v>
      </c>
      <c r="AA1202" s="68">
        <v>231786434254</v>
      </c>
      <c r="AB1202" s="66">
        <v>246243</v>
      </c>
      <c r="AC1202" s="66"/>
      <c r="AD1202" s="66"/>
      <c r="AE1202" s="65">
        <v>44879</v>
      </c>
      <c r="AF1202" s="66">
        <f t="shared" si="18"/>
        <v>130</v>
      </c>
      <c r="AG1202" s="66">
        <v>4870</v>
      </c>
      <c r="AH1202" s="69" t="s">
        <v>2534</v>
      </c>
    </row>
    <row r="1203" spans="1:34" ht="14.4" x14ac:dyDescent="0.3">
      <c r="A1203" s="70">
        <v>1426139581</v>
      </c>
      <c r="B1203" s="71">
        <v>44878</v>
      </c>
      <c r="C1203" s="86">
        <v>44878.94908564815</v>
      </c>
      <c r="D1203" s="72" t="s">
        <v>2570</v>
      </c>
      <c r="E1203" s="72" t="s">
        <v>6675</v>
      </c>
      <c r="F1203" s="73">
        <v>45474</v>
      </c>
      <c r="G1203" s="72" t="s">
        <v>2697</v>
      </c>
      <c r="H1203" s="72" t="s">
        <v>2533</v>
      </c>
      <c r="I1203" s="72"/>
      <c r="J1203" s="72">
        <v>5000</v>
      </c>
      <c r="K1203" s="72" t="s">
        <v>2534</v>
      </c>
      <c r="L1203" s="72" t="s">
        <v>2535</v>
      </c>
      <c r="M1203" s="72" t="s">
        <v>2536</v>
      </c>
      <c r="N1203" s="72" t="s">
        <v>2537</v>
      </c>
      <c r="O1203" s="72" t="s">
        <v>2538</v>
      </c>
      <c r="P1203" s="72"/>
      <c r="Q1203" s="72" t="s">
        <v>6676</v>
      </c>
      <c r="R1203" s="72"/>
      <c r="S1203" s="72" t="s">
        <v>6677</v>
      </c>
      <c r="T1203" s="72" t="s">
        <v>3806</v>
      </c>
      <c r="U1203" s="72" t="s">
        <v>6678</v>
      </c>
      <c r="V1203" s="72" t="s">
        <v>2542</v>
      </c>
      <c r="W1203" s="72" t="s">
        <v>2543</v>
      </c>
      <c r="X1203" s="72">
        <v>0</v>
      </c>
      <c r="Y1203" s="72" t="s">
        <v>2544</v>
      </c>
      <c r="Z1203" s="72"/>
      <c r="AA1203" s="74">
        <v>231788477382</v>
      </c>
      <c r="AB1203" s="72" t="s">
        <v>6679</v>
      </c>
      <c r="AC1203" s="72"/>
      <c r="AD1203" s="72" t="s">
        <v>4324</v>
      </c>
      <c r="AE1203" s="71">
        <v>44879</v>
      </c>
      <c r="AF1203" s="66">
        <f t="shared" si="18"/>
        <v>130</v>
      </c>
      <c r="AG1203" s="72">
        <v>4870</v>
      </c>
      <c r="AH1203" s="75" t="s">
        <v>2534</v>
      </c>
    </row>
    <row r="1204" spans="1:34" ht="14.4" x14ac:dyDescent="0.3">
      <c r="A1204" s="64">
        <v>1426143914</v>
      </c>
      <c r="B1204" s="65">
        <v>44878</v>
      </c>
      <c r="C1204" s="85">
        <v>44878.954421296294</v>
      </c>
      <c r="D1204" s="66" t="s">
        <v>2551</v>
      </c>
      <c r="E1204" s="66" t="s">
        <v>6680</v>
      </c>
      <c r="F1204" s="67">
        <v>46143</v>
      </c>
      <c r="G1204" s="66" t="s">
        <v>2572</v>
      </c>
      <c r="H1204" s="66" t="s">
        <v>2533</v>
      </c>
      <c r="I1204" s="66"/>
      <c r="J1204" s="66">
        <v>500</v>
      </c>
      <c r="K1204" s="66" t="s">
        <v>2534</v>
      </c>
      <c r="L1204" s="66" t="s">
        <v>2535</v>
      </c>
      <c r="M1204" s="66" t="s">
        <v>2536</v>
      </c>
      <c r="N1204" s="66" t="s">
        <v>2537</v>
      </c>
      <c r="O1204" s="66" t="s">
        <v>2538</v>
      </c>
      <c r="P1204" s="66"/>
      <c r="Q1204" s="66" t="s">
        <v>6681</v>
      </c>
      <c r="R1204" s="66"/>
      <c r="S1204" s="66" t="s">
        <v>6682</v>
      </c>
      <c r="T1204" s="66" t="s">
        <v>2533</v>
      </c>
      <c r="U1204" s="66" t="s">
        <v>2549</v>
      </c>
      <c r="V1204" s="66" t="s">
        <v>2542</v>
      </c>
      <c r="W1204" s="66" t="s">
        <v>2543</v>
      </c>
      <c r="X1204" s="66">
        <v>0</v>
      </c>
      <c r="Y1204" s="66" t="s">
        <v>2544</v>
      </c>
      <c r="Z1204" s="66"/>
      <c r="AA1204" s="68">
        <v>231792574503</v>
      </c>
      <c r="AB1204" s="66">
        <v>488904</v>
      </c>
      <c r="AC1204" s="66"/>
      <c r="AD1204" s="66" t="s">
        <v>4324</v>
      </c>
      <c r="AE1204" s="65">
        <v>44879</v>
      </c>
      <c r="AF1204" s="66">
        <f t="shared" si="18"/>
        <v>13</v>
      </c>
      <c r="AG1204" s="66">
        <v>487</v>
      </c>
      <c r="AH1204" s="69" t="s">
        <v>2534</v>
      </c>
    </row>
    <row r="1205" spans="1:34" ht="14.4" x14ac:dyDescent="0.3">
      <c r="A1205" s="70">
        <v>1426144782</v>
      </c>
      <c r="B1205" s="71">
        <v>44878</v>
      </c>
      <c r="C1205" s="86">
        <v>44878.955150462964</v>
      </c>
      <c r="D1205" s="72" t="s">
        <v>2570</v>
      </c>
      <c r="E1205" s="72" t="s">
        <v>6683</v>
      </c>
      <c r="F1205" s="73">
        <v>45139</v>
      </c>
      <c r="G1205" s="72" t="s">
        <v>2553</v>
      </c>
      <c r="H1205" s="72" t="s">
        <v>2533</v>
      </c>
      <c r="I1205" s="72"/>
      <c r="J1205" s="72">
        <v>1000</v>
      </c>
      <c r="K1205" s="72" t="s">
        <v>2534</v>
      </c>
      <c r="L1205" s="72" t="s">
        <v>3748</v>
      </c>
      <c r="M1205" s="72" t="s">
        <v>2536</v>
      </c>
      <c r="N1205" s="72" t="s">
        <v>2537</v>
      </c>
      <c r="O1205" s="72" t="s">
        <v>2538</v>
      </c>
      <c r="P1205" s="72" t="s">
        <v>6684</v>
      </c>
      <c r="Q1205" s="72" t="s">
        <v>6685</v>
      </c>
      <c r="R1205" s="72"/>
      <c r="S1205" s="72" t="s">
        <v>3776</v>
      </c>
      <c r="T1205" s="72"/>
      <c r="U1205" s="72"/>
      <c r="V1205" s="72" t="s">
        <v>2542</v>
      </c>
      <c r="W1205" s="72" t="s">
        <v>2543</v>
      </c>
      <c r="X1205" s="72">
        <v>0</v>
      </c>
      <c r="Y1205" s="72" t="s">
        <v>2544</v>
      </c>
      <c r="Z1205" s="72" t="s">
        <v>6686</v>
      </c>
      <c r="AA1205" s="74">
        <v>231793587135</v>
      </c>
      <c r="AB1205" s="72">
        <v>79322</v>
      </c>
      <c r="AC1205" s="72"/>
      <c r="AD1205" s="72"/>
      <c r="AE1205" s="71">
        <v>44879</v>
      </c>
      <c r="AF1205" s="66">
        <f t="shared" si="18"/>
        <v>26</v>
      </c>
      <c r="AG1205" s="72">
        <v>974</v>
      </c>
      <c r="AH1205" s="75" t="s">
        <v>2534</v>
      </c>
    </row>
    <row r="1206" spans="1:34" ht="14.4" x14ac:dyDescent="0.3">
      <c r="A1206" s="64">
        <v>1426145855</v>
      </c>
      <c r="B1206" s="65">
        <v>44878</v>
      </c>
      <c r="C1206" s="85">
        <v>44878.956909722219</v>
      </c>
      <c r="D1206" s="66" t="s">
        <v>2530</v>
      </c>
      <c r="E1206" s="66" t="s">
        <v>6687</v>
      </c>
      <c r="F1206" s="67">
        <v>45474</v>
      </c>
      <c r="G1206" s="66" t="s">
        <v>2532</v>
      </c>
      <c r="H1206" s="66" t="s">
        <v>2533</v>
      </c>
      <c r="I1206" s="66"/>
      <c r="J1206" s="66">
        <v>1000</v>
      </c>
      <c r="K1206" s="66" t="s">
        <v>2534</v>
      </c>
      <c r="L1206" s="66" t="s">
        <v>2535</v>
      </c>
      <c r="M1206" s="66" t="s">
        <v>2536</v>
      </c>
      <c r="N1206" s="66" t="s">
        <v>2537</v>
      </c>
      <c r="O1206" s="66" t="s">
        <v>2538</v>
      </c>
      <c r="P1206" s="66"/>
      <c r="Q1206" s="66" t="s">
        <v>6688</v>
      </c>
      <c r="R1206" s="66"/>
      <c r="S1206" s="66" t="s">
        <v>6689</v>
      </c>
      <c r="T1206" s="66" t="s">
        <v>2533</v>
      </c>
      <c r="U1206" s="66" t="s">
        <v>2549</v>
      </c>
      <c r="V1206" s="66" t="s">
        <v>2542</v>
      </c>
      <c r="W1206" s="66" t="s">
        <v>2543</v>
      </c>
      <c r="X1206" s="66">
        <v>0</v>
      </c>
      <c r="Y1206" s="66" t="s">
        <v>2544</v>
      </c>
      <c r="Z1206" s="66"/>
      <c r="AA1206" s="68">
        <v>231794616459</v>
      </c>
      <c r="AB1206" s="66">
        <v>289953</v>
      </c>
      <c r="AC1206" s="66"/>
      <c r="AD1206" s="66" t="s">
        <v>4329</v>
      </c>
      <c r="AE1206" s="65">
        <v>44879</v>
      </c>
      <c r="AF1206" s="66">
        <f t="shared" si="18"/>
        <v>26</v>
      </c>
      <c r="AG1206" s="66">
        <v>974</v>
      </c>
      <c r="AH1206" s="69" t="s">
        <v>2534</v>
      </c>
    </row>
    <row r="1207" spans="1:34" ht="14.4" x14ac:dyDescent="0.3">
      <c r="A1207" s="70">
        <v>1426146449</v>
      </c>
      <c r="B1207" s="71">
        <v>44878</v>
      </c>
      <c r="C1207" s="86">
        <v>44878.957233796296</v>
      </c>
      <c r="D1207" s="72" t="s">
        <v>2570</v>
      </c>
      <c r="E1207" s="72" t="s">
        <v>6690</v>
      </c>
      <c r="F1207" s="73">
        <v>45536</v>
      </c>
      <c r="G1207" s="72" t="s">
        <v>2553</v>
      </c>
      <c r="H1207" s="72" t="s">
        <v>2533</v>
      </c>
      <c r="I1207" s="72"/>
      <c r="J1207" s="72">
        <v>1000</v>
      </c>
      <c r="K1207" s="72" t="s">
        <v>2534</v>
      </c>
      <c r="L1207" s="72" t="s">
        <v>2546</v>
      </c>
      <c r="M1207" s="72" t="s">
        <v>2536</v>
      </c>
      <c r="N1207" s="72" t="s">
        <v>2537</v>
      </c>
      <c r="O1207" s="72" t="s">
        <v>2538</v>
      </c>
      <c r="P1207" s="72" t="s">
        <v>6691</v>
      </c>
      <c r="Q1207" s="72"/>
      <c r="R1207" s="72"/>
      <c r="S1207" s="72" t="s">
        <v>6692</v>
      </c>
      <c r="T1207" s="72" t="s">
        <v>2533</v>
      </c>
      <c r="U1207" s="72" t="s">
        <v>2569</v>
      </c>
      <c r="V1207" s="72" t="s">
        <v>2542</v>
      </c>
      <c r="W1207" s="72" t="s">
        <v>2543</v>
      </c>
      <c r="X1207" s="72">
        <v>0</v>
      </c>
      <c r="Y1207" s="72" t="s">
        <v>2544</v>
      </c>
      <c r="Z1207" s="72" t="s">
        <v>6693</v>
      </c>
      <c r="AA1207" s="74">
        <v>231795621719</v>
      </c>
      <c r="AB1207" s="72">
        <v>15413</v>
      </c>
      <c r="AC1207" s="72"/>
      <c r="AD1207" s="72"/>
      <c r="AE1207" s="71">
        <v>44879</v>
      </c>
      <c r="AF1207" s="66">
        <f t="shared" si="18"/>
        <v>26</v>
      </c>
      <c r="AG1207" s="72">
        <v>974</v>
      </c>
      <c r="AH1207" s="75" t="s">
        <v>2534</v>
      </c>
    </row>
    <row r="1208" spans="1:34" ht="14.4" x14ac:dyDescent="0.3">
      <c r="A1208" s="64">
        <v>1426150125</v>
      </c>
      <c r="B1208" s="65">
        <v>44878</v>
      </c>
      <c r="C1208" s="85">
        <v>44878.96197916667</v>
      </c>
      <c r="D1208" s="66" t="s">
        <v>2551</v>
      </c>
      <c r="E1208" s="66" t="s">
        <v>6694</v>
      </c>
      <c r="F1208" s="67">
        <v>45444</v>
      </c>
      <c r="G1208" s="66" t="s">
        <v>2572</v>
      </c>
      <c r="H1208" s="66" t="s">
        <v>2533</v>
      </c>
      <c r="I1208" s="66"/>
      <c r="J1208" s="66">
        <v>500</v>
      </c>
      <c r="K1208" s="66" t="s">
        <v>2534</v>
      </c>
      <c r="L1208" s="66" t="s">
        <v>3748</v>
      </c>
      <c r="M1208" s="66" t="s">
        <v>2536</v>
      </c>
      <c r="N1208" s="66" t="s">
        <v>2537</v>
      </c>
      <c r="O1208" s="66" t="s">
        <v>2538</v>
      </c>
      <c r="P1208" s="66" t="s">
        <v>6695</v>
      </c>
      <c r="Q1208" s="66" t="s">
        <v>6695</v>
      </c>
      <c r="R1208" s="66"/>
      <c r="S1208" s="66" t="s">
        <v>3811</v>
      </c>
      <c r="T1208" s="66"/>
      <c r="U1208" s="66"/>
      <c r="V1208" s="66" t="s">
        <v>2542</v>
      </c>
      <c r="W1208" s="66" t="s">
        <v>2543</v>
      </c>
      <c r="X1208" s="66">
        <v>0</v>
      </c>
      <c r="Y1208" s="66" t="s">
        <v>2544</v>
      </c>
      <c r="Z1208" s="66" t="s">
        <v>6696</v>
      </c>
      <c r="AA1208" s="68">
        <v>231799695894</v>
      </c>
      <c r="AB1208" s="66">
        <v>299203</v>
      </c>
      <c r="AC1208" s="66"/>
      <c r="AD1208" s="66"/>
      <c r="AE1208" s="65">
        <v>44879</v>
      </c>
      <c r="AF1208" s="66">
        <f t="shared" si="18"/>
        <v>13</v>
      </c>
      <c r="AG1208" s="66">
        <v>487</v>
      </c>
      <c r="AH1208" s="69" t="s">
        <v>2534</v>
      </c>
    </row>
    <row r="1209" spans="1:34" ht="14.4" x14ac:dyDescent="0.3">
      <c r="A1209" s="70">
        <v>1426152733</v>
      </c>
      <c r="B1209" s="71">
        <v>44878</v>
      </c>
      <c r="C1209" s="86">
        <v>44878.965219907404</v>
      </c>
      <c r="D1209" s="72" t="s">
        <v>2530</v>
      </c>
      <c r="E1209" s="72" t="s">
        <v>6697</v>
      </c>
      <c r="F1209" s="73">
        <v>45689</v>
      </c>
      <c r="G1209" s="72" t="s">
        <v>2749</v>
      </c>
      <c r="H1209" s="72" t="s">
        <v>2533</v>
      </c>
      <c r="I1209" s="72"/>
      <c r="J1209" s="72">
        <v>300</v>
      </c>
      <c r="K1209" s="72" t="s">
        <v>2534</v>
      </c>
      <c r="L1209" s="72" t="s">
        <v>2535</v>
      </c>
      <c r="M1209" s="72" t="s">
        <v>2536</v>
      </c>
      <c r="N1209" s="72" t="s">
        <v>2537</v>
      </c>
      <c r="O1209" s="72" t="s">
        <v>2538</v>
      </c>
      <c r="P1209" s="72"/>
      <c r="Q1209" s="72" t="s">
        <v>6698</v>
      </c>
      <c r="R1209" s="72"/>
      <c r="S1209" s="72" t="s">
        <v>6699</v>
      </c>
      <c r="T1209" s="72" t="s">
        <v>4856</v>
      </c>
      <c r="U1209" s="72" t="s">
        <v>6464</v>
      </c>
      <c r="V1209" s="72" t="s">
        <v>2542</v>
      </c>
      <c r="W1209" s="72" t="s">
        <v>2543</v>
      </c>
      <c r="X1209" s="72">
        <v>0</v>
      </c>
      <c r="Y1209" s="72" t="s">
        <v>2544</v>
      </c>
      <c r="Z1209" s="72"/>
      <c r="AA1209" s="74">
        <v>231701743344</v>
      </c>
      <c r="AB1209" s="72" t="s">
        <v>6700</v>
      </c>
      <c r="AC1209" s="72"/>
      <c r="AD1209" s="72" t="s">
        <v>4329</v>
      </c>
      <c r="AE1209" s="71">
        <v>44879</v>
      </c>
      <c r="AF1209" s="66">
        <f t="shared" si="18"/>
        <v>7.8000000000000114</v>
      </c>
      <c r="AG1209" s="72">
        <v>292.2</v>
      </c>
      <c r="AH1209" s="75" t="s">
        <v>2534</v>
      </c>
    </row>
    <row r="1210" spans="1:34" ht="14.4" x14ac:dyDescent="0.3">
      <c r="A1210" s="64">
        <v>1426154244</v>
      </c>
      <c r="B1210" s="65">
        <v>44878</v>
      </c>
      <c r="C1210" s="85">
        <v>44878.967083333337</v>
      </c>
      <c r="D1210" s="66" t="s">
        <v>2530</v>
      </c>
      <c r="E1210" s="66" t="s">
        <v>6701</v>
      </c>
      <c r="F1210" s="67">
        <v>45383</v>
      </c>
      <c r="G1210" s="66" t="s">
        <v>2532</v>
      </c>
      <c r="H1210" s="66" t="s">
        <v>2533</v>
      </c>
      <c r="I1210" s="66"/>
      <c r="J1210" s="66">
        <v>500</v>
      </c>
      <c r="K1210" s="66" t="s">
        <v>2534</v>
      </c>
      <c r="L1210" s="66" t="s">
        <v>2535</v>
      </c>
      <c r="M1210" s="66" t="s">
        <v>2536</v>
      </c>
      <c r="N1210" s="66" t="s">
        <v>2537</v>
      </c>
      <c r="O1210" s="66" t="s">
        <v>2538</v>
      </c>
      <c r="P1210" s="66"/>
      <c r="Q1210" s="66" t="s">
        <v>6702</v>
      </c>
      <c r="R1210" s="66"/>
      <c r="S1210" s="66" t="s">
        <v>6703</v>
      </c>
      <c r="T1210" s="66" t="s">
        <v>2533</v>
      </c>
      <c r="U1210" s="66" t="s">
        <v>2549</v>
      </c>
      <c r="V1210" s="66" t="s">
        <v>2542</v>
      </c>
      <c r="W1210" s="66" t="s">
        <v>2543</v>
      </c>
      <c r="X1210" s="66">
        <v>0</v>
      </c>
      <c r="Y1210" s="66" t="s">
        <v>2544</v>
      </c>
      <c r="Z1210" s="66"/>
      <c r="AA1210" s="68">
        <v>231703770245</v>
      </c>
      <c r="AB1210" s="66">
        <v>244615</v>
      </c>
      <c r="AC1210" s="66"/>
      <c r="AD1210" s="66" t="s">
        <v>4324</v>
      </c>
      <c r="AE1210" s="65">
        <v>44879</v>
      </c>
      <c r="AF1210" s="66">
        <f t="shared" si="18"/>
        <v>13</v>
      </c>
      <c r="AG1210" s="66">
        <v>487</v>
      </c>
      <c r="AH1210" s="69" t="s">
        <v>2534</v>
      </c>
    </row>
    <row r="1211" spans="1:34" ht="14.4" x14ac:dyDescent="0.3">
      <c r="A1211" s="64">
        <v>1426156466</v>
      </c>
      <c r="B1211" s="65">
        <v>44878</v>
      </c>
      <c r="C1211" s="85">
        <v>44878.969930555555</v>
      </c>
      <c r="D1211" s="66" t="s">
        <v>2551</v>
      </c>
      <c r="E1211" s="66" t="s">
        <v>6704</v>
      </c>
      <c r="F1211" s="67">
        <v>45839</v>
      </c>
      <c r="G1211" s="66" t="s">
        <v>2572</v>
      </c>
      <c r="H1211" s="66" t="s">
        <v>2533</v>
      </c>
      <c r="I1211" s="66"/>
      <c r="J1211" s="66">
        <v>1000</v>
      </c>
      <c r="K1211" s="66" t="s">
        <v>2534</v>
      </c>
      <c r="L1211" s="66" t="s">
        <v>2535</v>
      </c>
      <c r="M1211" s="66" t="s">
        <v>2536</v>
      </c>
      <c r="N1211" s="66" t="s">
        <v>2537</v>
      </c>
      <c r="O1211" s="66" t="s">
        <v>2538</v>
      </c>
      <c r="P1211" s="66"/>
      <c r="Q1211" s="66" t="s">
        <v>6705</v>
      </c>
      <c r="R1211" s="66"/>
      <c r="S1211" s="66" t="s">
        <v>6706</v>
      </c>
      <c r="T1211" s="66" t="s">
        <v>2798</v>
      </c>
      <c r="U1211" s="66" t="s">
        <v>4875</v>
      </c>
      <c r="V1211" s="66" t="s">
        <v>2542</v>
      </c>
      <c r="W1211" s="66" t="s">
        <v>2543</v>
      </c>
      <c r="X1211" s="66">
        <v>0</v>
      </c>
      <c r="Y1211" s="66" t="s">
        <v>2544</v>
      </c>
      <c r="Z1211" s="66"/>
      <c r="AA1211" s="68">
        <v>231706812129</v>
      </c>
      <c r="AB1211" s="66">
        <v>298849</v>
      </c>
      <c r="AC1211" s="66"/>
      <c r="AD1211" s="66" t="s">
        <v>1129</v>
      </c>
      <c r="AE1211" s="65">
        <v>44879</v>
      </c>
      <c r="AF1211" s="66">
        <f t="shared" si="18"/>
        <v>26</v>
      </c>
      <c r="AG1211" s="66">
        <v>974</v>
      </c>
      <c r="AH1211" s="69" t="s">
        <v>2534</v>
      </c>
    </row>
    <row r="1212" spans="1:34" ht="14.4" x14ac:dyDescent="0.3">
      <c r="A1212" s="70">
        <v>1426159932</v>
      </c>
      <c r="B1212" s="71">
        <v>44878</v>
      </c>
      <c r="C1212" s="86">
        <v>44878.973877314813</v>
      </c>
      <c r="D1212" s="72" t="s">
        <v>2530</v>
      </c>
      <c r="E1212" s="72" t="s">
        <v>6707</v>
      </c>
      <c r="F1212" s="73">
        <v>45108</v>
      </c>
      <c r="G1212" s="72" t="s">
        <v>2532</v>
      </c>
      <c r="H1212" s="72" t="s">
        <v>2533</v>
      </c>
      <c r="I1212" s="72"/>
      <c r="J1212" s="72">
        <v>500</v>
      </c>
      <c r="K1212" s="72" t="s">
        <v>2534</v>
      </c>
      <c r="L1212" s="72" t="s">
        <v>2535</v>
      </c>
      <c r="M1212" s="72" t="s">
        <v>2536</v>
      </c>
      <c r="N1212" s="72" t="s">
        <v>2537</v>
      </c>
      <c r="O1212" s="72" t="s">
        <v>2538</v>
      </c>
      <c r="P1212" s="72"/>
      <c r="Q1212" s="72" t="s">
        <v>6708</v>
      </c>
      <c r="R1212" s="72"/>
      <c r="S1212" s="72" t="s">
        <v>6709</v>
      </c>
      <c r="T1212" s="72" t="s">
        <v>2665</v>
      </c>
      <c r="U1212" s="72" t="s">
        <v>4709</v>
      </c>
      <c r="V1212" s="72" t="s">
        <v>2542</v>
      </c>
      <c r="W1212" s="72" t="s">
        <v>2543</v>
      </c>
      <c r="X1212" s="72">
        <v>0</v>
      </c>
      <c r="Y1212" s="72" t="s">
        <v>2544</v>
      </c>
      <c r="Z1212" s="72"/>
      <c r="AA1212" s="74">
        <v>231709877853</v>
      </c>
      <c r="AB1212" s="72">
        <v>238859</v>
      </c>
      <c r="AC1212" s="72"/>
      <c r="AD1212" s="72" t="s">
        <v>4324</v>
      </c>
      <c r="AE1212" s="71">
        <v>44879</v>
      </c>
      <c r="AF1212" s="66">
        <f t="shared" si="18"/>
        <v>13</v>
      </c>
      <c r="AG1212" s="72">
        <v>487</v>
      </c>
      <c r="AH1212" s="75" t="s">
        <v>2534</v>
      </c>
    </row>
    <row r="1213" spans="1:34" ht="14.4" x14ac:dyDescent="0.3">
      <c r="A1213" s="64">
        <v>1426164282</v>
      </c>
      <c r="B1213" s="65">
        <v>44878</v>
      </c>
      <c r="C1213" s="85">
        <v>44878.979375000003</v>
      </c>
      <c r="D1213" s="66" t="s">
        <v>2530</v>
      </c>
      <c r="E1213" s="66" t="s">
        <v>6710</v>
      </c>
      <c r="F1213" s="67">
        <v>45170</v>
      </c>
      <c r="G1213" s="66" t="s">
        <v>2532</v>
      </c>
      <c r="H1213" s="66" t="s">
        <v>2533</v>
      </c>
      <c r="I1213" s="66"/>
      <c r="J1213" s="66">
        <v>500</v>
      </c>
      <c r="K1213" s="66" t="s">
        <v>2534</v>
      </c>
      <c r="L1213" s="66" t="s">
        <v>2535</v>
      </c>
      <c r="M1213" s="66" t="s">
        <v>2536</v>
      </c>
      <c r="N1213" s="66" t="s">
        <v>2537</v>
      </c>
      <c r="O1213" s="66" t="s">
        <v>2538</v>
      </c>
      <c r="P1213" s="66"/>
      <c r="Q1213" s="66" t="s">
        <v>6711</v>
      </c>
      <c r="R1213" s="66"/>
      <c r="S1213" s="66" t="s">
        <v>6712</v>
      </c>
      <c r="T1213" s="66" t="s">
        <v>5587</v>
      </c>
      <c r="U1213" s="66" t="s">
        <v>5588</v>
      </c>
      <c r="V1213" s="66" t="s">
        <v>2542</v>
      </c>
      <c r="W1213" s="66" t="s">
        <v>2543</v>
      </c>
      <c r="X1213" s="66">
        <v>0</v>
      </c>
      <c r="Y1213" s="66" t="s">
        <v>2544</v>
      </c>
      <c r="Z1213" s="66"/>
      <c r="AA1213" s="68">
        <v>231714957143</v>
      </c>
      <c r="AB1213" s="66">
        <v>255435</v>
      </c>
      <c r="AC1213" s="66"/>
      <c r="AD1213" s="66" t="s">
        <v>4329</v>
      </c>
      <c r="AE1213" s="65">
        <v>44879</v>
      </c>
      <c r="AF1213" s="66">
        <f t="shared" si="18"/>
        <v>13</v>
      </c>
      <c r="AG1213" s="66">
        <v>487</v>
      </c>
      <c r="AH1213" s="69" t="s">
        <v>2534</v>
      </c>
    </row>
    <row r="1214" spans="1:34" ht="14.4" x14ac:dyDescent="0.3">
      <c r="A1214" s="64">
        <v>1426166881</v>
      </c>
      <c r="B1214" s="65">
        <v>44878</v>
      </c>
      <c r="C1214" s="85">
        <v>44878.982789351852</v>
      </c>
      <c r="D1214" s="66" t="s">
        <v>2530</v>
      </c>
      <c r="E1214" s="66" t="s">
        <v>6713</v>
      </c>
      <c r="F1214" s="67">
        <v>44986</v>
      </c>
      <c r="G1214" s="66" t="s">
        <v>2532</v>
      </c>
      <c r="H1214" s="66" t="s">
        <v>2533</v>
      </c>
      <c r="I1214" s="66"/>
      <c r="J1214" s="66">
        <v>1000</v>
      </c>
      <c r="K1214" s="66" t="s">
        <v>2534</v>
      </c>
      <c r="L1214" s="66" t="s">
        <v>2535</v>
      </c>
      <c r="M1214" s="66" t="s">
        <v>2536</v>
      </c>
      <c r="N1214" s="66" t="s">
        <v>2537</v>
      </c>
      <c r="O1214" s="66" t="s">
        <v>2538</v>
      </c>
      <c r="P1214" s="66"/>
      <c r="Q1214" s="66" t="s">
        <v>6714</v>
      </c>
      <c r="R1214" s="66"/>
      <c r="S1214" s="66" t="s">
        <v>6715</v>
      </c>
      <c r="T1214" s="66" t="s">
        <v>3806</v>
      </c>
      <c r="U1214" s="66" t="s">
        <v>5804</v>
      </c>
      <c r="V1214" s="66" t="s">
        <v>2542</v>
      </c>
      <c r="W1214" s="66" t="s">
        <v>2543</v>
      </c>
      <c r="X1214" s="66">
        <v>0</v>
      </c>
      <c r="Y1214" s="66" t="s">
        <v>2544</v>
      </c>
      <c r="Z1214" s="66"/>
      <c r="AA1214" s="68">
        <v>231717000862</v>
      </c>
      <c r="AB1214" s="66">
        <v>299424</v>
      </c>
      <c r="AC1214" s="66"/>
      <c r="AD1214" s="66" t="s">
        <v>6716</v>
      </c>
      <c r="AE1214" s="65">
        <v>44879</v>
      </c>
      <c r="AF1214" s="66">
        <f t="shared" si="18"/>
        <v>26</v>
      </c>
      <c r="AG1214" s="66">
        <v>974</v>
      </c>
      <c r="AH1214" s="69" t="s">
        <v>2534</v>
      </c>
    </row>
    <row r="1215" spans="1:34" ht="14.4" x14ac:dyDescent="0.3">
      <c r="A1215" s="70">
        <v>1426167303</v>
      </c>
      <c r="B1215" s="71">
        <v>44878</v>
      </c>
      <c r="C1215" s="86">
        <v>44878.983356481483</v>
      </c>
      <c r="D1215" s="72" t="s">
        <v>2551</v>
      </c>
      <c r="E1215" s="72" t="s">
        <v>6717</v>
      </c>
      <c r="F1215" s="73">
        <v>46935</v>
      </c>
      <c r="G1215" s="72" t="s">
        <v>2659</v>
      </c>
      <c r="H1215" s="72" t="s">
        <v>2533</v>
      </c>
      <c r="I1215" s="72"/>
      <c r="J1215" s="72">
        <v>30000</v>
      </c>
      <c r="K1215" s="72" t="s">
        <v>2534</v>
      </c>
      <c r="L1215" s="72" t="s">
        <v>2535</v>
      </c>
      <c r="M1215" s="72" t="s">
        <v>2536</v>
      </c>
      <c r="N1215" s="72" t="s">
        <v>2537</v>
      </c>
      <c r="O1215" s="72" t="s">
        <v>2538</v>
      </c>
      <c r="P1215" s="72"/>
      <c r="Q1215" s="72" t="s">
        <v>6718</v>
      </c>
      <c r="R1215" s="72"/>
      <c r="S1215" s="72" t="s">
        <v>6719</v>
      </c>
      <c r="T1215" s="72" t="s">
        <v>2689</v>
      </c>
      <c r="U1215" s="72" t="s">
        <v>2735</v>
      </c>
      <c r="V1215" s="72" t="s">
        <v>2542</v>
      </c>
      <c r="W1215" s="72" t="s">
        <v>2543</v>
      </c>
      <c r="X1215" s="72">
        <v>0</v>
      </c>
      <c r="Y1215" s="72" t="s">
        <v>2544</v>
      </c>
      <c r="Z1215" s="72"/>
      <c r="AA1215" s="74">
        <v>231717008043</v>
      </c>
      <c r="AB1215" s="72">
        <v>810111</v>
      </c>
      <c r="AC1215" s="72"/>
      <c r="AD1215" s="72" t="s">
        <v>4345</v>
      </c>
      <c r="AE1215" s="71">
        <v>44879</v>
      </c>
      <c r="AF1215" s="66">
        <f t="shared" si="18"/>
        <v>780</v>
      </c>
      <c r="AG1215" s="72">
        <v>29220</v>
      </c>
      <c r="AH1215" s="75" t="s">
        <v>2534</v>
      </c>
    </row>
    <row r="1216" spans="1:34" ht="14.4" x14ac:dyDescent="0.3">
      <c r="A1216" s="64">
        <v>1426170917</v>
      </c>
      <c r="B1216" s="65">
        <v>44878</v>
      </c>
      <c r="C1216" s="85">
        <v>44878.988912037035</v>
      </c>
      <c r="D1216" s="66" t="s">
        <v>2570</v>
      </c>
      <c r="E1216" s="66" t="s">
        <v>6720</v>
      </c>
      <c r="F1216" s="67">
        <v>44958</v>
      </c>
      <c r="G1216" s="66" t="s">
        <v>2553</v>
      </c>
      <c r="H1216" s="66" t="s">
        <v>2533</v>
      </c>
      <c r="I1216" s="66"/>
      <c r="J1216" s="66">
        <v>300</v>
      </c>
      <c r="K1216" s="66" t="s">
        <v>2534</v>
      </c>
      <c r="L1216" s="66" t="s">
        <v>2535</v>
      </c>
      <c r="M1216" s="66" t="s">
        <v>2536</v>
      </c>
      <c r="N1216" s="66" t="s">
        <v>2537</v>
      </c>
      <c r="O1216" s="66" t="s">
        <v>2538</v>
      </c>
      <c r="P1216" s="66"/>
      <c r="Q1216" s="66" t="s">
        <v>6721</v>
      </c>
      <c r="R1216" s="66"/>
      <c r="S1216" s="66" t="s">
        <v>6722</v>
      </c>
      <c r="T1216" s="66"/>
      <c r="U1216" s="66"/>
      <c r="V1216" s="66" t="s">
        <v>2542</v>
      </c>
      <c r="W1216" s="66" t="s">
        <v>2543</v>
      </c>
      <c r="X1216" s="66">
        <v>0</v>
      </c>
      <c r="Y1216" s="66" t="s">
        <v>2544</v>
      </c>
      <c r="Z1216" s="66"/>
      <c r="AA1216" s="68">
        <v>231722080700</v>
      </c>
      <c r="AB1216" s="66">
        <v>88078</v>
      </c>
      <c r="AC1216" s="66"/>
      <c r="AD1216" s="66" t="s">
        <v>4324</v>
      </c>
      <c r="AE1216" s="65">
        <v>44879</v>
      </c>
      <c r="AF1216" s="66">
        <f t="shared" si="18"/>
        <v>7.8000000000000114</v>
      </c>
      <c r="AG1216" s="66">
        <v>292.2</v>
      </c>
      <c r="AH1216" s="69" t="s">
        <v>2534</v>
      </c>
    </row>
    <row r="1217" spans="1:34" ht="14.4" x14ac:dyDescent="0.3">
      <c r="A1217" s="70">
        <v>1426171902</v>
      </c>
      <c r="B1217" s="71">
        <v>44878</v>
      </c>
      <c r="C1217" s="86">
        <v>44878.990578703706</v>
      </c>
      <c r="D1217" s="72" t="s">
        <v>2551</v>
      </c>
      <c r="E1217" s="72" t="s">
        <v>6723</v>
      </c>
      <c r="F1217" s="73">
        <v>45474</v>
      </c>
      <c r="G1217" s="72" t="s">
        <v>2572</v>
      </c>
      <c r="H1217" s="72" t="s">
        <v>2533</v>
      </c>
      <c r="I1217" s="72"/>
      <c r="J1217" s="72">
        <v>1000</v>
      </c>
      <c r="K1217" s="72" t="s">
        <v>2534</v>
      </c>
      <c r="L1217" s="72" t="s">
        <v>2535</v>
      </c>
      <c r="M1217" s="72" t="s">
        <v>2536</v>
      </c>
      <c r="N1217" s="72" t="s">
        <v>2537</v>
      </c>
      <c r="O1217" s="72" t="s">
        <v>2538</v>
      </c>
      <c r="P1217" s="72"/>
      <c r="Q1217" s="72" t="s">
        <v>6724</v>
      </c>
      <c r="R1217" s="72"/>
      <c r="S1217" s="72" t="s">
        <v>6725</v>
      </c>
      <c r="T1217" s="72" t="s">
        <v>2533</v>
      </c>
      <c r="U1217" s="72" t="s">
        <v>6726</v>
      </c>
      <c r="V1217" s="72" t="s">
        <v>2542</v>
      </c>
      <c r="W1217" s="72" t="s">
        <v>2543</v>
      </c>
      <c r="X1217" s="72">
        <v>0</v>
      </c>
      <c r="Y1217" s="72" t="s">
        <v>2544</v>
      </c>
      <c r="Z1217" s="72"/>
      <c r="AA1217" s="74">
        <v>231723102262</v>
      </c>
      <c r="AB1217" s="72">
        <v>252281</v>
      </c>
      <c r="AC1217" s="72"/>
      <c r="AD1217" s="72" t="s">
        <v>6727</v>
      </c>
      <c r="AE1217" s="71">
        <v>44879</v>
      </c>
      <c r="AF1217" s="66">
        <f t="shared" si="18"/>
        <v>26</v>
      </c>
      <c r="AG1217" s="72">
        <v>974</v>
      </c>
      <c r="AH1217" s="75" t="s">
        <v>2534</v>
      </c>
    </row>
    <row r="1218" spans="1:34" ht="14.4" x14ac:dyDescent="0.3">
      <c r="A1218" s="64">
        <v>1426174331</v>
      </c>
      <c r="B1218" s="65">
        <v>44878</v>
      </c>
      <c r="C1218" s="85">
        <v>44878.99391203704</v>
      </c>
      <c r="D1218" s="66" t="s">
        <v>2570</v>
      </c>
      <c r="E1218" s="66" t="s">
        <v>6728</v>
      </c>
      <c r="F1218" s="67">
        <v>45170</v>
      </c>
      <c r="G1218" s="66" t="s">
        <v>2572</v>
      </c>
      <c r="H1218" s="66" t="s">
        <v>2533</v>
      </c>
      <c r="I1218" s="66"/>
      <c r="J1218" s="66">
        <v>1000</v>
      </c>
      <c r="K1218" s="66" t="s">
        <v>2534</v>
      </c>
      <c r="L1218" s="66" t="s">
        <v>2535</v>
      </c>
      <c r="M1218" s="66" t="s">
        <v>2536</v>
      </c>
      <c r="N1218" s="66" t="s">
        <v>2537</v>
      </c>
      <c r="O1218" s="66" t="s">
        <v>2538</v>
      </c>
      <c r="P1218" s="66"/>
      <c r="Q1218" s="66" t="s">
        <v>6729</v>
      </c>
      <c r="R1218" s="66"/>
      <c r="S1218" s="66" t="s">
        <v>6730</v>
      </c>
      <c r="T1218" s="66" t="s">
        <v>3806</v>
      </c>
      <c r="U1218" s="66" t="s">
        <v>5804</v>
      </c>
      <c r="V1218" s="66" t="s">
        <v>2542</v>
      </c>
      <c r="W1218" s="66" t="s">
        <v>2543</v>
      </c>
      <c r="X1218" s="66">
        <v>0</v>
      </c>
      <c r="Y1218" s="66" t="s">
        <v>2544</v>
      </c>
      <c r="Z1218" s="66"/>
      <c r="AA1218" s="68">
        <v>231726143961</v>
      </c>
      <c r="AB1218" s="66">
        <v>233099</v>
      </c>
      <c r="AC1218" s="66"/>
      <c r="AD1218" s="66" t="s">
        <v>4329</v>
      </c>
      <c r="AE1218" s="65">
        <v>44879</v>
      </c>
      <c r="AF1218" s="66">
        <f t="shared" si="18"/>
        <v>26</v>
      </c>
      <c r="AG1218" s="66">
        <v>974</v>
      </c>
      <c r="AH1218" s="69" t="s">
        <v>2534</v>
      </c>
    </row>
    <row r="1219" spans="1:34" ht="14.4" x14ac:dyDescent="0.3">
      <c r="A1219" s="70">
        <v>1426176412</v>
      </c>
      <c r="B1219" s="71">
        <v>44878</v>
      </c>
      <c r="C1219" s="86">
        <v>44878.997199074074</v>
      </c>
      <c r="D1219" s="72" t="s">
        <v>2570</v>
      </c>
      <c r="E1219" s="72" t="s">
        <v>6731</v>
      </c>
      <c r="F1219" s="73">
        <v>45323</v>
      </c>
      <c r="G1219" s="72" t="s">
        <v>2572</v>
      </c>
      <c r="H1219" s="72" t="s">
        <v>2533</v>
      </c>
      <c r="I1219" s="72"/>
      <c r="J1219" s="72">
        <v>3000</v>
      </c>
      <c r="K1219" s="72" t="s">
        <v>2534</v>
      </c>
      <c r="L1219" s="72" t="s">
        <v>2535</v>
      </c>
      <c r="M1219" s="72" t="s">
        <v>2536</v>
      </c>
      <c r="N1219" s="72" t="s">
        <v>2537</v>
      </c>
      <c r="O1219" s="72" t="s">
        <v>2538</v>
      </c>
      <c r="P1219" s="72"/>
      <c r="Q1219" s="72" t="s">
        <v>6732</v>
      </c>
      <c r="R1219" s="72"/>
      <c r="S1219" s="72" t="s">
        <v>6733</v>
      </c>
      <c r="T1219" s="72" t="s">
        <v>2533</v>
      </c>
      <c r="U1219" s="72" t="s">
        <v>2549</v>
      </c>
      <c r="V1219" s="72" t="s">
        <v>2542</v>
      </c>
      <c r="W1219" s="72" t="s">
        <v>2543</v>
      </c>
      <c r="X1219" s="72">
        <v>0</v>
      </c>
      <c r="Y1219" s="72" t="s">
        <v>2544</v>
      </c>
      <c r="Z1219" s="72"/>
      <c r="AA1219" s="74">
        <v>231729184108</v>
      </c>
      <c r="AB1219" s="72">
        <v>245158</v>
      </c>
      <c r="AC1219" s="72"/>
      <c r="AD1219" s="72"/>
      <c r="AE1219" s="71">
        <v>44879</v>
      </c>
      <c r="AF1219" s="66">
        <f t="shared" ref="AF1219:AF1282" si="19">J1219-AG1219</f>
        <v>78</v>
      </c>
      <c r="AG1219" s="72">
        <v>2922</v>
      </c>
      <c r="AH1219" s="75" t="s">
        <v>2534</v>
      </c>
    </row>
    <row r="1220" spans="1:34" ht="14.4" x14ac:dyDescent="0.3">
      <c r="A1220" s="64">
        <v>1426179797</v>
      </c>
      <c r="B1220" s="65">
        <v>44879</v>
      </c>
      <c r="C1220" s="85">
        <v>44879.00099537037</v>
      </c>
      <c r="D1220" s="66" t="s">
        <v>2570</v>
      </c>
      <c r="E1220" s="66" t="s">
        <v>6734</v>
      </c>
      <c r="F1220" s="67">
        <v>46174</v>
      </c>
      <c r="G1220" s="66" t="s">
        <v>2697</v>
      </c>
      <c r="H1220" s="66" t="s">
        <v>2533</v>
      </c>
      <c r="I1220" s="66"/>
      <c r="J1220" s="66">
        <v>1000</v>
      </c>
      <c r="K1220" s="66" t="s">
        <v>2534</v>
      </c>
      <c r="L1220" s="66" t="s">
        <v>2535</v>
      </c>
      <c r="M1220" s="66" t="s">
        <v>2536</v>
      </c>
      <c r="N1220" s="66" t="s">
        <v>2537</v>
      </c>
      <c r="O1220" s="66" t="s">
        <v>2538</v>
      </c>
      <c r="P1220" s="66"/>
      <c r="Q1220" s="66" t="s">
        <v>6735</v>
      </c>
      <c r="R1220" s="66"/>
      <c r="S1220" s="66" t="s">
        <v>6736</v>
      </c>
      <c r="T1220" s="66" t="s">
        <v>2820</v>
      </c>
      <c r="U1220" s="66" t="s">
        <v>2821</v>
      </c>
      <c r="V1220" s="66" t="s">
        <v>2542</v>
      </c>
      <c r="W1220" s="66" t="s">
        <v>2543</v>
      </c>
      <c r="X1220" s="66">
        <v>0</v>
      </c>
      <c r="Y1220" s="66" t="s">
        <v>2544</v>
      </c>
      <c r="Z1220" s="66"/>
      <c r="AA1220" s="68">
        <v>231732237606</v>
      </c>
      <c r="AB1220" s="66" t="s">
        <v>6737</v>
      </c>
      <c r="AC1220" s="66"/>
      <c r="AD1220" s="66" t="s">
        <v>4329</v>
      </c>
      <c r="AE1220" s="65">
        <v>44880</v>
      </c>
      <c r="AF1220" s="66">
        <f t="shared" si="19"/>
        <v>26</v>
      </c>
      <c r="AG1220" s="66">
        <v>974</v>
      </c>
      <c r="AH1220" s="69" t="s">
        <v>2534</v>
      </c>
    </row>
    <row r="1221" spans="1:34" ht="14.4" x14ac:dyDescent="0.3">
      <c r="A1221" s="70">
        <v>1426191977</v>
      </c>
      <c r="B1221" s="71">
        <v>44879</v>
      </c>
      <c r="C1221" s="86">
        <v>44879.00886574074</v>
      </c>
      <c r="D1221" s="72" t="s">
        <v>2551</v>
      </c>
      <c r="E1221" s="72" t="s">
        <v>6738</v>
      </c>
      <c r="F1221" s="73">
        <v>45231</v>
      </c>
      <c r="G1221" s="72" t="s">
        <v>2599</v>
      </c>
      <c r="H1221" s="72" t="s">
        <v>2533</v>
      </c>
      <c r="I1221" s="72"/>
      <c r="J1221" s="72">
        <v>1000</v>
      </c>
      <c r="K1221" s="72" t="s">
        <v>2534</v>
      </c>
      <c r="L1221" s="72" t="s">
        <v>2546</v>
      </c>
      <c r="M1221" s="72" t="s">
        <v>2536</v>
      </c>
      <c r="N1221" s="72" t="s">
        <v>2537</v>
      </c>
      <c r="O1221" s="72" t="s">
        <v>2538</v>
      </c>
      <c r="P1221" s="72" t="s">
        <v>6739</v>
      </c>
      <c r="Q1221" s="72" t="s">
        <v>6739</v>
      </c>
      <c r="R1221" s="72"/>
      <c r="S1221" s="72" t="s">
        <v>6740</v>
      </c>
      <c r="T1221" s="72" t="s">
        <v>2533</v>
      </c>
      <c r="U1221" s="72" t="s">
        <v>2549</v>
      </c>
      <c r="V1221" s="72" t="s">
        <v>2542</v>
      </c>
      <c r="W1221" s="72" t="s">
        <v>2543</v>
      </c>
      <c r="X1221" s="72">
        <v>0</v>
      </c>
      <c r="Y1221" s="72" t="s">
        <v>2544</v>
      </c>
      <c r="Z1221" s="72" t="s">
        <v>6741</v>
      </c>
      <c r="AA1221" s="74">
        <v>231739343372</v>
      </c>
      <c r="AB1221" s="72" t="s">
        <v>6742</v>
      </c>
      <c r="AC1221" s="72"/>
      <c r="AD1221" s="72"/>
      <c r="AE1221" s="71">
        <v>44880</v>
      </c>
      <c r="AF1221" s="66">
        <f t="shared" si="19"/>
        <v>26</v>
      </c>
      <c r="AG1221" s="72">
        <v>974</v>
      </c>
      <c r="AH1221" s="75" t="s">
        <v>2534</v>
      </c>
    </row>
    <row r="1222" spans="1:34" ht="14.4" x14ac:dyDescent="0.3">
      <c r="A1222" s="64">
        <v>1426196013</v>
      </c>
      <c r="B1222" s="65">
        <v>44879</v>
      </c>
      <c r="C1222" s="85">
        <v>44879.01090277778</v>
      </c>
      <c r="D1222" s="66" t="s">
        <v>2570</v>
      </c>
      <c r="E1222" s="66" t="s">
        <v>3152</v>
      </c>
      <c r="F1222" s="67">
        <v>45383</v>
      </c>
      <c r="G1222" s="66" t="s">
        <v>2572</v>
      </c>
      <c r="H1222" s="66" t="s">
        <v>2533</v>
      </c>
      <c r="I1222" s="66"/>
      <c r="J1222" s="66">
        <v>500</v>
      </c>
      <c r="K1222" s="66" t="s">
        <v>2534</v>
      </c>
      <c r="L1222" s="66" t="s">
        <v>3748</v>
      </c>
      <c r="M1222" s="66" t="s">
        <v>2536</v>
      </c>
      <c r="N1222" s="66" t="s">
        <v>2537</v>
      </c>
      <c r="O1222" s="66" t="s">
        <v>2538</v>
      </c>
      <c r="P1222" s="66" t="s">
        <v>3153</v>
      </c>
      <c r="Q1222" s="66" t="s">
        <v>3153</v>
      </c>
      <c r="R1222" s="66"/>
      <c r="S1222" s="66" t="s">
        <v>3869</v>
      </c>
      <c r="T1222" s="66"/>
      <c r="U1222" s="66"/>
      <c r="V1222" s="66" t="s">
        <v>2542</v>
      </c>
      <c r="W1222" s="66" t="s">
        <v>2543</v>
      </c>
      <c r="X1222" s="66">
        <v>0</v>
      </c>
      <c r="Y1222" s="66" t="s">
        <v>2544</v>
      </c>
      <c r="Z1222" s="66" t="s">
        <v>6743</v>
      </c>
      <c r="AA1222" s="68">
        <v>231741368572</v>
      </c>
      <c r="AB1222" s="66">
        <v>241152</v>
      </c>
      <c r="AC1222" s="66"/>
      <c r="AD1222" s="66"/>
      <c r="AE1222" s="65">
        <v>44880</v>
      </c>
      <c r="AF1222" s="66">
        <f t="shared" si="19"/>
        <v>13</v>
      </c>
      <c r="AG1222" s="66">
        <v>487</v>
      </c>
      <c r="AH1222" s="69" t="s">
        <v>2534</v>
      </c>
    </row>
    <row r="1223" spans="1:34" ht="14.4" x14ac:dyDescent="0.3">
      <c r="A1223" s="70">
        <v>1426203550</v>
      </c>
      <c r="B1223" s="71">
        <v>44879</v>
      </c>
      <c r="C1223" s="86">
        <v>44879.015648148146</v>
      </c>
      <c r="D1223" s="72" t="s">
        <v>2570</v>
      </c>
      <c r="E1223" s="72" t="s">
        <v>6744</v>
      </c>
      <c r="F1223" s="73">
        <v>46174</v>
      </c>
      <c r="G1223" s="72" t="s">
        <v>2630</v>
      </c>
      <c r="H1223" s="72" t="s">
        <v>2533</v>
      </c>
      <c r="I1223" s="72"/>
      <c r="J1223" s="72">
        <v>100</v>
      </c>
      <c r="K1223" s="72" t="s">
        <v>2534</v>
      </c>
      <c r="L1223" s="72" t="s">
        <v>3748</v>
      </c>
      <c r="M1223" s="72" t="s">
        <v>2536</v>
      </c>
      <c r="N1223" s="72" t="s">
        <v>2537</v>
      </c>
      <c r="O1223" s="72" t="s">
        <v>2538</v>
      </c>
      <c r="P1223" s="72" t="s">
        <v>6745</v>
      </c>
      <c r="Q1223" s="72" t="s">
        <v>6745</v>
      </c>
      <c r="R1223" s="72"/>
      <c r="S1223" s="72" t="s">
        <v>3776</v>
      </c>
      <c r="T1223" s="72"/>
      <c r="U1223" s="72"/>
      <c r="V1223" s="72" t="s">
        <v>2542</v>
      </c>
      <c r="W1223" s="72" t="s">
        <v>2543</v>
      </c>
      <c r="X1223" s="72">
        <v>0</v>
      </c>
      <c r="Y1223" s="72" t="s">
        <v>2544</v>
      </c>
      <c r="Z1223" s="72" t="s">
        <v>6746</v>
      </c>
      <c r="AA1223" s="74">
        <v>231745424891</v>
      </c>
      <c r="AB1223" s="72">
        <v>281022</v>
      </c>
      <c r="AC1223" s="72"/>
      <c r="AD1223" s="72"/>
      <c r="AE1223" s="71">
        <v>44880</v>
      </c>
      <c r="AF1223" s="66">
        <f t="shared" si="19"/>
        <v>3.9000000000000057</v>
      </c>
      <c r="AG1223" s="72">
        <v>96.1</v>
      </c>
      <c r="AH1223" s="75" t="s">
        <v>2534</v>
      </c>
    </row>
    <row r="1224" spans="1:34" ht="14.4" x14ac:dyDescent="0.3">
      <c r="A1224" s="64">
        <v>1426209872</v>
      </c>
      <c r="B1224" s="65">
        <v>44879</v>
      </c>
      <c r="C1224" s="85">
        <v>44879.019918981481</v>
      </c>
      <c r="D1224" s="66" t="s">
        <v>2551</v>
      </c>
      <c r="E1224" s="66" t="s">
        <v>6747</v>
      </c>
      <c r="F1224" s="67">
        <v>45383</v>
      </c>
      <c r="G1224" s="66" t="s">
        <v>2572</v>
      </c>
      <c r="H1224" s="66" t="s">
        <v>2533</v>
      </c>
      <c r="I1224" s="66"/>
      <c r="J1224" s="66">
        <v>1000</v>
      </c>
      <c r="K1224" s="66" t="s">
        <v>2534</v>
      </c>
      <c r="L1224" s="66" t="s">
        <v>2535</v>
      </c>
      <c r="M1224" s="66" t="s">
        <v>2536</v>
      </c>
      <c r="N1224" s="66" t="s">
        <v>2537</v>
      </c>
      <c r="O1224" s="66" t="s">
        <v>2538</v>
      </c>
      <c r="P1224" s="66"/>
      <c r="Q1224" s="66" t="s">
        <v>6748</v>
      </c>
      <c r="R1224" s="66"/>
      <c r="S1224" s="66" t="s">
        <v>6749</v>
      </c>
      <c r="T1224" s="66" t="s">
        <v>4483</v>
      </c>
      <c r="U1224" s="66" t="s">
        <v>4484</v>
      </c>
      <c r="V1224" s="66" t="s">
        <v>2542</v>
      </c>
      <c r="W1224" s="66" t="s">
        <v>2543</v>
      </c>
      <c r="X1224" s="66">
        <v>0</v>
      </c>
      <c r="Y1224" s="66" t="s">
        <v>2544</v>
      </c>
      <c r="Z1224" s="66"/>
      <c r="AA1224" s="68">
        <v>231749473297</v>
      </c>
      <c r="AB1224" s="66">
        <v>213744</v>
      </c>
      <c r="AC1224" s="66"/>
      <c r="AD1224" s="66" t="s">
        <v>4329</v>
      </c>
      <c r="AE1224" s="65">
        <v>44880</v>
      </c>
      <c r="AF1224" s="66">
        <f t="shared" si="19"/>
        <v>26</v>
      </c>
      <c r="AG1224" s="66">
        <v>974</v>
      </c>
      <c r="AH1224" s="69" t="s">
        <v>2534</v>
      </c>
    </row>
    <row r="1225" spans="1:34" ht="14.4" x14ac:dyDescent="0.3">
      <c r="A1225" s="70">
        <v>1426215558</v>
      </c>
      <c r="B1225" s="71">
        <v>44879</v>
      </c>
      <c r="C1225" s="86">
        <v>44879.023634259262</v>
      </c>
      <c r="D1225" s="72" t="s">
        <v>2570</v>
      </c>
      <c r="E1225" s="72" t="s">
        <v>6750</v>
      </c>
      <c r="F1225" s="73">
        <v>45717</v>
      </c>
      <c r="G1225" s="72" t="s">
        <v>2553</v>
      </c>
      <c r="H1225" s="72" t="s">
        <v>2533</v>
      </c>
      <c r="I1225" s="72"/>
      <c r="J1225" s="72">
        <v>3000</v>
      </c>
      <c r="K1225" s="72" t="s">
        <v>2534</v>
      </c>
      <c r="L1225" s="72" t="s">
        <v>2546</v>
      </c>
      <c r="M1225" s="72" t="s">
        <v>2536</v>
      </c>
      <c r="N1225" s="72" t="s">
        <v>2537</v>
      </c>
      <c r="O1225" s="72" t="s">
        <v>2538</v>
      </c>
      <c r="P1225" s="72" t="s">
        <v>6751</v>
      </c>
      <c r="Q1225" s="72" t="s">
        <v>6751</v>
      </c>
      <c r="R1225" s="72"/>
      <c r="S1225" s="72" t="s">
        <v>6752</v>
      </c>
      <c r="T1225" s="72" t="s">
        <v>2533</v>
      </c>
      <c r="U1225" s="72" t="s">
        <v>3049</v>
      </c>
      <c r="V1225" s="72" t="s">
        <v>2542</v>
      </c>
      <c r="W1225" s="72" t="s">
        <v>2543</v>
      </c>
      <c r="X1225" s="72">
        <v>0</v>
      </c>
      <c r="Y1225" s="72" t="s">
        <v>2544</v>
      </c>
      <c r="Z1225" s="72" t="s">
        <v>6753</v>
      </c>
      <c r="AA1225" s="74">
        <v>231752512095</v>
      </c>
      <c r="AB1225" s="72">
        <v>88517</v>
      </c>
      <c r="AC1225" s="72"/>
      <c r="AD1225" s="72"/>
      <c r="AE1225" s="71">
        <v>44880</v>
      </c>
      <c r="AF1225" s="66">
        <f t="shared" si="19"/>
        <v>78</v>
      </c>
      <c r="AG1225" s="72">
        <v>2922</v>
      </c>
      <c r="AH1225" s="75" t="s">
        <v>2534</v>
      </c>
    </row>
    <row r="1226" spans="1:34" ht="14.4" x14ac:dyDescent="0.3">
      <c r="A1226" s="64">
        <v>1426221408</v>
      </c>
      <c r="B1226" s="65">
        <v>44879</v>
      </c>
      <c r="C1226" s="85">
        <v>44879.028101851851</v>
      </c>
      <c r="D1226" s="66" t="s">
        <v>2570</v>
      </c>
      <c r="E1226" s="66" t="s">
        <v>6754</v>
      </c>
      <c r="F1226" s="67">
        <v>45505</v>
      </c>
      <c r="G1226" s="66" t="s">
        <v>2572</v>
      </c>
      <c r="H1226" s="66" t="s">
        <v>2533</v>
      </c>
      <c r="I1226" s="66"/>
      <c r="J1226" s="66">
        <v>500</v>
      </c>
      <c r="K1226" s="66" t="s">
        <v>2534</v>
      </c>
      <c r="L1226" s="66" t="s">
        <v>2535</v>
      </c>
      <c r="M1226" s="66" t="s">
        <v>2536</v>
      </c>
      <c r="N1226" s="66" t="s">
        <v>2537</v>
      </c>
      <c r="O1226" s="66" t="s">
        <v>2538</v>
      </c>
      <c r="P1226" s="66"/>
      <c r="Q1226" s="66" t="s">
        <v>6755</v>
      </c>
      <c r="R1226" s="66"/>
      <c r="S1226" s="66" t="s">
        <v>6756</v>
      </c>
      <c r="T1226" s="66" t="s">
        <v>2533</v>
      </c>
      <c r="U1226" s="66" t="s">
        <v>6757</v>
      </c>
      <c r="V1226" s="66" t="s">
        <v>2542</v>
      </c>
      <c r="W1226" s="66" t="s">
        <v>2543</v>
      </c>
      <c r="X1226" s="66">
        <v>0</v>
      </c>
      <c r="Y1226" s="66" t="s">
        <v>2544</v>
      </c>
      <c r="Z1226" s="66"/>
      <c r="AA1226" s="68">
        <v>231756558790</v>
      </c>
      <c r="AB1226" s="66">
        <v>223934</v>
      </c>
      <c r="AC1226" s="66"/>
      <c r="AD1226" s="66" t="s">
        <v>6758</v>
      </c>
      <c r="AE1226" s="65">
        <v>44880</v>
      </c>
      <c r="AF1226" s="66">
        <f t="shared" si="19"/>
        <v>13</v>
      </c>
      <c r="AG1226" s="66">
        <v>487</v>
      </c>
      <c r="AH1226" s="69" t="s">
        <v>2534</v>
      </c>
    </row>
    <row r="1227" spans="1:34" ht="14.4" x14ac:dyDescent="0.3">
      <c r="A1227" s="70">
        <v>1426222486</v>
      </c>
      <c r="B1227" s="71">
        <v>44879</v>
      </c>
      <c r="C1227" s="86">
        <v>44879.028819444444</v>
      </c>
      <c r="D1227" s="72" t="s">
        <v>2570</v>
      </c>
      <c r="E1227" s="72" t="s">
        <v>6759</v>
      </c>
      <c r="F1227" s="73">
        <v>44713</v>
      </c>
      <c r="G1227" s="72" t="s">
        <v>2553</v>
      </c>
      <c r="H1227" s="72" t="s">
        <v>2533</v>
      </c>
      <c r="I1227" s="72"/>
      <c r="J1227" s="72">
        <v>1000</v>
      </c>
      <c r="K1227" s="72" t="s">
        <v>2534</v>
      </c>
      <c r="L1227" s="72" t="s">
        <v>2535</v>
      </c>
      <c r="M1227" s="72" t="s">
        <v>2536</v>
      </c>
      <c r="N1227" s="72" t="s">
        <v>2537</v>
      </c>
      <c r="O1227" s="72" t="s">
        <v>2538</v>
      </c>
      <c r="P1227" s="72"/>
      <c r="Q1227" s="72" t="s">
        <v>6760</v>
      </c>
      <c r="R1227" s="72"/>
      <c r="S1227" s="72" t="s">
        <v>6761</v>
      </c>
      <c r="T1227" s="72" t="s">
        <v>3204</v>
      </c>
      <c r="U1227" s="72" t="s">
        <v>3205</v>
      </c>
      <c r="V1227" s="72" t="s">
        <v>2542</v>
      </c>
      <c r="W1227" s="72" t="s">
        <v>2543</v>
      </c>
      <c r="X1227" s="72">
        <v>0</v>
      </c>
      <c r="Y1227" s="72" t="s">
        <v>2544</v>
      </c>
      <c r="Z1227" s="72"/>
      <c r="AA1227" s="74">
        <v>231756566854</v>
      </c>
      <c r="AB1227" s="72">
        <v>67591</v>
      </c>
      <c r="AC1227" s="72"/>
      <c r="AD1227" s="72"/>
      <c r="AE1227" s="71">
        <v>44880</v>
      </c>
      <c r="AF1227" s="66">
        <f t="shared" si="19"/>
        <v>26</v>
      </c>
      <c r="AG1227" s="72">
        <v>974</v>
      </c>
      <c r="AH1227" s="75" t="s">
        <v>2534</v>
      </c>
    </row>
    <row r="1228" spans="1:34" ht="14.4" x14ac:dyDescent="0.3">
      <c r="A1228" s="70">
        <v>1426225532</v>
      </c>
      <c r="B1228" s="71">
        <v>44879</v>
      </c>
      <c r="C1228" s="86">
        <v>44879.031041666669</v>
      </c>
      <c r="D1228" s="72" t="s">
        <v>2551</v>
      </c>
      <c r="E1228" s="72" t="s">
        <v>6762</v>
      </c>
      <c r="F1228" s="73">
        <v>47239</v>
      </c>
      <c r="G1228" s="72" t="s">
        <v>2697</v>
      </c>
      <c r="H1228" s="72" t="s">
        <v>2533</v>
      </c>
      <c r="I1228" s="72"/>
      <c r="J1228" s="72">
        <v>1000</v>
      </c>
      <c r="K1228" s="72" t="s">
        <v>2534</v>
      </c>
      <c r="L1228" s="72" t="s">
        <v>2535</v>
      </c>
      <c r="M1228" s="72" t="s">
        <v>2536</v>
      </c>
      <c r="N1228" s="72" t="s">
        <v>2537</v>
      </c>
      <c r="O1228" s="72" t="s">
        <v>2538</v>
      </c>
      <c r="P1228" s="72"/>
      <c r="Q1228" s="72" t="s">
        <v>6763</v>
      </c>
      <c r="R1228" s="72"/>
      <c r="S1228" s="72" t="s">
        <v>6764</v>
      </c>
      <c r="T1228" s="72" t="s">
        <v>2533</v>
      </c>
      <c r="U1228" s="72" t="s">
        <v>3291</v>
      </c>
      <c r="V1228" s="72" t="s">
        <v>2542</v>
      </c>
      <c r="W1228" s="72" t="s">
        <v>2543</v>
      </c>
      <c r="X1228" s="72">
        <v>0</v>
      </c>
      <c r="Y1228" s="72" t="s">
        <v>2544</v>
      </c>
      <c r="Z1228" s="72"/>
      <c r="AA1228" s="74">
        <v>231758590721</v>
      </c>
      <c r="AB1228" s="72" t="s">
        <v>6765</v>
      </c>
      <c r="AC1228" s="72"/>
      <c r="AD1228" s="72"/>
      <c r="AE1228" s="71">
        <v>44880</v>
      </c>
      <c r="AF1228" s="66">
        <f t="shared" si="19"/>
        <v>26</v>
      </c>
      <c r="AG1228" s="72">
        <v>974</v>
      </c>
      <c r="AH1228" s="75" t="s">
        <v>2534</v>
      </c>
    </row>
    <row r="1229" spans="1:34" ht="14.4" x14ac:dyDescent="0.3">
      <c r="A1229" s="64">
        <v>1426241444</v>
      </c>
      <c r="B1229" s="65">
        <v>44879</v>
      </c>
      <c r="C1229" s="85">
        <v>44879.044525462959</v>
      </c>
      <c r="D1229" s="66" t="s">
        <v>2570</v>
      </c>
      <c r="E1229" s="66" t="s">
        <v>6766</v>
      </c>
      <c r="F1229" s="67">
        <v>47178</v>
      </c>
      <c r="G1229" s="66" t="s">
        <v>2553</v>
      </c>
      <c r="H1229" s="66" t="s">
        <v>2533</v>
      </c>
      <c r="I1229" s="66"/>
      <c r="J1229" s="66">
        <v>50</v>
      </c>
      <c r="K1229" s="66" t="s">
        <v>2534</v>
      </c>
      <c r="L1229" s="66" t="s">
        <v>2546</v>
      </c>
      <c r="M1229" s="66" t="s">
        <v>2536</v>
      </c>
      <c r="N1229" s="66" t="s">
        <v>2537</v>
      </c>
      <c r="O1229" s="66" t="s">
        <v>2538</v>
      </c>
      <c r="P1229" s="66" t="s">
        <v>6767</v>
      </c>
      <c r="Q1229" s="66" t="s">
        <v>6767</v>
      </c>
      <c r="R1229" s="66"/>
      <c r="S1229" s="66" t="s">
        <v>6768</v>
      </c>
      <c r="T1229" s="66"/>
      <c r="U1229" s="66"/>
      <c r="V1229" s="66" t="s">
        <v>2542</v>
      </c>
      <c r="W1229" s="66" t="s">
        <v>2543</v>
      </c>
      <c r="X1229" s="66">
        <v>0</v>
      </c>
      <c r="Y1229" s="66" t="s">
        <v>2544</v>
      </c>
      <c r="Z1229" s="66" t="s">
        <v>6769</v>
      </c>
      <c r="AA1229" s="68">
        <v>231770728811</v>
      </c>
      <c r="AB1229" s="66">
        <v>15224</v>
      </c>
      <c r="AC1229" s="66"/>
      <c r="AD1229" s="66"/>
      <c r="AE1229" s="65">
        <v>44880</v>
      </c>
      <c r="AF1229" s="66">
        <f t="shared" si="19"/>
        <v>3.8999999999999986</v>
      </c>
      <c r="AG1229" s="66">
        <v>46.1</v>
      </c>
      <c r="AH1229" s="69" t="s">
        <v>2534</v>
      </c>
    </row>
    <row r="1230" spans="1:34" ht="14.4" x14ac:dyDescent="0.3">
      <c r="A1230" s="70">
        <v>1426250412</v>
      </c>
      <c r="B1230" s="71">
        <v>44879</v>
      </c>
      <c r="C1230" s="86">
        <v>44879.051400462966</v>
      </c>
      <c r="D1230" s="72" t="s">
        <v>2570</v>
      </c>
      <c r="E1230" s="72" t="s">
        <v>6770</v>
      </c>
      <c r="F1230" s="73">
        <v>44896</v>
      </c>
      <c r="G1230" s="72" t="s">
        <v>2572</v>
      </c>
      <c r="H1230" s="72" t="s">
        <v>2533</v>
      </c>
      <c r="I1230" s="72"/>
      <c r="J1230" s="72">
        <v>1000</v>
      </c>
      <c r="K1230" s="72" t="s">
        <v>2534</v>
      </c>
      <c r="L1230" s="72" t="s">
        <v>3748</v>
      </c>
      <c r="M1230" s="72" t="s">
        <v>2536</v>
      </c>
      <c r="N1230" s="72" t="s">
        <v>2537</v>
      </c>
      <c r="O1230" s="72" t="s">
        <v>2538</v>
      </c>
      <c r="P1230" s="72" t="s">
        <v>6771</v>
      </c>
      <c r="Q1230" s="72" t="s">
        <v>6771</v>
      </c>
      <c r="R1230" s="72"/>
      <c r="S1230" s="72" t="s">
        <v>3869</v>
      </c>
      <c r="T1230" s="72"/>
      <c r="U1230" s="72"/>
      <c r="V1230" s="72" t="s">
        <v>2542</v>
      </c>
      <c r="W1230" s="72" t="s">
        <v>2543</v>
      </c>
      <c r="X1230" s="72">
        <v>0</v>
      </c>
      <c r="Y1230" s="72" t="s">
        <v>2544</v>
      </c>
      <c r="Z1230" s="72" t="s">
        <v>6772</v>
      </c>
      <c r="AA1230" s="74">
        <v>231776798472</v>
      </c>
      <c r="AB1230" s="72">
        <v>296988</v>
      </c>
      <c r="AC1230" s="72"/>
      <c r="AD1230" s="72"/>
      <c r="AE1230" s="71">
        <v>44880</v>
      </c>
      <c r="AF1230" s="66">
        <f t="shared" si="19"/>
        <v>26</v>
      </c>
      <c r="AG1230" s="72">
        <v>974</v>
      </c>
      <c r="AH1230" s="75" t="s">
        <v>2534</v>
      </c>
    </row>
    <row r="1231" spans="1:34" ht="14.4" x14ac:dyDescent="0.3">
      <c r="A1231" s="64">
        <v>1426250875</v>
      </c>
      <c r="B1231" s="65">
        <v>44879</v>
      </c>
      <c r="C1231" s="85">
        <v>44879.05201388889</v>
      </c>
      <c r="D1231" s="66" t="s">
        <v>2570</v>
      </c>
      <c r="E1231" s="66" t="s">
        <v>6773</v>
      </c>
      <c r="F1231" s="67">
        <v>45170</v>
      </c>
      <c r="G1231" s="66" t="s">
        <v>2572</v>
      </c>
      <c r="H1231" s="66" t="s">
        <v>2533</v>
      </c>
      <c r="I1231" s="66"/>
      <c r="J1231" s="66">
        <v>1000</v>
      </c>
      <c r="K1231" s="66" t="s">
        <v>2534</v>
      </c>
      <c r="L1231" s="66" t="s">
        <v>2535</v>
      </c>
      <c r="M1231" s="66" t="s">
        <v>2536</v>
      </c>
      <c r="N1231" s="66" t="s">
        <v>2537</v>
      </c>
      <c r="O1231" s="66" t="s">
        <v>2538</v>
      </c>
      <c r="P1231" s="66"/>
      <c r="Q1231" s="66" t="s">
        <v>6774</v>
      </c>
      <c r="R1231" s="66"/>
      <c r="S1231" s="66" t="s">
        <v>6775</v>
      </c>
      <c r="T1231" s="66"/>
      <c r="U1231" s="66"/>
      <c r="V1231" s="66" t="s">
        <v>2542</v>
      </c>
      <c r="W1231" s="66" t="s">
        <v>2543</v>
      </c>
      <c r="X1231" s="66">
        <v>0</v>
      </c>
      <c r="Y1231" s="66" t="s">
        <v>2544</v>
      </c>
      <c r="Z1231" s="66"/>
      <c r="AA1231" s="68">
        <v>231776804902</v>
      </c>
      <c r="AB1231" s="66">
        <v>251166</v>
      </c>
      <c r="AC1231" s="66"/>
      <c r="AD1231" s="66"/>
      <c r="AE1231" s="65">
        <v>44880</v>
      </c>
      <c r="AF1231" s="66">
        <f t="shared" si="19"/>
        <v>26</v>
      </c>
      <c r="AG1231" s="66">
        <v>974</v>
      </c>
      <c r="AH1231" s="69" t="s">
        <v>2534</v>
      </c>
    </row>
    <row r="1232" spans="1:34" ht="14.4" x14ac:dyDescent="0.3">
      <c r="A1232" s="70">
        <v>1426294083</v>
      </c>
      <c r="B1232" s="71">
        <v>44879</v>
      </c>
      <c r="C1232" s="86">
        <v>44879.088541666664</v>
      </c>
      <c r="D1232" s="72" t="s">
        <v>2530</v>
      </c>
      <c r="E1232" s="72" t="s">
        <v>6776</v>
      </c>
      <c r="F1232" s="73">
        <v>45505</v>
      </c>
      <c r="G1232" s="72" t="s">
        <v>2532</v>
      </c>
      <c r="H1232" s="72" t="s">
        <v>2533</v>
      </c>
      <c r="I1232" s="72"/>
      <c r="J1232" s="72">
        <v>1000</v>
      </c>
      <c r="K1232" s="72" t="s">
        <v>2534</v>
      </c>
      <c r="L1232" s="72" t="s">
        <v>2535</v>
      </c>
      <c r="M1232" s="72" t="s">
        <v>2536</v>
      </c>
      <c r="N1232" s="72" t="s">
        <v>2537</v>
      </c>
      <c r="O1232" s="72" t="s">
        <v>2538</v>
      </c>
      <c r="P1232" s="72"/>
      <c r="Q1232" s="72" t="s">
        <v>6777</v>
      </c>
      <c r="R1232" s="72"/>
      <c r="S1232" s="72" t="s">
        <v>6778</v>
      </c>
      <c r="T1232" s="72" t="s">
        <v>3806</v>
      </c>
      <c r="U1232" s="72" t="s">
        <v>3807</v>
      </c>
      <c r="V1232" s="72" t="s">
        <v>2542</v>
      </c>
      <c r="W1232" s="72" t="s">
        <v>2543</v>
      </c>
      <c r="X1232" s="72">
        <v>0</v>
      </c>
      <c r="Y1232" s="72" t="s">
        <v>2544</v>
      </c>
      <c r="Z1232" s="72"/>
      <c r="AA1232" s="74">
        <v>231708083629</v>
      </c>
      <c r="AB1232" s="72">
        <v>216219</v>
      </c>
      <c r="AC1232" s="72"/>
      <c r="AD1232" s="72" t="s">
        <v>4329</v>
      </c>
      <c r="AE1232" s="71">
        <v>44880</v>
      </c>
      <c r="AF1232" s="66">
        <f t="shared" si="19"/>
        <v>26</v>
      </c>
      <c r="AG1232" s="72">
        <v>974</v>
      </c>
      <c r="AH1232" s="75" t="s">
        <v>2534</v>
      </c>
    </row>
    <row r="1233" spans="1:34" ht="14.4" x14ac:dyDescent="0.3">
      <c r="A1233" s="64">
        <v>1426474655</v>
      </c>
      <c r="B1233" s="65">
        <v>44879</v>
      </c>
      <c r="C1233" s="85">
        <v>44879.249594907407</v>
      </c>
      <c r="D1233" s="66" t="s">
        <v>2551</v>
      </c>
      <c r="E1233" s="66" t="s">
        <v>6779</v>
      </c>
      <c r="F1233" s="67">
        <v>45017</v>
      </c>
      <c r="G1233" s="66" t="s">
        <v>2572</v>
      </c>
      <c r="H1233" s="66" t="s">
        <v>2533</v>
      </c>
      <c r="I1233" s="66"/>
      <c r="J1233" s="66">
        <v>5000</v>
      </c>
      <c r="K1233" s="66" t="s">
        <v>2534</v>
      </c>
      <c r="L1233" s="66" t="s">
        <v>2535</v>
      </c>
      <c r="M1233" s="66" t="s">
        <v>2536</v>
      </c>
      <c r="N1233" s="66" t="s">
        <v>2537</v>
      </c>
      <c r="O1233" s="66" t="s">
        <v>2538</v>
      </c>
      <c r="P1233" s="66"/>
      <c r="Q1233" s="66" t="s">
        <v>6780</v>
      </c>
      <c r="R1233" s="66"/>
      <c r="S1233" s="66" t="s">
        <v>6781</v>
      </c>
      <c r="T1233" s="66" t="s">
        <v>2533</v>
      </c>
      <c r="U1233" s="66" t="s">
        <v>6782</v>
      </c>
      <c r="V1233" s="66" t="s">
        <v>2542</v>
      </c>
      <c r="W1233" s="66" t="s">
        <v>2543</v>
      </c>
      <c r="X1233" s="66">
        <v>0</v>
      </c>
      <c r="Y1233" s="66" t="s">
        <v>2544</v>
      </c>
      <c r="Z1233" s="66"/>
      <c r="AA1233" s="68">
        <v>231847126256</v>
      </c>
      <c r="AB1233" s="66">
        <v>267905</v>
      </c>
      <c r="AC1233" s="66"/>
      <c r="AD1233" s="66" t="s">
        <v>6783</v>
      </c>
      <c r="AE1233" s="65">
        <v>44880</v>
      </c>
      <c r="AF1233" s="66">
        <f t="shared" si="19"/>
        <v>130</v>
      </c>
      <c r="AG1233" s="66">
        <v>4870</v>
      </c>
      <c r="AH1233" s="69" t="s">
        <v>2534</v>
      </c>
    </row>
    <row r="1234" spans="1:34" ht="14.4" x14ac:dyDescent="0.3">
      <c r="A1234" s="70">
        <v>1426491608</v>
      </c>
      <c r="B1234" s="71">
        <v>44879</v>
      </c>
      <c r="C1234" s="86">
        <v>44879.281041666669</v>
      </c>
      <c r="D1234" s="72" t="s">
        <v>2570</v>
      </c>
      <c r="E1234" s="72" t="s">
        <v>6784</v>
      </c>
      <c r="F1234" s="73">
        <v>45017</v>
      </c>
      <c r="G1234" s="72" t="s">
        <v>2553</v>
      </c>
      <c r="H1234" s="72" t="s">
        <v>2533</v>
      </c>
      <c r="I1234" s="72"/>
      <c r="J1234" s="72">
        <v>500</v>
      </c>
      <c r="K1234" s="72" t="s">
        <v>2534</v>
      </c>
      <c r="L1234" s="72" t="s">
        <v>3748</v>
      </c>
      <c r="M1234" s="72" t="s">
        <v>2536</v>
      </c>
      <c r="N1234" s="72" t="s">
        <v>2537</v>
      </c>
      <c r="O1234" s="72" t="s">
        <v>2538</v>
      </c>
      <c r="P1234" s="72" t="s">
        <v>6785</v>
      </c>
      <c r="Q1234" s="72" t="s">
        <v>6785</v>
      </c>
      <c r="R1234" s="72"/>
      <c r="S1234" s="72" t="s">
        <v>3801</v>
      </c>
      <c r="T1234" s="72"/>
      <c r="U1234" s="72"/>
      <c r="V1234" s="72" t="s">
        <v>2542</v>
      </c>
      <c r="W1234" s="72" t="s">
        <v>2543</v>
      </c>
      <c r="X1234" s="72">
        <v>0</v>
      </c>
      <c r="Y1234" s="72" t="s">
        <v>2544</v>
      </c>
      <c r="Z1234" s="72" t="s">
        <v>6786</v>
      </c>
      <c r="AA1234" s="74">
        <v>231874444887</v>
      </c>
      <c r="AB1234" s="72">
        <v>79090</v>
      </c>
      <c r="AC1234" s="72"/>
      <c r="AD1234" s="72"/>
      <c r="AE1234" s="71">
        <v>44880</v>
      </c>
      <c r="AF1234" s="66">
        <f t="shared" si="19"/>
        <v>13</v>
      </c>
      <c r="AG1234" s="72">
        <v>487</v>
      </c>
      <c r="AH1234" s="75" t="s">
        <v>2534</v>
      </c>
    </row>
    <row r="1235" spans="1:34" ht="14.4" x14ac:dyDescent="0.3">
      <c r="A1235" s="64">
        <v>1426503930</v>
      </c>
      <c r="B1235" s="65">
        <v>44879</v>
      </c>
      <c r="C1235" s="85">
        <v>44879.300185185188</v>
      </c>
      <c r="D1235" s="66" t="s">
        <v>2570</v>
      </c>
      <c r="E1235" s="66" t="s">
        <v>6787</v>
      </c>
      <c r="F1235" s="67">
        <v>45689</v>
      </c>
      <c r="G1235" s="66" t="s">
        <v>2599</v>
      </c>
      <c r="H1235" s="66" t="s">
        <v>2533</v>
      </c>
      <c r="I1235" s="66"/>
      <c r="J1235" s="66">
        <v>500</v>
      </c>
      <c r="K1235" s="66" t="s">
        <v>2534</v>
      </c>
      <c r="L1235" s="66" t="s">
        <v>3748</v>
      </c>
      <c r="M1235" s="66" t="s">
        <v>2536</v>
      </c>
      <c r="N1235" s="66" t="s">
        <v>2537</v>
      </c>
      <c r="O1235" s="66" t="s">
        <v>2538</v>
      </c>
      <c r="P1235" s="66" t="s">
        <v>6788</v>
      </c>
      <c r="Q1235" s="66" t="s">
        <v>6788</v>
      </c>
      <c r="R1235" s="66"/>
      <c r="S1235" s="66" t="s">
        <v>3797</v>
      </c>
      <c r="T1235" s="66"/>
      <c r="U1235" s="66"/>
      <c r="V1235" s="66" t="s">
        <v>2542</v>
      </c>
      <c r="W1235" s="66" t="s">
        <v>2543</v>
      </c>
      <c r="X1235" s="66">
        <v>0</v>
      </c>
      <c r="Y1235" s="66" t="s">
        <v>2544</v>
      </c>
      <c r="Z1235" s="66" t="s">
        <v>6789</v>
      </c>
      <c r="AA1235" s="68">
        <v>231891673061</v>
      </c>
      <c r="AB1235" s="66" t="s">
        <v>6790</v>
      </c>
      <c r="AC1235" s="66"/>
      <c r="AD1235" s="66"/>
      <c r="AE1235" s="65">
        <v>44880</v>
      </c>
      <c r="AF1235" s="66">
        <f t="shared" si="19"/>
        <v>13</v>
      </c>
      <c r="AG1235" s="66">
        <v>487</v>
      </c>
      <c r="AH1235" s="69" t="s">
        <v>2534</v>
      </c>
    </row>
    <row r="1236" spans="1:34" ht="14.4" x14ac:dyDescent="0.3">
      <c r="A1236" s="64">
        <v>1426517518</v>
      </c>
      <c r="B1236" s="65">
        <v>44879</v>
      </c>
      <c r="C1236" s="85">
        <v>44879.317164351851</v>
      </c>
      <c r="D1236" s="66" t="s">
        <v>2551</v>
      </c>
      <c r="E1236" s="66" t="s">
        <v>6791</v>
      </c>
      <c r="F1236" s="67">
        <v>45505</v>
      </c>
      <c r="G1236" s="66" t="s">
        <v>2553</v>
      </c>
      <c r="H1236" s="66" t="s">
        <v>2533</v>
      </c>
      <c r="I1236" s="66"/>
      <c r="J1236" s="66">
        <v>500</v>
      </c>
      <c r="K1236" s="66" t="s">
        <v>2534</v>
      </c>
      <c r="L1236" s="66" t="s">
        <v>2535</v>
      </c>
      <c r="M1236" s="66" t="s">
        <v>2536</v>
      </c>
      <c r="N1236" s="66" t="s">
        <v>2537</v>
      </c>
      <c r="O1236" s="66" t="s">
        <v>2538</v>
      </c>
      <c r="P1236" s="66"/>
      <c r="Q1236" s="66" t="s">
        <v>6792</v>
      </c>
      <c r="R1236" s="66"/>
      <c r="S1236" s="66" t="s">
        <v>6793</v>
      </c>
      <c r="T1236" s="66" t="s">
        <v>2689</v>
      </c>
      <c r="U1236" s="66" t="s">
        <v>4311</v>
      </c>
      <c r="V1236" s="66" t="s">
        <v>2542</v>
      </c>
      <c r="W1236" s="66" t="s">
        <v>2543</v>
      </c>
      <c r="X1236" s="66">
        <v>0</v>
      </c>
      <c r="Y1236" s="66" t="s">
        <v>2544</v>
      </c>
      <c r="Z1236" s="66"/>
      <c r="AA1236" s="68">
        <v>231806915748</v>
      </c>
      <c r="AB1236" s="66">
        <v>31290</v>
      </c>
      <c r="AC1236" s="66"/>
      <c r="AD1236" s="66" t="s">
        <v>4329</v>
      </c>
      <c r="AE1236" s="65">
        <v>44880</v>
      </c>
      <c r="AF1236" s="66">
        <f t="shared" si="19"/>
        <v>13</v>
      </c>
      <c r="AG1236" s="66">
        <v>487</v>
      </c>
      <c r="AH1236" s="69" t="s">
        <v>2534</v>
      </c>
    </row>
    <row r="1237" spans="1:34" ht="14.4" x14ac:dyDescent="0.3">
      <c r="A1237" s="70">
        <v>1426529221</v>
      </c>
      <c r="B1237" s="71">
        <v>44879</v>
      </c>
      <c r="C1237" s="86">
        <v>44879.331099537034</v>
      </c>
      <c r="D1237" s="72" t="s">
        <v>2530</v>
      </c>
      <c r="E1237" s="72" t="s">
        <v>6794</v>
      </c>
      <c r="F1237" s="73">
        <v>44986</v>
      </c>
      <c r="G1237" s="72" t="s">
        <v>2532</v>
      </c>
      <c r="H1237" s="72" t="s">
        <v>2533</v>
      </c>
      <c r="I1237" s="72"/>
      <c r="J1237" s="72">
        <v>300</v>
      </c>
      <c r="K1237" s="72" t="s">
        <v>2534</v>
      </c>
      <c r="L1237" s="72" t="s">
        <v>3748</v>
      </c>
      <c r="M1237" s="72" t="s">
        <v>2536</v>
      </c>
      <c r="N1237" s="72" t="s">
        <v>2537</v>
      </c>
      <c r="O1237" s="72" t="s">
        <v>2538</v>
      </c>
      <c r="P1237" s="72" t="s">
        <v>6795</v>
      </c>
      <c r="Q1237" s="72" t="s">
        <v>6795</v>
      </c>
      <c r="R1237" s="72"/>
      <c r="S1237" s="72" t="s">
        <v>3750</v>
      </c>
      <c r="T1237" s="72"/>
      <c r="U1237" s="72"/>
      <c r="V1237" s="72" t="s">
        <v>2542</v>
      </c>
      <c r="W1237" s="72" t="s">
        <v>2543</v>
      </c>
      <c r="X1237" s="72">
        <v>0</v>
      </c>
      <c r="Y1237" s="72" t="s">
        <v>2544</v>
      </c>
      <c r="Z1237" s="72" t="s">
        <v>6796</v>
      </c>
      <c r="AA1237" s="74">
        <v>231818138927</v>
      </c>
      <c r="AB1237" s="72">
        <v>205692</v>
      </c>
      <c r="AC1237" s="72"/>
      <c r="AD1237" s="72"/>
      <c r="AE1237" s="71">
        <v>44880</v>
      </c>
      <c r="AF1237" s="66">
        <f t="shared" si="19"/>
        <v>7.8000000000000114</v>
      </c>
      <c r="AG1237" s="72">
        <v>292.2</v>
      </c>
      <c r="AH1237" s="75" t="s">
        <v>2534</v>
      </c>
    </row>
    <row r="1238" spans="1:34" ht="14.4" x14ac:dyDescent="0.3">
      <c r="A1238" s="70">
        <v>1426529937</v>
      </c>
      <c r="B1238" s="71">
        <v>44879</v>
      </c>
      <c r="C1238" s="86">
        <v>44879.33221064815</v>
      </c>
      <c r="D1238" s="72" t="s">
        <v>2570</v>
      </c>
      <c r="E1238" s="72" t="s">
        <v>6797</v>
      </c>
      <c r="F1238" s="73">
        <v>45383</v>
      </c>
      <c r="G1238" s="72" t="s">
        <v>2981</v>
      </c>
      <c r="H1238" s="72" t="s">
        <v>2533</v>
      </c>
      <c r="I1238" s="72"/>
      <c r="J1238" s="72">
        <v>1000</v>
      </c>
      <c r="K1238" s="72" t="s">
        <v>2534</v>
      </c>
      <c r="L1238" s="72" t="s">
        <v>2535</v>
      </c>
      <c r="M1238" s="72" t="s">
        <v>2536</v>
      </c>
      <c r="N1238" s="72" t="s">
        <v>2537</v>
      </c>
      <c r="O1238" s="72" t="s">
        <v>2538</v>
      </c>
      <c r="P1238" s="72"/>
      <c r="Q1238" s="72" t="s">
        <v>6798</v>
      </c>
      <c r="R1238" s="72"/>
      <c r="S1238" s="72" t="s">
        <v>6799</v>
      </c>
      <c r="T1238" s="72" t="s">
        <v>2820</v>
      </c>
      <c r="U1238" s="72" t="s">
        <v>2821</v>
      </c>
      <c r="V1238" s="72" t="s">
        <v>2542</v>
      </c>
      <c r="W1238" s="72" t="s">
        <v>2543</v>
      </c>
      <c r="X1238" s="72">
        <v>0</v>
      </c>
      <c r="Y1238" s="72" t="s">
        <v>2544</v>
      </c>
      <c r="Z1238" s="72"/>
      <c r="AA1238" s="74">
        <v>231819157794</v>
      </c>
      <c r="AB1238" s="72">
        <v>356777</v>
      </c>
      <c r="AC1238" s="72"/>
      <c r="AD1238" s="72" t="s">
        <v>4489</v>
      </c>
      <c r="AE1238" s="71">
        <v>44880</v>
      </c>
      <c r="AF1238" s="66">
        <f t="shared" si="19"/>
        <v>26</v>
      </c>
      <c r="AG1238" s="72">
        <v>974</v>
      </c>
      <c r="AH1238" s="75" t="s">
        <v>2534</v>
      </c>
    </row>
    <row r="1239" spans="1:34" ht="14.4" x14ac:dyDescent="0.3">
      <c r="A1239" s="64">
        <v>1426534983</v>
      </c>
      <c r="B1239" s="65">
        <v>44879</v>
      </c>
      <c r="C1239" s="85">
        <v>44879.339780092596</v>
      </c>
      <c r="D1239" s="66" t="s">
        <v>2570</v>
      </c>
      <c r="E1239" s="66" t="s">
        <v>6800</v>
      </c>
      <c r="F1239" s="67">
        <v>47543</v>
      </c>
      <c r="G1239" s="66" t="s">
        <v>2553</v>
      </c>
      <c r="H1239" s="66" t="s">
        <v>2533</v>
      </c>
      <c r="I1239" s="66"/>
      <c r="J1239" s="66">
        <v>1000</v>
      </c>
      <c r="K1239" s="66" t="s">
        <v>2534</v>
      </c>
      <c r="L1239" s="66" t="s">
        <v>2535</v>
      </c>
      <c r="M1239" s="66" t="s">
        <v>2536</v>
      </c>
      <c r="N1239" s="66" t="s">
        <v>2537</v>
      </c>
      <c r="O1239" s="66" t="s">
        <v>2538</v>
      </c>
      <c r="P1239" s="66"/>
      <c r="Q1239" s="66" t="s">
        <v>6801</v>
      </c>
      <c r="R1239" s="66"/>
      <c r="S1239" s="66" t="s">
        <v>6802</v>
      </c>
      <c r="T1239" s="66" t="s">
        <v>2798</v>
      </c>
      <c r="U1239" s="66" t="s">
        <v>6803</v>
      </c>
      <c r="V1239" s="66" t="s">
        <v>2542</v>
      </c>
      <c r="W1239" s="66" t="s">
        <v>2543</v>
      </c>
      <c r="X1239" s="66">
        <v>0</v>
      </c>
      <c r="Y1239" s="66" t="s">
        <v>2544</v>
      </c>
      <c r="Z1239" s="66"/>
      <c r="AA1239" s="68">
        <v>231825294900</v>
      </c>
      <c r="AB1239" s="66">
        <v>52428</v>
      </c>
      <c r="AC1239" s="66"/>
      <c r="AD1239" s="66" t="s">
        <v>6804</v>
      </c>
      <c r="AE1239" s="65">
        <v>44880</v>
      </c>
      <c r="AF1239" s="66">
        <f t="shared" si="19"/>
        <v>26</v>
      </c>
      <c r="AG1239" s="66">
        <v>974</v>
      </c>
      <c r="AH1239" s="69" t="s">
        <v>2534</v>
      </c>
    </row>
    <row r="1240" spans="1:34" ht="14.4" x14ac:dyDescent="0.3">
      <c r="A1240" s="70">
        <v>1426585559</v>
      </c>
      <c r="B1240" s="71">
        <v>44879</v>
      </c>
      <c r="C1240" s="86">
        <v>44879.390289351853</v>
      </c>
      <c r="D1240" s="72" t="s">
        <v>2530</v>
      </c>
      <c r="E1240" s="72" t="s">
        <v>6805</v>
      </c>
      <c r="F1240" s="73">
        <v>45170</v>
      </c>
      <c r="G1240" s="72" t="s">
        <v>2532</v>
      </c>
      <c r="H1240" s="72" t="s">
        <v>2533</v>
      </c>
      <c r="I1240" s="72"/>
      <c r="J1240" s="72">
        <v>5000</v>
      </c>
      <c r="K1240" s="72" t="s">
        <v>2534</v>
      </c>
      <c r="L1240" s="72" t="s">
        <v>2535</v>
      </c>
      <c r="M1240" s="72" t="s">
        <v>2536</v>
      </c>
      <c r="N1240" s="72" t="s">
        <v>2537</v>
      </c>
      <c r="O1240" s="72" t="s">
        <v>2538</v>
      </c>
      <c r="P1240" s="72"/>
      <c r="Q1240" s="72" t="s">
        <v>6806</v>
      </c>
      <c r="R1240" s="72"/>
      <c r="S1240" s="72" t="s">
        <v>6807</v>
      </c>
      <c r="T1240" s="72" t="s">
        <v>2533</v>
      </c>
      <c r="U1240" s="72" t="s">
        <v>2549</v>
      </c>
      <c r="V1240" s="72" t="s">
        <v>2542</v>
      </c>
      <c r="W1240" s="72" t="s">
        <v>2543</v>
      </c>
      <c r="X1240" s="72">
        <v>0</v>
      </c>
      <c r="Y1240" s="72" t="s">
        <v>2544</v>
      </c>
      <c r="Z1240" s="72"/>
      <c r="AA1240" s="74">
        <v>231869411543</v>
      </c>
      <c r="AB1240" s="72">
        <v>220597</v>
      </c>
      <c r="AC1240" s="72"/>
      <c r="AD1240" s="72"/>
      <c r="AE1240" s="71">
        <v>44880</v>
      </c>
      <c r="AF1240" s="66">
        <f t="shared" si="19"/>
        <v>130</v>
      </c>
      <c r="AG1240" s="72">
        <v>4870</v>
      </c>
      <c r="AH1240" s="75" t="s">
        <v>2534</v>
      </c>
    </row>
    <row r="1241" spans="1:34" ht="14.4" x14ac:dyDescent="0.3">
      <c r="A1241" s="64">
        <v>1426596220</v>
      </c>
      <c r="B1241" s="65">
        <v>44879</v>
      </c>
      <c r="C1241" s="85">
        <v>44879.40185185185</v>
      </c>
      <c r="D1241" s="66" t="s">
        <v>2570</v>
      </c>
      <c r="E1241" s="66" t="s">
        <v>6808</v>
      </c>
      <c r="F1241" s="67">
        <v>46266</v>
      </c>
      <c r="G1241" s="66" t="s">
        <v>2572</v>
      </c>
      <c r="H1241" s="66" t="s">
        <v>2533</v>
      </c>
      <c r="I1241" s="66"/>
      <c r="J1241" s="66">
        <v>200</v>
      </c>
      <c r="K1241" s="66" t="s">
        <v>2534</v>
      </c>
      <c r="L1241" s="66" t="s">
        <v>2535</v>
      </c>
      <c r="M1241" s="66" t="s">
        <v>2536</v>
      </c>
      <c r="N1241" s="66" t="s">
        <v>2537</v>
      </c>
      <c r="O1241" s="66" t="s">
        <v>2538</v>
      </c>
      <c r="P1241" s="66"/>
      <c r="Q1241" s="66" t="s">
        <v>6809</v>
      </c>
      <c r="R1241" s="66"/>
      <c r="S1241" s="66" t="s">
        <v>6810</v>
      </c>
      <c r="T1241" s="66" t="s">
        <v>2533</v>
      </c>
      <c r="U1241" s="66" t="s">
        <v>2569</v>
      </c>
      <c r="V1241" s="66" t="s">
        <v>2542</v>
      </c>
      <c r="W1241" s="66" t="s">
        <v>2543</v>
      </c>
      <c r="X1241" s="66">
        <v>0</v>
      </c>
      <c r="Y1241" s="66" t="s">
        <v>2544</v>
      </c>
      <c r="Z1241" s="66"/>
      <c r="AA1241" s="68">
        <v>231879711477</v>
      </c>
      <c r="AB1241" s="66">
        <v>47377</v>
      </c>
      <c r="AC1241" s="66"/>
      <c r="AD1241" s="66" t="s">
        <v>4329</v>
      </c>
      <c r="AE1241" s="65">
        <v>44880</v>
      </c>
      <c r="AF1241" s="66">
        <f t="shared" si="19"/>
        <v>5.1999999999999886</v>
      </c>
      <c r="AG1241" s="66">
        <v>194.8</v>
      </c>
      <c r="AH1241" s="69" t="s">
        <v>2534</v>
      </c>
    </row>
    <row r="1242" spans="1:34" ht="14.4" x14ac:dyDescent="0.3">
      <c r="A1242" s="70">
        <v>1426598844</v>
      </c>
      <c r="B1242" s="71">
        <v>44879</v>
      </c>
      <c r="C1242" s="86">
        <v>44879.403402777774</v>
      </c>
      <c r="D1242" s="72" t="s">
        <v>2551</v>
      </c>
      <c r="E1242" s="72" t="s">
        <v>6811</v>
      </c>
      <c r="F1242" s="73">
        <v>45566</v>
      </c>
      <c r="G1242" s="72" t="s">
        <v>2572</v>
      </c>
      <c r="H1242" s="72" t="s">
        <v>2533</v>
      </c>
      <c r="I1242" s="72"/>
      <c r="J1242" s="72">
        <v>3000</v>
      </c>
      <c r="K1242" s="72" t="s">
        <v>2534</v>
      </c>
      <c r="L1242" s="72" t="s">
        <v>2535</v>
      </c>
      <c r="M1242" s="72" t="s">
        <v>2536</v>
      </c>
      <c r="N1242" s="72" t="s">
        <v>2537</v>
      </c>
      <c r="O1242" s="72" t="s">
        <v>2538</v>
      </c>
      <c r="P1242" s="72"/>
      <c r="Q1242" s="72" t="s">
        <v>6812</v>
      </c>
      <c r="R1242" s="72"/>
      <c r="S1242" s="72" t="s">
        <v>6813</v>
      </c>
      <c r="T1242" s="72" t="s">
        <v>2533</v>
      </c>
      <c r="U1242" s="72" t="s">
        <v>2549</v>
      </c>
      <c r="V1242" s="72" t="s">
        <v>2542</v>
      </c>
      <c r="W1242" s="72" t="s">
        <v>2543</v>
      </c>
      <c r="X1242" s="72">
        <v>0</v>
      </c>
      <c r="Y1242" s="72" t="s">
        <v>2544</v>
      </c>
      <c r="Z1242" s="72"/>
      <c r="AA1242" s="74">
        <v>231880752435</v>
      </c>
      <c r="AB1242" s="72">
        <v>234549</v>
      </c>
      <c r="AC1242" s="72"/>
      <c r="AD1242" s="72"/>
      <c r="AE1242" s="71">
        <v>44880</v>
      </c>
      <c r="AF1242" s="66">
        <f t="shared" si="19"/>
        <v>78</v>
      </c>
      <c r="AG1242" s="72">
        <v>2922</v>
      </c>
      <c r="AH1242" s="75" t="s">
        <v>2534</v>
      </c>
    </row>
    <row r="1243" spans="1:34" ht="14.4" x14ac:dyDescent="0.3">
      <c r="A1243" s="64">
        <v>1426599073</v>
      </c>
      <c r="B1243" s="65">
        <v>44879</v>
      </c>
      <c r="C1243" s="85">
        <v>44879.403726851851</v>
      </c>
      <c r="D1243" s="66" t="s">
        <v>2570</v>
      </c>
      <c r="E1243" s="66" t="s">
        <v>5288</v>
      </c>
      <c r="F1243" s="67">
        <v>44896</v>
      </c>
      <c r="G1243" s="66" t="s">
        <v>2697</v>
      </c>
      <c r="H1243" s="66" t="s">
        <v>2533</v>
      </c>
      <c r="I1243" s="66"/>
      <c r="J1243" s="66">
        <v>500</v>
      </c>
      <c r="K1243" s="66" t="s">
        <v>2534</v>
      </c>
      <c r="L1243" s="66" t="s">
        <v>2546</v>
      </c>
      <c r="M1243" s="66" t="s">
        <v>2536</v>
      </c>
      <c r="N1243" s="66" t="s">
        <v>2537</v>
      </c>
      <c r="O1243" s="66" t="s">
        <v>2538</v>
      </c>
      <c r="P1243" s="66" t="s">
        <v>5289</v>
      </c>
      <c r="Q1243" s="66" t="s">
        <v>5289</v>
      </c>
      <c r="R1243" s="66"/>
      <c r="S1243" s="66" t="s">
        <v>6814</v>
      </c>
      <c r="T1243" s="66" t="s">
        <v>2533</v>
      </c>
      <c r="U1243" s="66" t="s">
        <v>2549</v>
      </c>
      <c r="V1243" s="66" t="s">
        <v>2542</v>
      </c>
      <c r="W1243" s="66" t="s">
        <v>2543</v>
      </c>
      <c r="X1243" s="66">
        <v>0</v>
      </c>
      <c r="Y1243" s="66" t="s">
        <v>2544</v>
      </c>
      <c r="Z1243" s="66" t="s">
        <v>6815</v>
      </c>
      <c r="AA1243" s="68">
        <v>231880761607</v>
      </c>
      <c r="AB1243" s="66" t="s">
        <v>6816</v>
      </c>
      <c r="AC1243" s="66"/>
      <c r="AD1243" s="66"/>
      <c r="AE1243" s="65">
        <v>44880</v>
      </c>
      <c r="AF1243" s="66">
        <f t="shared" si="19"/>
        <v>13</v>
      </c>
      <c r="AG1243" s="66">
        <v>487</v>
      </c>
      <c r="AH1243" s="69" t="s">
        <v>2534</v>
      </c>
    </row>
    <row r="1244" spans="1:34" ht="14.4" x14ac:dyDescent="0.3">
      <c r="A1244" s="70">
        <v>1426603227</v>
      </c>
      <c r="B1244" s="71">
        <v>44879</v>
      </c>
      <c r="C1244" s="86">
        <v>44879.407951388886</v>
      </c>
      <c r="D1244" s="72" t="s">
        <v>2570</v>
      </c>
      <c r="E1244" s="72" t="s">
        <v>6817</v>
      </c>
      <c r="F1244" s="73">
        <v>45931</v>
      </c>
      <c r="G1244" s="72" t="s">
        <v>6818</v>
      </c>
      <c r="H1244" s="72" t="s">
        <v>2533</v>
      </c>
      <c r="I1244" s="72"/>
      <c r="J1244" s="72">
        <v>3000</v>
      </c>
      <c r="K1244" s="72" t="s">
        <v>2534</v>
      </c>
      <c r="L1244" s="72" t="s">
        <v>2546</v>
      </c>
      <c r="M1244" s="72" t="s">
        <v>2536</v>
      </c>
      <c r="N1244" s="72" t="s">
        <v>2537</v>
      </c>
      <c r="O1244" s="72" t="s">
        <v>2538</v>
      </c>
      <c r="P1244" s="72" t="s">
        <v>6819</v>
      </c>
      <c r="Q1244" s="72" t="s">
        <v>6819</v>
      </c>
      <c r="R1244" s="72"/>
      <c r="S1244" s="72" t="s">
        <v>6820</v>
      </c>
      <c r="T1244" s="72" t="s">
        <v>2533</v>
      </c>
      <c r="U1244" s="72" t="s">
        <v>2549</v>
      </c>
      <c r="V1244" s="72" t="s">
        <v>2542</v>
      </c>
      <c r="W1244" s="72" t="s">
        <v>2543</v>
      </c>
      <c r="X1244" s="72">
        <v>0</v>
      </c>
      <c r="Y1244" s="72" t="s">
        <v>2544</v>
      </c>
      <c r="Z1244" s="72" t="s">
        <v>6821</v>
      </c>
      <c r="AA1244" s="74">
        <v>231884876926</v>
      </c>
      <c r="AB1244" s="72">
        <v>569422</v>
      </c>
      <c r="AC1244" s="72"/>
      <c r="AD1244" s="72"/>
      <c r="AE1244" s="71">
        <v>44880</v>
      </c>
      <c r="AF1244" s="66">
        <f t="shared" si="19"/>
        <v>78</v>
      </c>
      <c r="AG1244" s="72">
        <v>2922</v>
      </c>
      <c r="AH1244" s="75" t="s">
        <v>2534</v>
      </c>
    </row>
    <row r="1245" spans="1:34" ht="14.4" x14ac:dyDescent="0.3">
      <c r="A1245" s="64">
        <v>1426610413</v>
      </c>
      <c r="B1245" s="65">
        <v>44879</v>
      </c>
      <c r="C1245" s="85">
        <v>44879.415046296293</v>
      </c>
      <c r="D1245" s="66" t="s">
        <v>2530</v>
      </c>
      <c r="E1245" s="66" t="s">
        <v>6822</v>
      </c>
      <c r="F1245" s="67">
        <v>45748</v>
      </c>
      <c r="G1245" s="66" t="s">
        <v>2702</v>
      </c>
      <c r="H1245" s="66" t="s">
        <v>2533</v>
      </c>
      <c r="I1245" s="66"/>
      <c r="J1245" s="66">
        <v>500</v>
      </c>
      <c r="K1245" s="66" t="s">
        <v>2534</v>
      </c>
      <c r="L1245" s="66" t="s">
        <v>2535</v>
      </c>
      <c r="M1245" s="66" t="s">
        <v>2536</v>
      </c>
      <c r="N1245" s="66" t="s">
        <v>2537</v>
      </c>
      <c r="O1245" s="66" t="s">
        <v>2538</v>
      </c>
      <c r="P1245" s="66"/>
      <c r="Q1245" s="66" t="s">
        <v>6823</v>
      </c>
      <c r="R1245" s="66"/>
      <c r="S1245" s="66" t="s">
        <v>6824</v>
      </c>
      <c r="T1245" s="66" t="s">
        <v>4181</v>
      </c>
      <c r="U1245" s="66" t="s">
        <v>4182</v>
      </c>
      <c r="V1245" s="66" t="s">
        <v>2542</v>
      </c>
      <c r="W1245" s="66" t="s">
        <v>2543</v>
      </c>
      <c r="X1245" s="66">
        <v>0</v>
      </c>
      <c r="Y1245" s="66" t="s">
        <v>2544</v>
      </c>
      <c r="Z1245" s="66"/>
      <c r="AA1245" s="68">
        <v>231890073221</v>
      </c>
      <c r="AB1245" s="66">
        <v>62003</v>
      </c>
      <c r="AC1245" s="66"/>
      <c r="AD1245" s="66" t="s">
        <v>1129</v>
      </c>
      <c r="AE1245" s="65">
        <v>44880</v>
      </c>
      <c r="AF1245" s="66">
        <f t="shared" si="19"/>
        <v>13</v>
      </c>
      <c r="AG1245" s="66">
        <v>487</v>
      </c>
      <c r="AH1245" s="69" t="s">
        <v>2534</v>
      </c>
    </row>
    <row r="1246" spans="1:34" ht="14.4" x14ac:dyDescent="0.3">
      <c r="A1246" s="70">
        <v>1426615264</v>
      </c>
      <c r="B1246" s="71">
        <v>44879</v>
      </c>
      <c r="C1246" s="86">
        <v>44879.419317129628</v>
      </c>
      <c r="D1246" s="72" t="s">
        <v>2570</v>
      </c>
      <c r="E1246" s="72" t="s">
        <v>6825</v>
      </c>
      <c r="F1246" s="73">
        <v>45231</v>
      </c>
      <c r="G1246" s="72" t="s">
        <v>2572</v>
      </c>
      <c r="H1246" s="72" t="s">
        <v>2533</v>
      </c>
      <c r="I1246" s="72"/>
      <c r="J1246" s="72">
        <v>150</v>
      </c>
      <c r="K1246" s="72" t="s">
        <v>2534</v>
      </c>
      <c r="L1246" s="72" t="s">
        <v>3748</v>
      </c>
      <c r="M1246" s="72" t="s">
        <v>2536</v>
      </c>
      <c r="N1246" s="72" t="s">
        <v>2537</v>
      </c>
      <c r="O1246" s="72" t="s">
        <v>2538</v>
      </c>
      <c r="P1246" s="72" t="s">
        <v>6826</v>
      </c>
      <c r="Q1246" s="72" t="s">
        <v>6826</v>
      </c>
      <c r="R1246" s="72"/>
      <c r="S1246" s="72" t="s">
        <v>3797</v>
      </c>
      <c r="T1246" s="72"/>
      <c r="U1246" s="72"/>
      <c r="V1246" s="72" t="s">
        <v>2542</v>
      </c>
      <c r="W1246" s="72" t="s">
        <v>2543</v>
      </c>
      <c r="X1246" s="72">
        <v>0</v>
      </c>
      <c r="Y1246" s="72" t="s">
        <v>2544</v>
      </c>
      <c r="Z1246" s="72" t="s">
        <v>6827</v>
      </c>
      <c r="AA1246" s="74">
        <v>231894206022</v>
      </c>
      <c r="AB1246" s="72">
        <v>230747</v>
      </c>
      <c r="AC1246" s="72"/>
      <c r="AD1246" s="72"/>
      <c r="AE1246" s="71">
        <v>44880</v>
      </c>
      <c r="AF1246" s="66">
        <f t="shared" si="19"/>
        <v>3.9000000000000057</v>
      </c>
      <c r="AG1246" s="72">
        <v>146.1</v>
      </c>
      <c r="AH1246" s="75" t="s">
        <v>2534</v>
      </c>
    </row>
    <row r="1247" spans="1:34" ht="14.4" x14ac:dyDescent="0.3">
      <c r="A1247" s="64">
        <v>1426629694</v>
      </c>
      <c r="B1247" s="65">
        <v>44879</v>
      </c>
      <c r="C1247" s="85">
        <v>44879.431967592594</v>
      </c>
      <c r="D1247" s="66" t="s">
        <v>2530</v>
      </c>
      <c r="E1247" s="66" t="s">
        <v>6828</v>
      </c>
      <c r="F1247" s="67">
        <v>45413</v>
      </c>
      <c r="G1247" s="66" t="s">
        <v>2532</v>
      </c>
      <c r="H1247" s="66" t="s">
        <v>2533</v>
      </c>
      <c r="I1247" s="66"/>
      <c r="J1247" s="66">
        <v>500</v>
      </c>
      <c r="K1247" s="66" t="s">
        <v>2534</v>
      </c>
      <c r="L1247" s="66" t="s">
        <v>3748</v>
      </c>
      <c r="M1247" s="66" t="s">
        <v>2536</v>
      </c>
      <c r="N1247" s="66" t="s">
        <v>2537</v>
      </c>
      <c r="O1247" s="66" t="s">
        <v>2538</v>
      </c>
      <c r="P1247" s="66" t="s">
        <v>6829</v>
      </c>
      <c r="Q1247" s="66" t="s">
        <v>6829</v>
      </c>
      <c r="R1247" s="66"/>
      <c r="S1247" s="66" t="s">
        <v>3926</v>
      </c>
      <c r="T1247" s="66"/>
      <c r="U1247" s="66"/>
      <c r="V1247" s="66" t="s">
        <v>2542</v>
      </c>
      <c r="W1247" s="66" t="s">
        <v>2543</v>
      </c>
      <c r="X1247" s="66">
        <v>0</v>
      </c>
      <c r="Y1247" s="66" t="s">
        <v>2544</v>
      </c>
      <c r="Z1247" s="66" t="s">
        <v>6830</v>
      </c>
      <c r="AA1247" s="68">
        <v>231805606543</v>
      </c>
      <c r="AB1247" s="66">
        <v>287691</v>
      </c>
      <c r="AC1247" s="66"/>
      <c r="AD1247" s="66"/>
      <c r="AE1247" s="65">
        <v>44880</v>
      </c>
      <c r="AF1247" s="66">
        <f t="shared" si="19"/>
        <v>13</v>
      </c>
      <c r="AG1247" s="66">
        <v>487</v>
      </c>
      <c r="AH1247" s="69" t="s">
        <v>2534</v>
      </c>
    </row>
    <row r="1248" spans="1:34" ht="14.4" x14ac:dyDescent="0.3">
      <c r="A1248" s="70">
        <v>1426637571</v>
      </c>
      <c r="B1248" s="71">
        <v>44879</v>
      </c>
      <c r="C1248" s="86">
        <v>44879.439120370371</v>
      </c>
      <c r="D1248" s="72" t="s">
        <v>2570</v>
      </c>
      <c r="E1248" s="72" t="s">
        <v>6831</v>
      </c>
      <c r="F1248" s="73">
        <v>45566</v>
      </c>
      <c r="G1248" s="72" t="s">
        <v>2572</v>
      </c>
      <c r="H1248" s="72" t="s">
        <v>2533</v>
      </c>
      <c r="I1248" s="72"/>
      <c r="J1248" s="72">
        <v>1000</v>
      </c>
      <c r="K1248" s="72" t="s">
        <v>2534</v>
      </c>
      <c r="L1248" s="72" t="s">
        <v>2535</v>
      </c>
      <c r="M1248" s="72" t="s">
        <v>2536</v>
      </c>
      <c r="N1248" s="72" t="s">
        <v>2537</v>
      </c>
      <c r="O1248" s="72" t="s">
        <v>2538</v>
      </c>
      <c r="P1248" s="72"/>
      <c r="Q1248" s="72" t="s">
        <v>6832</v>
      </c>
      <c r="R1248" s="72"/>
      <c r="S1248" s="72" t="s">
        <v>6833</v>
      </c>
      <c r="T1248" s="72" t="s">
        <v>2533</v>
      </c>
      <c r="U1248" s="72" t="s">
        <v>2549</v>
      </c>
      <c r="V1248" s="72" t="s">
        <v>2542</v>
      </c>
      <c r="W1248" s="72" t="s">
        <v>2543</v>
      </c>
      <c r="X1248" s="72">
        <v>0</v>
      </c>
      <c r="Y1248" s="72" t="s">
        <v>2544</v>
      </c>
      <c r="Z1248" s="72"/>
      <c r="AA1248" s="74">
        <v>231811835926</v>
      </c>
      <c r="AB1248" s="72">
        <v>213838</v>
      </c>
      <c r="AC1248" s="72"/>
      <c r="AD1248" s="72" t="s">
        <v>4324</v>
      </c>
      <c r="AE1248" s="71">
        <v>44880</v>
      </c>
      <c r="AF1248" s="66">
        <f t="shared" si="19"/>
        <v>26</v>
      </c>
      <c r="AG1248" s="72">
        <v>974</v>
      </c>
      <c r="AH1248" s="75" t="s">
        <v>2534</v>
      </c>
    </row>
    <row r="1249" spans="1:34" ht="14.4" x14ac:dyDescent="0.3">
      <c r="A1249" s="64">
        <v>1426647216</v>
      </c>
      <c r="B1249" s="65">
        <v>44879</v>
      </c>
      <c r="C1249" s="85">
        <v>44879.448009259257</v>
      </c>
      <c r="D1249" s="66" t="s">
        <v>2530</v>
      </c>
      <c r="E1249" s="66" t="s">
        <v>6834</v>
      </c>
      <c r="F1249" s="67">
        <v>47515</v>
      </c>
      <c r="G1249" s="66" t="s">
        <v>2553</v>
      </c>
      <c r="H1249" s="66" t="s">
        <v>2533</v>
      </c>
      <c r="I1249" s="66"/>
      <c r="J1249" s="66">
        <v>500</v>
      </c>
      <c r="K1249" s="66" t="s">
        <v>2534</v>
      </c>
      <c r="L1249" s="66" t="s">
        <v>3748</v>
      </c>
      <c r="M1249" s="66" t="s">
        <v>2536</v>
      </c>
      <c r="N1249" s="66" t="s">
        <v>2537</v>
      </c>
      <c r="O1249" s="66" t="s">
        <v>2538</v>
      </c>
      <c r="P1249" s="66" t="s">
        <v>6835</v>
      </c>
      <c r="Q1249" s="66" t="s">
        <v>6835</v>
      </c>
      <c r="R1249" s="66"/>
      <c r="S1249" s="66" t="s">
        <v>3903</v>
      </c>
      <c r="T1249" s="66"/>
      <c r="U1249" s="66"/>
      <c r="V1249" s="66" t="s">
        <v>2542</v>
      </c>
      <c r="W1249" s="66" t="s">
        <v>2543</v>
      </c>
      <c r="X1249" s="66">
        <v>0</v>
      </c>
      <c r="Y1249" s="66" t="s">
        <v>2544</v>
      </c>
      <c r="Z1249" s="66" t="s">
        <v>6836</v>
      </c>
      <c r="AA1249" s="68">
        <v>231819121482</v>
      </c>
      <c r="AB1249" s="66">
        <v>97136</v>
      </c>
      <c r="AC1249" s="66"/>
      <c r="AD1249" s="66"/>
      <c r="AE1249" s="65">
        <v>44880</v>
      </c>
      <c r="AF1249" s="66">
        <f t="shared" si="19"/>
        <v>13</v>
      </c>
      <c r="AG1249" s="66">
        <v>487</v>
      </c>
      <c r="AH1249" s="69" t="s">
        <v>2534</v>
      </c>
    </row>
    <row r="1250" spans="1:34" ht="14.4" x14ac:dyDescent="0.3">
      <c r="A1250" s="70">
        <v>1426649124</v>
      </c>
      <c r="B1250" s="71">
        <v>44879</v>
      </c>
      <c r="C1250" s="86">
        <v>44879.45008101852</v>
      </c>
      <c r="D1250" s="72" t="s">
        <v>2570</v>
      </c>
      <c r="E1250" s="72" t="s">
        <v>6837</v>
      </c>
      <c r="F1250" s="73">
        <v>44835</v>
      </c>
      <c r="G1250" s="72" t="s">
        <v>2572</v>
      </c>
      <c r="H1250" s="72" t="s">
        <v>2533</v>
      </c>
      <c r="I1250" s="72"/>
      <c r="J1250" s="72">
        <v>20000</v>
      </c>
      <c r="K1250" s="72" t="s">
        <v>2534</v>
      </c>
      <c r="L1250" s="72" t="s">
        <v>2535</v>
      </c>
      <c r="M1250" s="72" t="s">
        <v>2536</v>
      </c>
      <c r="N1250" s="72" t="s">
        <v>2537</v>
      </c>
      <c r="O1250" s="72" t="s">
        <v>2538</v>
      </c>
      <c r="P1250" s="72"/>
      <c r="Q1250" s="72" t="s">
        <v>6838</v>
      </c>
      <c r="R1250" s="72"/>
      <c r="S1250" s="72" t="s">
        <v>6839</v>
      </c>
      <c r="T1250" s="72" t="s">
        <v>4005</v>
      </c>
      <c r="U1250" s="72" t="s">
        <v>6840</v>
      </c>
      <c r="V1250" s="72" t="s">
        <v>2542</v>
      </c>
      <c r="W1250" s="72" t="s">
        <v>2543</v>
      </c>
      <c r="X1250" s="72">
        <v>0</v>
      </c>
      <c r="Y1250" s="72" t="s">
        <v>2544</v>
      </c>
      <c r="Z1250" s="72"/>
      <c r="AA1250" s="74">
        <v>231820187945</v>
      </c>
      <c r="AB1250" s="72">
        <v>232456</v>
      </c>
      <c r="AC1250" s="72"/>
      <c r="AD1250" s="72" t="s">
        <v>1129</v>
      </c>
      <c r="AE1250" s="71">
        <v>44880</v>
      </c>
      <c r="AF1250" s="66">
        <f t="shared" si="19"/>
        <v>520</v>
      </c>
      <c r="AG1250" s="72">
        <v>19480</v>
      </c>
      <c r="AH1250" s="75" t="s">
        <v>2534</v>
      </c>
    </row>
    <row r="1251" spans="1:34" ht="14.4" x14ac:dyDescent="0.3">
      <c r="A1251" s="64">
        <v>1426649336</v>
      </c>
      <c r="B1251" s="65">
        <v>44879</v>
      </c>
      <c r="C1251" s="85">
        <v>44879.450648148151</v>
      </c>
      <c r="D1251" s="66" t="s">
        <v>2551</v>
      </c>
      <c r="E1251" s="66" t="s">
        <v>6841</v>
      </c>
      <c r="F1251" s="67">
        <v>46692</v>
      </c>
      <c r="G1251" s="66" t="s">
        <v>2572</v>
      </c>
      <c r="H1251" s="66" t="s">
        <v>2533</v>
      </c>
      <c r="I1251" s="66"/>
      <c r="J1251" s="66">
        <v>700</v>
      </c>
      <c r="K1251" s="66" t="s">
        <v>2534</v>
      </c>
      <c r="L1251" s="66" t="s">
        <v>2535</v>
      </c>
      <c r="M1251" s="66" t="s">
        <v>2536</v>
      </c>
      <c r="N1251" s="66" t="s">
        <v>2537</v>
      </c>
      <c r="O1251" s="66" t="s">
        <v>2538</v>
      </c>
      <c r="P1251" s="66"/>
      <c r="Q1251" s="66" t="s">
        <v>6842</v>
      </c>
      <c r="R1251" s="66"/>
      <c r="S1251" s="66" t="s">
        <v>6843</v>
      </c>
      <c r="T1251" s="66" t="s">
        <v>2533</v>
      </c>
      <c r="U1251" s="66" t="s">
        <v>2549</v>
      </c>
      <c r="V1251" s="66" t="s">
        <v>2542</v>
      </c>
      <c r="W1251" s="66" t="s">
        <v>2543</v>
      </c>
      <c r="X1251" s="66">
        <v>0</v>
      </c>
      <c r="Y1251" s="66" t="s">
        <v>2544</v>
      </c>
      <c r="Z1251" s="66"/>
      <c r="AA1251" s="68">
        <v>231821206561</v>
      </c>
      <c r="AB1251" s="66">
        <v>556617</v>
      </c>
      <c r="AC1251" s="66"/>
      <c r="AD1251" s="66" t="s">
        <v>1129</v>
      </c>
      <c r="AE1251" s="65">
        <v>44880</v>
      </c>
      <c r="AF1251" s="66">
        <f t="shared" si="19"/>
        <v>18.200000000000045</v>
      </c>
      <c r="AG1251" s="66">
        <v>681.8</v>
      </c>
      <c r="AH1251" s="69" t="s">
        <v>2534</v>
      </c>
    </row>
    <row r="1252" spans="1:34" ht="14.4" x14ac:dyDescent="0.3">
      <c r="A1252" s="70">
        <v>1426662492</v>
      </c>
      <c r="B1252" s="71">
        <v>44879</v>
      </c>
      <c r="C1252" s="86">
        <v>44879.461967592593</v>
      </c>
      <c r="D1252" s="72" t="s">
        <v>2530</v>
      </c>
      <c r="E1252" s="72" t="s">
        <v>6844</v>
      </c>
      <c r="F1252" s="73">
        <v>45597</v>
      </c>
      <c r="G1252" s="72" t="s">
        <v>2532</v>
      </c>
      <c r="H1252" s="72" t="s">
        <v>2533</v>
      </c>
      <c r="I1252" s="72"/>
      <c r="J1252" s="72">
        <v>300</v>
      </c>
      <c r="K1252" s="72" t="s">
        <v>2534</v>
      </c>
      <c r="L1252" s="72" t="s">
        <v>2546</v>
      </c>
      <c r="M1252" s="72" t="s">
        <v>2536</v>
      </c>
      <c r="N1252" s="72" t="s">
        <v>2537</v>
      </c>
      <c r="O1252" s="72" t="s">
        <v>2538</v>
      </c>
      <c r="P1252" s="72" t="s">
        <v>6845</v>
      </c>
      <c r="Q1252" s="72" t="s">
        <v>6845</v>
      </c>
      <c r="R1252" s="72"/>
      <c r="S1252" s="72" t="s">
        <v>6846</v>
      </c>
      <c r="T1252" s="72"/>
      <c r="U1252" s="72"/>
      <c r="V1252" s="72" t="s">
        <v>2542</v>
      </c>
      <c r="W1252" s="72" t="s">
        <v>2543</v>
      </c>
      <c r="X1252" s="72">
        <v>0</v>
      </c>
      <c r="Y1252" s="72" t="s">
        <v>2544</v>
      </c>
      <c r="Z1252" s="72" t="s">
        <v>6847</v>
      </c>
      <c r="AA1252" s="74">
        <v>231831581966</v>
      </c>
      <c r="AB1252" s="72">
        <v>247015</v>
      </c>
      <c r="AC1252" s="72"/>
      <c r="AD1252" s="72"/>
      <c r="AE1252" s="71">
        <v>44880</v>
      </c>
      <c r="AF1252" s="66">
        <f t="shared" si="19"/>
        <v>7.8000000000000114</v>
      </c>
      <c r="AG1252" s="72">
        <v>292.2</v>
      </c>
      <c r="AH1252" s="75" t="s">
        <v>2534</v>
      </c>
    </row>
    <row r="1253" spans="1:34" ht="14.4" x14ac:dyDescent="0.3">
      <c r="A1253" s="64">
        <v>1426671966</v>
      </c>
      <c r="B1253" s="65">
        <v>44879</v>
      </c>
      <c r="C1253" s="85">
        <v>44879.470300925925</v>
      </c>
      <c r="D1253" s="66" t="s">
        <v>2551</v>
      </c>
      <c r="E1253" s="66" t="s">
        <v>6848</v>
      </c>
      <c r="F1253" s="67">
        <v>47543</v>
      </c>
      <c r="G1253" s="66" t="s">
        <v>2553</v>
      </c>
      <c r="H1253" s="66" t="s">
        <v>2533</v>
      </c>
      <c r="I1253" s="66"/>
      <c r="J1253" s="66">
        <v>1000</v>
      </c>
      <c r="K1253" s="66" t="s">
        <v>2534</v>
      </c>
      <c r="L1253" s="66" t="s">
        <v>2535</v>
      </c>
      <c r="M1253" s="66" t="s">
        <v>2536</v>
      </c>
      <c r="N1253" s="66" t="s">
        <v>2537</v>
      </c>
      <c r="O1253" s="66" t="s">
        <v>2538</v>
      </c>
      <c r="P1253" s="66"/>
      <c r="Q1253" s="66" t="s">
        <v>6849</v>
      </c>
      <c r="R1253" s="66"/>
      <c r="S1253" s="66" t="s">
        <v>6850</v>
      </c>
      <c r="T1253" s="66" t="s">
        <v>2533</v>
      </c>
      <c r="U1253" s="66" t="s">
        <v>2549</v>
      </c>
      <c r="V1253" s="66" t="s">
        <v>2542</v>
      </c>
      <c r="W1253" s="66" t="s">
        <v>2543</v>
      </c>
      <c r="X1253" s="66">
        <v>0</v>
      </c>
      <c r="Y1253" s="66" t="s">
        <v>2544</v>
      </c>
      <c r="Z1253" s="66"/>
      <c r="AA1253" s="68">
        <v>231838868259</v>
      </c>
      <c r="AB1253" s="66">
        <v>33172</v>
      </c>
      <c r="AC1253" s="66"/>
      <c r="AD1253" s="66" t="s">
        <v>6851</v>
      </c>
      <c r="AE1253" s="65">
        <v>44880</v>
      </c>
      <c r="AF1253" s="66">
        <f t="shared" si="19"/>
        <v>26</v>
      </c>
      <c r="AG1253" s="66">
        <v>974</v>
      </c>
      <c r="AH1253" s="69" t="s">
        <v>2534</v>
      </c>
    </row>
    <row r="1254" spans="1:34" ht="14.4" x14ac:dyDescent="0.3">
      <c r="A1254" s="70">
        <v>1426677466</v>
      </c>
      <c r="B1254" s="71">
        <v>44879</v>
      </c>
      <c r="C1254" s="86">
        <v>44879.475057870368</v>
      </c>
      <c r="D1254" s="72" t="s">
        <v>2570</v>
      </c>
      <c r="E1254" s="72" t="s">
        <v>6852</v>
      </c>
      <c r="F1254" s="73">
        <v>47604</v>
      </c>
      <c r="G1254" s="72" t="s">
        <v>2553</v>
      </c>
      <c r="H1254" s="72" t="s">
        <v>2533</v>
      </c>
      <c r="I1254" s="72"/>
      <c r="J1254" s="72">
        <v>300</v>
      </c>
      <c r="K1254" s="72" t="s">
        <v>2534</v>
      </c>
      <c r="L1254" s="72" t="s">
        <v>2535</v>
      </c>
      <c r="M1254" s="72" t="s">
        <v>2536</v>
      </c>
      <c r="N1254" s="72" t="s">
        <v>2537</v>
      </c>
      <c r="O1254" s="72" t="s">
        <v>2538</v>
      </c>
      <c r="P1254" s="72"/>
      <c r="Q1254" s="72" t="s">
        <v>6853</v>
      </c>
      <c r="R1254" s="72"/>
      <c r="S1254" s="72" t="s">
        <v>6854</v>
      </c>
      <c r="T1254" s="72" t="s">
        <v>2533</v>
      </c>
      <c r="U1254" s="72" t="s">
        <v>2569</v>
      </c>
      <c r="V1254" s="72" t="s">
        <v>2542</v>
      </c>
      <c r="W1254" s="72" t="s">
        <v>2543</v>
      </c>
      <c r="X1254" s="72">
        <v>0</v>
      </c>
      <c r="Y1254" s="72" t="s">
        <v>2544</v>
      </c>
      <c r="Z1254" s="72"/>
      <c r="AA1254" s="74">
        <v>231842030689</v>
      </c>
      <c r="AB1254" s="72">
        <v>93015</v>
      </c>
      <c r="AC1254" s="72"/>
      <c r="AD1254" s="72" t="s">
        <v>4329</v>
      </c>
      <c r="AE1254" s="71">
        <v>44880</v>
      </c>
      <c r="AF1254" s="66">
        <f t="shared" si="19"/>
        <v>7.8000000000000114</v>
      </c>
      <c r="AG1254" s="72">
        <v>292.2</v>
      </c>
      <c r="AH1254" s="75" t="s">
        <v>2534</v>
      </c>
    </row>
    <row r="1255" spans="1:34" ht="14.4" x14ac:dyDescent="0.3">
      <c r="A1255" s="64">
        <v>1426682088</v>
      </c>
      <c r="B1255" s="65">
        <v>44879</v>
      </c>
      <c r="C1255" s="85">
        <v>44879.478865740741</v>
      </c>
      <c r="D1255" s="66" t="s">
        <v>2551</v>
      </c>
      <c r="E1255" s="66" t="s">
        <v>6855</v>
      </c>
      <c r="F1255" s="67">
        <v>47543</v>
      </c>
      <c r="G1255" s="66" t="s">
        <v>2553</v>
      </c>
      <c r="H1255" s="66" t="s">
        <v>2533</v>
      </c>
      <c r="I1255" s="66"/>
      <c r="J1255" s="66">
        <v>3000</v>
      </c>
      <c r="K1255" s="66" t="s">
        <v>2534</v>
      </c>
      <c r="L1255" s="66" t="s">
        <v>2546</v>
      </c>
      <c r="M1255" s="66" t="s">
        <v>2536</v>
      </c>
      <c r="N1255" s="66" t="s">
        <v>2537</v>
      </c>
      <c r="O1255" s="66" t="s">
        <v>2538</v>
      </c>
      <c r="P1255" s="66" t="s">
        <v>6856</v>
      </c>
      <c r="Q1255" s="66" t="s">
        <v>6856</v>
      </c>
      <c r="R1255" s="66"/>
      <c r="S1255" s="66" t="s">
        <v>6857</v>
      </c>
      <c r="T1255" s="66" t="s">
        <v>2978</v>
      </c>
      <c r="U1255" s="66" t="s">
        <v>4578</v>
      </c>
      <c r="V1255" s="66" t="s">
        <v>2542</v>
      </c>
      <c r="W1255" s="66" t="s">
        <v>2543</v>
      </c>
      <c r="X1255" s="66">
        <v>0</v>
      </c>
      <c r="Y1255" s="66" t="s">
        <v>2544</v>
      </c>
      <c r="Z1255" s="66" t="s">
        <v>6858</v>
      </c>
      <c r="AA1255" s="68">
        <v>231845164880</v>
      </c>
      <c r="AB1255" s="66">
        <v>70760</v>
      </c>
      <c r="AC1255" s="66"/>
      <c r="AD1255" s="66"/>
      <c r="AE1255" s="65">
        <v>44880</v>
      </c>
      <c r="AF1255" s="66">
        <f t="shared" si="19"/>
        <v>78</v>
      </c>
      <c r="AG1255" s="66">
        <v>2922</v>
      </c>
      <c r="AH1255" s="69" t="s">
        <v>2534</v>
      </c>
    </row>
    <row r="1256" spans="1:34" ht="14.4" x14ac:dyDescent="0.3">
      <c r="A1256" s="70">
        <v>1426688251</v>
      </c>
      <c r="B1256" s="71">
        <v>44879</v>
      </c>
      <c r="C1256" s="86">
        <v>44879.484155092592</v>
      </c>
      <c r="D1256" s="72" t="s">
        <v>2570</v>
      </c>
      <c r="E1256" s="72" t="s">
        <v>6859</v>
      </c>
      <c r="F1256" s="73">
        <v>45108</v>
      </c>
      <c r="G1256" s="72" t="s">
        <v>2572</v>
      </c>
      <c r="H1256" s="72" t="s">
        <v>2533</v>
      </c>
      <c r="I1256" s="72"/>
      <c r="J1256" s="72">
        <v>500</v>
      </c>
      <c r="K1256" s="72" t="s">
        <v>2534</v>
      </c>
      <c r="L1256" s="72" t="s">
        <v>3748</v>
      </c>
      <c r="M1256" s="72" t="s">
        <v>2536</v>
      </c>
      <c r="N1256" s="72" t="s">
        <v>2537</v>
      </c>
      <c r="O1256" s="72" t="s">
        <v>2538</v>
      </c>
      <c r="P1256" s="72" t="s">
        <v>6860</v>
      </c>
      <c r="Q1256" s="72" t="s">
        <v>6860</v>
      </c>
      <c r="R1256" s="72"/>
      <c r="S1256" s="72" t="s">
        <v>3769</v>
      </c>
      <c r="T1256" s="72"/>
      <c r="U1256" s="72"/>
      <c r="V1256" s="72" t="s">
        <v>2542</v>
      </c>
      <c r="W1256" s="72" t="s">
        <v>2543</v>
      </c>
      <c r="X1256" s="72">
        <v>0</v>
      </c>
      <c r="Y1256" s="72" t="s">
        <v>2544</v>
      </c>
      <c r="Z1256" s="72" t="s">
        <v>6861</v>
      </c>
      <c r="AA1256" s="74">
        <v>231850347266</v>
      </c>
      <c r="AB1256" s="72">
        <v>294740</v>
      </c>
      <c r="AC1256" s="72"/>
      <c r="AD1256" s="72"/>
      <c r="AE1256" s="71">
        <v>44880</v>
      </c>
      <c r="AF1256" s="66">
        <f t="shared" si="19"/>
        <v>13</v>
      </c>
      <c r="AG1256" s="72">
        <v>487</v>
      </c>
      <c r="AH1256" s="75" t="s">
        <v>2534</v>
      </c>
    </row>
    <row r="1257" spans="1:34" ht="14.4" x14ac:dyDescent="0.3">
      <c r="A1257" s="64">
        <v>1426701252</v>
      </c>
      <c r="B1257" s="65">
        <v>44879</v>
      </c>
      <c r="C1257" s="85">
        <v>44879.496041666665</v>
      </c>
      <c r="D1257" s="66" t="s">
        <v>2530</v>
      </c>
      <c r="E1257" s="66" t="s">
        <v>6862</v>
      </c>
      <c r="F1257" s="67">
        <v>44682</v>
      </c>
      <c r="G1257" s="66" t="s">
        <v>2532</v>
      </c>
      <c r="H1257" s="66" t="s">
        <v>2533</v>
      </c>
      <c r="I1257" s="66"/>
      <c r="J1257" s="66">
        <v>2000</v>
      </c>
      <c r="K1257" s="66" t="s">
        <v>2534</v>
      </c>
      <c r="L1257" s="66" t="s">
        <v>2535</v>
      </c>
      <c r="M1257" s="66" t="s">
        <v>2536</v>
      </c>
      <c r="N1257" s="66" t="s">
        <v>2537</v>
      </c>
      <c r="O1257" s="66" t="s">
        <v>2538</v>
      </c>
      <c r="P1257" s="66"/>
      <c r="Q1257" s="66" t="s">
        <v>6863</v>
      </c>
      <c r="R1257" s="66"/>
      <c r="S1257" s="66" t="s">
        <v>6864</v>
      </c>
      <c r="T1257" s="66" t="s">
        <v>2533</v>
      </c>
      <c r="U1257" s="66" t="s">
        <v>2549</v>
      </c>
      <c r="V1257" s="66" t="s">
        <v>2542</v>
      </c>
      <c r="W1257" s="66" t="s">
        <v>2543</v>
      </c>
      <c r="X1257" s="66">
        <v>0</v>
      </c>
      <c r="Y1257" s="66" t="s">
        <v>2544</v>
      </c>
      <c r="Z1257" s="66"/>
      <c r="AA1257" s="68">
        <v>231860771763</v>
      </c>
      <c r="AB1257" s="66">
        <v>208284</v>
      </c>
      <c r="AC1257" s="66"/>
      <c r="AD1257" s="66"/>
      <c r="AE1257" s="65">
        <v>44880</v>
      </c>
      <c r="AF1257" s="66">
        <f t="shared" si="19"/>
        <v>52</v>
      </c>
      <c r="AG1257" s="66">
        <v>1948</v>
      </c>
      <c r="AH1257" s="69" t="s">
        <v>2534</v>
      </c>
    </row>
    <row r="1258" spans="1:34" ht="14.4" x14ac:dyDescent="0.3">
      <c r="A1258" s="70">
        <v>1426708467</v>
      </c>
      <c r="B1258" s="71">
        <v>44879</v>
      </c>
      <c r="C1258" s="86">
        <v>44879.501782407409</v>
      </c>
      <c r="D1258" s="72" t="s">
        <v>2570</v>
      </c>
      <c r="E1258" s="72" t="s">
        <v>6865</v>
      </c>
      <c r="F1258" s="73">
        <v>47484</v>
      </c>
      <c r="G1258" s="72" t="s">
        <v>2553</v>
      </c>
      <c r="H1258" s="72" t="s">
        <v>2533</v>
      </c>
      <c r="I1258" s="72"/>
      <c r="J1258" s="72">
        <v>300</v>
      </c>
      <c r="K1258" s="72" t="s">
        <v>2534</v>
      </c>
      <c r="L1258" s="72" t="s">
        <v>2535</v>
      </c>
      <c r="M1258" s="72" t="s">
        <v>2536</v>
      </c>
      <c r="N1258" s="72" t="s">
        <v>2537</v>
      </c>
      <c r="O1258" s="72" t="s">
        <v>2538</v>
      </c>
      <c r="P1258" s="72"/>
      <c r="Q1258" s="72" t="s">
        <v>6866</v>
      </c>
      <c r="R1258" s="72"/>
      <c r="S1258" s="72" t="s">
        <v>6867</v>
      </c>
      <c r="T1258" s="72" t="s">
        <v>2533</v>
      </c>
      <c r="U1258" s="72" t="s">
        <v>2569</v>
      </c>
      <c r="V1258" s="72" t="s">
        <v>2542</v>
      </c>
      <c r="W1258" s="72" t="s">
        <v>2543</v>
      </c>
      <c r="X1258" s="72">
        <v>0</v>
      </c>
      <c r="Y1258" s="72" t="s">
        <v>2544</v>
      </c>
      <c r="Z1258" s="72"/>
      <c r="AA1258" s="74">
        <v>231865981060</v>
      </c>
      <c r="AB1258" s="72">
        <v>78028</v>
      </c>
      <c r="AC1258" s="72"/>
      <c r="AD1258" s="72" t="s">
        <v>4329</v>
      </c>
      <c r="AE1258" s="71">
        <v>44880</v>
      </c>
      <c r="AF1258" s="66">
        <f t="shared" si="19"/>
        <v>7.8000000000000114</v>
      </c>
      <c r="AG1258" s="72">
        <v>292.2</v>
      </c>
      <c r="AH1258" s="75" t="s">
        <v>2534</v>
      </c>
    </row>
    <row r="1259" spans="1:34" ht="14.4" x14ac:dyDescent="0.3">
      <c r="A1259" s="64">
        <v>1426712654</v>
      </c>
      <c r="B1259" s="65">
        <v>44879</v>
      </c>
      <c r="C1259" s="85">
        <v>44879.506793981483</v>
      </c>
      <c r="D1259" s="66" t="s">
        <v>2551</v>
      </c>
      <c r="E1259" s="66" t="s">
        <v>6868</v>
      </c>
      <c r="F1259" s="67">
        <v>44805</v>
      </c>
      <c r="G1259" s="66" t="s">
        <v>2572</v>
      </c>
      <c r="H1259" s="66" t="s">
        <v>2533</v>
      </c>
      <c r="I1259" s="66"/>
      <c r="J1259" s="66">
        <v>2000</v>
      </c>
      <c r="K1259" s="66" t="s">
        <v>2534</v>
      </c>
      <c r="L1259" s="66" t="s">
        <v>2535</v>
      </c>
      <c r="M1259" s="66" t="s">
        <v>2536</v>
      </c>
      <c r="N1259" s="66" t="s">
        <v>2537</v>
      </c>
      <c r="O1259" s="66" t="s">
        <v>2538</v>
      </c>
      <c r="P1259" s="66"/>
      <c r="Q1259" s="66" t="s">
        <v>6869</v>
      </c>
      <c r="R1259" s="66"/>
      <c r="S1259" s="66" t="s">
        <v>6870</v>
      </c>
      <c r="T1259" s="66" t="s">
        <v>2533</v>
      </c>
      <c r="U1259" s="66" t="s">
        <v>2549</v>
      </c>
      <c r="V1259" s="66" t="s">
        <v>2542</v>
      </c>
      <c r="W1259" s="66" t="s">
        <v>2543</v>
      </c>
      <c r="X1259" s="66">
        <v>0</v>
      </c>
      <c r="Y1259" s="66" t="s">
        <v>2544</v>
      </c>
      <c r="Z1259" s="66"/>
      <c r="AA1259" s="68">
        <v>231869163810</v>
      </c>
      <c r="AB1259" s="66">
        <v>286620</v>
      </c>
      <c r="AC1259" s="66"/>
      <c r="AD1259" s="66" t="s">
        <v>4329</v>
      </c>
      <c r="AE1259" s="65">
        <v>44880</v>
      </c>
      <c r="AF1259" s="66">
        <f t="shared" si="19"/>
        <v>52</v>
      </c>
      <c r="AG1259" s="66">
        <v>1948</v>
      </c>
      <c r="AH1259" s="69" t="s">
        <v>2534</v>
      </c>
    </row>
    <row r="1260" spans="1:34" ht="14.4" x14ac:dyDescent="0.3">
      <c r="A1260" s="70">
        <v>1426715891</v>
      </c>
      <c r="B1260" s="71">
        <v>44879</v>
      </c>
      <c r="C1260" s="86">
        <v>44879.507326388892</v>
      </c>
      <c r="D1260" s="72" t="s">
        <v>2570</v>
      </c>
      <c r="E1260" s="72" t="s">
        <v>6871</v>
      </c>
      <c r="F1260" s="73">
        <v>45108</v>
      </c>
      <c r="G1260" s="72" t="s">
        <v>2572</v>
      </c>
      <c r="H1260" s="72" t="s">
        <v>2533</v>
      </c>
      <c r="I1260" s="72"/>
      <c r="J1260" s="72">
        <v>400</v>
      </c>
      <c r="K1260" s="72" t="s">
        <v>2534</v>
      </c>
      <c r="L1260" s="72" t="s">
        <v>3748</v>
      </c>
      <c r="M1260" s="72" t="s">
        <v>2536</v>
      </c>
      <c r="N1260" s="72" t="s">
        <v>2537</v>
      </c>
      <c r="O1260" s="72" t="s">
        <v>2538</v>
      </c>
      <c r="P1260" s="72" t="s">
        <v>6872</v>
      </c>
      <c r="Q1260" s="72" t="s">
        <v>6872</v>
      </c>
      <c r="R1260" s="72"/>
      <c r="S1260" s="72" t="s">
        <v>3831</v>
      </c>
      <c r="T1260" s="72"/>
      <c r="U1260" s="72"/>
      <c r="V1260" s="72" t="s">
        <v>2542</v>
      </c>
      <c r="W1260" s="72" t="s">
        <v>2543</v>
      </c>
      <c r="X1260" s="72">
        <v>0</v>
      </c>
      <c r="Y1260" s="72" t="s">
        <v>2544</v>
      </c>
      <c r="Z1260" s="72" t="s">
        <v>6873</v>
      </c>
      <c r="AA1260" s="74">
        <v>231870182949</v>
      </c>
      <c r="AB1260" s="72">
        <v>247423</v>
      </c>
      <c r="AC1260" s="72"/>
      <c r="AD1260" s="72"/>
      <c r="AE1260" s="71">
        <v>44880</v>
      </c>
      <c r="AF1260" s="66">
        <f t="shared" si="19"/>
        <v>10.399999999999977</v>
      </c>
      <c r="AG1260" s="72">
        <v>389.6</v>
      </c>
      <c r="AH1260" s="75" t="s">
        <v>2534</v>
      </c>
    </row>
    <row r="1261" spans="1:34" ht="14.4" x14ac:dyDescent="0.3">
      <c r="A1261" s="70">
        <v>1426728514</v>
      </c>
      <c r="B1261" s="71">
        <v>44879</v>
      </c>
      <c r="C1261" s="86">
        <v>44879.518159722225</v>
      </c>
      <c r="D1261" s="72" t="s">
        <v>2570</v>
      </c>
      <c r="E1261" s="72" t="s">
        <v>6874</v>
      </c>
      <c r="F1261" s="73">
        <v>47515</v>
      </c>
      <c r="G1261" s="72" t="s">
        <v>2553</v>
      </c>
      <c r="H1261" s="72" t="s">
        <v>2533</v>
      </c>
      <c r="I1261" s="72"/>
      <c r="J1261" s="72">
        <v>500</v>
      </c>
      <c r="K1261" s="72" t="s">
        <v>2534</v>
      </c>
      <c r="L1261" s="72" t="s">
        <v>2546</v>
      </c>
      <c r="M1261" s="72" t="s">
        <v>2536</v>
      </c>
      <c r="N1261" s="72" t="s">
        <v>2537</v>
      </c>
      <c r="O1261" s="72" t="s">
        <v>2538</v>
      </c>
      <c r="P1261" s="72" t="s">
        <v>6875</v>
      </c>
      <c r="Q1261" s="72" t="s">
        <v>6875</v>
      </c>
      <c r="R1261" s="72"/>
      <c r="S1261" s="72" t="s">
        <v>6876</v>
      </c>
      <c r="T1261" s="72" t="s">
        <v>2927</v>
      </c>
      <c r="U1261" s="72" t="s">
        <v>2928</v>
      </c>
      <c r="V1261" s="72" t="s">
        <v>2542</v>
      </c>
      <c r="W1261" s="72" t="s">
        <v>2543</v>
      </c>
      <c r="X1261" s="72">
        <v>0</v>
      </c>
      <c r="Y1261" s="72" t="s">
        <v>2544</v>
      </c>
      <c r="Z1261" s="72" t="s">
        <v>6877</v>
      </c>
      <c r="AA1261" s="74">
        <v>231879582341</v>
      </c>
      <c r="AB1261" s="72">
        <v>48585</v>
      </c>
      <c r="AC1261" s="72"/>
      <c r="AD1261" s="72"/>
      <c r="AE1261" s="71">
        <v>44880</v>
      </c>
      <c r="AF1261" s="66">
        <f t="shared" si="19"/>
        <v>13</v>
      </c>
      <c r="AG1261" s="72">
        <v>487</v>
      </c>
      <c r="AH1261" s="75" t="s">
        <v>2534</v>
      </c>
    </row>
    <row r="1262" spans="1:34" ht="14.4" x14ac:dyDescent="0.3">
      <c r="A1262" s="64">
        <v>1426749894</v>
      </c>
      <c r="B1262" s="65">
        <v>44879</v>
      </c>
      <c r="C1262" s="85">
        <v>44879.536076388889</v>
      </c>
      <c r="D1262" s="66" t="s">
        <v>2551</v>
      </c>
      <c r="E1262" s="66" t="s">
        <v>6878</v>
      </c>
      <c r="F1262" s="67">
        <v>47331</v>
      </c>
      <c r="G1262" s="66" t="s">
        <v>2599</v>
      </c>
      <c r="H1262" s="66" t="s">
        <v>2533</v>
      </c>
      <c r="I1262" s="66"/>
      <c r="J1262" s="66">
        <v>500</v>
      </c>
      <c r="K1262" s="66" t="s">
        <v>2534</v>
      </c>
      <c r="L1262" s="66" t="s">
        <v>2535</v>
      </c>
      <c r="M1262" s="66" t="s">
        <v>2536</v>
      </c>
      <c r="N1262" s="66" t="s">
        <v>2537</v>
      </c>
      <c r="O1262" s="66" t="s">
        <v>2538</v>
      </c>
      <c r="P1262" s="66"/>
      <c r="Q1262" s="66" t="s">
        <v>6879</v>
      </c>
      <c r="R1262" s="66"/>
      <c r="S1262" s="66" t="s">
        <v>6880</v>
      </c>
      <c r="T1262" s="66" t="s">
        <v>2533</v>
      </c>
      <c r="U1262" s="66" t="s">
        <v>2569</v>
      </c>
      <c r="V1262" s="66" t="s">
        <v>2542</v>
      </c>
      <c r="W1262" s="66" t="s">
        <v>2543</v>
      </c>
      <c r="X1262" s="66">
        <v>0</v>
      </c>
      <c r="Y1262" s="66" t="s">
        <v>2544</v>
      </c>
      <c r="Z1262" s="66"/>
      <c r="AA1262" s="68">
        <v>231895238231</v>
      </c>
      <c r="AB1262" s="66" t="s">
        <v>6881</v>
      </c>
      <c r="AC1262" s="66"/>
      <c r="AD1262" s="66"/>
      <c r="AE1262" s="65">
        <v>44880</v>
      </c>
      <c r="AF1262" s="66">
        <f t="shared" si="19"/>
        <v>13</v>
      </c>
      <c r="AG1262" s="66">
        <v>487</v>
      </c>
      <c r="AH1262" s="69" t="s">
        <v>2534</v>
      </c>
    </row>
    <row r="1263" spans="1:34" ht="14.4" x14ac:dyDescent="0.3">
      <c r="A1263" s="70">
        <v>1426751053</v>
      </c>
      <c r="B1263" s="71">
        <v>44879</v>
      </c>
      <c r="C1263" s="86">
        <v>44879.536689814813</v>
      </c>
      <c r="D1263" s="72" t="s">
        <v>2570</v>
      </c>
      <c r="E1263" s="72" t="s">
        <v>6882</v>
      </c>
      <c r="F1263" s="73">
        <v>45200</v>
      </c>
      <c r="G1263" s="72" t="s">
        <v>2572</v>
      </c>
      <c r="H1263" s="72" t="s">
        <v>2533</v>
      </c>
      <c r="I1263" s="72"/>
      <c r="J1263" s="72">
        <v>1000</v>
      </c>
      <c r="K1263" s="72" t="s">
        <v>2534</v>
      </c>
      <c r="L1263" s="72" t="s">
        <v>2535</v>
      </c>
      <c r="M1263" s="72" t="s">
        <v>2536</v>
      </c>
      <c r="N1263" s="72" t="s">
        <v>2537</v>
      </c>
      <c r="O1263" s="72" t="s">
        <v>2538</v>
      </c>
      <c r="P1263" s="72"/>
      <c r="Q1263" s="72" t="s">
        <v>6883</v>
      </c>
      <c r="R1263" s="72"/>
      <c r="S1263" s="72" t="s">
        <v>6884</v>
      </c>
      <c r="T1263" s="72"/>
      <c r="U1263" s="72"/>
      <c r="V1263" s="72" t="s">
        <v>2542</v>
      </c>
      <c r="W1263" s="72" t="s">
        <v>2543</v>
      </c>
      <c r="X1263" s="72">
        <v>0</v>
      </c>
      <c r="Y1263" s="72" t="s">
        <v>2544</v>
      </c>
      <c r="Z1263" s="72"/>
      <c r="AA1263" s="74">
        <v>231895260964</v>
      </c>
      <c r="AB1263" s="72">
        <v>218775</v>
      </c>
      <c r="AC1263" s="72"/>
      <c r="AD1263" s="72" t="s">
        <v>4329</v>
      </c>
      <c r="AE1263" s="71">
        <v>44880</v>
      </c>
      <c r="AF1263" s="66">
        <f t="shared" si="19"/>
        <v>26</v>
      </c>
      <c r="AG1263" s="72">
        <v>974</v>
      </c>
      <c r="AH1263" s="75" t="s">
        <v>2534</v>
      </c>
    </row>
    <row r="1264" spans="1:34" ht="14.4" x14ac:dyDescent="0.3">
      <c r="A1264" s="64">
        <v>1426752759</v>
      </c>
      <c r="B1264" s="65">
        <v>44879</v>
      </c>
      <c r="C1264" s="85">
        <v>44879.538078703707</v>
      </c>
      <c r="D1264" s="66" t="s">
        <v>2570</v>
      </c>
      <c r="E1264" s="66" t="s">
        <v>6882</v>
      </c>
      <c r="F1264" s="67">
        <v>45200</v>
      </c>
      <c r="G1264" s="66" t="s">
        <v>2572</v>
      </c>
      <c r="H1264" s="66" t="s">
        <v>2533</v>
      </c>
      <c r="I1264" s="66"/>
      <c r="J1264" s="66">
        <v>1000</v>
      </c>
      <c r="K1264" s="66" t="s">
        <v>2534</v>
      </c>
      <c r="L1264" s="66" t="s">
        <v>2535</v>
      </c>
      <c r="M1264" s="66" t="s">
        <v>2536</v>
      </c>
      <c r="N1264" s="66" t="s">
        <v>2537</v>
      </c>
      <c r="O1264" s="66" t="s">
        <v>2538</v>
      </c>
      <c r="P1264" s="66"/>
      <c r="Q1264" s="66" t="s">
        <v>6883</v>
      </c>
      <c r="R1264" s="66"/>
      <c r="S1264" s="66" t="s">
        <v>6884</v>
      </c>
      <c r="T1264" s="66"/>
      <c r="U1264" s="66"/>
      <c r="V1264" s="66" t="s">
        <v>2542</v>
      </c>
      <c r="W1264" s="66" t="s">
        <v>2543</v>
      </c>
      <c r="X1264" s="66">
        <v>0</v>
      </c>
      <c r="Y1264" s="66" t="s">
        <v>2544</v>
      </c>
      <c r="Z1264" s="66"/>
      <c r="AA1264" s="68">
        <v>231896310731</v>
      </c>
      <c r="AB1264" s="66">
        <v>285846</v>
      </c>
      <c r="AC1264" s="66"/>
      <c r="AD1264" s="66" t="s">
        <v>1129</v>
      </c>
      <c r="AE1264" s="65">
        <v>44880</v>
      </c>
      <c r="AF1264" s="66">
        <f t="shared" si="19"/>
        <v>26</v>
      </c>
      <c r="AG1264" s="66">
        <v>974</v>
      </c>
      <c r="AH1264" s="69" t="s">
        <v>2534</v>
      </c>
    </row>
    <row r="1265" spans="1:34" ht="14.4" x14ac:dyDescent="0.3">
      <c r="A1265" s="70">
        <v>1426781685</v>
      </c>
      <c r="B1265" s="71">
        <v>44879</v>
      </c>
      <c r="C1265" s="86">
        <v>44879.559791666667</v>
      </c>
      <c r="D1265" s="72" t="s">
        <v>2530</v>
      </c>
      <c r="E1265" s="72" t="s">
        <v>6885</v>
      </c>
      <c r="F1265" s="73">
        <v>45108</v>
      </c>
      <c r="G1265" s="72" t="s">
        <v>2532</v>
      </c>
      <c r="H1265" s="72" t="s">
        <v>2533</v>
      </c>
      <c r="I1265" s="72"/>
      <c r="J1265" s="72">
        <v>1500</v>
      </c>
      <c r="K1265" s="72" t="s">
        <v>2534</v>
      </c>
      <c r="L1265" s="72" t="s">
        <v>2535</v>
      </c>
      <c r="M1265" s="72" t="s">
        <v>2536</v>
      </c>
      <c r="N1265" s="72" t="s">
        <v>2537</v>
      </c>
      <c r="O1265" s="72" t="s">
        <v>2538</v>
      </c>
      <c r="P1265" s="72"/>
      <c r="Q1265" s="72" t="s">
        <v>6886</v>
      </c>
      <c r="R1265" s="72"/>
      <c r="S1265" s="72" t="s">
        <v>6887</v>
      </c>
      <c r="T1265" s="72" t="s">
        <v>2533</v>
      </c>
      <c r="U1265" s="72" t="s">
        <v>5952</v>
      </c>
      <c r="V1265" s="72" t="s">
        <v>2542</v>
      </c>
      <c r="W1265" s="72" t="s">
        <v>2543</v>
      </c>
      <c r="X1265" s="72">
        <v>0</v>
      </c>
      <c r="Y1265" s="72" t="s">
        <v>2544</v>
      </c>
      <c r="Z1265" s="72"/>
      <c r="AA1265" s="74">
        <v>231815108694</v>
      </c>
      <c r="AB1265" s="72">
        <v>296837</v>
      </c>
      <c r="AC1265" s="72"/>
      <c r="AD1265" s="72" t="s">
        <v>2580</v>
      </c>
      <c r="AE1265" s="71">
        <v>44880</v>
      </c>
      <c r="AF1265" s="66">
        <f t="shared" si="19"/>
        <v>39</v>
      </c>
      <c r="AG1265" s="72">
        <v>1461</v>
      </c>
      <c r="AH1265" s="75" t="s">
        <v>2534</v>
      </c>
    </row>
    <row r="1266" spans="1:34" ht="14.4" x14ac:dyDescent="0.3">
      <c r="A1266" s="64">
        <v>1426782372</v>
      </c>
      <c r="B1266" s="65">
        <v>44879</v>
      </c>
      <c r="C1266" s="85">
        <v>44879.560254629629</v>
      </c>
      <c r="D1266" s="66" t="s">
        <v>2570</v>
      </c>
      <c r="E1266" s="66" t="s">
        <v>6888</v>
      </c>
      <c r="F1266" s="67">
        <v>45413</v>
      </c>
      <c r="G1266" s="66" t="s">
        <v>2572</v>
      </c>
      <c r="H1266" s="66" t="s">
        <v>2533</v>
      </c>
      <c r="I1266" s="66"/>
      <c r="J1266" s="66">
        <v>1000</v>
      </c>
      <c r="K1266" s="66" t="s">
        <v>2534</v>
      </c>
      <c r="L1266" s="66" t="s">
        <v>2535</v>
      </c>
      <c r="M1266" s="66" t="s">
        <v>2536</v>
      </c>
      <c r="N1266" s="66" t="s">
        <v>2537</v>
      </c>
      <c r="O1266" s="66" t="s">
        <v>2538</v>
      </c>
      <c r="P1266" s="66"/>
      <c r="Q1266" s="66" t="s">
        <v>6889</v>
      </c>
      <c r="R1266" s="66"/>
      <c r="S1266" s="66" t="s">
        <v>6890</v>
      </c>
      <c r="T1266" s="66" t="s">
        <v>2533</v>
      </c>
      <c r="U1266" s="66" t="s">
        <v>2549</v>
      </c>
      <c r="V1266" s="66" t="s">
        <v>2542</v>
      </c>
      <c r="W1266" s="66" t="s">
        <v>2543</v>
      </c>
      <c r="X1266" s="66">
        <v>0</v>
      </c>
      <c r="Y1266" s="66" t="s">
        <v>2544</v>
      </c>
      <c r="Z1266" s="66"/>
      <c r="AA1266" s="68">
        <v>231816127656</v>
      </c>
      <c r="AB1266" s="66">
        <v>292731</v>
      </c>
      <c r="AC1266" s="66"/>
      <c r="AD1266" s="66"/>
      <c r="AE1266" s="65">
        <v>44880</v>
      </c>
      <c r="AF1266" s="66">
        <f t="shared" si="19"/>
        <v>26</v>
      </c>
      <c r="AG1266" s="66">
        <v>974</v>
      </c>
      <c r="AH1266" s="69" t="s">
        <v>2534</v>
      </c>
    </row>
    <row r="1267" spans="1:34" ht="14.4" x14ac:dyDescent="0.3">
      <c r="A1267" s="70">
        <v>1426807767</v>
      </c>
      <c r="B1267" s="71">
        <v>44879</v>
      </c>
      <c r="C1267" s="86">
        <v>44879.579791666663</v>
      </c>
      <c r="D1267" s="72" t="s">
        <v>2530</v>
      </c>
      <c r="E1267" s="72" t="s">
        <v>6891</v>
      </c>
      <c r="F1267" s="73">
        <v>45108</v>
      </c>
      <c r="G1267" s="72" t="s">
        <v>2532</v>
      </c>
      <c r="H1267" s="72" t="s">
        <v>2533</v>
      </c>
      <c r="I1267" s="72"/>
      <c r="J1267" s="72">
        <v>1300</v>
      </c>
      <c r="K1267" s="72" t="s">
        <v>2534</v>
      </c>
      <c r="L1267" s="72" t="s">
        <v>2535</v>
      </c>
      <c r="M1267" s="72" t="s">
        <v>2536</v>
      </c>
      <c r="N1267" s="72" t="s">
        <v>2537</v>
      </c>
      <c r="O1267" s="72" t="s">
        <v>2538</v>
      </c>
      <c r="P1267" s="72"/>
      <c r="Q1267" s="72" t="s">
        <v>6892</v>
      </c>
      <c r="R1267" s="72"/>
      <c r="S1267" s="72" t="s">
        <v>6893</v>
      </c>
      <c r="T1267" s="72" t="s">
        <v>2533</v>
      </c>
      <c r="U1267" s="72" t="s">
        <v>2549</v>
      </c>
      <c r="V1267" s="72" t="s">
        <v>2542</v>
      </c>
      <c r="W1267" s="72" t="s">
        <v>2543</v>
      </c>
      <c r="X1267" s="72">
        <v>0</v>
      </c>
      <c r="Y1267" s="72" t="s">
        <v>2544</v>
      </c>
      <c r="Z1267" s="72"/>
      <c r="AA1267" s="74">
        <v>231832836873</v>
      </c>
      <c r="AB1267" s="72">
        <v>230281</v>
      </c>
      <c r="AC1267" s="72"/>
      <c r="AD1267" s="72" t="s">
        <v>6894</v>
      </c>
      <c r="AE1267" s="71">
        <v>44880</v>
      </c>
      <c r="AF1267" s="66">
        <f t="shared" si="19"/>
        <v>33.799999999999955</v>
      </c>
      <c r="AG1267" s="72">
        <v>1266.2</v>
      </c>
      <c r="AH1267" s="75" t="s">
        <v>2534</v>
      </c>
    </row>
    <row r="1268" spans="1:34" ht="14.4" x14ac:dyDescent="0.3">
      <c r="A1268" s="64">
        <v>1426808175</v>
      </c>
      <c r="B1268" s="65">
        <v>44879</v>
      </c>
      <c r="C1268" s="85">
        <v>44879.580277777779</v>
      </c>
      <c r="D1268" s="66" t="s">
        <v>2551</v>
      </c>
      <c r="E1268" s="66" t="s">
        <v>4208</v>
      </c>
      <c r="F1268" s="67">
        <v>44986</v>
      </c>
      <c r="G1268" s="66" t="s">
        <v>2572</v>
      </c>
      <c r="H1268" s="66" t="s">
        <v>2533</v>
      </c>
      <c r="I1268" s="66"/>
      <c r="J1268" s="66">
        <v>1000</v>
      </c>
      <c r="K1268" s="66" t="s">
        <v>2534</v>
      </c>
      <c r="L1268" s="66" t="s">
        <v>2535</v>
      </c>
      <c r="M1268" s="66" t="s">
        <v>2536</v>
      </c>
      <c r="N1268" s="66" t="s">
        <v>2537</v>
      </c>
      <c r="O1268" s="66" t="s">
        <v>2538</v>
      </c>
      <c r="P1268" s="66"/>
      <c r="Q1268" s="66" t="s">
        <v>6895</v>
      </c>
      <c r="R1268" s="66"/>
      <c r="S1268" s="66" t="s">
        <v>6896</v>
      </c>
      <c r="T1268" s="66" t="s">
        <v>2533</v>
      </c>
      <c r="U1268" s="66" t="s">
        <v>2549</v>
      </c>
      <c r="V1268" s="66" t="s">
        <v>2542</v>
      </c>
      <c r="W1268" s="66" t="s">
        <v>2543</v>
      </c>
      <c r="X1268" s="66">
        <v>0</v>
      </c>
      <c r="Y1268" s="66" t="s">
        <v>2544</v>
      </c>
      <c r="Z1268" s="66"/>
      <c r="AA1268" s="68">
        <v>231833853910</v>
      </c>
      <c r="AB1268" s="66">
        <v>272037</v>
      </c>
      <c r="AC1268" s="66"/>
      <c r="AD1268" s="66"/>
      <c r="AE1268" s="65">
        <v>44880</v>
      </c>
      <c r="AF1268" s="66">
        <f t="shared" si="19"/>
        <v>26</v>
      </c>
      <c r="AG1268" s="66">
        <v>974</v>
      </c>
      <c r="AH1268" s="69" t="s">
        <v>2534</v>
      </c>
    </row>
    <row r="1269" spans="1:34" ht="14.4" x14ac:dyDescent="0.3">
      <c r="A1269" s="70">
        <v>1426827400</v>
      </c>
      <c r="B1269" s="71">
        <v>44879</v>
      </c>
      <c r="C1269" s="86">
        <v>44879.597986111112</v>
      </c>
      <c r="D1269" s="72" t="s">
        <v>2551</v>
      </c>
      <c r="E1269" s="72" t="s">
        <v>6897</v>
      </c>
      <c r="F1269" s="73">
        <v>45536</v>
      </c>
      <c r="G1269" s="72" t="s">
        <v>2572</v>
      </c>
      <c r="H1269" s="72" t="s">
        <v>2533</v>
      </c>
      <c r="I1269" s="72"/>
      <c r="J1269" s="72">
        <v>1000</v>
      </c>
      <c r="K1269" s="72" t="s">
        <v>2534</v>
      </c>
      <c r="L1269" s="72" t="s">
        <v>2535</v>
      </c>
      <c r="M1269" s="72" t="s">
        <v>2536</v>
      </c>
      <c r="N1269" s="72" t="s">
        <v>2537</v>
      </c>
      <c r="O1269" s="72" t="s">
        <v>2538</v>
      </c>
      <c r="P1269" s="72"/>
      <c r="Q1269" s="72" t="s">
        <v>6898</v>
      </c>
      <c r="R1269" s="72"/>
      <c r="S1269" s="72" t="s">
        <v>6899</v>
      </c>
      <c r="T1269" s="72" t="s">
        <v>2533</v>
      </c>
      <c r="U1269" s="72" t="s">
        <v>2549</v>
      </c>
      <c r="V1269" s="72" t="s">
        <v>2542</v>
      </c>
      <c r="W1269" s="72" t="s">
        <v>2543</v>
      </c>
      <c r="X1269" s="72">
        <v>0</v>
      </c>
      <c r="Y1269" s="72" t="s">
        <v>2544</v>
      </c>
      <c r="Z1269" s="72"/>
      <c r="AA1269" s="74">
        <v>231848506210</v>
      </c>
      <c r="AB1269" s="72">
        <v>265759</v>
      </c>
      <c r="AC1269" s="72"/>
      <c r="AD1269" s="72" t="s">
        <v>2580</v>
      </c>
      <c r="AE1269" s="71">
        <v>44880</v>
      </c>
      <c r="AF1269" s="66">
        <f t="shared" si="19"/>
        <v>26</v>
      </c>
      <c r="AG1269" s="72">
        <v>974</v>
      </c>
      <c r="AH1269" s="75" t="s">
        <v>2534</v>
      </c>
    </row>
    <row r="1270" spans="1:34" ht="14.4" x14ac:dyDescent="0.3">
      <c r="A1270" s="64">
        <v>1426851330</v>
      </c>
      <c r="B1270" s="65">
        <v>44879</v>
      </c>
      <c r="C1270" s="85">
        <v>44879.616643518515</v>
      </c>
      <c r="D1270" s="66" t="s">
        <v>2530</v>
      </c>
      <c r="E1270" s="66" t="s">
        <v>6900</v>
      </c>
      <c r="F1270" s="67">
        <v>44713</v>
      </c>
      <c r="G1270" s="66" t="s">
        <v>2702</v>
      </c>
      <c r="H1270" s="66" t="s">
        <v>2533</v>
      </c>
      <c r="I1270" s="66"/>
      <c r="J1270" s="66">
        <v>100000</v>
      </c>
      <c r="K1270" s="66" t="s">
        <v>2534</v>
      </c>
      <c r="L1270" s="66" t="s">
        <v>2535</v>
      </c>
      <c r="M1270" s="66" t="s">
        <v>2536</v>
      </c>
      <c r="N1270" s="66" t="s">
        <v>2537</v>
      </c>
      <c r="O1270" s="66" t="s">
        <v>2538</v>
      </c>
      <c r="P1270" s="66"/>
      <c r="Q1270" s="66" t="s">
        <v>6901</v>
      </c>
      <c r="R1270" s="66"/>
      <c r="S1270" s="66" t="s">
        <v>6902</v>
      </c>
      <c r="T1270" s="66" t="s">
        <v>2820</v>
      </c>
      <c r="U1270" s="66" t="s">
        <v>6903</v>
      </c>
      <c r="V1270" s="66" t="s">
        <v>2542</v>
      </c>
      <c r="W1270" s="66" t="s">
        <v>2543</v>
      </c>
      <c r="X1270" s="66">
        <v>0</v>
      </c>
      <c r="Y1270" s="66" t="s">
        <v>2544</v>
      </c>
      <c r="Z1270" s="66"/>
      <c r="AA1270" s="68">
        <v>231864183821</v>
      </c>
      <c r="AB1270" s="66">
        <v>23286</v>
      </c>
      <c r="AC1270" s="66"/>
      <c r="AD1270" s="66" t="s">
        <v>1129</v>
      </c>
      <c r="AE1270" s="65">
        <v>44880</v>
      </c>
      <c r="AF1270" s="66">
        <f t="shared" si="19"/>
        <v>2600</v>
      </c>
      <c r="AG1270" s="66">
        <v>97400</v>
      </c>
      <c r="AH1270" s="69" t="s">
        <v>2534</v>
      </c>
    </row>
    <row r="1271" spans="1:34" ht="14.4" x14ac:dyDescent="0.3">
      <c r="A1271" s="70">
        <v>1426863069</v>
      </c>
      <c r="B1271" s="71">
        <v>44879</v>
      </c>
      <c r="C1271" s="86">
        <v>44879.625821759262</v>
      </c>
      <c r="D1271" s="72" t="s">
        <v>2530</v>
      </c>
      <c r="E1271" s="72" t="s">
        <v>2764</v>
      </c>
      <c r="F1271" s="73">
        <v>45352</v>
      </c>
      <c r="G1271" s="72" t="s">
        <v>2532</v>
      </c>
      <c r="H1271" s="72" t="s">
        <v>2533</v>
      </c>
      <c r="I1271" s="72"/>
      <c r="J1271" s="72">
        <v>1000</v>
      </c>
      <c r="K1271" s="72" t="s">
        <v>2534</v>
      </c>
      <c r="L1271" s="72" t="s">
        <v>2535</v>
      </c>
      <c r="M1271" s="72" t="s">
        <v>2536</v>
      </c>
      <c r="N1271" s="72" t="s">
        <v>2537</v>
      </c>
      <c r="O1271" s="72" t="s">
        <v>2538</v>
      </c>
      <c r="P1271" s="72"/>
      <c r="Q1271" s="72" t="s">
        <v>2765</v>
      </c>
      <c r="R1271" s="72"/>
      <c r="S1271" s="72" t="s">
        <v>6904</v>
      </c>
      <c r="T1271" s="72" t="s">
        <v>6905</v>
      </c>
      <c r="U1271" s="72" t="s">
        <v>6906</v>
      </c>
      <c r="V1271" s="72" t="s">
        <v>2542</v>
      </c>
      <c r="W1271" s="72" t="s">
        <v>2543</v>
      </c>
      <c r="X1271" s="72">
        <v>0</v>
      </c>
      <c r="Y1271" s="72" t="s">
        <v>2544</v>
      </c>
      <c r="Z1271" s="72"/>
      <c r="AA1271" s="74">
        <v>231872516489</v>
      </c>
      <c r="AB1271" s="72">
        <v>226102</v>
      </c>
      <c r="AC1271" s="72"/>
      <c r="AD1271" s="72" t="s">
        <v>4329</v>
      </c>
      <c r="AE1271" s="71">
        <v>44880</v>
      </c>
      <c r="AF1271" s="66">
        <f t="shared" si="19"/>
        <v>26</v>
      </c>
      <c r="AG1271" s="72">
        <v>974</v>
      </c>
      <c r="AH1271" s="75" t="s">
        <v>2534</v>
      </c>
    </row>
    <row r="1272" spans="1:34" ht="14.4" x14ac:dyDescent="0.3">
      <c r="A1272" s="64">
        <v>1426886446</v>
      </c>
      <c r="B1272" s="65">
        <v>44879</v>
      </c>
      <c r="C1272" s="85">
        <v>44879.643287037034</v>
      </c>
      <c r="D1272" s="66" t="s">
        <v>2570</v>
      </c>
      <c r="E1272" s="66" t="s">
        <v>6907</v>
      </c>
      <c r="F1272" s="67">
        <v>45505</v>
      </c>
      <c r="G1272" s="66" t="s">
        <v>2572</v>
      </c>
      <c r="H1272" s="66" t="s">
        <v>2533</v>
      </c>
      <c r="I1272" s="66"/>
      <c r="J1272" s="66">
        <v>5000</v>
      </c>
      <c r="K1272" s="66" t="s">
        <v>2534</v>
      </c>
      <c r="L1272" s="66" t="s">
        <v>3748</v>
      </c>
      <c r="M1272" s="66" t="s">
        <v>2536</v>
      </c>
      <c r="N1272" s="66" t="s">
        <v>2537</v>
      </c>
      <c r="O1272" s="66" t="s">
        <v>2538</v>
      </c>
      <c r="P1272" s="66" t="s">
        <v>6908</v>
      </c>
      <c r="Q1272" s="66" t="s">
        <v>6908</v>
      </c>
      <c r="R1272" s="66"/>
      <c r="S1272" s="66" t="s">
        <v>3930</v>
      </c>
      <c r="T1272" s="66"/>
      <c r="U1272" s="66"/>
      <c r="V1272" s="66" t="s">
        <v>2542</v>
      </c>
      <c r="W1272" s="66" t="s">
        <v>2543</v>
      </c>
      <c r="X1272" s="66">
        <v>0</v>
      </c>
      <c r="Y1272" s="66" t="s">
        <v>2544</v>
      </c>
      <c r="Z1272" s="66" t="s">
        <v>6909</v>
      </c>
      <c r="AA1272" s="68">
        <v>231887146136</v>
      </c>
      <c r="AB1272" s="66">
        <v>256361</v>
      </c>
      <c r="AC1272" s="66"/>
      <c r="AD1272" s="66"/>
      <c r="AE1272" s="65">
        <v>44880</v>
      </c>
      <c r="AF1272" s="66">
        <f t="shared" si="19"/>
        <v>130</v>
      </c>
      <c r="AG1272" s="66">
        <v>4870</v>
      </c>
      <c r="AH1272" s="69" t="s">
        <v>2534</v>
      </c>
    </row>
    <row r="1273" spans="1:34" ht="14.4" x14ac:dyDescent="0.3">
      <c r="A1273" s="70">
        <v>1426892485</v>
      </c>
      <c r="B1273" s="71">
        <v>44879</v>
      </c>
      <c r="C1273" s="86">
        <v>44879.651828703703</v>
      </c>
      <c r="D1273" s="72" t="s">
        <v>2530</v>
      </c>
      <c r="E1273" s="72" t="s">
        <v>6910</v>
      </c>
      <c r="F1273" s="73">
        <v>45292</v>
      </c>
      <c r="G1273" s="72" t="s">
        <v>2532</v>
      </c>
      <c r="H1273" s="72" t="s">
        <v>2533</v>
      </c>
      <c r="I1273" s="72"/>
      <c r="J1273" s="72">
        <v>1000</v>
      </c>
      <c r="K1273" s="72" t="s">
        <v>2534</v>
      </c>
      <c r="L1273" s="72" t="s">
        <v>2535</v>
      </c>
      <c r="M1273" s="72" t="s">
        <v>2536</v>
      </c>
      <c r="N1273" s="72" t="s">
        <v>2537</v>
      </c>
      <c r="O1273" s="72" t="s">
        <v>2538</v>
      </c>
      <c r="P1273" s="72"/>
      <c r="Q1273" s="72" t="s">
        <v>6911</v>
      </c>
      <c r="R1273" s="72"/>
      <c r="S1273" s="72" t="s">
        <v>6912</v>
      </c>
      <c r="T1273" s="72" t="s">
        <v>2533</v>
      </c>
      <c r="U1273" s="72" t="s">
        <v>2549</v>
      </c>
      <c r="V1273" s="72" t="s">
        <v>2542</v>
      </c>
      <c r="W1273" s="72" t="s">
        <v>2543</v>
      </c>
      <c r="X1273" s="72">
        <v>0</v>
      </c>
      <c r="Y1273" s="72" t="s">
        <v>2544</v>
      </c>
      <c r="Z1273" s="72"/>
      <c r="AA1273" s="74">
        <v>231895448183</v>
      </c>
      <c r="AB1273" s="72">
        <v>250902</v>
      </c>
      <c r="AC1273" s="72"/>
      <c r="AD1273" s="72" t="s">
        <v>4333</v>
      </c>
      <c r="AE1273" s="71">
        <v>44880</v>
      </c>
      <c r="AF1273" s="66">
        <f t="shared" si="19"/>
        <v>26</v>
      </c>
      <c r="AG1273" s="72">
        <v>974</v>
      </c>
      <c r="AH1273" s="75" t="s">
        <v>2534</v>
      </c>
    </row>
    <row r="1274" spans="1:34" ht="14.4" x14ac:dyDescent="0.3">
      <c r="A1274" s="64">
        <v>1426910840</v>
      </c>
      <c r="B1274" s="65">
        <v>44879</v>
      </c>
      <c r="C1274" s="85">
        <v>44879.661874999998</v>
      </c>
      <c r="D1274" s="66" t="s">
        <v>2530</v>
      </c>
      <c r="E1274" s="66" t="s">
        <v>6913</v>
      </c>
      <c r="F1274" s="67">
        <v>45352</v>
      </c>
      <c r="G1274" s="66" t="s">
        <v>2532</v>
      </c>
      <c r="H1274" s="66" t="s">
        <v>2533</v>
      </c>
      <c r="I1274" s="66"/>
      <c r="J1274" s="66">
        <v>300</v>
      </c>
      <c r="K1274" s="66" t="s">
        <v>2534</v>
      </c>
      <c r="L1274" s="66" t="s">
        <v>2535</v>
      </c>
      <c r="M1274" s="66" t="s">
        <v>2536</v>
      </c>
      <c r="N1274" s="66" t="s">
        <v>2537</v>
      </c>
      <c r="O1274" s="66" t="s">
        <v>2538</v>
      </c>
      <c r="P1274" s="66"/>
      <c r="Q1274" s="66" t="s">
        <v>6914</v>
      </c>
      <c r="R1274" s="66"/>
      <c r="S1274" s="66" t="s">
        <v>6915</v>
      </c>
      <c r="T1274" s="66" t="s">
        <v>2798</v>
      </c>
      <c r="U1274" s="66" t="s">
        <v>2799</v>
      </c>
      <c r="V1274" s="66" t="s">
        <v>2542</v>
      </c>
      <c r="W1274" s="66" t="s">
        <v>2543</v>
      </c>
      <c r="X1274" s="66">
        <v>0</v>
      </c>
      <c r="Y1274" s="66" t="s">
        <v>2544</v>
      </c>
      <c r="Z1274" s="66"/>
      <c r="AA1274" s="68">
        <v>231803813083</v>
      </c>
      <c r="AB1274" s="66">
        <v>266470</v>
      </c>
      <c r="AC1274" s="66"/>
      <c r="AD1274" s="66" t="s">
        <v>4329</v>
      </c>
      <c r="AE1274" s="65">
        <v>44880</v>
      </c>
      <c r="AF1274" s="66">
        <f t="shared" si="19"/>
        <v>7.8000000000000114</v>
      </c>
      <c r="AG1274" s="66">
        <v>292.2</v>
      </c>
      <c r="AH1274" s="69" t="s">
        <v>2534</v>
      </c>
    </row>
    <row r="1275" spans="1:34" ht="14.4" x14ac:dyDescent="0.3">
      <c r="A1275" s="64">
        <v>1426922619</v>
      </c>
      <c r="B1275" s="65">
        <v>44879</v>
      </c>
      <c r="C1275" s="85">
        <v>44879.671215277776</v>
      </c>
      <c r="D1275" s="66" t="s">
        <v>2551</v>
      </c>
      <c r="E1275" s="66" t="s">
        <v>6916</v>
      </c>
      <c r="F1275" s="67">
        <v>45444</v>
      </c>
      <c r="G1275" s="66" t="s">
        <v>4135</v>
      </c>
      <c r="H1275" s="66" t="s">
        <v>2533</v>
      </c>
      <c r="I1275" s="66"/>
      <c r="J1275" s="66">
        <v>5000</v>
      </c>
      <c r="K1275" s="66" t="s">
        <v>2534</v>
      </c>
      <c r="L1275" s="66" t="s">
        <v>2535</v>
      </c>
      <c r="M1275" s="66" t="s">
        <v>2536</v>
      </c>
      <c r="N1275" s="66" t="s">
        <v>2537</v>
      </c>
      <c r="O1275" s="66" t="s">
        <v>2538</v>
      </c>
      <c r="P1275" s="66"/>
      <c r="Q1275" s="66" t="s">
        <v>6917</v>
      </c>
      <c r="R1275" s="66"/>
      <c r="S1275" s="66" t="s">
        <v>6918</v>
      </c>
      <c r="T1275" s="66" t="s">
        <v>2533</v>
      </c>
      <c r="U1275" s="66" t="s">
        <v>2569</v>
      </c>
      <c r="V1275" s="66" t="s">
        <v>2542</v>
      </c>
      <c r="W1275" s="66" t="s">
        <v>2543</v>
      </c>
      <c r="X1275" s="66">
        <v>0</v>
      </c>
      <c r="Y1275" s="66" t="s">
        <v>2544</v>
      </c>
      <c r="Z1275" s="66"/>
      <c r="AA1275" s="68">
        <v>231811152763</v>
      </c>
      <c r="AB1275" s="66">
        <v>532198</v>
      </c>
      <c r="AC1275" s="66"/>
      <c r="AD1275" s="66" t="s">
        <v>1129</v>
      </c>
      <c r="AE1275" s="65">
        <v>44880</v>
      </c>
      <c r="AF1275" s="66">
        <f t="shared" si="19"/>
        <v>130</v>
      </c>
      <c r="AG1275" s="66">
        <v>4870</v>
      </c>
      <c r="AH1275" s="69" t="s">
        <v>2534</v>
      </c>
    </row>
    <row r="1276" spans="1:34" ht="14.4" x14ac:dyDescent="0.3">
      <c r="A1276" s="70">
        <v>1426932656</v>
      </c>
      <c r="B1276" s="71">
        <v>44879</v>
      </c>
      <c r="C1276" s="86">
        <v>44879.678831018522</v>
      </c>
      <c r="D1276" s="72" t="s">
        <v>2570</v>
      </c>
      <c r="E1276" s="72" t="s">
        <v>6919</v>
      </c>
      <c r="F1276" s="73">
        <v>45689</v>
      </c>
      <c r="G1276" s="72" t="s">
        <v>2553</v>
      </c>
      <c r="H1276" s="72" t="s">
        <v>2533</v>
      </c>
      <c r="I1276" s="72"/>
      <c r="J1276" s="72">
        <v>100</v>
      </c>
      <c r="K1276" s="72" t="s">
        <v>2534</v>
      </c>
      <c r="L1276" s="72" t="s">
        <v>2535</v>
      </c>
      <c r="M1276" s="72" t="s">
        <v>2536</v>
      </c>
      <c r="N1276" s="72" t="s">
        <v>2537</v>
      </c>
      <c r="O1276" s="72" t="s">
        <v>2538</v>
      </c>
      <c r="P1276" s="72"/>
      <c r="Q1276" s="72" t="s">
        <v>6920</v>
      </c>
      <c r="R1276" s="72"/>
      <c r="S1276" s="72" t="s">
        <v>6921</v>
      </c>
      <c r="T1276" s="72" t="s">
        <v>2820</v>
      </c>
      <c r="U1276" s="72" t="s">
        <v>6922</v>
      </c>
      <c r="V1276" s="72" t="s">
        <v>2542</v>
      </c>
      <c r="W1276" s="72" t="s">
        <v>2543</v>
      </c>
      <c r="X1276" s="72">
        <v>0</v>
      </c>
      <c r="Y1276" s="72" t="s">
        <v>2544</v>
      </c>
      <c r="Z1276" s="72"/>
      <c r="AA1276" s="74">
        <v>231818432377</v>
      </c>
      <c r="AB1276" s="72">
        <v>29181</v>
      </c>
      <c r="AC1276" s="72"/>
      <c r="AD1276" s="72"/>
      <c r="AE1276" s="71">
        <v>44880</v>
      </c>
      <c r="AF1276" s="66">
        <f t="shared" si="19"/>
        <v>3.9000000000000057</v>
      </c>
      <c r="AG1276" s="72">
        <v>96.1</v>
      </c>
      <c r="AH1276" s="75" t="s">
        <v>2534</v>
      </c>
    </row>
    <row r="1277" spans="1:34" ht="14.4" x14ac:dyDescent="0.3">
      <c r="A1277" s="64">
        <v>1426936712</v>
      </c>
      <c r="B1277" s="65">
        <v>44879</v>
      </c>
      <c r="C1277" s="85">
        <v>44879.681932870371</v>
      </c>
      <c r="D1277" s="66" t="s">
        <v>2570</v>
      </c>
      <c r="E1277" s="66" t="s">
        <v>6923</v>
      </c>
      <c r="F1277" s="67">
        <v>45139</v>
      </c>
      <c r="G1277" s="66" t="s">
        <v>2572</v>
      </c>
      <c r="H1277" s="66" t="s">
        <v>2533</v>
      </c>
      <c r="I1277" s="66"/>
      <c r="J1277" s="66">
        <v>1000</v>
      </c>
      <c r="K1277" s="66" t="s">
        <v>2534</v>
      </c>
      <c r="L1277" s="66" t="s">
        <v>2535</v>
      </c>
      <c r="M1277" s="66" t="s">
        <v>2536</v>
      </c>
      <c r="N1277" s="66" t="s">
        <v>2537</v>
      </c>
      <c r="O1277" s="66" t="s">
        <v>2538</v>
      </c>
      <c r="P1277" s="66"/>
      <c r="Q1277" s="66" t="s">
        <v>6924</v>
      </c>
      <c r="R1277" s="66"/>
      <c r="S1277" s="66" t="s">
        <v>6925</v>
      </c>
      <c r="T1277" s="66"/>
      <c r="U1277" s="66"/>
      <c r="V1277" s="66" t="s">
        <v>2542</v>
      </c>
      <c r="W1277" s="66" t="s">
        <v>2543</v>
      </c>
      <c r="X1277" s="66">
        <v>0</v>
      </c>
      <c r="Y1277" s="66" t="s">
        <v>2544</v>
      </c>
      <c r="Z1277" s="66"/>
      <c r="AA1277" s="68">
        <v>231821546371</v>
      </c>
      <c r="AB1277" s="66">
        <v>200919</v>
      </c>
      <c r="AC1277" s="66"/>
      <c r="AD1277" s="66"/>
      <c r="AE1277" s="65">
        <v>44880</v>
      </c>
      <c r="AF1277" s="66">
        <f t="shared" si="19"/>
        <v>26</v>
      </c>
      <c r="AG1277" s="66">
        <v>974</v>
      </c>
      <c r="AH1277" s="69" t="s">
        <v>2534</v>
      </c>
    </row>
    <row r="1278" spans="1:34" ht="14.4" x14ac:dyDescent="0.3">
      <c r="A1278" s="70">
        <v>1426945518</v>
      </c>
      <c r="B1278" s="71">
        <v>44879</v>
      </c>
      <c r="C1278" s="86">
        <v>44879.688599537039</v>
      </c>
      <c r="D1278" s="72" t="s">
        <v>2551</v>
      </c>
      <c r="E1278" s="72" t="s">
        <v>6926</v>
      </c>
      <c r="F1278" s="73">
        <v>45505</v>
      </c>
      <c r="G1278" s="72" t="s">
        <v>2572</v>
      </c>
      <c r="H1278" s="72" t="s">
        <v>2533</v>
      </c>
      <c r="I1278" s="72"/>
      <c r="J1278" s="72">
        <v>3000</v>
      </c>
      <c r="K1278" s="72" t="s">
        <v>2534</v>
      </c>
      <c r="L1278" s="72" t="s">
        <v>2546</v>
      </c>
      <c r="M1278" s="72" t="s">
        <v>2536</v>
      </c>
      <c r="N1278" s="72" t="s">
        <v>2537</v>
      </c>
      <c r="O1278" s="72" t="s">
        <v>2538</v>
      </c>
      <c r="P1278" s="72" t="s">
        <v>6927</v>
      </c>
      <c r="Q1278" s="72" t="s">
        <v>6928</v>
      </c>
      <c r="R1278" s="72"/>
      <c r="S1278" s="72" t="s">
        <v>6929</v>
      </c>
      <c r="T1278" s="72" t="s">
        <v>2798</v>
      </c>
      <c r="U1278" s="72" t="s">
        <v>6930</v>
      </c>
      <c r="V1278" s="72" t="s">
        <v>2542</v>
      </c>
      <c r="W1278" s="72" t="s">
        <v>2543</v>
      </c>
      <c r="X1278" s="72">
        <v>0</v>
      </c>
      <c r="Y1278" s="72" t="s">
        <v>2544</v>
      </c>
      <c r="Z1278" s="72" t="s">
        <v>6931</v>
      </c>
      <c r="AA1278" s="74">
        <v>231826794035</v>
      </c>
      <c r="AB1278" s="72">
        <v>293407</v>
      </c>
      <c r="AC1278" s="72"/>
      <c r="AD1278" s="72"/>
      <c r="AE1278" s="71">
        <v>44880</v>
      </c>
      <c r="AF1278" s="66">
        <f t="shared" si="19"/>
        <v>78</v>
      </c>
      <c r="AG1278" s="72">
        <v>2922</v>
      </c>
      <c r="AH1278" s="75" t="s">
        <v>2534</v>
      </c>
    </row>
    <row r="1279" spans="1:34" ht="14.4" x14ac:dyDescent="0.3">
      <c r="A1279" s="64">
        <v>1426952688</v>
      </c>
      <c r="B1279" s="65">
        <v>44879</v>
      </c>
      <c r="C1279" s="85">
        <v>44879.693923611114</v>
      </c>
      <c r="D1279" s="66" t="s">
        <v>2530</v>
      </c>
      <c r="E1279" s="66" t="s">
        <v>6932</v>
      </c>
      <c r="F1279" s="67">
        <v>44927</v>
      </c>
      <c r="G1279" s="66" t="s">
        <v>2532</v>
      </c>
      <c r="H1279" s="66" t="s">
        <v>2533</v>
      </c>
      <c r="I1279" s="66"/>
      <c r="J1279" s="66">
        <v>1000</v>
      </c>
      <c r="K1279" s="66" t="s">
        <v>2534</v>
      </c>
      <c r="L1279" s="66" t="s">
        <v>2535</v>
      </c>
      <c r="M1279" s="66" t="s">
        <v>2536</v>
      </c>
      <c r="N1279" s="66" t="s">
        <v>2537</v>
      </c>
      <c r="O1279" s="66" t="s">
        <v>2538</v>
      </c>
      <c r="P1279" s="66"/>
      <c r="Q1279" s="66" t="s">
        <v>6933</v>
      </c>
      <c r="R1279" s="66"/>
      <c r="S1279" s="66" t="s">
        <v>6934</v>
      </c>
      <c r="T1279" s="66" t="s">
        <v>2533</v>
      </c>
      <c r="U1279" s="66" t="s">
        <v>2549</v>
      </c>
      <c r="V1279" s="66" t="s">
        <v>2542</v>
      </c>
      <c r="W1279" s="66" t="s">
        <v>2543</v>
      </c>
      <c r="X1279" s="66">
        <v>0</v>
      </c>
      <c r="Y1279" s="66" t="s">
        <v>2544</v>
      </c>
      <c r="Z1279" s="66"/>
      <c r="AA1279" s="68">
        <v>231831991078</v>
      </c>
      <c r="AB1279" s="66">
        <v>264835</v>
      </c>
      <c r="AC1279" s="66"/>
      <c r="AD1279" s="66" t="s">
        <v>4333</v>
      </c>
      <c r="AE1279" s="65">
        <v>44880</v>
      </c>
      <c r="AF1279" s="66">
        <f t="shared" si="19"/>
        <v>26</v>
      </c>
      <c r="AG1279" s="66">
        <v>974</v>
      </c>
      <c r="AH1279" s="69" t="s">
        <v>2534</v>
      </c>
    </row>
    <row r="1280" spans="1:34" ht="14.4" x14ac:dyDescent="0.3">
      <c r="A1280" s="70">
        <v>1426959355</v>
      </c>
      <c r="B1280" s="71">
        <v>44879</v>
      </c>
      <c r="C1280" s="86">
        <v>44879.699328703704</v>
      </c>
      <c r="D1280" s="72" t="s">
        <v>2551</v>
      </c>
      <c r="E1280" s="72" t="s">
        <v>4346</v>
      </c>
      <c r="F1280" s="73">
        <v>45748</v>
      </c>
      <c r="G1280" s="72" t="s">
        <v>2572</v>
      </c>
      <c r="H1280" s="72" t="s">
        <v>2533</v>
      </c>
      <c r="I1280" s="72"/>
      <c r="J1280" s="72">
        <v>300</v>
      </c>
      <c r="K1280" s="72" t="s">
        <v>2534</v>
      </c>
      <c r="L1280" s="72" t="s">
        <v>2535</v>
      </c>
      <c r="M1280" s="72" t="s">
        <v>2536</v>
      </c>
      <c r="N1280" s="72" t="s">
        <v>2537</v>
      </c>
      <c r="O1280" s="72" t="s">
        <v>2538</v>
      </c>
      <c r="P1280" s="72"/>
      <c r="Q1280" s="72" t="s">
        <v>6935</v>
      </c>
      <c r="R1280" s="72"/>
      <c r="S1280" s="72" t="s">
        <v>6936</v>
      </c>
      <c r="T1280" s="72" t="s">
        <v>2533</v>
      </c>
      <c r="U1280" s="72" t="s">
        <v>2549</v>
      </c>
      <c r="V1280" s="72" t="s">
        <v>2542</v>
      </c>
      <c r="W1280" s="72" t="s">
        <v>2543</v>
      </c>
      <c r="X1280" s="72">
        <v>0</v>
      </c>
      <c r="Y1280" s="72" t="s">
        <v>2544</v>
      </c>
      <c r="Z1280" s="72"/>
      <c r="AA1280" s="74">
        <v>231836190665</v>
      </c>
      <c r="AB1280" s="72">
        <v>250612</v>
      </c>
      <c r="AC1280" s="72"/>
      <c r="AD1280" s="72" t="s">
        <v>4329</v>
      </c>
      <c r="AE1280" s="71">
        <v>44880</v>
      </c>
      <c r="AF1280" s="66">
        <f t="shared" si="19"/>
        <v>7.8000000000000114</v>
      </c>
      <c r="AG1280" s="72">
        <v>292.2</v>
      </c>
      <c r="AH1280" s="75" t="s">
        <v>2534</v>
      </c>
    </row>
    <row r="1281" spans="1:34" ht="14.4" x14ac:dyDescent="0.3">
      <c r="A1281" s="64">
        <v>1426969484</v>
      </c>
      <c r="B1281" s="65">
        <v>44879</v>
      </c>
      <c r="C1281" s="85">
        <v>44879.707071759258</v>
      </c>
      <c r="D1281" s="66" t="s">
        <v>2551</v>
      </c>
      <c r="E1281" s="66" t="s">
        <v>6937</v>
      </c>
      <c r="F1281" s="67">
        <v>45474</v>
      </c>
      <c r="G1281" s="66" t="s">
        <v>2572</v>
      </c>
      <c r="H1281" s="66" t="s">
        <v>2533</v>
      </c>
      <c r="I1281" s="66"/>
      <c r="J1281" s="66">
        <v>1000</v>
      </c>
      <c r="K1281" s="66" t="s">
        <v>2534</v>
      </c>
      <c r="L1281" s="66" t="s">
        <v>2535</v>
      </c>
      <c r="M1281" s="66" t="s">
        <v>2536</v>
      </c>
      <c r="N1281" s="66" t="s">
        <v>2537</v>
      </c>
      <c r="O1281" s="66" t="s">
        <v>2538</v>
      </c>
      <c r="P1281" s="66"/>
      <c r="Q1281" s="66" t="s">
        <v>6938</v>
      </c>
      <c r="R1281" s="66"/>
      <c r="S1281" s="66" t="s">
        <v>6939</v>
      </c>
      <c r="T1281" s="66" t="s">
        <v>2633</v>
      </c>
      <c r="U1281" s="66" t="s">
        <v>2634</v>
      </c>
      <c r="V1281" s="66" t="s">
        <v>2542</v>
      </c>
      <c r="W1281" s="66" t="s">
        <v>2543</v>
      </c>
      <c r="X1281" s="66">
        <v>0</v>
      </c>
      <c r="Y1281" s="66" t="s">
        <v>2544</v>
      </c>
      <c r="Z1281" s="66"/>
      <c r="AA1281" s="68">
        <v>231842476380</v>
      </c>
      <c r="AB1281" s="66">
        <v>248773</v>
      </c>
      <c r="AC1281" s="66"/>
      <c r="AD1281" s="66" t="s">
        <v>4329</v>
      </c>
      <c r="AE1281" s="65">
        <v>44880</v>
      </c>
      <c r="AF1281" s="66">
        <f t="shared" si="19"/>
        <v>26</v>
      </c>
      <c r="AG1281" s="66">
        <v>974</v>
      </c>
      <c r="AH1281" s="69" t="s">
        <v>2534</v>
      </c>
    </row>
    <row r="1282" spans="1:34" ht="14.4" x14ac:dyDescent="0.3">
      <c r="A1282" s="70">
        <v>1426997469</v>
      </c>
      <c r="B1282" s="71">
        <v>44879</v>
      </c>
      <c r="C1282" s="86">
        <v>44879.728402777779</v>
      </c>
      <c r="D1282" s="72" t="s">
        <v>2570</v>
      </c>
      <c r="E1282" s="72" t="s">
        <v>6940</v>
      </c>
      <c r="F1282" s="73">
        <v>46143</v>
      </c>
      <c r="G1282" s="72" t="s">
        <v>2697</v>
      </c>
      <c r="H1282" s="72" t="s">
        <v>2533</v>
      </c>
      <c r="I1282" s="72"/>
      <c r="J1282" s="72">
        <v>1000</v>
      </c>
      <c r="K1282" s="72" t="s">
        <v>2534</v>
      </c>
      <c r="L1282" s="72" t="s">
        <v>2535</v>
      </c>
      <c r="M1282" s="72" t="s">
        <v>2536</v>
      </c>
      <c r="N1282" s="72" t="s">
        <v>2537</v>
      </c>
      <c r="O1282" s="72" t="s">
        <v>2538</v>
      </c>
      <c r="P1282" s="72"/>
      <c r="Q1282" s="72" t="s">
        <v>6941</v>
      </c>
      <c r="R1282" s="72"/>
      <c r="S1282" s="72" t="s">
        <v>6942</v>
      </c>
      <c r="T1282" s="72" t="s">
        <v>2533</v>
      </c>
      <c r="U1282" s="72" t="s">
        <v>2549</v>
      </c>
      <c r="V1282" s="72" t="s">
        <v>2542</v>
      </c>
      <c r="W1282" s="72" t="s">
        <v>2543</v>
      </c>
      <c r="X1282" s="72">
        <v>0</v>
      </c>
      <c r="Y1282" s="72" t="s">
        <v>2544</v>
      </c>
      <c r="Z1282" s="72"/>
      <c r="AA1282" s="74">
        <v>231861271759</v>
      </c>
      <c r="AB1282" s="72" t="s">
        <v>6943</v>
      </c>
      <c r="AC1282" s="72"/>
      <c r="AD1282" s="72" t="s">
        <v>2557</v>
      </c>
      <c r="AE1282" s="71">
        <v>44880</v>
      </c>
      <c r="AF1282" s="66">
        <f t="shared" si="19"/>
        <v>26</v>
      </c>
      <c r="AG1282" s="72">
        <v>974</v>
      </c>
      <c r="AH1282" s="75" t="s">
        <v>2534</v>
      </c>
    </row>
    <row r="1283" spans="1:34" ht="14.4" x14ac:dyDescent="0.3">
      <c r="A1283" s="64">
        <v>1427009143</v>
      </c>
      <c r="B1283" s="65">
        <v>44879</v>
      </c>
      <c r="C1283" s="85">
        <v>44879.737013888887</v>
      </c>
      <c r="D1283" s="66" t="s">
        <v>2530</v>
      </c>
      <c r="E1283" s="66" t="s">
        <v>6944</v>
      </c>
      <c r="F1283" s="67">
        <v>45047</v>
      </c>
      <c r="G1283" s="66" t="s">
        <v>2532</v>
      </c>
      <c r="H1283" s="66" t="s">
        <v>2533</v>
      </c>
      <c r="I1283" s="66"/>
      <c r="J1283" s="66">
        <v>300</v>
      </c>
      <c r="K1283" s="66" t="s">
        <v>2534</v>
      </c>
      <c r="L1283" s="66" t="s">
        <v>3748</v>
      </c>
      <c r="M1283" s="66" t="s">
        <v>2536</v>
      </c>
      <c r="N1283" s="66" t="s">
        <v>2537</v>
      </c>
      <c r="O1283" s="66" t="s">
        <v>2538</v>
      </c>
      <c r="P1283" s="66" t="s">
        <v>6945</v>
      </c>
      <c r="Q1283" s="66" t="s">
        <v>6945</v>
      </c>
      <c r="R1283" s="66"/>
      <c r="S1283" s="66" t="s">
        <v>3776</v>
      </c>
      <c r="T1283" s="66"/>
      <c r="U1283" s="66"/>
      <c r="V1283" s="66" t="s">
        <v>2542</v>
      </c>
      <c r="W1283" s="66" t="s">
        <v>2543</v>
      </c>
      <c r="X1283" s="66">
        <v>0</v>
      </c>
      <c r="Y1283" s="66" t="s">
        <v>2544</v>
      </c>
      <c r="Z1283" s="66" t="s">
        <v>6946</v>
      </c>
      <c r="AA1283" s="68">
        <v>231868590861</v>
      </c>
      <c r="AB1283" s="66">
        <v>226873</v>
      </c>
      <c r="AC1283" s="66"/>
      <c r="AD1283" s="66"/>
      <c r="AE1283" s="65">
        <v>44880</v>
      </c>
      <c r="AF1283" s="66">
        <f t="shared" ref="AF1283:AF1346" si="20">J1283-AG1283</f>
        <v>7.8000000000000114</v>
      </c>
      <c r="AG1283" s="66">
        <v>292.2</v>
      </c>
      <c r="AH1283" s="69" t="s">
        <v>2534</v>
      </c>
    </row>
    <row r="1284" spans="1:34" ht="14.4" x14ac:dyDescent="0.3">
      <c r="A1284" s="70">
        <v>1427009647</v>
      </c>
      <c r="B1284" s="71">
        <v>44879</v>
      </c>
      <c r="C1284" s="86">
        <v>44879.740393518521</v>
      </c>
      <c r="D1284" s="72" t="s">
        <v>2530</v>
      </c>
      <c r="E1284" s="72" t="s">
        <v>6947</v>
      </c>
      <c r="F1284" s="73">
        <v>44866</v>
      </c>
      <c r="G1284" s="72" t="s">
        <v>2532</v>
      </c>
      <c r="H1284" s="72" t="s">
        <v>2533</v>
      </c>
      <c r="I1284" s="72"/>
      <c r="J1284" s="72">
        <v>500</v>
      </c>
      <c r="K1284" s="72" t="s">
        <v>2534</v>
      </c>
      <c r="L1284" s="72" t="s">
        <v>2546</v>
      </c>
      <c r="M1284" s="72" t="s">
        <v>2536</v>
      </c>
      <c r="N1284" s="72" t="s">
        <v>2537</v>
      </c>
      <c r="O1284" s="72" t="s">
        <v>2538</v>
      </c>
      <c r="P1284" s="72" t="s">
        <v>6948</v>
      </c>
      <c r="Q1284" s="72"/>
      <c r="R1284" s="72"/>
      <c r="S1284" s="72" t="s">
        <v>6949</v>
      </c>
      <c r="T1284" s="72" t="s">
        <v>4856</v>
      </c>
      <c r="U1284" s="72" t="s">
        <v>6950</v>
      </c>
      <c r="V1284" s="72" t="s">
        <v>2542</v>
      </c>
      <c r="W1284" s="72" t="s">
        <v>2543</v>
      </c>
      <c r="X1284" s="72">
        <v>0</v>
      </c>
      <c r="Y1284" s="72" t="s">
        <v>2544</v>
      </c>
      <c r="Z1284" s="72" t="s">
        <v>6951</v>
      </c>
      <c r="AA1284" s="74">
        <v>231871714617</v>
      </c>
      <c r="AB1284" s="72">
        <v>296315</v>
      </c>
      <c r="AC1284" s="72"/>
      <c r="AD1284" s="72"/>
      <c r="AE1284" s="71">
        <v>44880</v>
      </c>
      <c r="AF1284" s="66">
        <f t="shared" si="20"/>
        <v>13</v>
      </c>
      <c r="AG1284" s="72">
        <v>487</v>
      </c>
      <c r="AH1284" s="75" t="s">
        <v>2534</v>
      </c>
    </row>
    <row r="1285" spans="1:34" ht="14.4" x14ac:dyDescent="0.3">
      <c r="A1285" s="64">
        <v>1427025294</v>
      </c>
      <c r="B1285" s="65">
        <v>44879</v>
      </c>
      <c r="C1285" s="85">
        <v>44879.750173611108</v>
      </c>
      <c r="D1285" s="66" t="s">
        <v>2551</v>
      </c>
      <c r="E1285" s="66" t="s">
        <v>6952</v>
      </c>
      <c r="F1285" s="67">
        <v>45474</v>
      </c>
      <c r="G1285" s="66" t="s">
        <v>2572</v>
      </c>
      <c r="H1285" s="66" t="s">
        <v>2533</v>
      </c>
      <c r="I1285" s="66"/>
      <c r="J1285" s="66">
        <v>1000</v>
      </c>
      <c r="K1285" s="66" t="s">
        <v>2534</v>
      </c>
      <c r="L1285" s="66" t="s">
        <v>2535</v>
      </c>
      <c r="M1285" s="66" t="s">
        <v>2536</v>
      </c>
      <c r="N1285" s="66" t="s">
        <v>2537</v>
      </c>
      <c r="O1285" s="66" t="s">
        <v>2538</v>
      </c>
      <c r="P1285" s="66"/>
      <c r="Q1285" s="66" t="s">
        <v>6953</v>
      </c>
      <c r="R1285" s="66"/>
      <c r="S1285" s="66" t="s">
        <v>6954</v>
      </c>
      <c r="T1285" s="66" t="s">
        <v>2533</v>
      </c>
      <c r="U1285" s="66" t="s">
        <v>2549</v>
      </c>
      <c r="V1285" s="66" t="s">
        <v>2542</v>
      </c>
      <c r="W1285" s="66" t="s">
        <v>2543</v>
      </c>
      <c r="X1285" s="66">
        <v>0</v>
      </c>
      <c r="Y1285" s="66" t="s">
        <v>2544</v>
      </c>
      <c r="Z1285" s="66"/>
      <c r="AA1285" s="68">
        <v>231880074384</v>
      </c>
      <c r="AB1285" s="66">
        <v>247908</v>
      </c>
      <c r="AC1285" s="66"/>
      <c r="AD1285" s="66" t="s">
        <v>4329</v>
      </c>
      <c r="AE1285" s="65">
        <v>44880</v>
      </c>
      <c r="AF1285" s="66">
        <f t="shared" si="20"/>
        <v>26</v>
      </c>
      <c r="AG1285" s="66">
        <v>974</v>
      </c>
      <c r="AH1285" s="69" t="s">
        <v>2534</v>
      </c>
    </row>
    <row r="1286" spans="1:34" ht="14.4" x14ac:dyDescent="0.3">
      <c r="A1286" s="70">
        <v>1427061632</v>
      </c>
      <c r="B1286" s="71">
        <v>44879</v>
      </c>
      <c r="C1286" s="86">
        <v>44879.77648148148</v>
      </c>
      <c r="D1286" s="72" t="s">
        <v>2551</v>
      </c>
      <c r="E1286" s="72" t="s">
        <v>6955</v>
      </c>
      <c r="F1286" s="73">
        <v>47727</v>
      </c>
      <c r="G1286" s="72" t="s">
        <v>2553</v>
      </c>
      <c r="H1286" s="72" t="s">
        <v>2533</v>
      </c>
      <c r="I1286" s="72"/>
      <c r="J1286" s="72">
        <v>3000</v>
      </c>
      <c r="K1286" s="72" t="s">
        <v>2534</v>
      </c>
      <c r="L1286" s="72" t="s">
        <v>2535</v>
      </c>
      <c r="M1286" s="72" t="s">
        <v>2536</v>
      </c>
      <c r="N1286" s="72" t="s">
        <v>2537</v>
      </c>
      <c r="O1286" s="72" t="s">
        <v>2538</v>
      </c>
      <c r="P1286" s="72"/>
      <c r="Q1286" s="72" t="s">
        <v>6956</v>
      </c>
      <c r="R1286" s="72"/>
      <c r="S1286" s="72" t="s">
        <v>6957</v>
      </c>
      <c r="T1286" s="72" t="s">
        <v>2533</v>
      </c>
      <c r="U1286" s="72" t="s">
        <v>2549</v>
      </c>
      <c r="V1286" s="72" t="s">
        <v>2542</v>
      </c>
      <c r="W1286" s="72" t="s">
        <v>2543</v>
      </c>
      <c r="X1286" s="72">
        <v>0</v>
      </c>
      <c r="Y1286" s="72" t="s">
        <v>2544</v>
      </c>
      <c r="Z1286" s="72"/>
      <c r="AA1286" s="74">
        <v>231802039232</v>
      </c>
      <c r="AB1286" s="72">
        <v>95752</v>
      </c>
      <c r="AC1286" s="72"/>
      <c r="AD1286" s="72" t="s">
        <v>1129</v>
      </c>
      <c r="AE1286" s="71">
        <v>44880</v>
      </c>
      <c r="AF1286" s="66">
        <f t="shared" si="20"/>
        <v>78</v>
      </c>
      <c r="AG1286" s="72">
        <v>2922</v>
      </c>
      <c r="AH1286" s="75" t="s">
        <v>2534</v>
      </c>
    </row>
    <row r="1287" spans="1:34" ht="14.4" x14ac:dyDescent="0.3">
      <c r="A1287" s="64">
        <v>1427071889</v>
      </c>
      <c r="B1287" s="65">
        <v>44879</v>
      </c>
      <c r="C1287" s="85">
        <v>44879.783807870372</v>
      </c>
      <c r="D1287" s="66" t="s">
        <v>2551</v>
      </c>
      <c r="E1287" s="66" t="s">
        <v>6958</v>
      </c>
      <c r="F1287" s="67">
        <v>47392</v>
      </c>
      <c r="G1287" s="66" t="s">
        <v>2553</v>
      </c>
      <c r="H1287" s="66" t="s">
        <v>2533</v>
      </c>
      <c r="I1287" s="66"/>
      <c r="J1287" s="66">
        <v>1000</v>
      </c>
      <c r="K1287" s="66" t="s">
        <v>2534</v>
      </c>
      <c r="L1287" s="66" t="s">
        <v>2535</v>
      </c>
      <c r="M1287" s="66" t="s">
        <v>2536</v>
      </c>
      <c r="N1287" s="66" t="s">
        <v>2537</v>
      </c>
      <c r="O1287" s="66" t="s">
        <v>2538</v>
      </c>
      <c r="P1287" s="66"/>
      <c r="Q1287" s="66" t="s">
        <v>6959</v>
      </c>
      <c r="R1287" s="66"/>
      <c r="S1287" s="66" t="s">
        <v>6960</v>
      </c>
      <c r="T1287" s="66" t="s">
        <v>2533</v>
      </c>
      <c r="U1287" s="66" t="s">
        <v>2549</v>
      </c>
      <c r="V1287" s="66" t="s">
        <v>2542</v>
      </c>
      <c r="W1287" s="66" t="s">
        <v>2543</v>
      </c>
      <c r="X1287" s="66">
        <v>0</v>
      </c>
      <c r="Y1287" s="66" t="s">
        <v>2544</v>
      </c>
      <c r="Z1287" s="66"/>
      <c r="AA1287" s="68">
        <v>231809303429</v>
      </c>
      <c r="AB1287" s="66">
        <v>71857</v>
      </c>
      <c r="AC1287" s="66"/>
      <c r="AD1287" s="66" t="s">
        <v>1129</v>
      </c>
      <c r="AE1287" s="65">
        <v>44880</v>
      </c>
      <c r="AF1287" s="66">
        <f t="shared" si="20"/>
        <v>26</v>
      </c>
      <c r="AG1287" s="66">
        <v>974</v>
      </c>
      <c r="AH1287" s="69" t="s">
        <v>2534</v>
      </c>
    </row>
    <row r="1288" spans="1:34" ht="14.4" x14ac:dyDescent="0.3">
      <c r="A1288" s="64">
        <v>1427089452</v>
      </c>
      <c r="B1288" s="65">
        <v>44879</v>
      </c>
      <c r="C1288" s="85">
        <v>44879.796932870369</v>
      </c>
      <c r="D1288" s="66" t="s">
        <v>2570</v>
      </c>
      <c r="E1288" s="66" t="s">
        <v>6961</v>
      </c>
      <c r="F1288" s="67">
        <v>45444</v>
      </c>
      <c r="G1288" s="66" t="s">
        <v>2572</v>
      </c>
      <c r="H1288" s="66" t="s">
        <v>2533</v>
      </c>
      <c r="I1288" s="66"/>
      <c r="J1288" s="66">
        <v>1000</v>
      </c>
      <c r="K1288" s="66" t="s">
        <v>2534</v>
      </c>
      <c r="L1288" s="66" t="s">
        <v>2535</v>
      </c>
      <c r="M1288" s="66" t="s">
        <v>2536</v>
      </c>
      <c r="N1288" s="66" t="s">
        <v>2537</v>
      </c>
      <c r="O1288" s="66" t="s">
        <v>2538</v>
      </c>
      <c r="P1288" s="66"/>
      <c r="Q1288" s="66" t="s">
        <v>6962</v>
      </c>
      <c r="R1288" s="66"/>
      <c r="S1288" s="66" t="s">
        <v>6963</v>
      </c>
      <c r="T1288" s="66" t="s">
        <v>2533</v>
      </c>
      <c r="U1288" s="66" t="s">
        <v>2549</v>
      </c>
      <c r="V1288" s="66" t="s">
        <v>2542</v>
      </c>
      <c r="W1288" s="66" t="s">
        <v>2543</v>
      </c>
      <c r="X1288" s="66">
        <v>0</v>
      </c>
      <c r="Y1288" s="66" t="s">
        <v>2544</v>
      </c>
      <c r="Z1288" s="66"/>
      <c r="AA1288" s="68">
        <v>231820771389</v>
      </c>
      <c r="AB1288" s="66">
        <v>225502</v>
      </c>
      <c r="AC1288" s="66"/>
      <c r="AD1288" s="66" t="s">
        <v>1129</v>
      </c>
      <c r="AE1288" s="65">
        <v>44880</v>
      </c>
      <c r="AF1288" s="66">
        <f t="shared" si="20"/>
        <v>26</v>
      </c>
      <c r="AG1288" s="66">
        <v>974</v>
      </c>
      <c r="AH1288" s="69" t="s">
        <v>2534</v>
      </c>
    </row>
    <row r="1289" spans="1:34" ht="14.4" x14ac:dyDescent="0.3">
      <c r="A1289" s="70">
        <v>1427109550</v>
      </c>
      <c r="B1289" s="71">
        <v>44879</v>
      </c>
      <c r="C1289" s="86">
        <v>44879.810844907406</v>
      </c>
      <c r="D1289" s="72" t="s">
        <v>2530</v>
      </c>
      <c r="E1289" s="72" t="s">
        <v>6964</v>
      </c>
      <c r="F1289" s="73">
        <v>45352</v>
      </c>
      <c r="G1289" s="72" t="s">
        <v>2532</v>
      </c>
      <c r="H1289" s="72" t="s">
        <v>2533</v>
      </c>
      <c r="I1289" s="72"/>
      <c r="J1289" s="72">
        <v>2000</v>
      </c>
      <c r="K1289" s="72" t="s">
        <v>2534</v>
      </c>
      <c r="L1289" s="72" t="s">
        <v>3748</v>
      </c>
      <c r="M1289" s="72" t="s">
        <v>2536</v>
      </c>
      <c r="N1289" s="72" t="s">
        <v>2537</v>
      </c>
      <c r="O1289" s="72" t="s">
        <v>2538</v>
      </c>
      <c r="P1289" s="72" t="s">
        <v>6965</v>
      </c>
      <c r="Q1289" s="72" t="s">
        <v>6965</v>
      </c>
      <c r="R1289" s="72"/>
      <c r="S1289" s="72" t="s">
        <v>3797</v>
      </c>
      <c r="T1289" s="72"/>
      <c r="U1289" s="72"/>
      <c r="V1289" s="72" t="s">
        <v>2542</v>
      </c>
      <c r="W1289" s="72" t="s">
        <v>2543</v>
      </c>
      <c r="X1289" s="72">
        <v>0</v>
      </c>
      <c r="Y1289" s="72" t="s">
        <v>2544</v>
      </c>
      <c r="Z1289" s="72" t="s">
        <v>6966</v>
      </c>
      <c r="AA1289" s="74">
        <v>231832252979</v>
      </c>
      <c r="AB1289" s="72">
        <v>287891</v>
      </c>
      <c r="AC1289" s="72"/>
      <c r="AD1289" s="72"/>
      <c r="AE1289" s="71">
        <v>44880</v>
      </c>
      <c r="AF1289" s="66">
        <f t="shared" si="20"/>
        <v>52</v>
      </c>
      <c r="AG1289" s="72">
        <v>1948</v>
      </c>
      <c r="AH1289" s="75" t="s">
        <v>2534</v>
      </c>
    </row>
    <row r="1290" spans="1:34" ht="14.4" x14ac:dyDescent="0.3">
      <c r="A1290" s="64">
        <v>1427136591</v>
      </c>
      <c r="B1290" s="65">
        <v>44879</v>
      </c>
      <c r="C1290" s="85">
        <v>44879.829513888886</v>
      </c>
      <c r="D1290" s="66" t="s">
        <v>2530</v>
      </c>
      <c r="E1290" s="66" t="s">
        <v>6967</v>
      </c>
      <c r="F1290" s="67">
        <v>45261</v>
      </c>
      <c r="G1290" s="66" t="s">
        <v>2532</v>
      </c>
      <c r="H1290" s="66" t="s">
        <v>2533</v>
      </c>
      <c r="I1290" s="66"/>
      <c r="J1290" s="66">
        <v>500</v>
      </c>
      <c r="K1290" s="66" t="s">
        <v>2534</v>
      </c>
      <c r="L1290" s="66" t="s">
        <v>2535</v>
      </c>
      <c r="M1290" s="66" t="s">
        <v>2536</v>
      </c>
      <c r="N1290" s="66" t="s">
        <v>2537</v>
      </c>
      <c r="O1290" s="66" t="s">
        <v>2538</v>
      </c>
      <c r="P1290" s="66"/>
      <c r="Q1290" s="66" t="s">
        <v>6968</v>
      </c>
      <c r="R1290" s="66"/>
      <c r="S1290" s="66" t="s">
        <v>6969</v>
      </c>
      <c r="T1290" s="66" t="s">
        <v>2533</v>
      </c>
      <c r="U1290" s="66" t="s">
        <v>2836</v>
      </c>
      <c r="V1290" s="66" t="s">
        <v>2542</v>
      </c>
      <c r="W1290" s="66" t="s">
        <v>2543</v>
      </c>
      <c r="X1290" s="66">
        <v>0</v>
      </c>
      <c r="Y1290" s="66" t="s">
        <v>2544</v>
      </c>
      <c r="Z1290" s="66"/>
      <c r="AA1290" s="68">
        <v>231848868357</v>
      </c>
      <c r="AB1290" s="66">
        <v>249699</v>
      </c>
      <c r="AC1290" s="66"/>
      <c r="AD1290" s="66" t="s">
        <v>1129</v>
      </c>
      <c r="AE1290" s="65">
        <v>44880</v>
      </c>
      <c r="AF1290" s="66">
        <f t="shared" si="20"/>
        <v>13</v>
      </c>
      <c r="AG1290" s="66">
        <v>487</v>
      </c>
      <c r="AH1290" s="69" t="s">
        <v>2534</v>
      </c>
    </row>
    <row r="1291" spans="1:34" ht="14.4" x14ac:dyDescent="0.3">
      <c r="A1291" s="70">
        <v>1427159066</v>
      </c>
      <c r="B1291" s="71">
        <v>44879</v>
      </c>
      <c r="C1291" s="86">
        <v>44879.844548611109</v>
      </c>
      <c r="D1291" s="72" t="s">
        <v>2570</v>
      </c>
      <c r="E1291" s="72" t="s">
        <v>6970</v>
      </c>
      <c r="F1291" s="73">
        <v>45139</v>
      </c>
      <c r="G1291" s="72" t="s">
        <v>2697</v>
      </c>
      <c r="H1291" s="72" t="s">
        <v>2533</v>
      </c>
      <c r="I1291" s="72"/>
      <c r="J1291" s="72">
        <v>3000</v>
      </c>
      <c r="K1291" s="72" t="s">
        <v>2534</v>
      </c>
      <c r="L1291" s="72" t="s">
        <v>2535</v>
      </c>
      <c r="M1291" s="72" t="s">
        <v>2536</v>
      </c>
      <c r="N1291" s="72" t="s">
        <v>2537</v>
      </c>
      <c r="O1291" s="72" t="s">
        <v>2538</v>
      </c>
      <c r="P1291" s="72"/>
      <c r="Q1291" s="72" t="s">
        <v>6971</v>
      </c>
      <c r="R1291" s="72"/>
      <c r="S1291" s="72" t="s">
        <v>6972</v>
      </c>
      <c r="T1291" s="72" t="s">
        <v>2689</v>
      </c>
      <c r="U1291" s="72" t="s">
        <v>4311</v>
      </c>
      <c r="V1291" s="72" t="s">
        <v>2542</v>
      </c>
      <c r="W1291" s="72" t="s">
        <v>2543</v>
      </c>
      <c r="X1291" s="72">
        <v>0</v>
      </c>
      <c r="Y1291" s="72" t="s">
        <v>2544</v>
      </c>
      <c r="Z1291" s="72"/>
      <c r="AA1291" s="74">
        <v>231861340782</v>
      </c>
      <c r="AB1291" s="72" t="s">
        <v>6973</v>
      </c>
      <c r="AC1291" s="72"/>
      <c r="AD1291" s="72" t="s">
        <v>6974</v>
      </c>
      <c r="AE1291" s="71">
        <v>44880</v>
      </c>
      <c r="AF1291" s="66">
        <f t="shared" si="20"/>
        <v>78</v>
      </c>
      <c r="AG1291" s="72">
        <v>2922</v>
      </c>
      <c r="AH1291" s="75" t="s">
        <v>2534</v>
      </c>
    </row>
    <row r="1292" spans="1:34" ht="14.4" x14ac:dyDescent="0.3">
      <c r="A1292" s="64">
        <v>1427170946</v>
      </c>
      <c r="B1292" s="65">
        <v>44879</v>
      </c>
      <c r="C1292" s="85">
        <v>44879.852361111109</v>
      </c>
      <c r="D1292" s="66" t="s">
        <v>2570</v>
      </c>
      <c r="E1292" s="66" t="s">
        <v>6975</v>
      </c>
      <c r="F1292" s="67">
        <v>45383</v>
      </c>
      <c r="G1292" s="66" t="s">
        <v>2697</v>
      </c>
      <c r="H1292" s="66" t="s">
        <v>2533</v>
      </c>
      <c r="I1292" s="66"/>
      <c r="J1292" s="66">
        <v>1000</v>
      </c>
      <c r="K1292" s="66" t="s">
        <v>2534</v>
      </c>
      <c r="L1292" s="66" t="s">
        <v>2535</v>
      </c>
      <c r="M1292" s="66" t="s">
        <v>2536</v>
      </c>
      <c r="N1292" s="66" t="s">
        <v>2537</v>
      </c>
      <c r="O1292" s="66" t="s">
        <v>2538</v>
      </c>
      <c r="P1292" s="66"/>
      <c r="Q1292" s="66" t="s">
        <v>6976</v>
      </c>
      <c r="R1292" s="66"/>
      <c r="S1292" s="66" t="s">
        <v>6977</v>
      </c>
      <c r="T1292" s="66" t="s">
        <v>2689</v>
      </c>
      <c r="U1292" s="66" t="s">
        <v>4311</v>
      </c>
      <c r="V1292" s="66" t="s">
        <v>2542</v>
      </c>
      <c r="W1292" s="66" t="s">
        <v>2543</v>
      </c>
      <c r="X1292" s="66">
        <v>0</v>
      </c>
      <c r="Y1292" s="66" t="s">
        <v>2544</v>
      </c>
      <c r="Z1292" s="66"/>
      <c r="AA1292" s="68">
        <v>231868576881</v>
      </c>
      <c r="AB1292" s="66" t="s">
        <v>6978</v>
      </c>
      <c r="AC1292" s="66"/>
      <c r="AD1292" s="66" t="s">
        <v>4345</v>
      </c>
      <c r="AE1292" s="65">
        <v>44880</v>
      </c>
      <c r="AF1292" s="66">
        <f t="shared" si="20"/>
        <v>26</v>
      </c>
      <c r="AG1292" s="66">
        <v>974</v>
      </c>
      <c r="AH1292" s="69" t="s">
        <v>2534</v>
      </c>
    </row>
    <row r="1293" spans="1:34" ht="14.4" x14ac:dyDescent="0.3">
      <c r="A1293" s="70">
        <v>1427204347</v>
      </c>
      <c r="B1293" s="71">
        <v>44879</v>
      </c>
      <c r="C1293" s="86">
        <v>44879.876655092594</v>
      </c>
      <c r="D1293" s="72" t="s">
        <v>2530</v>
      </c>
      <c r="E1293" s="72" t="s">
        <v>6979</v>
      </c>
      <c r="F1293" s="73">
        <v>45017</v>
      </c>
      <c r="G1293" s="72" t="s">
        <v>2532</v>
      </c>
      <c r="H1293" s="72" t="s">
        <v>2533</v>
      </c>
      <c r="I1293" s="72"/>
      <c r="J1293" s="72">
        <v>500</v>
      </c>
      <c r="K1293" s="72" t="s">
        <v>2534</v>
      </c>
      <c r="L1293" s="72" t="s">
        <v>2535</v>
      </c>
      <c r="M1293" s="72" t="s">
        <v>2536</v>
      </c>
      <c r="N1293" s="72" t="s">
        <v>2537</v>
      </c>
      <c r="O1293" s="72" t="s">
        <v>2538</v>
      </c>
      <c r="P1293" s="72"/>
      <c r="Q1293" s="72" t="s">
        <v>6980</v>
      </c>
      <c r="R1293" s="72"/>
      <c r="S1293" s="72" t="s">
        <v>6981</v>
      </c>
      <c r="T1293" s="72" t="s">
        <v>2533</v>
      </c>
      <c r="U1293" s="72" t="s">
        <v>2549</v>
      </c>
      <c r="V1293" s="72" t="s">
        <v>2542</v>
      </c>
      <c r="W1293" s="72" t="s">
        <v>2543</v>
      </c>
      <c r="X1293" s="72">
        <v>0</v>
      </c>
      <c r="Y1293" s="72" t="s">
        <v>2544</v>
      </c>
      <c r="Z1293" s="72"/>
      <c r="AA1293" s="74">
        <v>231889267484</v>
      </c>
      <c r="AB1293" s="72">
        <v>282433</v>
      </c>
      <c r="AC1293" s="72"/>
      <c r="AD1293" s="72" t="s">
        <v>4329</v>
      </c>
      <c r="AE1293" s="71">
        <v>44880</v>
      </c>
      <c r="AF1293" s="66">
        <f t="shared" si="20"/>
        <v>13</v>
      </c>
      <c r="AG1293" s="72">
        <v>487</v>
      </c>
      <c r="AH1293" s="75" t="s">
        <v>2534</v>
      </c>
    </row>
    <row r="1294" spans="1:34" ht="14.4" x14ac:dyDescent="0.3">
      <c r="A1294" s="64">
        <v>1427209007</v>
      </c>
      <c r="B1294" s="65">
        <v>44879</v>
      </c>
      <c r="C1294" s="85">
        <v>44879.879837962966</v>
      </c>
      <c r="D1294" s="66" t="s">
        <v>2530</v>
      </c>
      <c r="E1294" s="66" t="s">
        <v>6982</v>
      </c>
      <c r="F1294" s="67">
        <v>46478</v>
      </c>
      <c r="G1294" s="66" t="s">
        <v>2532</v>
      </c>
      <c r="H1294" s="66" t="s">
        <v>2533</v>
      </c>
      <c r="I1294" s="66"/>
      <c r="J1294" s="66">
        <v>1000</v>
      </c>
      <c r="K1294" s="66" t="s">
        <v>2534</v>
      </c>
      <c r="L1294" s="66" t="s">
        <v>2535</v>
      </c>
      <c r="M1294" s="66" t="s">
        <v>2536</v>
      </c>
      <c r="N1294" s="66" t="s">
        <v>2537</v>
      </c>
      <c r="O1294" s="66" t="s">
        <v>2538</v>
      </c>
      <c r="P1294" s="66"/>
      <c r="Q1294" s="66" t="s">
        <v>6983</v>
      </c>
      <c r="R1294" s="66"/>
      <c r="S1294" s="66" t="s">
        <v>6984</v>
      </c>
      <c r="T1294" s="66" t="s">
        <v>2533</v>
      </c>
      <c r="U1294" s="66" t="s">
        <v>2549</v>
      </c>
      <c r="V1294" s="66" t="s">
        <v>2542</v>
      </c>
      <c r="W1294" s="66" t="s">
        <v>2543</v>
      </c>
      <c r="X1294" s="66">
        <v>0</v>
      </c>
      <c r="Y1294" s="66" t="s">
        <v>2544</v>
      </c>
      <c r="Z1294" s="66"/>
      <c r="AA1294" s="68">
        <v>231892352859</v>
      </c>
      <c r="AB1294" s="66">
        <v>892660</v>
      </c>
      <c r="AC1294" s="66"/>
      <c r="AD1294" s="66"/>
      <c r="AE1294" s="65">
        <v>44880</v>
      </c>
      <c r="AF1294" s="66">
        <f t="shared" si="20"/>
        <v>26</v>
      </c>
      <c r="AG1294" s="66">
        <v>974</v>
      </c>
      <c r="AH1294" s="69" t="s">
        <v>2534</v>
      </c>
    </row>
    <row r="1295" spans="1:34" ht="14.4" x14ac:dyDescent="0.3">
      <c r="A1295" s="70">
        <v>1427212125</v>
      </c>
      <c r="B1295" s="71">
        <v>44879</v>
      </c>
      <c r="C1295" s="86">
        <v>44879.882152777776</v>
      </c>
      <c r="D1295" s="72" t="s">
        <v>2530</v>
      </c>
      <c r="E1295" s="72" t="s">
        <v>6985</v>
      </c>
      <c r="F1295" s="73">
        <v>46327</v>
      </c>
      <c r="G1295" s="72" t="s">
        <v>2532</v>
      </c>
      <c r="H1295" s="72" t="s">
        <v>2533</v>
      </c>
      <c r="I1295" s="72"/>
      <c r="J1295" s="72">
        <v>5000</v>
      </c>
      <c r="K1295" s="72" t="s">
        <v>2534</v>
      </c>
      <c r="L1295" s="72" t="s">
        <v>2535</v>
      </c>
      <c r="M1295" s="72" t="s">
        <v>2536</v>
      </c>
      <c r="N1295" s="72" t="s">
        <v>2537</v>
      </c>
      <c r="O1295" s="72" t="s">
        <v>2538</v>
      </c>
      <c r="P1295" s="72"/>
      <c r="Q1295" s="72" t="s">
        <v>6986</v>
      </c>
      <c r="R1295" s="72"/>
      <c r="S1295" s="72" t="s">
        <v>6987</v>
      </c>
      <c r="T1295" s="72" t="s">
        <v>2533</v>
      </c>
      <c r="U1295" s="72" t="s">
        <v>2832</v>
      </c>
      <c r="V1295" s="72" t="s">
        <v>2542</v>
      </c>
      <c r="W1295" s="72" t="s">
        <v>2543</v>
      </c>
      <c r="X1295" s="72">
        <v>0</v>
      </c>
      <c r="Y1295" s="72" t="s">
        <v>2544</v>
      </c>
      <c r="Z1295" s="72"/>
      <c r="AA1295" s="74">
        <v>231894414032</v>
      </c>
      <c r="AB1295" s="72">
        <v>313438</v>
      </c>
      <c r="AC1295" s="72"/>
      <c r="AD1295" s="72"/>
      <c r="AE1295" s="71">
        <v>44880</v>
      </c>
      <c r="AF1295" s="66">
        <f t="shared" si="20"/>
        <v>130</v>
      </c>
      <c r="AG1295" s="72">
        <v>4870</v>
      </c>
      <c r="AH1295" s="75" t="s">
        <v>2534</v>
      </c>
    </row>
    <row r="1296" spans="1:34" ht="14.4" x14ac:dyDescent="0.3">
      <c r="A1296" s="64">
        <v>1427222006</v>
      </c>
      <c r="B1296" s="65">
        <v>44879</v>
      </c>
      <c r="C1296" s="85">
        <v>44879.88994212963</v>
      </c>
      <c r="D1296" s="66" t="s">
        <v>2551</v>
      </c>
      <c r="E1296" s="66" t="s">
        <v>6988</v>
      </c>
      <c r="F1296" s="67">
        <v>45017</v>
      </c>
      <c r="G1296" s="66" t="s">
        <v>2572</v>
      </c>
      <c r="H1296" s="66" t="s">
        <v>2533</v>
      </c>
      <c r="I1296" s="66"/>
      <c r="J1296" s="66">
        <v>3000</v>
      </c>
      <c r="K1296" s="66" t="s">
        <v>2534</v>
      </c>
      <c r="L1296" s="66" t="s">
        <v>2535</v>
      </c>
      <c r="M1296" s="66" t="s">
        <v>2536</v>
      </c>
      <c r="N1296" s="66" t="s">
        <v>2537</v>
      </c>
      <c r="O1296" s="66" t="s">
        <v>2538</v>
      </c>
      <c r="P1296" s="66"/>
      <c r="Q1296" s="66" t="s">
        <v>6989</v>
      </c>
      <c r="R1296" s="66"/>
      <c r="S1296" s="66" t="s">
        <v>6990</v>
      </c>
      <c r="T1296" s="66" t="s">
        <v>2533</v>
      </c>
      <c r="U1296" s="66" t="s">
        <v>2549</v>
      </c>
      <c r="V1296" s="66" t="s">
        <v>2542</v>
      </c>
      <c r="W1296" s="66" t="s">
        <v>2543</v>
      </c>
      <c r="X1296" s="66">
        <v>0</v>
      </c>
      <c r="Y1296" s="66" t="s">
        <v>2544</v>
      </c>
      <c r="Z1296" s="66"/>
      <c r="AA1296" s="68">
        <v>231800616228</v>
      </c>
      <c r="AB1296" s="66">
        <v>230693</v>
      </c>
      <c r="AC1296" s="66"/>
      <c r="AD1296" s="66"/>
      <c r="AE1296" s="65">
        <v>44880</v>
      </c>
      <c r="AF1296" s="66">
        <f t="shared" si="20"/>
        <v>78</v>
      </c>
      <c r="AG1296" s="66">
        <v>2922</v>
      </c>
      <c r="AH1296" s="69" t="s">
        <v>2534</v>
      </c>
    </row>
    <row r="1297" spans="1:34" ht="14.4" x14ac:dyDescent="0.3">
      <c r="A1297" s="70">
        <v>1427243671</v>
      </c>
      <c r="B1297" s="71">
        <v>44879</v>
      </c>
      <c r="C1297" s="86">
        <v>44879.906828703701</v>
      </c>
      <c r="D1297" s="72" t="s">
        <v>2570</v>
      </c>
      <c r="E1297" s="72" t="s">
        <v>6991</v>
      </c>
      <c r="F1297" s="73">
        <v>46113</v>
      </c>
      <c r="G1297" s="72" t="s">
        <v>3458</v>
      </c>
      <c r="H1297" s="72" t="s">
        <v>2533</v>
      </c>
      <c r="I1297" s="72"/>
      <c r="J1297" s="72">
        <v>500</v>
      </c>
      <c r="K1297" s="72" t="s">
        <v>2534</v>
      </c>
      <c r="L1297" s="72" t="s">
        <v>2535</v>
      </c>
      <c r="M1297" s="72" t="s">
        <v>2536</v>
      </c>
      <c r="N1297" s="72" t="s">
        <v>2537</v>
      </c>
      <c r="O1297" s="72" t="s">
        <v>2538</v>
      </c>
      <c r="P1297" s="72"/>
      <c r="Q1297" s="72" t="s">
        <v>6992</v>
      </c>
      <c r="R1297" s="72"/>
      <c r="S1297" s="72" t="s">
        <v>6993</v>
      </c>
      <c r="T1297" s="72" t="s">
        <v>2533</v>
      </c>
      <c r="U1297" s="72" t="s">
        <v>2549</v>
      </c>
      <c r="V1297" s="72" t="s">
        <v>2542</v>
      </c>
      <c r="W1297" s="72" t="s">
        <v>2543</v>
      </c>
      <c r="X1297" s="72">
        <v>0</v>
      </c>
      <c r="Y1297" s="72" t="s">
        <v>2544</v>
      </c>
      <c r="Z1297" s="72"/>
      <c r="AA1297" s="74">
        <v>231815025840</v>
      </c>
      <c r="AB1297" s="72">
        <v>68779</v>
      </c>
      <c r="AC1297" s="72"/>
      <c r="AD1297" s="72" t="s">
        <v>5560</v>
      </c>
      <c r="AE1297" s="71">
        <v>44880</v>
      </c>
      <c r="AF1297" s="66">
        <f t="shared" si="20"/>
        <v>13</v>
      </c>
      <c r="AG1297" s="72">
        <v>487</v>
      </c>
      <c r="AH1297" s="75" t="s">
        <v>2534</v>
      </c>
    </row>
    <row r="1298" spans="1:34" ht="14.4" x14ac:dyDescent="0.3">
      <c r="A1298" s="64">
        <v>1427247408</v>
      </c>
      <c r="B1298" s="65">
        <v>44879</v>
      </c>
      <c r="C1298" s="85">
        <v>44879.909594907411</v>
      </c>
      <c r="D1298" s="66" t="s">
        <v>2530</v>
      </c>
      <c r="E1298" s="66" t="s">
        <v>6994</v>
      </c>
      <c r="F1298" s="67">
        <v>44927</v>
      </c>
      <c r="G1298" s="66" t="s">
        <v>5083</v>
      </c>
      <c r="H1298" s="66" t="s">
        <v>2533</v>
      </c>
      <c r="I1298" s="66"/>
      <c r="J1298" s="66">
        <v>5000</v>
      </c>
      <c r="K1298" s="66" t="s">
        <v>2534</v>
      </c>
      <c r="L1298" s="66" t="s">
        <v>2535</v>
      </c>
      <c r="M1298" s="66" t="s">
        <v>2536</v>
      </c>
      <c r="N1298" s="66" t="s">
        <v>2537</v>
      </c>
      <c r="O1298" s="66" t="s">
        <v>2538</v>
      </c>
      <c r="P1298" s="66"/>
      <c r="Q1298" s="66" t="s">
        <v>6995</v>
      </c>
      <c r="R1298" s="66"/>
      <c r="S1298" s="66" t="s">
        <v>6996</v>
      </c>
      <c r="T1298" s="66" t="s">
        <v>2533</v>
      </c>
      <c r="U1298" s="66" t="s">
        <v>3291</v>
      </c>
      <c r="V1298" s="66" t="s">
        <v>2542</v>
      </c>
      <c r="W1298" s="66" t="s">
        <v>2543</v>
      </c>
      <c r="X1298" s="66">
        <v>0</v>
      </c>
      <c r="Y1298" s="66" t="s">
        <v>2544</v>
      </c>
      <c r="Z1298" s="66"/>
      <c r="AA1298" s="68">
        <v>231817088252</v>
      </c>
      <c r="AB1298" s="66">
        <v>841196</v>
      </c>
      <c r="AC1298" s="66"/>
      <c r="AD1298" s="66"/>
      <c r="AE1298" s="65">
        <v>44880</v>
      </c>
      <c r="AF1298" s="66">
        <f t="shared" si="20"/>
        <v>130</v>
      </c>
      <c r="AG1298" s="66">
        <v>4870</v>
      </c>
      <c r="AH1298" s="69" t="s">
        <v>2534</v>
      </c>
    </row>
    <row r="1299" spans="1:34" ht="14.4" x14ac:dyDescent="0.3">
      <c r="A1299" s="70">
        <v>1427261294</v>
      </c>
      <c r="B1299" s="71">
        <v>44879</v>
      </c>
      <c r="C1299" s="86">
        <v>44879.922372685185</v>
      </c>
      <c r="D1299" s="72" t="s">
        <v>2530</v>
      </c>
      <c r="E1299" s="72" t="s">
        <v>6997</v>
      </c>
      <c r="F1299" s="73">
        <v>45108</v>
      </c>
      <c r="G1299" s="72" t="s">
        <v>2532</v>
      </c>
      <c r="H1299" s="72" t="s">
        <v>2533</v>
      </c>
      <c r="I1299" s="72"/>
      <c r="J1299" s="72">
        <v>500</v>
      </c>
      <c r="K1299" s="72" t="s">
        <v>2534</v>
      </c>
      <c r="L1299" s="72" t="s">
        <v>2535</v>
      </c>
      <c r="M1299" s="72" t="s">
        <v>2536</v>
      </c>
      <c r="N1299" s="72" t="s">
        <v>2537</v>
      </c>
      <c r="O1299" s="72" t="s">
        <v>2538</v>
      </c>
      <c r="P1299" s="72"/>
      <c r="Q1299" s="72" t="s">
        <v>6998</v>
      </c>
      <c r="R1299" s="72"/>
      <c r="S1299" s="72" t="s">
        <v>6999</v>
      </c>
      <c r="T1299" s="72" t="s">
        <v>2533</v>
      </c>
      <c r="U1299" s="72" t="s">
        <v>2549</v>
      </c>
      <c r="V1299" s="72" t="s">
        <v>2542</v>
      </c>
      <c r="W1299" s="72" t="s">
        <v>2543</v>
      </c>
      <c r="X1299" s="72">
        <v>0</v>
      </c>
      <c r="Y1299" s="72" t="s">
        <v>2544</v>
      </c>
      <c r="Z1299" s="72"/>
      <c r="AA1299" s="74">
        <v>231828372800</v>
      </c>
      <c r="AB1299" s="72">
        <v>205385</v>
      </c>
      <c r="AC1299" s="72"/>
      <c r="AD1299" s="72" t="s">
        <v>4329</v>
      </c>
      <c r="AE1299" s="71">
        <v>44880</v>
      </c>
      <c r="AF1299" s="66">
        <f t="shared" si="20"/>
        <v>13</v>
      </c>
      <c r="AG1299" s="72">
        <v>487</v>
      </c>
      <c r="AH1299" s="75" t="s">
        <v>2534</v>
      </c>
    </row>
    <row r="1300" spans="1:34" ht="14.4" x14ac:dyDescent="0.3">
      <c r="A1300" s="64">
        <v>1427265038</v>
      </c>
      <c r="B1300" s="65">
        <v>44879</v>
      </c>
      <c r="C1300" s="85">
        <v>44879.925798611112</v>
      </c>
      <c r="D1300" s="66" t="s">
        <v>2570</v>
      </c>
      <c r="E1300" s="66" t="s">
        <v>7000</v>
      </c>
      <c r="F1300" s="67">
        <v>46966</v>
      </c>
      <c r="G1300" s="66" t="s">
        <v>2553</v>
      </c>
      <c r="H1300" s="66" t="s">
        <v>2533</v>
      </c>
      <c r="I1300" s="66"/>
      <c r="J1300" s="66">
        <v>10000</v>
      </c>
      <c r="K1300" s="66" t="s">
        <v>2534</v>
      </c>
      <c r="L1300" s="66" t="s">
        <v>2535</v>
      </c>
      <c r="M1300" s="66" t="s">
        <v>2536</v>
      </c>
      <c r="N1300" s="66" t="s">
        <v>2537</v>
      </c>
      <c r="O1300" s="66" t="s">
        <v>2538</v>
      </c>
      <c r="P1300" s="66"/>
      <c r="Q1300" s="66" t="s">
        <v>7001</v>
      </c>
      <c r="R1300" s="66"/>
      <c r="S1300" s="66" t="s">
        <v>7002</v>
      </c>
      <c r="T1300" s="66" t="s">
        <v>2689</v>
      </c>
      <c r="U1300" s="66" t="s">
        <v>2735</v>
      </c>
      <c r="V1300" s="66" t="s">
        <v>2542</v>
      </c>
      <c r="W1300" s="66" t="s">
        <v>2543</v>
      </c>
      <c r="X1300" s="66">
        <v>0</v>
      </c>
      <c r="Y1300" s="66" t="s">
        <v>2544</v>
      </c>
      <c r="Z1300" s="66"/>
      <c r="AA1300" s="68">
        <v>231831446047</v>
      </c>
      <c r="AB1300" s="66">
        <v>57304</v>
      </c>
      <c r="AC1300" s="66"/>
      <c r="AD1300" s="66" t="s">
        <v>4333</v>
      </c>
      <c r="AE1300" s="65">
        <v>44880</v>
      </c>
      <c r="AF1300" s="66">
        <f t="shared" si="20"/>
        <v>260</v>
      </c>
      <c r="AG1300" s="66">
        <v>9740</v>
      </c>
      <c r="AH1300" s="69" t="s">
        <v>2534</v>
      </c>
    </row>
    <row r="1301" spans="1:34" ht="14.4" x14ac:dyDescent="0.3">
      <c r="A1301" s="64">
        <v>1427303720</v>
      </c>
      <c r="B1301" s="65">
        <v>44879</v>
      </c>
      <c r="C1301" s="85">
        <v>44879.967280092591</v>
      </c>
      <c r="D1301" s="66" t="s">
        <v>2530</v>
      </c>
      <c r="E1301" s="66" t="s">
        <v>7003</v>
      </c>
      <c r="F1301" s="67">
        <v>45566</v>
      </c>
      <c r="G1301" s="66" t="s">
        <v>2532</v>
      </c>
      <c r="H1301" s="66" t="s">
        <v>2533</v>
      </c>
      <c r="I1301" s="66"/>
      <c r="J1301" s="66">
        <v>1000</v>
      </c>
      <c r="K1301" s="66" t="s">
        <v>2534</v>
      </c>
      <c r="L1301" s="66" t="s">
        <v>3748</v>
      </c>
      <c r="M1301" s="66" t="s">
        <v>2536</v>
      </c>
      <c r="N1301" s="66" t="s">
        <v>2537</v>
      </c>
      <c r="O1301" s="66" t="s">
        <v>2538</v>
      </c>
      <c r="P1301" s="66" t="s">
        <v>7004</v>
      </c>
      <c r="Q1301" s="66" t="s">
        <v>7004</v>
      </c>
      <c r="R1301" s="66"/>
      <c r="S1301" s="66" t="s">
        <v>3869</v>
      </c>
      <c r="T1301" s="66"/>
      <c r="U1301" s="66"/>
      <c r="V1301" s="66" t="s">
        <v>2542</v>
      </c>
      <c r="W1301" s="66" t="s">
        <v>2543</v>
      </c>
      <c r="X1301" s="66">
        <v>0</v>
      </c>
      <c r="Y1301" s="66" t="s">
        <v>2544</v>
      </c>
      <c r="Z1301" s="66" t="s">
        <v>7005</v>
      </c>
      <c r="AA1301" s="68">
        <v>231867200897</v>
      </c>
      <c r="AB1301" s="66">
        <v>291558</v>
      </c>
      <c r="AC1301" s="66"/>
      <c r="AD1301" s="66"/>
      <c r="AE1301" s="65">
        <v>44880</v>
      </c>
      <c r="AF1301" s="66">
        <f t="shared" si="20"/>
        <v>26</v>
      </c>
      <c r="AG1301" s="66">
        <v>974</v>
      </c>
      <c r="AH1301" s="69" t="s">
        <v>2534</v>
      </c>
    </row>
    <row r="1302" spans="1:34" ht="14.4" x14ac:dyDescent="0.3">
      <c r="A1302" s="70">
        <v>1427324045</v>
      </c>
      <c r="B1302" s="71">
        <v>44879</v>
      </c>
      <c r="C1302" s="86">
        <v>44879.993854166663</v>
      </c>
      <c r="D1302" s="72" t="s">
        <v>2551</v>
      </c>
      <c r="E1302" s="72" t="s">
        <v>7006</v>
      </c>
      <c r="F1302" s="73">
        <v>46692</v>
      </c>
      <c r="G1302" s="72" t="s">
        <v>2572</v>
      </c>
      <c r="H1302" s="72" t="s">
        <v>2533</v>
      </c>
      <c r="I1302" s="72"/>
      <c r="J1302" s="72">
        <v>500</v>
      </c>
      <c r="K1302" s="72" t="s">
        <v>2534</v>
      </c>
      <c r="L1302" s="72" t="s">
        <v>2546</v>
      </c>
      <c r="M1302" s="72" t="s">
        <v>2536</v>
      </c>
      <c r="N1302" s="72" t="s">
        <v>2537</v>
      </c>
      <c r="O1302" s="72" t="s">
        <v>2538</v>
      </c>
      <c r="P1302" s="72" t="s">
        <v>7007</v>
      </c>
      <c r="Q1302" s="72"/>
      <c r="R1302" s="72"/>
      <c r="S1302" s="72" t="s">
        <v>7008</v>
      </c>
      <c r="T1302" s="72" t="s">
        <v>2689</v>
      </c>
      <c r="U1302" s="72" t="s">
        <v>3734</v>
      </c>
      <c r="V1302" s="72" t="s">
        <v>2542</v>
      </c>
      <c r="W1302" s="72" t="s">
        <v>2543</v>
      </c>
      <c r="X1302" s="72">
        <v>0</v>
      </c>
      <c r="Y1302" s="72" t="s">
        <v>2544</v>
      </c>
      <c r="Z1302" s="72" t="s">
        <v>7009</v>
      </c>
      <c r="AA1302" s="74">
        <v>231890580020</v>
      </c>
      <c r="AB1302" s="72">
        <v>318800</v>
      </c>
      <c r="AC1302" s="72"/>
      <c r="AD1302" s="72"/>
      <c r="AE1302" s="71">
        <v>44880</v>
      </c>
      <c r="AF1302" s="66">
        <f t="shared" si="20"/>
        <v>13</v>
      </c>
      <c r="AG1302" s="72">
        <v>487</v>
      </c>
      <c r="AH1302" s="75" t="s">
        <v>2534</v>
      </c>
    </row>
    <row r="1303" spans="1:34" ht="14.4" x14ac:dyDescent="0.3">
      <c r="A1303" s="70">
        <v>1427351980</v>
      </c>
      <c r="B1303" s="71">
        <v>44880</v>
      </c>
      <c r="C1303" s="86">
        <v>44880.014502314814</v>
      </c>
      <c r="D1303" s="72" t="s">
        <v>2551</v>
      </c>
      <c r="E1303" s="72" t="s">
        <v>7010</v>
      </c>
      <c r="F1303" s="73">
        <v>45748</v>
      </c>
      <c r="G1303" s="72" t="s">
        <v>2572</v>
      </c>
      <c r="H1303" s="72" t="s">
        <v>2533</v>
      </c>
      <c r="I1303" s="72"/>
      <c r="J1303" s="72">
        <v>500</v>
      </c>
      <c r="K1303" s="72" t="s">
        <v>2534</v>
      </c>
      <c r="L1303" s="72" t="s">
        <v>3748</v>
      </c>
      <c r="M1303" s="72" t="s">
        <v>2536</v>
      </c>
      <c r="N1303" s="72" t="s">
        <v>2537</v>
      </c>
      <c r="O1303" s="72" t="s">
        <v>2538</v>
      </c>
      <c r="P1303" s="72" t="s">
        <v>7011</v>
      </c>
      <c r="Q1303" s="72" t="s">
        <v>7012</v>
      </c>
      <c r="R1303" s="72"/>
      <c r="S1303" s="72" t="s">
        <v>3769</v>
      </c>
      <c r="T1303" s="72"/>
      <c r="U1303" s="72"/>
      <c r="V1303" s="72" t="s">
        <v>2542</v>
      </c>
      <c r="W1303" s="72" t="s">
        <v>2543</v>
      </c>
      <c r="X1303" s="72">
        <v>0</v>
      </c>
      <c r="Y1303" s="72" t="s">
        <v>2544</v>
      </c>
      <c r="Z1303" s="72" t="s">
        <v>7013</v>
      </c>
      <c r="AA1303" s="74">
        <v>231808818960</v>
      </c>
      <c r="AB1303" s="72">
        <v>247529</v>
      </c>
      <c r="AC1303" s="72"/>
      <c r="AD1303" s="72"/>
      <c r="AE1303" s="71">
        <v>44881</v>
      </c>
      <c r="AF1303" s="66">
        <f t="shared" si="20"/>
        <v>13</v>
      </c>
      <c r="AG1303" s="72">
        <v>487</v>
      </c>
      <c r="AH1303" s="75" t="s">
        <v>2534</v>
      </c>
    </row>
    <row r="1304" spans="1:34" ht="14.4" x14ac:dyDescent="0.3">
      <c r="A1304" s="64">
        <v>1427593263</v>
      </c>
      <c r="B1304" s="65">
        <v>44880</v>
      </c>
      <c r="C1304" s="85">
        <v>44880.196226851855</v>
      </c>
      <c r="D1304" s="66" t="s">
        <v>2570</v>
      </c>
      <c r="E1304" s="66" t="s">
        <v>7014</v>
      </c>
      <c r="F1304" s="67">
        <v>44774</v>
      </c>
      <c r="G1304" s="66" t="s">
        <v>2572</v>
      </c>
      <c r="H1304" s="66" t="s">
        <v>2533</v>
      </c>
      <c r="I1304" s="66"/>
      <c r="J1304" s="66">
        <v>1500</v>
      </c>
      <c r="K1304" s="66" t="s">
        <v>2534</v>
      </c>
      <c r="L1304" s="66" t="s">
        <v>2535</v>
      </c>
      <c r="M1304" s="66" t="s">
        <v>2536</v>
      </c>
      <c r="N1304" s="66" t="s">
        <v>2537</v>
      </c>
      <c r="O1304" s="66" t="s">
        <v>2538</v>
      </c>
      <c r="P1304" s="66"/>
      <c r="Q1304" s="66" t="s">
        <v>7015</v>
      </c>
      <c r="R1304" s="66"/>
      <c r="S1304" s="66" t="s">
        <v>7016</v>
      </c>
      <c r="T1304" s="66" t="s">
        <v>2533</v>
      </c>
      <c r="U1304" s="66" t="s">
        <v>2739</v>
      </c>
      <c r="V1304" s="66" t="s">
        <v>2542</v>
      </c>
      <c r="W1304" s="66" t="s">
        <v>2543</v>
      </c>
      <c r="X1304" s="66">
        <v>0</v>
      </c>
      <c r="Y1304" s="66" t="s">
        <v>2544</v>
      </c>
      <c r="Z1304" s="66"/>
      <c r="AA1304" s="68">
        <v>231965024559</v>
      </c>
      <c r="AB1304" s="66">
        <v>298056</v>
      </c>
      <c r="AC1304" s="66"/>
      <c r="AD1304" s="66"/>
      <c r="AE1304" s="65">
        <v>44881</v>
      </c>
      <c r="AF1304" s="66">
        <f t="shared" si="20"/>
        <v>39</v>
      </c>
      <c r="AG1304" s="66">
        <v>1461</v>
      </c>
      <c r="AH1304" s="69" t="s">
        <v>2534</v>
      </c>
    </row>
    <row r="1305" spans="1:34" ht="14.4" x14ac:dyDescent="0.3">
      <c r="A1305" s="70">
        <v>1427699549</v>
      </c>
      <c r="B1305" s="71">
        <v>44880</v>
      </c>
      <c r="C1305" s="86">
        <v>44880.30976851852</v>
      </c>
      <c r="D1305" s="72" t="s">
        <v>2570</v>
      </c>
      <c r="E1305" s="72" t="s">
        <v>4104</v>
      </c>
      <c r="F1305" s="73">
        <v>45444</v>
      </c>
      <c r="G1305" s="72" t="s">
        <v>2572</v>
      </c>
      <c r="H1305" s="72" t="s">
        <v>2533</v>
      </c>
      <c r="I1305" s="72"/>
      <c r="J1305" s="72">
        <v>2000</v>
      </c>
      <c r="K1305" s="72" t="s">
        <v>2534</v>
      </c>
      <c r="L1305" s="72" t="s">
        <v>2535</v>
      </c>
      <c r="M1305" s="72" t="s">
        <v>2536</v>
      </c>
      <c r="N1305" s="72" t="s">
        <v>2537</v>
      </c>
      <c r="O1305" s="72" t="s">
        <v>2538</v>
      </c>
      <c r="P1305" s="72"/>
      <c r="Q1305" s="72" t="s">
        <v>4105</v>
      </c>
      <c r="R1305" s="72"/>
      <c r="S1305" s="72" t="s">
        <v>7017</v>
      </c>
      <c r="T1305" s="72" t="s">
        <v>2533</v>
      </c>
      <c r="U1305" s="72" t="s">
        <v>2855</v>
      </c>
      <c r="V1305" s="72" t="s">
        <v>2542</v>
      </c>
      <c r="W1305" s="72" t="s">
        <v>2543</v>
      </c>
      <c r="X1305" s="72">
        <v>0</v>
      </c>
      <c r="Y1305" s="72" t="s">
        <v>2544</v>
      </c>
      <c r="Z1305" s="72"/>
      <c r="AA1305" s="74">
        <v>231963145934</v>
      </c>
      <c r="AB1305" s="72">
        <v>418777</v>
      </c>
      <c r="AC1305" s="72"/>
      <c r="AD1305" s="72"/>
      <c r="AE1305" s="71">
        <v>44881</v>
      </c>
      <c r="AF1305" s="66">
        <f t="shared" si="20"/>
        <v>52</v>
      </c>
      <c r="AG1305" s="72">
        <v>1948</v>
      </c>
      <c r="AH1305" s="75" t="s">
        <v>2534</v>
      </c>
    </row>
    <row r="1306" spans="1:34" ht="14.4" x14ac:dyDescent="0.3">
      <c r="A1306" s="64">
        <v>1427700620</v>
      </c>
      <c r="B1306" s="65">
        <v>44880</v>
      </c>
      <c r="C1306" s="85">
        <v>44880.311331018522</v>
      </c>
      <c r="D1306" s="66" t="s">
        <v>2551</v>
      </c>
      <c r="E1306" s="66" t="s">
        <v>7018</v>
      </c>
      <c r="F1306" s="67">
        <v>46327</v>
      </c>
      <c r="G1306" s="66" t="s">
        <v>2572</v>
      </c>
      <c r="H1306" s="66" t="s">
        <v>2533</v>
      </c>
      <c r="I1306" s="66"/>
      <c r="J1306" s="66">
        <v>100</v>
      </c>
      <c r="K1306" s="66" t="s">
        <v>2534</v>
      </c>
      <c r="L1306" s="66" t="s">
        <v>2535</v>
      </c>
      <c r="M1306" s="66" t="s">
        <v>2536</v>
      </c>
      <c r="N1306" s="66" t="s">
        <v>2537</v>
      </c>
      <c r="O1306" s="66" t="s">
        <v>2538</v>
      </c>
      <c r="P1306" s="66"/>
      <c r="Q1306" s="66" t="s">
        <v>7019</v>
      </c>
      <c r="R1306" s="66"/>
      <c r="S1306" s="66" t="s">
        <v>7020</v>
      </c>
      <c r="T1306" s="66" t="s">
        <v>2533</v>
      </c>
      <c r="U1306" s="66" t="s">
        <v>6782</v>
      </c>
      <c r="V1306" s="66" t="s">
        <v>2542</v>
      </c>
      <c r="W1306" s="66" t="s">
        <v>2543</v>
      </c>
      <c r="X1306" s="66">
        <v>0</v>
      </c>
      <c r="Y1306" s="66" t="s">
        <v>2544</v>
      </c>
      <c r="Z1306" s="66"/>
      <c r="AA1306" s="68">
        <v>231964169482</v>
      </c>
      <c r="AB1306" s="66">
        <v>270324</v>
      </c>
      <c r="AC1306" s="66"/>
      <c r="AD1306" s="66"/>
      <c r="AE1306" s="65">
        <v>44881</v>
      </c>
      <c r="AF1306" s="66">
        <f t="shared" si="20"/>
        <v>3.9000000000000057</v>
      </c>
      <c r="AG1306" s="66">
        <v>96.1</v>
      </c>
      <c r="AH1306" s="69" t="s">
        <v>2534</v>
      </c>
    </row>
    <row r="1307" spans="1:34" ht="14.4" x14ac:dyDescent="0.3">
      <c r="A1307" s="64">
        <v>1427732856</v>
      </c>
      <c r="B1307" s="65">
        <v>44880</v>
      </c>
      <c r="C1307" s="85">
        <v>44880.346226851849</v>
      </c>
      <c r="D1307" s="66" t="s">
        <v>2551</v>
      </c>
      <c r="E1307" s="66" t="s">
        <v>7021</v>
      </c>
      <c r="F1307" s="67">
        <v>46419</v>
      </c>
      <c r="G1307" s="66" t="s">
        <v>2572</v>
      </c>
      <c r="H1307" s="66" t="s">
        <v>2533</v>
      </c>
      <c r="I1307" s="66"/>
      <c r="J1307" s="66">
        <v>500</v>
      </c>
      <c r="K1307" s="66" t="s">
        <v>2534</v>
      </c>
      <c r="L1307" s="66" t="s">
        <v>2535</v>
      </c>
      <c r="M1307" s="66" t="s">
        <v>2536</v>
      </c>
      <c r="N1307" s="66" t="s">
        <v>2537</v>
      </c>
      <c r="O1307" s="66" t="s">
        <v>2538</v>
      </c>
      <c r="P1307" s="66"/>
      <c r="Q1307" s="66" t="s">
        <v>7022</v>
      </c>
      <c r="R1307" s="66"/>
      <c r="S1307" s="66" t="s">
        <v>7023</v>
      </c>
      <c r="T1307" s="66" t="s">
        <v>2533</v>
      </c>
      <c r="U1307" s="66" t="s">
        <v>2549</v>
      </c>
      <c r="V1307" s="66" t="s">
        <v>2542</v>
      </c>
      <c r="W1307" s="66" t="s">
        <v>2543</v>
      </c>
      <c r="X1307" s="66">
        <v>0</v>
      </c>
      <c r="Y1307" s="66" t="s">
        <v>2544</v>
      </c>
      <c r="Z1307" s="66"/>
      <c r="AA1307" s="68">
        <v>231995787614</v>
      </c>
      <c r="AB1307" s="66">
        <v>938679</v>
      </c>
      <c r="AC1307" s="66"/>
      <c r="AD1307" s="66"/>
      <c r="AE1307" s="65">
        <v>44881</v>
      </c>
      <c r="AF1307" s="66">
        <f t="shared" si="20"/>
        <v>13</v>
      </c>
      <c r="AG1307" s="66">
        <v>487</v>
      </c>
      <c r="AH1307" s="69" t="s">
        <v>2534</v>
      </c>
    </row>
    <row r="1308" spans="1:34" ht="14.4" x14ac:dyDescent="0.3">
      <c r="A1308" s="64">
        <v>1427777953</v>
      </c>
      <c r="B1308" s="65">
        <v>44880</v>
      </c>
      <c r="C1308" s="85">
        <v>44880.388993055552</v>
      </c>
      <c r="D1308" s="66" t="s">
        <v>2570</v>
      </c>
      <c r="E1308" s="66" t="s">
        <v>7024</v>
      </c>
      <c r="F1308" s="67">
        <v>45536</v>
      </c>
      <c r="G1308" s="66" t="s">
        <v>2572</v>
      </c>
      <c r="H1308" s="66" t="s">
        <v>2533</v>
      </c>
      <c r="I1308" s="66"/>
      <c r="J1308" s="66">
        <v>5000</v>
      </c>
      <c r="K1308" s="66" t="s">
        <v>2534</v>
      </c>
      <c r="L1308" s="66" t="s">
        <v>2535</v>
      </c>
      <c r="M1308" s="66" t="s">
        <v>2536</v>
      </c>
      <c r="N1308" s="66" t="s">
        <v>2537</v>
      </c>
      <c r="O1308" s="66" t="s">
        <v>2538</v>
      </c>
      <c r="P1308" s="66"/>
      <c r="Q1308" s="66" t="s">
        <v>7025</v>
      </c>
      <c r="R1308" s="66"/>
      <c r="S1308" s="66" t="s">
        <v>7026</v>
      </c>
      <c r="T1308" s="66" t="s">
        <v>2533</v>
      </c>
      <c r="U1308" s="66" t="s">
        <v>2549</v>
      </c>
      <c r="V1308" s="66" t="s">
        <v>2542</v>
      </c>
      <c r="W1308" s="66" t="s">
        <v>2543</v>
      </c>
      <c r="X1308" s="66">
        <v>0</v>
      </c>
      <c r="Y1308" s="66" t="s">
        <v>2544</v>
      </c>
      <c r="Z1308" s="66"/>
      <c r="AA1308" s="68">
        <v>231932768534</v>
      </c>
      <c r="AB1308" s="66">
        <v>226159</v>
      </c>
      <c r="AC1308" s="66"/>
      <c r="AD1308" s="66"/>
      <c r="AE1308" s="65">
        <v>44881</v>
      </c>
      <c r="AF1308" s="66">
        <f t="shared" si="20"/>
        <v>130</v>
      </c>
      <c r="AG1308" s="66">
        <v>4870</v>
      </c>
      <c r="AH1308" s="69" t="s">
        <v>2534</v>
      </c>
    </row>
    <row r="1309" spans="1:34" ht="14.4" x14ac:dyDescent="0.3">
      <c r="A1309" s="70">
        <v>1427784105</v>
      </c>
      <c r="B1309" s="71">
        <v>44880</v>
      </c>
      <c r="C1309" s="86">
        <v>44880.394814814812</v>
      </c>
      <c r="D1309" s="72" t="s">
        <v>2530</v>
      </c>
      <c r="E1309" s="72" t="s">
        <v>7027</v>
      </c>
      <c r="F1309" s="73">
        <v>44652</v>
      </c>
      <c r="G1309" s="72" t="s">
        <v>2532</v>
      </c>
      <c r="H1309" s="72" t="s">
        <v>2533</v>
      </c>
      <c r="I1309" s="72"/>
      <c r="J1309" s="72">
        <v>1000</v>
      </c>
      <c r="K1309" s="72" t="s">
        <v>2534</v>
      </c>
      <c r="L1309" s="72" t="s">
        <v>2535</v>
      </c>
      <c r="M1309" s="72" t="s">
        <v>2536</v>
      </c>
      <c r="N1309" s="72" t="s">
        <v>2537</v>
      </c>
      <c r="O1309" s="72" t="s">
        <v>2538</v>
      </c>
      <c r="P1309" s="72"/>
      <c r="Q1309" s="72" t="s">
        <v>7028</v>
      </c>
      <c r="R1309" s="72"/>
      <c r="S1309" s="72" t="s">
        <v>7029</v>
      </c>
      <c r="T1309" s="72" t="s">
        <v>2533</v>
      </c>
      <c r="U1309" s="72" t="s">
        <v>2549</v>
      </c>
      <c r="V1309" s="72" t="s">
        <v>2542</v>
      </c>
      <c r="W1309" s="72" t="s">
        <v>2543</v>
      </c>
      <c r="X1309" s="72">
        <v>0</v>
      </c>
      <c r="Y1309" s="72" t="s">
        <v>2544</v>
      </c>
      <c r="Z1309" s="72"/>
      <c r="AA1309" s="74">
        <v>231937923200</v>
      </c>
      <c r="AB1309" s="72">
        <v>252981</v>
      </c>
      <c r="AC1309" s="72"/>
      <c r="AD1309" s="72"/>
      <c r="AE1309" s="71">
        <v>44881</v>
      </c>
      <c r="AF1309" s="66">
        <f t="shared" si="20"/>
        <v>26</v>
      </c>
      <c r="AG1309" s="72">
        <v>974</v>
      </c>
      <c r="AH1309" s="75" t="s">
        <v>2534</v>
      </c>
    </row>
    <row r="1310" spans="1:34" ht="14.4" x14ac:dyDescent="0.3">
      <c r="A1310" s="64">
        <v>1427786622</v>
      </c>
      <c r="B1310" s="65">
        <v>44880</v>
      </c>
      <c r="C1310" s="85">
        <v>44880.397094907406</v>
      </c>
      <c r="D1310" s="66" t="s">
        <v>2551</v>
      </c>
      <c r="E1310" s="66" t="s">
        <v>7030</v>
      </c>
      <c r="F1310" s="67">
        <v>46478</v>
      </c>
      <c r="G1310" s="66" t="s">
        <v>2572</v>
      </c>
      <c r="H1310" s="66" t="s">
        <v>2533</v>
      </c>
      <c r="I1310" s="66"/>
      <c r="J1310" s="66">
        <v>1000</v>
      </c>
      <c r="K1310" s="66" t="s">
        <v>2534</v>
      </c>
      <c r="L1310" s="66" t="s">
        <v>2535</v>
      </c>
      <c r="M1310" s="66" t="s">
        <v>2536</v>
      </c>
      <c r="N1310" s="66" t="s">
        <v>2537</v>
      </c>
      <c r="O1310" s="66" t="s">
        <v>2538</v>
      </c>
      <c r="P1310" s="66"/>
      <c r="Q1310" s="66" t="s">
        <v>7031</v>
      </c>
      <c r="R1310" s="66"/>
      <c r="S1310" s="66" t="s">
        <v>7032</v>
      </c>
      <c r="T1310" s="66" t="s">
        <v>2927</v>
      </c>
      <c r="U1310" s="66" t="s">
        <v>2928</v>
      </c>
      <c r="V1310" s="66" t="s">
        <v>2542</v>
      </c>
      <c r="W1310" s="66" t="s">
        <v>2543</v>
      </c>
      <c r="X1310" s="66">
        <v>0</v>
      </c>
      <c r="Y1310" s="66" t="s">
        <v>2544</v>
      </c>
      <c r="Z1310" s="66"/>
      <c r="AA1310" s="68">
        <v>231939984225</v>
      </c>
      <c r="AB1310" s="66">
        <v>189166</v>
      </c>
      <c r="AC1310" s="66"/>
      <c r="AD1310" s="66" t="s">
        <v>1129</v>
      </c>
      <c r="AE1310" s="65">
        <v>44881</v>
      </c>
      <c r="AF1310" s="66">
        <f t="shared" si="20"/>
        <v>26</v>
      </c>
      <c r="AG1310" s="66">
        <v>974</v>
      </c>
      <c r="AH1310" s="69" t="s">
        <v>2534</v>
      </c>
    </row>
    <row r="1311" spans="1:34" ht="14.4" x14ac:dyDescent="0.3">
      <c r="A1311" s="70">
        <v>1427803539</v>
      </c>
      <c r="B1311" s="71">
        <v>44880</v>
      </c>
      <c r="C1311" s="86">
        <v>44880.41265046296</v>
      </c>
      <c r="D1311" s="72" t="s">
        <v>2530</v>
      </c>
      <c r="E1311" s="72" t="s">
        <v>7033</v>
      </c>
      <c r="F1311" s="73">
        <v>45292</v>
      </c>
      <c r="G1311" s="72" t="s">
        <v>2532</v>
      </c>
      <c r="H1311" s="72" t="s">
        <v>2533</v>
      </c>
      <c r="I1311" s="72"/>
      <c r="J1311" s="72">
        <v>1000</v>
      </c>
      <c r="K1311" s="72" t="s">
        <v>2534</v>
      </c>
      <c r="L1311" s="72" t="s">
        <v>3748</v>
      </c>
      <c r="M1311" s="72" t="s">
        <v>2536</v>
      </c>
      <c r="N1311" s="72" t="s">
        <v>2537</v>
      </c>
      <c r="O1311" s="72" t="s">
        <v>2538</v>
      </c>
      <c r="P1311" s="72" t="s">
        <v>7034</v>
      </c>
      <c r="Q1311" s="72" t="s">
        <v>7034</v>
      </c>
      <c r="R1311" s="72"/>
      <c r="S1311" s="72" t="s">
        <v>3761</v>
      </c>
      <c r="T1311" s="72"/>
      <c r="U1311" s="72"/>
      <c r="V1311" s="72" t="s">
        <v>2542</v>
      </c>
      <c r="W1311" s="72" t="s">
        <v>2543</v>
      </c>
      <c r="X1311" s="72">
        <v>0</v>
      </c>
      <c r="Y1311" s="72" t="s">
        <v>2544</v>
      </c>
      <c r="Z1311" s="72" t="s">
        <v>7035</v>
      </c>
      <c r="AA1311" s="74">
        <v>231952417297</v>
      </c>
      <c r="AB1311" s="72">
        <v>265588</v>
      </c>
      <c r="AC1311" s="72"/>
      <c r="AD1311" s="72"/>
      <c r="AE1311" s="71">
        <v>44881</v>
      </c>
      <c r="AF1311" s="66">
        <f t="shared" si="20"/>
        <v>26</v>
      </c>
      <c r="AG1311" s="72">
        <v>974</v>
      </c>
      <c r="AH1311" s="75" t="s">
        <v>2534</v>
      </c>
    </row>
    <row r="1312" spans="1:34" ht="14.4" x14ac:dyDescent="0.3">
      <c r="A1312" s="64">
        <v>1427841501</v>
      </c>
      <c r="B1312" s="65">
        <v>44880</v>
      </c>
      <c r="C1312" s="85">
        <v>44880.443055555559</v>
      </c>
      <c r="D1312" s="66" t="s">
        <v>2530</v>
      </c>
      <c r="E1312" s="66" t="s">
        <v>7036</v>
      </c>
      <c r="F1312" s="67">
        <v>45047</v>
      </c>
      <c r="G1312" s="66" t="s">
        <v>2532</v>
      </c>
      <c r="H1312" s="66" t="s">
        <v>2533</v>
      </c>
      <c r="I1312" s="66"/>
      <c r="J1312" s="66">
        <v>500</v>
      </c>
      <c r="K1312" s="66" t="s">
        <v>2534</v>
      </c>
      <c r="L1312" s="66" t="s">
        <v>2546</v>
      </c>
      <c r="M1312" s="66" t="s">
        <v>2536</v>
      </c>
      <c r="N1312" s="66" t="s">
        <v>2537</v>
      </c>
      <c r="O1312" s="66" t="s">
        <v>2538</v>
      </c>
      <c r="P1312" s="66" t="s">
        <v>7037</v>
      </c>
      <c r="Q1312" s="66"/>
      <c r="R1312" s="66"/>
      <c r="S1312" s="66" t="s">
        <v>7038</v>
      </c>
      <c r="T1312" s="66" t="s">
        <v>2533</v>
      </c>
      <c r="U1312" s="66" t="s">
        <v>2596</v>
      </c>
      <c r="V1312" s="66" t="s">
        <v>2542</v>
      </c>
      <c r="W1312" s="66" t="s">
        <v>2543</v>
      </c>
      <c r="X1312" s="66">
        <v>0</v>
      </c>
      <c r="Y1312" s="66" t="s">
        <v>2544</v>
      </c>
      <c r="Z1312" s="66" t="s">
        <v>7039</v>
      </c>
      <c r="AA1312" s="68">
        <v>231978403286</v>
      </c>
      <c r="AB1312" s="66">
        <v>278883</v>
      </c>
      <c r="AC1312" s="66"/>
      <c r="AD1312" s="66"/>
      <c r="AE1312" s="65">
        <v>44881</v>
      </c>
      <c r="AF1312" s="66">
        <f t="shared" si="20"/>
        <v>13</v>
      </c>
      <c r="AG1312" s="66">
        <v>487</v>
      </c>
      <c r="AH1312" s="69" t="s">
        <v>2534</v>
      </c>
    </row>
    <row r="1313" spans="1:34" ht="14.4" x14ac:dyDescent="0.3">
      <c r="A1313" s="70">
        <v>1427862077</v>
      </c>
      <c r="B1313" s="71">
        <v>44880</v>
      </c>
      <c r="C1313" s="86">
        <v>44880.459513888891</v>
      </c>
      <c r="D1313" s="72" t="s">
        <v>2570</v>
      </c>
      <c r="E1313" s="72" t="s">
        <v>7040</v>
      </c>
      <c r="F1313" s="73">
        <v>47543</v>
      </c>
      <c r="G1313" s="72" t="s">
        <v>2553</v>
      </c>
      <c r="H1313" s="72" t="s">
        <v>2533</v>
      </c>
      <c r="I1313" s="72"/>
      <c r="J1313" s="72">
        <v>5000</v>
      </c>
      <c r="K1313" s="72" t="s">
        <v>2534</v>
      </c>
      <c r="L1313" s="72" t="s">
        <v>2535</v>
      </c>
      <c r="M1313" s="72" t="s">
        <v>2536</v>
      </c>
      <c r="N1313" s="72" t="s">
        <v>2537</v>
      </c>
      <c r="O1313" s="72" t="s">
        <v>2538</v>
      </c>
      <c r="P1313" s="72"/>
      <c r="Q1313" s="72" t="s">
        <v>7041</v>
      </c>
      <c r="R1313" s="72"/>
      <c r="S1313" s="72" t="s">
        <v>7042</v>
      </c>
      <c r="T1313" s="72" t="s">
        <v>2533</v>
      </c>
      <c r="U1313" s="72" t="s">
        <v>2549</v>
      </c>
      <c r="V1313" s="72" t="s">
        <v>2542</v>
      </c>
      <c r="W1313" s="72" t="s">
        <v>2543</v>
      </c>
      <c r="X1313" s="72">
        <v>0</v>
      </c>
      <c r="Y1313" s="72" t="s">
        <v>2544</v>
      </c>
      <c r="Z1313" s="72"/>
      <c r="AA1313" s="74">
        <v>231993982355</v>
      </c>
      <c r="AB1313" s="72">
        <v>92183</v>
      </c>
      <c r="AC1313" s="72"/>
      <c r="AD1313" s="72" t="s">
        <v>4329</v>
      </c>
      <c r="AE1313" s="71">
        <v>44881</v>
      </c>
      <c r="AF1313" s="66">
        <f t="shared" si="20"/>
        <v>130</v>
      </c>
      <c r="AG1313" s="72">
        <v>4870</v>
      </c>
      <c r="AH1313" s="75" t="s">
        <v>2534</v>
      </c>
    </row>
    <row r="1314" spans="1:34" ht="14.4" x14ac:dyDescent="0.3">
      <c r="A1314" s="64">
        <v>1427896891</v>
      </c>
      <c r="B1314" s="65">
        <v>44880</v>
      </c>
      <c r="C1314" s="85">
        <v>44880.488564814812</v>
      </c>
      <c r="D1314" s="66" t="s">
        <v>2570</v>
      </c>
      <c r="E1314" s="66" t="s">
        <v>7043</v>
      </c>
      <c r="F1314" s="67">
        <v>44927</v>
      </c>
      <c r="G1314" s="66" t="s">
        <v>2553</v>
      </c>
      <c r="H1314" s="66" t="s">
        <v>2533</v>
      </c>
      <c r="I1314" s="66"/>
      <c r="J1314" s="66">
        <v>2500</v>
      </c>
      <c r="K1314" s="66" t="s">
        <v>2534</v>
      </c>
      <c r="L1314" s="66" t="s">
        <v>2546</v>
      </c>
      <c r="M1314" s="66" t="s">
        <v>2536</v>
      </c>
      <c r="N1314" s="66" t="s">
        <v>2537</v>
      </c>
      <c r="O1314" s="66" t="s">
        <v>2538</v>
      </c>
      <c r="P1314" s="66" t="s">
        <v>7044</v>
      </c>
      <c r="Q1314" s="66"/>
      <c r="R1314" s="66"/>
      <c r="S1314" s="66" t="s">
        <v>7045</v>
      </c>
      <c r="T1314" s="66" t="s">
        <v>5956</v>
      </c>
      <c r="U1314" s="66" t="s">
        <v>5957</v>
      </c>
      <c r="V1314" s="66" t="s">
        <v>2542</v>
      </c>
      <c r="W1314" s="66" t="s">
        <v>2543</v>
      </c>
      <c r="X1314" s="66">
        <v>0</v>
      </c>
      <c r="Y1314" s="66" t="s">
        <v>2544</v>
      </c>
      <c r="Z1314" s="66" t="s">
        <v>7046</v>
      </c>
      <c r="AA1314" s="68">
        <v>231918055665</v>
      </c>
      <c r="AB1314" s="66">
        <v>16250</v>
      </c>
      <c r="AC1314" s="66"/>
      <c r="AD1314" s="66"/>
      <c r="AE1314" s="65">
        <v>44881</v>
      </c>
      <c r="AF1314" s="66">
        <f t="shared" si="20"/>
        <v>65</v>
      </c>
      <c r="AG1314" s="66">
        <v>2435</v>
      </c>
      <c r="AH1314" s="69" t="s">
        <v>2534</v>
      </c>
    </row>
    <row r="1315" spans="1:34" ht="14.4" x14ac:dyDescent="0.3">
      <c r="A1315" s="70">
        <v>1427901927</v>
      </c>
      <c r="B1315" s="71">
        <v>44880</v>
      </c>
      <c r="C1315" s="86">
        <v>44880.492314814815</v>
      </c>
      <c r="D1315" s="72" t="s">
        <v>2570</v>
      </c>
      <c r="E1315" s="72" t="s">
        <v>4843</v>
      </c>
      <c r="F1315" s="73">
        <v>47088</v>
      </c>
      <c r="G1315" s="72" t="s">
        <v>2697</v>
      </c>
      <c r="H1315" s="72" t="s">
        <v>2533</v>
      </c>
      <c r="I1315" s="72"/>
      <c r="J1315" s="72">
        <v>500</v>
      </c>
      <c r="K1315" s="72" t="s">
        <v>2534</v>
      </c>
      <c r="L1315" s="72" t="s">
        <v>2546</v>
      </c>
      <c r="M1315" s="72" t="s">
        <v>2536</v>
      </c>
      <c r="N1315" s="72" t="s">
        <v>2537</v>
      </c>
      <c r="O1315" s="72" t="s">
        <v>2538</v>
      </c>
      <c r="P1315" s="72" t="s">
        <v>4844</v>
      </c>
      <c r="Q1315" s="72"/>
      <c r="R1315" s="72"/>
      <c r="S1315" s="72" t="s">
        <v>7047</v>
      </c>
      <c r="T1315" s="72" t="s">
        <v>2533</v>
      </c>
      <c r="U1315" s="72" t="s">
        <v>2549</v>
      </c>
      <c r="V1315" s="72" t="s">
        <v>2542</v>
      </c>
      <c r="W1315" s="72" t="s">
        <v>2543</v>
      </c>
      <c r="X1315" s="72">
        <v>0</v>
      </c>
      <c r="Y1315" s="72" t="s">
        <v>2544</v>
      </c>
      <c r="Z1315" s="72" t="s">
        <v>7048</v>
      </c>
      <c r="AA1315" s="74">
        <v>231921195902</v>
      </c>
      <c r="AB1315" s="72" t="s">
        <v>7049</v>
      </c>
      <c r="AC1315" s="72"/>
      <c r="AD1315" s="72"/>
      <c r="AE1315" s="71">
        <v>44881</v>
      </c>
      <c r="AF1315" s="66">
        <f t="shared" si="20"/>
        <v>13</v>
      </c>
      <c r="AG1315" s="72">
        <v>487</v>
      </c>
      <c r="AH1315" s="75" t="s">
        <v>2534</v>
      </c>
    </row>
    <row r="1316" spans="1:34" ht="14.4" x14ac:dyDescent="0.3">
      <c r="A1316" s="64">
        <v>1427932891</v>
      </c>
      <c r="B1316" s="65">
        <v>44880</v>
      </c>
      <c r="C1316" s="85">
        <v>44880.517245370371</v>
      </c>
      <c r="D1316" s="66" t="s">
        <v>2530</v>
      </c>
      <c r="E1316" s="66" t="s">
        <v>7050</v>
      </c>
      <c r="F1316" s="67">
        <v>45078</v>
      </c>
      <c r="G1316" s="66" t="s">
        <v>2532</v>
      </c>
      <c r="H1316" s="66" t="s">
        <v>2533</v>
      </c>
      <c r="I1316" s="66"/>
      <c r="J1316" s="66">
        <v>500</v>
      </c>
      <c r="K1316" s="66" t="s">
        <v>2534</v>
      </c>
      <c r="L1316" s="66" t="s">
        <v>2535</v>
      </c>
      <c r="M1316" s="66" t="s">
        <v>2536</v>
      </c>
      <c r="N1316" s="66" t="s">
        <v>2537</v>
      </c>
      <c r="O1316" s="66" t="s">
        <v>2538</v>
      </c>
      <c r="P1316" s="66"/>
      <c r="Q1316" s="66" t="s">
        <v>7051</v>
      </c>
      <c r="R1316" s="66"/>
      <c r="S1316" s="66" t="s">
        <v>7052</v>
      </c>
      <c r="T1316" s="66" t="s">
        <v>2533</v>
      </c>
      <c r="U1316" s="66" t="s">
        <v>2549</v>
      </c>
      <c r="V1316" s="66" t="s">
        <v>2542</v>
      </c>
      <c r="W1316" s="66" t="s">
        <v>2543</v>
      </c>
      <c r="X1316" s="66">
        <v>0</v>
      </c>
      <c r="Y1316" s="66" t="s">
        <v>2544</v>
      </c>
      <c r="Z1316" s="66"/>
      <c r="AA1316" s="68">
        <v>231942148102</v>
      </c>
      <c r="AB1316" s="66">
        <v>283493</v>
      </c>
      <c r="AC1316" s="66"/>
      <c r="AD1316" s="66"/>
      <c r="AE1316" s="65">
        <v>44881</v>
      </c>
      <c r="AF1316" s="66">
        <f t="shared" si="20"/>
        <v>13</v>
      </c>
      <c r="AG1316" s="66">
        <v>487</v>
      </c>
      <c r="AH1316" s="69" t="s">
        <v>2534</v>
      </c>
    </row>
    <row r="1317" spans="1:34" ht="14.4" x14ac:dyDescent="0.3">
      <c r="A1317" s="70">
        <v>1427954879</v>
      </c>
      <c r="B1317" s="71">
        <v>44880</v>
      </c>
      <c r="C1317" s="86">
        <v>44880.533703703702</v>
      </c>
      <c r="D1317" s="72" t="s">
        <v>2570</v>
      </c>
      <c r="E1317" s="72" t="s">
        <v>7053</v>
      </c>
      <c r="F1317" s="73">
        <v>44866</v>
      </c>
      <c r="G1317" s="72" t="s">
        <v>3273</v>
      </c>
      <c r="H1317" s="72" t="s">
        <v>2533</v>
      </c>
      <c r="I1317" s="72"/>
      <c r="J1317" s="72">
        <v>3000</v>
      </c>
      <c r="K1317" s="72" t="s">
        <v>2534</v>
      </c>
      <c r="L1317" s="72" t="s">
        <v>2546</v>
      </c>
      <c r="M1317" s="72" t="s">
        <v>2536</v>
      </c>
      <c r="N1317" s="72" t="s">
        <v>2537</v>
      </c>
      <c r="O1317" s="72" t="s">
        <v>2538</v>
      </c>
      <c r="P1317" s="72" t="s">
        <v>7054</v>
      </c>
      <c r="Q1317" s="72"/>
      <c r="R1317" s="72"/>
      <c r="S1317" s="72" t="s">
        <v>7055</v>
      </c>
      <c r="T1317" s="72"/>
      <c r="U1317" s="72"/>
      <c r="V1317" s="72" t="s">
        <v>2542</v>
      </c>
      <c r="W1317" s="72" t="s">
        <v>2543</v>
      </c>
      <c r="X1317" s="72">
        <v>0</v>
      </c>
      <c r="Y1317" s="72" t="s">
        <v>2544</v>
      </c>
      <c r="Z1317" s="72" t="s">
        <v>7056</v>
      </c>
      <c r="AA1317" s="74">
        <v>231957798128</v>
      </c>
      <c r="AB1317" s="72">
        <v>68068</v>
      </c>
      <c r="AC1317" s="72"/>
      <c r="AD1317" s="72"/>
      <c r="AE1317" s="71">
        <v>44881</v>
      </c>
      <c r="AF1317" s="66">
        <f t="shared" si="20"/>
        <v>78</v>
      </c>
      <c r="AG1317" s="72">
        <v>2922</v>
      </c>
      <c r="AH1317" s="75" t="s">
        <v>2534</v>
      </c>
    </row>
    <row r="1318" spans="1:34" ht="14.4" x14ac:dyDescent="0.3">
      <c r="A1318" s="64">
        <v>1428027722</v>
      </c>
      <c r="B1318" s="65">
        <v>44880</v>
      </c>
      <c r="C1318" s="85">
        <v>44880.586944444447</v>
      </c>
      <c r="D1318" s="66" t="s">
        <v>2551</v>
      </c>
      <c r="E1318" s="66" t="s">
        <v>7057</v>
      </c>
      <c r="F1318" s="67">
        <v>45383</v>
      </c>
      <c r="G1318" s="66" t="s">
        <v>2572</v>
      </c>
      <c r="H1318" s="66" t="s">
        <v>2533</v>
      </c>
      <c r="I1318" s="66"/>
      <c r="J1318" s="66">
        <v>1000</v>
      </c>
      <c r="K1318" s="66" t="s">
        <v>2534</v>
      </c>
      <c r="L1318" s="66" t="s">
        <v>2535</v>
      </c>
      <c r="M1318" s="66" t="s">
        <v>2536</v>
      </c>
      <c r="N1318" s="66" t="s">
        <v>2537</v>
      </c>
      <c r="O1318" s="66" t="s">
        <v>2538</v>
      </c>
      <c r="P1318" s="66"/>
      <c r="Q1318" s="66" t="s">
        <v>7058</v>
      </c>
      <c r="R1318" s="66"/>
      <c r="S1318" s="66" t="s">
        <v>7059</v>
      </c>
      <c r="T1318" s="66" t="s">
        <v>2533</v>
      </c>
      <c r="U1318" s="66" t="s">
        <v>2549</v>
      </c>
      <c r="V1318" s="66" t="s">
        <v>2542</v>
      </c>
      <c r="W1318" s="66" t="s">
        <v>2543</v>
      </c>
      <c r="X1318" s="66">
        <v>0</v>
      </c>
      <c r="Y1318" s="66" t="s">
        <v>2544</v>
      </c>
      <c r="Z1318" s="66"/>
      <c r="AA1318" s="68">
        <v>231903897798</v>
      </c>
      <c r="AB1318" s="66">
        <v>283918</v>
      </c>
      <c r="AC1318" s="66"/>
      <c r="AD1318" s="66" t="s">
        <v>7060</v>
      </c>
      <c r="AE1318" s="65">
        <v>44881</v>
      </c>
      <c r="AF1318" s="66">
        <f t="shared" si="20"/>
        <v>26</v>
      </c>
      <c r="AG1318" s="66">
        <v>974</v>
      </c>
      <c r="AH1318" s="69" t="s">
        <v>2534</v>
      </c>
    </row>
    <row r="1319" spans="1:34" ht="14.4" x14ac:dyDescent="0.3">
      <c r="A1319" s="70">
        <v>1428038270</v>
      </c>
      <c r="B1319" s="71">
        <v>44880</v>
      </c>
      <c r="C1319" s="86">
        <v>44880.595694444448</v>
      </c>
      <c r="D1319" s="72" t="s">
        <v>2570</v>
      </c>
      <c r="E1319" s="72" t="s">
        <v>2847</v>
      </c>
      <c r="F1319" s="73">
        <v>45413</v>
      </c>
      <c r="G1319" s="72" t="s">
        <v>2697</v>
      </c>
      <c r="H1319" s="72" t="s">
        <v>2533</v>
      </c>
      <c r="I1319" s="72"/>
      <c r="J1319" s="72">
        <v>700</v>
      </c>
      <c r="K1319" s="72" t="s">
        <v>2534</v>
      </c>
      <c r="L1319" s="72" t="s">
        <v>2535</v>
      </c>
      <c r="M1319" s="72" t="s">
        <v>2536</v>
      </c>
      <c r="N1319" s="72" t="s">
        <v>2537</v>
      </c>
      <c r="O1319" s="72" t="s">
        <v>2538</v>
      </c>
      <c r="P1319" s="72"/>
      <c r="Q1319" s="72" t="s">
        <v>2848</v>
      </c>
      <c r="R1319" s="72"/>
      <c r="S1319" s="72" t="s">
        <v>2849</v>
      </c>
      <c r="T1319" s="72" t="s">
        <v>2533</v>
      </c>
      <c r="U1319" s="72" t="s">
        <v>2850</v>
      </c>
      <c r="V1319" s="72" t="s">
        <v>2542</v>
      </c>
      <c r="W1319" s="72" t="s">
        <v>2543</v>
      </c>
      <c r="X1319" s="72">
        <v>0</v>
      </c>
      <c r="Y1319" s="72" t="s">
        <v>2544</v>
      </c>
      <c r="Z1319" s="72"/>
      <c r="AA1319" s="74">
        <v>231910238896</v>
      </c>
      <c r="AB1319" s="72" t="s">
        <v>7061</v>
      </c>
      <c r="AC1319" s="72"/>
      <c r="AD1319" s="72"/>
      <c r="AE1319" s="71">
        <v>44881</v>
      </c>
      <c r="AF1319" s="66">
        <f t="shared" si="20"/>
        <v>18.200000000000045</v>
      </c>
      <c r="AG1319" s="72">
        <v>681.8</v>
      </c>
      <c r="AH1319" s="75" t="s">
        <v>2534</v>
      </c>
    </row>
    <row r="1320" spans="1:34" ht="14.4" x14ac:dyDescent="0.3">
      <c r="A1320" s="64">
        <v>1428047051</v>
      </c>
      <c r="B1320" s="65">
        <v>44880</v>
      </c>
      <c r="C1320" s="85">
        <v>44880.602766203701</v>
      </c>
      <c r="D1320" s="66" t="s">
        <v>2570</v>
      </c>
      <c r="E1320" s="66" t="s">
        <v>2860</v>
      </c>
      <c r="F1320" s="67">
        <v>45566</v>
      </c>
      <c r="G1320" s="66" t="s">
        <v>2599</v>
      </c>
      <c r="H1320" s="66" t="s">
        <v>2533</v>
      </c>
      <c r="I1320" s="66"/>
      <c r="J1320" s="66">
        <v>1000</v>
      </c>
      <c r="K1320" s="66" t="s">
        <v>2534</v>
      </c>
      <c r="L1320" s="66" t="s">
        <v>2535</v>
      </c>
      <c r="M1320" s="66" t="s">
        <v>2536</v>
      </c>
      <c r="N1320" s="66" t="s">
        <v>2537</v>
      </c>
      <c r="O1320" s="66" t="s">
        <v>2538</v>
      </c>
      <c r="P1320" s="66"/>
      <c r="Q1320" s="66" t="s">
        <v>2861</v>
      </c>
      <c r="R1320" s="66"/>
      <c r="S1320" s="66" t="s">
        <v>7062</v>
      </c>
      <c r="T1320" s="66" t="s">
        <v>2533</v>
      </c>
      <c r="U1320" s="66" t="s">
        <v>2863</v>
      </c>
      <c r="V1320" s="66" t="s">
        <v>2542</v>
      </c>
      <c r="W1320" s="66" t="s">
        <v>2543</v>
      </c>
      <c r="X1320" s="66">
        <v>0</v>
      </c>
      <c r="Y1320" s="66" t="s">
        <v>2544</v>
      </c>
      <c r="Z1320" s="66"/>
      <c r="AA1320" s="68">
        <v>231916519224</v>
      </c>
      <c r="AB1320" s="66" t="s">
        <v>7063</v>
      </c>
      <c r="AC1320" s="66"/>
      <c r="AD1320" s="66"/>
      <c r="AE1320" s="65">
        <v>44881</v>
      </c>
      <c r="AF1320" s="66">
        <f t="shared" si="20"/>
        <v>26</v>
      </c>
      <c r="AG1320" s="66">
        <v>974</v>
      </c>
      <c r="AH1320" s="69" t="s">
        <v>2534</v>
      </c>
    </row>
    <row r="1321" spans="1:34" ht="14.4" x14ac:dyDescent="0.3">
      <c r="A1321" s="70">
        <v>1428059783</v>
      </c>
      <c r="B1321" s="71">
        <v>44880</v>
      </c>
      <c r="C1321" s="86">
        <v>44880.613506944443</v>
      </c>
      <c r="D1321" s="72" t="s">
        <v>2530</v>
      </c>
      <c r="E1321" s="72" t="s">
        <v>7064</v>
      </c>
      <c r="F1321" s="73">
        <v>45627</v>
      </c>
      <c r="G1321" s="72" t="s">
        <v>4939</v>
      </c>
      <c r="H1321" s="72" t="s">
        <v>2533</v>
      </c>
      <c r="I1321" s="72"/>
      <c r="J1321" s="72">
        <v>500</v>
      </c>
      <c r="K1321" s="72" t="s">
        <v>2534</v>
      </c>
      <c r="L1321" s="72" t="s">
        <v>2535</v>
      </c>
      <c r="M1321" s="72" t="s">
        <v>2536</v>
      </c>
      <c r="N1321" s="72" t="s">
        <v>2537</v>
      </c>
      <c r="O1321" s="72" t="s">
        <v>2538</v>
      </c>
      <c r="P1321" s="72"/>
      <c r="Q1321" s="72" t="s">
        <v>7065</v>
      </c>
      <c r="R1321" s="72"/>
      <c r="S1321" s="72" t="s">
        <v>7066</v>
      </c>
      <c r="T1321" s="72" t="s">
        <v>2533</v>
      </c>
      <c r="U1321" s="72" t="s">
        <v>3681</v>
      </c>
      <c r="V1321" s="72" t="s">
        <v>2542</v>
      </c>
      <c r="W1321" s="72" t="s">
        <v>2543</v>
      </c>
      <c r="X1321" s="72">
        <v>0</v>
      </c>
      <c r="Y1321" s="72" t="s">
        <v>2544</v>
      </c>
      <c r="Z1321" s="72"/>
      <c r="AA1321" s="74">
        <v>231926943035</v>
      </c>
      <c r="AB1321" s="72">
        <v>318255</v>
      </c>
      <c r="AC1321" s="72"/>
      <c r="AD1321" s="72"/>
      <c r="AE1321" s="71">
        <v>44881</v>
      </c>
      <c r="AF1321" s="66">
        <f t="shared" si="20"/>
        <v>13</v>
      </c>
      <c r="AG1321" s="72">
        <v>487</v>
      </c>
      <c r="AH1321" s="75" t="s">
        <v>2534</v>
      </c>
    </row>
    <row r="1322" spans="1:34" ht="14.4" x14ac:dyDescent="0.3">
      <c r="A1322" s="64">
        <v>1428111975</v>
      </c>
      <c r="B1322" s="65">
        <v>44880</v>
      </c>
      <c r="C1322" s="85">
        <v>44880.653287037036</v>
      </c>
      <c r="D1322" s="66" t="s">
        <v>2530</v>
      </c>
      <c r="E1322" s="66" t="s">
        <v>7067</v>
      </c>
      <c r="F1322" s="67">
        <v>45078</v>
      </c>
      <c r="G1322" s="66" t="s">
        <v>2532</v>
      </c>
      <c r="H1322" s="66" t="s">
        <v>2533</v>
      </c>
      <c r="I1322" s="66"/>
      <c r="J1322" s="66">
        <v>300</v>
      </c>
      <c r="K1322" s="66" t="s">
        <v>2534</v>
      </c>
      <c r="L1322" s="66" t="s">
        <v>2535</v>
      </c>
      <c r="M1322" s="66" t="s">
        <v>2536</v>
      </c>
      <c r="N1322" s="66" t="s">
        <v>2537</v>
      </c>
      <c r="O1322" s="66" t="s">
        <v>2538</v>
      </c>
      <c r="P1322" s="66"/>
      <c r="Q1322" s="66" t="s">
        <v>7068</v>
      </c>
      <c r="R1322" s="66"/>
      <c r="S1322" s="66" t="s">
        <v>7069</v>
      </c>
      <c r="T1322" s="66" t="s">
        <v>2533</v>
      </c>
      <c r="U1322" s="66" t="s">
        <v>2569</v>
      </c>
      <c r="V1322" s="66" t="s">
        <v>2542</v>
      </c>
      <c r="W1322" s="66" t="s">
        <v>2543</v>
      </c>
      <c r="X1322" s="66">
        <v>0</v>
      </c>
      <c r="Y1322" s="66" t="s">
        <v>2544</v>
      </c>
      <c r="Z1322" s="66"/>
      <c r="AA1322" s="68">
        <v>231960476860</v>
      </c>
      <c r="AB1322" s="66">
        <v>208009</v>
      </c>
      <c r="AC1322" s="66"/>
      <c r="AD1322" s="66"/>
      <c r="AE1322" s="65">
        <v>44881</v>
      </c>
      <c r="AF1322" s="66">
        <f t="shared" si="20"/>
        <v>7.8000000000000114</v>
      </c>
      <c r="AG1322" s="66">
        <v>292.2</v>
      </c>
      <c r="AH1322" s="69" t="s">
        <v>2534</v>
      </c>
    </row>
    <row r="1323" spans="1:34" ht="14.4" x14ac:dyDescent="0.3">
      <c r="A1323" s="70">
        <v>1428112407</v>
      </c>
      <c r="B1323" s="71">
        <v>44880</v>
      </c>
      <c r="C1323" s="86">
        <v>44880.653460648151</v>
      </c>
      <c r="D1323" s="72" t="s">
        <v>2551</v>
      </c>
      <c r="E1323" s="72" t="s">
        <v>7070</v>
      </c>
      <c r="F1323" s="73">
        <v>46447</v>
      </c>
      <c r="G1323" s="72" t="s">
        <v>2572</v>
      </c>
      <c r="H1323" s="72" t="s">
        <v>2533</v>
      </c>
      <c r="I1323" s="72"/>
      <c r="J1323" s="72">
        <v>5000</v>
      </c>
      <c r="K1323" s="72" t="s">
        <v>2534</v>
      </c>
      <c r="L1323" s="72" t="s">
        <v>3748</v>
      </c>
      <c r="M1323" s="72" t="s">
        <v>2536</v>
      </c>
      <c r="N1323" s="72" t="s">
        <v>2537</v>
      </c>
      <c r="O1323" s="72" t="s">
        <v>2538</v>
      </c>
      <c r="P1323" s="72" t="s">
        <v>7071</v>
      </c>
      <c r="Q1323" s="72" t="s">
        <v>7071</v>
      </c>
      <c r="R1323" s="72"/>
      <c r="S1323" s="72" t="s">
        <v>3801</v>
      </c>
      <c r="T1323" s="72"/>
      <c r="U1323" s="72"/>
      <c r="V1323" s="72" t="s">
        <v>2542</v>
      </c>
      <c r="W1323" s="72" t="s">
        <v>2543</v>
      </c>
      <c r="X1323" s="72">
        <v>0</v>
      </c>
      <c r="Y1323" s="72" t="s">
        <v>2544</v>
      </c>
      <c r="Z1323" s="72" t="s">
        <v>7072</v>
      </c>
      <c r="AA1323" s="74">
        <v>231960483542</v>
      </c>
      <c r="AB1323" s="72">
        <v>317339</v>
      </c>
      <c r="AC1323" s="72"/>
      <c r="AD1323" s="72"/>
      <c r="AE1323" s="71">
        <v>44881</v>
      </c>
      <c r="AF1323" s="66">
        <f t="shared" si="20"/>
        <v>130</v>
      </c>
      <c r="AG1323" s="72">
        <v>4870</v>
      </c>
      <c r="AH1323" s="75" t="s">
        <v>2534</v>
      </c>
    </row>
    <row r="1324" spans="1:34" ht="14.4" x14ac:dyDescent="0.3">
      <c r="A1324" s="64">
        <v>1428126799</v>
      </c>
      <c r="B1324" s="65">
        <v>44880</v>
      </c>
      <c r="C1324" s="85">
        <v>44880.664594907408</v>
      </c>
      <c r="D1324" s="66" t="s">
        <v>2551</v>
      </c>
      <c r="E1324" s="66" t="s">
        <v>7073</v>
      </c>
      <c r="F1324" s="67">
        <v>45505</v>
      </c>
      <c r="G1324" s="66" t="s">
        <v>2572</v>
      </c>
      <c r="H1324" s="66" t="s">
        <v>2533</v>
      </c>
      <c r="I1324" s="66"/>
      <c r="J1324" s="66">
        <v>1000</v>
      </c>
      <c r="K1324" s="66" t="s">
        <v>2534</v>
      </c>
      <c r="L1324" s="66" t="s">
        <v>3748</v>
      </c>
      <c r="M1324" s="66" t="s">
        <v>2536</v>
      </c>
      <c r="N1324" s="66" t="s">
        <v>2537</v>
      </c>
      <c r="O1324" s="66" t="s">
        <v>2538</v>
      </c>
      <c r="P1324" s="66" t="s">
        <v>7074</v>
      </c>
      <c r="Q1324" s="66" t="s">
        <v>7074</v>
      </c>
      <c r="R1324" s="66"/>
      <c r="S1324" s="66" t="s">
        <v>3926</v>
      </c>
      <c r="T1324" s="66"/>
      <c r="U1324" s="66"/>
      <c r="V1324" s="66" t="s">
        <v>2542</v>
      </c>
      <c r="W1324" s="66" t="s">
        <v>2543</v>
      </c>
      <c r="X1324" s="66">
        <v>0</v>
      </c>
      <c r="Y1324" s="66" t="s">
        <v>2544</v>
      </c>
      <c r="Z1324" s="66" t="s">
        <v>7075</v>
      </c>
      <c r="AA1324" s="68">
        <v>231970911785</v>
      </c>
      <c r="AB1324" s="66">
        <v>292374</v>
      </c>
      <c r="AC1324" s="66"/>
      <c r="AD1324" s="66"/>
      <c r="AE1324" s="65">
        <v>44881</v>
      </c>
      <c r="AF1324" s="66">
        <f t="shared" si="20"/>
        <v>26</v>
      </c>
      <c r="AG1324" s="66">
        <v>974</v>
      </c>
      <c r="AH1324" s="69" t="s">
        <v>2534</v>
      </c>
    </row>
    <row r="1325" spans="1:34" ht="14.4" x14ac:dyDescent="0.3">
      <c r="A1325" s="64">
        <v>1428138575</v>
      </c>
      <c r="B1325" s="65">
        <v>44880</v>
      </c>
      <c r="C1325" s="85">
        <v>44880.673321759263</v>
      </c>
      <c r="D1325" s="66" t="s">
        <v>2570</v>
      </c>
      <c r="E1325" s="66" t="s">
        <v>7076</v>
      </c>
      <c r="F1325" s="67">
        <v>47392</v>
      </c>
      <c r="G1325" s="66" t="s">
        <v>2553</v>
      </c>
      <c r="H1325" s="66" t="s">
        <v>2533</v>
      </c>
      <c r="I1325" s="66"/>
      <c r="J1325" s="66">
        <v>1000</v>
      </c>
      <c r="K1325" s="66" t="s">
        <v>2534</v>
      </c>
      <c r="L1325" s="66" t="s">
        <v>2546</v>
      </c>
      <c r="M1325" s="66" t="s">
        <v>2536</v>
      </c>
      <c r="N1325" s="66" t="s">
        <v>2537</v>
      </c>
      <c r="O1325" s="66" t="s">
        <v>2538</v>
      </c>
      <c r="P1325" s="66" t="s">
        <v>7077</v>
      </c>
      <c r="Q1325" s="66" t="s">
        <v>7077</v>
      </c>
      <c r="R1325" s="66"/>
      <c r="S1325" s="66" t="s">
        <v>7078</v>
      </c>
      <c r="T1325" s="66" t="s">
        <v>2533</v>
      </c>
      <c r="U1325" s="66" t="s">
        <v>2549</v>
      </c>
      <c r="V1325" s="66" t="s">
        <v>2542</v>
      </c>
      <c r="W1325" s="66" t="s">
        <v>2543</v>
      </c>
      <c r="X1325" s="66">
        <v>0</v>
      </c>
      <c r="Y1325" s="66" t="s">
        <v>2544</v>
      </c>
      <c r="Z1325" s="66" t="s">
        <v>7079</v>
      </c>
      <c r="AA1325" s="68">
        <v>231977250658</v>
      </c>
      <c r="AB1325" s="66">
        <v>94950</v>
      </c>
      <c r="AC1325" s="66"/>
      <c r="AD1325" s="66"/>
      <c r="AE1325" s="65">
        <v>44881</v>
      </c>
      <c r="AF1325" s="66">
        <f t="shared" si="20"/>
        <v>26</v>
      </c>
      <c r="AG1325" s="66">
        <v>974</v>
      </c>
      <c r="AH1325" s="69" t="s">
        <v>2534</v>
      </c>
    </row>
    <row r="1326" spans="1:34" ht="14.4" x14ac:dyDescent="0.3">
      <c r="A1326" s="70">
        <v>1428142382</v>
      </c>
      <c r="B1326" s="71">
        <v>44880</v>
      </c>
      <c r="C1326" s="86">
        <v>44880.676365740743</v>
      </c>
      <c r="D1326" s="72" t="s">
        <v>2570</v>
      </c>
      <c r="E1326" s="72" t="s">
        <v>7080</v>
      </c>
      <c r="F1326" s="73">
        <v>45505</v>
      </c>
      <c r="G1326" s="72" t="s">
        <v>2553</v>
      </c>
      <c r="H1326" s="72" t="s">
        <v>2533</v>
      </c>
      <c r="I1326" s="72"/>
      <c r="J1326" s="72">
        <v>500</v>
      </c>
      <c r="K1326" s="72" t="s">
        <v>2534</v>
      </c>
      <c r="L1326" s="72" t="s">
        <v>2535</v>
      </c>
      <c r="M1326" s="72" t="s">
        <v>2536</v>
      </c>
      <c r="N1326" s="72" t="s">
        <v>2537</v>
      </c>
      <c r="O1326" s="72" t="s">
        <v>2538</v>
      </c>
      <c r="P1326" s="72"/>
      <c r="Q1326" s="72" t="s">
        <v>7081</v>
      </c>
      <c r="R1326" s="72"/>
      <c r="S1326" s="72" t="s">
        <v>7082</v>
      </c>
      <c r="T1326" s="72" t="s">
        <v>2533</v>
      </c>
      <c r="U1326" s="72" t="s">
        <v>2549</v>
      </c>
      <c r="V1326" s="72" t="s">
        <v>2542</v>
      </c>
      <c r="W1326" s="72" t="s">
        <v>2543</v>
      </c>
      <c r="X1326" s="72">
        <v>0</v>
      </c>
      <c r="Y1326" s="72" t="s">
        <v>2544</v>
      </c>
      <c r="Z1326" s="72"/>
      <c r="AA1326" s="74">
        <v>231980366943</v>
      </c>
      <c r="AB1326" s="72">
        <v>10129</v>
      </c>
      <c r="AC1326" s="72"/>
      <c r="AD1326" s="72" t="s">
        <v>4333</v>
      </c>
      <c r="AE1326" s="71">
        <v>44881</v>
      </c>
      <c r="AF1326" s="66">
        <f t="shared" si="20"/>
        <v>13</v>
      </c>
      <c r="AG1326" s="72">
        <v>487</v>
      </c>
      <c r="AH1326" s="75" t="s">
        <v>2534</v>
      </c>
    </row>
    <row r="1327" spans="1:34" ht="14.4" x14ac:dyDescent="0.3">
      <c r="A1327" s="70">
        <v>1428159403</v>
      </c>
      <c r="B1327" s="71">
        <v>44880</v>
      </c>
      <c r="C1327" s="86">
        <v>44880.689386574071</v>
      </c>
      <c r="D1327" s="72" t="s">
        <v>2570</v>
      </c>
      <c r="E1327" s="72" t="s">
        <v>7083</v>
      </c>
      <c r="F1327" s="73">
        <v>44805</v>
      </c>
      <c r="G1327" s="72" t="s">
        <v>2572</v>
      </c>
      <c r="H1327" s="72" t="s">
        <v>2533</v>
      </c>
      <c r="I1327" s="72"/>
      <c r="J1327" s="72">
        <v>500</v>
      </c>
      <c r="K1327" s="72" t="s">
        <v>2534</v>
      </c>
      <c r="L1327" s="72" t="s">
        <v>2535</v>
      </c>
      <c r="M1327" s="72" t="s">
        <v>2536</v>
      </c>
      <c r="N1327" s="72" t="s">
        <v>2537</v>
      </c>
      <c r="O1327" s="72" t="s">
        <v>2538</v>
      </c>
      <c r="P1327" s="72"/>
      <c r="Q1327" s="72" t="s">
        <v>7084</v>
      </c>
      <c r="R1327" s="72"/>
      <c r="S1327" s="72" t="s">
        <v>7085</v>
      </c>
      <c r="T1327" s="72" t="s">
        <v>2533</v>
      </c>
      <c r="U1327" s="72" t="s">
        <v>2549</v>
      </c>
      <c r="V1327" s="72" t="s">
        <v>2542</v>
      </c>
      <c r="W1327" s="72" t="s">
        <v>2543</v>
      </c>
      <c r="X1327" s="72">
        <v>0</v>
      </c>
      <c r="Y1327" s="72" t="s">
        <v>2544</v>
      </c>
      <c r="Z1327" s="72"/>
      <c r="AA1327" s="74">
        <v>231991874527</v>
      </c>
      <c r="AB1327" s="72">
        <v>219704</v>
      </c>
      <c r="AC1327" s="72"/>
      <c r="AD1327" s="72"/>
      <c r="AE1327" s="71">
        <v>44881</v>
      </c>
      <c r="AF1327" s="66">
        <f t="shared" si="20"/>
        <v>13</v>
      </c>
      <c r="AG1327" s="72">
        <v>487</v>
      </c>
      <c r="AH1327" s="75" t="s">
        <v>2534</v>
      </c>
    </row>
    <row r="1328" spans="1:34" ht="14.4" x14ac:dyDescent="0.3">
      <c r="A1328" s="64">
        <v>1428160501</v>
      </c>
      <c r="B1328" s="65">
        <v>44880</v>
      </c>
      <c r="C1328" s="85">
        <v>44880.689965277779</v>
      </c>
      <c r="D1328" s="66" t="s">
        <v>2551</v>
      </c>
      <c r="E1328" s="66" t="s">
        <v>7086</v>
      </c>
      <c r="F1328" s="67">
        <v>45505</v>
      </c>
      <c r="G1328" s="66" t="s">
        <v>2599</v>
      </c>
      <c r="H1328" s="66" t="s">
        <v>2533</v>
      </c>
      <c r="I1328" s="66"/>
      <c r="J1328" s="66">
        <v>1000</v>
      </c>
      <c r="K1328" s="66" t="s">
        <v>2534</v>
      </c>
      <c r="L1328" s="66" t="s">
        <v>2535</v>
      </c>
      <c r="M1328" s="66" t="s">
        <v>2536</v>
      </c>
      <c r="N1328" s="66" t="s">
        <v>2537</v>
      </c>
      <c r="O1328" s="66" t="s">
        <v>2538</v>
      </c>
      <c r="P1328" s="66"/>
      <c r="Q1328" s="66" t="s">
        <v>7087</v>
      </c>
      <c r="R1328" s="66"/>
      <c r="S1328" s="66" t="s">
        <v>7088</v>
      </c>
      <c r="T1328" s="66" t="s">
        <v>2533</v>
      </c>
      <c r="U1328" s="66" t="s">
        <v>2569</v>
      </c>
      <c r="V1328" s="66" t="s">
        <v>2542</v>
      </c>
      <c r="W1328" s="66" t="s">
        <v>2543</v>
      </c>
      <c r="X1328" s="66">
        <v>0</v>
      </c>
      <c r="Y1328" s="66" t="s">
        <v>2544</v>
      </c>
      <c r="Z1328" s="66"/>
      <c r="AA1328" s="68">
        <v>231992897334</v>
      </c>
      <c r="AB1328" s="66" t="s">
        <v>7089</v>
      </c>
      <c r="AC1328" s="66"/>
      <c r="AD1328" s="66" t="s">
        <v>2731</v>
      </c>
      <c r="AE1328" s="65">
        <v>44881</v>
      </c>
      <c r="AF1328" s="66">
        <f t="shared" si="20"/>
        <v>26</v>
      </c>
      <c r="AG1328" s="66">
        <v>974</v>
      </c>
      <c r="AH1328" s="69" t="s">
        <v>2534</v>
      </c>
    </row>
    <row r="1329" spans="1:34" ht="14.4" x14ac:dyDescent="0.3">
      <c r="A1329" s="64">
        <v>1428200543</v>
      </c>
      <c r="B1329" s="65">
        <v>44880</v>
      </c>
      <c r="C1329" s="85">
        <v>44880.72011574074</v>
      </c>
      <c r="D1329" s="66" t="s">
        <v>2570</v>
      </c>
      <c r="E1329" s="66" t="s">
        <v>7090</v>
      </c>
      <c r="F1329" s="67">
        <v>44927</v>
      </c>
      <c r="G1329" s="66" t="s">
        <v>2975</v>
      </c>
      <c r="H1329" s="66" t="s">
        <v>2533</v>
      </c>
      <c r="I1329" s="66"/>
      <c r="J1329" s="66">
        <v>1000</v>
      </c>
      <c r="K1329" s="66" t="s">
        <v>2534</v>
      </c>
      <c r="L1329" s="66" t="s">
        <v>2535</v>
      </c>
      <c r="M1329" s="66" t="s">
        <v>2536</v>
      </c>
      <c r="N1329" s="66" t="s">
        <v>2537</v>
      </c>
      <c r="O1329" s="66" t="s">
        <v>2538</v>
      </c>
      <c r="P1329" s="66"/>
      <c r="Q1329" s="66" t="s">
        <v>7091</v>
      </c>
      <c r="R1329" s="66"/>
      <c r="S1329" s="66" t="s">
        <v>7092</v>
      </c>
      <c r="T1329" s="66" t="s">
        <v>2798</v>
      </c>
      <c r="U1329" s="66" t="s">
        <v>7093</v>
      </c>
      <c r="V1329" s="66" t="s">
        <v>2542</v>
      </c>
      <c r="W1329" s="66" t="s">
        <v>2543</v>
      </c>
      <c r="X1329" s="66">
        <v>0</v>
      </c>
      <c r="Y1329" s="66" t="s">
        <v>2544</v>
      </c>
      <c r="Z1329" s="66"/>
      <c r="AA1329" s="68">
        <v>231918070081</v>
      </c>
      <c r="AB1329" s="66">
        <v>350621</v>
      </c>
      <c r="AC1329" s="66"/>
      <c r="AD1329" s="66"/>
      <c r="AE1329" s="65">
        <v>44881</v>
      </c>
      <c r="AF1329" s="66">
        <f t="shared" si="20"/>
        <v>26</v>
      </c>
      <c r="AG1329" s="66">
        <v>974</v>
      </c>
      <c r="AH1329" s="69" t="s">
        <v>2534</v>
      </c>
    </row>
    <row r="1330" spans="1:34" ht="14.4" x14ac:dyDescent="0.3">
      <c r="A1330" s="64">
        <v>1428220464</v>
      </c>
      <c r="B1330" s="65">
        <v>44880</v>
      </c>
      <c r="C1330" s="85">
        <v>44880.734976851854</v>
      </c>
      <c r="D1330" s="66" t="s">
        <v>2551</v>
      </c>
      <c r="E1330" s="66" t="s">
        <v>7094</v>
      </c>
      <c r="F1330" s="67">
        <v>46692</v>
      </c>
      <c r="G1330" s="66" t="s">
        <v>2572</v>
      </c>
      <c r="H1330" s="66" t="s">
        <v>2533</v>
      </c>
      <c r="I1330" s="66"/>
      <c r="J1330" s="66">
        <v>500</v>
      </c>
      <c r="K1330" s="66" t="s">
        <v>2534</v>
      </c>
      <c r="L1330" s="66" t="s">
        <v>2535</v>
      </c>
      <c r="M1330" s="66" t="s">
        <v>2536</v>
      </c>
      <c r="N1330" s="66" t="s">
        <v>2537</v>
      </c>
      <c r="O1330" s="66" t="s">
        <v>2538</v>
      </c>
      <c r="P1330" s="66"/>
      <c r="Q1330" s="66" t="s">
        <v>7095</v>
      </c>
      <c r="R1330" s="66"/>
      <c r="S1330" s="66" t="s">
        <v>7096</v>
      </c>
      <c r="T1330" s="66" t="s">
        <v>2533</v>
      </c>
      <c r="U1330" s="66" t="s">
        <v>2549</v>
      </c>
      <c r="V1330" s="66" t="s">
        <v>2542</v>
      </c>
      <c r="W1330" s="66" t="s">
        <v>2543</v>
      </c>
      <c r="X1330" s="66">
        <v>0</v>
      </c>
      <c r="Y1330" s="66" t="s">
        <v>2544</v>
      </c>
      <c r="Z1330" s="66"/>
      <c r="AA1330" s="68">
        <v>231931649502</v>
      </c>
      <c r="AB1330" s="66">
        <v>785967</v>
      </c>
      <c r="AC1330" s="66"/>
      <c r="AD1330" s="66" t="s">
        <v>2557</v>
      </c>
      <c r="AE1330" s="65">
        <v>44881</v>
      </c>
      <c r="AF1330" s="66">
        <f t="shared" si="20"/>
        <v>13</v>
      </c>
      <c r="AG1330" s="66">
        <v>487</v>
      </c>
      <c r="AH1330" s="69" t="s">
        <v>2534</v>
      </c>
    </row>
    <row r="1331" spans="1:34" ht="14.4" x14ac:dyDescent="0.3">
      <c r="A1331" s="70">
        <v>1428223987</v>
      </c>
      <c r="B1331" s="71">
        <v>44880</v>
      </c>
      <c r="C1331" s="86">
        <v>44880.737546296295</v>
      </c>
      <c r="D1331" s="72" t="s">
        <v>2551</v>
      </c>
      <c r="E1331" s="72" t="s">
        <v>7097</v>
      </c>
      <c r="F1331" s="73">
        <v>45505</v>
      </c>
      <c r="G1331" s="72" t="s">
        <v>2572</v>
      </c>
      <c r="H1331" s="72" t="s">
        <v>2533</v>
      </c>
      <c r="I1331" s="72"/>
      <c r="J1331" s="72">
        <v>5000</v>
      </c>
      <c r="K1331" s="72" t="s">
        <v>2534</v>
      </c>
      <c r="L1331" s="72" t="s">
        <v>2535</v>
      </c>
      <c r="M1331" s="72" t="s">
        <v>2536</v>
      </c>
      <c r="N1331" s="72" t="s">
        <v>2537</v>
      </c>
      <c r="O1331" s="72" t="s">
        <v>2538</v>
      </c>
      <c r="P1331" s="72"/>
      <c r="Q1331" s="72" t="s">
        <v>7098</v>
      </c>
      <c r="R1331" s="72"/>
      <c r="S1331" s="72" t="s">
        <v>7099</v>
      </c>
      <c r="T1331" s="72" t="s">
        <v>2533</v>
      </c>
      <c r="U1331" s="72" t="s">
        <v>2549</v>
      </c>
      <c r="V1331" s="72" t="s">
        <v>2542</v>
      </c>
      <c r="W1331" s="72" t="s">
        <v>2543</v>
      </c>
      <c r="X1331" s="72">
        <v>0</v>
      </c>
      <c r="Y1331" s="72" t="s">
        <v>2544</v>
      </c>
      <c r="Z1331" s="72"/>
      <c r="AA1331" s="74">
        <v>231933750596</v>
      </c>
      <c r="AB1331" s="72">
        <v>219147</v>
      </c>
      <c r="AC1331" s="72"/>
      <c r="AD1331" s="72" t="s">
        <v>1129</v>
      </c>
      <c r="AE1331" s="71">
        <v>44881</v>
      </c>
      <c r="AF1331" s="66">
        <f t="shared" si="20"/>
        <v>130</v>
      </c>
      <c r="AG1331" s="72">
        <v>4870</v>
      </c>
      <c r="AH1331" s="75" t="s">
        <v>2534</v>
      </c>
    </row>
    <row r="1332" spans="1:34" ht="14.4" x14ac:dyDescent="0.3">
      <c r="A1332" s="64">
        <v>1428227828</v>
      </c>
      <c r="B1332" s="65">
        <v>44880</v>
      </c>
      <c r="C1332" s="85">
        <v>44880.74050925926</v>
      </c>
      <c r="D1332" s="66" t="s">
        <v>2551</v>
      </c>
      <c r="E1332" s="66" t="s">
        <v>4503</v>
      </c>
      <c r="F1332" s="67">
        <v>47543</v>
      </c>
      <c r="G1332" s="66" t="s">
        <v>2553</v>
      </c>
      <c r="H1332" s="66" t="s">
        <v>2533</v>
      </c>
      <c r="I1332" s="66"/>
      <c r="J1332" s="66">
        <v>5000</v>
      </c>
      <c r="K1332" s="66" t="s">
        <v>2534</v>
      </c>
      <c r="L1332" s="66" t="s">
        <v>2535</v>
      </c>
      <c r="M1332" s="66" t="s">
        <v>2536</v>
      </c>
      <c r="N1332" s="66" t="s">
        <v>2537</v>
      </c>
      <c r="O1332" s="66" t="s">
        <v>2538</v>
      </c>
      <c r="P1332" s="66"/>
      <c r="Q1332" s="66" t="s">
        <v>4504</v>
      </c>
      <c r="R1332" s="66"/>
      <c r="S1332" s="66" t="s">
        <v>7100</v>
      </c>
      <c r="T1332" s="66" t="s">
        <v>2820</v>
      </c>
      <c r="U1332" s="66" t="s">
        <v>2821</v>
      </c>
      <c r="V1332" s="66" t="s">
        <v>2542</v>
      </c>
      <c r="W1332" s="66" t="s">
        <v>2543</v>
      </c>
      <c r="X1332" s="66">
        <v>0</v>
      </c>
      <c r="Y1332" s="66" t="s">
        <v>2544</v>
      </c>
      <c r="Z1332" s="66"/>
      <c r="AA1332" s="68">
        <v>231935867551</v>
      </c>
      <c r="AB1332" s="66">
        <v>57786</v>
      </c>
      <c r="AC1332" s="66"/>
      <c r="AD1332" s="66" t="s">
        <v>1129</v>
      </c>
      <c r="AE1332" s="65">
        <v>44881</v>
      </c>
      <c r="AF1332" s="66">
        <f t="shared" si="20"/>
        <v>130</v>
      </c>
      <c r="AG1332" s="66">
        <v>4870</v>
      </c>
      <c r="AH1332" s="69" t="s">
        <v>2534</v>
      </c>
    </row>
    <row r="1333" spans="1:34" ht="14.4" x14ac:dyDescent="0.3">
      <c r="A1333" s="70">
        <v>1428232153</v>
      </c>
      <c r="B1333" s="71">
        <v>44880</v>
      </c>
      <c r="C1333" s="86">
        <v>44880.744039351855</v>
      </c>
      <c r="D1333" s="72" t="s">
        <v>2551</v>
      </c>
      <c r="E1333" s="72" t="s">
        <v>7101</v>
      </c>
      <c r="F1333" s="73">
        <v>45505</v>
      </c>
      <c r="G1333" s="72" t="s">
        <v>2572</v>
      </c>
      <c r="H1333" s="72" t="s">
        <v>2533</v>
      </c>
      <c r="I1333" s="72"/>
      <c r="J1333" s="72">
        <v>3000</v>
      </c>
      <c r="K1333" s="72" t="s">
        <v>2534</v>
      </c>
      <c r="L1333" s="72" t="s">
        <v>2535</v>
      </c>
      <c r="M1333" s="72" t="s">
        <v>2536</v>
      </c>
      <c r="N1333" s="72" t="s">
        <v>2537</v>
      </c>
      <c r="O1333" s="72" t="s">
        <v>2538</v>
      </c>
      <c r="P1333" s="72"/>
      <c r="Q1333" s="72" t="s">
        <v>7102</v>
      </c>
      <c r="R1333" s="72"/>
      <c r="S1333" s="72" t="s">
        <v>7103</v>
      </c>
      <c r="T1333" s="72" t="s">
        <v>2798</v>
      </c>
      <c r="U1333" s="72" t="s">
        <v>2799</v>
      </c>
      <c r="V1333" s="72" t="s">
        <v>2542</v>
      </c>
      <c r="W1333" s="72" t="s">
        <v>2543</v>
      </c>
      <c r="X1333" s="72">
        <v>0</v>
      </c>
      <c r="Y1333" s="72" t="s">
        <v>2544</v>
      </c>
      <c r="Z1333" s="72"/>
      <c r="AA1333" s="74">
        <v>231938004226</v>
      </c>
      <c r="AB1333" s="72">
        <v>289673</v>
      </c>
      <c r="AC1333" s="72"/>
      <c r="AD1333" s="72" t="s">
        <v>2557</v>
      </c>
      <c r="AE1333" s="71">
        <v>44881</v>
      </c>
      <c r="AF1333" s="66">
        <f t="shared" si="20"/>
        <v>78</v>
      </c>
      <c r="AG1333" s="72">
        <v>2922</v>
      </c>
      <c r="AH1333" s="75" t="s">
        <v>2534</v>
      </c>
    </row>
    <row r="1334" spans="1:34" ht="14.4" x14ac:dyDescent="0.3">
      <c r="A1334" s="64">
        <v>1428234783</v>
      </c>
      <c r="B1334" s="65">
        <v>44880</v>
      </c>
      <c r="C1334" s="85">
        <v>44880.745451388888</v>
      </c>
      <c r="D1334" s="66" t="s">
        <v>2551</v>
      </c>
      <c r="E1334" s="66" t="s">
        <v>7104</v>
      </c>
      <c r="F1334" s="67">
        <v>46631</v>
      </c>
      <c r="G1334" s="66" t="s">
        <v>2659</v>
      </c>
      <c r="H1334" s="66" t="s">
        <v>2533</v>
      </c>
      <c r="I1334" s="66"/>
      <c r="J1334" s="66">
        <v>500</v>
      </c>
      <c r="K1334" s="66" t="s">
        <v>2534</v>
      </c>
      <c r="L1334" s="66" t="s">
        <v>3748</v>
      </c>
      <c r="M1334" s="66" t="s">
        <v>2536</v>
      </c>
      <c r="N1334" s="66" t="s">
        <v>2537</v>
      </c>
      <c r="O1334" s="66" t="s">
        <v>2538</v>
      </c>
      <c r="P1334" s="66" t="s">
        <v>7105</v>
      </c>
      <c r="Q1334" s="66" t="s">
        <v>7105</v>
      </c>
      <c r="R1334" s="66"/>
      <c r="S1334" s="66" t="s">
        <v>3926</v>
      </c>
      <c r="T1334" s="66"/>
      <c r="U1334" s="66"/>
      <c r="V1334" s="66" t="s">
        <v>2542</v>
      </c>
      <c r="W1334" s="66" t="s">
        <v>2543</v>
      </c>
      <c r="X1334" s="66">
        <v>0</v>
      </c>
      <c r="Y1334" s="66" t="s">
        <v>2544</v>
      </c>
      <c r="Z1334" s="66" t="s">
        <v>7106</v>
      </c>
      <c r="AA1334" s="68">
        <v>231940060324</v>
      </c>
      <c r="AB1334" s="66">
        <v>215128</v>
      </c>
      <c r="AC1334" s="66"/>
      <c r="AD1334" s="66"/>
      <c r="AE1334" s="65">
        <v>44881</v>
      </c>
      <c r="AF1334" s="66">
        <f t="shared" si="20"/>
        <v>13</v>
      </c>
      <c r="AG1334" s="66">
        <v>487</v>
      </c>
      <c r="AH1334" s="69" t="s">
        <v>2534</v>
      </c>
    </row>
    <row r="1335" spans="1:34" ht="14.4" x14ac:dyDescent="0.3">
      <c r="A1335" s="70">
        <v>1428242083</v>
      </c>
      <c r="B1335" s="71">
        <v>44880</v>
      </c>
      <c r="C1335" s="86">
        <v>44880.751377314817</v>
      </c>
      <c r="D1335" s="72" t="s">
        <v>2530</v>
      </c>
      <c r="E1335" s="72" t="s">
        <v>7107</v>
      </c>
      <c r="F1335" s="73">
        <v>45231</v>
      </c>
      <c r="G1335" s="72" t="s">
        <v>2532</v>
      </c>
      <c r="H1335" s="72" t="s">
        <v>2533</v>
      </c>
      <c r="I1335" s="72"/>
      <c r="J1335" s="72">
        <v>3000</v>
      </c>
      <c r="K1335" s="72" t="s">
        <v>2534</v>
      </c>
      <c r="L1335" s="72" t="s">
        <v>2535</v>
      </c>
      <c r="M1335" s="72" t="s">
        <v>2536</v>
      </c>
      <c r="N1335" s="72" t="s">
        <v>2537</v>
      </c>
      <c r="O1335" s="72" t="s">
        <v>2538</v>
      </c>
      <c r="P1335" s="72"/>
      <c r="Q1335" s="72" t="s">
        <v>7108</v>
      </c>
      <c r="R1335" s="72"/>
      <c r="S1335" s="72" t="s">
        <v>7109</v>
      </c>
      <c r="T1335" s="72" t="s">
        <v>2533</v>
      </c>
      <c r="U1335" s="72" t="s">
        <v>4402</v>
      </c>
      <c r="V1335" s="72" t="s">
        <v>2542</v>
      </c>
      <c r="W1335" s="72" t="s">
        <v>2543</v>
      </c>
      <c r="X1335" s="72">
        <v>0</v>
      </c>
      <c r="Y1335" s="72" t="s">
        <v>2544</v>
      </c>
      <c r="Z1335" s="72"/>
      <c r="AA1335" s="74">
        <v>231945293155</v>
      </c>
      <c r="AB1335" s="72">
        <v>275097</v>
      </c>
      <c r="AC1335" s="72"/>
      <c r="AD1335" s="72"/>
      <c r="AE1335" s="71">
        <v>44881</v>
      </c>
      <c r="AF1335" s="66">
        <f t="shared" si="20"/>
        <v>78</v>
      </c>
      <c r="AG1335" s="72">
        <v>2922</v>
      </c>
      <c r="AH1335" s="75" t="s">
        <v>2534</v>
      </c>
    </row>
    <row r="1336" spans="1:34" ht="14.4" x14ac:dyDescent="0.3">
      <c r="A1336" s="64">
        <v>1428259314</v>
      </c>
      <c r="B1336" s="65">
        <v>44880</v>
      </c>
      <c r="C1336" s="85">
        <v>44880.764479166668</v>
      </c>
      <c r="D1336" s="66" t="s">
        <v>2570</v>
      </c>
      <c r="E1336" s="66" t="s">
        <v>7110</v>
      </c>
      <c r="F1336" s="67">
        <v>45170</v>
      </c>
      <c r="G1336" s="66" t="s">
        <v>2572</v>
      </c>
      <c r="H1336" s="66" t="s">
        <v>2533</v>
      </c>
      <c r="I1336" s="66"/>
      <c r="J1336" s="66">
        <v>1000</v>
      </c>
      <c r="K1336" s="66" t="s">
        <v>2534</v>
      </c>
      <c r="L1336" s="66" t="s">
        <v>2535</v>
      </c>
      <c r="M1336" s="66" t="s">
        <v>2536</v>
      </c>
      <c r="N1336" s="66" t="s">
        <v>2537</v>
      </c>
      <c r="O1336" s="66" t="s">
        <v>2538</v>
      </c>
      <c r="P1336" s="66"/>
      <c r="Q1336" s="66" t="s">
        <v>7111</v>
      </c>
      <c r="R1336" s="66"/>
      <c r="S1336" s="66" t="s">
        <v>7112</v>
      </c>
      <c r="T1336" s="66" t="s">
        <v>2533</v>
      </c>
      <c r="U1336" s="66" t="s">
        <v>2549</v>
      </c>
      <c r="V1336" s="66" t="s">
        <v>2542</v>
      </c>
      <c r="W1336" s="66" t="s">
        <v>2543</v>
      </c>
      <c r="X1336" s="66">
        <v>0</v>
      </c>
      <c r="Y1336" s="66" t="s">
        <v>2544</v>
      </c>
      <c r="Z1336" s="66"/>
      <c r="AA1336" s="68">
        <v>231956806797</v>
      </c>
      <c r="AB1336" s="66">
        <v>289937</v>
      </c>
      <c r="AC1336" s="66"/>
      <c r="AD1336" s="66"/>
      <c r="AE1336" s="65">
        <v>44881</v>
      </c>
      <c r="AF1336" s="66">
        <f t="shared" si="20"/>
        <v>26</v>
      </c>
      <c r="AG1336" s="66">
        <v>974</v>
      </c>
      <c r="AH1336" s="69" t="s">
        <v>2534</v>
      </c>
    </row>
    <row r="1337" spans="1:34" ht="14.4" x14ac:dyDescent="0.3">
      <c r="A1337" s="70">
        <v>1428260752</v>
      </c>
      <c r="B1337" s="71">
        <v>44880</v>
      </c>
      <c r="C1337" s="86">
        <v>44880.7655787037</v>
      </c>
      <c r="D1337" s="72" t="s">
        <v>2530</v>
      </c>
      <c r="E1337" s="72" t="s">
        <v>7113</v>
      </c>
      <c r="F1337" s="73">
        <v>46419</v>
      </c>
      <c r="G1337" s="72" t="s">
        <v>2566</v>
      </c>
      <c r="H1337" s="72" t="s">
        <v>2533</v>
      </c>
      <c r="I1337" s="72"/>
      <c r="J1337" s="72">
        <v>1000</v>
      </c>
      <c r="K1337" s="72" t="s">
        <v>2534</v>
      </c>
      <c r="L1337" s="72" t="s">
        <v>2535</v>
      </c>
      <c r="M1337" s="72" t="s">
        <v>2536</v>
      </c>
      <c r="N1337" s="72" t="s">
        <v>2537</v>
      </c>
      <c r="O1337" s="72" t="s">
        <v>2538</v>
      </c>
      <c r="P1337" s="72"/>
      <c r="Q1337" s="72" t="s">
        <v>7114</v>
      </c>
      <c r="R1337" s="72"/>
      <c r="S1337" s="72" t="s">
        <v>7115</v>
      </c>
      <c r="T1337" s="72" t="s">
        <v>2533</v>
      </c>
      <c r="U1337" s="72" t="s">
        <v>2549</v>
      </c>
      <c r="V1337" s="72" t="s">
        <v>2542</v>
      </c>
      <c r="W1337" s="72" t="s">
        <v>2543</v>
      </c>
      <c r="X1337" s="72">
        <v>0</v>
      </c>
      <c r="Y1337" s="72" t="s">
        <v>2544</v>
      </c>
      <c r="Z1337" s="72"/>
      <c r="AA1337" s="74">
        <v>231957849451</v>
      </c>
      <c r="AB1337" s="72">
        <v>933350</v>
      </c>
      <c r="AC1337" s="72"/>
      <c r="AD1337" s="72"/>
      <c r="AE1337" s="71">
        <v>44881</v>
      </c>
      <c r="AF1337" s="66">
        <f t="shared" si="20"/>
        <v>26</v>
      </c>
      <c r="AG1337" s="72">
        <v>974</v>
      </c>
      <c r="AH1337" s="75" t="s">
        <v>2534</v>
      </c>
    </row>
    <row r="1338" spans="1:34" ht="14.4" x14ac:dyDescent="0.3">
      <c r="A1338" s="64">
        <v>1428261261</v>
      </c>
      <c r="B1338" s="65">
        <v>44880</v>
      </c>
      <c r="C1338" s="85">
        <v>44880.765902777777</v>
      </c>
      <c r="D1338" s="66" t="s">
        <v>2530</v>
      </c>
      <c r="E1338" s="66" t="s">
        <v>7116</v>
      </c>
      <c r="F1338" s="67">
        <v>45292</v>
      </c>
      <c r="G1338" s="66" t="s">
        <v>2532</v>
      </c>
      <c r="H1338" s="66" t="s">
        <v>2533</v>
      </c>
      <c r="I1338" s="66"/>
      <c r="J1338" s="66">
        <v>200</v>
      </c>
      <c r="K1338" s="66" t="s">
        <v>2534</v>
      </c>
      <c r="L1338" s="66" t="s">
        <v>2546</v>
      </c>
      <c r="M1338" s="66" t="s">
        <v>2536</v>
      </c>
      <c r="N1338" s="66" t="s">
        <v>2537</v>
      </c>
      <c r="O1338" s="66" t="s">
        <v>2538</v>
      </c>
      <c r="P1338" s="66" t="s">
        <v>7117</v>
      </c>
      <c r="Q1338" s="66"/>
      <c r="R1338" s="66"/>
      <c r="S1338" s="66" t="s">
        <v>7118</v>
      </c>
      <c r="T1338" s="66" t="s">
        <v>2533</v>
      </c>
      <c r="U1338" s="66" t="s">
        <v>2752</v>
      </c>
      <c r="V1338" s="66" t="s">
        <v>2542</v>
      </c>
      <c r="W1338" s="66" t="s">
        <v>2543</v>
      </c>
      <c r="X1338" s="66">
        <v>0</v>
      </c>
      <c r="Y1338" s="66" t="s">
        <v>2544</v>
      </c>
      <c r="Z1338" s="66" t="s">
        <v>7119</v>
      </c>
      <c r="AA1338" s="68">
        <v>231957862600</v>
      </c>
      <c r="AB1338" s="66">
        <v>212663</v>
      </c>
      <c r="AC1338" s="66"/>
      <c r="AD1338" s="66"/>
      <c r="AE1338" s="65">
        <v>44881</v>
      </c>
      <c r="AF1338" s="66">
        <f t="shared" si="20"/>
        <v>5.1999999999999886</v>
      </c>
      <c r="AG1338" s="66">
        <v>194.8</v>
      </c>
      <c r="AH1338" s="69" t="s">
        <v>2534</v>
      </c>
    </row>
    <row r="1339" spans="1:34" ht="14.4" x14ac:dyDescent="0.3">
      <c r="A1339" s="64">
        <v>1428273285</v>
      </c>
      <c r="B1339" s="65">
        <v>44880</v>
      </c>
      <c r="C1339" s="85">
        <v>44880.775231481479</v>
      </c>
      <c r="D1339" s="66" t="s">
        <v>2530</v>
      </c>
      <c r="E1339" s="66" t="s">
        <v>7120</v>
      </c>
      <c r="F1339" s="67">
        <v>46174</v>
      </c>
      <c r="G1339" s="66" t="s">
        <v>2749</v>
      </c>
      <c r="H1339" s="66" t="s">
        <v>2533</v>
      </c>
      <c r="I1339" s="66"/>
      <c r="J1339" s="66">
        <v>5000</v>
      </c>
      <c r="K1339" s="66" t="s">
        <v>2534</v>
      </c>
      <c r="L1339" s="66" t="s">
        <v>2535</v>
      </c>
      <c r="M1339" s="66" t="s">
        <v>2536</v>
      </c>
      <c r="N1339" s="66" t="s">
        <v>2537</v>
      </c>
      <c r="O1339" s="66" t="s">
        <v>2538</v>
      </c>
      <c r="P1339" s="66"/>
      <c r="Q1339" s="66" t="s">
        <v>7121</v>
      </c>
      <c r="R1339" s="66"/>
      <c r="S1339" s="66" t="s">
        <v>7122</v>
      </c>
      <c r="T1339" s="66" t="s">
        <v>2533</v>
      </c>
      <c r="U1339" s="66" t="s">
        <v>2549</v>
      </c>
      <c r="V1339" s="66" t="s">
        <v>2542</v>
      </c>
      <c r="W1339" s="66" t="s">
        <v>2543</v>
      </c>
      <c r="X1339" s="66">
        <v>0</v>
      </c>
      <c r="Y1339" s="66" t="s">
        <v>2544</v>
      </c>
      <c r="Z1339" s="66"/>
      <c r="AA1339" s="68">
        <v>231965228434</v>
      </c>
      <c r="AB1339" s="66" t="s">
        <v>7123</v>
      </c>
      <c r="AC1339" s="66"/>
      <c r="AD1339" s="66" t="s">
        <v>2557</v>
      </c>
      <c r="AE1339" s="65">
        <v>44881</v>
      </c>
      <c r="AF1339" s="66">
        <f t="shared" si="20"/>
        <v>130</v>
      </c>
      <c r="AG1339" s="66">
        <v>4870</v>
      </c>
      <c r="AH1339" s="69" t="s">
        <v>2534</v>
      </c>
    </row>
    <row r="1340" spans="1:34" ht="14.4" x14ac:dyDescent="0.3">
      <c r="A1340" s="70">
        <v>1428274069</v>
      </c>
      <c r="B1340" s="71">
        <v>44880</v>
      </c>
      <c r="C1340" s="86">
        <v>44880.775659722225</v>
      </c>
      <c r="D1340" s="72" t="s">
        <v>2530</v>
      </c>
      <c r="E1340" s="72" t="s">
        <v>7124</v>
      </c>
      <c r="F1340" s="73">
        <v>47088</v>
      </c>
      <c r="G1340" s="72" t="s">
        <v>2749</v>
      </c>
      <c r="H1340" s="72" t="s">
        <v>2533</v>
      </c>
      <c r="I1340" s="72"/>
      <c r="J1340" s="72">
        <v>5000</v>
      </c>
      <c r="K1340" s="72" t="s">
        <v>2534</v>
      </c>
      <c r="L1340" s="72" t="s">
        <v>2535</v>
      </c>
      <c r="M1340" s="72" t="s">
        <v>2536</v>
      </c>
      <c r="N1340" s="72" t="s">
        <v>2537</v>
      </c>
      <c r="O1340" s="72" t="s">
        <v>2538</v>
      </c>
      <c r="P1340" s="72"/>
      <c r="Q1340" s="72" t="s">
        <v>7125</v>
      </c>
      <c r="R1340" s="72"/>
      <c r="S1340" s="72" t="s">
        <v>7126</v>
      </c>
      <c r="T1340" s="72" t="s">
        <v>2533</v>
      </c>
      <c r="U1340" s="72" t="s">
        <v>2549</v>
      </c>
      <c r="V1340" s="72" t="s">
        <v>2542</v>
      </c>
      <c r="W1340" s="72" t="s">
        <v>2543</v>
      </c>
      <c r="X1340" s="72">
        <v>0</v>
      </c>
      <c r="Y1340" s="72" t="s">
        <v>2544</v>
      </c>
      <c r="Z1340" s="72"/>
      <c r="AA1340" s="74">
        <v>231966245028</v>
      </c>
      <c r="AB1340" s="72" t="s">
        <v>7127</v>
      </c>
      <c r="AC1340" s="72"/>
      <c r="AD1340" s="72" t="s">
        <v>2557</v>
      </c>
      <c r="AE1340" s="71">
        <v>44881</v>
      </c>
      <c r="AF1340" s="66">
        <f t="shared" si="20"/>
        <v>130</v>
      </c>
      <c r="AG1340" s="72">
        <v>4870</v>
      </c>
      <c r="AH1340" s="75" t="s">
        <v>2534</v>
      </c>
    </row>
    <row r="1341" spans="1:34" ht="14.4" x14ac:dyDescent="0.3">
      <c r="A1341" s="64">
        <v>1428279667</v>
      </c>
      <c r="B1341" s="65">
        <v>44880</v>
      </c>
      <c r="C1341" s="85">
        <v>44880.780069444445</v>
      </c>
      <c r="D1341" s="66" t="s">
        <v>2530</v>
      </c>
      <c r="E1341" s="66" t="s">
        <v>2988</v>
      </c>
      <c r="F1341" s="67">
        <v>45505</v>
      </c>
      <c r="G1341" s="66" t="s">
        <v>2532</v>
      </c>
      <c r="H1341" s="66" t="s">
        <v>2533</v>
      </c>
      <c r="I1341" s="66"/>
      <c r="J1341" s="66">
        <v>300</v>
      </c>
      <c r="K1341" s="66" t="s">
        <v>2534</v>
      </c>
      <c r="L1341" s="66" t="s">
        <v>2535</v>
      </c>
      <c r="M1341" s="66" t="s">
        <v>2536</v>
      </c>
      <c r="N1341" s="66" t="s">
        <v>2537</v>
      </c>
      <c r="O1341" s="66" t="s">
        <v>2538</v>
      </c>
      <c r="P1341" s="66"/>
      <c r="Q1341" s="66" t="s">
        <v>2989</v>
      </c>
      <c r="R1341" s="66"/>
      <c r="S1341" s="66" t="s">
        <v>2990</v>
      </c>
      <c r="T1341" s="66" t="s">
        <v>2533</v>
      </c>
      <c r="U1341" s="66" t="s">
        <v>2549</v>
      </c>
      <c r="V1341" s="66" t="s">
        <v>2542</v>
      </c>
      <c r="W1341" s="66" t="s">
        <v>2543</v>
      </c>
      <c r="X1341" s="66">
        <v>0</v>
      </c>
      <c r="Y1341" s="66" t="s">
        <v>2544</v>
      </c>
      <c r="Z1341" s="66"/>
      <c r="AA1341" s="68">
        <v>231969416662</v>
      </c>
      <c r="AB1341" s="66">
        <v>251784</v>
      </c>
      <c r="AC1341" s="66"/>
      <c r="AD1341" s="66" t="s">
        <v>2557</v>
      </c>
      <c r="AE1341" s="65">
        <v>44881</v>
      </c>
      <c r="AF1341" s="66">
        <f t="shared" si="20"/>
        <v>7.8000000000000114</v>
      </c>
      <c r="AG1341" s="66">
        <v>292.2</v>
      </c>
      <c r="AH1341" s="69" t="s">
        <v>2534</v>
      </c>
    </row>
    <row r="1342" spans="1:34" ht="14.4" x14ac:dyDescent="0.3">
      <c r="A1342" s="64">
        <v>1428293674</v>
      </c>
      <c r="B1342" s="65">
        <v>44880</v>
      </c>
      <c r="C1342" s="85">
        <v>44880.79105324074</v>
      </c>
      <c r="D1342" s="66" t="s">
        <v>2570</v>
      </c>
      <c r="E1342" s="66" t="s">
        <v>7128</v>
      </c>
      <c r="F1342" s="67">
        <v>47574</v>
      </c>
      <c r="G1342" s="66" t="s">
        <v>2553</v>
      </c>
      <c r="H1342" s="66" t="s">
        <v>2533</v>
      </c>
      <c r="I1342" s="66"/>
      <c r="J1342" s="66">
        <v>5000</v>
      </c>
      <c r="K1342" s="66" t="s">
        <v>2534</v>
      </c>
      <c r="L1342" s="66" t="s">
        <v>2535</v>
      </c>
      <c r="M1342" s="66" t="s">
        <v>2536</v>
      </c>
      <c r="N1342" s="66" t="s">
        <v>2537</v>
      </c>
      <c r="O1342" s="66" t="s">
        <v>2538</v>
      </c>
      <c r="P1342" s="66"/>
      <c r="Q1342" s="66" t="s">
        <v>7129</v>
      </c>
      <c r="R1342" s="66"/>
      <c r="S1342" s="66" t="s">
        <v>7130</v>
      </c>
      <c r="T1342" s="66" t="s">
        <v>2533</v>
      </c>
      <c r="U1342" s="66" t="s">
        <v>2752</v>
      </c>
      <c r="V1342" s="66" t="s">
        <v>2542</v>
      </c>
      <c r="W1342" s="66" t="s">
        <v>2543</v>
      </c>
      <c r="X1342" s="66">
        <v>0</v>
      </c>
      <c r="Y1342" s="66" t="s">
        <v>2544</v>
      </c>
      <c r="Z1342" s="66"/>
      <c r="AA1342" s="68">
        <v>231979835706</v>
      </c>
      <c r="AB1342" s="66">
        <v>27927</v>
      </c>
      <c r="AC1342" s="66"/>
      <c r="AD1342" s="66" t="s">
        <v>1129</v>
      </c>
      <c r="AE1342" s="65">
        <v>44881</v>
      </c>
      <c r="AF1342" s="66">
        <f t="shared" si="20"/>
        <v>130</v>
      </c>
      <c r="AG1342" s="66">
        <v>4870</v>
      </c>
      <c r="AH1342" s="69" t="s">
        <v>2534</v>
      </c>
    </row>
    <row r="1343" spans="1:34" ht="14.4" x14ac:dyDescent="0.3">
      <c r="A1343" s="70">
        <v>1428301284</v>
      </c>
      <c r="B1343" s="71">
        <v>44880</v>
      </c>
      <c r="C1343" s="86">
        <v>44880.796516203707</v>
      </c>
      <c r="D1343" s="72" t="s">
        <v>2570</v>
      </c>
      <c r="E1343" s="72" t="s">
        <v>7131</v>
      </c>
      <c r="F1343" s="73">
        <v>46296</v>
      </c>
      <c r="G1343" s="72" t="s">
        <v>3458</v>
      </c>
      <c r="H1343" s="72" t="s">
        <v>2533</v>
      </c>
      <c r="I1343" s="72"/>
      <c r="J1343" s="72">
        <v>3000</v>
      </c>
      <c r="K1343" s="72" t="s">
        <v>2534</v>
      </c>
      <c r="L1343" s="72" t="s">
        <v>2535</v>
      </c>
      <c r="M1343" s="72" t="s">
        <v>2536</v>
      </c>
      <c r="N1343" s="72" t="s">
        <v>2537</v>
      </c>
      <c r="O1343" s="72" t="s">
        <v>2538</v>
      </c>
      <c r="P1343" s="72"/>
      <c r="Q1343" s="72" t="s">
        <v>7132</v>
      </c>
      <c r="R1343" s="72"/>
      <c r="S1343" s="72" t="s">
        <v>7133</v>
      </c>
      <c r="T1343" s="72" t="s">
        <v>2533</v>
      </c>
      <c r="U1343" s="72" t="s">
        <v>2549</v>
      </c>
      <c r="V1343" s="72" t="s">
        <v>2542</v>
      </c>
      <c r="W1343" s="72" t="s">
        <v>2543</v>
      </c>
      <c r="X1343" s="72">
        <v>0</v>
      </c>
      <c r="Y1343" s="72" t="s">
        <v>2544</v>
      </c>
      <c r="Z1343" s="72"/>
      <c r="AA1343" s="74">
        <v>231984046646</v>
      </c>
      <c r="AB1343" s="72">
        <v>260884</v>
      </c>
      <c r="AC1343" s="72"/>
      <c r="AD1343" s="72" t="s">
        <v>1129</v>
      </c>
      <c r="AE1343" s="71">
        <v>44881</v>
      </c>
      <c r="AF1343" s="66">
        <f t="shared" si="20"/>
        <v>78</v>
      </c>
      <c r="AG1343" s="72">
        <v>2922</v>
      </c>
      <c r="AH1343" s="75" t="s">
        <v>2534</v>
      </c>
    </row>
    <row r="1344" spans="1:34" ht="14.4" x14ac:dyDescent="0.3">
      <c r="A1344" s="64">
        <v>1428302883</v>
      </c>
      <c r="B1344" s="65">
        <v>44880</v>
      </c>
      <c r="C1344" s="85">
        <v>44880.797858796293</v>
      </c>
      <c r="D1344" s="66" t="s">
        <v>2530</v>
      </c>
      <c r="E1344" s="66" t="s">
        <v>7134</v>
      </c>
      <c r="F1344" s="67">
        <v>44805</v>
      </c>
      <c r="G1344" s="66" t="s">
        <v>3381</v>
      </c>
      <c r="H1344" s="66" t="s">
        <v>2533</v>
      </c>
      <c r="I1344" s="66"/>
      <c r="J1344" s="66">
        <v>500</v>
      </c>
      <c r="K1344" s="66" t="s">
        <v>2534</v>
      </c>
      <c r="L1344" s="66" t="s">
        <v>2546</v>
      </c>
      <c r="M1344" s="66" t="s">
        <v>2536</v>
      </c>
      <c r="N1344" s="66" t="s">
        <v>2537</v>
      </c>
      <c r="O1344" s="66" t="s">
        <v>2538</v>
      </c>
      <c r="P1344" s="66" t="s">
        <v>7135</v>
      </c>
      <c r="Q1344" s="66"/>
      <c r="R1344" s="66"/>
      <c r="S1344" s="66" t="s">
        <v>7136</v>
      </c>
      <c r="T1344" s="66" t="s">
        <v>2533</v>
      </c>
      <c r="U1344" s="66" t="s">
        <v>7137</v>
      </c>
      <c r="V1344" s="66" t="s">
        <v>2542</v>
      </c>
      <c r="W1344" s="66" t="s">
        <v>2543</v>
      </c>
      <c r="X1344" s="66">
        <v>0</v>
      </c>
      <c r="Y1344" s="66" t="s">
        <v>2544</v>
      </c>
      <c r="Z1344" s="66" t="s">
        <v>7138</v>
      </c>
      <c r="AA1344" s="68">
        <v>231985098461</v>
      </c>
      <c r="AB1344" s="66">
        <v>940410</v>
      </c>
      <c r="AC1344" s="66"/>
      <c r="AD1344" s="66"/>
      <c r="AE1344" s="65">
        <v>44881</v>
      </c>
      <c r="AF1344" s="66">
        <f t="shared" si="20"/>
        <v>13</v>
      </c>
      <c r="AG1344" s="66">
        <v>487</v>
      </c>
      <c r="AH1344" s="69" t="s">
        <v>2534</v>
      </c>
    </row>
    <row r="1345" spans="1:34" ht="14.4" x14ac:dyDescent="0.3">
      <c r="A1345" s="70">
        <v>1428303123</v>
      </c>
      <c r="B1345" s="71">
        <v>44880</v>
      </c>
      <c r="C1345" s="86">
        <v>44880.797534722224</v>
      </c>
      <c r="D1345" s="72" t="s">
        <v>2551</v>
      </c>
      <c r="E1345" s="72" t="s">
        <v>7139</v>
      </c>
      <c r="F1345" s="73">
        <v>46357</v>
      </c>
      <c r="G1345" s="72" t="s">
        <v>2572</v>
      </c>
      <c r="H1345" s="72" t="s">
        <v>2533</v>
      </c>
      <c r="I1345" s="72"/>
      <c r="J1345" s="72">
        <v>500</v>
      </c>
      <c r="K1345" s="72" t="s">
        <v>2534</v>
      </c>
      <c r="L1345" s="72" t="s">
        <v>3748</v>
      </c>
      <c r="M1345" s="72" t="s">
        <v>2536</v>
      </c>
      <c r="N1345" s="72" t="s">
        <v>2537</v>
      </c>
      <c r="O1345" s="72" t="s">
        <v>2538</v>
      </c>
      <c r="P1345" s="72" t="s">
        <v>7140</v>
      </c>
      <c r="Q1345" s="72" t="s">
        <v>7140</v>
      </c>
      <c r="R1345" s="72"/>
      <c r="S1345" s="72" t="s">
        <v>3797</v>
      </c>
      <c r="T1345" s="72"/>
      <c r="U1345" s="72"/>
      <c r="V1345" s="72" t="s">
        <v>2542</v>
      </c>
      <c r="W1345" s="72" t="s">
        <v>2543</v>
      </c>
      <c r="X1345" s="72">
        <v>0</v>
      </c>
      <c r="Y1345" s="72" t="s">
        <v>2544</v>
      </c>
      <c r="Z1345" s="72" t="s">
        <v>7141</v>
      </c>
      <c r="AA1345" s="74">
        <v>231985086535</v>
      </c>
      <c r="AB1345" s="72">
        <v>840074</v>
      </c>
      <c r="AC1345" s="72"/>
      <c r="AD1345" s="72"/>
      <c r="AE1345" s="71">
        <v>44881</v>
      </c>
      <c r="AF1345" s="66">
        <f t="shared" si="20"/>
        <v>13</v>
      </c>
      <c r="AG1345" s="72">
        <v>487</v>
      </c>
      <c r="AH1345" s="75" t="s">
        <v>2534</v>
      </c>
    </row>
    <row r="1346" spans="1:34" ht="14.4" x14ac:dyDescent="0.3">
      <c r="A1346" s="64">
        <v>1428304425</v>
      </c>
      <c r="B1346" s="65">
        <v>44880</v>
      </c>
      <c r="C1346" s="85">
        <v>44880.798796296294</v>
      </c>
      <c r="D1346" s="66" t="s">
        <v>2530</v>
      </c>
      <c r="E1346" s="66" t="s">
        <v>7142</v>
      </c>
      <c r="F1346" s="67">
        <v>44986</v>
      </c>
      <c r="G1346" s="66" t="s">
        <v>2532</v>
      </c>
      <c r="H1346" s="66" t="s">
        <v>2533</v>
      </c>
      <c r="I1346" s="66"/>
      <c r="J1346" s="66">
        <v>1000</v>
      </c>
      <c r="K1346" s="66" t="s">
        <v>2534</v>
      </c>
      <c r="L1346" s="66" t="s">
        <v>2535</v>
      </c>
      <c r="M1346" s="66" t="s">
        <v>2536</v>
      </c>
      <c r="N1346" s="66" t="s">
        <v>2537</v>
      </c>
      <c r="O1346" s="66" t="s">
        <v>2538</v>
      </c>
      <c r="P1346" s="66"/>
      <c r="Q1346" s="66" t="s">
        <v>7143</v>
      </c>
      <c r="R1346" s="66"/>
      <c r="S1346" s="66" t="s">
        <v>7144</v>
      </c>
      <c r="T1346" s="66"/>
      <c r="U1346" s="66"/>
      <c r="V1346" s="66" t="s">
        <v>2542</v>
      </c>
      <c r="W1346" s="66" t="s">
        <v>2543</v>
      </c>
      <c r="X1346" s="66">
        <v>0</v>
      </c>
      <c r="Y1346" s="66" t="s">
        <v>2544</v>
      </c>
      <c r="Z1346" s="66"/>
      <c r="AA1346" s="68">
        <v>231986133415</v>
      </c>
      <c r="AB1346" s="66">
        <v>284551</v>
      </c>
      <c r="AC1346" s="66"/>
      <c r="AD1346" s="66" t="s">
        <v>4345</v>
      </c>
      <c r="AE1346" s="65">
        <v>44881</v>
      </c>
      <c r="AF1346" s="66">
        <f t="shared" si="20"/>
        <v>26</v>
      </c>
      <c r="AG1346" s="66">
        <v>974</v>
      </c>
      <c r="AH1346" s="69" t="s">
        <v>2534</v>
      </c>
    </row>
    <row r="1347" spans="1:34" ht="14.4" x14ac:dyDescent="0.3">
      <c r="A1347" s="70">
        <v>1428307917</v>
      </c>
      <c r="B1347" s="71">
        <v>44880</v>
      </c>
      <c r="C1347" s="86">
        <v>44880.801215277781</v>
      </c>
      <c r="D1347" s="72" t="s">
        <v>2530</v>
      </c>
      <c r="E1347" s="72" t="s">
        <v>7145</v>
      </c>
      <c r="F1347" s="73">
        <v>45505</v>
      </c>
      <c r="G1347" s="72" t="s">
        <v>2776</v>
      </c>
      <c r="H1347" s="72" t="s">
        <v>2533</v>
      </c>
      <c r="I1347" s="72"/>
      <c r="J1347" s="72">
        <v>1000</v>
      </c>
      <c r="K1347" s="72" t="s">
        <v>2534</v>
      </c>
      <c r="L1347" s="72" t="s">
        <v>3748</v>
      </c>
      <c r="M1347" s="72" t="s">
        <v>2536</v>
      </c>
      <c r="N1347" s="72" t="s">
        <v>2537</v>
      </c>
      <c r="O1347" s="72" t="s">
        <v>2538</v>
      </c>
      <c r="P1347" s="72" t="s">
        <v>7146</v>
      </c>
      <c r="Q1347" s="72" t="s">
        <v>7146</v>
      </c>
      <c r="R1347" s="72"/>
      <c r="S1347" s="72" t="s">
        <v>3926</v>
      </c>
      <c r="T1347" s="72"/>
      <c r="U1347" s="72"/>
      <c r="V1347" s="72" t="s">
        <v>2542</v>
      </c>
      <c r="W1347" s="72" t="s">
        <v>2543</v>
      </c>
      <c r="X1347" s="72">
        <v>0</v>
      </c>
      <c r="Y1347" s="72" t="s">
        <v>2544</v>
      </c>
      <c r="Z1347" s="72" t="s">
        <v>7147</v>
      </c>
      <c r="AA1347" s="74">
        <v>231988224883</v>
      </c>
      <c r="AB1347" s="72">
        <v>83086</v>
      </c>
      <c r="AC1347" s="72"/>
      <c r="AD1347" s="72"/>
      <c r="AE1347" s="71">
        <v>44881</v>
      </c>
      <c r="AF1347" s="66">
        <f t="shared" ref="AF1347:AF1410" si="21">J1347-AG1347</f>
        <v>26</v>
      </c>
      <c r="AG1347" s="72">
        <v>974</v>
      </c>
      <c r="AH1347" s="75" t="s">
        <v>2534</v>
      </c>
    </row>
    <row r="1348" spans="1:34" ht="14.4" x14ac:dyDescent="0.3">
      <c r="A1348" s="64">
        <v>1428309949</v>
      </c>
      <c r="B1348" s="65">
        <v>44880</v>
      </c>
      <c r="C1348" s="85">
        <v>44880.802754629629</v>
      </c>
      <c r="D1348" s="66" t="s">
        <v>2570</v>
      </c>
      <c r="E1348" s="66" t="s">
        <v>7148</v>
      </c>
      <c r="F1348" s="67">
        <v>45597</v>
      </c>
      <c r="G1348" s="66" t="s">
        <v>2572</v>
      </c>
      <c r="H1348" s="66" t="s">
        <v>2533</v>
      </c>
      <c r="I1348" s="66"/>
      <c r="J1348" s="66">
        <v>5000</v>
      </c>
      <c r="K1348" s="66" t="s">
        <v>2534</v>
      </c>
      <c r="L1348" s="66" t="s">
        <v>3748</v>
      </c>
      <c r="M1348" s="66" t="s">
        <v>2536</v>
      </c>
      <c r="N1348" s="66" t="s">
        <v>2537</v>
      </c>
      <c r="O1348" s="66" t="s">
        <v>2538</v>
      </c>
      <c r="P1348" s="66" t="s">
        <v>7149</v>
      </c>
      <c r="Q1348" s="66" t="s">
        <v>7149</v>
      </c>
      <c r="R1348" s="66"/>
      <c r="S1348" s="66" t="s">
        <v>3797</v>
      </c>
      <c r="T1348" s="66"/>
      <c r="U1348" s="66"/>
      <c r="V1348" s="66" t="s">
        <v>2542</v>
      </c>
      <c r="W1348" s="66" t="s">
        <v>2543</v>
      </c>
      <c r="X1348" s="66">
        <v>0</v>
      </c>
      <c r="Y1348" s="66" t="s">
        <v>2544</v>
      </c>
      <c r="Z1348" s="66" t="s">
        <v>7150</v>
      </c>
      <c r="AA1348" s="68">
        <v>231989282239</v>
      </c>
      <c r="AB1348" s="66">
        <v>298075</v>
      </c>
      <c r="AC1348" s="66"/>
      <c r="AD1348" s="66"/>
      <c r="AE1348" s="65">
        <v>44881</v>
      </c>
      <c r="AF1348" s="66">
        <f t="shared" si="21"/>
        <v>130</v>
      </c>
      <c r="AG1348" s="66">
        <v>4870</v>
      </c>
      <c r="AH1348" s="69" t="s">
        <v>2534</v>
      </c>
    </row>
    <row r="1349" spans="1:34" ht="14.4" x14ac:dyDescent="0.3">
      <c r="A1349" s="70">
        <v>1428315022</v>
      </c>
      <c r="B1349" s="71">
        <v>44880</v>
      </c>
      <c r="C1349" s="86">
        <v>44880.80667824074</v>
      </c>
      <c r="D1349" s="72" t="s">
        <v>2551</v>
      </c>
      <c r="E1349" s="72" t="s">
        <v>7151</v>
      </c>
      <c r="F1349" s="73">
        <v>47543</v>
      </c>
      <c r="G1349" s="72" t="s">
        <v>2553</v>
      </c>
      <c r="H1349" s="72" t="s">
        <v>2533</v>
      </c>
      <c r="I1349" s="72"/>
      <c r="J1349" s="72">
        <v>200</v>
      </c>
      <c r="K1349" s="72" t="s">
        <v>2534</v>
      </c>
      <c r="L1349" s="72" t="s">
        <v>3748</v>
      </c>
      <c r="M1349" s="72" t="s">
        <v>2536</v>
      </c>
      <c r="N1349" s="72" t="s">
        <v>2537</v>
      </c>
      <c r="O1349" s="72" t="s">
        <v>2538</v>
      </c>
      <c r="P1349" s="72" t="s">
        <v>7152</v>
      </c>
      <c r="Q1349" s="72" t="s">
        <v>7152</v>
      </c>
      <c r="R1349" s="72"/>
      <c r="S1349" s="72" t="s">
        <v>3811</v>
      </c>
      <c r="T1349" s="72"/>
      <c r="U1349" s="72"/>
      <c r="V1349" s="72" t="s">
        <v>2542</v>
      </c>
      <c r="W1349" s="72" t="s">
        <v>2543</v>
      </c>
      <c r="X1349" s="72">
        <v>0</v>
      </c>
      <c r="Y1349" s="72" t="s">
        <v>2544</v>
      </c>
      <c r="Z1349" s="72" t="s">
        <v>7153</v>
      </c>
      <c r="AA1349" s="74">
        <v>231992429042</v>
      </c>
      <c r="AB1349" s="72">
        <v>43801</v>
      </c>
      <c r="AC1349" s="72"/>
      <c r="AD1349" s="72"/>
      <c r="AE1349" s="71">
        <v>44881</v>
      </c>
      <c r="AF1349" s="66">
        <f t="shared" si="21"/>
        <v>5.1999999999999886</v>
      </c>
      <c r="AG1349" s="72">
        <v>194.8</v>
      </c>
      <c r="AH1349" s="75" t="s">
        <v>2534</v>
      </c>
    </row>
    <row r="1350" spans="1:34" ht="14.4" x14ac:dyDescent="0.3">
      <c r="A1350" s="64">
        <v>1428316917</v>
      </c>
      <c r="B1350" s="65">
        <v>44880</v>
      </c>
      <c r="C1350" s="85">
        <v>44880.808437500003</v>
      </c>
      <c r="D1350" s="66" t="s">
        <v>2530</v>
      </c>
      <c r="E1350" s="66" t="s">
        <v>7154</v>
      </c>
      <c r="F1350" s="67">
        <v>45170</v>
      </c>
      <c r="G1350" s="66" t="s">
        <v>2776</v>
      </c>
      <c r="H1350" s="66" t="s">
        <v>2533</v>
      </c>
      <c r="I1350" s="66"/>
      <c r="J1350" s="66">
        <v>5000</v>
      </c>
      <c r="K1350" s="66" t="s">
        <v>2534</v>
      </c>
      <c r="L1350" s="66" t="s">
        <v>2546</v>
      </c>
      <c r="M1350" s="66" t="s">
        <v>2536</v>
      </c>
      <c r="N1350" s="66" t="s">
        <v>2537</v>
      </c>
      <c r="O1350" s="66" t="s">
        <v>2538</v>
      </c>
      <c r="P1350" s="66" t="s">
        <v>7155</v>
      </c>
      <c r="Q1350" s="66"/>
      <c r="R1350" s="66"/>
      <c r="S1350" s="66" t="s">
        <v>7156</v>
      </c>
      <c r="T1350" s="66" t="s">
        <v>2533</v>
      </c>
      <c r="U1350" s="66" t="s">
        <v>2549</v>
      </c>
      <c r="V1350" s="66" t="s">
        <v>2542</v>
      </c>
      <c r="W1350" s="66" t="s">
        <v>2543</v>
      </c>
      <c r="X1350" s="66">
        <v>0</v>
      </c>
      <c r="Y1350" s="66" t="s">
        <v>2544</v>
      </c>
      <c r="Z1350" s="66" t="s">
        <v>7157</v>
      </c>
      <c r="AA1350" s="68">
        <v>231994493769</v>
      </c>
      <c r="AB1350" s="66">
        <v>57072</v>
      </c>
      <c r="AC1350" s="66"/>
      <c r="AD1350" s="66"/>
      <c r="AE1350" s="65">
        <v>44881</v>
      </c>
      <c r="AF1350" s="66">
        <f t="shared" si="21"/>
        <v>130</v>
      </c>
      <c r="AG1350" s="66">
        <v>4870</v>
      </c>
      <c r="AH1350" s="69" t="s">
        <v>2534</v>
      </c>
    </row>
    <row r="1351" spans="1:34" ht="14.4" x14ac:dyDescent="0.3">
      <c r="A1351" s="70">
        <v>1428317944</v>
      </c>
      <c r="B1351" s="71">
        <v>44880</v>
      </c>
      <c r="C1351" s="86">
        <v>44880.809074074074</v>
      </c>
      <c r="D1351" s="72" t="s">
        <v>2570</v>
      </c>
      <c r="E1351" s="72" t="s">
        <v>7158</v>
      </c>
      <c r="F1351" s="73">
        <v>44958</v>
      </c>
      <c r="G1351" s="72" t="s">
        <v>2630</v>
      </c>
      <c r="H1351" s="72" t="s">
        <v>2533</v>
      </c>
      <c r="I1351" s="72"/>
      <c r="J1351" s="72">
        <v>1000</v>
      </c>
      <c r="K1351" s="72" t="s">
        <v>2534</v>
      </c>
      <c r="L1351" s="72" t="s">
        <v>2535</v>
      </c>
      <c r="M1351" s="72" t="s">
        <v>2536</v>
      </c>
      <c r="N1351" s="72" t="s">
        <v>2537</v>
      </c>
      <c r="O1351" s="72" t="s">
        <v>2538</v>
      </c>
      <c r="P1351" s="72"/>
      <c r="Q1351" s="72" t="s">
        <v>7159</v>
      </c>
      <c r="R1351" s="72"/>
      <c r="S1351" s="72" t="s">
        <v>7160</v>
      </c>
      <c r="T1351" s="72" t="s">
        <v>2533</v>
      </c>
      <c r="U1351" s="72" t="s">
        <v>2549</v>
      </c>
      <c r="V1351" s="72" t="s">
        <v>2542</v>
      </c>
      <c r="W1351" s="72" t="s">
        <v>2543</v>
      </c>
      <c r="X1351" s="72">
        <v>0</v>
      </c>
      <c r="Y1351" s="72" t="s">
        <v>2544</v>
      </c>
      <c r="Z1351" s="72"/>
      <c r="AA1351" s="74">
        <v>231995518078</v>
      </c>
      <c r="AB1351" s="72">
        <v>985173</v>
      </c>
      <c r="AC1351" s="72"/>
      <c r="AD1351" s="72" t="s">
        <v>2647</v>
      </c>
      <c r="AE1351" s="71">
        <v>44881</v>
      </c>
      <c r="AF1351" s="66">
        <f t="shared" si="21"/>
        <v>26</v>
      </c>
      <c r="AG1351" s="72">
        <v>974</v>
      </c>
      <c r="AH1351" s="75" t="s">
        <v>2534</v>
      </c>
    </row>
    <row r="1352" spans="1:34" ht="14.4" x14ac:dyDescent="0.3">
      <c r="A1352" s="64">
        <v>1428318799</v>
      </c>
      <c r="B1352" s="65">
        <v>44880</v>
      </c>
      <c r="C1352" s="85">
        <v>44880.80978009259</v>
      </c>
      <c r="D1352" s="66" t="s">
        <v>2530</v>
      </c>
      <c r="E1352" s="66" t="s">
        <v>7154</v>
      </c>
      <c r="F1352" s="67">
        <v>45170</v>
      </c>
      <c r="G1352" s="66" t="s">
        <v>2776</v>
      </c>
      <c r="H1352" s="66" t="s">
        <v>2533</v>
      </c>
      <c r="I1352" s="66"/>
      <c r="J1352" s="66">
        <v>10000</v>
      </c>
      <c r="K1352" s="66" t="s">
        <v>2534</v>
      </c>
      <c r="L1352" s="66" t="s">
        <v>2535</v>
      </c>
      <c r="M1352" s="66" t="s">
        <v>2536</v>
      </c>
      <c r="N1352" s="66" t="s">
        <v>2537</v>
      </c>
      <c r="O1352" s="66" t="s">
        <v>2538</v>
      </c>
      <c r="P1352" s="66"/>
      <c r="Q1352" s="66" t="s">
        <v>7155</v>
      </c>
      <c r="R1352" s="66"/>
      <c r="S1352" s="66" t="s">
        <v>7156</v>
      </c>
      <c r="T1352" s="66" t="s">
        <v>2533</v>
      </c>
      <c r="U1352" s="66" t="s">
        <v>2549</v>
      </c>
      <c r="V1352" s="66" t="s">
        <v>2542</v>
      </c>
      <c r="W1352" s="66" t="s">
        <v>2543</v>
      </c>
      <c r="X1352" s="66">
        <v>0</v>
      </c>
      <c r="Y1352" s="66" t="s">
        <v>2544</v>
      </c>
      <c r="Z1352" s="66"/>
      <c r="AA1352" s="68">
        <v>231995543995</v>
      </c>
      <c r="AB1352" s="66">
        <v>70577</v>
      </c>
      <c r="AC1352" s="66"/>
      <c r="AD1352" s="66" t="s">
        <v>2612</v>
      </c>
      <c r="AE1352" s="65">
        <v>44881</v>
      </c>
      <c r="AF1352" s="66">
        <f t="shared" si="21"/>
        <v>260</v>
      </c>
      <c r="AG1352" s="66">
        <v>9740</v>
      </c>
      <c r="AH1352" s="69" t="s">
        <v>2534</v>
      </c>
    </row>
    <row r="1353" spans="1:34" ht="14.4" x14ac:dyDescent="0.3">
      <c r="A1353" s="64">
        <v>1428327828</v>
      </c>
      <c r="B1353" s="65">
        <v>44880</v>
      </c>
      <c r="C1353" s="85">
        <v>44880.816944444443</v>
      </c>
      <c r="D1353" s="66" t="s">
        <v>2570</v>
      </c>
      <c r="E1353" s="66" t="s">
        <v>3152</v>
      </c>
      <c r="F1353" s="67">
        <v>45383</v>
      </c>
      <c r="G1353" s="66" t="s">
        <v>2572</v>
      </c>
      <c r="H1353" s="66" t="s">
        <v>2533</v>
      </c>
      <c r="I1353" s="66"/>
      <c r="J1353" s="66">
        <v>3000</v>
      </c>
      <c r="K1353" s="66" t="s">
        <v>2534</v>
      </c>
      <c r="L1353" s="66" t="s">
        <v>2535</v>
      </c>
      <c r="M1353" s="66" t="s">
        <v>2536</v>
      </c>
      <c r="N1353" s="66" t="s">
        <v>2537</v>
      </c>
      <c r="O1353" s="66" t="s">
        <v>2538</v>
      </c>
      <c r="P1353" s="66"/>
      <c r="Q1353" s="66" t="s">
        <v>3153</v>
      </c>
      <c r="R1353" s="66"/>
      <c r="S1353" s="66" t="s">
        <v>7161</v>
      </c>
      <c r="T1353" s="66" t="s">
        <v>2533</v>
      </c>
      <c r="U1353" s="66" t="s">
        <v>3155</v>
      </c>
      <c r="V1353" s="66" t="s">
        <v>2542</v>
      </c>
      <c r="W1353" s="66" t="s">
        <v>2543</v>
      </c>
      <c r="X1353" s="66">
        <v>0</v>
      </c>
      <c r="Y1353" s="66" t="s">
        <v>2544</v>
      </c>
      <c r="Z1353" s="66"/>
      <c r="AA1353" s="68">
        <v>231901807948</v>
      </c>
      <c r="AB1353" s="66">
        <v>276294</v>
      </c>
      <c r="AC1353" s="66"/>
      <c r="AD1353" s="66"/>
      <c r="AE1353" s="65">
        <v>44881</v>
      </c>
      <c r="AF1353" s="66">
        <f t="shared" si="21"/>
        <v>78</v>
      </c>
      <c r="AG1353" s="66">
        <v>2922</v>
      </c>
      <c r="AH1353" s="69" t="s">
        <v>2534</v>
      </c>
    </row>
    <row r="1354" spans="1:34" ht="14.4" x14ac:dyDescent="0.3">
      <c r="A1354" s="70">
        <v>1428328750</v>
      </c>
      <c r="B1354" s="71">
        <v>44880</v>
      </c>
      <c r="C1354" s="86">
        <v>44880.817395833335</v>
      </c>
      <c r="D1354" s="72" t="s">
        <v>2530</v>
      </c>
      <c r="E1354" s="72" t="s">
        <v>7162</v>
      </c>
      <c r="F1354" s="73">
        <v>46266</v>
      </c>
      <c r="G1354" s="72" t="s">
        <v>3348</v>
      </c>
      <c r="H1354" s="72" t="s">
        <v>2533</v>
      </c>
      <c r="I1354" s="72"/>
      <c r="J1354" s="72">
        <v>1000</v>
      </c>
      <c r="K1354" s="72" t="s">
        <v>2534</v>
      </c>
      <c r="L1354" s="72" t="s">
        <v>2535</v>
      </c>
      <c r="M1354" s="72" t="s">
        <v>2536</v>
      </c>
      <c r="N1354" s="72" t="s">
        <v>2537</v>
      </c>
      <c r="O1354" s="72" t="s">
        <v>2538</v>
      </c>
      <c r="P1354" s="72"/>
      <c r="Q1354" s="72" t="s">
        <v>7163</v>
      </c>
      <c r="R1354" s="72"/>
      <c r="S1354" s="72" t="s">
        <v>7164</v>
      </c>
      <c r="T1354" s="72" t="s">
        <v>2533</v>
      </c>
      <c r="U1354" s="72" t="s">
        <v>2549</v>
      </c>
      <c r="V1354" s="72" t="s">
        <v>2542</v>
      </c>
      <c r="W1354" s="72" t="s">
        <v>2543</v>
      </c>
      <c r="X1354" s="72">
        <v>0</v>
      </c>
      <c r="Y1354" s="72" t="s">
        <v>2544</v>
      </c>
      <c r="Z1354" s="72"/>
      <c r="AA1354" s="74">
        <v>231902824518</v>
      </c>
      <c r="AB1354" s="72">
        <v>121758</v>
      </c>
      <c r="AC1354" s="72"/>
      <c r="AD1354" s="72"/>
      <c r="AE1354" s="71">
        <v>44881</v>
      </c>
      <c r="AF1354" s="66">
        <f t="shared" si="21"/>
        <v>26</v>
      </c>
      <c r="AG1354" s="72">
        <v>974</v>
      </c>
      <c r="AH1354" s="75" t="s">
        <v>2534</v>
      </c>
    </row>
    <row r="1355" spans="1:34" ht="14.4" x14ac:dyDescent="0.3">
      <c r="A1355" s="64">
        <v>1428331790</v>
      </c>
      <c r="B1355" s="65">
        <v>44880</v>
      </c>
      <c r="C1355" s="85">
        <v>44880.819560185184</v>
      </c>
      <c r="D1355" s="66" t="s">
        <v>2530</v>
      </c>
      <c r="E1355" s="66" t="s">
        <v>7165</v>
      </c>
      <c r="F1355" s="67">
        <v>45717</v>
      </c>
      <c r="G1355" s="66" t="s">
        <v>2776</v>
      </c>
      <c r="H1355" s="66" t="s">
        <v>2533</v>
      </c>
      <c r="I1355" s="66"/>
      <c r="J1355" s="66">
        <v>8000</v>
      </c>
      <c r="K1355" s="66" t="s">
        <v>2534</v>
      </c>
      <c r="L1355" s="66" t="s">
        <v>2535</v>
      </c>
      <c r="M1355" s="66" t="s">
        <v>2536</v>
      </c>
      <c r="N1355" s="66" t="s">
        <v>2537</v>
      </c>
      <c r="O1355" s="66" t="s">
        <v>2538</v>
      </c>
      <c r="P1355" s="66"/>
      <c r="Q1355" s="66" t="s">
        <v>7166</v>
      </c>
      <c r="R1355" s="66"/>
      <c r="S1355" s="66" t="s">
        <v>7167</v>
      </c>
      <c r="T1355" s="66" t="s">
        <v>2533</v>
      </c>
      <c r="U1355" s="66" t="s">
        <v>2549</v>
      </c>
      <c r="V1355" s="66" t="s">
        <v>2542</v>
      </c>
      <c r="W1355" s="66" t="s">
        <v>2543</v>
      </c>
      <c r="X1355" s="66">
        <v>0</v>
      </c>
      <c r="Y1355" s="66" t="s">
        <v>2544</v>
      </c>
      <c r="Z1355" s="66"/>
      <c r="AA1355" s="68">
        <v>231904901870</v>
      </c>
      <c r="AB1355" s="66">
        <v>14332</v>
      </c>
      <c r="AC1355" s="66"/>
      <c r="AD1355" s="66"/>
      <c r="AE1355" s="65">
        <v>44881</v>
      </c>
      <c r="AF1355" s="66">
        <f t="shared" si="21"/>
        <v>208</v>
      </c>
      <c r="AG1355" s="66">
        <v>7792</v>
      </c>
      <c r="AH1355" s="69" t="s">
        <v>2534</v>
      </c>
    </row>
    <row r="1356" spans="1:34" ht="14.4" x14ac:dyDescent="0.3">
      <c r="A1356" s="70">
        <v>1428336034</v>
      </c>
      <c r="B1356" s="71">
        <v>44880</v>
      </c>
      <c r="C1356" s="86">
        <v>44880.822881944441</v>
      </c>
      <c r="D1356" s="72" t="s">
        <v>2570</v>
      </c>
      <c r="E1356" s="72" t="s">
        <v>7168</v>
      </c>
      <c r="F1356" s="73">
        <v>45383</v>
      </c>
      <c r="G1356" s="72" t="s">
        <v>2572</v>
      </c>
      <c r="H1356" s="72" t="s">
        <v>2533</v>
      </c>
      <c r="I1356" s="72"/>
      <c r="J1356" s="72">
        <v>1000</v>
      </c>
      <c r="K1356" s="72" t="s">
        <v>2534</v>
      </c>
      <c r="L1356" s="72" t="s">
        <v>2535</v>
      </c>
      <c r="M1356" s="72" t="s">
        <v>2536</v>
      </c>
      <c r="N1356" s="72" t="s">
        <v>2537</v>
      </c>
      <c r="O1356" s="72" t="s">
        <v>2538</v>
      </c>
      <c r="P1356" s="72"/>
      <c r="Q1356" s="72" t="s">
        <v>7169</v>
      </c>
      <c r="R1356" s="72"/>
      <c r="S1356" s="72" t="s">
        <v>7170</v>
      </c>
      <c r="T1356" s="72" t="s">
        <v>2533</v>
      </c>
      <c r="U1356" s="72" t="s">
        <v>2549</v>
      </c>
      <c r="V1356" s="72" t="s">
        <v>2542</v>
      </c>
      <c r="W1356" s="72" t="s">
        <v>2543</v>
      </c>
      <c r="X1356" s="72">
        <v>0</v>
      </c>
      <c r="Y1356" s="72" t="s">
        <v>2544</v>
      </c>
      <c r="Z1356" s="72"/>
      <c r="AA1356" s="74">
        <v>231906021453</v>
      </c>
      <c r="AB1356" s="72">
        <v>209589</v>
      </c>
      <c r="AC1356" s="72"/>
      <c r="AD1356" s="72" t="s">
        <v>1129</v>
      </c>
      <c r="AE1356" s="71">
        <v>44881</v>
      </c>
      <c r="AF1356" s="66">
        <f t="shared" si="21"/>
        <v>26</v>
      </c>
      <c r="AG1356" s="72">
        <v>974</v>
      </c>
      <c r="AH1356" s="75" t="s">
        <v>2534</v>
      </c>
    </row>
    <row r="1357" spans="1:34" ht="14.4" x14ac:dyDescent="0.3">
      <c r="A1357" s="64">
        <v>1428364402</v>
      </c>
      <c r="B1357" s="65">
        <v>44880</v>
      </c>
      <c r="C1357" s="85">
        <v>44880.841574074075</v>
      </c>
      <c r="D1357" s="66" t="s">
        <v>2570</v>
      </c>
      <c r="E1357" s="66" t="s">
        <v>7171</v>
      </c>
      <c r="F1357" s="67">
        <v>47178</v>
      </c>
      <c r="G1357" s="66" t="s">
        <v>2553</v>
      </c>
      <c r="H1357" s="66" t="s">
        <v>2533</v>
      </c>
      <c r="I1357" s="66"/>
      <c r="J1357" s="66">
        <v>1000</v>
      </c>
      <c r="K1357" s="66" t="s">
        <v>2534</v>
      </c>
      <c r="L1357" s="66" t="s">
        <v>3748</v>
      </c>
      <c r="M1357" s="66" t="s">
        <v>2536</v>
      </c>
      <c r="N1357" s="66" t="s">
        <v>2537</v>
      </c>
      <c r="O1357" s="66" t="s">
        <v>2538</v>
      </c>
      <c r="P1357" s="66" t="s">
        <v>7172</v>
      </c>
      <c r="Q1357" s="66" t="s">
        <v>7172</v>
      </c>
      <c r="R1357" s="66"/>
      <c r="S1357" s="66" t="s">
        <v>3761</v>
      </c>
      <c r="T1357" s="66"/>
      <c r="U1357" s="66"/>
      <c r="V1357" s="66" t="s">
        <v>2542</v>
      </c>
      <c r="W1357" s="66" t="s">
        <v>2543</v>
      </c>
      <c r="X1357" s="66">
        <v>0</v>
      </c>
      <c r="Y1357" s="66" t="s">
        <v>2544</v>
      </c>
      <c r="Z1357" s="66" t="s">
        <v>7173</v>
      </c>
      <c r="AA1357" s="68">
        <v>231923657169</v>
      </c>
      <c r="AB1357" s="66">
        <v>95825</v>
      </c>
      <c r="AC1357" s="66"/>
      <c r="AD1357" s="66"/>
      <c r="AE1357" s="65">
        <v>44881</v>
      </c>
      <c r="AF1357" s="66">
        <f t="shared" si="21"/>
        <v>26</v>
      </c>
      <c r="AG1357" s="66">
        <v>974</v>
      </c>
      <c r="AH1357" s="69" t="s">
        <v>2534</v>
      </c>
    </row>
    <row r="1358" spans="1:34" ht="14.4" x14ac:dyDescent="0.3">
      <c r="A1358" s="70">
        <v>1428378417</v>
      </c>
      <c r="B1358" s="71">
        <v>44880</v>
      </c>
      <c r="C1358" s="86">
        <v>44880.851944444446</v>
      </c>
      <c r="D1358" s="72" t="s">
        <v>2570</v>
      </c>
      <c r="E1358" s="72" t="s">
        <v>5650</v>
      </c>
      <c r="F1358" s="73">
        <v>45444</v>
      </c>
      <c r="G1358" s="72" t="s">
        <v>2630</v>
      </c>
      <c r="H1358" s="72" t="s">
        <v>2533</v>
      </c>
      <c r="I1358" s="72"/>
      <c r="J1358" s="72">
        <v>1000</v>
      </c>
      <c r="K1358" s="72" t="s">
        <v>2534</v>
      </c>
      <c r="L1358" s="72" t="s">
        <v>2535</v>
      </c>
      <c r="M1358" s="72" t="s">
        <v>2536</v>
      </c>
      <c r="N1358" s="72" t="s">
        <v>2537</v>
      </c>
      <c r="O1358" s="72" t="s">
        <v>2538</v>
      </c>
      <c r="P1358" s="72"/>
      <c r="Q1358" s="72" t="s">
        <v>5651</v>
      </c>
      <c r="R1358" s="72"/>
      <c r="S1358" s="72" t="s">
        <v>7174</v>
      </c>
      <c r="T1358" s="72" t="s">
        <v>2533</v>
      </c>
      <c r="U1358" s="72" t="s">
        <v>2549</v>
      </c>
      <c r="V1358" s="72" t="s">
        <v>2542</v>
      </c>
      <c r="W1358" s="72" t="s">
        <v>2543</v>
      </c>
      <c r="X1358" s="72">
        <v>0</v>
      </c>
      <c r="Y1358" s="72" t="s">
        <v>2544</v>
      </c>
      <c r="Z1358" s="72"/>
      <c r="AA1358" s="74">
        <v>231932000503</v>
      </c>
      <c r="AB1358" s="72">
        <v>91863</v>
      </c>
      <c r="AC1358" s="72"/>
      <c r="AD1358" s="72" t="s">
        <v>2612</v>
      </c>
      <c r="AE1358" s="71">
        <v>44881</v>
      </c>
      <c r="AF1358" s="66">
        <f t="shared" si="21"/>
        <v>26</v>
      </c>
      <c r="AG1358" s="72">
        <v>974</v>
      </c>
      <c r="AH1358" s="75" t="s">
        <v>2534</v>
      </c>
    </row>
    <row r="1359" spans="1:34" ht="14.4" x14ac:dyDescent="0.3">
      <c r="A1359" s="64">
        <v>1428380254</v>
      </c>
      <c r="B1359" s="65">
        <v>44880</v>
      </c>
      <c r="C1359" s="85">
        <v>44880.853206018517</v>
      </c>
      <c r="D1359" s="66" t="s">
        <v>2570</v>
      </c>
      <c r="E1359" s="66" t="s">
        <v>7175</v>
      </c>
      <c r="F1359" s="67">
        <v>45413</v>
      </c>
      <c r="G1359" s="66" t="s">
        <v>2553</v>
      </c>
      <c r="H1359" s="66" t="s">
        <v>2533</v>
      </c>
      <c r="I1359" s="66"/>
      <c r="J1359" s="66">
        <v>1000</v>
      </c>
      <c r="K1359" s="66" t="s">
        <v>2534</v>
      </c>
      <c r="L1359" s="66" t="s">
        <v>2535</v>
      </c>
      <c r="M1359" s="66" t="s">
        <v>2536</v>
      </c>
      <c r="N1359" s="66" t="s">
        <v>2537</v>
      </c>
      <c r="O1359" s="66" t="s">
        <v>2538</v>
      </c>
      <c r="P1359" s="66"/>
      <c r="Q1359" s="66" t="s">
        <v>7176</v>
      </c>
      <c r="R1359" s="66"/>
      <c r="S1359" s="66" t="s">
        <v>7177</v>
      </c>
      <c r="T1359" s="66" t="s">
        <v>2533</v>
      </c>
      <c r="U1359" s="66" t="s">
        <v>2549</v>
      </c>
      <c r="V1359" s="66" t="s">
        <v>2542</v>
      </c>
      <c r="W1359" s="66" t="s">
        <v>2543</v>
      </c>
      <c r="X1359" s="66">
        <v>0</v>
      </c>
      <c r="Y1359" s="66" t="s">
        <v>2544</v>
      </c>
      <c r="Z1359" s="66"/>
      <c r="AA1359" s="68">
        <v>231933041877</v>
      </c>
      <c r="AB1359" s="66">
        <v>10605</v>
      </c>
      <c r="AC1359" s="66"/>
      <c r="AD1359" s="66" t="s">
        <v>1129</v>
      </c>
      <c r="AE1359" s="65">
        <v>44881</v>
      </c>
      <c r="AF1359" s="66">
        <f t="shared" si="21"/>
        <v>26</v>
      </c>
      <c r="AG1359" s="66">
        <v>974</v>
      </c>
      <c r="AH1359" s="69" t="s">
        <v>2534</v>
      </c>
    </row>
    <row r="1360" spans="1:34" ht="14.4" x14ac:dyDescent="0.3">
      <c r="A1360" s="70">
        <v>1428386902</v>
      </c>
      <c r="B1360" s="71">
        <v>44880</v>
      </c>
      <c r="C1360" s="86">
        <v>44880.858391203707</v>
      </c>
      <c r="D1360" s="72" t="s">
        <v>2551</v>
      </c>
      <c r="E1360" s="72" t="s">
        <v>7178</v>
      </c>
      <c r="F1360" s="73">
        <v>46447</v>
      </c>
      <c r="G1360" s="72" t="s">
        <v>2572</v>
      </c>
      <c r="H1360" s="72" t="s">
        <v>2533</v>
      </c>
      <c r="I1360" s="72"/>
      <c r="J1360" s="72">
        <v>1000</v>
      </c>
      <c r="K1360" s="72" t="s">
        <v>2534</v>
      </c>
      <c r="L1360" s="72" t="s">
        <v>2546</v>
      </c>
      <c r="M1360" s="72" t="s">
        <v>2536</v>
      </c>
      <c r="N1360" s="72" t="s">
        <v>2537</v>
      </c>
      <c r="O1360" s="72" t="s">
        <v>2538</v>
      </c>
      <c r="P1360" s="72" t="s">
        <v>7179</v>
      </c>
      <c r="Q1360" s="72" t="s">
        <v>7179</v>
      </c>
      <c r="R1360" s="72"/>
      <c r="S1360" s="72" t="s">
        <v>7180</v>
      </c>
      <c r="T1360" s="72" t="s">
        <v>2533</v>
      </c>
      <c r="U1360" s="72" t="s">
        <v>4402</v>
      </c>
      <c r="V1360" s="72" t="s">
        <v>2542</v>
      </c>
      <c r="W1360" s="72" t="s">
        <v>2543</v>
      </c>
      <c r="X1360" s="72">
        <v>0</v>
      </c>
      <c r="Y1360" s="72" t="s">
        <v>2544</v>
      </c>
      <c r="Z1360" s="72" t="s">
        <v>7181</v>
      </c>
      <c r="AA1360" s="74">
        <v>231937204802</v>
      </c>
      <c r="AB1360" s="72">
        <v>614103</v>
      </c>
      <c r="AC1360" s="72"/>
      <c r="AD1360" s="72"/>
      <c r="AE1360" s="71">
        <v>44881</v>
      </c>
      <c r="AF1360" s="66">
        <f t="shared" si="21"/>
        <v>26</v>
      </c>
      <c r="AG1360" s="72">
        <v>974</v>
      </c>
      <c r="AH1360" s="75" t="s">
        <v>2534</v>
      </c>
    </row>
    <row r="1361" spans="1:34" ht="14.4" x14ac:dyDescent="0.3">
      <c r="A1361" s="64">
        <v>1428387525</v>
      </c>
      <c r="B1361" s="65">
        <v>44880</v>
      </c>
      <c r="C1361" s="85">
        <v>44880.858854166669</v>
      </c>
      <c r="D1361" s="66" t="s">
        <v>2551</v>
      </c>
      <c r="E1361" s="66" t="s">
        <v>7182</v>
      </c>
      <c r="F1361" s="67">
        <v>47270</v>
      </c>
      <c r="G1361" s="66" t="s">
        <v>2697</v>
      </c>
      <c r="H1361" s="66" t="s">
        <v>2533</v>
      </c>
      <c r="I1361" s="66"/>
      <c r="J1361" s="66">
        <v>1000</v>
      </c>
      <c r="K1361" s="66" t="s">
        <v>2534</v>
      </c>
      <c r="L1361" s="66" t="s">
        <v>2546</v>
      </c>
      <c r="M1361" s="66" t="s">
        <v>2536</v>
      </c>
      <c r="N1361" s="66" t="s">
        <v>2537</v>
      </c>
      <c r="O1361" s="66" t="s">
        <v>2538</v>
      </c>
      <c r="P1361" s="66" t="s">
        <v>7183</v>
      </c>
      <c r="Q1361" s="66"/>
      <c r="R1361" s="66"/>
      <c r="S1361" s="66" t="s">
        <v>7184</v>
      </c>
      <c r="T1361" s="66" t="s">
        <v>2533</v>
      </c>
      <c r="U1361" s="66" t="s">
        <v>2549</v>
      </c>
      <c r="V1361" s="66" t="s">
        <v>2542</v>
      </c>
      <c r="W1361" s="66" t="s">
        <v>2543</v>
      </c>
      <c r="X1361" s="66">
        <v>0</v>
      </c>
      <c r="Y1361" s="66" t="s">
        <v>2544</v>
      </c>
      <c r="Z1361" s="66" t="s">
        <v>7185</v>
      </c>
      <c r="AA1361" s="68">
        <v>231938219338</v>
      </c>
      <c r="AB1361" s="66" t="s">
        <v>7186</v>
      </c>
      <c r="AC1361" s="66"/>
      <c r="AD1361" s="66"/>
      <c r="AE1361" s="65">
        <v>44881</v>
      </c>
      <c r="AF1361" s="66">
        <f t="shared" si="21"/>
        <v>26</v>
      </c>
      <c r="AG1361" s="66">
        <v>974</v>
      </c>
      <c r="AH1361" s="69" t="s">
        <v>2534</v>
      </c>
    </row>
    <row r="1362" spans="1:34" ht="14.4" x14ac:dyDescent="0.3">
      <c r="A1362" s="70">
        <v>1428406800</v>
      </c>
      <c r="B1362" s="71">
        <v>44880</v>
      </c>
      <c r="C1362" s="86">
        <v>44880.874201388891</v>
      </c>
      <c r="D1362" s="72" t="s">
        <v>2551</v>
      </c>
      <c r="E1362" s="72" t="s">
        <v>7187</v>
      </c>
      <c r="F1362" s="73">
        <v>46419</v>
      </c>
      <c r="G1362" s="72" t="s">
        <v>2572</v>
      </c>
      <c r="H1362" s="72" t="s">
        <v>2533</v>
      </c>
      <c r="I1362" s="72"/>
      <c r="J1362" s="72">
        <v>5000</v>
      </c>
      <c r="K1362" s="72" t="s">
        <v>2534</v>
      </c>
      <c r="L1362" s="72" t="s">
        <v>3748</v>
      </c>
      <c r="M1362" s="72" t="s">
        <v>2536</v>
      </c>
      <c r="N1362" s="72" t="s">
        <v>2537</v>
      </c>
      <c r="O1362" s="72" t="s">
        <v>2538</v>
      </c>
      <c r="P1362" s="72" t="s">
        <v>7188</v>
      </c>
      <c r="Q1362" s="72" t="s">
        <v>7188</v>
      </c>
      <c r="R1362" s="72"/>
      <c r="S1362" s="72" t="s">
        <v>3801</v>
      </c>
      <c r="T1362" s="72"/>
      <c r="U1362" s="72"/>
      <c r="V1362" s="72" t="s">
        <v>2542</v>
      </c>
      <c r="W1362" s="72" t="s">
        <v>2543</v>
      </c>
      <c r="X1362" s="72">
        <v>0</v>
      </c>
      <c r="Y1362" s="72" t="s">
        <v>2544</v>
      </c>
      <c r="Z1362" s="72" t="s">
        <v>7189</v>
      </c>
      <c r="AA1362" s="74">
        <v>231951682748</v>
      </c>
      <c r="AB1362" s="72">
        <v>926180</v>
      </c>
      <c r="AC1362" s="72"/>
      <c r="AD1362" s="72"/>
      <c r="AE1362" s="71">
        <v>44881</v>
      </c>
      <c r="AF1362" s="66">
        <f t="shared" si="21"/>
        <v>130</v>
      </c>
      <c r="AG1362" s="72">
        <v>4870</v>
      </c>
      <c r="AH1362" s="75" t="s">
        <v>2534</v>
      </c>
    </row>
    <row r="1363" spans="1:34" ht="14.4" x14ac:dyDescent="0.3">
      <c r="A1363" s="64">
        <v>1428411352</v>
      </c>
      <c r="B1363" s="65">
        <v>44880</v>
      </c>
      <c r="C1363" s="85">
        <v>44880.877824074072</v>
      </c>
      <c r="D1363" s="66" t="s">
        <v>2570</v>
      </c>
      <c r="E1363" s="66" t="s">
        <v>7190</v>
      </c>
      <c r="F1363" s="67">
        <v>46266</v>
      </c>
      <c r="G1363" s="66" t="s">
        <v>2697</v>
      </c>
      <c r="H1363" s="66" t="s">
        <v>2533</v>
      </c>
      <c r="I1363" s="66"/>
      <c r="J1363" s="66">
        <v>5000</v>
      </c>
      <c r="K1363" s="66" t="s">
        <v>2534</v>
      </c>
      <c r="L1363" s="66" t="s">
        <v>2535</v>
      </c>
      <c r="M1363" s="66" t="s">
        <v>2536</v>
      </c>
      <c r="N1363" s="66" t="s">
        <v>2537</v>
      </c>
      <c r="O1363" s="66" t="s">
        <v>2538</v>
      </c>
      <c r="P1363" s="66"/>
      <c r="Q1363" s="66" t="s">
        <v>7191</v>
      </c>
      <c r="R1363" s="66"/>
      <c r="S1363" s="66" t="s">
        <v>7192</v>
      </c>
      <c r="T1363" s="66" t="s">
        <v>2533</v>
      </c>
      <c r="U1363" s="66" t="s">
        <v>2549</v>
      </c>
      <c r="V1363" s="66" t="s">
        <v>2542</v>
      </c>
      <c r="W1363" s="66" t="s">
        <v>2543</v>
      </c>
      <c r="X1363" s="66">
        <v>0</v>
      </c>
      <c r="Y1363" s="66" t="s">
        <v>2544</v>
      </c>
      <c r="Z1363" s="66"/>
      <c r="AA1363" s="68">
        <v>231954788348</v>
      </c>
      <c r="AB1363" s="66" t="s">
        <v>7193</v>
      </c>
      <c r="AC1363" s="66"/>
      <c r="AD1363" s="66" t="s">
        <v>4329</v>
      </c>
      <c r="AE1363" s="65">
        <v>44881</v>
      </c>
      <c r="AF1363" s="66">
        <f t="shared" si="21"/>
        <v>130</v>
      </c>
      <c r="AG1363" s="66">
        <v>4870</v>
      </c>
      <c r="AH1363" s="69" t="s">
        <v>2534</v>
      </c>
    </row>
    <row r="1364" spans="1:34" ht="14.4" x14ac:dyDescent="0.3">
      <c r="A1364" s="70">
        <v>1428414765</v>
      </c>
      <c r="B1364" s="71">
        <v>44880</v>
      </c>
      <c r="C1364" s="86">
        <v>44880.880520833336</v>
      </c>
      <c r="D1364" s="72" t="s">
        <v>2530</v>
      </c>
      <c r="E1364" s="72" t="s">
        <v>7194</v>
      </c>
      <c r="F1364" s="73">
        <v>46082</v>
      </c>
      <c r="G1364" s="72" t="s">
        <v>5039</v>
      </c>
      <c r="H1364" s="72" t="s">
        <v>2533</v>
      </c>
      <c r="I1364" s="72"/>
      <c r="J1364" s="72">
        <v>1000</v>
      </c>
      <c r="K1364" s="72" t="s">
        <v>2534</v>
      </c>
      <c r="L1364" s="72" t="s">
        <v>2535</v>
      </c>
      <c r="M1364" s="72" t="s">
        <v>2536</v>
      </c>
      <c r="N1364" s="72" t="s">
        <v>2537</v>
      </c>
      <c r="O1364" s="72" t="s">
        <v>2538</v>
      </c>
      <c r="P1364" s="72"/>
      <c r="Q1364" s="72" t="s">
        <v>7195</v>
      </c>
      <c r="R1364" s="72"/>
      <c r="S1364" s="72" t="s">
        <v>7196</v>
      </c>
      <c r="T1364" s="72" t="s">
        <v>2533</v>
      </c>
      <c r="U1364" s="72" t="s">
        <v>2549</v>
      </c>
      <c r="V1364" s="72" t="s">
        <v>2542</v>
      </c>
      <c r="W1364" s="72" t="s">
        <v>2543</v>
      </c>
      <c r="X1364" s="72">
        <v>0</v>
      </c>
      <c r="Y1364" s="72" t="s">
        <v>2544</v>
      </c>
      <c r="Z1364" s="72"/>
      <c r="AA1364" s="74">
        <v>231956865064</v>
      </c>
      <c r="AB1364" s="72">
        <v>255339</v>
      </c>
      <c r="AC1364" s="72"/>
      <c r="AD1364" s="72" t="s">
        <v>2557</v>
      </c>
      <c r="AE1364" s="71">
        <v>44881</v>
      </c>
      <c r="AF1364" s="66">
        <f t="shared" si="21"/>
        <v>26</v>
      </c>
      <c r="AG1364" s="72">
        <v>974</v>
      </c>
      <c r="AH1364" s="75" t="s">
        <v>2534</v>
      </c>
    </row>
    <row r="1365" spans="1:34" ht="14.4" x14ac:dyDescent="0.3">
      <c r="A1365" s="64">
        <v>1428440270</v>
      </c>
      <c r="B1365" s="65">
        <v>44880</v>
      </c>
      <c r="C1365" s="85">
        <v>44880.901261574072</v>
      </c>
      <c r="D1365" s="66" t="s">
        <v>2570</v>
      </c>
      <c r="E1365" s="66" t="s">
        <v>7197</v>
      </c>
      <c r="F1365" s="67">
        <v>47727</v>
      </c>
      <c r="G1365" s="66" t="s">
        <v>2553</v>
      </c>
      <c r="H1365" s="66" t="s">
        <v>2533</v>
      </c>
      <c r="I1365" s="66"/>
      <c r="J1365" s="66">
        <v>200</v>
      </c>
      <c r="K1365" s="66" t="s">
        <v>2534</v>
      </c>
      <c r="L1365" s="66" t="s">
        <v>2535</v>
      </c>
      <c r="M1365" s="66" t="s">
        <v>2536</v>
      </c>
      <c r="N1365" s="66" t="s">
        <v>2537</v>
      </c>
      <c r="O1365" s="66" t="s">
        <v>2538</v>
      </c>
      <c r="P1365" s="66"/>
      <c r="Q1365" s="66" t="s">
        <v>7198</v>
      </c>
      <c r="R1365" s="66"/>
      <c r="S1365" s="66" t="s">
        <v>7199</v>
      </c>
      <c r="T1365" s="66" t="s">
        <v>2533</v>
      </c>
      <c r="U1365" s="66" t="s">
        <v>2549</v>
      </c>
      <c r="V1365" s="66" t="s">
        <v>2542</v>
      </c>
      <c r="W1365" s="66" t="s">
        <v>2543</v>
      </c>
      <c r="X1365" s="66">
        <v>0</v>
      </c>
      <c r="Y1365" s="66" t="s">
        <v>2544</v>
      </c>
      <c r="Z1365" s="66"/>
      <c r="AA1365" s="68">
        <v>231974416785</v>
      </c>
      <c r="AB1365" s="66">
        <v>96501</v>
      </c>
      <c r="AC1365" s="66"/>
      <c r="AD1365" s="66"/>
      <c r="AE1365" s="65">
        <v>44881</v>
      </c>
      <c r="AF1365" s="66">
        <f t="shared" si="21"/>
        <v>5.1999999999999886</v>
      </c>
      <c r="AG1365" s="66">
        <v>194.8</v>
      </c>
      <c r="AH1365" s="69" t="s">
        <v>2534</v>
      </c>
    </row>
    <row r="1366" spans="1:34" ht="14.4" x14ac:dyDescent="0.3">
      <c r="A1366" s="70">
        <v>1428442895</v>
      </c>
      <c r="B1366" s="71">
        <v>44880</v>
      </c>
      <c r="C1366" s="86">
        <v>44880.903796296298</v>
      </c>
      <c r="D1366" s="72" t="s">
        <v>2570</v>
      </c>
      <c r="E1366" s="72" t="s">
        <v>7200</v>
      </c>
      <c r="F1366" s="73">
        <v>47604</v>
      </c>
      <c r="G1366" s="72" t="s">
        <v>2553</v>
      </c>
      <c r="H1366" s="72" t="s">
        <v>2533</v>
      </c>
      <c r="I1366" s="72"/>
      <c r="J1366" s="72">
        <v>1000</v>
      </c>
      <c r="K1366" s="72" t="s">
        <v>2534</v>
      </c>
      <c r="L1366" s="72" t="s">
        <v>2535</v>
      </c>
      <c r="M1366" s="72" t="s">
        <v>2536</v>
      </c>
      <c r="N1366" s="72" t="s">
        <v>2537</v>
      </c>
      <c r="O1366" s="72" t="s">
        <v>2538</v>
      </c>
      <c r="P1366" s="72"/>
      <c r="Q1366" s="72" t="s">
        <v>7201</v>
      </c>
      <c r="R1366" s="72"/>
      <c r="S1366" s="72" t="s">
        <v>7202</v>
      </c>
      <c r="T1366" s="72" t="s">
        <v>2533</v>
      </c>
      <c r="U1366" s="72" t="s">
        <v>3755</v>
      </c>
      <c r="V1366" s="72" t="s">
        <v>2542</v>
      </c>
      <c r="W1366" s="72" t="s">
        <v>2543</v>
      </c>
      <c r="X1366" s="72">
        <v>0</v>
      </c>
      <c r="Y1366" s="72" t="s">
        <v>2544</v>
      </c>
      <c r="Z1366" s="72"/>
      <c r="AA1366" s="74">
        <v>231976481538</v>
      </c>
      <c r="AB1366" s="72">
        <v>31426</v>
      </c>
      <c r="AC1366" s="72"/>
      <c r="AD1366" s="72" t="s">
        <v>7203</v>
      </c>
      <c r="AE1366" s="71">
        <v>44881</v>
      </c>
      <c r="AF1366" s="66">
        <f t="shared" si="21"/>
        <v>26</v>
      </c>
      <c r="AG1366" s="72">
        <v>974</v>
      </c>
      <c r="AH1366" s="75" t="s">
        <v>2534</v>
      </c>
    </row>
    <row r="1367" spans="1:34" ht="14.4" x14ac:dyDescent="0.3">
      <c r="A1367" s="64">
        <v>1428443864</v>
      </c>
      <c r="B1367" s="65">
        <v>44880</v>
      </c>
      <c r="C1367" s="85">
        <v>44880.904456018521</v>
      </c>
      <c r="D1367" s="66" t="s">
        <v>2530</v>
      </c>
      <c r="E1367" s="66" t="s">
        <v>3368</v>
      </c>
      <c r="F1367" s="67">
        <v>45658</v>
      </c>
      <c r="G1367" s="66" t="s">
        <v>2532</v>
      </c>
      <c r="H1367" s="66" t="s">
        <v>2533</v>
      </c>
      <c r="I1367" s="66"/>
      <c r="J1367" s="66">
        <v>500</v>
      </c>
      <c r="K1367" s="66" t="s">
        <v>2534</v>
      </c>
      <c r="L1367" s="66" t="s">
        <v>2535</v>
      </c>
      <c r="M1367" s="66" t="s">
        <v>2536</v>
      </c>
      <c r="N1367" s="66" t="s">
        <v>2537</v>
      </c>
      <c r="O1367" s="66" t="s">
        <v>2538</v>
      </c>
      <c r="P1367" s="66"/>
      <c r="Q1367" s="66" t="s">
        <v>3369</v>
      </c>
      <c r="R1367" s="66"/>
      <c r="S1367" s="66" t="s">
        <v>7204</v>
      </c>
      <c r="T1367" s="66" t="s">
        <v>2689</v>
      </c>
      <c r="U1367" s="66" t="s">
        <v>4766</v>
      </c>
      <c r="V1367" s="66" t="s">
        <v>2542</v>
      </c>
      <c r="W1367" s="66" t="s">
        <v>2543</v>
      </c>
      <c r="X1367" s="66">
        <v>0</v>
      </c>
      <c r="Y1367" s="66" t="s">
        <v>2544</v>
      </c>
      <c r="Z1367" s="66"/>
      <c r="AA1367" s="68">
        <v>231977498413</v>
      </c>
      <c r="AB1367" s="66">
        <v>285419</v>
      </c>
      <c r="AC1367" s="66"/>
      <c r="AD1367" s="66" t="s">
        <v>2557</v>
      </c>
      <c r="AE1367" s="65">
        <v>44881</v>
      </c>
      <c r="AF1367" s="66">
        <f t="shared" si="21"/>
        <v>13</v>
      </c>
      <c r="AG1367" s="66">
        <v>487</v>
      </c>
      <c r="AH1367" s="69" t="s">
        <v>2534</v>
      </c>
    </row>
    <row r="1368" spans="1:34" ht="14.4" x14ac:dyDescent="0.3">
      <c r="A1368" s="70">
        <v>1428444406</v>
      </c>
      <c r="B1368" s="71">
        <v>44880</v>
      </c>
      <c r="C1368" s="86">
        <v>44880.905023148145</v>
      </c>
      <c r="D1368" s="72" t="s">
        <v>2530</v>
      </c>
      <c r="E1368" s="72" t="s">
        <v>3498</v>
      </c>
      <c r="F1368" s="73">
        <v>45717</v>
      </c>
      <c r="G1368" s="72" t="s">
        <v>2702</v>
      </c>
      <c r="H1368" s="72" t="s">
        <v>2533</v>
      </c>
      <c r="I1368" s="72"/>
      <c r="J1368" s="72">
        <v>5000</v>
      </c>
      <c r="K1368" s="72" t="s">
        <v>2534</v>
      </c>
      <c r="L1368" s="72" t="s">
        <v>2535</v>
      </c>
      <c r="M1368" s="72" t="s">
        <v>2536</v>
      </c>
      <c r="N1368" s="72" t="s">
        <v>2537</v>
      </c>
      <c r="O1368" s="72" t="s">
        <v>2538</v>
      </c>
      <c r="P1368" s="72"/>
      <c r="Q1368" s="72" t="s">
        <v>3499</v>
      </c>
      <c r="R1368" s="72"/>
      <c r="S1368" s="72" t="s">
        <v>3500</v>
      </c>
      <c r="T1368" s="72" t="s">
        <v>2533</v>
      </c>
      <c r="U1368" s="72" t="s">
        <v>2569</v>
      </c>
      <c r="V1368" s="72" t="s">
        <v>2542</v>
      </c>
      <c r="W1368" s="72" t="s">
        <v>2543</v>
      </c>
      <c r="X1368" s="72">
        <v>0</v>
      </c>
      <c r="Y1368" s="72" t="s">
        <v>2544</v>
      </c>
      <c r="Z1368" s="72"/>
      <c r="AA1368" s="74">
        <v>231977513256</v>
      </c>
      <c r="AB1368" s="72">
        <v>48464</v>
      </c>
      <c r="AC1368" s="72"/>
      <c r="AD1368" s="72" t="s">
        <v>1129</v>
      </c>
      <c r="AE1368" s="71">
        <v>44881</v>
      </c>
      <c r="AF1368" s="66">
        <f t="shared" si="21"/>
        <v>130</v>
      </c>
      <c r="AG1368" s="72">
        <v>4870</v>
      </c>
      <c r="AH1368" s="75" t="s">
        <v>2534</v>
      </c>
    </row>
    <row r="1369" spans="1:34" ht="14.4" x14ac:dyDescent="0.3">
      <c r="A1369" s="64">
        <v>1428445254</v>
      </c>
      <c r="B1369" s="65">
        <v>44880</v>
      </c>
      <c r="C1369" s="85">
        <v>44880.905682870369</v>
      </c>
      <c r="D1369" s="66" t="s">
        <v>2530</v>
      </c>
      <c r="E1369" s="66" t="s">
        <v>7205</v>
      </c>
      <c r="F1369" s="67">
        <v>46174</v>
      </c>
      <c r="G1369" s="66" t="s">
        <v>2776</v>
      </c>
      <c r="H1369" s="66" t="s">
        <v>2533</v>
      </c>
      <c r="I1369" s="66"/>
      <c r="J1369" s="66">
        <v>500</v>
      </c>
      <c r="K1369" s="66" t="s">
        <v>2534</v>
      </c>
      <c r="L1369" s="66" t="s">
        <v>2535</v>
      </c>
      <c r="M1369" s="66" t="s">
        <v>2536</v>
      </c>
      <c r="N1369" s="66" t="s">
        <v>2537</v>
      </c>
      <c r="O1369" s="66" t="s">
        <v>2538</v>
      </c>
      <c r="P1369" s="66"/>
      <c r="Q1369" s="66" t="s">
        <v>7206</v>
      </c>
      <c r="R1369" s="66"/>
      <c r="S1369" s="66" t="s">
        <v>7207</v>
      </c>
      <c r="T1369" s="66" t="s">
        <v>2533</v>
      </c>
      <c r="U1369" s="66" t="s">
        <v>2569</v>
      </c>
      <c r="V1369" s="66" t="s">
        <v>2542</v>
      </c>
      <c r="W1369" s="66" t="s">
        <v>2543</v>
      </c>
      <c r="X1369" s="66">
        <v>0</v>
      </c>
      <c r="Y1369" s="66" t="s">
        <v>2544</v>
      </c>
      <c r="Z1369" s="66"/>
      <c r="AA1369" s="68">
        <v>231978530141</v>
      </c>
      <c r="AB1369" s="66">
        <v>184314</v>
      </c>
      <c r="AC1369" s="66"/>
      <c r="AD1369" s="66"/>
      <c r="AE1369" s="65">
        <v>44881</v>
      </c>
      <c r="AF1369" s="66">
        <f t="shared" si="21"/>
        <v>13</v>
      </c>
      <c r="AG1369" s="66">
        <v>487</v>
      </c>
      <c r="AH1369" s="69" t="s">
        <v>2534</v>
      </c>
    </row>
    <row r="1370" spans="1:34" ht="14.4" x14ac:dyDescent="0.3">
      <c r="A1370" s="70">
        <v>1428461531</v>
      </c>
      <c r="B1370" s="71">
        <v>44880</v>
      </c>
      <c r="C1370" s="86">
        <v>44880.921412037038</v>
      </c>
      <c r="D1370" s="72" t="s">
        <v>2551</v>
      </c>
      <c r="E1370" s="72" t="s">
        <v>7208</v>
      </c>
      <c r="F1370" s="73">
        <v>45231</v>
      </c>
      <c r="G1370" s="72" t="s">
        <v>2599</v>
      </c>
      <c r="H1370" s="72" t="s">
        <v>2533</v>
      </c>
      <c r="I1370" s="72"/>
      <c r="J1370" s="72">
        <v>3000</v>
      </c>
      <c r="K1370" s="72" t="s">
        <v>2534</v>
      </c>
      <c r="L1370" s="72" t="s">
        <v>2535</v>
      </c>
      <c r="M1370" s="72" t="s">
        <v>2536</v>
      </c>
      <c r="N1370" s="72" t="s">
        <v>2537</v>
      </c>
      <c r="O1370" s="72" t="s">
        <v>2538</v>
      </c>
      <c r="P1370" s="72"/>
      <c r="Q1370" s="72" t="s">
        <v>7209</v>
      </c>
      <c r="R1370" s="72"/>
      <c r="S1370" s="72" t="s">
        <v>7210</v>
      </c>
      <c r="T1370" s="72" t="s">
        <v>2533</v>
      </c>
      <c r="U1370" s="72" t="s">
        <v>2549</v>
      </c>
      <c r="V1370" s="72" t="s">
        <v>2542</v>
      </c>
      <c r="W1370" s="72" t="s">
        <v>2543</v>
      </c>
      <c r="X1370" s="72">
        <v>0</v>
      </c>
      <c r="Y1370" s="72" t="s">
        <v>2544</v>
      </c>
      <c r="Z1370" s="72"/>
      <c r="AA1370" s="74">
        <v>231992919749</v>
      </c>
      <c r="AB1370" s="72" t="s">
        <v>7211</v>
      </c>
      <c r="AC1370" s="72"/>
      <c r="AD1370" s="72" t="s">
        <v>1129</v>
      </c>
      <c r="AE1370" s="71">
        <v>44881</v>
      </c>
      <c r="AF1370" s="66">
        <f t="shared" si="21"/>
        <v>78</v>
      </c>
      <c r="AG1370" s="72">
        <v>2922</v>
      </c>
      <c r="AH1370" s="75" t="s">
        <v>2534</v>
      </c>
    </row>
    <row r="1371" spans="1:34" ht="14.4" x14ac:dyDescent="0.3">
      <c r="A1371" s="64">
        <v>1428462265</v>
      </c>
      <c r="B1371" s="65">
        <v>44880</v>
      </c>
      <c r="C1371" s="85">
        <v>44880.922303240739</v>
      </c>
      <c r="D1371" s="66" t="s">
        <v>2530</v>
      </c>
      <c r="E1371" s="66" t="s">
        <v>7212</v>
      </c>
      <c r="F1371" s="67">
        <v>45444</v>
      </c>
      <c r="G1371" s="66" t="s">
        <v>2532</v>
      </c>
      <c r="H1371" s="66" t="s">
        <v>2533</v>
      </c>
      <c r="I1371" s="66"/>
      <c r="J1371" s="66">
        <v>1000</v>
      </c>
      <c r="K1371" s="66" t="s">
        <v>2534</v>
      </c>
      <c r="L1371" s="66" t="s">
        <v>2535</v>
      </c>
      <c r="M1371" s="66" t="s">
        <v>2536</v>
      </c>
      <c r="N1371" s="66" t="s">
        <v>2537</v>
      </c>
      <c r="O1371" s="66" t="s">
        <v>2538</v>
      </c>
      <c r="P1371" s="66"/>
      <c r="Q1371" s="66" t="s">
        <v>7213</v>
      </c>
      <c r="R1371" s="66"/>
      <c r="S1371" s="66" t="s">
        <v>7214</v>
      </c>
      <c r="T1371" s="66" t="s">
        <v>2533</v>
      </c>
      <c r="U1371" s="66" t="s">
        <v>2569</v>
      </c>
      <c r="V1371" s="66" t="s">
        <v>2542</v>
      </c>
      <c r="W1371" s="66" t="s">
        <v>2543</v>
      </c>
      <c r="X1371" s="66">
        <v>0</v>
      </c>
      <c r="Y1371" s="66" t="s">
        <v>2544</v>
      </c>
      <c r="Z1371" s="66"/>
      <c r="AA1371" s="68">
        <v>231992940733</v>
      </c>
      <c r="AB1371" s="66">
        <v>212165</v>
      </c>
      <c r="AC1371" s="66"/>
      <c r="AD1371" s="66"/>
      <c r="AE1371" s="65">
        <v>44881</v>
      </c>
      <c r="AF1371" s="66">
        <f t="shared" si="21"/>
        <v>26</v>
      </c>
      <c r="AG1371" s="66">
        <v>974</v>
      </c>
      <c r="AH1371" s="69" t="s">
        <v>2534</v>
      </c>
    </row>
    <row r="1372" spans="1:34" ht="14.4" x14ac:dyDescent="0.3">
      <c r="A1372" s="70">
        <v>1428467308</v>
      </c>
      <c r="B1372" s="71">
        <v>44880</v>
      </c>
      <c r="C1372" s="86">
        <v>44880.927141203705</v>
      </c>
      <c r="D1372" s="72" t="s">
        <v>2570</v>
      </c>
      <c r="E1372" s="72" t="s">
        <v>7215</v>
      </c>
      <c r="F1372" s="73">
        <v>45383</v>
      </c>
      <c r="G1372" s="72" t="s">
        <v>2630</v>
      </c>
      <c r="H1372" s="72" t="s">
        <v>2533</v>
      </c>
      <c r="I1372" s="72"/>
      <c r="J1372" s="72">
        <v>5000</v>
      </c>
      <c r="K1372" s="72" t="s">
        <v>2534</v>
      </c>
      <c r="L1372" s="72" t="s">
        <v>2535</v>
      </c>
      <c r="M1372" s="72" t="s">
        <v>2536</v>
      </c>
      <c r="N1372" s="72" t="s">
        <v>2537</v>
      </c>
      <c r="O1372" s="72" t="s">
        <v>2538</v>
      </c>
      <c r="P1372" s="72"/>
      <c r="Q1372" s="72" t="s">
        <v>7216</v>
      </c>
      <c r="R1372" s="72"/>
      <c r="S1372" s="72" t="s">
        <v>4180</v>
      </c>
      <c r="T1372" s="72" t="s">
        <v>4181</v>
      </c>
      <c r="U1372" s="72" t="s">
        <v>4182</v>
      </c>
      <c r="V1372" s="72" t="s">
        <v>2542</v>
      </c>
      <c r="W1372" s="72" t="s">
        <v>2543</v>
      </c>
      <c r="X1372" s="72">
        <v>0</v>
      </c>
      <c r="Y1372" s="72" t="s">
        <v>2544</v>
      </c>
      <c r="Z1372" s="72"/>
      <c r="AA1372" s="74">
        <v>231997054195</v>
      </c>
      <c r="AB1372" s="72">
        <v>208970</v>
      </c>
      <c r="AC1372" s="72"/>
      <c r="AD1372" s="72" t="s">
        <v>4345</v>
      </c>
      <c r="AE1372" s="71">
        <v>44881</v>
      </c>
      <c r="AF1372" s="66">
        <f t="shared" si="21"/>
        <v>130</v>
      </c>
      <c r="AG1372" s="72">
        <v>4870</v>
      </c>
      <c r="AH1372" s="75" t="s">
        <v>2534</v>
      </c>
    </row>
    <row r="1373" spans="1:34" ht="14.4" x14ac:dyDescent="0.3">
      <c r="A1373" s="64">
        <v>1428468972</v>
      </c>
      <c r="B1373" s="65">
        <v>44880</v>
      </c>
      <c r="C1373" s="85">
        <v>44880.929120370369</v>
      </c>
      <c r="D1373" s="66" t="s">
        <v>2570</v>
      </c>
      <c r="E1373" s="66" t="s">
        <v>7217</v>
      </c>
      <c r="F1373" s="67">
        <v>44986</v>
      </c>
      <c r="G1373" s="66" t="s">
        <v>2697</v>
      </c>
      <c r="H1373" s="66" t="s">
        <v>2533</v>
      </c>
      <c r="I1373" s="66"/>
      <c r="J1373" s="66">
        <v>3000</v>
      </c>
      <c r="K1373" s="66" t="s">
        <v>2534</v>
      </c>
      <c r="L1373" s="66" t="s">
        <v>2535</v>
      </c>
      <c r="M1373" s="66" t="s">
        <v>2536</v>
      </c>
      <c r="N1373" s="66" t="s">
        <v>2537</v>
      </c>
      <c r="O1373" s="66" t="s">
        <v>2538</v>
      </c>
      <c r="P1373" s="66"/>
      <c r="Q1373" s="66" t="s">
        <v>7218</v>
      </c>
      <c r="R1373" s="66"/>
      <c r="S1373" s="66" t="s">
        <v>7219</v>
      </c>
      <c r="T1373" s="66" t="s">
        <v>2798</v>
      </c>
      <c r="U1373" s="66" t="s">
        <v>2799</v>
      </c>
      <c r="V1373" s="66" t="s">
        <v>2542</v>
      </c>
      <c r="W1373" s="66" t="s">
        <v>2543</v>
      </c>
      <c r="X1373" s="66">
        <v>0</v>
      </c>
      <c r="Y1373" s="66" t="s">
        <v>2544</v>
      </c>
      <c r="Z1373" s="66"/>
      <c r="AA1373" s="68">
        <v>231998099798</v>
      </c>
      <c r="AB1373" s="66" t="s">
        <v>7220</v>
      </c>
      <c r="AC1373" s="66"/>
      <c r="AD1373" s="66" t="s">
        <v>4329</v>
      </c>
      <c r="AE1373" s="65">
        <v>44881</v>
      </c>
      <c r="AF1373" s="66">
        <f t="shared" si="21"/>
        <v>78</v>
      </c>
      <c r="AG1373" s="66">
        <v>2922</v>
      </c>
      <c r="AH1373" s="69" t="s">
        <v>2534</v>
      </c>
    </row>
    <row r="1374" spans="1:34" ht="14.4" x14ac:dyDescent="0.3">
      <c r="A1374" s="70">
        <v>1428475374</v>
      </c>
      <c r="B1374" s="71">
        <v>44880</v>
      </c>
      <c r="C1374" s="86">
        <v>44880.936122685183</v>
      </c>
      <c r="D1374" s="72" t="s">
        <v>2570</v>
      </c>
      <c r="E1374" s="72" t="s">
        <v>7221</v>
      </c>
      <c r="F1374" s="73">
        <v>45717</v>
      </c>
      <c r="G1374" s="72" t="s">
        <v>2553</v>
      </c>
      <c r="H1374" s="72" t="s">
        <v>2533</v>
      </c>
      <c r="I1374" s="72"/>
      <c r="J1374" s="72">
        <v>5000</v>
      </c>
      <c r="K1374" s="72" t="s">
        <v>2534</v>
      </c>
      <c r="L1374" s="72" t="s">
        <v>2535</v>
      </c>
      <c r="M1374" s="72" t="s">
        <v>2536</v>
      </c>
      <c r="N1374" s="72" t="s">
        <v>2537</v>
      </c>
      <c r="O1374" s="72" t="s">
        <v>2538</v>
      </c>
      <c r="P1374" s="72"/>
      <c r="Q1374" s="72" t="s">
        <v>7222</v>
      </c>
      <c r="R1374" s="72"/>
      <c r="S1374" s="72" t="s">
        <v>7223</v>
      </c>
      <c r="T1374" s="72" t="s">
        <v>2533</v>
      </c>
      <c r="U1374" s="72" t="s">
        <v>2549</v>
      </c>
      <c r="V1374" s="72" t="s">
        <v>2542</v>
      </c>
      <c r="W1374" s="72" t="s">
        <v>2543</v>
      </c>
      <c r="X1374" s="72">
        <v>0</v>
      </c>
      <c r="Y1374" s="72" t="s">
        <v>2544</v>
      </c>
      <c r="Z1374" s="72"/>
      <c r="AA1374" s="74">
        <v>231904255163</v>
      </c>
      <c r="AB1374" s="72">
        <v>63807</v>
      </c>
      <c r="AC1374" s="72"/>
      <c r="AD1374" s="72"/>
      <c r="AE1374" s="71">
        <v>44881</v>
      </c>
      <c r="AF1374" s="66">
        <f t="shared" si="21"/>
        <v>130</v>
      </c>
      <c r="AG1374" s="72">
        <v>4870</v>
      </c>
      <c r="AH1374" s="75" t="s">
        <v>2534</v>
      </c>
    </row>
    <row r="1375" spans="1:34" ht="14.4" x14ac:dyDescent="0.3">
      <c r="A1375" s="64">
        <v>1428479026</v>
      </c>
      <c r="B1375" s="65">
        <v>44880</v>
      </c>
      <c r="C1375" s="85">
        <v>44880.939062500001</v>
      </c>
      <c r="D1375" s="66" t="s">
        <v>2570</v>
      </c>
      <c r="E1375" s="66" t="s">
        <v>7224</v>
      </c>
      <c r="F1375" s="67">
        <v>47209</v>
      </c>
      <c r="G1375" s="66" t="s">
        <v>2553</v>
      </c>
      <c r="H1375" s="66" t="s">
        <v>2533</v>
      </c>
      <c r="I1375" s="66"/>
      <c r="J1375" s="66">
        <v>1000</v>
      </c>
      <c r="K1375" s="66" t="s">
        <v>2534</v>
      </c>
      <c r="L1375" s="66" t="s">
        <v>3748</v>
      </c>
      <c r="M1375" s="66" t="s">
        <v>2536</v>
      </c>
      <c r="N1375" s="66" t="s">
        <v>2537</v>
      </c>
      <c r="O1375" s="66" t="s">
        <v>2538</v>
      </c>
      <c r="P1375" s="66" t="s">
        <v>7225</v>
      </c>
      <c r="Q1375" s="66" t="s">
        <v>7225</v>
      </c>
      <c r="R1375" s="66"/>
      <c r="S1375" s="66" t="s">
        <v>3776</v>
      </c>
      <c r="T1375" s="66"/>
      <c r="U1375" s="66"/>
      <c r="V1375" s="66" t="s">
        <v>2542</v>
      </c>
      <c r="W1375" s="66" t="s">
        <v>2543</v>
      </c>
      <c r="X1375" s="66">
        <v>0</v>
      </c>
      <c r="Y1375" s="66" t="s">
        <v>2544</v>
      </c>
      <c r="Z1375" s="66" t="s">
        <v>7226</v>
      </c>
      <c r="AA1375" s="68">
        <v>231907319049</v>
      </c>
      <c r="AB1375" s="66">
        <v>63771</v>
      </c>
      <c r="AC1375" s="66"/>
      <c r="AD1375" s="66"/>
      <c r="AE1375" s="65">
        <v>44881</v>
      </c>
      <c r="AF1375" s="66">
        <f t="shared" si="21"/>
        <v>26</v>
      </c>
      <c r="AG1375" s="66">
        <v>974</v>
      </c>
      <c r="AH1375" s="69" t="s">
        <v>2534</v>
      </c>
    </row>
    <row r="1376" spans="1:34" ht="14.4" x14ac:dyDescent="0.3">
      <c r="A1376" s="70">
        <v>1428492253</v>
      </c>
      <c r="B1376" s="71">
        <v>44880</v>
      </c>
      <c r="C1376" s="86">
        <v>44880.954189814816</v>
      </c>
      <c r="D1376" s="72" t="s">
        <v>2551</v>
      </c>
      <c r="E1376" s="72" t="s">
        <v>7227</v>
      </c>
      <c r="F1376" s="73">
        <v>46447</v>
      </c>
      <c r="G1376" s="72" t="s">
        <v>2572</v>
      </c>
      <c r="H1376" s="72" t="s">
        <v>2533</v>
      </c>
      <c r="I1376" s="72"/>
      <c r="J1376" s="72">
        <v>500</v>
      </c>
      <c r="K1376" s="72" t="s">
        <v>2534</v>
      </c>
      <c r="L1376" s="72" t="s">
        <v>2535</v>
      </c>
      <c r="M1376" s="72" t="s">
        <v>2536</v>
      </c>
      <c r="N1376" s="72" t="s">
        <v>2537</v>
      </c>
      <c r="O1376" s="72" t="s">
        <v>2538</v>
      </c>
      <c r="P1376" s="72"/>
      <c r="Q1376" s="72" t="s">
        <v>7228</v>
      </c>
      <c r="R1376" s="72"/>
      <c r="S1376" s="72" t="s">
        <v>7229</v>
      </c>
      <c r="T1376" s="72" t="s">
        <v>7230</v>
      </c>
      <c r="U1376" s="72" t="s">
        <v>7231</v>
      </c>
      <c r="V1376" s="72" t="s">
        <v>2542</v>
      </c>
      <c r="W1376" s="72" t="s">
        <v>2543</v>
      </c>
      <c r="X1376" s="72">
        <v>0</v>
      </c>
      <c r="Y1376" s="72" t="s">
        <v>2544</v>
      </c>
      <c r="Z1376" s="72"/>
      <c r="AA1376" s="74">
        <v>231920626315</v>
      </c>
      <c r="AB1376" s="72">
        <v>967896</v>
      </c>
      <c r="AC1376" s="72"/>
      <c r="AD1376" s="72"/>
      <c r="AE1376" s="71">
        <v>44881</v>
      </c>
      <c r="AF1376" s="66">
        <f t="shared" si="21"/>
        <v>13</v>
      </c>
      <c r="AG1376" s="72">
        <v>487</v>
      </c>
      <c r="AH1376" s="75" t="s">
        <v>2534</v>
      </c>
    </row>
    <row r="1377" spans="1:34" ht="14.4" x14ac:dyDescent="0.3">
      <c r="A1377" s="64">
        <v>1428508910</v>
      </c>
      <c r="B1377" s="65">
        <v>44880</v>
      </c>
      <c r="C1377" s="85">
        <v>44880.976273148146</v>
      </c>
      <c r="D1377" s="66" t="s">
        <v>2530</v>
      </c>
      <c r="E1377" s="66" t="s">
        <v>7232</v>
      </c>
      <c r="F1377" s="67">
        <v>44652</v>
      </c>
      <c r="G1377" s="66" t="s">
        <v>3130</v>
      </c>
      <c r="H1377" s="66" t="s">
        <v>2533</v>
      </c>
      <c r="I1377" s="66"/>
      <c r="J1377" s="66">
        <v>3000</v>
      </c>
      <c r="K1377" s="66" t="s">
        <v>2534</v>
      </c>
      <c r="L1377" s="66" t="s">
        <v>2535</v>
      </c>
      <c r="M1377" s="66" t="s">
        <v>2536</v>
      </c>
      <c r="N1377" s="66" t="s">
        <v>2537</v>
      </c>
      <c r="O1377" s="66" t="s">
        <v>2538</v>
      </c>
      <c r="P1377" s="66"/>
      <c r="Q1377" s="66" t="s">
        <v>7233</v>
      </c>
      <c r="R1377" s="66"/>
      <c r="S1377" s="66" t="s">
        <v>7234</v>
      </c>
      <c r="T1377" s="66" t="s">
        <v>2533</v>
      </c>
      <c r="U1377" s="66" t="s">
        <v>2549</v>
      </c>
      <c r="V1377" s="66" t="s">
        <v>2542</v>
      </c>
      <c r="W1377" s="66" t="s">
        <v>2543</v>
      </c>
      <c r="X1377" s="66">
        <v>0</v>
      </c>
      <c r="Y1377" s="66" t="s">
        <v>2544</v>
      </c>
      <c r="Z1377" s="66"/>
      <c r="AA1377" s="68">
        <v>231939020681</v>
      </c>
      <c r="AB1377" s="66" t="s">
        <v>7235</v>
      </c>
      <c r="AC1377" s="66"/>
      <c r="AD1377" s="66" t="s">
        <v>1129</v>
      </c>
      <c r="AE1377" s="65">
        <v>44881</v>
      </c>
      <c r="AF1377" s="66">
        <f t="shared" si="21"/>
        <v>78</v>
      </c>
      <c r="AG1377" s="66">
        <v>2922</v>
      </c>
      <c r="AH1377" s="69" t="s">
        <v>2534</v>
      </c>
    </row>
    <row r="1378" spans="1:34" ht="14.4" x14ac:dyDescent="0.3">
      <c r="A1378" s="70">
        <v>1428509669</v>
      </c>
      <c r="B1378" s="71">
        <v>44880</v>
      </c>
      <c r="C1378" s="86">
        <v>44880.977187500001</v>
      </c>
      <c r="D1378" s="72" t="s">
        <v>2551</v>
      </c>
      <c r="E1378" s="72" t="s">
        <v>7236</v>
      </c>
      <c r="F1378" s="73">
        <v>47150</v>
      </c>
      <c r="G1378" s="72" t="s">
        <v>2599</v>
      </c>
      <c r="H1378" s="72" t="s">
        <v>2533</v>
      </c>
      <c r="I1378" s="72"/>
      <c r="J1378" s="72">
        <v>500</v>
      </c>
      <c r="K1378" s="72" t="s">
        <v>2534</v>
      </c>
      <c r="L1378" s="72" t="s">
        <v>3748</v>
      </c>
      <c r="M1378" s="72" t="s">
        <v>2536</v>
      </c>
      <c r="N1378" s="72" t="s">
        <v>2537</v>
      </c>
      <c r="O1378" s="72" t="s">
        <v>2538</v>
      </c>
      <c r="P1378" s="72" t="s">
        <v>7237</v>
      </c>
      <c r="Q1378" s="72" t="s">
        <v>7237</v>
      </c>
      <c r="R1378" s="72"/>
      <c r="S1378" s="72" t="s">
        <v>3769</v>
      </c>
      <c r="T1378" s="72"/>
      <c r="U1378" s="72"/>
      <c r="V1378" s="72" t="s">
        <v>2542</v>
      </c>
      <c r="W1378" s="72" t="s">
        <v>2543</v>
      </c>
      <c r="X1378" s="72">
        <v>0</v>
      </c>
      <c r="Y1378" s="72" t="s">
        <v>2544</v>
      </c>
      <c r="Z1378" s="72" t="s">
        <v>7238</v>
      </c>
      <c r="AA1378" s="74">
        <v>231940037422</v>
      </c>
      <c r="AB1378" s="72" t="s">
        <v>7239</v>
      </c>
      <c r="AC1378" s="72"/>
      <c r="AD1378" s="72"/>
      <c r="AE1378" s="71">
        <v>44881</v>
      </c>
      <c r="AF1378" s="66">
        <f t="shared" si="21"/>
        <v>13</v>
      </c>
      <c r="AG1378" s="72">
        <v>487</v>
      </c>
      <c r="AH1378" s="75" t="s">
        <v>2534</v>
      </c>
    </row>
    <row r="1379" spans="1:34" ht="14.4" x14ac:dyDescent="0.3">
      <c r="A1379" s="64">
        <v>1428514353</v>
      </c>
      <c r="B1379" s="65">
        <v>44880</v>
      </c>
      <c r="C1379" s="85">
        <v>44880.984976851854</v>
      </c>
      <c r="D1379" s="66" t="s">
        <v>2551</v>
      </c>
      <c r="E1379" s="66" t="s">
        <v>7240</v>
      </c>
      <c r="F1379" s="67">
        <v>46266</v>
      </c>
      <c r="G1379" s="66" t="s">
        <v>2630</v>
      </c>
      <c r="H1379" s="66" t="s">
        <v>2533</v>
      </c>
      <c r="I1379" s="66"/>
      <c r="J1379" s="66">
        <v>500</v>
      </c>
      <c r="K1379" s="66" t="s">
        <v>2534</v>
      </c>
      <c r="L1379" s="66" t="s">
        <v>2535</v>
      </c>
      <c r="M1379" s="66" t="s">
        <v>2536</v>
      </c>
      <c r="N1379" s="66" t="s">
        <v>2537</v>
      </c>
      <c r="O1379" s="66" t="s">
        <v>2538</v>
      </c>
      <c r="P1379" s="66"/>
      <c r="Q1379" s="66" t="s">
        <v>7241</v>
      </c>
      <c r="R1379" s="66"/>
      <c r="S1379" s="66" t="s">
        <v>2888</v>
      </c>
      <c r="T1379" s="66" t="s">
        <v>2533</v>
      </c>
      <c r="U1379" s="66" t="s">
        <v>2549</v>
      </c>
      <c r="V1379" s="66" t="s">
        <v>2542</v>
      </c>
      <c r="W1379" s="66" t="s">
        <v>2543</v>
      </c>
      <c r="X1379" s="66">
        <v>0</v>
      </c>
      <c r="Y1379" s="66" t="s">
        <v>2544</v>
      </c>
      <c r="Z1379" s="66"/>
      <c r="AA1379" s="68">
        <v>231947155523</v>
      </c>
      <c r="AB1379" s="66">
        <v>248651</v>
      </c>
      <c r="AC1379" s="66"/>
      <c r="AD1379" s="66" t="s">
        <v>1129</v>
      </c>
      <c r="AE1379" s="65">
        <v>44881</v>
      </c>
      <c r="AF1379" s="66">
        <f t="shared" si="21"/>
        <v>13</v>
      </c>
      <c r="AG1379" s="66">
        <v>487</v>
      </c>
      <c r="AH1379" s="69" t="s">
        <v>2534</v>
      </c>
    </row>
    <row r="1380" spans="1:34" ht="14.4" x14ac:dyDescent="0.3">
      <c r="A1380" s="70">
        <v>1428537600</v>
      </c>
      <c r="B1380" s="71">
        <v>44881</v>
      </c>
      <c r="C1380" s="86">
        <v>44881.009479166663</v>
      </c>
      <c r="D1380" s="72" t="s">
        <v>2551</v>
      </c>
      <c r="E1380" s="72" t="s">
        <v>7242</v>
      </c>
      <c r="F1380" s="73">
        <v>47209</v>
      </c>
      <c r="G1380" s="72" t="s">
        <v>2599</v>
      </c>
      <c r="H1380" s="72" t="s">
        <v>2533</v>
      </c>
      <c r="I1380" s="72"/>
      <c r="J1380" s="72">
        <v>500</v>
      </c>
      <c r="K1380" s="72" t="s">
        <v>2534</v>
      </c>
      <c r="L1380" s="72" t="s">
        <v>2535</v>
      </c>
      <c r="M1380" s="72" t="s">
        <v>2536</v>
      </c>
      <c r="N1380" s="72" t="s">
        <v>2537</v>
      </c>
      <c r="O1380" s="72" t="s">
        <v>2538</v>
      </c>
      <c r="P1380" s="72"/>
      <c r="Q1380" s="72" t="s">
        <v>7243</v>
      </c>
      <c r="R1380" s="72"/>
      <c r="S1380" s="72" t="s">
        <v>7244</v>
      </c>
      <c r="T1380" s="72" t="s">
        <v>2533</v>
      </c>
      <c r="U1380" s="72" t="s">
        <v>5386</v>
      </c>
      <c r="V1380" s="72" t="s">
        <v>2542</v>
      </c>
      <c r="W1380" s="72" t="s">
        <v>2543</v>
      </c>
      <c r="X1380" s="72">
        <v>0</v>
      </c>
      <c r="Y1380" s="72" t="s">
        <v>2544</v>
      </c>
      <c r="Z1380" s="72"/>
      <c r="AA1380" s="74">
        <v>231968484163</v>
      </c>
      <c r="AB1380" s="72" t="s">
        <v>7245</v>
      </c>
      <c r="AC1380" s="72"/>
      <c r="AD1380" s="72"/>
      <c r="AE1380" s="71">
        <v>44882</v>
      </c>
      <c r="AF1380" s="66">
        <f t="shared" si="21"/>
        <v>13</v>
      </c>
      <c r="AG1380" s="72">
        <v>487</v>
      </c>
      <c r="AH1380" s="75" t="s">
        <v>2534</v>
      </c>
    </row>
    <row r="1381" spans="1:34" ht="14.4" x14ac:dyDescent="0.3">
      <c r="A1381" s="64">
        <v>1428548453</v>
      </c>
      <c r="B1381" s="65">
        <v>44881</v>
      </c>
      <c r="C1381" s="85">
        <v>44881.016805555555</v>
      </c>
      <c r="D1381" s="66" t="s">
        <v>2530</v>
      </c>
      <c r="E1381" s="66" t="s">
        <v>7246</v>
      </c>
      <c r="F1381" s="67">
        <v>45383</v>
      </c>
      <c r="G1381" s="66" t="s">
        <v>2532</v>
      </c>
      <c r="H1381" s="66" t="s">
        <v>2533</v>
      </c>
      <c r="I1381" s="66"/>
      <c r="J1381" s="66">
        <v>10000</v>
      </c>
      <c r="K1381" s="66" t="s">
        <v>2534</v>
      </c>
      <c r="L1381" s="66" t="s">
        <v>2535</v>
      </c>
      <c r="M1381" s="66" t="s">
        <v>2536</v>
      </c>
      <c r="N1381" s="66" t="s">
        <v>2537</v>
      </c>
      <c r="O1381" s="66" t="s">
        <v>2538</v>
      </c>
      <c r="P1381" s="66"/>
      <c r="Q1381" s="66" t="s">
        <v>7247</v>
      </c>
      <c r="R1381" s="66"/>
      <c r="S1381" s="66" t="s">
        <v>7248</v>
      </c>
      <c r="T1381" s="66" t="s">
        <v>2533</v>
      </c>
      <c r="U1381" s="66" t="s">
        <v>2549</v>
      </c>
      <c r="V1381" s="66" t="s">
        <v>2542</v>
      </c>
      <c r="W1381" s="66" t="s">
        <v>2543</v>
      </c>
      <c r="X1381" s="66">
        <v>0</v>
      </c>
      <c r="Y1381" s="66" t="s">
        <v>2544</v>
      </c>
      <c r="Z1381" s="66"/>
      <c r="AA1381" s="68">
        <v>231974569966</v>
      </c>
      <c r="AB1381" s="66">
        <v>250082</v>
      </c>
      <c r="AC1381" s="66"/>
      <c r="AD1381" s="66" t="s">
        <v>4333</v>
      </c>
      <c r="AE1381" s="65">
        <v>44882</v>
      </c>
      <c r="AF1381" s="66">
        <f t="shared" si="21"/>
        <v>260</v>
      </c>
      <c r="AG1381" s="66">
        <v>9740</v>
      </c>
      <c r="AH1381" s="69" t="s">
        <v>2534</v>
      </c>
    </row>
    <row r="1382" spans="1:34" ht="14.4" x14ac:dyDescent="0.3">
      <c r="A1382" s="70">
        <v>1428577190</v>
      </c>
      <c r="B1382" s="71">
        <v>44881</v>
      </c>
      <c r="C1382" s="86">
        <v>44881.038576388892</v>
      </c>
      <c r="D1382" s="72" t="s">
        <v>2570</v>
      </c>
      <c r="E1382" s="72" t="s">
        <v>6059</v>
      </c>
      <c r="F1382" s="73">
        <v>46143</v>
      </c>
      <c r="G1382" s="72" t="s">
        <v>2697</v>
      </c>
      <c r="H1382" s="72" t="s">
        <v>2533</v>
      </c>
      <c r="I1382" s="72"/>
      <c r="J1382" s="72">
        <v>3000</v>
      </c>
      <c r="K1382" s="72" t="s">
        <v>2534</v>
      </c>
      <c r="L1382" s="72" t="s">
        <v>3748</v>
      </c>
      <c r="M1382" s="72" t="s">
        <v>2536</v>
      </c>
      <c r="N1382" s="72" t="s">
        <v>2537</v>
      </c>
      <c r="O1382" s="72" t="s">
        <v>2538</v>
      </c>
      <c r="P1382" s="72" t="s">
        <v>6060</v>
      </c>
      <c r="Q1382" s="72" t="s">
        <v>6060</v>
      </c>
      <c r="R1382" s="72"/>
      <c r="S1382" s="72" t="s">
        <v>3797</v>
      </c>
      <c r="T1382" s="72"/>
      <c r="U1382" s="72"/>
      <c r="V1382" s="72" t="s">
        <v>2542</v>
      </c>
      <c r="W1382" s="72" t="s">
        <v>2543</v>
      </c>
      <c r="X1382" s="72">
        <v>0</v>
      </c>
      <c r="Y1382" s="72" t="s">
        <v>2544</v>
      </c>
      <c r="Z1382" s="72" t="s">
        <v>7249</v>
      </c>
      <c r="AA1382" s="74">
        <v>231993794346</v>
      </c>
      <c r="AB1382" s="72" t="s">
        <v>7250</v>
      </c>
      <c r="AC1382" s="72"/>
      <c r="AD1382" s="72"/>
      <c r="AE1382" s="71">
        <v>44882</v>
      </c>
      <c r="AF1382" s="66">
        <f t="shared" si="21"/>
        <v>78</v>
      </c>
      <c r="AG1382" s="72">
        <v>2922</v>
      </c>
      <c r="AH1382" s="75" t="s">
        <v>2534</v>
      </c>
    </row>
    <row r="1383" spans="1:34" ht="14.4" x14ac:dyDescent="0.3">
      <c r="A1383" s="64">
        <v>1428631832</v>
      </c>
      <c r="B1383" s="65">
        <v>44881</v>
      </c>
      <c r="C1383" s="85">
        <v>44881.088125000002</v>
      </c>
      <c r="D1383" s="66" t="s">
        <v>2530</v>
      </c>
      <c r="E1383" s="66" t="s">
        <v>7251</v>
      </c>
      <c r="F1383" s="67">
        <v>45352</v>
      </c>
      <c r="G1383" s="66" t="s">
        <v>2532</v>
      </c>
      <c r="H1383" s="66" t="s">
        <v>2533</v>
      </c>
      <c r="I1383" s="66"/>
      <c r="J1383" s="66">
        <v>200</v>
      </c>
      <c r="K1383" s="66" t="s">
        <v>2534</v>
      </c>
      <c r="L1383" s="66" t="s">
        <v>2546</v>
      </c>
      <c r="M1383" s="66" t="s">
        <v>2536</v>
      </c>
      <c r="N1383" s="66" t="s">
        <v>2537</v>
      </c>
      <c r="O1383" s="66" t="s">
        <v>2538</v>
      </c>
      <c r="P1383" s="66" t="s">
        <v>7252</v>
      </c>
      <c r="Q1383" s="66"/>
      <c r="R1383" s="66"/>
      <c r="S1383" s="66" t="s">
        <v>7253</v>
      </c>
      <c r="T1383" s="66" t="s">
        <v>2533</v>
      </c>
      <c r="U1383" s="66" t="s">
        <v>7254</v>
      </c>
      <c r="V1383" s="66" t="s">
        <v>2542</v>
      </c>
      <c r="W1383" s="66" t="s">
        <v>2543</v>
      </c>
      <c r="X1383" s="66">
        <v>0</v>
      </c>
      <c r="Y1383" s="66" t="s">
        <v>2544</v>
      </c>
      <c r="Z1383" s="66" t="s">
        <v>7255</v>
      </c>
      <c r="AA1383" s="68">
        <v>231936206145</v>
      </c>
      <c r="AB1383" s="66">
        <v>233820</v>
      </c>
      <c r="AC1383" s="66"/>
      <c r="AD1383" s="66"/>
      <c r="AE1383" s="65">
        <v>44882</v>
      </c>
      <c r="AF1383" s="66">
        <f t="shared" si="21"/>
        <v>5.1999999999999886</v>
      </c>
      <c r="AG1383" s="66">
        <v>194.8</v>
      </c>
      <c r="AH1383" s="69" t="s">
        <v>2534</v>
      </c>
    </row>
    <row r="1384" spans="1:34" ht="14.4" x14ac:dyDescent="0.3">
      <c r="A1384" s="70">
        <v>1428836755</v>
      </c>
      <c r="B1384" s="71">
        <v>44881</v>
      </c>
      <c r="C1384" s="86">
        <v>44881.306689814817</v>
      </c>
      <c r="D1384" s="72" t="s">
        <v>2530</v>
      </c>
      <c r="E1384" s="72" t="s">
        <v>7256</v>
      </c>
      <c r="F1384" s="73">
        <v>45017</v>
      </c>
      <c r="G1384" s="72" t="s">
        <v>2532</v>
      </c>
      <c r="H1384" s="72" t="s">
        <v>2533</v>
      </c>
      <c r="I1384" s="72"/>
      <c r="J1384" s="72">
        <v>1000</v>
      </c>
      <c r="K1384" s="72" t="s">
        <v>2534</v>
      </c>
      <c r="L1384" s="72" t="s">
        <v>2535</v>
      </c>
      <c r="M1384" s="72" t="s">
        <v>2536</v>
      </c>
      <c r="N1384" s="72" t="s">
        <v>2537</v>
      </c>
      <c r="O1384" s="72" t="s">
        <v>2538</v>
      </c>
      <c r="P1384" s="72"/>
      <c r="Q1384" s="72" t="s">
        <v>7257</v>
      </c>
      <c r="R1384" s="72"/>
      <c r="S1384" s="72" t="s">
        <v>7258</v>
      </c>
      <c r="T1384" s="72" t="s">
        <v>2820</v>
      </c>
      <c r="U1384" s="72" t="s">
        <v>2821</v>
      </c>
      <c r="V1384" s="72" t="s">
        <v>2542</v>
      </c>
      <c r="W1384" s="72" t="s">
        <v>2543</v>
      </c>
      <c r="X1384" s="72">
        <v>0</v>
      </c>
      <c r="Y1384" s="72" t="s">
        <v>2544</v>
      </c>
      <c r="Z1384" s="72"/>
      <c r="AA1384" s="74">
        <v>232024193163</v>
      </c>
      <c r="AB1384" s="72">
        <v>267397</v>
      </c>
      <c r="AC1384" s="72"/>
      <c r="AD1384" s="72"/>
      <c r="AE1384" s="71">
        <v>44882</v>
      </c>
      <c r="AF1384" s="66">
        <f t="shared" si="21"/>
        <v>26</v>
      </c>
      <c r="AG1384" s="72">
        <v>974</v>
      </c>
      <c r="AH1384" s="75" t="s">
        <v>2534</v>
      </c>
    </row>
    <row r="1385" spans="1:34" ht="14.4" x14ac:dyDescent="0.3">
      <c r="A1385" s="64">
        <v>1428842731</v>
      </c>
      <c r="B1385" s="65">
        <v>44881</v>
      </c>
      <c r="C1385" s="85">
        <v>44881.313923611109</v>
      </c>
      <c r="D1385" s="66" t="s">
        <v>2551</v>
      </c>
      <c r="E1385" s="66" t="s">
        <v>7259</v>
      </c>
      <c r="F1385" s="67">
        <v>45444</v>
      </c>
      <c r="G1385" s="66" t="s">
        <v>2572</v>
      </c>
      <c r="H1385" s="66" t="s">
        <v>2533</v>
      </c>
      <c r="I1385" s="66"/>
      <c r="J1385" s="66">
        <v>300</v>
      </c>
      <c r="K1385" s="66" t="s">
        <v>2534</v>
      </c>
      <c r="L1385" s="66" t="s">
        <v>3748</v>
      </c>
      <c r="M1385" s="66" t="s">
        <v>2536</v>
      </c>
      <c r="N1385" s="66" t="s">
        <v>2537</v>
      </c>
      <c r="O1385" s="66" t="s">
        <v>2538</v>
      </c>
      <c r="P1385" s="66" t="s">
        <v>7260</v>
      </c>
      <c r="Q1385" s="66" t="s">
        <v>7260</v>
      </c>
      <c r="R1385" s="66"/>
      <c r="S1385" s="66" t="s">
        <v>3930</v>
      </c>
      <c r="T1385" s="66"/>
      <c r="U1385" s="66"/>
      <c r="V1385" s="66" t="s">
        <v>2542</v>
      </c>
      <c r="W1385" s="66" t="s">
        <v>2543</v>
      </c>
      <c r="X1385" s="66">
        <v>0</v>
      </c>
      <c r="Y1385" s="66" t="s">
        <v>2544</v>
      </c>
      <c r="Z1385" s="66" t="s">
        <v>7261</v>
      </c>
      <c r="AA1385" s="68">
        <v>232031311149</v>
      </c>
      <c r="AB1385" s="66">
        <v>279923</v>
      </c>
      <c r="AC1385" s="66"/>
      <c r="AD1385" s="66"/>
      <c r="AE1385" s="65">
        <v>44882</v>
      </c>
      <c r="AF1385" s="66">
        <f t="shared" si="21"/>
        <v>7.8000000000000114</v>
      </c>
      <c r="AG1385" s="66">
        <v>292.2</v>
      </c>
      <c r="AH1385" s="69" t="s">
        <v>2534</v>
      </c>
    </row>
    <row r="1386" spans="1:34" ht="14.4" x14ac:dyDescent="0.3">
      <c r="A1386" s="64">
        <v>1428877116</v>
      </c>
      <c r="B1386" s="65">
        <v>44881</v>
      </c>
      <c r="C1386" s="85">
        <v>44881.356574074074</v>
      </c>
      <c r="D1386" s="66" t="s">
        <v>2551</v>
      </c>
      <c r="E1386" s="66" t="s">
        <v>7262</v>
      </c>
      <c r="F1386" s="67">
        <v>45413</v>
      </c>
      <c r="G1386" s="66" t="s">
        <v>2572</v>
      </c>
      <c r="H1386" s="66" t="s">
        <v>2533</v>
      </c>
      <c r="I1386" s="66"/>
      <c r="J1386" s="66">
        <v>5000</v>
      </c>
      <c r="K1386" s="66" t="s">
        <v>2534</v>
      </c>
      <c r="L1386" s="66" t="s">
        <v>2535</v>
      </c>
      <c r="M1386" s="66" t="s">
        <v>2536</v>
      </c>
      <c r="N1386" s="66" t="s">
        <v>2537</v>
      </c>
      <c r="O1386" s="66" t="s">
        <v>2538</v>
      </c>
      <c r="P1386" s="66"/>
      <c r="Q1386" s="66" t="s">
        <v>7263</v>
      </c>
      <c r="R1386" s="66"/>
      <c r="S1386" s="66" t="s">
        <v>7264</v>
      </c>
      <c r="T1386" s="66" t="s">
        <v>2533</v>
      </c>
      <c r="U1386" s="66" t="s">
        <v>2569</v>
      </c>
      <c r="V1386" s="66" t="s">
        <v>2542</v>
      </c>
      <c r="W1386" s="66" t="s">
        <v>2543</v>
      </c>
      <c r="X1386" s="66">
        <v>0</v>
      </c>
      <c r="Y1386" s="66" t="s">
        <v>2544</v>
      </c>
      <c r="Z1386" s="66"/>
      <c r="AA1386" s="68">
        <v>232068145615</v>
      </c>
      <c r="AB1386" s="66">
        <v>213105</v>
      </c>
      <c r="AC1386" s="66"/>
      <c r="AD1386" s="66" t="s">
        <v>1129</v>
      </c>
      <c r="AE1386" s="65">
        <v>44882</v>
      </c>
      <c r="AF1386" s="66">
        <f t="shared" si="21"/>
        <v>130</v>
      </c>
      <c r="AG1386" s="66">
        <v>4870</v>
      </c>
      <c r="AH1386" s="69" t="s">
        <v>2534</v>
      </c>
    </row>
    <row r="1387" spans="1:34" ht="14.4" x14ac:dyDescent="0.3">
      <c r="A1387" s="70">
        <v>1428885702</v>
      </c>
      <c r="B1387" s="71">
        <v>44881</v>
      </c>
      <c r="C1387" s="86">
        <v>44881.366655092592</v>
      </c>
      <c r="D1387" s="72" t="s">
        <v>2551</v>
      </c>
      <c r="E1387" s="72" t="s">
        <v>7265</v>
      </c>
      <c r="F1387" s="73">
        <v>45323</v>
      </c>
      <c r="G1387" s="72" t="s">
        <v>2572</v>
      </c>
      <c r="H1387" s="72" t="s">
        <v>2533</v>
      </c>
      <c r="I1387" s="72"/>
      <c r="J1387" s="72">
        <v>3000</v>
      </c>
      <c r="K1387" s="72" t="s">
        <v>2534</v>
      </c>
      <c r="L1387" s="72" t="s">
        <v>3748</v>
      </c>
      <c r="M1387" s="72" t="s">
        <v>2536</v>
      </c>
      <c r="N1387" s="72" t="s">
        <v>2537</v>
      </c>
      <c r="O1387" s="72" t="s">
        <v>2538</v>
      </c>
      <c r="P1387" s="72" t="s">
        <v>7266</v>
      </c>
      <c r="Q1387" s="72" t="s">
        <v>7266</v>
      </c>
      <c r="R1387" s="72"/>
      <c r="S1387" s="72" t="s">
        <v>3903</v>
      </c>
      <c r="T1387" s="72"/>
      <c r="U1387" s="72"/>
      <c r="V1387" s="72" t="s">
        <v>2542</v>
      </c>
      <c r="W1387" s="72" t="s">
        <v>2543</v>
      </c>
      <c r="X1387" s="72">
        <v>0</v>
      </c>
      <c r="Y1387" s="72" t="s">
        <v>2544</v>
      </c>
      <c r="Z1387" s="72" t="s">
        <v>7267</v>
      </c>
      <c r="AA1387" s="74">
        <v>232076381771</v>
      </c>
      <c r="AB1387" s="72">
        <v>274086</v>
      </c>
      <c r="AC1387" s="72"/>
      <c r="AD1387" s="72"/>
      <c r="AE1387" s="71">
        <v>44882</v>
      </c>
      <c r="AF1387" s="66">
        <f t="shared" si="21"/>
        <v>78</v>
      </c>
      <c r="AG1387" s="72">
        <v>2922</v>
      </c>
      <c r="AH1387" s="75" t="s">
        <v>2534</v>
      </c>
    </row>
    <row r="1388" spans="1:34" ht="14.4" x14ac:dyDescent="0.3">
      <c r="A1388" s="64">
        <v>1428889467</v>
      </c>
      <c r="B1388" s="65">
        <v>44881</v>
      </c>
      <c r="C1388" s="85">
        <v>44881.370555555557</v>
      </c>
      <c r="D1388" s="66" t="s">
        <v>2551</v>
      </c>
      <c r="E1388" s="66" t="s">
        <v>7268</v>
      </c>
      <c r="F1388" s="67">
        <v>46508</v>
      </c>
      <c r="G1388" s="66" t="s">
        <v>2572</v>
      </c>
      <c r="H1388" s="66" t="s">
        <v>2533</v>
      </c>
      <c r="I1388" s="66"/>
      <c r="J1388" s="66">
        <v>1000</v>
      </c>
      <c r="K1388" s="66" t="s">
        <v>2534</v>
      </c>
      <c r="L1388" s="66" t="s">
        <v>2535</v>
      </c>
      <c r="M1388" s="66" t="s">
        <v>2536</v>
      </c>
      <c r="N1388" s="66" t="s">
        <v>2537</v>
      </c>
      <c r="O1388" s="66" t="s">
        <v>2538</v>
      </c>
      <c r="P1388" s="66"/>
      <c r="Q1388" s="66" t="s">
        <v>7269</v>
      </c>
      <c r="R1388" s="66"/>
      <c r="S1388" s="66" t="s">
        <v>7270</v>
      </c>
      <c r="T1388" s="66" t="s">
        <v>2533</v>
      </c>
      <c r="U1388" s="66" t="s">
        <v>2549</v>
      </c>
      <c r="V1388" s="66" t="s">
        <v>2542</v>
      </c>
      <c r="W1388" s="66" t="s">
        <v>2543</v>
      </c>
      <c r="X1388" s="66">
        <v>0</v>
      </c>
      <c r="Y1388" s="66" t="s">
        <v>2544</v>
      </c>
      <c r="Z1388" s="66"/>
      <c r="AA1388" s="68">
        <v>232080476182</v>
      </c>
      <c r="AB1388" s="66">
        <v>167147</v>
      </c>
      <c r="AC1388" s="66"/>
      <c r="AD1388" s="66"/>
      <c r="AE1388" s="65">
        <v>44882</v>
      </c>
      <c r="AF1388" s="66">
        <f t="shared" si="21"/>
        <v>26</v>
      </c>
      <c r="AG1388" s="66">
        <v>974</v>
      </c>
      <c r="AH1388" s="69" t="s">
        <v>2534</v>
      </c>
    </row>
    <row r="1389" spans="1:34" ht="14.4" x14ac:dyDescent="0.3">
      <c r="A1389" s="70">
        <v>1428893854</v>
      </c>
      <c r="B1389" s="71">
        <v>44881</v>
      </c>
      <c r="C1389" s="86">
        <v>44881.374444444446</v>
      </c>
      <c r="D1389" s="72" t="s">
        <v>2570</v>
      </c>
      <c r="E1389" s="72" t="s">
        <v>7271</v>
      </c>
      <c r="F1389" s="73">
        <v>45292</v>
      </c>
      <c r="G1389" s="72" t="s">
        <v>2572</v>
      </c>
      <c r="H1389" s="72" t="s">
        <v>2533</v>
      </c>
      <c r="I1389" s="72"/>
      <c r="J1389" s="72">
        <v>3000</v>
      </c>
      <c r="K1389" s="72" t="s">
        <v>2534</v>
      </c>
      <c r="L1389" s="72" t="s">
        <v>3748</v>
      </c>
      <c r="M1389" s="72" t="s">
        <v>2536</v>
      </c>
      <c r="N1389" s="72" t="s">
        <v>2537</v>
      </c>
      <c r="O1389" s="72" t="s">
        <v>2538</v>
      </c>
      <c r="P1389" s="72" t="s">
        <v>7272</v>
      </c>
      <c r="Q1389" s="72" t="s">
        <v>7272</v>
      </c>
      <c r="R1389" s="72"/>
      <c r="S1389" s="72" t="s">
        <v>3801</v>
      </c>
      <c r="T1389" s="72"/>
      <c r="U1389" s="72"/>
      <c r="V1389" s="72" t="s">
        <v>2542</v>
      </c>
      <c r="W1389" s="72" t="s">
        <v>2543</v>
      </c>
      <c r="X1389" s="72">
        <v>0</v>
      </c>
      <c r="Y1389" s="72" t="s">
        <v>2544</v>
      </c>
      <c r="Z1389" s="72" t="s">
        <v>7273</v>
      </c>
      <c r="AA1389" s="74">
        <v>232083573233</v>
      </c>
      <c r="AB1389" s="72">
        <v>245677</v>
      </c>
      <c r="AC1389" s="72"/>
      <c r="AD1389" s="72"/>
      <c r="AE1389" s="71">
        <v>44882</v>
      </c>
      <c r="AF1389" s="66">
        <f t="shared" si="21"/>
        <v>78</v>
      </c>
      <c r="AG1389" s="72">
        <v>2922</v>
      </c>
      <c r="AH1389" s="75" t="s">
        <v>2534</v>
      </c>
    </row>
    <row r="1390" spans="1:34" ht="14.4" x14ac:dyDescent="0.3">
      <c r="A1390" s="64">
        <v>1428931876</v>
      </c>
      <c r="B1390" s="65">
        <v>44881</v>
      </c>
      <c r="C1390" s="85">
        <v>44881.413819444446</v>
      </c>
      <c r="D1390" s="66" t="s">
        <v>2570</v>
      </c>
      <c r="E1390" s="66" t="s">
        <v>7274</v>
      </c>
      <c r="F1390" s="67">
        <v>45200</v>
      </c>
      <c r="G1390" s="66" t="s">
        <v>2659</v>
      </c>
      <c r="H1390" s="66" t="s">
        <v>2533</v>
      </c>
      <c r="I1390" s="66"/>
      <c r="J1390" s="66">
        <v>1000</v>
      </c>
      <c r="K1390" s="66" t="s">
        <v>2534</v>
      </c>
      <c r="L1390" s="66" t="s">
        <v>2535</v>
      </c>
      <c r="M1390" s="66" t="s">
        <v>2536</v>
      </c>
      <c r="N1390" s="66" t="s">
        <v>2537</v>
      </c>
      <c r="O1390" s="66" t="s">
        <v>2538</v>
      </c>
      <c r="P1390" s="66"/>
      <c r="Q1390" s="66" t="s">
        <v>7275</v>
      </c>
      <c r="R1390" s="66"/>
      <c r="S1390" s="66" t="s">
        <v>7276</v>
      </c>
      <c r="T1390" s="66" t="s">
        <v>2533</v>
      </c>
      <c r="U1390" s="66" t="s">
        <v>2549</v>
      </c>
      <c r="V1390" s="66" t="s">
        <v>2542</v>
      </c>
      <c r="W1390" s="66" t="s">
        <v>2543</v>
      </c>
      <c r="X1390" s="66">
        <v>0</v>
      </c>
      <c r="Y1390" s="66" t="s">
        <v>2544</v>
      </c>
      <c r="Z1390" s="66"/>
      <c r="AA1390" s="68">
        <v>232017646388</v>
      </c>
      <c r="AB1390" s="66">
        <v>570118</v>
      </c>
      <c r="AC1390" s="66"/>
      <c r="AD1390" s="66"/>
      <c r="AE1390" s="65">
        <v>44882</v>
      </c>
      <c r="AF1390" s="66">
        <f t="shared" si="21"/>
        <v>26</v>
      </c>
      <c r="AG1390" s="66">
        <v>974</v>
      </c>
      <c r="AH1390" s="69" t="s">
        <v>2534</v>
      </c>
    </row>
    <row r="1391" spans="1:34" ht="14.4" x14ac:dyDescent="0.3">
      <c r="A1391" s="70">
        <v>1428961474</v>
      </c>
      <c r="B1391" s="71">
        <v>44881</v>
      </c>
      <c r="C1391" s="86">
        <v>44881.440115740741</v>
      </c>
      <c r="D1391" s="72" t="s">
        <v>2530</v>
      </c>
      <c r="E1391" s="72" t="s">
        <v>7277</v>
      </c>
      <c r="F1391" s="73">
        <v>47362</v>
      </c>
      <c r="G1391" s="72" t="s">
        <v>3130</v>
      </c>
      <c r="H1391" s="72" t="s">
        <v>2533</v>
      </c>
      <c r="I1391" s="72"/>
      <c r="J1391" s="72">
        <v>500</v>
      </c>
      <c r="K1391" s="72" t="s">
        <v>2534</v>
      </c>
      <c r="L1391" s="72" t="s">
        <v>3748</v>
      </c>
      <c r="M1391" s="72" t="s">
        <v>2536</v>
      </c>
      <c r="N1391" s="72" t="s">
        <v>2537</v>
      </c>
      <c r="O1391" s="72" t="s">
        <v>2538</v>
      </c>
      <c r="P1391" s="72" t="s">
        <v>7278</v>
      </c>
      <c r="Q1391" s="72" t="s">
        <v>7278</v>
      </c>
      <c r="R1391" s="72"/>
      <c r="S1391" s="72" t="s">
        <v>3930</v>
      </c>
      <c r="T1391" s="72"/>
      <c r="U1391" s="72"/>
      <c r="V1391" s="72" t="s">
        <v>2542</v>
      </c>
      <c r="W1391" s="72" t="s">
        <v>2543</v>
      </c>
      <c r="X1391" s="72">
        <v>0</v>
      </c>
      <c r="Y1391" s="72" t="s">
        <v>2544</v>
      </c>
      <c r="Z1391" s="72" t="s">
        <v>7279</v>
      </c>
      <c r="AA1391" s="74">
        <v>232040491785</v>
      </c>
      <c r="AB1391" s="72" t="s">
        <v>7280</v>
      </c>
      <c r="AC1391" s="72"/>
      <c r="AD1391" s="72"/>
      <c r="AE1391" s="71">
        <v>44882</v>
      </c>
      <c r="AF1391" s="66">
        <f t="shared" si="21"/>
        <v>13</v>
      </c>
      <c r="AG1391" s="72">
        <v>487</v>
      </c>
      <c r="AH1391" s="75" t="s">
        <v>2534</v>
      </c>
    </row>
    <row r="1392" spans="1:34" ht="14.4" x14ac:dyDescent="0.3">
      <c r="A1392" s="64">
        <v>1428962313</v>
      </c>
      <c r="B1392" s="65">
        <v>44881</v>
      </c>
      <c r="C1392" s="85">
        <v>44881.441087962965</v>
      </c>
      <c r="D1392" s="66" t="s">
        <v>2570</v>
      </c>
      <c r="E1392" s="66" t="s">
        <v>7281</v>
      </c>
      <c r="F1392" s="67">
        <v>45474</v>
      </c>
      <c r="G1392" s="66" t="s">
        <v>2572</v>
      </c>
      <c r="H1392" s="66" t="s">
        <v>2533</v>
      </c>
      <c r="I1392" s="66"/>
      <c r="J1392" s="66">
        <v>1000</v>
      </c>
      <c r="K1392" s="66" t="s">
        <v>2534</v>
      </c>
      <c r="L1392" s="66" t="s">
        <v>2535</v>
      </c>
      <c r="M1392" s="66" t="s">
        <v>2536</v>
      </c>
      <c r="N1392" s="66" t="s">
        <v>2537</v>
      </c>
      <c r="O1392" s="66" t="s">
        <v>2538</v>
      </c>
      <c r="P1392" s="66"/>
      <c r="Q1392" s="66" t="s">
        <v>7282</v>
      </c>
      <c r="R1392" s="66"/>
      <c r="S1392" s="66" t="s">
        <v>7283</v>
      </c>
      <c r="T1392" s="66" t="s">
        <v>2533</v>
      </c>
      <c r="U1392" s="66" t="s">
        <v>2569</v>
      </c>
      <c r="V1392" s="66" t="s">
        <v>2542</v>
      </c>
      <c r="W1392" s="66" t="s">
        <v>2543</v>
      </c>
      <c r="X1392" s="66">
        <v>0</v>
      </c>
      <c r="Y1392" s="66" t="s">
        <v>2544</v>
      </c>
      <c r="Z1392" s="66"/>
      <c r="AA1392" s="68">
        <v>232041522594</v>
      </c>
      <c r="AB1392" s="66">
        <v>224793</v>
      </c>
      <c r="AC1392" s="66"/>
      <c r="AD1392" s="66" t="s">
        <v>1129</v>
      </c>
      <c r="AE1392" s="65">
        <v>44882</v>
      </c>
      <c r="AF1392" s="66">
        <f t="shared" si="21"/>
        <v>26</v>
      </c>
      <c r="AG1392" s="66">
        <v>974</v>
      </c>
      <c r="AH1392" s="69" t="s">
        <v>2534</v>
      </c>
    </row>
    <row r="1393" spans="1:34" ht="14.4" x14ac:dyDescent="0.3">
      <c r="A1393" s="64">
        <v>1428971690</v>
      </c>
      <c r="B1393" s="65">
        <v>44881</v>
      </c>
      <c r="C1393" s="85">
        <v>44881.449918981481</v>
      </c>
      <c r="D1393" s="66" t="s">
        <v>2551</v>
      </c>
      <c r="E1393" s="66" t="s">
        <v>7284</v>
      </c>
      <c r="F1393" s="67">
        <v>45566</v>
      </c>
      <c r="G1393" s="66" t="s">
        <v>2572</v>
      </c>
      <c r="H1393" s="66" t="s">
        <v>2533</v>
      </c>
      <c r="I1393" s="66"/>
      <c r="J1393" s="66">
        <v>500</v>
      </c>
      <c r="K1393" s="66" t="s">
        <v>2534</v>
      </c>
      <c r="L1393" s="66" t="s">
        <v>3748</v>
      </c>
      <c r="M1393" s="66" t="s">
        <v>2536</v>
      </c>
      <c r="N1393" s="66" t="s">
        <v>2537</v>
      </c>
      <c r="O1393" s="66" t="s">
        <v>2538</v>
      </c>
      <c r="P1393" s="66" t="s">
        <v>7285</v>
      </c>
      <c r="Q1393" s="66" t="s">
        <v>7285</v>
      </c>
      <c r="R1393" s="66"/>
      <c r="S1393" s="66" t="s">
        <v>3930</v>
      </c>
      <c r="T1393" s="66"/>
      <c r="U1393" s="66"/>
      <c r="V1393" s="66" t="s">
        <v>2542</v>
      </c>
      <c r="W1393" s="66" t="s">
        <v>2543</v>
      </c>
      <c r="X1393" s="66">
        <v>0</v>
      </c>
      <c r="Y1393" s="66" t="s">
        <v>2544</v>
      </c>
      <c r="Z1393" s="66" t="s">
        <v>7286</v>
      </c>
      <c r="AA1393" s="68">
        <v>232048813502</v>
      </c>
      <c r="AB1393" s="66">
        <v>240303</v>
      </c>
      <c r="AC1393" s="66"/>
      <c r="AD1393" s="66"/>
      <c r="AE1393" s="65">
        <v>44882</v>
      </c>
      <c r="AF1393" s="66">
        <f t="shared" si="21"/>
        <v>13</v>
      </c>
      <c r="AG1393" s="66">
        <v>487</v>
      </c>
      <c r="AH1393" s="69" t="s">
        <v>2534</v>
      </c>
    </row>
    <row r="1394" spans="1:34" ht="14.4" x14ac:dyDescent="0.3">
      <c r="A1394" s="70">
        <v>1429002673</v>
      </c>
      <c r="B1394" s="71">
        <v>44881</v>
      </c>
      <c r="C1394" s="86">
        <v>44881.477962962963</v>
      </c>
      <c r="D1394" s="72" t="s">
        <v>2570</v>
      </c>
      <c r="E1394" s="72" t="s">
        <v>7287</v>
      </c>
      <c r="F1394" s="73">
        <v>47727</v>
      </c>
      <c r="G1394" s="72" t="s">
        <v>2553</v>
      </c>
      <c r="H1394" s="72" t="s">
        <v>2533</v>
      </c>
      <c r="I1394" s="72"/>
      <c r="J1394" s="72">
        <v>500</v>
      </c>
      <c r="K1394" s="72" t="s">
        <v>2534</v>
      </c>
      <c r="L1394" s="72" t="s">
        <v>2535</v>
      </c>
      <c r="M1394" s="72" t="s">
        <v>2536</v>
      </c>
      <c r="N1394" s="72" t="s">
        <v>2537</v>
      </c>
      <c r="O1394" s="72" t="s">
        <v>2538</v>
      </c>
      <c r="P1394" s="72"/>
      <c r="Q1394" s="72" t="s">
        <v>7288</v>
      </c>
      <c r="R1394" s="72"/>
      <c r="S1394" s="72" t="s">
        <v>7289</v>
      </c>
      <c r="T1394" s="72" t="s">
        <v>2820</v>
      </c>
      <c r="U1394" s="72" t="s">
        <v>7290</v>
      </c>
      <c r="V1394" s="72" t="s">
        <v>2542</v>
      </c>
      <c r="W1394" s="72" t="s">
        <v>2543</v>
      </c>
      <c r="X1394" s="72">
        <v>0</v>
      </c>
      <c r="Y1394" s="72" t="s">
        <v>2544</v>
      </c>
      <c r="Z1394" s="72"/>
      <c r="AA1394" s="74">
        <v>232072774037</v>
      </c>
      <c r="AB1394" s="72">
        <v>40673</v>
      </c>
      <c r="AC1394" s="72"/>
      <c r="AD1394" s="72" t="s">
        <v>4324</v>
      </c>
      <c r="AE1394" s="71">
        <v>44882</v>
      </c>
      <c r="AF1394" s="66">
        <f t="shared" si="21"/>
        <v>13</v>
      </c>
      <c r="AG1394" s="72">
        <v>487</v>
      </c>
      <c r="AH1394" s="75" t="s">
        <v>2534</v>
      </c>
    </row>
    <row r="1395" spans="1:34" ht="14.4" x14ac:dyDescent="0.3">
      <c r="A1395" s="64">
        <v>1429004061</v>
      </c>
      <c r="B1395" s="65">
        <v>44881</v>
      </c>
      <c r="C1395" s="85">
        <v>44881.47929398148</v>
      </c>
      <c r="D1395" s="66" t="s">
        <v>2570</v>
      </c>
      <c r="E1395" s="66" t="s">
        <v>7291</v>
      </c>
      <c r="F1395" s="67">
        <v>44958</v>
      </c>
      <c r="G1395" s="66" t="s">
        <v>2630</v>
      </c>
      <c r="H1395" s="66" t="s">
        <v>2533</v>
      </c>
      <c r="I1395" s="66"/>
      <c r="J1395" s="66">
        <v>1000</v>
      </c>
      <c r="K1395" s="66" t="s">
        <v>2534</v>
      </c>
      <c r="L1395" s="66" t="s">
        <v>2535</v>
      </c>
      <c r="M1395" s="66" t="s">
        <v>2536</v>
      </c>
      <c r="N1395" s="66" t="s">
        <v>2537</v>
      </c>
      <c r="O1395" s="66" t="s">
        <v>2538</v>
      </c>
      <c r="P1395" s="66"/>
      <c r="Q1395" s="66" t="s">
        <v>7292</v>
      </c>
      <c r="R1395" s="66"/>
      <c r="S1395" s="66" t="s">
        <v>7293</v>
      </c>
      <c r="T1395" s="66" t="s">
        <v>2533</v>
      </c>
      <c r="U1395" s="66" t="s">
        <v>2549</v>
      </c>
      <c r="V1395" s="66" t="s">
        <v>2542</v>
      </c>
      <c r="W1395" s="66" t="s">
        <v>2543</v>
      </c>
      <c r="X1395" s="66">
        <v>0</v>
      </c>
      <c r="Y1395" s="66" t="s">
        <v>2544</v>
      </c>
      <c r="Z1395" s="66"/>
      <c r="AA1395" s="68">
        <v>232074820113</v>
      </c>
      <c r="AB1395" s="66">
        <v>637948</v>
      </c>
      <c r="AC1395" s="66"/>
      <c r="AD1395" s="66" t="s">
        <v>2731</v>
      </c>
      <c r="AE1395" s="65">
        <v>44882</v>
      </c>
      <c r="AF1395" s="66">
        <f t="shared" si="21"/>
        <v>26</v>
      </c>
      <c r="AG1395" s="66">
        <v>974</v>
      </c>
      <c r="AH1395" s="69" t="s">
        <v>2534</v>
      </c>
    </row>
    <row r="1396" spans="1:34" ht="14.4" x14ac:dyDescent="0.3">
      <c r="A1396" s="70">
        <v>1429012194</v>
      </c>
      <c r="B1396" s="71">
        <v>44881</v>
      </c>
      <c r="C1396" s="86">
        <v>44881.486701388887</v>
      </c>
      <c r="D1396" s="72" t="s">
        <v>2551</v>
      </c>
      <c r="E1396" s="72" t="s">
        <v>7294</v>
      </c>
      <c r="F1396" s="73">
        <v>47788</v>
      </c>
      <c r="G1396" s="72" t="s">
        <v>2553</v>
      </c>
      <c r="H1396" s="72" t="s">
        <v>2533</v>
      </c>
      <c r="I1396" s="72"/>
      <c r="J1396" s="72">
        <v>3000</v>
      </c>
      <c r="K1396" s="72" t="s">
        <v>2534</v>
      </c>
      <c r="L1396" s="72" t="s">
        <v>2535</v>
      </c>
      <c r="M1396" s="72" t="s">
        <v>2536</v>
      </c>
      <c r="N1396" s="72" t="s">
        <v>2537</v>
      </c>
      <c r="O1396" s="72" t="s">
        <v>2538</v>
      </c>
      <c r="P1396" s="72"/>
      <c r="Q1396" s="72" t="s">
        <v>7295</v>
      </c>
      <c r="R1396" s="72"/>
      <c r="S1396" s="72" t="s">
        <v>7296</v>
      </c>
      <c r="T1396" s="72" t="s">
        <v>2533</v>
      </c>
      <c r="U1396" s="72" t="s">
        <v>2549</v>
      </c>
      <c r="V1396" s="72" t="s">
        <v>2542</v>
      </c>
      <c r="W1396" s="72" t="s">
        <v>2543</v>
      </c>
      <c r="X1396" s="72">
        <v>0</v>
      </c>
      <c r="Y1396" s="72" t="s">
        <v>2544</v>
      </c>
      <c r="Z1396" s="72"/>
      <c r="AA1396" s="74">
        <v>232080080638</v>
      </c>
      <c r="AB1396" s="72">
        <v>78390</v>
      </c>
      <c r="AC1396" s="72"/>
      <c r="AD1396" s="72"/>
      <c r="AE1396" s="71">
        <v>44882</v>
      </c>
      <c r="AF1396" s="66">
        <f t="shared" si="21"/>
        <v>78</v>
      </c>
      <c r="AG1396" s="72">
        <v>2922</v>
      </c>
      <c r="AH1396" s="75" t="s">
        <v>2534</v>
      </c>
    </row>
    <row r="1397" spans="1:34" ht="14.4" x14ac:dyDescent="0.3">
      <c r="A1397" s="64">
        <v>1429046075</v>
      </c>
      <c r="B1397" s="65">
        <v>44881</v>
      </c>
      <c r="C1397" s="85">
        <v>44881.515601851854</v>
      </c>
      <c r="D1397" s="66" t="s">
        <v>2570</v>
      </c>
      <c r="E1397" s="66" t="s">
        <v>7297</v>
      </c>
      <c r="F1397" s="67">
        <v>46905</v>
      </c>
      <c r="G1397" s="66" t="s">
        <v>2553</v>
      </c>
      <c r="H1397" s="66" t="s">
        <v>2533</v>
      </c>
      <c r="I1397" s="66"/>
      <c r="J1397" s="66">
        <v>3000</v>
      </c>
      <c r="K1397" s="66" t="s">
        <v>2534</v>
      </c>
      <c r="L1397" s="66" t="s">
        <v>2535</v>
      </c>
      <c r="M1397" s="66" t="s">
        <v>2536</v>
      </c>
      <c r="N1397" s="66" t="s">
        <v>2537</v>
      </c>
      <c r="O1397" s="66" t="s">
        <v>2538</v>
      </c>
      <c r="P1397" s="66"/>
      <c r="Q1397" s="66" t="s">
        <v>7298</v>
      </c>
      <c r="R1397" s="66"/>
      <c r="S1397" s="66" t="s">
        <v>7299</v>
      </c>
      <c r="T1397" s="66" t="s">
        <v>2533</v>
      </c>
      <c r="U1397" s="66" t="s">
        <v>2549</v>
      </c>
      <c r="V1397" s="66" t="s">
        <v>2542</v>
      </c>
      <c r="W1397" s="66" t="s">
        <v>2543</v>
      </c>
      <c r="X1397" s="66">
        <v>0</v>
      </c>
      <c r="Y1397" s="66" t="s">
        <v>2544</v>
      </c>
      <c r="Z1397" s="66"/>
      <c r="AA1397" s="68">
        <v>232005115049</v>
      </c>
      <c r="AB1397" s="66">
        <v>80703</v>
      </c>
      <c r="AC1397" s="66"/>
      <c r="AD1397" s="66" t="s">
        <v>1129</v>
      </c>
      <c r="AE1397" s="65">
        <v>44882</v>
      </c>
      <c r="AF1397" s="66">
        <f t="shared" si="21"/>
        <v>78</v>
      </c>
      <c r="AG1397" s="66">
        <v>2922</v>
      </c>
      <c r="AH1397" s="69" t="s">
        <v>2534</v>
      </c>
    </row>
    <row r="1398" spans="1:34" ht="14.4" x14ac:dyDescent="0.3">
      <c r="A1398" s="70">
        <v>1429067405</v>
      </c>
      <c r="B1398" s="71">
        <v>44881</v>
      </c>
      <c r="C1398" s="86">
        <v>44881.532962962963</v>
      </c>
      <c r="D1398" s="72" t="s">
        <v>2570</v>
      </c>
      <c r="E1398" s="72" t="s">
        <v>7300</v>
      </c>
      <c r="F1398" s="73">
        <v>47058</v>
      </c>
      <c r="G1398" s="72" t="s">
        <v>2553</v>
      </c>
      <c r="H1398" s="72" t="s">
        <v>2533</v>
      </c>
      <c r="I1398" s="72"/>
      <c r="J1398" s="72">
        <v>1000</v>
      </c>
      <c r="K1398" s="72" t="s">
        <v>2534</v>
      </c>
      <c r="L1398" s="72" t="s">
        <v>2535</v>
      </c>
      <c r="M1398" s="72" t="s">
        <v>2536</v>
      </c>
      <c r="N1398" s="72" t="s">
        <v>2537</v>
      </c>
      <c r="O1398" s="72" t="s">
        <v>2538</v>
      </c>
      <c r="P1398" s="72"/>
      <c r="Q1398" s="72" t="s">
        <v>7301</v>
      </c>
      <c r="R1398" s="72"/>
      <c r="S1398" s="72" t="s">
        <v>7302</v>
      </c>
      <c r="T1398" s="72" t="s">
        <v>2533</v>
      </c>
      <c r="U1398" s="72" t="s">
        <v>2855</v>
      </c>
      <c r="V1398" s="72" t="s">
        <v>2542</v>
      </c>
      <c r="W1398" s="72" t="s">
        <v>2543</v>
      </c>
      <c r="X1398" s="72">
        <v>0</v>
      </c>
      <c r="Y1398" s="72" t="s">
        <v>2544</v>
      </c>
      <c r="Z1398" s="72"/>
      <c r="AA1398" s="74">
        <v>232020750053</v>
      </c>
      <c r="AB1398" s="72">
        <v>68541</v>
      </c>
      <c r="AC1398" s="72"/>
      <c r="AD1398" s="72"/>
      <c r="AE1398" s="71">
        <v>44882</v>
      </c>
      <c r="AF1398" s="66">
        <f t="shared" si="21"/>
        <v>26</v>
      </c>
      <c r="AG1398" s="72">
        <v>974</v>
      </c>
      <c r="AH1398" s="75" t="s">
        <v>2534</v>
      </c>
    </row>
    <row r="1399" spans="1:34" ht="14.4" x14ac:dyDescent="0.3">
      <c r="A1399" s="64">
        <v>1429074852</v>
      </c>
      <c r="B1399" s="65">
        <v>44881</v>
      </c>
      <c r="C1399" s="85">
        <v>44881.538437499999</v>
      </c>
      <c r="D1399" s="66" t="s">
        <v>2551</v>
      </c>
      <c r="E1399" s="66" t="s">
        <v>7303</v>
      </c>
      <c r="F1399" s="67">
        <v>47331</v>
      </c>
      <c r="G1399" s="66" t="s">
        <v>2697</v>
      </c>
      <c r="H1399" s="66" t="s">
        <v>2533</v>
      </c>
      <c r="I1399" s="66"/>
      <c r="J1399" s="66">
        <v>500</v>
      </c>
      <c r="K1399" s="66" t="s">
        <v>2534</v>
      </c>
      <c r="L1399" s="66" t="s">
        <v>2535</v>
      </c>
      <c r="M1399" s="66" t="s">
        <v>2536</v>
      </c>
      <c r="N1399" s="66" t="s">
        <v>2537</v>
      </c>
      <c r="O1399" s="66" t="s">
        <v>2538</v>
      </c>
      <c r="P1399" s="66"/>
      <c r="Q1399" s="66" t="s">
        <v>7304</v>
      </c>
      <c r="R1399" s="66"/>
      <c r="S1399" s="66" t="s">
        <v>7305</v>
      </c>
      <c r="T1399" s="66" t="s">
        <v>2533</v>
      </c>
      <c r="U1399" s="66" t="s">
        <v>2549</v>
      </c>
      <c r="V1399" s="66" t="s">
        <v>2542</v>
      </c>
      <c r="W1399" s="66" t="s">
        <v>2543</v>
      </c>
      <c r="X1399" s="66">
        <v>0</v>
      </c>
      <c r="Y1399" s="66" t="s">
        <v>2544</v>
      </c>
      <c r="Z1399" s="66"/>
      <c r="AA1399" s="68">
        <v>232025953022</v>
      </c>
      <c r="AB1399" s="66" t="s">
        <v>7306</v>
      </c>
      <c r="AC1399" s="66"/>
      <c r="AD1399" s="66"/>
      <c r="AE1399" s="65">
        <v>44882</v>
      </c>
      <c r="AF1399" s="66">
        <f t="shared" si="21"/>
        <v>13</v>
      </c>
      <c r="AG1399" s="66">
        <v>487</v>
      </c>
      <c r="AH1399" s="69" t="s">
        <v>2534</v>
      </c>
    </row>
    <row r="1400" spans="1:34" ht="14.4" x14ac:dyDescent="0.3">
      <c r="A1400" s="64">
        <v>1429134586</v>
      </c>
      <c r="B1400" s="65">
        <v>44881</v>
      </c>
      <c r="C1400" s="85">
        <v>44881.583993055552</v>
      </c>
      <c r="D1400" s="66" t="s">
        <v>2551</v>
      </c>
      <c r="E1400" s="66" t="s">
        <v>7307</v>
      </c>
      <c r="F1400" s="67">
        <v>46569</v>
      </c>
      <c r="G1400" s="66" t="s">
        <v>2572</v>
      </c>
      <c r="H1400" s="66" t="s">
        <v>2533</v>
      </c>
      <c r="I1400" s="66"/>
      <c r="J1400" s="66">
        <v>5000</v>
      </c>
      <c r="K1400" s="66" t="s">
        <v>2534</v>
      </c>
      <c r="L1400" s="66" t="s">
        <v>2535</v>
      </c>
      <c r="M1400" s="66" t="s">
        <v>2536</v>
      </c>
      <c r="N1400" s="66" t="s">
        <v>2537</v>
      </c>
      <c r="O1400" s="66" t="s">
        <v>2538</v>
      </c>
      <c r="P1400" s="66"/>
      <c r="Q1400" s="66" t="s">
        <v>7308</v>
      </c>
      <c r="R1400" s="66"/>
      <c r="S1400" s="66" t="s">
        <v>7309</v>
      </c>
      <c r="T1400" s="66" t="s">
        <v>2533</v>
      </c>
      <c r="U1400" s="66" t="s">
        <v>2549</v>
      </c>
      <c r="V1400" s="66" t="s">
        <v>2542</v>
      </c>
      <c r="W1400" s="66" t="s">
        <v>2543</v>
      </c>
      <c r="X1400" s="66">
        <v>0</v>
      </c>
      <c r="Y1400" s="66" t="s">
        <v>2544</v>
      </c>
      <c r="Z1400" s="66"/>
      <c r="AA1400" s="68">
        <v>232064596821</v>
      </c>
      <c r="AB1400" s="66">
        <v>74062</v>
      </c>
      <c r="AC1400" s="66"/>
      <c r="AD1400" s="66" t="s">
        <v>2612</v>
      </c>
      <c r="AE1400" s="65">
        <v>44882</v>
      </c>
      <c r="AF1400" s="66">
        <f t="shared" si="21"/>
        <v>130</v>
      </c>
      <c r="AG1400" s="66">
        <v>4870</v>
      </c>
      <c r="AH1400" s="69" t="s">
        <v>2534</v>
      </c>
    </row>
    <row r="1401" spans="1:34" ht="14.4" x14ac:dyDescent="0.3">
      <c r="A1401" s="70">
        <v>1429135458</v>
      </c>
      <c r="B1401" s="71">
        <v>44881</v>
      </c>
      <c r="C1401" s="86">
        <v>44881.58452546296</v>
      </c>
      <c r="D1401" s="72" t="s">
        <v>2530</v>
      </c>
      <c r="E1401" s="72" t="s">
        <v>7310</v>
      </c>
      <c r="F1401" s="73">
        <v>45748</v>
      </c>
      <c r="G1401" s="72" t="s">
        <v>3381</v>
      </c>
      <c r="H1401" s="72" t="s">
        <v>2533</v>
      </c>
      <c r="I1401" s="72"/>
      <c r="J1401" s="72">
        <v>1000</v>
      </c>
      <c r="K1401" s="72" t="s">
        <v>2534</v>
      </c>
      <c r="L1401" s="72" t="s">
        <v>2535</v>
      </c>
      <c r="M1401" s="72" t="s">
        <v>2536</v>
      </c>
      <c r="N1401" s="72" t="s">
        <v>2537</v>
      </c>
      <c r="O1401" s="72" t="s">
        <v>2538</v>
      </c>
      <c r="P1401" s="72"/>
      <c r="Q1401" s="72" t="s">
        <v>7311</v>
      </c>
      <c r="R1401" s="72"/>
      <c r="S1401" s="72" t="s">
        <v>7312</v>
      </c>
      <c r="T1401" s="72" t="s">
        <v>2689</v>
      </c>
      <c r="U1401" s="72" t="s">
        <v>2690</v>
      </c>
      <c r="V1401" s="72" t="s">
        <v>2542</v>
      </c>
      <c r="W1401" s="72" t="s">
        <v>2543</v>
      </c>
      <c r="X1401" s="72">
        <v>0</v>
      </c>
      <c r="Y1401" s="72" t="s">
        <v>2544</v>
      </c>
      <c r="Z1401" s="72"/>
      <c r="AA1401" s="74">
        <v>232065615877</v>
      </c>
      <c r="AB1401" s="72">
        <v>655408</v>
      </c>
      <c r="AC1401" s="72"/>
      <c r="AD1401" s="72" t="s">
        <v>4329</v>
      </c>
      <c r="AE1401" s="71">
        <v>44882</v>
      </c>
      <c r="AF1401" s="66">
        <f t="shared" si="21"/>
        <v>26</v>
      </c>
      <c r="AG1401" s="72">
        <v>974</v>
      </c>
      <c r="AH1401" s="75" t="s">
        <v>2534</v>
      </c>
    </row>
    <row r="1402" spans="1:34" ht="14.4" x14ac:dyDescent="0.3">
      <c r="A1402" s="64">
        <v>1429138629</v>
      </c>
      <c r="B1402" s="65">
        <v>44881</v>
      </c>
      <c r="C1402" s="85">
        <v>44881.587106481478</v>
      </c>
      <c r="D1402" s="66" t="s">
        <v>2551</v>
      </c>
      <c r="E1402" s="66" t="s">
        <v>7313</v>
      </c>
      <c r="F1402" s="67">
        <v>45505</v>
      </c>
      <c r="G1402" s="66" t="s">
        <v>2572</v>
      </c>
      <c r="H1402" s="66" t="s">
        <v>2533</v>
      </c>
      <c r="I1402" s="66"/>
      <c r="J1402" s="66">
        <v>500</v>
      </c>
      <c r="K1402" s="66" t="s">
        <v>2534</v>
      </c>
      <c r="L1402" s="66" t="s">
        <v>2535</v>
      </c>
      <c r="M1402" s="66" t="s">
        <v>2536</v>
      </c>
      <c r="N1402" s="66" t="s">
        <v>2537</v>
      </c>
      <c r="O1402" s="66" t="s">
        <v>2538</v>
      </c>
      <c r="P1402" s="66"/>
      <c r="Q1402" s="66" t="s">
        <v>7314</v>
      </c>
      <c r="R1402" s="66"/>
      <c r="S1402" s="66" t="s">
        <v>7315</v>
      </c>
      <c r="T1402" s="66" t="s">
        <v>2533</v>
      </c>
      <c r="U1402" s="66" t="s">
        <v>2855</v>
      </c>
      <c r="V1402" s="66" t="s">
        <v>2542</v>
      </c>
      <c r="W1402" s="66" t="s">
        <v>2543</v>
      </c>
      <c r="X1402" s="66">
        <v>0</v>
      </c>
      <c r="Y1402" s="66" t="s">
        <v>2544</v>
      </c>
      <c r="Z1402" s="66"/>
      <c r="AA1402" s="68">
        <v>232067707940</v>
      </c>
      <c r="AB1402" s="66">
        <v>272980</v>
      </c>
      <c r="AC1402" s="66"/>
      <c r="AD1402" s="66"/>
      <c r="AE1402" s="65">
        <v>44882</v>
      </c>
      <c r="AF1402" s="66">
        <f t="shared" si="21"/>
        <v>13</v>
      </c>
      <c r="AG1402" s="66">
        <v>487</v>
      </c>
      <c r="AH1402" s="69" t="s">
        <v>2534</v>
      </c>
    </row>
    <row r="1403" spans="1:34" ht="14.4" x14ac:dyDescent="0.3">
      <c r="A1403" s="70">
        <v>1429141506</v>
      </c>
      <c r="B1403" s="71">
        <v>44881</v>
      </c>
      <c r="C1403" s="86">
        <v>44881.589166666665</v>
      </c>
      <c r="D1403" s="72" t="s">
        <v>2530</v>
      </c>
      <c r="E1403" s="72" t="s">
        <v>7316</v>
      </c>
      <c r="F1403" s="73">
        <v>46174</v>
      </c>
      <c r="G1403" s="72" t="s">
        <v>2776</v>
      </c>
      <c r="H1403" s="72" t="s">
        <v>2533</v>
      </c>
      <c r="I1403" s="72"/>
      <c r="J1403" s="72">
        <v>3000</v>
      </c>
      <c r="K1403" s="72" t="s">
        <v>2534</v>
      </c>
      <c r="L1403" s="72" t="s">
        <v>2535</v>
      </c>
      <c r="M1403" s="72" t="s">
        <v>2536</v>
      </c>
      <c r="N1403" s="72" t="s">
        <v>2537</v>
      </c>
      <c r="O1403" s="72" t="s">
        <v>2538</v>
      </c>
      <c r="P1403" s="72"/>
      <c r="Q1403" s="72" t="s">
        <v>7317</v>
      </c>
      <c r="R1403" s="72"/>
      <c r="S1403" s="72" t="s">
        <v>7318</v>
      </c>
      <c r="T1403" s="72" t="s">
        <v>2533</v>
      </c>
      <c r="U1403" s="72" t="s">
        <v>2549</v>
      </c>
      <c r="V1403" s="72" t="s">
        <v>2542</v>
      </c>
      <c r="W1403" s="72" t="s">
        <v>2543</v>
      </c>
      <c r="X1403" s="72">
        <v>0</v>
      </c>
      <c r="Y1403" s="72" t="s">
        <v>2544</v>
      </c>
      <c r="Z1403" s="72"/>
      <c r="AA1403" s="74">
        <v>232069782290</v>
      </c>
      <c r="AB1403" s="72">
        <v>39833</v>
      </c>
      <c r="AC1403" s="72"/>
      <c r="AD1403" s="72" t="s">
        <v>7319</v>
      </c>
      <c r="AE1403" s="71">
        <v>44882</v>
      </c>
      <c r="AF1403" s="66">
        <f t="shared" si="21"/>
        <v>78</v>
      </c>
      <c r="AG1403" s="72">
        <v>2922</v>
      </c>
      <c r="AH1403" s="75" t="s">
        <v>2534</v>
      </c>
    </row>
    <row r="1404" spans="1:34" ht="14.4" x14ac:dyDescent="0.3">
      <c r="A1404" s="64">
        <v>1429153278</v>
      </c>
      <c r="B1404" s="65">
        <v>44881</v>
      </c>
      <c r="C1404" s="85">
        <v>44881.598819444444</v>
      </c>
      <c r="D1404" s="66" t="s">
        <v>2551</v>
      </c>
      <c r="E1404" s="66" t="s">
        <v>7320</v>
      </c>
      <c r="F1404" s="67">
        <v>47331</v>
      </c>
      <c r="G1404" s="66" t="s">
        <v>2697</v>
      </c>
      <c r="H1404" s="66" t="s">
        <v>2533</v>
      </c>
      <c r="I1404" s="66"/>
      <c r="J1404" s="66">
        <v>500</v>
      </c>
      <c r="K1404" s="66" t="s">
        <v>2534</v>
      </c>
      <c r="L1404" s="66" t="s">
        <v>3748</v>
      </c>
      <c r="M1404" s="66" t="s">
        <v>2536</v>
      </c>
      <c r="N1404" s="66" t="s">
        <v>2537</v>
      </c>
      <c r="O1404" s="66" t="s">
        <v>2538</v>
      </c>
      <c r="P1404" s="66" t="s">
        <v>7321</v>
      </c>
      <c r="Q1404" s="66" t="s">
        <v>7321</v>
      </c>
      <c r="R1404" s="66"/>
      <c r="S1404" s="66" t="s">
        <v>3776</v>
      </c>
      <c r="T1404" s="66"/>
      <c r="U1404" s="66"/>
      <c r="V1404" s="66" t="s">
        <v>2542</v>
      </c>
      <c r="W1404" s="66" t="s">
        <v>2543</v>
      </c>
      <c r="X1404" s="66">
        <v>0</v>
      </c>
      <c r="Y1404" s="66" t="s">
        <v>2544</v>
      </c>
      <c r="Z1404" s="66" t="s">
        <v>7322</v>
      </c>
      <c r="AA1404" s="68">
        <v>232077129876</v>
      </c>
      <c r="AB1404" s="66" t="s">
        <v>7323</v>
      </c>
      <c r="AC1404" s="66"/>
      <c r="AD1404" s="66"/>
      <c r="AE1404" s="65">
        <v>44882</v>
      </c>
      <c r="AF1404" s="66">
        <f t="shared" si="21"/>
        <v>13</v>
      </c>
      <c r="AG1404" s="66">
        <v>487</v>
      </c>
      <c r="AH1404" s="69" t="s">
        <v>2534</v>
      </c>
    </row>
    <row r="1405" spans="1:34" ht="14.4" x14ac:dyDescent="0.3">
      <c r="A1405" s="70">
        <v>1429177457</v>
      </c>
      <c r="B1405" s="71">
        <v>44881</v>
      </c>
      <c r="C1405" s="86">
        <v>44881.61891203704</v>
      </c>
      <c r="D1405" s="72" t="s">
        <v>2570</v>
      </c>
      <c r="E1405" s="72" t="s">
        <v>7324</v>
      </c>
      <c r="F1405" s="73">
        <v>47362</v>
      </c>
      <c r="G1405" s="72" t="s">
        <v>2553</v>
      </c>
      <c r="H1405" s="72" t="s">
        <v>2533</v>
      </c>
      <c r="I1405" s="72"/>
      <c r="J1405" s="72">
        <v>500</v>
      </c>
      <c r="K1405" s="72" t="s">
        <v>2534</v>
      </c>
      <c r="L1405" s="72" t="s">
        <v>2546</v>
      </c>
      <c r="M1405" s="72" t="s">
        <v>2536</v>
      </c>
      <c r="N1405" s="72" t="s">
        <v>2537</v>
      </c>
      <c r="O1405" s="72" t="s">
        <v>2538</v>
      </c>
      <c r="P1405" s="72" t="s">
        <v>7325</v>
      </c>
      <c r="Q1405" s="72"/>
      <c r="R1405" s="72"/>
      <c r="S1405" s="72" t="s">
        <v>7326</v>
      </c>
      <c r="T1405" s="72" t="s">
        <v>2533</v>
      </c>
      <c r="U1405" s="72" t="s">
        <v>2569</v>
      </c>
      <c r="V1405" s="72" t="s">
        <v>2542</v>
      </c>
      <c r="W1405" s="72" t="s">
        <v>2543</v>
      </c>
      <c r="X1405" s="72">
        <v>0</v>
      </c>
      <c r="Y1405" s="72" t="s">
        <v>2544</v>
      </c>
      <c r="Z1405" s="72" t="s">
        <v>7327</v>
      </c>
      <c r="AA1405" s="74">
        <v>232094851904</v>
      </c>
      <c r="AB1405" s="72">
        <v>59247</v>
      </c>
      <c r="AC1405" s="72"/>
      <c r="AD1405" s="72"/>
      <c r="AE1405" s="71">
        <v>44882</v>
      </c>
      <c r="AF1405" s="66">
        <f t="shared" si="21"/>
        <v>13</v>
      </c>
      <c r="AG1405" s="72">
        <v>487</v>
      </c>
      <c r="AH1405" s="75" t="s">
        <v>2534</v>
      </c>
    </row>
    <row r="1406" spans="1:34" ht="14.4" x14ac:dyDescent="0.3">
      <c r="A1406" s="64">
        <v>1429192274</v>
      </c>
      <c r="B1406" s="65">
        <v>44881</v>
      </c>
      <c r="C1406" s="85">
        <v>44881.631342592591</v>
      </c>
      <c r="D1406" s="66" t="s">
        <v>2570</v>
      </c>
      <c r="E1406" s="66" t="s">
        <v>7328</v>
      </c>
      <c r="F1406" s="67">
        <v>45170</v>
      </c>
      <c r="G1406" s="66" t="s">
        <v>2572</v>
      </c>
      <c r="H1406" s="66" t="s">
        <v>2533</v>
      </c>
      <c r="I1406" s="66"/>
      <c r="J1406" s="66">
        <v>1000</v>
      </c>
      <c r="K1406" s="66" t="s">
        <v>2534</v>
      </c>
      <c r="L1406" s="66" t="s">
        <v>2535</v>
      </c>
      <c r="M1406" s="66" t="s">
        <v>2536</v>
      </c>
      <c r="N1406" s="66" t="s">
        <v>2537</v>
      </c>
      <c r="O1406" s="66" t="s">
        <v>2538</v>
      </c>
      <c r="P1406" s="66"/>
      <c r="Q1406" s="66" t="s">
        <v>7329</v>
      </c>
      <c r="R1406" s="66"/>
      <c r="S1406" s="66" t="s">
        <v>7330</v>
      </c>
      <c r="T1406" s="66" t="s">
        <v>2533</v>
      </c>
      <c r="U1406" s="66" t="s">
        <v>2549</v>
      </c>
      <c r="V1406" s="66" t="s">
        <v>2542</v>
      </c>
      <c r="W1406" s="66" t="s">
        <v>2543</v>
      </c>
      <c r="X1406" s="66">
        <v>0</v>
      </c>
      <c r="Y1406" s="66" t="s">
        <v>2544</v>
      </c>
      <c r="Z1406" s="66"/>
      <c r="AA1406" s="68">
        <v>232005302890</v>
      </c>
      <c r="AB1406" s="66">
        <v>220901</v>
      </c>
      <c r="AC1406" s="66"/>
      <c r="AD1406" s="66"/>
      <c r="AE1406" s="65">
        <v>44882</v>
      </c>
      <c r="AF1406" s="66">
        <f t="shared" si="21"/>
        <v>26</v>
      </c>
      <c r="AG1406" s="66">
        <v>974</v>
      </c>
      <c r="AH1406" s="69" t="s">
        <v>2534</v>
      </c>
    </row>
    <row r="1407" spans="1:34" ht="14.4" x14ac:dyDescent="0.3">
      <c r="A1407" s="70">
        <v>1429197425</v>
      </c>
      <c r="B1407" s="71">
        <v>44881</v>
      </c>
      <c r="C1407" s="86">
        <v>44881.635347222225</v>
      </c>
      <c r="D1407" s="72" t="s">
        <v>2530</v>
      </c>
      <c r="E1407" s="72" t="s">
        <v>7331</v>
      </c>
      <c r="F1407" s="73">
        <v>44835</v>
      </c>
      <c r="G1407" s="72" t="s">
        <v>2532</v>
      </c>
      <c r="H1407" s="72" t="s">
        <v>2533</v>
      </c>
      <c r="I1407" s="72"/>
      <c r="J1407" s="72">
        <v>200</v>
      </c>
      <c r="K1407" s="72" t="s">
        <v>2534</v>
      </c>
      <c r="L1407" s="72" t="s">
        <v>2546</v>
      </c>
      <c r="M1407" s="72" t="s">
        <v>2536</v>
      </c>
      <c r="N1407" s="72" t="s">
        <v>2537</v>
      </c>
      <c r="O1407" s="72" t="s">
        <v>2538</v>
      </c>
      <c r="P1407" s="72" t="s">
        <v>7332</v>
      </c>
      <c r="Q1407" s="72"/>
      <c r="R1407" s="72"/>
      <c r="S1407" s="72" t="s">
        <v>7333</v>
      </c>
      <c r="T1407" s="72" t="s">
        <v>2533</v>
      </c>
      <c r="U1407" s="72" t="s">
        <v>2549</v>
      </c>
      <c r="V1407" s="72" t="s">
        <v>2542</v>
      </c>
      <c r="W1407" s="72" t="s">
        <v>2543</v>
      </c>
      <c r="X1407" s="72">
        <v>0</v>
      </c>
      <c r="Y1407" s="72" t="s">
        <v>2544</v>
      </c>
      <c r="Z1407" s="72" t="s">
        <v>7334</v>
      </c>
      <c r="AA1407" s="74">
        <v>232008445755</v>
      </c>
      <c r="AB1407" s="72">
        <v>264298</v>
      </c>
      <c r="AC1407" s="72"/>
      <c r="AD1407" s="72"/>
      <c r="AE1407" s="71">
        <v>44882</v>
      </c>
      <c r="AF1407" s="66">
        <f t="shared" si="21"/>
        <v>5.1999999999999886</v>
      </c>
      <c r="AG1407" s="72">
        <v>194.8</v>
      </c>
      <c r="AH1407" s="75" t="s">
        <v>2534</v>
      </c>
    </row>
    <row r="1408" spans="1:34" ht="14.4" x14ac:dyDescent="0.3">
      <c r="A1408" s="64">
        <v>1429216537</v>
      </c>
      <c r="B1408" s="65">
        <v>44881</v>
      </c>
      <c r="C1408" s="85">
        <v>44881.65116898148</v>
      </c>
      <c r="D1408" s="66" t="s">
        <v>2530</v>
      </c>
      <c r="E1408" s="66" t="s">
        <v>7335</v>
      </c>
      <c r="F1408" s="67">
        <v>45352</v>
      </c>
      <c r="G1408" s="66" t="s">
        <v>3381</v>
      </c>
      <c r="H1408" s="66" t="s">
        <v>2533</v>
      </c>
      <c r="I1408" s="66"/>
      <c r="J1408" s="66">
        <v>1000</v>
      </c>
      <c r="K1408" s="66" t="s">
        <v>2534</v>
      </c>
      <c r="L1408" s="66" t="s">
        <v>2546</v>
      </c>
      <c r="M1408" s="66" t="s">
        <v>2536</v>
      </c>
      <c r="N1408" s="66" t="s">
        <v>2537</v>
      </c>
      <c r="O1408" s="66" t="s">
        <v>2538</v>
      </c>
      <c r="P1408" s="66" t="s">
        <v>7336</v>
      </c>
      <c r="Q1408" s="66"/>
      <c r="R1408" s="66"/>
      <c r="S1408" s="66" t="s">
        <v>7337</v>
      </c>
      <c r="T1408" s="66" t="s">
        <v>2533</v>
      </c>
      <c r="U1408" s="66" t="s">
        <v>2549</v>
      </c>
      <c r="V1408" s="66" t="s">
        <v>2542</v>
      </c>
      <c r="W1408" s="66" t="s">
        <v>2543</v>
      </c>
      <c r="X1408" s="66">
        <v>0</v>
      </c>
      <c r="Y1408" s="66" t="s">
        <v>2544</v>
      </c>
      <c r="Z1408" s="66" t="s">
        <v>7338</v>
      </c>
      <c r="AA1408" s="68">
        <v>232022003467</v>
      </c>
      <c r="AB1408" s="66">
        <v>988551</v>
      </c>
      <c r="AC1408" s="66"/>
      <c r="AD1408" s="66"/>
      <c r="AE1408" s="65">
        <v>44882</v>
      </c>
      <c r="AF1408" s="66">
        <f t="shared" si="21"/>
        <v>26</v>
      </c>
      <c r="AG1408" s="66">
        <v>974</v>
      </c>
      <c r="AH1408" s="69" t="s">
        <v>2534</v>
      </c>
    </row>
    <row r="1409" spans="1:34" ht="14.4" x14ac:dyDescent="0.3">
      <c r="A1409" s="70">
        <v>1429227440</v>
      </c>
      <c r="B1409" s="71">
        <v>44881</v>
      </c>
      <c r="C1409" s="86">
        <v>44881.660324074073</v>
      </c>
      <c r="D1409" s="72" t="s">
        <v>2530</v>
      </c>
      <c r="E1409" s="72" t="s">
        <v>7339</v>
      </c>
      <c r="F1409" s="73">
        <v>45444</v>
      </c>
      <c r="G1409" s="72" t="s">
        <v>2532</v>
      </c>
      <c r="H1409" s="72" t="s">
        <v>2533</v>
      </c>
      <c r="I1409" s="72"/>
      <c r="J1409" s="72">
        <v>3000</v>
      </c>
      <c r="K1409" s="72" t="s">
        <v>2534</v>
      </c>
      <c r="L1409" s="72" t="s">
        <v>2535</v>
      </c>
      <c r="M1409" s="72" t="s">
        <v>2536</v>
      </c>
      <c r="N1409" s="72" t="s">
        <v>2537</v>
      </c>
      <c r="O1409" s="72" t="s">
        <v>2538</v>
      </c>
      <c r="P1409" s="72"/>
      <c r="Q1409" s="72" t="s">
        <v>7340</v>
      </c>
      <c r="R1409" s="72"/>
      <c r="S1409" s="72" t="s">
        <v>7341</v>
      </c>
      <c r="T1409" s="72" t="s">
        <v>2533</v>
      </c>
      <c r="U1409" s="72" t="s">
        <v>2549</v>
      </c>
      <c r="V1409" s="72" t="s">
        <v>2542</v>
      </c>
      <c r="W1409" s="72" t="s">
        <v>2543</v>
      </c>
      <c r="X1409" s="72">
        <v>0</v>
      </c>
      <c r="Y1409" s="72" t="s">
        <v>2544</v>
      </c>
      <c r="Z1409" s="72"/>
      <c r="AA1409" s="74">
        <v>232030329736</v>
      </c>
      <c r="AB1409" s="72">
        <v>293521</v>
      </c>
      <c r="AC1409" s="72"/>
      <c r="AD1409" s="72"/>
      <c r="AE1409" s="71">
        <v>44882</v>
      </c>
      <c r="AF1409" s="66">
        <f t="shared" si="21"/>
        <v>78</v>
      </c>
      <c r="AG1409" s="72">
        <v>2922</v>
      </c>
      <c r="AH1409" s="75" t="s">
        <v>2534</v>
      </c>
    </row>
    <row r="1410" spans="1:34" ht="14.4" x14ac:dyDescent="0.3">
      <c r="A1410" s="64">
        <v>1429262633</v>
      </c>
      <c r="B1410" s="65">
        <v>44881</v>
      </c>
      <c r="C1410" s="85">
        <v>44881.687800925924</v>
      </c>
      <c r="D1410" s="66" t="s">
        <v>2530</v>
      </c>
      <c r="E1410" s="66" t="s">
        <v>7342</v>
      </c>
      <c r="F1410" s="67">
        <v>45658</v>
      </c>
      <c r="G1410" s="66" t="s">
        <v>2532</v>
      </c>
      <c r="H1410" s="66" t="s">
        <v>2533</v>
      </c>
      <c r="I1410" s="66"/>
      <c r="J1410" s="66">
        <v>5000</v>
      </c>
      <c r="K1410" s="66" t="s">
        <v>2534</v>
      </c>
      <c r="L1410" s="66" t="s">
        <v>2535</v>
      </c>
      <c r="M1410" s="66" t="s">
        <v>2536</v>
      </c>
      <c r="N1410" s="66" t="s">
        <v>2537</v>
      </c>
      <c r="O1410" s="66" t="s">
        <v>2538</v>
      </c>
      <c r="P1410" s="66"/>
      <c r="Q1410" s="66" t="s">
        <v>7343</v>
      </c>
      <c r="R1410" s="66"/>
      <c r="S1410" s="66" t="s">
        <v>7344</v>
      </c>
      <c r="T1410" s="66" t="s">
        <v>2533</v>
      </c>
      <c r="U1410" s="66" t="s">
        <v>2832</v>
      </c>
      <c r="V1410" s="66" t="s">
        <v>2542</v>
      </c>
      <c r="W1410" s="66" t="s">
        <v>2543</v>
      </c>
      <c r="X1410" s="66">
        <v>0</v>
      </c>
      <c r="Y1410" s="66" t="s">
        <v>2544</v>
      </c>
      <c r="Z1410" s="66"/>
      <c r="AA1410" s="68">
        <v>232054321627</v>
      </c>
      <c r="AB1410" s="66">
        <v>228362</v>
      </c>
      <c r="AC1410" s="66"/>
      <c r="AD1410" s="66" t="s">
        <v>7345</v>
      </c>
      <c r="AE1410" s="65">
        <v>44882</v>
      </c>
      <c r="AF1410" s="66">
        <f t="shared" si="21"/>
        <v>130</v>
      </c>
      <c r="AG1410" s="66">
        <v>4870</v>
      </c>
      <c r="AH1410" s="69" t="s">
        <v>2534</v>
      </c>
    </row>
    <row r="1411" spans="1:34" ht="14.4" x14ac:dyDescent="0.3">
      <c r="A1411" s="70">
        <v>1429288362</v>
      </c>
      <c r="B1411" s="71">
        <v>44881</v>
      </c>
      <c r="C1411" s="86">
        <v>44881.708101851851</v>
      </c>
      <c r="D1411" s="72" t="s">
        <v>2570</v>
      </c>
      <c r="E1411" s="72" t="s">
        <v>7346</v>
      </c>
      <c r="F1411" s="73">
        <v>44682</v>
      </c>
      <c r="G1411" s="72" t="s">
        <v>2553</v>
      </c>
      <c r="H1411" s="72" t="s">
        <v>2533</v>
      </c>
      <c r="I1411" s="72"/>
      <c r="J1411" s="72">
        <v>200</v>
      </c>
      <c r="K1411" s="72" t="s">
        <v>2534</v>
      </c>
      <c r="L1411" s="72" t="s">
        <v>2546</v>
      </c>
      <c r="M1411" s="72" t="s">
        <v>2536</v>
      </c>
      <c r="N1411" s="72" t="s">
        <v>2537</v>
      </c>
      <c r="O1411" s="72" t="s">
        <v>2538</v>
      </c>
      <c r="P1411" s="72" t="s">
        <v>7347</v>
      </c>
      <c r="Q1411" s="72" t="s">
        <v>7348</v>
      </c>
      <c r="R1411" s="72"/>
      <c r="S1411" s="72" t="s">
        <v>7349</v>
      </c>
      <c r="T1411" s="72" t="s">
        <v>2927</v>
      </c>
      <c r="U1411" s="72" t="s">
        <v>2928</v>
      </c>
      <c r="V1411" s="72" t="s">
        <v>2542</v>
      </c>
      <c r="W1411" s="72" t="s">
        <v>2543</v>
      </c>
      <c r="X1411" s="72">
        <v>0</v>
      </c>
      <c r="Y1411" s="72" t="s">
        <v>2544</v>
      </c>
      <c r="Z1411" s="72" t="s">
        <v>7350</v>
      </c>
      <c r="AA1411" s="74">
        <v>232071043515</v>
      </c>
      <c r="AB1411" s="72">
        <v>37139</v>
      </c>
      <c r="AC1411" s="72"/>
      <c r="AD1411" s="72"/>
      <c r="AE1411" s="71">
        <v>44882</v>
      </c>
      <c r="AF1411" s="66">
        <f t="shared" ref="AF1411:AF1474" si="22">J1411-AG1411</f>
        <v>5.1999999999999886</v>
      </c>
      <c r="AG1411" s="72">
        <v>194.8</v>
      </c>
      <c r="AH1411" s="75" t="s">
        <v>2534</v>
      </c>
    </row>
    <row r="1412" spans="1:34" ht="14.4" x14ac:dyDescent="0.3">
      <c r="A1412" s="64">
        <v>1429322225</v>
      </c>
      <c r="B1412" s="65">
        <v>44881</v>
      </c>
      <c r="C1412" s="85">
        <v>44881.731759259259</v>
      </c>
      <c r="D1412" s="66" t="s">
        <v>2570</v>
      </c>
      <c r="E1412" s="66" t="s">
        <v>5761</v>
      </c>
      <c r="F1412" s="67">
        <v>44866</v>
      </c>
      <c r="G1412" s="66" t="s">
        <v>2697</v>
      </c>
      <c r="H1412" s="66" t="s">
        <v>2533</v>
      </c>
      <c r="I1412" s="66"/>
      <c r="J1412" s="66">
        <v>1000</v>
      </c>
      <c r="K1412" s="66" t="s">
        <v>2534</v>
      </c>
      <c r="L1412" s="66" t="s">
        <v>2535</v>
      </c>
      <c r="M1412" s="66" t="s">
        <v>2536</v>
      </c>
      <c r="N1412" s="66" t="s">
        <v>2537</v>
      </c>
      <c r="O1412" s="66" t="s">
        <v>2538</v>
      </c>
      <c r="P1412" s="66"/>
      <c r="Q1412" s="66" t="s">
        <v>5762</v>
      </c>
      <c r="R1412" s="66"/>
      <c r="S1412" s="66" t="s">
        <v>7351</v>
      </c>
      <c r="T1412" s="66"/>
      <c r="U1412" s="66"/>
      <c r="V1412" s="66" t="s">
        <v>2542</v>
      </c>
      <c r="W1412" s="66" t="s">
        <v>2543</v>
      </c>
      <c r="X1412" s="66">
        <v>0</v>
      </c>
      <c r="Y1412" s="66" t="s">
        <v>2544</v>
      </c>
      <c r="Z1412" s="66"/>
      <c r="AA1412" s="68">
        <v>232092892073</v>
      </c>
      <c r="AB1412" s="66" t="s">
        <v>7352</v>
      </c>
      <c r="AC1412" s="66"/>
      <c r="AD1412" s="66" t="s">
        <v>7353</v>
      </c>
      <c r="AE1412" s="65">
        <v>44882</v>
      </c>
      <c r="AF1412" s="66">
        <f t="shared" si="22"/>
        <v>26</v>
      </c>
      <c r="AG1412" s="66">
        <v>974</v>
      </c>
      <c r="AH1412" s="69" t="s">
        <v>2534</v>
      </c>
    </row>
    <row r="1413" spans="1:34" ht="14.4" x14ac:dyDescent="0.3">
      <c r="A1413" s="70">
        <v>1429322300</v>
      </c>
      <c r="B1413" s="71">
        <v>44881</v>
      </c>
      <c r="C1413" s="86">
        <v>44881.731898148151</v>
      </c>
      <c r="D1413" s="72" t="s">
        <v>2551</v>
      </c>
      <c r="E1413" s="72" t="s">
        <v>7354</v>
      </c>
      <c r="F1413" s="73">
        <v>45901</v>
      </c>
      <c r="G1413" s="72" t="s">
        <v>2572</v>
      </c>
      <c r="H1413" s="72" t="s">
        <v>2533</v>
      </c>
      <c r="I1413" s="72"/>
      <c r="J1413" s="72">
        <v>5000</v>
      </c>
      <c r="K1413" s="72" t="s">
        <v>2534</v>
      </c>
      <c r="L1413" s="72" t="s">
        <v>2535</v>
      </c>
      <c r="M1413" s="72" t="s">
        <v>2536</v>
      </c>
      <c r="N1413" s="72" t="s">
        <v>2537</v>
      </c>
      <c r="O1413" s="72" t="s">
        <v>2538</v>
      </c>
      <c r="P1413" s="72"/>
      <c r="Q1413" s="72" t="s">
        <v>7355</v>
      </c>
      <c r="R1413" s="72"/>
      <c r="S1413" s="72" t="s">
        <v>7356</v>
      </c>
      <c r="T1413" s="72" t="s">
        <v>2533</v>
      </c>
      <c r="U1413" s="72" t="s">
        <v>2549</v>
      </c>
      <c r="V1413" s="72" t="s">
        <v>2542</v>
      </c>
      <c r="W1413" s="72" t="s">
        <v>2543</v>
      </c>
      <c r="X1413" s="72">
        <v>0</v>
      </c>
      <c r="Y1413" s="72" t="s">
        <v>2544</v>
      </c>
      <c r="Z1413" s="72"/>
      <c r="AA1413" s="74">
        <v>232092897410</v>
      </c>
      <c r="AB1413" s="72">
        <v>254348</v>
      </c>
      <c r="AC1413" s="72"/>
      <c r="AD1413" s="72" t="s">
        <v>7357</v>
      </c>
      <c r="AE1413" s="71">
        <v>44882</v>
      </c>
      <c r="AF1413" s="66">
        <f t="shared" si="22"/>
        <v>130</v>
      </c>
      <c r="AG1413" s="72">
        <v>4870</v>
      </c>
      <c r="AH1413" s="75" t="s">
        <v>2534</v>
      </c>
    </row>
    <row r="1414" spans="1:34" ht="14.4" x14ac:dyDescent="0.3">
      <c r="A1414" s="64">
        <v>1429323434</v>
      </c>
      <c r="B1414" s="65">
        <v>44881</v>
      </c>
      <c r="C1414" s="85">
        <v>44881.732743055552</v>
      </c>
      <c r="D1414" s="66" t="s">
        <v>2530</v>
      </c>
      <c r="E1414" s="66" t="s">
        <v>7358</v>
      </c>
      <c r="F1414" s="67">
        <v>45352</v>
      </c>
      <c r="G1414" s="66" t="s">
        <v>3381</v>
      </c>
      <c r="H1414" s="66" t="s">
        <v>2533</v>
      </c>
      <c r="I1414" s="66"/>
      <c r="J1414" s="66">
        <v>500</v>
      </c>
      <c r="K1414" s="66" t="s">
        <v>2534</v>
      </c>
      <c r="L1414" s="66" t="s">
        <v>2535</v>
      </c>
      <c r="M1414" s="66" t="s">
        <v>2536</v>
      </c>
      <c r="N1414" s="66" t="s">
        <v>2537</v>
      </c>
      <c r="O1414" s="66" t="s">
        <v>2538</v>
      </c>
      <c r="P1414" s="66"/>
      <c r="Q1414" s="66" t="s">
        <v>7359</v>
      </c>
      <c r="R1414" s="66"/>
      <c r="S1414" s="66" t="s">
        <v>7360</v>
      </c>
      <c r="T1414" s="66" t="s">
        <v>2533</v>
      </c>
      <c r="U1414" s="66" t="s">
        <v>2549</v>
      </c>
      <c r="V1414" s="66" t="s">
        <v>2542</v>
      </c>
      <c r="W1414" s="66" t="s">
        <v>2543</v>
      </c>
      <c r="X1414" s="66">
        <v>0</v>
      </c>
      <c r="Y1414" s="66" t="s">
        <v>2544</v>
      </c>
      <c r="Z1414" s="66"/>
      <c r="AA1414" s="68">
        <v>232093927997</v>
      </c>
      <c r="AB1414" s="66">
        <v>674791</v>
      </c>
      <c r="AC1414" s="66"/>
      <c r="AD1414" s="66" t="s">
        <v>7353</v>
      </c>
      <c r="AE1414" s="65">
        <v>44882</v>
      </c>
      <c r="AF1414" s="66">
        <f t="shared" si="22"/>
        <v>13</v>
      </c>
      <c r="AG1414" s="66">
        <v>487</v>
      </c>
      <c r="AH1414" s="69" t="s">
        <v>2534</v>
      </c>
    </row>
    <row r="1415" spans="1:34" ht="14.4" x14ac:dyDescent="0.3">
      <c r="A1415" s="70">
        <v>1429324552</v>
      </c>
      <c r="B1415" s="71">
        <v>44881</v>
      </c>
      <c r="C1415" s="86">
        <v>44881.733460648145</v>
      </c>
      <c r="D1415" s="72" t="s">
        <v>2530</v>
      </c>
      <c r="E1415" s="72" t="s">
        <v>7361</v>
      </c>
      <c r="F1415" s="73">
        <v>46600</v>
      </c>
      <c r="G1415" s="72" t="s">
        <v>5039</v>
      </c>
      <c r="H1415" s="72" t="s">
        <v>2533</v>
      </c>
      <c r="I1415" s="72"/>
      <c r="J1415" s="72">
        <v>500</v>
      </c>
      <c r="K1415" s="72" t="s">
        <v>2534</v>
      </c>
      <c r="L1415" s="72" t="s">
        <v>2535</v>
      </c>
      <c r="M1415" s="72" t="s">
        <v>2536</v>
      </c>
      <c r="N1415" s="72" t="s">
        <v>2537</v>
      </c>
      <c r="O1415" s="72" t="s">
        <v>2538</v>
      </c>
      <c r="P1415" s="72"/>
      <c r="Q1415" s="72" t="s">
        <v>7362</v>
      </c>
      <c r="R1415" s="72"/>
      <c r="S1415" s="72" t="s">
        <v>7363</v>
      </c>
      <c r="T1415" s="72" t="s">
        <v>2798</v>
      </c>
      <c r="U1415" s="72" t="s">
        <v>7364</v>
      </c>
      <c r="V1415" s="72" t="s">
        <v>2542</v>
      </c>
      <c r="W1415" s="72" t="s">
        <v>2543</v>
      </c>
      <c r="X1415" s="72">
        <v>0</v>
      </c>
      <c r="Y1415" s="72" t="s">
        <v>2544</v>
      </c>
      <c r="Z1415" s="72"/>
      <c r="AA1415" s="74">
        <v>232093954080</v>
      </c>
      <c r="AB1415" s="72">
        <v>82020</v>
      </c>
      <c r="AC1415" s="72"/>
      <c r="AD1415" s="72" t="s">
        <v>7365</v>
      </c>
      <c r="AE1415" s="71">
        <v>44882</v>
      </c>
      <c r="AF1415" s="66">
        <f t="shared" si="22"/>
        <v>13</v>
      </c>
      <c r="AG1415" s="72">
        <v>487</v>
      </c>
      <c r="AH1415" s="75" t="s">
        <v>2534</v>
      </c>
    </row>
    <row r="1416" spans="1:34" ht="14.4" x14ac:dyDescent="0.3">
      <c r="A1416" s="64">
        <v>1429325341</v>
      </c>
      <c r="B1416" s="65">
        <v>44881</v>
      </c>
      <c r="C1416" s="85">
        <v>44881.73400462963</v>
      </c>
      <c r="D1416" s="66" t="s">
        <v>2551</v>
      </c>
      <c r="E1416" s="66" t="s">
        <v>7366</v>
      </c>
      <c r="F1416" s="67">
        <v>45627</v>
      </c>
      <c r="G1416" s="66" t="s">
        <v>2572</v>
      </c>
      <c r="H1416" s="66" t="s">
        <v>2533</v>
      </c>
      <c r="I1416" s="66"/>
      <c r="J1416" s="66">
        <v>300</v>
      </c>
      <c r="K1416" s="66" t="s">
        <v>2534</v>
      </c>
      <c r="L1416" s="66" t="s">
        <v>2535</v>
      </c>
      <c r="M1416" s="66" t="s">
        <v>2536</v>
      </c>
      <c r="N1416" s="66" t="s">
        <v>2537</v>
      </c>
      <c r="O1416" s="66" t="s">
        <v>2538</v>
      </c>
      <c r="P1416" s="66"/>
      <c r="Q1416" s="66" t="s">
        <v>7367</v>
      </c>
      <c r="R1416" s="66"/>
      <c r="S1416" s="66" t="s">
        <v>7368</v>
      </c>
      <c r="T1416" s="66" t="s">
        <v>2533</v>
      </c>
      <c r="U1416" s="66" t="s">
        <v>2549</v>
      </c>
      <c r="V1416" s="66" t="s">
        <v>2542</v>
      </c>
      <c r="W1416" s="66" t="s">
        <v>2543</v>
      </c>
      <c r="X1416" s="66">
        <v>0</v>
      </c>
      <c r="Y1416" s="66" t="s">
        <v>2544</v>
      </c>
      <c r="Z1416" s="66"/>
      <c r="AA1416" s="68">
        <v>232094973384</v>
      </c>
      <c r="AB1416" s="66">
        <v>265549</v>
      </c>
      <c r="AC1416" s="66"/>
      <c r="AD1416" s="66" t="s">
        <v>7357</v>
      </c>
      <c r="AE1416" s="65">
        <v>44882</v>
      </c>
      <c r="AF1416" s="66">
        <f t="shared" si="22"/>
        <v>7.8000000000000114</v>
      </c>
      <c r="AG1416" s="66">
        <v>292.2</v>
      </c>
      <c r="AH1416" s="69" t="s">
        <v>2534</v>
      </c>
    </row>
    <row r="1417" spans="1:34" ht="14.4" x14ac:dyDescent="0.3">
      <c r="A1417" s="70">
        <v>1429326544</v>
      </c>
      <c r="B1417" s="71">
        <v>44881</v>
      </c>
      <c r="C1417" s="86">
        <v>44881.734907407408</v>
      </c>
      <c r="D1417" s="72" t="s">
        <v>2570</v>
      </c>
      <c r="E1417" s="72" t="s">
        <v>7369</v>
      </c>
      <c r="F1417" s="73">
        <v>45352</v>
      </c>
      <c r="G1417" s="72" t="s">
        <v>2630</v>
      </c>
      <c r="H1417" s="72" t="s">
        <v>2533</v>
      </c>
      <c r="I1417" s="72"/>
      <c r="J1417" s="72">
        <v>3000</v>
      </c>
      <c r="K1417" s="72" t="s">
        <v>2534</v>
      </c>
      <c r="L1417" s="72" t="s">
        <v>2535</v>
      </c>
      <c r="M1417" s="72" t="s">
        <v>2536</v>
      </c>
      <c r="N1417" s="72" t="s">
        <v>2537</v>
      </c>
      <c r="O1417" s="72" t="s">
        <v>2538</v>
      </c>
      <c r="P1417" s="72"/>
      <c r="Q1417" s="72" t="s">
        <v>7370</v>
      </c>
      <c r="R1417" s="72"/>
      <c r="S1417" s="72" t="s">
        <v>7371</v>
      </c>
      <c r="T1417" s="72" t="s">
        <v>2533</v>
      </c>
      <c r="U1417" s="72" t="s">
        <v>2549</v>
      </c>
      <c r="V1417" s="72" t="s">
        <v>2542</v>
      </c>
      <c r="W1417" s="72" t="s">
        <v>2543</v>
      </c>
      <c r="X1417" s="72">
        <v>0</v>
      </c>
      <c r="Y1417" s="72" t="s">
        <v>2544</v>
      </c>
      <c r="Z1417" s="72"/>
      <c r="AA1417" s="74">
        <v>232094006385</v>
      </c>
      <c r="AB1417" s="72">
        <v>294891</v>
      </c>
      <c r="AC1417" s="72"/>
      <c r="AD1417" s="72" t="s">
        <v>7357</v>
      </c>
      <c r="AE1417" s="71">
        <v>44882</v>
      </c>
      <c r="AF1417" s="66">
        <f t="shared" si="22"/>
        <v>78</v>
      </c>
      <c r="AG1417" s="72">
        <v>2922</v>
      </c>
      <c r="AH1417" s="75" t="s">
        <v>2534</v>
      </c>
    </row>
    <row r="1418" spans="1:34" ht="14.4" x14ac:dyDescent="0.3">
      <c r="A1418" s="64">
        <v>1429329098</v>
      </c>
      <c r="B1418" s="65">
        <v>44881</v>
      </c>
      <c r="C1418" s="85">
        <v>44881.736944444441</v>
      </c>
      <c r="D1418" s="66" t="s">
        <v>2570</v>
      </c>
      <c r="E1418" s="66" t="s">
        <v>7372</v>
      </c>
      <c r="F1418" s="67">
        <v>45748</v>
      </c>
      <c r="G1418" s="66" t="s">
        <v>2553</v>
      </c>
      <c r="H1418" s="66" t="s">
        <v>2533</v>
      </c>
      <c r="I1418" s="66"/>
      <c r="J1418" s="66">
        <v>300</v>
      </c>
      <c r="K1418" s="66" t="s">
        <v>2534</v>
      </c>
      <c r="L1418" s="66" t="s">
        <v>2535</v>
      </c>
      <c r="M1418" s="66" t="s">
        <v>2536</v>
      </c>
      <c r="N1418" s="66" t="s">
        <v>2537</v>
      </c>
      <c r="O1418" s="66" t="s">
        <v>2538</v>
      </c>
      <c r="P1418" s="66"/>
      <c r="Q1418" s="66" t="s">
        <v>7373</v>
      </c>
      <c r="R1418" s="66"/>
      <c r="S1418" s="66" t="s">
        <v>7374</v>
      </c>
      <c r="T1418" s="66" t="s">
        <v>2533</v>
      </c>
      <c r="U1418" s="66" t="s">
        <v>2549</v>
      </c>
      <c r="V1418" s="66" t="s">
        <v>2542</v>
      </c>
      <c r="W1418" s="66" t="s">
        <v>2543</v>
      </c>
      <c r="X1418" s="66">
        <v>0</v>
      </c>
      <c r="Y1418" s="66" t="s">
        <v>2544</v>
      </c>
      <c r="Z1418" s="66"/>
      <c r="AA1418" s="68">
        <v>232096078204</v>
      </c>
      <c r="AB1418" s="66">
        <v>33290</v>
      </c>
      <c r="AC1418" s="66"/>
      <c r="AD1418" s="66" t="s">
        <v>7357</v>
      </c>
      <c r="AE1418" s="65">
        <v>44882</v>
      </c>
      <c r="AF1418" s="66">
        <f t="shared" si="22"/>
        <v>7.8000000000000114</v>
      </c>
      <c r="AG1418" s="66">
        <v>292.2</v>
      </c>
      <c r="AH1418" s="69" t="s">
        <v>2534</v>
      </c>
    </row>
    <row r="1419" spans="1:34" ht="14.4" x14ac:dyDescent="0.3">
      <c r="A1419" s="70">
        <v>1429330928</v>
      </c>
      <c r="B1419" s="71">
        <v>44881</v>
      </c>
      <c r="C1419" s="86">
        <v>44881.738379629627</v>
      </c>
      <c r="D1419" s="72" t="s">
        <v>2551</v>
      </c>
      <c r="E1419" s="72" t="s">
        <v>7375</v>
      </c>
      <c r="F1419" s="73">
        <v>45383</v>
      </c>
      <c r="G1419" s="72" t="s">
        <v>2572</v>
      </c>
      <c r="H1419" s="72" t="s">
        <v>2533</v>
      </c>
      <c r="I1419" s="72"/>
      <c r="J1419" s="72">
        <v>500</v>
      </c>
      <c r="K1419" s="72" t="s">
        <v>2534</v>
      </c>
      <c r="L1419" s="72" t="s">
        <v>2535</v>
      </c>
      <c r="M1419" s="72" t="s">
        <v>2536</v>
      </c>
      <c r="N1419" s="72" t="s">
        <v>2537</v>
      </c>
      <c r="O1419" s="72" t="s">
        <v>2538</v>
      </c>
      <c r="P1419" s="72"/>
      <c r="Q1419" s="72" t="s">
        <v>7376</v>
      </c>
      <c r="R1419" s="72"/>
      <c r="S1419" s="72" t="s">
        <v>7377</v>
      </c>
      <c r="T1419" s="72" t="s">
        <v>2533</v>
      </c>
      <c r="U1419" s="72" t="s">
        <v>2549</v>
      </c>
      <c r="V1419" s="72" t="s">
        <v>2542</v>
      </c>
      <c r="W1419" s="72" t="s">
        <v>2543</v>
      </c>
      <c r="X1419" s="72">
        <v>0</v>
      </c>
      <c r="Y1419" s="72" t="s">
        <v>2544</v>
      </c>
      <c r="Z1419" s="72"/>
      <c r="AA1419" s="74">
        <v>232097129059</v>
      </c>
      <c r="AB1419" s="72">
        <v>200596</v>
      </c>
      <c r="AC1419" s="72"/>
      <c r="AD1419" s="72"/>
      <c r="AE1419" s="71">
        <v>44882</v>
      </c>
      <c r="AF1419" s="66">
        <f t="shared" si="22"/>
        <v>13</v>
      </c>
      <c r="AG1419" s="72">
        <v>487</v>
      </c>
      <c r="AH1419" s="75" t="s">
        <v>2534</v>
      </c>
    </row>
    <row r="1420" spans="1:34" ht="14.4" x14ac:dyDescent="0.3">
      <c r="A1420" s="64">
        <v>1429331083</v>
      </c>
      <c r="B1420" s="65">
        <v>44881</v>
      </c>
      <c r="C1420" s="85">
        <v>44881.738379629627</v>
      </c>
      <c r="D1420" s="66" t="s">
        <v>2530</v>
      </c>
      <c r="E1420" s="66" t="s">
        <v>7378</v>
      </c>
      <c r="F1420" s="67">
        <v>44986</v>
      </c>
      <c r="G1420" s="66" t="s">
        <v>2532</v>
      </c>
      <c r="H1420" s="66" t="s">
        <v>2533</v>
      </c>
      <c r="I1420" s="66"/>
      <c r="J1420" s="66">
        <v>500</v>
      </c>
      <c r="K1420" s="66" t="s">
        <v>2534</v>
      </c>
      <c r="L1420" s="66" t="s">
        <v>2535</v>
      </c>
      <c r="M1420" s="66" t="s">
        <v>2536</v>
      </c>
      <c r="N1420" s="66" t="s">
        <v>2537</v>
      </c>
      <c r="O1420" s="66" t="s">
        <v>2538</v>
      </c>
      <c r="P1420" s="66"/>
      <c r="Q1420" s="66" t="s">
        <v>7379</v>
      </c>
      <c r="R1420" s="66"/>
      <c r="S1420" s="66" t="s">
        <v>7380</v>
      </c>
      <c r="T1420" s="66" t="s">
        <v>2533</v>
      </c>
      <c r="U1420" s="66" t="s">
        <v>2549</v>
      </c>
      <c r="V1420" s="66" t="s">
        <v>2542</v>
      </c>
      <c r="W1420" s="66" t="s">
        <v>2543</v>
      </c>
      <c r="X1420" s="66">
        <v>0</v>
      </c>
      <c r="Y1420" s="66" t="s">
        <v>2544</v>
      </c>
      <c r="Z1420" s="66"/>
      <c r="AA1420" s="68">
        <v>232097129502</v>
      </c>
      <c r="AB1420" s="66">
        <v>286425</v>
      </c>
      <c r="AC1420" s="66"/>
      <c r="AD1420" s="66"/>
      <c r="AE1420" s="65">
        <v>44882</v>
      </c>
      <c r="AF1420" s="66">
        <f t="shared" si="22"/>
        <v>13</v>
      </c>
      <c r="AG1420" s="66">
        <v>487</v>
      </c>
      <c r="AH1420" s="69" t="s">
        <v>2534</v>
      </c>
    </row>
    <row r="1421" spans="1:34" ht="14.4" x14ac:dyDescent="0.3">
      <c r="A1421" s="70">
        <v>1429335057</v>
      </c>
      <c r="B1421" s="71">
        <v>44881</v>
      </c>
      <c r="C1421" s="86">
        <v>44881.741585648146</v>
      </c>
      <c r="D1421" s="72" t="s">
        <v>2551</v>
      </c>
      <c r="E1421" s="72" t="s">
        <v>7381</v>
      </c>
      <c r="F1421" s="73">
        <v>45413</v>
      </c>
      <c r="G1421" s="72" t="s">
        <v>2572</v>
      </c>
      <c r="H1421" s="72" t="s">
        <v>2533</v>
      </c>
      <c r="I1421" s="72"/>
      <c r="J1421" s="72">
        <v>500</v>
      </c>
      <c r="K1421" s="72" t="s">
        <v>2534</v>
      </c>
      <c r="L1421" s="72" t="s">
        <v>2535</v>
      </c>
      <c r="M1421" s="72" t="s">
        <v>2536</v>
      </c>
      <c r="N1421" s="72" t="s">
        <v>2537</v>
      </c>
      <c r="O1421" s="72" t="s">
        <v>2538</v>
      </c>
      <c r="P1421" s="72"/>
      <c r="Q1421" s="72" t="s">
        <v>7382</v>
      </c>
      <c r="R1421" s="72"/>
      <c r="S1421" s="72" t="s">
        <v>7383</v>
      </c>
      <c r="T1421" s="72" t="s">
        <v>2533</v>
      </c>
      <c r="U1421" s="72" t="s">
        <v>2549</v>
      </c>
      <c r="V1421" s="72" t="s">
        <v>2542</v>
      </c>
      <c r="W1421" s="72" t="s">
        <v>2543</v>
      </c>
      <c r="X1421" s="72">
        <v>0</v>
      </c>
      <c r="Y1421" s="72" t="s">
        <v>2544</v>
      </c>
      <c r="Z1421" s="72"/>
      <c r="AA1421" s="74">
        <v>232000242054</v>
      </c>
      <c r="AB1421" s="72">
        <v>202208</v>
      </c>
      <c r="AC1421" s="72"/>
      <c r="AD1421" s="72" t="s">
        <v>7384</v>
      </c>
      <c r="AE1421" s="71">
        <v>44882</v>
      </c>
      <c r="AF1421" s="66">
        <f t="shared" si="22"/>
        <v>13</v>
      </c>
      <c r="AG1421" s="72">
        <v>487</v>
      </c>
      <c r="AH1421" s="75" t="s">
        <v>2534</v>
      </c>
    </row>
    <row r="1422" spans="1:34" ht="14.4" x14ac:dyDescent="0.3">
      <c r="A1422" s="64">
        <v>1429336108</v>
      </c>
      <c r="B1422" s="65">
        <v>44881</v>
      </c>
      <c r="C1422" s="85">
        <v>44881.742361111108</v>
      </c>
      <c r="D1422" s="66" t="s">
        <v>2570</v>
      </c>
      <c r="E1422" s="66" t="s">
        <v>7385</v>
      </c>
      <c r="F1422" s="67">
        <v>45536</v>
      </c>
      <c r="G1422" s="66" t="s">
        <v>2572</v>
      </c>
      <c r="H1422" s="66" t="s">
        <v>2533</v>
      </c>
      <c r="I1422" s="66"/>
      <c r="J1422" s="66">
        <v>100</v>
      </c>
      <c r="K1422" s="66" t="s">
        <v>2534</v>
      </c>
      <c r="L1422" s="66" t="s">
        <v>2535</v>
      </c>
      <c r="M1422" s="66" t="s">
        <v>2536</v>
      </c>
      <c r="N1422" s="66" t="s">
        <v>2537</v>
      </c>
      <c r="O1422" s="66" t="s">
        <v>2538</v>
      </c>
      <c r="P1422" s="66"/>
      <c r="Q1422" s="66" t="s">
        <v>7386</v>
      </c>
      <c r="R1422" s="66"/>
      <c r="S1422" s="66" t="s">
        <v>7387</v>
      </c>
      <c r="T1422" s="66" t="s">
        <v>2533</v>
      </c>
      <c r="U1422" s="66" t="s">
        <v>2549</v>
      </c>
      <c r="V1422" s="66" t="s">
        <v>2542</v>
      </c>
      <c r="W1422" s="66" t="s">
        <v>2543</v>
      </c>
      <c r="X1422" s="66">
        <v>0</v>
      </c>
      <c r="Y1422" s="66" t="s">
        <v>2544</v>
      </c>
      <c r="Z1422" s="66"/>
      <c r="AA1422" s="68">
        <v>232001268978</v>
      </c>
      <c r="AB1422" s="66">
        <v>222190</v>
      </c>
      <c r="AC1422" s="66"/>
      <c r="AD1422" s="66" t="s">
        <v>7353</v>
      </c>
      <c r="AE1422" s="65">
        <v>44882</v>
      </c>
      <c r="AF1422" s="66">
        <f t="shared" si="22"/>
        <v>3.9000000000000057</v>
      </c>
      <c r="AG1422" s="66">
        <v>96.1</v>
      </c>
      <c r="AH1422" s="69" t="s">
        <v>2534</v>
      </c>
    </row>
    <row r="1423" spans="1:34" ht="14.4" x14ac:dyDescent="0.3">
      <c r="A1423" s="70">
        <v>1429338821</v>
      </c>
      <c r="B1423" s="71">
        <v>44881</v>
      </c>
      <c r="C1423" s="86">
        <v>44881.74459490741</v>
      </c>
      <c r="D1423" s="72" t="s">
        <v>2551</v>
      </c>
      <c r="E1423" s="72" t="s">
        <v>7259</v>
      </c>
      <c r="F1423" s="73">
        <v>45444</v>
      </c>
      <c r="G1423" s="72" t="s">
        <v>2572</v>
      </c>
      <c r="H1423" s="72" t="s">
        <v>2533</v>
      </c>
      <c r="I1423" s="72"/>
      <c r="J1423" s="72">
        <v>500</v>
      </c>
      <c r="K1423" s="72" t="s">
        <v>2534</v>
      </c>
      <c r="L1423" s="72" t="s">
        <v>2535</v>
      </c>
      <c r="M1423" s="72" t="s">
        <v>2536</v>
      </c>
      <c r="N1423" s="72" t="s">
        <v>2537</v>
      </c>
      <c r="O1423" s="72" t="s">
        <v>2538</v>
      </c>
      <c r="P1423" s="72"/>
      <c r="Q1423" s="72" t="s">
        <v>7388</v>
      </c>
      <c r="R1423" s="72"/>
      <c r="S1423" s="72" t="s">
        <v>7389</v>
      </c>
      <c r="T1423" s="72" t="s">
        <v>2533</v>
      </c>
      <c r="U1423" s="72" t="s">
        <v>2739</v>
      </c>
      <c r="V1423" s="72" t="s">
        <v>2542</v>
      </c>
      <c r="W1423" s="72" t="s">
        <v>2543</v>
      </c>
      <c r="X1423" s="72">
        <v>0</v>
      </c>
      <c r="Y1423" s="72" t="s">
        <v>2544</v>
      </c>
      <c r="Z1423" s="72"/>
      <c r="AA1423" s="74">
        <v>232003346949</v>
      </c>
      <c r="AB1423" s="72">
        <v>207125</v>
      </c>
      <c r="AC1423" s="72"/>
      <c r="AD1423" s="72" t="s">
        <v>7353</v>
      </c>
      <c r="AE1423" s="71">
        <v>44882</v>
      </c>
      <c r="AF1423" s="66">
        <f t="shared" si="22"/>
        <v>13</v>
      </c>
      <c r="AG1423" s="72">
        <v>487</v>
      </c>
      <c r="AH1423" s="75" t="s">
        <v>2534</v>
      </c>
    </row>
    <row r="1424" spans="1:34" ht="14.4" x14ac:dyDescent="0.3">
      <c r="A1424" s="64">
        <v>1429340507</v>
      </c>
      <c r="B1424" s="65">
        <v>44881</v>
      </c>
      <c r="C1424" s="85">
        <v>44881.746319444443</v>
      </c>
      <c r="D1424" s="66" t="s">
        <v>2551</v>
      </c>
      <c r="E1424" s="66" t="s">
        <v>3871</v>
      </c>
      <c r="F1424" s="67">
        <v>46082</v>
      </c>
      <c r="G1424" s="66" t="s">
        <v>2630</v>
      </c>
      <c r="H1424" s="66" t="s">
        <v>2533</v>
      </c>
      <c r="I1424" s="66"/>
      <c r="J1424" s="66">
        <v>500</v>
      </c>
      <c r="K1424" s="66" t="s">
        <v>2534</v>
      </c>
      <c r="L1424" s="66" t="s">
        <v>2535</v>
      </c>
      <c r="M1424" s="66" t="s">
        <v>2536</v>
      </c>
      <c r="N1424" s="66" t="s">
        <v>2537</v>
      </c>
      <c r="O1424" s="66" t="s">
        <v>2538</v>
      </c>
      <c r="P1424" s="66"/>
      <c r="Q1424" s="66" t="s">
        <v>7390</v>
      </c>
      <c r="R1424" s="66"/>
      <c r="S1424" s="66" t="s">
        <v>7391</v>
      </c>
      <c r="T1424" s="66" t="s">
        <v>2798</v>
      </c>
      <c r="U1424" s="66" t="s">
        <v>2799</v>
      </c>
      <c r="V1424" s="66" t="s">
        <v>2542</v>
      </c>
      <c r="W1424" s="66" t="s">
        <v>2543</v>
      </c>
      <c r="X1424" s="66">
        <v>0</v>
      </c>
      <c r="Y1424" s="66" t="s">
        <v>2544</v>
      </c>
      <c r="Z1424" s="66"/>
      <c r="AA1424" s="68">
        <v>232004407981</v>
      </c>
      <c r="AB1424" s="66">
        <v>327393</v>
      </c>
      <c r="AC1424" s="66"/>
      <c r="AD1424" s="66" t="s">
        <v>7353</v>
      </c>
      <c r="AE1424" s="65">
        <v>44882</v>
      </c>
      <c r="AF1424" s="66">
        <f t="shared" si="22"/>
        <v>13</v>
      </c>
      <c r="AG1424" s="66">
        <v>487</v>
      </c>
      <c r="AH1424" s="69" t="s">
        <v>2534</v>
      </c>
    </row>
    <row r="1425" spans="1:34" ht="14.4" x14ac:dyDescent="0.3">
      <c r="A1425" s="70">
        <v>1429341209</v>
      </c>
      <c r="B1425" s="71">
        <v>44881</v>
      </c>
      <c r="C1425" s="86">
        <v>44881.74628472222</v>
      </c>
      <c r="D1425" s="72" t="s">
        <v>2551</v>
      </c>
      <c r="E1425" s="72" t="s">
        <v>7392</v>
      </c>
      <c r="F1425" s="73">
        <v>47574</v>
      </c>
      <c r="G1425" s="72" t="s">
        <v>2553</v>
      </c>
      <c r="H1425" s="72" t="s">
        <v>2533</v>
      </c>
      <c r="I1425" s="72"/>
      <c r="J1425" s="72">
        <v>1000</v>
      </c>
      <c r="K1425" s="72" t="s">
        <v>2534</v>
      </c>
      <c r="L1425" s="72" t="s">
        <v>2535</v>
      </c>
      <c r="M1425" s="72" t="s">
        <v>2536</v>
      </c>
      <c r="N1425" s="72" t="s">
        <v>2537</v>
      </c>
      <c r="O1425" s="72" t="s">
        <v>2538</v>
      </c>
      <c r="P1425" s="72"/>
      <c r="Q1425" s="72" t="s">
        <v>7393</v>
      </c>
      <c r="R1425" s="72"/>
      <c r="S1425" s="72" t="s">
        <v>7394</v>
      </c>
      <c r="T1425" s="72" t="s">
        <v>2533</v>
      </c>
      <c r="U1425" s="72" t="s">
        <v>2549</v>
      </c>
      <c r="V1425" s="72" t="s">
        <v>2542</v>
      </c>
      <c r="W1425" s="72" t="s">
        <v>2543</v>
      </c>
      <c r="X1425" s="72">
        <v>0</v>
      </c>
      <c r="Y1425" s="72" t="s">
        <v>2544</v>
      </c>
      <c r="Z1425" s="72"/>
      <c r="AA1425" s="74">
        <v>232004406869</v>
      </c>
      <c r="AB1425" s="72">
        <v>73206</v>
      </c>
      <c r="AC1425" s="72"/>
      <c r="AD1425" s="72" t="s">
        <v>7357</v>
      </c>
      <c r="AE1425" s="71">
        <v>44882</v>
      </c>
      <c r="AF1425" s="66">
        <f t="shared" si="22"/>
        <v>26</v>
      </c>
      <c r="AG1425" s="72">
        <v>974</v>
      </c>
      <c r="AH1425" s="75" t="s">
        <v>2534</v>
      </c>
    </row>
    <row r="1426" spans="1:34" ht="14.4" x14ac:dyDescent="0.3">
      <c r="A1426" s="64">
        <v>1429345011</v>
      </c>
      <c r="B1426" s="65">
        <v>44881</v>
      </c>
      <c r="C1426" s="85">
        <v>44881.749398148146</v>
      </c>
      <c r="D1426" s="66" t="s">
        <v>2551</v>
      </c>
      <c r="E1426" s="66" t="s">
        <v>7395</v>
      </c>
      <c r="F1426" s="67">
        <v>47543</v>
      </c>
      <c r="G1426" s="66" t="s">
        <v>2553</v>
      </c>
      <c r="H1426" s="66" t="s">
        <v>2533</v>
      </c>
      <c r="I1426" s="66"/>
      <c r="J1426" s="66">
        <v>1000</v>
      </c>
      <c r="K1426" s="66" t="s">
        <v>2534</v>
      </c>
      <c r="L1426" s="66" t="s">
        <v>2535</v>
      </c>
      <c r="M1426" s="66" t="s">
        <v>2536</v>
      </c>
      <c r="N1426" s="66" t="s">
        <v>2537</v>
      </c>
      <c r="O1426" s="66" t="s">
        <v>2538</v>
      </c>
      <c r="P1426" s="66"/>
      <c r="Q1426" s="66" t="s">
        <v>7396</v>
      </c>
      <c r="R1426" s="66"/>
      <c r="S1426" s="66" t="s">
        <v>7397</v>
      </c>
      <c r="T1426" s="66" t="s">
        <v>2533</v>
      </c>
      <c r="U1426" s="66" t="s">
        <v>2549</v>
      </c>
      <c r="V1426" s="66" t="s">
        <v>2542</v>
      </c>
      <c r="W1426" s="66" t="s">
        <v>2543</v>
      </c>
      <c r="X1426" s="66">
        <v>0</v>
      </c>
      <c r="Y1426" s="66" t="s">
        <v>2544</v>
      </c>
      <c r="Z1426" s="66"/>
      <c r="AA1426" s="68">
        <v>232007517885</v>
      </c>
      <c r="AB1426" s="66">
        <v>31471</v>
      </c>
      <c r="AC1426" s="66"/>
      <c r="AD1426" s="66" t="s">
        <v>7398</v>
      </c>
      <c r="AE1426" s="65">
        <v>44882</v>
      </c>
      <c r="AF1426" s="66">
        <f t="shared" si="22"/>
        <v>26</v>
      </c>
      <c r="AG1426" s="66">
        <v>974</v>
      </c>
      <c r="AH1426" s="69" t="s">
        <v>2534</v>
      </c>
    </row>
    <row r="1427" spans="1:34" ht="14.4" x14ac:dyDescent="0.3">
      <c r="A1427" s="70">
        <v>1429345904</v>
      </c>
      <c r="B1427" s="71">
        <v>44881</v>
      </c>
      <c r="C1427" s="86">
        <v>44881.749826388892</v>
      </c>
      <c r="D1427" s="72" t="s">
        <v>2570</v>
      </c>
      <c r="E1427" s="72" t="s">
        <v>7399</v>
      </c>
      <c r="F1427" s="73">
        <v>47088</v>
      </c>
      <c r="G1427" s="72" t="s">
        <v>2697</v>
      </c>
      <c r="H1427" s="72" t="s">
        <v>2533</v>
      </c>
      <c r="I1427" s="72"/>
      <c r="J1427" s="72">
        <v>1000</v>
      </c>
      <c r="K1427" s="72" t="s">
        <v>2534</v>
      </c>
      <c r="L1427" s="72" t="s">
        <v>3748</v>
      </c>
      <c r="M1427" s="72" t="s">
        <v>2536</v>
      </c>
      <c r="N1427" s="72" t="s">
        <v>2537</v>
      </c>
      <c r="O1427" s="72" t="s">
        <v>2538</v>
      </c>
      <c r="P1427" s="72" t="s">
        <v>7400</v>
      </c>
      <c r="Q1427" s="72" t="s">
        <v>7401</v>
      </c>
      <c r="R1427" s="72"/>
      <c r="S1427" s="72" t="s">
        <v>3811</v>
      </c>
      <c r="T1427" s="72"/>
      <c r="U1427" s="72"/>
      <c r="V1427" s="72" t="s">
        <v>2542</v>
      </c>
      <c r="W1427" s="72" t="s">
        <v>2543</v>
      </c>
      <c r="X1427" s="72">
        <v>0</v>
      </c>
      <c r="Y1427" s="72" t="s">
        <v>2544</v>
      </c>
      <c r="Z1427" s="72" t="s">
        <v>7402</v>
      </c>
      <c r="AA1427" s="74">
        <v>232007532629</v>
      </c>
      <c r="AB1427" s="72" t="s">
        <v>7403</v>
      </c>
      <c r="AC1427" s="72"/>
      <c r="AD1427" s="72"/>
      <c r="AE1427" s="71">
        <v>44882</v>
      </c>
      <c r="AF1427" s="66">
        <f t="shared" si="22"/>
        <v>26</v>
      </c>
      <c r="AG1427" s="72">
        <v>974</v>
      </c>
      <c r="AH1427" s="75" t="s">
        <v>2534</v>
      </c>
    </row>
    <row r="1428" spans="1:34" ht="14.4" x14ac:dyDescent="0.3">
      <c r="A1428" s="64">
        <v>1429351626</v>
      </c>
      <c r="B1428" s="65">
        <v>44881</v>
      </c>
      <c r="C1428" s="85">
        <v>44881.754548611112</v>
      </c>
      <c r="D1428" s="66" t="s">
        <v>2570</v>
      </c>
      <c r="E1428" s="66" t="s">
        <v>7404</v>
      </c>
      <c r="F1428" s="67">
        <v>47788</v>
      </c>
      <c r="G1428" s="66" t="s">
        <v>2553</v>
      </c>
      <c r="H1428" s="66" t="s">
        <v>2533</v>
      </c>
      <c r="I1428" s="66"/>
      <c r="J1428" s="66">
        <v>500</v>
      </c>
      <c r="K1428" s="66" t="s">
        <v>2534</v>
      </c>
      <c r="L1428" s="66" t="s">
        <v>2535</v>
      </c>
      <c r="M1428" s="66" t="s">
        <v>2536</v>
      </c>
      <c r="N1428" s="66" t="s">
        <v>2537</v>
      </c>
      <c r="O1428" s="66" t="s">
        <v>2538</v>
      </c>
      <c r="P1428" s="66"/>
      <c r="Q1428" s="66" t="s">
        <v>7405</v>
      </c>
      <c r="R1428" s="66"/>
      <c r="S1428" s="66" t="s">
        <v>7406</v>
      </c>
      <c r="T1428" s="66" t="s">
        <v>2533</v>
      </c>
      <c r="U1428" s="66" t="s">
        <v>2549</v>
      </c>
      <c r="V1428" s="66" t="s">
        <v>2542</v>
      </c>
      <c r="W1428" s="66" t="s">
        <v>2543</v>
      </c>
      <c r="X1428" s="66">
        <v>0</v>
      </c>
      <c r="Y1428" s="66" t="s">
        <v>2544</v>
      </c>
      <c r="Z1428" s="66"/>
      <c r="AA1428" s="68">
        <v>232011698837</v>
      </c>
      <c r="AB1428" s="66">
        <v>79359</v>
      </c>
      <c r="AC1428" s="66"/>
      <c r="AD1428" s="66" t="s">
        <v>1129</v>
      </c>
      <c r="AE1428" s="65">
        <v>44882</v>
      </c>
      <c r="AF1428" s="66">
        <f t="shared" si="22"/>
        <v>13</v>
      </c>
      <c r="AG1428" s="66">
        <v>487</v>
      </c>
      <c r="AH1428" s="69" t="s">
        <v>2534</v>
      </c>
    </row>
    <row r="1429" spans="1:34" ht="14.4" x14ac:dyDescent="0.3">
      <c r="A1429" s="70">
        <v>1429354300</v>
      </c>
      <c r="B1429" s="71">
        <v>44881</v>
      </c>
      <c r="C1429" s="86">
        <v>44881.756562499999</v>
      </c>
      <c r="D1429" s="72" t="s">
        <v>2570</v>
      </c>
      <c r="E1429" s="72" t="s">
        <v>7407</v>
      </c>
      <c r="F1429" s="73">
        <v>45566</v>
      </c>
      <c r="G1429" s="72" t="s">
        <v>2630</v>
      </c>
      <c r="H1429" s="72" t="s">
        <v>2533</v>
      </c>
      <c r="I1429" s="72"/>
      <c r="J1429" s="72">
        <v>500</v>
      </c>
      <c r="K1429" s="72" t="s">
        <v>2534</v>
      </c>
      <c r="L1429" s="72" t="s">
        <v>2535</v>
      </c>
      <c r="M1429" s="72" t="s">
        <v>2536</v>
      </c>
      <c r="N1429" s="72" t="s">
        <v>2537</v>
      </c>
      <c r="O1429" s="72" t="s">
        <v>2538</v>
      </c>
      <c r="P1429" s="72"/>
      <c r="Q1429" s="72" t="s">
        <v>7408</v>
      </c>
      <c r="R1429" s="72"/>
      <c r="S1429" s="72" t="s">
        <v>7409</v>
      </c>
      <c r="T1429" s="72" t="s">
        <v>2689</v>
      </c>
      <c r="U1429" s="72" t="s">
        <v>3734</v>
      </c>
      <c r="V1429" s="72" t="s">
        <v>2542</v>
      </c>
      <c r="W1429" s="72" t="s">
        <v>2543</v>
      </c>
      <c r="X1429" s="72">
        <v>0</v>
      </c>
      <c r="Y1429" s="72" t="s">
        <v>2544</v>
      </c>
      <c r="Z1429" s="72"/>
      <c r="AA1429" s="74">
        <v>232013771193</v>
      </c>
      <c r="AB1429" s="72">
        <v>356776</v>
      </c>
      <c r="AC1429" s="72"/>
      <c r="AD1429" s="72" t="s">
        <v>7357</v>
      </c>
      <c r="AE1429" s="71">
        <v>44882</v>
      </c>
      <c r="AF1429" s="66">
        <f t="shared" si="22"/>
        <v>13</v>
      </c>
      <c r="AG1429" s="72">
        <v>487</v>
      </c>
      <c r="AH1429" s="75" t="s">
        <v>2534</v>
      </c>
    </row>
    <row r="1430" spans="1:34" ht="14.4" x14ac:dyDescent="0.3">
      <c r="A1430" s="70">
        <v>1429356180</v>
      </c>
      <c r="B1430" s="71">
        <v>44881</v>
      </c>
      <c r="C1430" s="86">
        <v>44881.75885416667</v>
      </c>
      <c r="D1430" s="72" t="s">
        <v>2530</v>
      </c>
      <c r="E1430" s="72" t="s">
        <v>7410</v>
      </c>
      <c r="F1430" s="73">
        <v>45170</v>
      </c>
      <c r="G1430" s="72" t="s">
        <v>2532</v>
      </c>
      <c r="H1430" s="72" t="s">
        <v>2533</v>
      </c>
      <c r="I1430" s="72"/>
      <c r="J1430" s="72">
        <v>1000</v>
      </c>
      <c r="K1430" s="72" t="s">
        <v>2534</v>
      </c>
      <c r="L1430" s="72" t="s">
        <v>2535</v>
      </c>
      <c r="M1430" s="72" t="s">
        <v>2536</v>
      </c>
      <c r="N1430" s="72" t="s">
        <v>2537</v>
      </c>
      <c r="O1430" s="72" t="s">
        <v>2538</v>
      </c>
      <c r="P1430" s="72"/>
      <c r="Q1430" s="72" t="s">
        <v>7411</v>
      </c>
      <c r="R1430" s="72"/>
      <c r="S1430" s="72" t="s">
        <v>7412</v>
      </c>
      <c r="T1430" s="72" t="s">
        <v>2533</v>
      </c>
      <c r="U1430" s="72" t="s">
        <v>2549</v>
      </c>
      <c r="V1430" s="72" t="s">
        <v>2542</v>
      </c>
      <c r="W1430" s="72" t="s">
        <v>2543</v>
      </c>
      <c r="X1430" s="72">
        <v>0</v>
      </c>
      <c r="Y1430" s="72" t="s">
        <v>2544</v>
      </c>
      <c r="Z1430" s="72"/>
      <c r="AA1430" s="74">
        <v>232015854534</v>
      </c>
      <c r="AB1430" s="72">
        <v>290098</v>
      </c>
      <c r="AC1430" s="72"/>
      <c r="AD1430" s="72" t="s">
        <v>7413</v>
      </c>
      <c r="AE1430" s="71">
        <v>44882</v>
      </c>
      <c r="AF1430" s="66">
        <f t="shared" si="22"/>
        <v>26</v>
      </c>
      <c r="AG1430" s="72">
        <v>974</v>
      </c>
      <c r="AH1430" s="75" t="s">
        <v>2534</v>
      </c>
    </row>
    <row r="1431" spans="1:34" ht="14.4" x14ac:dyDescent="0.3">
      <c r="A1431" s="64">
        <v>1429360124</v>
      </c>
      <c r="B1431" s="65">
        <v>44881</v>
      </c>
      <c r="C1431" s="85">
        <v>44881.761157407411</v>
      </c>
      <c r="D1431" s="66" t="s">
        <v>2551</v>
      </c>
      <c r="E1431" s="66" t="s">
        <v>2658</v>
      </c>
      <c r="F1431" s="67">
        <v>46997</v>
      </c>
      <c r="G1431" s="66" t="s">
        <v>2659</v>
      </c>
      <c r="H1431" s="66" t="s">
        <v>2533</v>
      </c>
      <c r="I1431" s="66"/>
      <c r="J1431" s="66">
        <v>2000</v>
      </c>
      <c r="K1431" s="66" t="s">
        <v>2534</v>
      </c>
      <c r="L1431" s="66" t="s">
        <v>2535</v>
      </c>
      <c r="M1431" s="66" t="s">
        <v>2536</v>
      </c>
      <c r="N1431" s="66" t="s">
        <v>2537</v>
      </c>
      <c r="O1431" s="66" t="s">
        <v>2538</v>
      </c>
      <c r="P1431" s="66"/>
      <c r="Q1431" s="66" t="s">
        <v>2660</v>
      </c>
      <c r="R1431" s="66"/>
      <c r="S1431" s="66" t="s">
        <v>7414</v>
      </c>
      <c r="T1431" s="66" t="s">
        <v>3254</v>
      </c>
      <c r="U1431" s="66" t="s">
        <v>3255</v>
      </c>
      <c r="V1431" s="66" t="s">
        <v>2542</v>
      </c>
      <c r="W1431" s="66" t="s">
        <v>2543</v>
      </c>
      <c r="X1431" s="66">
        <v>0</v>
      </c>
      <c r="Y1431" s="66" t="s">
        <v>2544</v>
      </c>
      <c r="Z1431" s="66"/>
      <c r="AA1431" s="68">
        <v>232017937134</v>
      </c>
      <c r="AB1431" s="66">
        <v>908338</v>
      </c>
      <c r="AC1431" s="66"/>
      <c r="AD1431" s="66" t="s">
        <v>1129</v>
      </c>
      <c r="AE1431" s="65">
        <v>44882</v>
      </c>
      <c r="AF1431" s="66">
        <f t="shared" si="22"/>
        <v>52</v>
      </c>
      <c r="AG1431" s="66">
        <v>1948</v>
      </c>
      <c r="AH1431" s="69" t="s">
        <v>2534</v>
      </c>
    </row>
    <row r="1432" spans="1:34" ht="14.4" x14ac:dyDescent="0.3">
      <c r="A1432" s="70">
        <v>1429360323</v>
      </c>
      <c r="B1432" s="71">
        <v>44881</v>
      </c>
      <c r="C1432" s="86">
        <v>44881.761203703703</v>
      </c>
      <c r="D1432" s="72" t="s">
        <v>2530</v>
      </c>
      <c r="E1432" s="72" t="s">
        <v>7415</v>
      </c>
      <c r="F1432" s="73">
        <v>45231</v>
      </c>
      <c r="G1432" s="72" t="s">
        <v>2532</v>
      </c>
      <c r="H1432" s="72" t="s">
        <v>2533</v>
      </c>
      <c r="I1432" s="72"/>
      <c r="J1432" s="72">
        <v>1000</v>
      </c>
      <c r="K1432" s="72" t="s">
        <v>2534</v>
      </c>
      <c r="L1432" s="72" t="s">
        <v>2535</v>
      </c>
      <c r="M1432" s="72" t="s">
        <v>2536</v>
      </c>
      <c r="N1432" s="72" t="s">
        <v>2537</v>
      </c>
      <c r="O1432" s="72" t="s">
        <v>2538</v>
      </c>
      <c r="P1432" s="72"/>
      <c r="Q1432" s="72" t="s">
        <v>7416</v>
      </c>
      <c r="R1432" s="72"/>
      <c r="S1432" s="72" t="s">
        <v>7417</v>
      </c>
      <c r="T1432" s="72" t="s">
        <v>2533</v>
      </c>
      <c r="U1432" s="72" t="s">
        <v>2549</v>
      </c>
      <c r="V1432" s="72" t="s">
        <v>2542</v>
      </c>
      <c r="W1432" s="72" t="s">
        <v>2543</v>
      </c>
      <c r="X1432" s="72">
        <v>0</v>
      </c>
      <c r="Y1432" s="72" t="s">
        <v>2544</v>
      </c>
      <c r="Z1432" s="72"/>
      <c r="AA1432" s="74">
        <v>232017939120</v>
      </c>
      <c r="AB1432" s="72">
        <v>279115</v>
      </c>
      <c r="AC1432" s="72"/>
      <c r="AD1432" s="72" t="s">
        <v>7357</v>
      </c>
      <c r="AE1432" s="71">
        <v>44882</v>
      </c>
      <c r="AF1432" s="66">
        <f t="shared" si="22"/>
        <v>26</v>
      </c>
      <c r="AG1432" s="72">
        <v>974</v>
      </c>
      <c r="AH1432" s="75" t="s">
        <v>2534</v>
      </c>
    </row>
    <row r="1433" spans="1:34" ht="14.4" x14ac:dyDescent="0.3">
      <c r="A1433" s="64">
        <v>1429364144</v>
      </c>
      <c r="B1433" s="65">
        <v>44881</v>
      </c>
      <c r="C1433" s="85">
        <v>44881.76425925926</v>
      </c>
      <c r="D1433" s="66" t="s">
        <v>2530</v>
      </c>
      <c r="E1433" s="66" t="s">
        <v>7418</v>
      </c>
      <c r="F1433" s="67">
        <v>45597</v>
      </c>
      <c r="G1433" s="66" t="s">
        <v>2532</v>
      </c>
      <c r="H1433" s="66" t="s">
        <v>2533</v>
      </c>
      <c r="I1433" s="66"/>
      <c r="J1433" s="66">
        <v>500</v>
      </c>
      <c r="K1433" s="66" t="s">
        <v>2534</v>
      </c>
      <c r="L1433" s="66" t="s">
        <v>2535</v>
      </c>
      <c r="M1433" s="66" t="s">
        <v>2536</v>
      </c>
      <c r="N1433" s="66" t="s">
        <v>2537</v>
      </c>
      <c r="O1433" s="66" t="s">
        <v>2538</v>
      </c>
      <c r="P1433" s="66"/>
      <c r="Q1433" s="66" t="s">
        <v>7419</v>
      </c>
      <c r="R1433" s="66"/>
      <c r="S1433" s="66" t="s">
        <v>7420</v>
      </c>
      <c r="T1433" s="66" t="s">
        <v>2533</v>
      </c>
      <c r="U1433" s="66" t="s">
        <v>2549</v>
      </c>
      <c r="V1433" s="66" t="s">
        <v>2542</v>
      </c>
      <c r="W1433" s="66" t="s">
        <v>2543</v>
      </c>
      <c r="X1433" s="66">
        <v>0</v>
      </c>
      <c r="Y1433" s="66" t="s">
        <v>2544</v>
      </c>
      <c r="Z1433" s="66"/>
      <c r="AA1433" s="68">
        <v>232020047331</v>
      </c>
      <c r="AB1433" s="66">
        <v>292229</v>
      </c>
      <c r="AC1433" s="66"/>
      <c r="AD1433" s="66" t="s">
        <v>7357</v>
      </c>
      <c r="AE1433" s="65">
        <v>44882</v>
      </c>
      <c r="AF1433" s="66">
        <f t="shared" si="22"/>
        <v>13</v>
      </c>
      <c r="AG1433" s="66">
        <v>487</v>
      </c>
      <c r="AH1433" s="69" t="s">
        <v>2534</v>
      </c>
    </row>
    <row r="1434" spans="1:34" ht="14.4" x14ac:dyDescent="0.3">
      <c r="A1434" s="70">
        <v>1429366411</v>
      </c>
      <c r="B1434" s="71">
        <v>44881</v>
      </c>
      <c r="C1434" s="86">
        <v>44881.765972222223</v>
      </c>
      <c r="D1434" s="72" t="s">
        <v>2570</v>
      </c>
      <c r="E1434" s="72" t="s">
        <v>7421</v>
      </c>
      <c r="F1434" s="73">
        <v>45717</v>
      </c>
      <c r="G1434" s="72" t="s">
        <v>2697</v>
      </c>
      <c r="H1434" s="72" t="s">
        <v>2533</v>
      </c>
      <c r="I1434" s="72"/>
      <c r="J1434" s="72">
        <v>3000</v>
      </c>
      <c r="K1434" s="72" t="s">
        <v>2534</v>
      </c>
      <c r="L1434" s="72" t="s">
        <v>2535</v>
      </c>
      <c r="M1434" s="72" t="s">
        <v>2536</v>
      </c>
      <c r="N1434" s="72" t="s">
        <v>2537</v>
      </c>
      <c r="O1434" s="72" t="s">
        <v>2538</v>
      </c>
      <c r="P1434" s="72"/>
      <c r="Q1434" s="72" t="s">
        <v>7422</v>
      </c>
      <c r="R1434" s="72"/>
      <c r="S1434" s="72" t="s">
        <v>7423</v>
      </c>
      <c r="T1434" s="72" t="s">
        <v>4856</v>
      </c>
      <c r="U1434" s="72" t="s">
        <v>6464</v>
      </c>
      <c r="V1434" s="72" t="s">
        <v>2542</v>
      </c>
      <c r="W1434" s="72" t="s">
        <v>2543</v>
      </c>
      <c r="X1434" s="72">
        <v>0</v>
      </c>
      <c r="Y1434" s="72" t="s">
        <v>2544</v>
      </c>
      <c r="Z1434" s="72"/>
      <c r="AA1434" s="74">
        <v>232021106619</v>
      </c>
      <c r="AB1434" s="72" t="s">
        <v>7424</v>
      </c>
      <c r="AC1434" s="72"/>
      <c r="AD1434" s="72" t="s">
        <v>4324</v>
      </c>
      <c r="AE1434" s="71">
        <v>44882</v>
      </c>
      <c r="AF1434" s="66">
        <f t="shared" si="22"/>
        <v>78</v>
      </c>
      <c r="AG1434" s="72">
        <v>2922</v>
      </c>
      <c r="AH1434" s="75" t="s">
        <v>2534</v>
      </c>
    </row>
    <row r="1435" spans="1:34" ht="14.4" x14ac:dyDescent="0.3">
      <c r="A1435" s="64">
        <v>1429376650</v>
      </c>
      <c r="B1435" s="65">
        <v>44881</v>
      </c>
      <c r="C1435" s="85">
        <v>44881.773854166669</v>
      </c>
      <c r="D1435" s="66" t="s">
        <v>2551</v>
      </c>
      <c r="E1435" s="66" t="s">
        <v>7425</v>
      </c>
      <c r="F1435" s="67">
        <v>46661</v>
      </c>
      <c r="G1435" s="66" t="s">
        <v>2572</v>
      </c>
      <c r="H1435" s="66" t="s">
        <v>2533</v>
      </c>
      <c r="I1435" s="66"/>
      <c r="J1435" s="66">
        <v>1000</v>
      </c>
      <c r="K1435" s="66" t="s">
        <v>2534</v>
      </c>
      <c r="L1435" s="66" t="s">
        <v>2535</v>
      </c>
      <c r="M1435" s="66" t="s">
        <v>2536</v>
      </c>
      <c r="N1435" s="66" t="s">
        <v>2537</v>
      </c>
      <c r="O1435" s="66" t="s">
        <v>2538</v>
      </c>
      <c r="P1435" s="66"/>
      <c r="Q1435" s="66" t="s">
        <v>7426</v>
      </c>
      <c r="R1435" s="66"/>
      <c r="S1435" s="66" t="s">
        <v>7427</v>
      </c>
      <c r="T1435" s="66" t="s">
        <v>2533</v>
      </c>
      <c r="U1435" s="66" t="s">
        <v>2549</v>
      </c>
      <c r="V1435" s="66" t="s">
        <v>2542</v>
      </c>
      <c r="W1435" s="66" t="s">
        <v>2543</v>
      </c>
      <c r="X1435" s="66">
        <v>0</v>
      </c>
      <c r="Y1435" s="66" t="s">
        <v>2544</v>
      </c>
      <c r="Z1435" s="66"/>
      <c r="AA1435" s="68">
        <v>232028378289</v>
      </c>
      <c r="AB1435" s="66">
        <v>899989</v>
      </c>
      <c r="AC1435" s="66"/>
      <c r="AD1435" s="66" t="s">
        <v>7353</v>
      </c>
      <c r="AE1435" s="65">
        <v>44882</v>
      </c>
      <c r="AF1435" s="66">
        <f t="shared" si="22"/>
        <v>26</v>
      </c>
      <c r="AG1435" s="66">
        <v>974</v>
      </c>
      <c r="AH1435" s="69" t="s">
        <v>2534</v>
      </c>
    </row>
    <row r="1436" spans="1:34" ht="14.4" x14ac:dyDescent="0.3">
      <c r="A1436" s="70">
        <v>1429376874</v>
      </c>
      <c r="B1436" s="71">
        <v>44881</v>
      </c>
      <c r="C1436" s="86">
        <v>44881.773935185185</v>
      </c>
      <c r="D1436" s="72" t="s">
        <v>2530</v>
      </c>
      <c r="E1436" s="72" t="s">
        <v>7428</v>
      </c>
      <c r="F1436" s="73">
        <v>45352</v>
      </c>
      <c r="G1436" s="72" t="s">
        <v>2532</v>
      </c>
      <c r="H1436" s="72" t="s">
        <v>2533</v>
      </c>
      <c r="I1436" s="72"/>
      <c r="J1436" s="72">
        <v>500</v>
      </c>
      <c r="K1436" s="72" t="s">
        <v>2534</v>
      </c>
      <c r="L1436" s="72" t="s">
        <v>2535</v>
      </c>
      <c r="M1436" s="72" t="s">
        <v>2536</v>
      </c>
      <c r="N1436" s="72" t="s">
        <v>2537</v>
      </c>
      <c r="O1436" s="72" t="s">
        <v>2538</v>
      </c>
      <c r="P1436" s="72"/>
      <c r="Q1436" s="72" t="s">
        <v>7429</v>
      </c>
      <c r="R1436" s="72"/>
      <c r="S1436" s="72" t="s">
        <v>7430</v>
      </c>
      <c r="T1436" s="72" t="s">
        <v>2533</v>
      </c>
      <c r="U1436" s="72" t="s">
        <v>2878</v>
      </c>
      <c r="V1436" s="72" t="s">
        <v>2542</v>
      </c>
      <c r="W1436" s="72" t="s">
        <v>2543</v>
      </c>
      <c r="X1436" s="72">
        <v>0</v>
      </c>
      <c r="Y1436" s="72" t="s">
        <v>2544</v>
      </c>
      <c r="Z1436" s="72"/>
      <c r="AA1436" s="74">
        <v>232028381191</v>
      </c>
      <c r="AB1436" s="72">
        <v>287404</v>
      </c>
      <c r="AC1436" s="72"/>
      <c r="AD1436" s="72" t="s">
        <v>7353</v>
      </c>
      <c r="AE1436" s="71">
        <v>44882</v>
      </c>
      <c r="AF1436" s="66">
        <f t="shared" si="22"/>
        <v>13</v>
      </c>
      <c r="AG1436" s="72">
        <v>487</v>
      </c>
      <c r="AH1436" s="75" t="s">
        <v>2534</v>
      </c>
    </row>
    <row r="1437" spans="1:34" ht="14.4" x14ac:dyDescent="0.3">
      <c r="A1437" s="64">
        <v>1429389677</v>
      </c>
      <c r="B1437" s="65">
        <v>44881</v>
      </c>
      <c r="C1437" s="85">
        <v>44881.784259259257</v>
      </c>
      <c r="D1437" s="66" t="s">
        <v>2551</v>
      </c>
      <c r="E1437" s="66" t="s">
        <v>7431</v>
      </c>
      <c r="F1437" s="67">
        <v>45383</v>
      </c>
      <c r="G1437" s="66" t="s">
        <v>2630</v>
      </c>
      <c r="H1437" s="66" t="s">
        <v>2533</v>
      </c>
      <c r="I1437" s="66"/>
      <c r="J1437" s="66">
        <v>100</v>
      </c>
      <c r="K1437" s="66" t="s">
        <v>2534</v>
      </c>
      <c r="L1437" s="66" t="s">
        <v>2535</v>
      </c>
      <c r="M1437" s="66" t="s">
        <v>2536</v>
      </c>
      <c r="N1437" s="66" t="s">
        <v>2537</v>
      </c>
      <c r="O1437" s="66" t="s">
        <v>2538</v>
      </c>
      <c r="P1437" s="66"/>
      <c r="Q1437" s="66" t="s">
        <v>7432</v>
      </c>
      <c r="R1437" s="66"/>
      <c r="S1437" s="66" t="s">
        <v>7433</v>
      </c>
      <c r="T1437" s="66" t="s">
        <v>3806</v>
      </c>
      <c r="U1437" s="66" t="s">
        <v>5804</v>
      </c>
      <c r="V1437" s="66" t="s">
        <v>2542</v>
      </c>
      <c r="W1437" s="66" t="s">
        <v>2543</v>
      </c>
      <c r="X1437" s="66">
        <v>0</v>
      </c>
      <c r="Y1437" s="66" t="s">
        <v>2544</v>
      </c>
      <c r="Z1437" s="66"/>
      <c r="AA1437" s="68">
        <v>232037736261</v>
      </c>
      <c r="AB1437" s="66">
        <v>438785</v>
      </c>
      <c r="AC1437" s="66"/>
      <c r="AD1437" s="66" t="s">
        <v>7357</v>
      </c>
      <c r="AE1437" s="65">
        <v>44882</v>
      </c>
      <c r="AF1437" s="66">
        <f t="shared" si="22"/>
        <v>3.9000000000000057</v>
      </c>
      <c r="AG1437" s="66">
        <v>96.1</v>
      </c>
      <c r="AH1437" s="69" t="s">
        <v>2534</v>
      </c>
    </row>
    <row r="1438" spans="1:34" ht="14.4" x14ac:dyDescent="0.3">
      <c r="A1438" s="70">
        <v>1429398016</v>
      </c>
      <c r="B1438" s="71">
        <v>44881</v>
      </c>
      <c r="C1438" s="86">
        <v>44881.790902777779</v>
      </c>
      <c r="D1438" s="72" t="s">
        <v>2530</v>
      </c>
      <c r="E1438" s="72" t="s">
        <v>7434</v>
      </c>
      <c r="F1438" s="73">
        <v>45170</v>
      </c>
      <c r="G1438" s="72" t="s">
        <v>2532</v>
      </c>
      <c r="H1438" s="72" t="s">
        <v>2533</v>
      </c>
      <c r="I1438" s="72"/>
      <c r="J1438" s="72">
        <v>1000</v>
      </c>
      <c r="K1438" s="72" t="s">
        <v>2534</v>
      </c>
      <c r="L1438" s="72" t="s">
        <v>2535</v>
      </c>
      <c r="M1438" s="72" t="s">
        <v>2536</v>
      </c>
      <c r="N1438" s="72" t="s">
        <v>2537</v>
      </c>
      <c r="O1438" s="72" t="s">
        <v>2538</v>
      </c>
      <c r="P1438" s="72"/>
      <c r="Q1438" s="72" t="s">
        <v>7435</v>
      </c>
      <c r="R1438" s="72"/>
      <c r="S1438" s="72" t="s">
        <v>7436</v>
      </c>
      <c r="T1438" s="72" t="s">
        <v>4856</v>
      </c>
      <c r="U1438" s="72" t="s">
        <v>6464</v>
      </c>
      <c r="V1438" s="72" t="s">
        <v>2542</v>
      </c>
      <c r="W1438" s="72" t="s">
        <v>2543</v>
      </c>
      <c r="X1438" s="72">
        <v>0</v>
      </c>
      <c r="Y1438" s="72" t="s">
        <v>2544</v>
      </c>
      <c r="Z1438" s="72"/>
      <c r="AA1438" s="74">
        <v>232043962574</v>
      </c>
      <c r="AB1438" s="72">
        <v>229622</v>
      </c>
      <c r="AC1438" s="72"/>
      <c r="AD1438" s="72" t="s">
        <v>7357</v>
      </c>
      <c r="AE1438" s="71">
        <v>44882</v>
      </c>
      <c r="AF1438" s="66">
        <f t="shared" si="22"/>
        <v>26</v>
      </c>
      <c r="AG1438" s="72">
        <v>974</v>
      </c>
      <c r="AH1438" s="75" t="s">
        <v>2534</v>
      </c>
    </row>
    <row r="1439" spans="1:34" ht="14.4" x14ac:dyDescent="0.3">
      <c r="A1439" s="64">
        <v>1429400056</v>
      </c>
      <c r="B1439" s="65">
        <v>44881</v>
      </c>
      <c r="C1439" s="85">
        <v>44881.792453703703</v>
      </c>
      <c r="D1439" s="66" t="s">
        <v>2530</v>
      </c>
      <c r="E1439" s="66" t="s">
        <v>4497</v>
      </c>
      <c r="F1439" s="67">
        <v>45352</v>
      </c>
      <c r="G1439" s="66" t="s">
        <v>2532</v>
      </c>
      <c r="H1439" s="66" t="s">
        <v>2533</v>
      </c>
      <c r="I1439" s="66"/>
      <c r="J1439" s="66">
        <v>500</v>
      </c>
      <c r="K1439" s="66" t="s">
        <v>2534</v>
      </c>
      <c r="L1439" s="66" t="s">
        <v>2535</v>
      </c>
      <c r="M1439" s="66" t="s">
        <v>2536</v>
      </c>
      <c r="N1439" s="66" t="s">
        <v>2537</v>
      </c>
      <c r="O1439" s="66" t="s">
        <v>2538</v>
      </c>
      <c r="P1439" s="66"/>
      <c r="Q1439" s="66" t="s">
        <v>4498</v>
      </c>
      <c r="R1439" s="66"/>
      <c r="S1439" s="66" t="s">
        <v>7437</v>
      </c>
      <c r="T1439" s="66" t="s">
        <v>2533</v>
      </c>
      <c r="U1439" s="66" t="s">
        <v>2549</v>
      </c>
      <c r="V1439" s="66" t="s">
        <v>2542</v>
      </c>
      <c r="W1439" s="66" t="s">
        <v>2543</v>
      </c>
      <c r="X1439" s="66">
        <v>0</v>
      </c>
      <c r="Y1439" s="66" t="s">
        <v>2544</v>
      </c>
      <c r="Z1439" s="66"/>
      <c r="AA1439" s="68">
        <v>232044014969</v>
      </c>
      <c r="AB1439" s="66">
        <v>288705</v>
      </c>
      <c r="AC1439" s="66"/>
      <c r="AD1439" s="66" t="s">
        <v>7353</v>
      </c>
      <c r="AE1439" s="65">
        <v>44882</v>
      </c>
      <c r="AF1439" s="66">
        <f t="shared" si="22"/>
        <v>13</v>
      </c>
      <c r="AG1439" s="66">
        <v>487</v>
      </c>
      <c r="AH1439" s="69" t="s">
        <v>2534</v>
      </c>
    </row>
    <row r="1440" spans="1:34" ht="14.4" x14ac:dyDescent="0.3">
      <c r="A1440" s="70">
        <v>1429400886</v>
      </c>
      <c r="B1440" s="71">
        <v>44881</v>
      </c>
      <c r="C1440" s="86">
        <v>44881.79310185185</v>
      </c>
      <c r="D1440" s="72" t="s">
        <v>2530</v>
      </c>
      <c r="E1440" s="72" t="s">
        <v>7438</v>
      </c>
      <c r="F1440" s="73">
        <v>45231</v>
      </c>
      <c r="G1440" s="72" t="s">
        <v>2532</v>
      </c>
      <c r="H1440" s="72" t="s">
        <v>2533</v>
      </c>
      <c r="I1440" s="72"/>
      <c r="J1440" s="72">
        <v>500</v>
      </c>
      <c r="K1440" s="72" t="s">
        <v>2534</v>
      </c>
      <c r="L1440" s="72" t="s">
        <v>2535</v>
      </c>
      <c r="M1440" s="72" t="s">
        <v>2536</v>
      </c>
      <c r="N1440" s="72" t="s">
        <v>2537</v>
      </c>
      <c r="O1440" s="72" t="s">
        <v>2538</v>
      </c>
      <c r="P1440" s="72"/>
      <c r="Q1440" s="72" t="s">
        <v>7439</v>
      </c>
      <c r="R1440" s="72"/>
      <c r="S1440" s="72" t="s">
        <v>7440</v>
      </c>
      <c r="T1440" s="72"/>
      <c r="U1440" s="72"/>
      <c r="V1440" s="72" t="s">
        <v>2542</v>
      </c>
      <c r="W1440" s="72" t="s">
        <v>2543</v>
      </c>
      <c r="X1440" s="72">
        <v>0</v>
      </c>
      <c r="Y1440" s="72" t="s">
        <v>2544</v>
      </c>
      <c r="Z1440" s="72"/>
      <c r="AA1440" s="74">
        <v>232045036823</v>
      </c>
      <c r="AB1440" s="72">
        <v>238591</v>
      </c>
      <c r="AC1440" s="72"/>
      <c r="AD1440" s="72"/>
      <c r="AE1440" s="71">
        <v>44882</v>
      </c>
      <c r="AF1440" s="66">
        <f t="shared" si="22"/>
        <v>13</v>
      </c>
      <c r="AG1440" s="72">
        <v>487</v>
      </c>
      <c r="AH1440" s="75" t="s">
        <v>2534</v>
      </c>
    </row>
    <row r="1441" spans="1:34" ht="14.4" x14ac:dyDescent="0.3">
      <c r="A1441" s="64">
        <v>1429418850</v>
      </c>
      <c r="B1441" s="65">
        <v>44881</v>
      </c>
      <c r="C1441" s="85">
        <v>44881.80678240741</v>
      </c>
      <c r="D1441" s="66" t="s">
        <v>2551</v>
      </c>
      <c r="E1441" s="66" t="s">
        <v>7441</v>
      </c>
      <c r="F1441" s="67">
        <v>45536</v>
      </c>
      <c r="G1441" s="66" t="s">
        <v>2572</v>
      </c>
      <c r="H1441" s="66" t="s">
        <v>2533</v>
      </c>
      <c r="I1441" s="66"/>
      <c r="J1441" s="66">
        <v>1000</v>
      </c>
      <c r="K1441" s="66" t="s">
        <v>2534</v>
      </c>
      <c r="L1441" s="66" t="s">
        <v>2535</v>
      </c>
      <c r="M1441" s="66" t="s">
        <v>2536</v>
      </c>
      <c r="N1441" s="66" t="s">
        <v>2537</v>
      </c>
      <c r="O1441" s="66" t="s">
        <v>2538</v>
      </c>
      <c r="P1441" s="66"/>
      <c r="Q1441" s="66" t="s">
        <v>7442</v>
      </c>
      <c r="R1441" s="66"/>
      <c r="S1441" s="66" t="s">
        <v>7443</v>
      </c>
      <c r="T1441" s="66" t="s">
        <v>2533</v>
      </c>
      <c r="U1441" s="66" t="s">
        <v>2855</v>
      </c>
      <c r="V1441" s="66" t="s">
        <v>2542</v>
      </c>
      <c r="W1441" s="66" t="s">
        <v>2543</v>
      </c>
      <c r="X1441" s="66">
        <v>0</v>
      </c>
      <c r="Y1441" s="66" t="s">
        <v>2544</v>
      </c>
      <c r="Z1441" s="66"/>
      <c r="AA1441" s="68">
        <v>232057490872</v>
      </c>
      <c r="AB1441" s="66">
        <v>261506</v>
      </c>
      <c r="AC1441" s="66"/>
      <c r="AD1441" s="66" t="s">
        <v>7353</v>
      </c>
      <c r="AE1441" s="65">
        <v>44882</v>
      </c>
      <c r="AF1441" s="66">
        <f t="shared" si="22"/>
        <v>26</v>
      </c>
      <c r="AG1441" s="66">
        <v>974</v>
      </c>
      <c r="AH1441" s="69" t="s">
        <v>2534</v>
      </c>
    </row>
    <row r="1442" spans="1:34" ht="14.4" x14ac:dyDescent="0.3">
      <c r="A1442" s="70">
        <v>1429426103</v>
      </c>
      <c r="B1442" s="71">
        <v>44881</v>
      </c>
      <c r="C1442" s="86">
        <v>44881.8121875</v>
      </c>
      <c r="D1442" s="72" t="s">
        <v>2551</v>
      </c>
      <c r="E1442" s="72" t="s">
        <v>7444</v>
      </c>
      <c r="F1442" s="73">
        <v>45444</v>
      </c>
      <c r="G1442" s="72" t="s">
        <v>2572</v>
      </c>
      <c r="H1442" s="72" t="s">
        <v>2533</v>
      </c>
      <c r="I1442" s="72"/>
      <c r="J1442" s="72">
        <v>1000</v>
      </c>
      <c r="K1442" s="72" t="s">
        <v>2534</v>
      </c>
      <c r="L1442" s="72" t="s">
        <v>2535</v>
      </c>
      <c r="M1442" s="72" t="s">
        <v>2536</v>
      </c>
      <c r="N1442" s="72" t="s">
        <v>2537</v>
      </c>
      <c r="O1442" s="72" t="s">
        <v>2538</v>
      </c>
      <c r="P1442" s="72"/>
      <c r="Q1442" s="72" t="s">
        <v>7445</v>
      </c>
      <c r="R1442" s="72"/>
      <c r="S1442" s="72" t="s">
        <v>7446</v>
      </c>
      <c r="T1442" s="72" t="s">
        <v>2533</v>
      </c>
      <c r="U1442" s="72" t="s">
        <v>2549</v>
      </c>
      <c r="V1442" s="72" t="s">
        <v>2542</v>
      </c>
      <c r="W1442" s="72" t="s">
        <v>2543</v>
      </c>
      <c r="X1442" s="72">
        <v>0</v>
      </c>
      <c r="Y1442" s="72" t="s">
        <v>2544</v>
      </c>
      <c r="Z1442" s="72"/>
      <c r="AA1442" s="74">
        <v>232061666547</v>
      </c>
      <c r="AB1442" s="72">
        <v>218970</v>
      </c>
      <c r="AC1442" s="72"/>
      <c r="AD1442" s="72" t="s">
        <v>7357</v>
      </c>
      <c r="AE1442" s="71">
        <v>44882</v>
      </c>
      <c r="AF1442" s="66">
        <f t="shared" si="22"/>
        <v>26</v>
      </c>
      <c r="AG1442" s="72">
        <v>974</v>
      </c>
      <c r="AH1442" s="75" t="s">
        <v>2534</v>
      </c>
    </row>
    <row r="1443" spans="1:34" ht="14.4" x14ac:dyDescent="0.3">
      <c r="A1443" s="64">
        <v>1429427656</v>
      </c>
      <c r="B1443" s="65">
        <v>44881</v>
      </c>
      <c r="C1443" s="85">
        <v>44881.813287037039</v>
      </c>
      <c r="D1443" s="66" t="s">
        <v>2570</v>
      </c>
      <c r="E1443" s="66" t="s">
        <v>7447</v>
      </c>
      <c r="F1443" s="67">
        <v>45292</v>
      </c>
      <c r="G1443" s="66" t="s">
        <v>2553</v>
      </c>
      <c r="H1443" s="66" t="s">
        <v>2533</v>
      </c>
      <c r="I1443" s="66"/>
      <c r="J1443" s="66">
        <v>1000</v>
      </c>
      <c r="K1443" s="66" t="s">
        <v>2534</v>
      </c>
      <c r="L1443" s="66" t="s">
        <v>2535</v>
      </c>
      <c r="M1443" s="66" t="s">
        <v>2536</v>
      </c>
      <c r="N1443" s="66" t="s">
        <v>2537</v>
      </c>
      <c r="O1443" s="66" t="s">
        <v>2538</v>
      </c>
      <c r="P1443" s="66"/>
      <c r="Q1443" s="66" t="s">
        <v>7448</v>
      </c>
      <c r="R1443" s="66"/>
      <c r="S1443" s="66" t="s">
        <v>7449</v>
      </c>
      <c r="T1443" s="66" t="s">
        <v>2533</v>
      </c>
      <c r="U1443" s="66" t="s">
        <v>2549</v>
      </c>
      <c r="V1443" s="66" t="s">
        <v>2542</v>
      </c>
      <c r="W1443" s="66" t="s">
        <v>2543</v>
      </c>
      <c r="X1443" s="66">
        <v>0</v>
      </c>
      <c r="Y1443" s="66" t="s">
        <v>2544</v>
      </c>
      <c r="Z1443" s="66"/>
      <c r="AA1443" s="68">
        <v>232062701402</v>
      </c>
      <c r="AB1443" s="66">
        <v>62116</v>
      </c>
      <c r="AC1443" s="66"/>
      <c r="AD1443" s="66" t="s">
        <v>7357</v>
      </c>
      <c r="AE1443" s="65">
        <v>44882</v>
      </c>
      <c r="AF1443" s="66">
        <f t="shared" si="22"/>
        <v>26</v>
      </c>
      <c r="AG1443" s="66">
        <v>974</v>
      </c>
      <c r="AH1443" s="69" t="s">
        <v>2534</v>
      </c>
    </row>
    <row r="1444" spans="1:34" ht="14.4" x14ac:dyDescent="0.3">
      <c r="A1444" s="70">
        <v>1429436620</v>
      </c>
      <c r="B1444" s="71">
        <v>44881</v>
      </c>
      <c r="C1444" s="86">
        <v>44881.820335648146</v>
      </c>
      <c r="D1444" s="72" t="s">
        <v>2570</v>
      </c>
      <c r="E1444" s="72" t="s">
        <v>7450</v>
      </c>
      <c r="F1444" s="73">
        <v>45017</v>
      </c>
      <c r="G1444" s="72" t="s">
        <v>2572</v>
      </c>
      <c r="H1444" s="72" t="s">
        <v>2533</v>
      </c>
      <c r="I1444" s="72"/>
      <c r="J1444" s="72">
        <v>100</v>
      </c>
      <c r="K1444" s="72" t="s">
        <v>2534</v>
      </c>
      <c r="L1444" s="72" t="s">
        <v>2535</v>
      </c>
      <c r="M1444" s="72" t="s">
        <v>2536</v>
      </c>
      <c r="N1444" s="72" t="s">
        <v>2537</v>
      </c>
      <c r="O1444" s="72" t="s">
        <v>2538</v>
      </c>
      <c r="P1444" s="72"/>
      <c r="Q1444" s="72" t="s">
        <v>7451</v>
      </c>
      <c r="R1444" s="72"/>
      <c r="S1444" s="72" t="s">
        <v>7452</v>
      </c>
      <c r="T1444" s="72" t="s">
        <v>2533</v>
      </c>
      <c r="U1444" s="72" t="s">
        <v>2569</v>
      </c>
      <c r="V1444" s="72" t="s">
        <v>2542</v>
      </c>
      <c r="W1444" s="72" t="s">
        <v>2543</v>
      </c>
      <c r="X1444" s="72">
        <v>0</v>
      </c>
      <c r="Y1444" s="72" t="s">
        <v>2544</v>
      </c>
      <c r="Z1444" s="72"/>
      <c r="AA1444" s="74">
        <v>232068925049</v>
      </c>
      <c r="AB1444" s="72">
        <v>296242</v>
      </c>
      <c r="AC1444" s="72"/>
      <c r="AD1444" s="72" t="s">
        <v>7353</v>
      </c>
      <c r="AE1444" s="71">
        <v>44882</v>
      </c>
      <c r="AF1444" s="66">
        <f t="shared" si="22"/>
        <v>3.9000000000000057</v>
      </c>
      <c r="AG1444" s="72">
        <v>96.1</v>
      </c>
      <c r="AH1444" s="75" t="s">
        <v>2534</v>
      </c>
    </row>
    <row r="1445" spans="1:34" ht="14.4" x14ac:dyDescent="0.3">
      <c r="A1445" s="64">
        <v>1429436815</v>
      </c>
      <c r="B1445" s="65">
        <v>44881</v>
      </c>
      <c r="C1445" s="85">
        <v>44881.821111111109</v>
      </c>
      <c r="D1445" s="66" t="s">
        <v>2570</v>
      </c>
      <c r="E1445" s="66" t="s">
        <v>7453</v>
      </c>
      <c r="F1445" s="67">
        <v>44896</v>
      </c>
      <c r="G1445" s="66" t="s">
        <v>2975</v>
      </c>
      <c r="H1445" s="66" t="s">
        <v>2533</v>
      </c>
      <c r="I1445" s="66"/>
      <c r="J1445" s="66">
        <v>30000</v>
      </c>
      <c r="K1445" s="66" t="s">
        <v>2534</v>
      </c>
      <c r="L1445" s="66" t="s">
        <v>2535</v>
      </c>
      <c r="M1445" s="66" t="s">
        <v>2536</v>
      </c>
      <c r="N1445" s="66" t="s">
        <v>2537</v>
      </c>
      <c r="O1445" s="66" t="s">
        <v>2538</v>
      </c>
      <c r="P1445" s="66"/>
      <c r="Q1445" s="66" t="s">
        <v>7454</v>
      </c>
      <c r="R1445" s="66"/>
      <c r="S1445" s="66" t="s">
        <v>7455</v>
      </c>
      <c r="T1445" s="66"/>
      <c r="U1445" s="66"/>
      <c r="V1445" s="66" t="s">
        <v>2542</v>
      </c>
      <c r="W1445" s="66" t="s">
        <v>2543</v>
      </c>
      <c r="X1445" s="66">
        <v>0</v>
      </c>
      <c r="Y1445" s="66" t="s">
        <v>2544</v>
      </c>
      <c r="Z1445" s="66"/>
      <c r="AA1445" s="68">
        <v>232069948866</v>
      </c>
      <c r="AB1445" s="66">
        <v>15990</v>
      </c>
      <c r="AC1445" s="66"/>
      <c r="AD1445" s="66" t="s">
        <v>2731</v>
      </c>
      <c r="AE1445" s="65">
        <v>44882</v>
      </c>
      <c r="AF1445" s="66">
        <f t="shared" si="22"/>
        <v>780</v>
      </c>
      <c r="AG1445" s="66">
        <v>29220</v>
      </c>
      <c r="AH1445" s="69" t="s">
        <v>2534</v>
      </c>
    </row>
    <row r="1446" spans="1:34" ht="14.4" x14ac:dyDescent="0.3">
      <c r="A1446" s="70">
        <v>1429439288</v>
      </c>
      <c r="B1446" s="71">
        <v>44881</v>
      </c>
      <c r="C1446" s="86">
        <v>44881.822546296295</v>
      </c>
      <c r="D1446" s="72" t="s">
        <v>2570</v>
      </c>
      <c r="E1446" s="72" t="s">
        <v>7456</v>
      </c>
      <c r="F1446" s="73">
        <v>46023</v>
      </c>
      <c r="G1446" s="72" t="s">
        <v>3273</v>
      </c>
      <c r="H1446" s="72" t="s">
        <v>2533</v>
      </c>
      <c r="I1446" s="72"/>
      <c r="J1446" s="72">
        <v>1000</v>
      </c>
      <c r="K1446" s="72" t="s">
        <v>2534</v>
      </c>
      <c r="L1446" s="72" t="s">
        <v>2535</v>
      </c>
      <c r="M1446" s="72" t="s">
        <v>2536</v>
      </c>
      <c r="N1446" s="72" t="s">
        <v>2537</v>
      </c>
      <c r="O1446" s="72" t="s">
        <v>2538</v>
      </c>
      <c r="P1446" s="72"/>
      <c r="Q1446" s="72" t="s">
        <v>7457</v>
      </c>
      <c r="R1446" s="72"/>
      <c r="S1446" s="72" t="s">
        <v>7458</v>
      </c>
      <c r="T1446" s="72" t="s">
        <v>2533</v>
      </c>
      <c r="U1446" s="72" t="s">
        <v>2569</v>
      </c>
      <c r="V1446" s="72" t="s">
        <v>2542</v>
      </c>
      <c r="W1446" s="72" t="s">
        <v>2543</v>
      </c>
      <c r="X1446" s="72">
        <v>0</v>
      </c>
      <c r="Y1446" s="72" t="s">
        <v>2544</v>
      </c>
      <c r="Z1446" s="72"/>
      <c r="AA1446" s="74">
        <v>232070994047</v>
      </c>
      <c r="AB1446" s="72">
        <v>11264</v>
      </c>
      <c r="AC1446" s="72"/>
      <c r="AD1446" s="72" t="s">
        <v>7357</v>
      </c>
      <c r="AE1446" s="71">
        <v>44882</v>
      </c>
      <c r="AF1446" s="66">
        <f t="shared" si="22"/>
        <v>26</v>
      </c>
      <c r="AG1446" s="72">
        <v>974</v>
      </c>
      <c r="AH1446" s="75" t="s">
        <v>2534</v>
      </c>
    </row>
    <row r="1447" spans="1:34" ht="14.4" x14ac:dyDescent="0.3">
      <c r="A1447" s="64">
        <v>1429471092</v>
      </c>
      <c r="B1447" s="65">
        <v>44881</v>
      </c>
      <c r="C1447" s="85">
        <v>44881.84443287037</v>
      </c>
      <c r="D1447" s="66" t="s">
        <v>2551</v>
      </c>
      <c r="E1447" s="66" t="s">
        <v>4017</v>
      </c>
      <c r="F1447" s="67">
        <v>46600</v>
      </c>
      <c r="G1447" s="66" t="s">
        <v>2572</v>
      </c>
      <c r="H1447" s="66" t="s">
        <v>2533</v>
      </c>
      <c r="I1447" s="66"/>
      <c r="J1447" s="66">
        <v>2000</v>
      </c>
      <c r="K1447" s="66" t="s">
        <v>2534</v>
      </c>
      <c r="L1447" s="66" t="s">
        <v>2535</v>
      </c>
      <c r="M1447" s="66" t="s">
        <v>2536</v>
      </c>
      <c r="N1447" s="66" t="s">
        <v>2537</v>
      </c>
      <c r="O1447" s="66" t="s">
        <v>2538</v>
      </c>
      <c r="P1447" s="66"/>
      <c r="Q1447" s="66" t="s">
        <v>7459</v>
      </c>
      <c r="R1447" s="66"/>
      <c r="S1447" s="66" t="s">
        <v>7460</v>
      </c>
      <c r="T1447" s="66" t="s">
        <v>2533</v>
      </c>
      <c r="U1447" s="66" t="s">
        <v>2549</v>
      </c>
      <c r="V1447" s="66" t="s">
        <v>2542</v>
      </c>
      <c r="W1447" s="66" t="s">
        <v>2543</v>
      </c>
      <c r="X1447" s="66">
        <v>0</v>
      </c>
      <c r="Y1447" s="66" t="s">
        <v>2544</v>
      </c>
      <c r="Z1447" s="66"/>
      <c r="AA1447" s="68">
        <v>232089697237</v>
      </c>
      <c r="AB1447" s="66">
        <v>760474</v>
      </c>
      <c r="AC1447" s="66"/>
      <c r="AD1447" s="66" t="s">
        <v>2612</v>
      </c>
      <c r="AE1447" s="65">
        <v>44882</v>
      </c>
      <c r="AF1447" s="66">
        <f t="shared" si="22"/>
        <v>52</v>
      </c>
      <c r="AG1447" s="66">
        <v>1948</v>
      </c>
      <c r="AH1447" s="69" t="s">
        <v>2534</v>
      </c>
    </row>
    <row r="1448" spans="1:34" ht="14.4" x14ac:dyDescent="0.3">
      <c r="A1448" s="70">
        <v>1429473410</v>
      </c>
      <c r="B1448" s="71">
        <v>44881</v>
      </c>
      <c r="C1448" s="86">
        <v>44881.846134259256</v>
      </c>
      <c r="D1448" s="72" t="s">
        <v>2570</v>
      </c>
      <c r="E1448" s="72" t="s">
        <v>7461</v>
      </c>
      <c r="F1448" s="73">
        <v>44896</v>
      </c>
      <c r="G1448" s="72" t="s">
        <v>2599</v>
      </c>
      <c r="H1448" s="72" t="s">
        <v>2533</v>
      </c>
      <c r="I1448" s="72"/>
      <c r="J1448" s="72">
        <v>3000</v>
      </c>
      <c r="K1448" s="72" t="s">
        <v>2534</v>
      </c>
      <c r="L1448" s="72" t="s">
        <v>2535</v>
      </c>
      <c r="M1448" s="72" t="s">
        <v>2536</v>
      </c>
      <c r="N1448" s="72" t="s">
        <v>2537</v>
      </c>
      <c r="O1448" s="72" t="s">
        <v>2538</v>
      </c>
      <c r="P1448" s="72"/>
      <c r="Q1448" s="72" t="s">
        <v>7462</v>
      </c>
      <c r="R1448" s="72"/>
      <c r="S1448" s="72" t="s">
        <v>7463</v>
      </c>
      <c r="T1448" s="72" t="s">
        <v>2533</v>
      </c>
      <c r="U1448" s="72" t="s">
        <v>2549</v>
      </c>
      <c r="V1448" s="72" t="s">
        <v>2542</v>
      </c>
      <c r="W1448" s="72" t="s">
        <v>2543</v>
      </c>
      <c r="X1448" s="72">
        <v>0</v>
      </c>
      <c r="Y1448" s="72" t="s">
        <v>2544</v>
      </c>
      <c r="Z1448" s="72"/>
      <c r="AA1448" s="74">
        <v>232091752420</v>
      </c>
      <c r="AB1448" s="72">
        <v>152014</v>
      </c>
      <c r="AC1448" s="72"/>
      <c r="AD1448" s="72" t="s">
        <v>1129</v>
      </c>
      <c r="AE1448" s="71">
        <v>44882</v>
      </c>
      <c r="AF1448" s="66">
        <f t="shared" si="22"/>
        <v>78</v>
      </c>
      <c r="AG1448" s="72">
        <v>2922</v>
      </c>
      <c r="AH1448" s="75" t="s">
        <v>2534</v>
      </c>
    </row>
    <row r="1449" spans="1:34" ht="14.4" x14ac:dyDescent="0.3">
      <c r="A1449" s="64">
        <v>1429490261</v>
      </c>
      <c r="B1449" s="65">
        <v>44881</v>
      </c>
      <c r="C1449" s="85">
        <v>44881.858564814815</v>
      </c>
      <c r="D1449" s="66" t="s">
        <v>2570</v>
      </c>
      <c r="E1449" s="66" t="s">
        <v>7464</v>
      </c>
      <c r="F1449" s="67">
        <v>45536</v>
      </c>
      <c r="G1449" s="66" t="s">
        <v>2553</v>
      </c>
      <c r="H1449" s="66" t="s">
        <v>2533</v>
      </c>
      <c r="I1449" s="66"/>
      <c r="J1449" s="66">
        <v>1000</v>
      </c>
      <c r="K1449" s="66" t="s">
        <v>2534</v>
      </c>
      <c r="L1449" s="66" t="s">
        <v>2535</v>
      </c>
      <c r="M1449" s="66" t="s">
        <v>2536</v>
      </c>
      <c r="N1449" s="66" t="s">
        <v>2537</v>
      </c>
      <c r="O1449" s="66" t="s">
        <v>2538</v>
      </c>
      <c r="P1449" s="66"/>
      <c r="Q1449" s="66" t="s">
        <v>7465</v>
      </c>
      <c r="R1449" s="66"/>
      <c r="S1449" s="66" t="s">
        <v>7466</v>
      </c>
      <c r="T1449" s="66" t="s">
        <v>2533</v>
      </c>
      <c r="U1449" s="66" t="s">
        <v>2569</v>
      </c>
      <c r="V1449" s="66" t="s">
        <v>2542</v>
      </c>
      <c r="W1449" s="66" t="s">
        <v>2543</v>
      </c>
      <c r="X1449" s="66">
        <v>0</v>
      </c>
      <c r="Y1449" s="66" t="s">
        <v>2544</v>
      </c>
      <c r="Z1449" s="66"/>
      <c r="AA1449" s="68">
        <v>232001142758</v>
      </c>
      <c r="AB1449" s="66">
        <v>81248</v>
      </c>
      <c r="AC1449" s="66"/>
      <c r="AD1449" s="66" t="s">
        <v>7353</v>
      </c>
      <c r="AE1449" s="65">
        <v>44882</v>
      </c>
      <c r="AF1449" s="66">
        <f t="shared" si="22"/>
        <v>26</v>
      </c>
      <c r="AG1449" s="66">
        <v>974</v>
      </c>
      <c r="AH1449" s="69" t="s">
        <v>2534</v>
      </c>
    </row>
    <row r="1450" spans="1:34" ht="14.4" x14ac:dyDescent="0.3">
      <c r="A1450" s="70">
        <v>1429491991</v>
      </c>
      <c r="B1450" s="71">
        <v>44881</v>
      </c>
      <c r="C1450" s="86">
        <v>44881.859942129631</v>
      </c>
      <c r="D1450" s="72" t="s">
        <v>2570</v>
      </c>
      <c r="E1450" s="72" t="s">
        <v>7467</v>
      </c>
      <c r="F1450" s="73">
        <v>45536</v>
      </c>
      <c r="G1450" s="72" t="s">
        <v>2572</v>
      </c>
      <c r="H1450" s="72" t="s">
        <v>2533</v>
      </c>
      <c r="I1450" s="72"/>
      <c r="J1450" s="72">
        <v>1000</v>
      </c>
      <c r="K1450" s="72" t="s">
        <v>2534</v>
      </c>
      <c r="L1450" s="72" t="s">
        <v>2535</v>
      </c>
      <c r="M1450" s="72" t="s">
        <v>2536</v>
      </c>
      <c r="N1450" s="72" t="s">
        <v>2537</v>
      </c>
      <c r="O1450" s="72" t="s">
        <v>2538</v>
      </c>
      <c r="P1450" s="72"/>
      <c r="Q1450" s="72" t="s">
        <v>7468</v>
      </c>
      <c r="R1450" s="72"/>
      <c r="S1450" s="72" t="s">
        <v>7469</v>
      </c>
      <c r="T1450" s="72" t="s">
        <v>2533</v>
      </c>
      <c r="U1450" s="72" t="s">
        <v>2549</v>
      </c>
      <c r="V1450" s="72" t="s">
        <v>2542</v>
      </c>
      <c r="W1450" s="72" t="s">
        <v>2543</v>
      </c>
      <c r="X1450" s="72">
        <v>0</v>
      </c>
      <c r="Y1450" s="72" t="s">
        <v>2544</v>
      </c>
      <c r="Z1450" s="72"/>
      <c r="AA1450" s="74">
        <v>232002185247</v>
      </c>
      <c r="AB1450" s="72">
        <v>266881</v>
      </c>
      <c r="AC1450" s="72"/>
      <c r="AD1450" s="72" t="s">
        <v>7357</v>
      </c>
      <c r="AE1450" s="71">
        <v>44882</v>
      </c>
      <c r="AF1450" s="66">
        <f t="shared" si="22"/>
        <v>26</v>
      </c>
      <c r="AG1450" s="72">
        <v>974</v>
      </c>
      <c r="AH1450" s="75" t="s">
        <v>2534</v>
      </c>
    </row>
    <row r="1451" spans="1:34" ht="14.4" x14ac:dyDescent="0.3">
      <c r="A1451" s="64">
        <v>1429506014</v>
      </c>
      <c r="B1451" s="65">
        <v>44881</v>
      </c>
      <c r="C1451" s="85">
        <v>44881.869756944441</v>
      </c>
      <c r="D1451" s="66" t="s">
        <v>2551</v>
      </c>
      <c r="E1451" s="66" t="s">
        <v>7470</v>
      </c>
      <c r="F1451" s="67">
        <v>46661</v>
      </c>
      <c r="G1451" s="66" t="s">
        <v>2572</v>
      </c>
      <c r="H1451" s="66" t="s">
        <v>2533</v>
      </c>
      <c r="I1451" s="66"/>
      <c r="J1451" s="66">
        <v>200</v>
      </c>
      <c r="K1451" s="66" t="s">
        <v>2534</v>
      </c>
      <c r="L1451" s="66" t="s">
        <v>2535</v>
      </c>
      <c r="M1451" s="66" t="s">
        <v>2536</v>
      </c>
      <c r="N1451" s="66" t="s">
        <v>2537</v>
      </c>
      <c r="O1451" s="66" t="s">
        <v>2538</v>
      </c>
      <c r="P1451" s="66"/>
      <c r="Q1451" s="66" t="s">
        <v>7471</v>
      </c>
      <c r="R1451" s="66"/>
      <c r="S1451" s="66" t="s">
        <v>7472</v>
      </c>
      <c r="T1451" s="66" t="s">
        <v>2533</v>
      </c>
      <c r="U1451" s="66" t="s">
        <v>2549</v>
      </c>
      <c r="V1451" s="66" t="s">
        <v>2542</v>
      </c>
      <c r="W1451" s="66" t="s">
        <v>2543</v>
      </c>
      <c r="X1451" s="66">
        <v>0</v>
      </c>
      <c r="Y1451" s="66" t="s">
        <v>2544</v>
      </c>
      <c r="Z1451" s="66"/>
      <c r="AA1451" s="68">
        <v>232011477813</v>
      </c>
      <c r="AB1451" s="66">
        <v>523715</v>
      </c>
      <c r="AC1451" s="66"/>
      <c r="AD1451" s="66"/>
      <c r="AE1451" s="65">
        <v>44882</v>
      </c>
      <c r="AF1451" s="66">
        <f t="shared" si="22"/>
        <v>5.1999999999999886</v>
      </c>
      <c r="AG1451" s="66">
        <v>194.8</v>
      </c>
      <c r="AH1451" s="69" t="s">
        <v>2534</v>
      </c>
    </row>
    <row r="1452" spans="1:34" ht="14.4" x14ac:dyDescent="0.3">
      <c r="A1452" s="70">
        <v>1429516610</v>
      </c>
      <c r="B1452" s="71">
        <v>44881</v>
      </c>
      <c r="C1452" s="86">
        <v>44881.878125000003</v>
      </c>
      <c r="D1452" s="72" t="s">
        <v>2570</v>
      </c>
      <c r="E1452" s="72" t="s">
        <v>7473</v>
      </c>
      <c r="F1452" s="73">
        <v>46296</v>
      </c>
      <c r="G1452" s="72" t="s">
        <v>2572</v>
      </c>
      <c r="H1452" s="72" t="s">
        <v>2533</v>
      </c>
      <c r="I1452" s="72"/>
      <c r="J1452" s="72">
        <v>100</v>
      </c>
      <c r="K1452" s="72" t="s">
        <v>2534</v>
      </c>
      <c r="L1452" s="72" t="s">
        <v>3748</v>
      </c>
      <c r="M1452" s="72" t="s">
        <v>2536</v>
      </c>
      <c r="N1452" s="72" t="s">
        <v>2537</v>
      </c>
      <c r="O1452" s="72" t="s">
        <v>2538</v>
      </c>
      <c r="P1452" s="72" t="s">
        <v>7474</v>
      </c>
      <c r="Q1452" s="72" t="s">
        <v>7474</v>
      </c>
      <c r="R1452" s="72"/>
      <c r="S1452" s="72" t="s">
        <v>3750</v>
      </c>
      <c r="T1452" s="72"/>
      <c r="U1452" s="72"/>
      <c r="V1452" s="72" t="s">
        <v>2542</v>
      </c>
      <c r="W1452" s="72" t="s">
        <v>2543</v>
      </c>
      <c r="X1452" s="72">
        <v>0</v>
      </c>
      <c r="Y1452" s="72" t="s">
        <v>2544</v>
      </c>
      <c r="Z1452" s="72" t="s">
        <v>7475</v>
      </c>
      <c r="AA1452" s="74">
        <v>232018719021</v>
      </c>
      <c r="AB1452" s="72">
        <v>289167</v>
      </c>
      <c r="AC1452" s="72"/>
      <c r="AD1452" s="72"/>
      <c r="AE1452" s="71">
        <v>44882</v>
      </c>
      <c r="AF1452" s="66">
        <f t="shared" si="22"/>
        <v>3.9000000000000057</v>
      </c>
      <c r="AG1452" s="72">
        <v>96.1</v>
      </c>
      <c r="AH1452" s="75" t="s">
        <v>2534</v>
      </c>
    </row>
    <row r="1453" spans="1:34" ht="14.4" x14ac:dyDescent="0.3">
      <c r="A1453" s="64">
        <v>1429521266</v>
      </c>
      <c r="B1453" s="65">
        <v>44881</v>
      </c>
      <c r="C1453" s="85">
        <v>44881.882268518515</v>
      </c>
      <c r="D1453" s="66" t="s">
        <v>2530</v>
      </c>
      <c r="E1453" s="66" t="s">
        <v>7476</v>
      </c>
      <c r="F1453" s="67">
        <v>44927</v>
      </c>
      <c r="G1453" s="66" t="s">
        <v>2532</v>
      </c>
      <c r="H1453" s="66" t="s">
        <v>2533</v>
      </c>
      <c r="I1453" s="66"/>
      <c r="J1453" s="66">
        <v>1000</v>
      </c>
      <c r="K1453" s="66" t="s">
        <v>2534</v>
      </c>
      <c r="L1453" s="66" t="s">
        <v>2535</v>
      </c>
      <c r="M1453" s="66" t="s">
        <v>2536</v>
      </c>
      <c r="N1453" s="66" t="s">
        <v>2537</v>
      </c>
      <c r="O1453" s="66" t="s">
        <v>2538</v>
      </c>
      <c r="P1453" s="66"/>
      <c r="Q1453" s="66" t="s">
        <v>7477</v>
      </c>
      <c r="R1453" s="66"/>
      <c r="S1453" s="66" t="s">
        <v>7478</v>
      </c>
      <c r="T1453" s="66" t="s">
        <v>2533</v>
      </c>
      <c r="U1453" s="66" t="s">
        <v>2549</v>
      </c>
      <c r="V1453" s="66" t="s">
        <v>2542</v>
      </c>
      <c r="W1453" s="66" t="s">
        <v>2543</v>
      </c>
      <c r="X1453" s="66">
        <v>0</v>
      </c>
      <c r="Y1453" s="66" t="s">
        <v>2544</v>
      </c>
      <c r="Z1453" s="66"/>
      <c r="AA1453" s="68">
        <v>232022832152</v>
      </c>
      <c r="AB1453" s="66">
        <v>206854</v>
      </c>
      <c r="AC1453" s="66"/>
      <c r="AD1453" s="66" t="s">
        <v>7479</v>
      </c>
      <c r="AE1453" s="65">
        <v>44882</v>
      </c>
      <c r="AF1453" s="66">
        <f t="shared" si="22"/>
        <v>26</v>
      </c>
      <c r="AG1453" s="66">
        <v>974</v>
      </c>
      <c r="AH1453" s="69" t="s">
        <v>2534</v>
      </c>
    </row>
    <row r="1454" spans="1:34" ht="14.4" x14ac:dyDescent="0.3">
      <c r="A1454" s="70">
        <v>1429521953</v>
      </c>
      <c r="B1454" s="71">
        <v>44881</v>
      </c>
      <c r="C1454" s="86">
        <v>44881.882511574076</v>
      </c>
      <c r="D1454" s="72" t="s">
        <v>2530</v>
      </c>
      <c r="E1454" s="72" t="s">
        <v>2962</v>
      </c>
      <c r="F1454" s="73">
        <v>45139</v>
      </c>
      <c r="G1454" s="72" t="s">
        <v>2532</v>
      </c>
      <c r="H1454" s="72" t="s">
        <v>2533</v>
      </c>
      <c r="I1454" s="72"/>
      <c r="J1454" s="72">
        <v>500</v>
      </c>
      <c r="K1454" s="72" t="s">
        <v>2534</v>
      </c>
      <c r="L1454" s="72" t="s">
        <v>2535</v>
      </c>
      <c r="M1454" s="72" t="s">
        <v>2536</v>
      </c>
      <c r="N1454" s="72" t="s">
        <v>2537</v>
      </c>
      <c r="O1454" s="72" t="s">
        <v>2538</v>
      </c>
      <c r="P1454" s="72"/>
      <c r="Q1454" s="72" t="s">
        <v>2963</v>
      </c>
      <c r="R1454" s="72"/>
      <c r="S1454" s="72" t="s">
        <v>2964</v>
      </c>
      <c r="T1454" s="72" t="s">
        <v>2533</v>
      </c>
      <c r="U1454" s="72" t="s">
        <v>2549</v>
      </c>
      <c r="V1454" s="72" t="s">
        <v>2542</v>
      </c>
      <c r="W1454" s="72" t="s">
        <v>2543</v>
      </c>
      <c r="X1454" s="72">
        <v>0</v>
      </c>
      <c r="Y1454" s="72" t="s">
        <v>2544</v>
      </c>
      <c r="Z1454" s="72"/>
      <c r="AA1454" s="74">
        <v>232022839067</v>
      </c>
      <c r="AB1454" s="72">
        <v>271842</v>
      </c>
      <c r="AC1454" s="72"/>
      <c r="AD1454" s="72" t="s">
        <v>2557</v>
      </c>
      <c r="AE1454" s="71">
        <v>44882</v>
      </c>
      <c r="AF1454" s="66">
        <f t="shared" si="22"/>
        <v>13</v>
      </c>
      <c r="AG1454" s="72">
        <v>487</v>
      </c>
      <c r="AH1454" s="75" t="s">
        <v>2534</v>
      </c>
    </row>
    <row r="1455" spans="1:34" ht="14.4" x14ac:dyDescent="0.3">
      <c r="A1455" s="70">
        <v>1429558503</v>
      </c>
      <c r="B1455" s="71">
        <v>44881</v>
      </c>
      <c r="C1455" s="86">
        <v>44881.913391203707</v>
      </c>
      <c r="D1455" s="72" t="s">
        <v>2530</v>
      </c>
      <c r="E1455" s="72" t="s">
        <v>7003</v>
      </c>
      <c r="F1455" s="73">
        <v>45566</v>
      </c>
      <c r="G1455" s="72" t="s">
        <v>2532</v>
      </c>
      <c r="H1455" s="72" t="s">
        <v>2533</v>
      </c>
      <c r="I1455" s="72"/>
      <c r="J1455" s="72">
        <v>1000</v>
      </c>
      <c r="K1455" s="72" t="s">
        <v>2534</v>
      </c>
      <c r="L1455" s="72" t="s">
        <v>2535</v>
      </c>
      <c r="M1455" s="72" t="s">
        <v>2536</v>
      </c>
      <c r="N1455" s="72" t="s">
        <v>2537</v>
      </c>
      <c r="O1455" s="72" t="s">
        <v>2538</v>
      </c>
      <c r="P1455" s="72"/>
      <c r="Q1455" s="72" t="s">
        <v>7004</v>
      </c>
      <c r="R1455" s="72"/>
      <c r="S1455" s="72" t="s">
        <v>7480</v>
      </c>
      <c r="T1455" s="72" t="s">
        <v>2533</v>
      </c>
      <c r="U1455" s="72" t="s">
        <v>2549</v>
      </c>
      <c r="V1455" s="72" t="s">
        <v>2542</v>
      </c>
      <c r="W1455" s="72" t="s">
        <v>2543</v>
      </c>
      <c r="X1455" s="72">
        <v>0</v>
      </c>
      <c r="Y1455" s="72" t="s">
        <v>2544</v>
      </c>
      <c r="Z1455" s="72"/>
      <c r="AA1455" s="74">
        <v>232049607751</v>
      </c>
      <c r="AB1455" s="72">
        <v>231511</v>
      </c>
      <c r="AC1455" s="72"/>
      <c r="AD1455" s="72" t="s">
        <v>7357</v>
      </c>
      <c r="AE1455" s="71">
        <v>44882</v>
      </c>
      <c r="AF1455" s="66">
        <f t="shared" si="22"/>
        <v>26</v>
      </c>
      <c r="AG1455" s="72">
        <v>974</v>
      </c>
      <c r="AH1455" s="75" t="s">
        <v>2534</v>
      </c>
    </row>
    <row r="1456" spans="1:34" ht="14.4" x14ac:dyDescent="0.3">
      <c r="A1456" s="64">
        <v>1429564560</v>
      </c>
      <c r="B1456" s="65">
        <v>44881</v>
      </c>
      <c r="C1456" s="85">
        <v>44881.918194444443</v>
      </c>
      <c r="D1456" s="66" t="s">
        <v>2551</v>
      </c>
      <c r="E1456" s="66" t="s">
        <v>7481</v>
      </c>
      <c r="F1456" s="67">
        <v>47515</v>
      </c>
      <c r="G1456" s="66" t="s">
        <v>2553</v>
      </c>
      <c r="H1456" s="66" t="s">
        <v>2533</v>
      </c>
      <c r="I1456" s="66"/>
      <c r="J1456" s="66">
        <v>500</v>
      </c>
      <c r="K1456" s="66" t="s">
        <v>2534</v>
      </c>
      <c r="L1456" s="66" t="s">
        <v>2535</v>
      </c>
      <c r="M1456" s="66" t="s">
        <v>2536</v>
      </c>
      <c r="N1456" s="66" t="s">
        <v>2537</v>
      </c>
      <c r="O1456" s="66" t="s">
        <v>2538</v>
      </c>
      <c r="P1456" s="66"/>
      <c r="Q1456" s="66" t="s">
        <v>7482</v>
      </c>
      <c r="R1456" s="66"/>
      <c r="S1456" s="66" t="s">
        <v>7483</v>
      </c>
      <c r="T1456" s="66" t="s">
        <v>2533</v>
      </c>
      <c r="U1456" s="66" t="s">
        <v>2549</v>
      </c>
      <c r="V1456" s="66" t="s">
        <v>2542</v>
      </c>
      <c r="W1456" s="66" t="s">
        <v>2543</v>
      </c>
      <c r="X1456" s="66">
        <v>0</v>
      </c>
      <c r="Y1456" s="66" t="s">
        <v>2544</v>
      </c>
      <c r="Z1456" s="66"/>
      <c r="AA1456" s="68">
        <v>232053717400</v>
      </c>
      <c r="AB1456" s="66">
        <v>72561</v>
      </c>
      <c r="AC1456" s="66"/>
      <c r="AD1456" s="66"/>
      <c r="AE1456" s="65">
        <v>44882</v>
      </c>
      <c r="AF1456" s="66">
        <f t="shared" si="22"/>
        <v>13</v>
      </c>
      <c r="AG1456" s="66">
        <v>487</v>
      </c>
      <c r="AH1456" s="69" t="s">
        <v>2534</v>
      </c>
    </row>
    <row r="1457" spans="1:34" ht="14.4" x14ac:dyDescent="0.3">
      <c r="A1457" s="70">
        <v>1429568114</v>
      </c>
      <c r="B1457" s="71">
        <v>44881</v>
      </c>
      <c r="C1457" s="86">
        <v>44881.921886574077</v>
      </c>
      <c r="D1457" s="72" t="s">
        <v>2570</v>
      </c>
      <c r="E1457" s="72" t="s">
        <v>7484</v>
      </c>
      <c r="F1457" s="73">
        <v>46266</v>
      </c>
      <c r="G1457" s="72" t="s">
        <v>2697</v>
      </c>
      <c r="H1457" s="72" t="s">
        <v>2533</v>
      </c>
      <c r="I1457" s="72"/>
      <c r="J1457" s="72">
        <v>500</v>
      </c>
      <c r="K1457" s="72" t="s">
        <v>2534</v>
      </c>
      <c r="L1457" s="72" t="s">
        <v>2535</v>
      </c>
      <c r="M1457" s="72" t="s">
        <v>2536</v>
      </c>
      <c r="N1457" s="72" t="s">
        <v>2537</v>
      </c>
      <c r="O1457" s="72" t="s">
        <v>2538</v>
      </c>
      <c r="P1457" s="72"/>
      <c r="Q1457" s="72" t="s">
        <v>7485</v>
      </c>
      <c r="R1457" s="72"/>
      <c r="S1457" s="72" t="s">
        <v>7486</v>
      </c>
      <c r="T1457" s="72" t="s">
        <v>2533</v>
      </c>
      <c r="U1457" s="72" t="s">
        <v>2549</v>
      </c>
      <c r="V1457" s="72" t="s">
        <v>2542</v>
      </c>
      <c r="W1457" s="72" t="s">
        <v>2543</v>
      </c>
      <c r="X1457" s="72">
        <v>0</v>
      </c>
      <c r="Y1457" s="72" t="s">
        <v>2544</v>
      </c>
      <c r="Z1457" s="72"/>
      <c r="AA1457" s="74">
        <v>232056798561</v>
      </c>
      <c r="AB1457" s="72" t="s">
        <v>7487</v>
      </c>
      <c r="AC1457" s="72"/>
      <c r="AD1457" s="72" t="s">
        <v>7357</v>
      </c>
      <c r="AE1457" s="71">
        <v>44882</v>
      </c>
      <c r="AF1457" s="66">
        <f t="shared" si="22"/>
        <v>13</v>
      </c>
      <c r="AG1457" s="72">
        <v>487</v>
      </c>
      <c r="AH1457" s="75" t="s">
        <v>2534</v>
      </c>
    </row>
    <row r="1458" spans="1:34" ht="14.4" x14ac:dyDescent="0.3">
      <c r="A1458" s="64">
        <v>1429568143</v>
      </c>
      <c r="B1458" s="65">
        <v>44881</v>
      </c>
      <c r="C1458" s="85">
        <v>44881.921863425923</v>
      </c>
      <c r="D1458" s="66" t="s">
        <v>2530</v>
      </c>
      <c r="E1458" s="66" t="s">
        <v>7488</v>
      </c>
      <c r="F1458" s="67">
        <v>45323</v>
      </c>
      <c r="G1458" s="66" t="s">
        <v>2532</v>
      </c>
      <c r="H1458" s="66" t="s">
        <v>2533</v>
      </c>
      <c r="I1458" s="66"/>
      <c r="J1458" s="66">
        <v>500</v>
      </c>
      <c r="K1458" s="66" t="s">
        <v>2534</v>
      </c>
      <c r="L1458" s="66" t="s">
        <v>2535</v>
      </c>
      <c r="M1458" s="66" t="s">
        <v>2536</v>
      </c>
      <c r="N1458" s="66" t="s">
        <v>2537</v>
      </c>
      <c r="O1458" s="66" t="s">
        <v>2538</v>
      </c>
      <c r="P1458" s="66"/>
      <c r="Q1458" s="66" t="s">
        <v>7489</v>
      </c>
      <c r="R1458" s="66"/>
      <c r="S1458" s="66" t="s">
        <v>7490</v>
      </c>
      <c r="T1458" s="66" t="s">
        <v>2533</v>
      </c>
      <c r="U1458" s="66" t="s">
        <v>2549</v>
      </c>
      <c r="V1458" s="66" t="s">
        <v>2542</v>
      </c>
      <c r="W1458" s="66" t="s">
        <v>2543</v>
      </c>
      <c r="X1458" s="66">
        <v>0</v>
      </c>
      <c r="Y1458" s="66" t="s">
        <v>2544</v>
      </c>
      <c r="Z1458" s="66"/>
      <c r="AA1458" s="68">
        <v>232056797885</v>
      </c>
      <c r="AB1458" s="66">
        <v>280650</v>
      </c>
      <c r="AC1458" s="66"/>
      <c r="AD1458" s="66"/>
      <c r="AE1458" s="65">
        <v>44882</v>
      </c>
      <c r="AF1458" s="66">
        <f t="shared" si="22"/>
        <v>13</v>
      </c>
      <c r="AG1458" s="66">
        <v>487</v>
      </c>
      <c r="AH1458" s="69" t="s">
        <v>2534</v>
      </c>
    </row>
    <row r="1459" spans="1:34" ht="14.4" x14ac:dyDescent="0.3">
      <c r="A1459" s="70">
        <v>1429581765</v>
      </c>
      <c r="B1459" s="71">
        <v>44881</v>
      </c>
      <c r="C1459" s="86">
        <v>44881.935960648145</v>
      </c>
      <c r="D1459" s="72" t="s">
        <v>2551</v>
      </c>
      <c r="E1459" s="72" t="s">
        <v>7491</v>
      </c>
      <c r="F1459" s="73">
        <v>45505</v>
      </c>
      <c r="G1459" s="72" t="s">
        <v>2572</v>
      </c>
      <c r="H1459" s="72" t="s">
        <v>2533</v>
      </c>
      <c r="I1459" s="72"/>
      <c r="J1459" s="72">
        <v>1000</v>
      </c>
      <c r="K1459" s="72" t="s">
        <v>2534</v>
      </c>
      <c r="L1459" s="72" t="s">
        <v>2535</v>
      </c>
      <c r="M1459" s="72" t="s">
        <v>2536</v>
      </c>
      <c r="N1459" s="72" t="s">
        <v>2537</v>
      </c>
      <c r="O1459" s="72" t="s">
        <v>2538</v>
      </c>
      <c r="P1459" s="72"/>
      <c r="Q1459" s="72" t="s">
        <v>7492</v>
      </c>
      <c r="R1459" s="72"/>
      <c r="S1459" s="72" t="s">
        <v>7493</v>
      </c>
      <c r="T1459" s="72" t="s">
        <v>2533</v>
      </c>
      <c r="U1459" s="72" t="s">
        <v>2549</v>
      </c>
      <c r="V1459" s="72" t="s">
        <v>2542</v>
      </c>
      <c r="W1459" s="72" t="s">
        <v>2543</v>
      </c>
      <c r="X1459" s="72">
        <v>0</v>
      </c>
      <c r="Y1459" s="72" t="s">
        <v>2544</v>
      </c>
      <c r="Z1459" s="72"/>
      <c r="AA1459" s="74">
        <v>232068089398</v>
      </c>
      <c r="AB1459" s="72">
        <v>225296</v>
      </c>
      <c r="AC1459" s="72"/>
      <c r="AD1459" s="72"/>
      <c r="AE1459" s="71">
        <v>44882</v>
      </c>
      <c r="AF1459" s="66">
        <f t="shared" si="22"/>
        <v>26</v>
      </c>
      <c r="AG1459" s="72">
        <v>974</v>
      </c>
      <c r="AH1459" s="75" t="s">
        <v>2534</v>
      </c>
    </row>
    <row r="1460" spans="1:34" ht="14.4" x14ac:dyDescent="0.3">
      <c r="A1460" s="64">
        <v>1429582405</v>
      </c>
      <c r="B1460" s="65">
        <v>44881</v>
      </c>
      <c r="C1460" s="85">
        <v>44881.936180555553</v>
      </c>
      <c r="D1460" s="66" t="s">
        <v>2551</v>
      </c>
      <c r="E1460" s="66" t="s">
        <v>7494</v>
      </c>
      <c r="F1460" s="67">
        <v>46661</v>
      </c>
      <c r="G1460" s="66" t="s">
        <v>2572</v>
      </c>
      <c r="H1460" s="66" t="s">
        <v>2533</v>
      </c>
      <c r="I1460" s="66"/>
      <c r="J1460" s="66">
        <v>5000</v>
      </c>
      <c r="K1460" s="66" t="s">
        <v>2534</v>
      </c>
      <c r="L1460" s="66" t="s">
        <v>2535</v>
      </c>
      <c r="M1460" s="66" t="s">
        <v>2536</v>
      </c>
      <c r="N1460" s="66" t="s">
        <v>2537</v>
      </c>
      <c r="O1460" s="66" t="s">
        <v>2538</v>
      </c>
      <c r="P1460" s="66"/>
      <c r="Q1460" s="66" t="s">
        <v>3252</v>
      </c>
      <c r="R1460" s="66"/>
      <c r="S1460" s="66" t="s">
        <v>4116</v>
      </c>
      <c r="T1460" s="66" t="s">
        <v>2533</v>
      </c>
      <c r="U1460" s="66" t="s">
        <v>2549</v>
      </c>
      <c r="V1460" s="66" t="s">
        <v>2542</v>
      </c>
      <c r="W1460" s="66" t="s">
        <v>2543</v>
      </c>
      <c r="X1460" s="66">
        <v>0</v>
      </c>
      <c r="Y1460" s="66" t="s">
        <v>2544</v>
      </c>
      <c r="Z1460" s="66"/>
      <c r="AA1460" s="68">
        <v>232068093672</v>
      </c>
      <c r="AB1460" s="66">
        <v>533245</v>
      </c>
      <c r="AC1460" s="66"/>
      <c r="AD1460" s="66"/>
      <c r="AE1460" s="65">
        <v>44882</v>
      </c>
      <c r="AF1460" s="66">
        <f t="shared" si="22"/>
        <v>130</v>
      </c>
      <c r="AG1460" s="66">
        <v>4870</v>
      </c>
      <c r="AH1460" s="69" t="s">
        <v>2534</v>
      </c>
    </row>
    <row r="1461" spans="1:34" ht="14.4" x14ac:dyDescent="0.3">
      <c r="A1461" s="70">
        <v>1429614293</v>
      </c>
      <c r="B1461" s="71">
        <v>44881</v>
      </c>
      <c r="C1461" s="86">
        <v>44881.971886574072</v>
      </c>
      <c r="D1461" s="72" t="s">
        <v>2551</v>
      </c>
      <c r="E1461" s="72" t="s">
        <v>7495</v>
      </c>
      <c r="F1461" s="73">
        <v>47392</v>
      </c>
      <c r="G1461" s="72" t="s">
        <v>2553</v>
      </c>
      <c r="H1461" s="72" t="s">
        <v>2533</v>
      </c>
      <c r="I1461" s="72"/>
      <c r="J1461" s="72">
        <v>1000</v>
      </c>
      <c r="K1461" s="72" t="s">
        <v>2534</v>
      </c>
      <c r="L1461" s="72" t="s">
        <v>3748</v>
      </c>
      <c r="M1461" s="72" t="s">
        <v>2536</v>
      </c>
      <c r="N1461" s="72" t="s">
        <v>2537</v>
      </c>
      <c r="O1461" s="72" t="s">
        <v>2538</v>
      </c>
      <c r="P1461" s="72" t="s">
        <v>7496</v>
      </c>
      <c r="Q1461" s="72" t="s">
        <v>7496</v>
      </c>
      <c r="R1461" s="72"/>
      <c r="S1461" s="72" t="s">
        <v>3761</v>
      </c>
      <c r="T1461" s="72"/>
      <c r="U1461" s="72"/>
      <c r="V1461" s="72" t="s">
        <v>2542</v>
      </c>
      <c r="W1461" s="72" t="s">
        <v>2543</v>
      </c>
      <c r="X1461" s="72">
        <v>0</v>
      </c>
      <c r="Y1461" s="72" t="s">
        <v>2544</v>
      </c>
      <c r="Z1461" s="72" t="s">
        <v>7497</v>
      </c>
      <c r="AA1461" s="74">
        <v>232099730949</v>
      </c>
      <c r="AB1461" s="72">
        <v>49644</v>
      </c>
      <c r="AC1461" s="72"/>
      <c r="AD1461" s="72"/>
      <c r="AE1461" s="71">
        <v>44882</v>
      </c>
      <c r="AF1461" s="66">
        <f t="shared" si="22"/>
        <v>26</v>
      </c>
      <c r="AG1461" s="72">
        <v>974</v>
      </c>
      <c r="AH1461" s="75" t="s">
        <v>2534</v>
      </c>
    </row>
    <row r="1462" spans="1:34" ht="14.4" x14ac:dyDescent="0.3">
      <c r="A1462" s="64">
        <v>1429614334</v>
      </c>
      <c r="B1462" s="65">
        <v>44881</v>
      </c>
      <c r="C1462" s="85">
        <v>44881.972199074073</v>
      </c>
      <c r="D1462" s="66" t="s">
        <v>2570</v>
      </c>
      <c r="E1462" s="66" t="s">
        <v>7498</v>
      </c>
      <c r="F1462" s="67">
        <v>46296</v>
      </c>
      <c r="G1462" s="66" t="s">
        <v>2572</v>
      </c>
      <c r="H1462" s="66" t="s">
        <v>2533</v>
      </c>
      <c r="I1462" s="66"/>
      <c r="J1462" s="66">
        <v>15000</v>
      </c>
      <c r="K1462" s="66" t="s">
        <v>2534</v>
      </c>
      <c r="L1462" s="66" t="s">
        <v>2535</v>
      </c>
      <c r="M1462" s="66" t="s">
        <v>2536</v>
      </c>
      <c r="N1462" s="66" t="s">
        <v>2537</v>
      </c>
      <c r="O1462" s="66" t="s">
        <v>2538</v>
      </c>
      <c r="P1462" s="66"/>
      <c r="Q1462" s="66" t="s">
        <v>7499</v>
      </c>
      <c r="R1462" s="66"/>
      <c r="S1462" s="66" t="s">
        <v>7500</v>
      </c>
      <c r="T1462" s="66" t="s">
        <v>5054</v>
      </c>
      <c r="U1462" s="66" t="s">
        <v>7501</v>
      </c>
      <c r="V1462" s="66" t="s">
        <v>2542</v>
      </c>
      <c r="W1462" s="66" t="s">
        <v>2543</v>
      </c>
      <c r="X1462" s="66">
        <v>0</v>
      </c>
      <c r="Y1462" s="66" t="s">
        <v>2544</v>
      </c>
      <c r="Z1462" s="66"/>
      <c r="AA1462" s="68">
        <v>232099735845</v>
      </c>
      <c r="AB1462" s="66">
        <v>945445</v>
      </c>
      <c r="AC1462" s="66"/>
      <c r="AD1462" s="66"/>
      <c r="AE1462" s="65">
        <v>44882</v>
      </c>
      <c r="AF1462" s="66">
        <f t="shared" si="22"/>
        <v>390</v>
      </c>
      <c r="AG1462" s="66">
        <v>14610</v>
      </c>
      <c r="AH1462" s="69" t="s">
        <v>2534</v>
      </c>
    </row>
    <row r="1463" spans="1:34" ht="14.4" x14ac:dyDescent="0.3">
      <c r="A1463" s="70">
        <v>1429624665</v>
      </c>
      <c r="B1463" s="71">
        <v>44881</v>
      </c>
      <c r="C1463" s="86">
        <v>44881.984293981484</v>
      </c>
      <c r="D1463" s="72" t="s">
        <v>2551</v>
      </c>
      <c r="E1463" s="72" t="s">
        <v>7502</v>
      </c>
      <c r="F1463" s="73">
        <v>45383</v>
      </c>
      <c r="G1463" s="72" t="s">
        <v>2572</v>
      </c>
      <c r="H1463" s="72" t="s">
        <v>2533</v>
      </c>
      <c r="I1463" s="72"/>
      <c r="J1463" s="72">
        <v>500</v>
      </c>
      <c r="K1463" s="72" t="s">
        <v>2534</v>
      </c>
      <c r="L1463" s="72" t="s">
        <v>3748</v>
      </c>
      <c r="M1463" s="72" t="s">
        <v>2536</v>
      </c>
      <c r="N1463" s="72" t="s">
        <v>2537</v>
      </c>
      <c r="O1463" s="72" t="s">
        <v>2538</v>
      </c>
      <c r="P1463" s="72" t="s">
        <v>7503</v>
      </c>
      <c r="Q1463" s="72" t="s">
        <v>7503</v>
      </c>
      <c r="R1463" s="72"/>
      <c r="S1463" s="72" t="s">
        <v>3776</v>
      </c>
      <c r="T1463" s="72"/>
      <c r="U1463" s="72"/>
      <c r="V1463" s="72" t="s">
        <v>2542</v>
      </c>
      <c r="W1463" s="72" t="s">
        <v>2543</v>
      </c>
      <c r="X1463" s="72">
        <v>0</v>
      </c>
      <c r="Y1463" s="72" t="s">
        <v>2544</v>
      </c>
      <c r="Z1463" s="72" t="s">
        <v>7504</v>
      </c>
      <c r="AA1463" s="74">
        <v>232010908120</v>
      </c>
      <c r="AB1463" s="72">
        <v>248818</v>
      </c>
      <c r="AC1463" s="72"/>
      <c r="AD1463" s="72"/>
      <c r="AE1463" s="71">
        <v>44882</v>
      </c>
      <c r="AF1463" s="66">
        <f t="shared" si="22"/>
        <v>13</v>
      </c>
      <c r="AG1463" s="72">
        <v>487</v>
      </c>
      <c r="AH1463" s="75" t="s">
        <v>2534</v>
      </c>
    </row>
    <row r="1464" spans="1:34" ht="14.4" x14ac:dyDescent="0.3">
      <c r="A1464" s="64">
        <v>1429628394</v>
      </c>
      <c r="B1464" s="65">
        <v>44881</v>
      </c>
      <c r="C1464" s="85">
        <v>44881.99015046296</v>
      </c>
      <c r="D1464" s="66" t="s">
        <v>2570</v>
      </c>
      <c r="E1464" s="66" t="s">
        <v>7505</v>
      </c>
      <c r="F1464" s="67">
        <v>46204</v>
      </c>
      <c r="G1464" s="66" t="s">
        <v>2630</v>
      </c>
      <c r="H1464" s="66" t="s">
        <v>2533</v>
      </c>
      <c r="I1464" s="66"/>
      <c r="J1464" s="66">
        <v>2000</v>
      </c>
      <c r="K1464" s="66" t="s">
        <v>2534</v>
      </c>
      <c r="L1464" s="66" t="s">
        <v>2535</v>
      </c>
      <c r="M1464" s="66" t="s">
        <v>2536</v>
      </c>
      <c r="N1464" s="66" t="s">
        <v>2537</v>
      </c>
      <c r="O1464" s="66" t="s">
        <v>2538</v>
      </c>
      <c r="P1464" s="66"/>
      <c r="Q1464" s="66" t="s">
        <v>5546</v>
      </c>
      <c r="R1464" s="66"/>
      <c r="S1464" s="66" t="s">
        <v>5547</v>
      </c>
      <c r="T1464" s="66" t="s">
        <v>2533</v>
      </c>
      <c r="U1464" s="66" t="s">
        <v>3322</v>
      </c>
      <c r="V1464" s="66" t="s">
        <v>2542</v>
      </c>
      <c r="W1464" s="66" t="s">
        <v>2543</v>
      </c>
      <c r="X1464" s="66">
        <v>0</v>
      </c>
      <c r="Y1464" s="66" t="s">
        <v>2544</v>
      </c>
      <c r="Z1464" s="66"/>
      <c r="AA1464" s="68">
        <v>232015980306</v>
      </c>
      <c r="AB1464" s="66">
        <v>758269</v>
      </c>
      <c r="AC1464" s="66"/>
      <c r="AD1464" s="66" t="s">
        <v>7357</v>
      </c>
      <c r="AE1464" s="65">
        <v>44882</v>
      </c>
      <c r="AF1464" s="66">
        <f t="shared" si="22"/>
        <v>52</v>
      </c>
      <c r="AG1464" s="66">
        <v>1948</v>
      </c>
      <c r="AH1464" s="69" t="s">
        <v>2534</v>
      </c>
    </row>
    <row r="1465" spans="1:34" ht="14.4" x14ac:dyDescent="0.3">
      <c r="A1465" s="70">
        <v>1429629927</v>
      </c>
      <c r="B1465" s="71">
        <v>44881</v>
      </c>
      <c r="C1465" s="86">
        <v>44881.992546296293</v>
      </c>
      <c r="D1465" s="72" t="s">
        <v>2570</v>
      </c>
      <c r="E1465" s="72" t="s">
        <v>7505</v>
      </c>
      <c r="F1465" s="73">
        <v>46204</v>
      </c>
      <c r="G1465" s="72" t="s">
        <v>2630</v>
      </c>
      <c r="H1465" s="72" t="s">
        <v>2533</v>
      </c>
      <c r="I1465" s="72"/>
      <c r="J1465" s="72">
        <v>1000</v>
      </c>
      <c r="K1465" s="72" t="s">
        <v>2534</v>
      </c>
      <c r="L1465" s="72" t="s">
        <v>2535</v>
      </c>
      <c r="M1465" s="72" t="s">
        <v>2536</v>
      </c>
      <c r="N1465" s="72" t="s">
        <v>2537</v>
      </c>
      <c r="O1465" s="72" t="s">
        <v>2538</v>
      </c>
      <c r="P1465" s="72"/>
      <c r="Q1465" s="72" t="s">
        <v>5546</v>
      </c>
      <c r="R1465" s="72"/>
      <c r="S1465" s="72" t="s">
        <v>5547</v>
      </c>
      <c r="T1465" s="72" t="s">
        <v>2533</v>
      </c>
      <c r="U1465" s="72" t="s">
        <v>3322</v>
      </c>
      <c r="V1465" s="72" t="s">
        <v>2542</v>
      </c>
      <c r="W1465" s="72" t="s">
        <v>2543</v>
      </c>
      <c r="X1465" s="72">
        <v>0</v>
      </c>
      <c r="Y1465" s="72" t="s">
        <v>2544</v>
      </c>
      <c r="Z1465" s="72"/>
      <c r="AA1465" s="74">
        <v>232017008341</v>
      </c>
      <c r="AB1465" s="72">
        <v>759221</v>
      </c>
      <c r="AC1465" s="72"/>
      <c r="AD1465" s="72" t="s">
        <v>3441</v>
      </c>
      <c r="AE1465" s="71">
        <v>44882</v>
      </c>
      <c r="AF1465" s="66">
        <f t="shared" si="22"/>
        <v>26</v>
      </c>
      <c r="AG1465" s="72">
        <v>974</v>
      </c>
      <c r="AH1465" s="75" t="s">
        <v>2534</v>
      </c>
    </row>
    <row r="1466" spans="1:34" ht="14.4" x14ac:dyDescent="0.3">
      <c r="A1466" s="70">
        <v>1429658381</v>
      </c>
      <c r="B1466" s="71">
        <v>44882</v>
      </c>
      <c r="C1466" s="86">
        <v>44882.016111111108</v>
      </c>
      <c r="D1466" s="72" t="s">
        <v>2530</v>
      </c>
      <c r="E1466" s="72" t="s">
        <v>7506</v>
      </c>
      <c r="F1466" s="73">
        <v>45505</v>
      </c>
      <c r="G1466" s="72" t="s">
        <v>2532</v>
      </c>
      <c r="H1466" s="72" t="s">
        <v>2533</v>
      </c>
      <c r="I1466" s="72"/>
      <c r="J1466" s="72">
        <v>1000</v>
      </c>
      <c r="K1466" s="72" t="s">
        <v>2534</v>
      </c>
      <c r="L1466" s="72" t="s">
        <v>2535</v>
      </c>
      <c r="M1466" s="72" t="s">
        <v>2536</v>
      </c>
      <c r="N1466" s="72" t="s">
        <v>2537</v>
      </c>
      <c r="O1466" s="72" t="s">
        <v>2538</v>
      </c>
      <c r="P1466" s="72"/>
      <c r="Q1466" s="72" t="s">
        <v>7507</v>
      </c>
      <c r="R1466" s="72"/>
      <c r="S1466" s="72" t="s">
        <v>7508</v>
      </c>
      <c r="T1466" s="72" t="s">
        <v>2533</v>
      </c>
      <c r="U1466" s="72" t="s">
        <v>2892</v>
      </c>
      <c r="V1466" s="72" t="s">
        <v>2542</v>
      </c>
      <c r="W1466" s="72" t="s">
        <v>2543</v>
      </c>
      <c r="X1466" s="72">
        <v>0</v>
      </c>
      <c r="Y1466" s="72" t="s">
        <v>2544</v>
      </c>
      <c r="Z1466" s="72"/>
      <c r="AA1466" s="74">
        <v>232037275679</v>
      </c>
      <c r="AB1466" s="72">
        <v>233762</v>
      </c>
      <c r="AC1466" s="72"/>
      <c r="AD1466" s="72" t="s">
        <v>4324</v>
      </c>
      <c r="AE1466" s="71">
        <v>44883</v>
      </c>
      <c r="AF1466" s="66">
        <f t="shared" si="22"/>
        <v>26</v>
      </c>
      <c r="AG1466" s="72">
        <v>974</v>
      </c>
      <c r="AH1466" s="75" t="s">
        <v>2534</v>
      </c>
    </row>
    <row r="1467" spans="1:34" ht="14.4" x14ac:dyDescent="0.3">
      <c r="A1467" s="64">
        <v>1429677871</v>
      </c>
      <c r="B1467" s="65">
        <v>44882</v>
      </c>
      <c r="C1467" s="85">
        <v>44882.030601851853</v>
      </c>
      <c r="D1467" s="66" t="s">
        <v>2530</v>
      </c>
      <c r="E1467" s="66" t="s">
        <v>7509</v>
      </c>
      <c r="F1467" s="67">
        <v>47088</v>
      </c>
      <c r="G1467" s="66" t="s">
        <v>2749</v>
      </c>
      <c r="H1467" s="66" t="s">
        <v>2533</v>
      </c>
      <c r="I1467" s="66"/>
      <c r="J1467" s="66">
        <v>500</v>
      </c>
      <c r="K1467" s="66" t="s">
        <v>2534</v>
      </c>
      <c r="L1467" s="66" t="s">
        <v>2535</v>
      </c>
      <c r="M1467" s="66" t="s">
        <v>2536</v>
      </c>
      <c r="N1467" s="66" t="s">
        <v>2537</v>
      </c>
      <c r="O1467" s="66" t="s">
        <v>2538</v>
      </c>
      <c r="P1467" s="66"/>
      <c r="Q1467" s="66" t="s">
        <v>7510</v>
      </c>
      <c r="R1467" s="66"/>
      <c r="S1467" s="66" t="s">
        <v>7511</v>
      </c>
      <c r="T1467" s="66" t="s">
        <v>2533</v>
      </c>
      <c r="U1467" s="66" t="s">
        <v>2549</v>
      </c>
      <c r="V1467" s="66" t="s">
        <v>2542</v>
      </c>
      <c r="W1467" s="66" t="s">
        <v>2543</v>
      </c>
      <c r="X1467" s="66">
        <v>0</v>
      </c>
      <c r="Y1467" s="66" t="s">
        <v>2544</v>
      </c>
      <c r="Z1467" s="66"/>
      <c r="AA1467" s="68">
        <v>232050414887</v>
      </c>
      <c r="AB1467" s="66" t="s">
        <v>7512</v>
      </c>
      <c r="AC1467" s="66"/>
      <c r="AD1467" s="66" t="s">
        <v>1129</v>
      </c>
      <c r="AE1467" s="65">
        <v>44883</v>
      </c>
      <c r="AF1467" s="66">
        <f t="shared" si="22"/>
        <v>13</v>
      </c>
      <c r="AG1467" s="66">
        <v>487</v>
      </c>
      <c r="AH1467" s="69" t="s">
        <v>2534</v>
      </c>
    </row>
    <row r="1468" spans="1:34" ht="14.4" x14ac:dyDescent="0.3">
      <c r="A1468" s="70">
        <v>1429691432</v>
      </c>
      <c r="B1468" s="71">
        <v>44882</v>
      </c>
      <c r="C1468" s="86">
        <v>44882.042303240742</v>
      </c>
      <c r="D1468" s="72" t="s">
        <v>2570</v>
      </c>
      <c r="E1468" s="72" t="s">
        <v>7513</v>
      </c>
      <c r="F1468" s="73">
        <v>44652</v>
      </c>
      <c r="G1468" s="72" t="s">
        <v>2630</v>
      </c>
      <c r="H1468" s="72" t="s">
        <v>2533</v>
      </c>
      <c r="I1468" s="72"/>
      <c r="J1468" s="72">
        <v>1000</v>
      </c>
      <c r="K1468" s="72" t="s">
        <v>2534</v>
      </c>
      <c r="L1468" s="72" t="s">
        <v>2535</v>
      </c>
      <c r="M1468" s="72" t="s">
        <v>2536</v>
      </c>
      <c r="N1468" s="72" t="s">
        <v>2537</v>
      </c>
      <c r="O1468" s="72" t="s">
        <v>2538</v>
      </c>
      <c r="P1468" s="72"/>
      <c r="Q1468" s="72" t="s">
        <v>7514</v>
      </c>
      <c r="R1468" s="72"/>
      <c r="S1468" s="72" t="s">
        <v>7515</v>
      </c>
      <c r="T1468" s="72" t="s">
        <v>2689</v>
      </c>
      <c r="U1468" s="72" t="s">
        <v>4713</v>
      </c>
      <c r="V1468" s="72" t="s">
        <v>2542</v>
      </c>
      <c r="W1468" s="72" t="s">
        <v>2543</v>
      </c>
      <c r="X1468" s="72">
        <v>0</v>
      </c>
      <c r="Y1468" s="72" t="s">
        <v>2544</v>
      </c>
      <c r="Z1468" s="72"/>
      <c r="AA1468" s="74">
        <v>232060519502</v>
      </c>
      <c r="AB1468" s="72">
        <v>773106</v>
      </c>
      <c r="AC1468" s="72"/>
      <c r="AD1468" s="72" t="s">
        <v>7353</v>
      </c>
      <c r="AE1468" s="71">
        <v>44883</v>
      </c>
      <c r="AF1468" s="66">
        <f t="shared" si="22"/>
        <v>26</v>
      </c>
      <c r="AG1468" s="72">
        <v>974</v>
      </c>
      <c r="AH1468" s="75" t="s">
        <v>2534</v>
      </c>
    </row>
    <row r="1469" spans="1:34" ht="14.4" x14ac:dyDescent="0.3">
      <c r="A1469" s="64">
        <v>1429705051</v>
      </c>
      <c r="B1469" s="65">
        <v>44882</v>
      </c>
      <c r="C1469" s="85">
        <v>44882.055</v>
      </c>
      <c r="D1469" s="66" t="s">
        <v>2570</v>
      </c>
      <c r="E1469" s="66" t="s">
        <v>7516</v>
      </c>
      <c r="F1469" s="67">
        <v>47119</v>
      </c>
      <c r="G1469" s="66" t="s">
        <v>2553</v>
      </c>
      <c r="H1469" s="66" t="s">
        <v>2533</v>
      </c>
      <c r="I1469" s="66"/>
      <c r="J1469" s="66">
        <v>500</v>
      </c>
      <c r="K1469" s="66" t="s">
        <v>2534</v>
      </c>
      <c r="L1469" s="66" t="s">
        <v>2535</v>
      </c>
      <c r="M1469" s="66" t="s">
        <v>2536</v>
      </c>
      <c r="N1469" s="66" t="s">
        <v>2537</v>
      </c>
      <c r="O1469" s="66" t="s">
        <v>2538</v>
      </c>
      <c r="P1469" s="66"/>
      <c r="Q1469" s="66" t="s">
        <v>7517</v>
      </c>
      <c r="R1469" s="66"/>
      <c r="S1469" s="66" t="s">
        <v>7518</v>
      </c>
      <c r="T1469" s="66" t="s">
        <v>2533</v>
      </c>
      <c r="U1469" s="66" t="s">
        <v>4219</v>
      </c>
      <c r="V1469" s="66" t="s">
        <v>2542</v>
      </c>
      <c r="W1469" s="66" t="s">
        <v>2543</v>
      </c>
      <c r="X1469" s="66">
        <v>0</v>
      </c>
      <c r="Y1469" s="66" t="s">
        <v>2544</v>
      </c>
      <c r="Z1469" s="66"/>
      <c r="AA1469" s="68">
        <v>232071623338</v>
      </c>
      <c r="AB1469" s="66">
        <v>87790</v>
      </c>
      <c r="AC1469" s="66"/>
      <c r="AD1469" s="66" t="s">
        <v>7519</v>
      </c>
      <c r="AE1469" s="65">
        <v>44883</v>
      </c>
      <c r="AF1469" s="66">
        <f t="shared" si="22"/>
        <v>13</v>
      </c>
      <c r="AG1469" s="66">
        <v>487</v>
      </c>
      <c r="AH1469" s="69" t="s">
        <v>2534</v>
      </c>
    </row>
    <row r="1470" spans="1:34" ht="14.4" x14ac:dyDescent="0.3">
      <c r="A1470" s="70">
        <v>1429724528</v>
      </c>
      <c r="B1470" s="71">
        <v>44882</v>
      </c>
      <c r="C1470" s="86">
        <v>44882.073773148149</v>
      </c>
      <c r="D1470" s="72" t="s">
        <v>2570</v>
      </c>
      <c r="E1470" s="72" t="s">
        <v>7520</v>
      </c>
      <c r="F1470" s="73">
        <v>45505</v>
      </c>
      <c r="G1470" s="72" t="s">
        <v>2572</v>
      </c>
      <c r="H1470" s="72" t="s">
        <v>2533</v>
      </c>
      <c r="I1470" s="72"/>
      <c r="J1470" s="72">
        <v>1000</v>
      </c>
      <c r="K1470" s="72" t="s">
        <v>2534</v>
      </c>
      <c r="L1470" s="72" t="s">
        <v>2535</v>
      </c>
      <c r="M1470" s="72" t="s">
        <v>2536</v>
      </c>
      <c r="N1470" s="72" t="s">
        <v>2537</v>
      </c>
      <c r="O1470" s="72" t="s">
        <v>2538</v>
      </c>
      <c r="P1470" s="72"/>
      <c r="Q1470" s="72" t="s">
        <v>7521</v>
      </c>
      <c r="R1470" s="72"/>
      <c r="S1470" s="72" t="s">
        <v>7522</v>
      </c>
      <c r="T1470" s="72"/>
      <c r="U1470" s="72"/>
      <c r="V1470" s="72" t="s">
        <v>2542</v>
      </c>
      <c r="W1470" s="72" t="s">
        <v>2543</v>
      </c>
      <c r="X1470" s="72">
        <v>0</v>
      </c>
      <c r="Y1470" s="72" t="s">
        <v>2544</v>
      </c>
      <c r="Z1470" s="72"/>
      <c r="AA1470" s="74">
        <v>232087751661</v>
      </c>
      <c r="AB1470" s="72">
        <v>282759</v>
      </c>
      <c r="AC1470" s="72"/>
      <c r="AD1470" s="72" t="s">
        <v>3441</v>
      </c>
      <c r="AE1470" s="71">
        <v>44883</v>
      </c>
      <c r="AF1470" s="66">
        <f t="shared" si="22"/>
        <v>26</v>
      </c>
      <c r="AG1470" s="72">
        <v>974</v>
      </c>
      <c r="AH1470" s="75" t="s">
        <v>2534</v>
      </c>
    </row>
    <row r="1471" spans="1:34" ht="14.4" x14ac:dyDescent="0.3">
      <c r="A1471" s="64">
        <v>1429726162</v>
      </c>
      <c r="B1471" s="65">
        <v>44882</v>
      </c>
      <c r="C1471" s="85">
        <v>44882.075254629628</v>
      </c>
      <c r="D1471" s="66" t="s">
        <v>2570</v>
      </c>
      <c r="E1471" s="66" t="s">
        <v>7520</v>
      </c>
      <c r="F1471" s="67">
        <v>45505</v>
      </c>
      <c r="G1471" s="66" t="s">
        <v>2572</v>
      </c>
      <c r="H1471" s="66" t="s">
        <v>2533</v>
      </c>
      <c r="I1471" s="66"/>
      <c r="J1471" s="66">
        <v>300</v>
      </c>
      <c r="K1471" s="66" t="s">
        <v>2534</v>
      </c>
      <c r="L1471" s="66" t="s">
        <v>2535</v>
      </c>
      <c r="M1471" s="66" t="s">
        <v>2536</v>
      </c>
      <c r="N1471" s="66" t="s">
        <v>2537</v>
      </c>
      <c r="O1471" s="66" t="s">
        <v>2538</v>
      </c>
      <c r="P1471" s="66"/>
      <c r="Q1471" s="66" t="s">
        <v>7521</v>
      </c>
      <c r="R1471" s="66"/>
      <c r="S1471" s="66" t="s">
        <v>7522</v>
      </c>
      <c r="T1471" s="66"/>
      <c r="U1471" s="66"/>
      <c r="V1471" s="66" t="s">
        <v>2542</v>
      </c>
      <c r="W1471" s="66" t="s">
        <v>2543</v>
      </c>
      <c r="X1471" s="66">
        <v>0</v>
      </c>
      <c r="Y1471" s="66" t="s">
        <v>2544</v>
      </c>
      <c r="Z1471" s="66"/>
      <c r="AA1471" s="68">
        <v>232089761474</v>
      </c>
      <c r="AB1471" s="66">
        <v>296323</v>
      </c>
      <c r="AC1471" s="66"/>
      <c r="AD1471" s="66" t="s">
        <v>7523</v>
      </c>
      <c r="AE1471" s="65">
        <v>44883</v>
      </c>
      <c r="AF1471" s="66">
        <f t="shared" si="22"/>
        <v>7.8000000000000114</v>
      </c>
      <c r="AG1471" s="66">
        <v>292.2</v>
      </c>
      <c r="AH1471" s="69" t="s">
        <v>2534</v>
      </c>
    </row>
    <row r="1472" spans="1:34" ht="14.4" x14ac:dyDescent="0.3">
      <c r="A1472" s="70">
        <v>1429757726</v>
      </c>
      <c r="B1472" s="71">
        <v>44882</v>
      </c>
      <c r="C1472" s="86">
        <v>44882.100590277776</v>
      </c>
      <c r="D1472" s="72" t="s">
        <v>2551</v>
      </c>
      <c r="E1472" s="72" t="s">
        <v>7524</v>
      </c>
      <c r="F1472" s="73">
        <v>45108</v>
      </c>
      <c r="G1472" s="72" t="s">
        <v>2630</v>
      </c>
      <c r="H1472" s="72" t="s">
        <v>2533</v>
      </c>
      <c r="I1472" s="72"/>
      <c r="J1472" s="72">
        <v>3000</v>
      </c>
      <c r="K1472" s="72" t="s">
        <v>2534</v>
      </c>
      <c r="L1472" s="72" t="s">
        <v>2535</v>
      </c>
      <c r="M1472" s="72" t="s">
        <v>2536</v>
      </c>
      <c r="N1472" s="72" t="s">
        <v>2537</v>
      </c>
      <c r="O1472" s="72" t="s">
        <v>2538</v>
      </c>
      <c r="P1472" s="72"/>
      <c r="Q1472" s="72" t="s">
        <v>7525</v>
      </c>
      <c r="R1472" s="72"/>
      <c r="S1472" s="72" t="s">
        <v>7526</v>
      </c>
      <c r="T1472" s="72" t="s">
        <v>2533</v>
      </c>
      <c r="U1472" s="72" t="s">
        <v>7527</v>
      </c>
      <c r="V1472" s="72" t="s">
        <v>2542</v>
      </c>
      <c r="W1472" s="72" t="s">
        <v>2543</v>
      </c>
      <c r="X1472" s="72">
        <v>0</v>
      </c>
      <c r="Y1472" s="72" t="s">
        <v>2544</v>
      </c>
      <c r="Z1472" s="72"/>
      <c r="AA1472" s="74">
        <v>232010916017</v>
      </c>
      <c r="AB1472" s="72">
        <v>781885</v>
      </c>
      <c r="AC1472" s="72"/>
      <c r="AD1472" s="72" t="s">
        <v>7353</v>
      </c>
      <c r="AE1472" s="71">
        <v>44883</v>
      </c>
      <c r="AF1472" s="66">
        <f t="shared" si="22"/>
        <v>78</v>
      </c>
      <c r="AG1472" s="72">
        <v>2922</v>
      </c>
      <c r="AH1472" s="75" t="s">
        <v>2534</v>
      </c>
    </row>
    <row r="1473" spans="1:34" ht="14.4" x14ac:dyDescent="0.3">
      <c r="A1473" s="64">
        <v>1429758951</v>
      </c>
      <c r="B1473" s="65">
        <v>44882</v>
      </c>
      <c r="C1473" s="85">
        <v>44882.101817129631</v>
      </c>
      <c r="D1473" s="66" t="s">
        <v>2570</v>
      </c>
      <c r="E1473" s="66" t="s">
        <v>7528</v>
      </c>
      <c r="F1473" s="67">
        <v>47209</v>
      </c>
      <c r="G1473" s="66" t="s">
        <v>2553</v>
      </c>
      <c r="H1473" s="66" t="s">
        <v>2533</v>
      </c>
      <c r="I1473" s="66"/>
      <c r="J1473" s="66">
        <v>200</v>
      </c>
      <c r="K1473" s="66" t="s">
        <v>2534</v>
      </c>
      <c r="L1473" s="66" t="s">
        <v>2535</v>
      </c>
      <c r="M1473" s="66" t="s">
        <v>2536</v>
      </c>
      <c r="N1473" s="66" t="s">
        <v>2537</v>
      </c>
      <c r="O1473" s="66" t="s">
        <v>2538</v>
      </c>
      <c r="P1473" s="66"/>
      <c r="Q1473" s="66" t="s">
        <v>7529</v>
      </c>
      <c r="R1473" s="66"/>
      <c r="S1473" s="66" t="s">
        <v>7530</v>
      </c>
      <c r="T1473" s="66" t="s">
        <v>2533</v>
      </c>
      <c r="U1473" s="66" t="s">
        <v>7531</v>
      </c>
      <c r="V1473" s="66" t="s">
        <v>2542</v>
      </c>
      <c r="W1473" s="66" t="s">
        <v>2543</v>
      </c>
      <c r="X1473" s="66">
        <v>0</v>
      </c>
      <c r="Y1473" s="66" t="s">
        <v>2544</v>
      </c>
      <c r="Z1473" s="66"/>
      <c r="AA1473" s="68">
        <v>232011922371</v>
      </c>
      <c r="AB1473" s="66">
        <v>24905</v>
      </c>
      <c r="AC1473" s="66"/>
      <c r="AD1473" s="66" t="s">
        <v>7357</v>
      </c>
      <c r="AE1473" s="65">
        <v>44883</v>
      </c>
      <c r="AF1473" s="66">
        <f t="shared" si="22"/>
        <v>5.1999999999999886</v>
      </c>
      <c r="AG1473" s="66">
        <v>194.8</v>
      </c>
      <c r="AH1473" s="69" t="s">
        <v>2534</v>
      </c>
    </row>
    <row r="1474" spans="1:34" ht="14.4" x14ac:dyDescent="0.3">
      <c r="A1474" s="70">
        <v>1429815795</v>
      </c>
      <c r="B1474" s="71">
        <v>44882</v>
      </c>
      <c r="C1474" s="86">
        <v>44882.151319444441</v>
      </c>
      <c r="D1474" s="72" t="s">
        <v>2530</v>
      </c>
      <c r="E1474" s="72" t="s">
        <v>7532</v>
      </c>
      <c r="F1474" s="73">
        <v>45292</v>
      </c>
      <c r="G1474" s="72" t="s">
        <v>2532</v>
      </c>
      <c r="H1474" s="72" t="s">
        <v>2533</v>
      </c>
      <c r="I1474" s="72"/>
      <c r="J1474" s="72">
        <v>500</v>
      </c>
      <c r="K1474" s="72" t="s">
        <v>2534</v>
      </c>
      <c r="L1474" s="72" t="s">
        <v>3748</v>
      </c>
      <c r="M1474" s="72" t="s">
        <v>2536</v>
      </c>
      <c r="N1474" s="72" t="s">
        <v>2537</v>
      </c>
      <c r="O1474" s="72" t="s">
        <v>2538</v>
      </c>
      <c r="P1474" s="72" t="s">
        <v>7533</v>
      </c>
      <c r="Q1474" s="72" t="s">
        <v>7533</v>
      </c>
      <c r="R1474" s="72"/>
      <c r="S1474" s="72" t="s">
        <v>3801</v>
      </c>
      <c r="T1474" s="72"/>
      <c r="U1474" s="72"/>
      <c r="V1474" s="72" t="s">
        <v>2542</v>
      </c>
      <c r="W1474" s="72" t="s">
        <v>2543</v>
      </c>
      <c r="X1474" s="72">
        <v>0</v>
      </c>
      <c r="Y1474" s="72" t="s">
        <v>2544</v>
      </c>
      <c r="Z1474" s="72" t="s">
        <v>7534</v>
      </c>
      <c r="AA1474" s="74">
        <v>232154183489</v>
      </c>
      <c r="AB1474" s="72">
        <v>252045</v>
      </c>
      <c r="AC1474" s="72"/>
      <c r="AD1474" s="72"/>
      <c r="AE1474" s="71">
        <v>44883</v>
      </c>
      <c r="AF1474" s="66">
        <f t="shared" si="22"/>
        <v>13</v>
      </c>
      <c r="AG1474" s="72">
        <v>487</v>
      </c>
      <c r="AH1474" s="75" t="s">
        <v>2534</v>
      </c>
    </row>
    <row r="1475" spans="1:34" ht="14.4" x14ac:dyDescent="0.3">
      <c r="A1475" s="64">
        <v>1429861179</v>
      </c>
      <c r="B1475" s="65">
        <v>44882</v>
      </c>
      <c r="C1475" s="85">
        <v>44882.188032407408</v>
      </c>
      <c r="D1475" s="66" t="s">
        <v>2570</v>
      </c>
      <c r="E1475" s="66" t="s">
        <v>7535</v>
      </c>
      <c r="F1475" s="67">
        <v>45597</v>
      </c>
      <c r="G1475" s="66" t="s">
        <v>2697</v>
      </c>
      <c r="H1475" s="66" t="s">
        <v>2533</v>
      </c>
      <c r="I1475" s="66"/>
      <c r="J1475" s="66">
        <v>1000</v>
      </c>
      <c r="K1475" s="66" t="s">
        <v>2534</v>
      </c>
      <c r="L1475" s="66" t="s">
        <v>2535</v>
      </c>
      <c r="M1475" s="66" t="s">
        <v>2536</v>
      </c>
      <c r="N1475" s="66" t="s">
        <v>2537</v>
      </c>
      <c r="O1475" s="66" t="s">
        <v>2538</v>
      </c>
      <c r="P1475" s="66"/>
      <c r="Q1475" s="66" t="s">
        <v>7536</v>
      </c>
      <c r="R1475" s="66"/>
      <c r="S1475" s="66" t="s">
        <v>7537</v>
      </c>
      <c r="T1475" s="66" t="s">
        <v>2533</v>
      </c>
      <c r="U1475" s="66" t="s">
        <v>2569</v>
      </c>
      <c r="V1475" s="66" t="s">
        <v>2542</v>
      </c>
      <c r="W1475" s="66" t="s">
        <v>2543</v>
      </c>
      <c r="X1475" s="66">
        <v>0</v>
      </c>
      <c r="Y1475" s="66" t="s">
        <v>2544</v>
      </c>
      <c r="Z1475" s="66"/>
      <c r="AA1475" s="68">
        <v>232186390978</v>
      </c>
      <c r="AB1475" s="66" t="s">
        <v>7538</v>
      </c>
      <c r="AC1475" s="66"/>
      <c r="AD1475" s="66"/>
      <c r="AE1475" s="65">
        <v>44883</v>
      </c>
      <c r="AF1475" s="66">
        <f t="shared" ref="AF1475:AF1538" si="23">J1475-AG1475</f>
        <v>26</v>
      </c>
      <c r="AG1475" s="66">
        <v>974</v>
      </c>
      <c r="AH1475" s="69" t="s">
        <v>2534</v>
      </c>
    </row>
    <row r="1476" spans="1:34" ht="14.4" x14ac:dyDescent="0.3">
      <c r="A1476" s="70">
        <v>1429962245</v>
      </c>
      <c r="B1476" s="71">
        <v>44882</v>
      </c>
      <c r="C1476" s="86">
        <v>44882.306250000001</v>
      </c>
      <c r="D1476" s="72" t="s">
        <v>2530</v>
      </c>
      <c r="E1476" s="72" t="s">
        <v>7539</v>
      </c>
      <c r="F1476" s="73">
        <v>45078</v>
      </c>
      <c r="G1476" s="72" t="s">
        <v>2532</v>
      </c>
      <c r="H1476" s="72" t="s">
        <v>2533</v>
      </c>
      <c r="I1476" s="72"/>
      <c r="J1476" s="72">
        <v>500</v>
      </c>
      <c r="K1476" s="72" t="s">
        <v>2534</v>
      </c>
      <c r="L1476" s="72" t="s">
        <v>2546</v>
      </c>
      <c r="M1476" s="72" t="s">
        <v>2536</v>
      </c>
      <c r="N1476" s="72" t="s">
        <v>2537</v>
      </c>
      <c r="O1476" s="72" t="s">
        <v>2538</v>
      </c>
      <c r="P1476" s="72" t="s">
        <v>7540</v>
      </c>
      <c r="Q1476" s="72" t="s">
        <v>7540</v>
      </c>
      <c r="R1476" s="72"/>
      <c r="S1476" s="72" t="s">
        <v>7541</v>
      </c>
      <c r="T1476" s="72" t="s">
        <v>2533</v>
      </c>
      <c r="U1476" s="72" t="s">
        <v>2549</v>
      </c>
      <c r="V1476" s="72" t="s">
        <v>2542</v>
      </c>
      <c r="W1476" s="72" t="s">
        <v>2543</v>
      </c>
      <c r="X1476" s="72">
        <v>0</v>
      </c>
      <c r="Y1476" s="72" t="s">
        <v>2544</v>
      </c>
      <c r="Z1476" s="72" t="s">
        <v>7542</v>
      </c>
      <c r="AA1476" s="74">
        <v>232188476282</v>
      </c>
      <c r="AB1476" s="72">
        <v>255728</v>
      </c>
      <c r="AC1476" s="72"/>
      <c r="AD1476" s="72"/>
      <c r="AE1476" s="71">
        <v>44883</v>
      </c>
      <c r="AF1476" s="66">
        <f t="shared" si="23"/>
        <v>13</v>
      </c>
      <c r="AG1476" s="72">
        <v>487</v>
      </c>
      <c r="AH1476" s="75" t="s">
        <v>2534</v>
      </c>
    </row>
    <row r="1477" spans="1:34" ht="14.4" x14ac:dyDescent="0.3">
      <c r="A1477" s="64">
        <v>1429985528</v>
      </c>
      <c r="B1477" s="65">
        <v>44882</v>
      </c>
      <c r="C1477" s="85">
        <v>44882.336215277777</v>
      </c>
      <c r="D1477" s="66" t="s">
        <v>2551</v>
      </c>
      <c r="E1477" s="66" t="s">
        <v>7543</v>
      </c>
      <c r="F1477" s="67">
        <v>45108</v>
      </c>
      <c r="G1477" s="66" t="s">
        <v>2572</v>
      </c>
      <c r="H1477" s="66" t="s">
        <v>2533</v>
      </c>
      <c r="I1477" s="66"/>
      <c r="J1477" s="66">
        <v>500</v>
      </c>
      <c r="K1477" s="66" t="s">
        <v>2534</v>
      </c>
      <c r="L1477" s="66" t="s">
        <v>2535</v>
      </c>
      <c r="M1477" s="66" t="s">
        <v>2536</v>
      </c>
      <c r="N1477" s="66" t="s">
        <v>2537</v>
      </c>
      <c r="O1477" s="66" t="s">
        <v>2538</v>
      </c>
      <c r="P1477" s="66"/>
      <c r="Q1477" s="66" t="s">
        <v>7544</v>
      </c>
      <c r="R1477" s="66"/>
      <c r="S1477" s="66" t="s">
        <v>7545</v>
      </c>
      <c r="T1477" s="66" t="s">
        <v>2533</v>
      </c>
      <c r="U1477" s="66" t="s">
        <v>2607</v>
      </c>
      <c r="V1477" s="66" t="s">
        <v>2542</v>
      </c>
      <c r="W1477" s="66" t="s">
        <v>2543</v>
      </c>
      <c r="X1477" s="66">
        <v>0</v>
      </c>
      <c r="Y1477" s="66" t="s">
        <v>2544</v>
      </c>
      <c r="Z1477" s="66"/>
      <c r="AA1477" s="68">
        <v>232114953486</v>
      </c>
      <c r="AB1477" s="66">
        <v>292149</v>
      </c>
      <c r="AC1477" s="66"/>
      <c r="AD1477" s="66"/>
      <c r="AE1477" s="65">
        <v>44883</v>
      </c>
      <c r="AF1477" s="66">
        <f t="shared" si="23"/>
        <v>13</v>
      </c>
      <c r="AG1477" s="66">
        <v>487</v>
      </c>
      <c r="AH1477" s="69" t="s">
        <v>2534</v>
      </c>
    </row>
    <row r="1478" spans="1:34" ht="14.4" x14ac:dyDescent="0.3">
      <c r="A1478" s="70">
        <v>1430000846</v>
      </c>
      <c r="B1478" s="71">
        <v>44882</v>
      </c>
      <c r="C1478" s="86">
        <v>44882.354120370372</v>
      </c>
      <c r="D1478" s="72" t="s">
        <v>2530</v>
      </c>
      <c r="E1478" s="72" t="s">
        <v>7546</v>
      </c>
      <c r="F1478" s="73">
        <v>45444</v>
      </c>
      <c r="G1478" s="72" t="s">
        <v>2532</v>
      </c>
      <c r="H1478" s="72" t="s">
        <v>2533</v>
      </c>
      <c r="I1478" s="72"/>
      <c r="J1478" s="72">
        <v>1500</v>
      </c>
      <c r="K1478" s="72" t="s">
        <v>2534</v>
      </c>
      <c r="L1478" s="72" t="s">
        <v>2535</v>
      </c>
      <c r="M1478" s="72" t="s">
        <v>2536</v>
      </c>
      <c r="N1478" s="72" t="s">
        <v>2537</v>
      </c>
      <c r="O1478" s="72" t="s">
        <v>2538</v>
      </c>
      <c r="P1478" s="72"/>
      <c r="Q1478" s="72" t="s">
        <v>7547</v>
      </c>
      <c r="R1478" s="72"/>
      <c r="S1478" s="72" t="s">
        <v>7548</v>
      </c>
      <c r="T1478" s="72" t="s">
        <v>2533</v>
      </c>
      <c r="U1478" s="72" t="s">
        <v>2730</v>
      </c>
      <c r="V1478" s="72" t="s">
        <v>2542</v>
      </c>
      <c r="W1478" s="72" t="s">
        <v>2543</v>
      </c>
      <c r="X1478" s="72">
        <v>0</v>
      </c>
      <c r="Y1478" s="72" t="s">
        <v>2544</v>
      </c>
      <c r="Z1478" s="72"/>
      <c r="AA1478" s="74">
        <v>232129303724</v>
      </c>
      <c r="AB1478" s="72">
        <v>276874</v>
      </c>
      <c r="AC1478" s="72"/>
      <c r="AD1478" s="72"/>
      <c r="AE1478" s="71">
        <v>44883</v>
      </c>
      <c r="AF1478" s="66">
        <f t="shared" si="23"/>
        <v>39</v>
      </c>
      <c r="AG1478" s="72">
        <v>1461</v>
      </c>
      <c r="AH1478" s="75" t="s">
        <v>2534</v>
      </c>
    </row>
    <row r="1479" spans="1:34" ht="14.4" x14ac:dyDescent="0.3">
      <c r="A1479" s="64">
        <v>1430023957</v>
      </c>
      <c r="B1479" s="65">
        <v>44882</v>
      </c>
      <c r="C1479" s="85">
        <v>44882.375219907408</v>
      </c>
      <c r="D1479" s="66" t="s">
        <v>2570</v>
      </c>
      <c r="E1479" s="66" t="s">
        <v>7549</v>
      </c>
      <c r="F1479" s="67">
        <v>45200</v>
      </c>
      <c r="G1479" s="66" t="s">
        <v>2572</v>
      </c>
      <c r="H1479" s="66" t="s">
        <v>2533</v>
      </c>
      <c r="I1479" s="66"/>
      <c r="J1479" s="66">
        <v>200</v>
      </c>
      <c r="K1479" s="66" t="s">
        <v>2534</v>
      </c>
      <c r="L1479" s="66" t="s">
        <v>2546</v>
      </c>
      <c r="M1479" s="66" t="s">
        <v>2536</v>
      </c>
      <c r="N1479" s="66" t="s">
        <v>2537</v>
      </c>
      <c r="O1479" s="66" t="s">
        <v>2538</v>
      </c>
      <c r="P1479" s="66" t="s">
        <v>7550</v>
      </c>
      <c r="Q1479" s="66" t="s">
        <v>7550</v>
      </c>
      <c r="R1479" s="66"/>
      <c r="S1479" s="66" t="s">
        <v>7551</v>
      </c>
      <c r="T1479" s="66" t="s">
        <v>2533</v>
      </c>
      <c r="U1479" s="66" t="s">
        <v>2549</v>
      </c>
      <c r="V1479" s="66" t="s">
        <v>2542</v>
      </c>
      <c r="W1479" s="66" t="s">
        <v>2543</v>
      </c>
      <c r="X1479" s="66">
        <v>0</v>
      </c>
      <c r="Y1479" s="66" t="s">
        <v>2544</v>
      </c>
      <c r="Z1479" s="66" t="s">
        <v>7552</v>
      </c>
      <c r="AA1479" s="68">
        <v>232148768611</v>
      </c>
      <c r="AB1479" s="66">
        <v>256245</v>
      </c>
      <c r="AC1479" s="66"/>
      <c r="AD1479" s="66"/>
      <c r="AE1479" s="65">
        <v>44883</v>
      </c>
      <c r="AF1479" s="66">
        <f t="shared" si="23"/>
        <v>5.1999999999999886</v>
      </c>
      <c r="AG1479" s="66">
        <v>194.8</v>
      </c>
      <c r="AH1479" s="69" t="s">
        <v>2534</v>
      </c>
    </row>
    <row r="1480" spans="1:34" ht="14.4" x14ac:dyDescent="0.3">
      <c r="A1480" s="70">
        <v>1430031584</v>
      </c>
      <c r="B1480" s="71">
        <v>44882</v>
      </c>
      <c r="C1480" s="86">
        <v>44882.382314814815</v>
      </c>
      <c r="D1480" s="72" t="s">
        <v>2530</v>
      </c>
      <c r="E1480" s="72" t="s">
        <v>7509</v>
      </c>
      <c r="F1480" s="73">
        <v>47088</v>
      </c>
      <c r="G1480" s="72" t="s">
        <v>2749</v>
      </c>
      <c r="H1480" s="72" t="s">
        <v>2533</v>
      </c>
      <c r="I1480" s="72"/>
      <c r="J1480" s="72">
        <v>500</v>
      </c>
      <c r="K1480" s="72" t="s">
        <v>2534</v>
      </c>
      <c r="L1480" s="72" t="s">
        <v>2535</v>
      </c>
      <c r="M1480" s="72" t="s">
        <v>2536</v>
      </c>
      <c r="N1480" s="72" t="s">
        <v>2537</v>
      </c>
      <c r="O1480" s="72" t="s">
        <v>2538</v>
      </c>
      <c r="P1480" s="72"/>
      <c r="Q1480" s="72" t="s">
        <v>7510</v>
      </c>
      <c r="R1480" s="72"/>
      <c r="S1480" s="72" t="s">
        <v>7553</v>
      </c>
      <c r="T1480" s="72" t="s">
        <v>2533</v>
      </c>
      <c r="U1480" s="72" t="s">
        <v>2549</v>
      </c>
      <c r="V1480" s="72" t="s">
        <v>2542</v>
      </c>
      <c r="W1480" s="72" t="s">
        <v>2543</v>
      </c>
      <c r="X1480" s="72">
        <v>0</v>
      </c>
      <c r="Y1480" s="72" t="s">
        <v>2544</v>
      </c>
      <c r="Z1480" s="72"/>
      <c r="AA1480" s="74">
        <v>232154943147</v>
      </c>
      <c r="AB1480" s="72" t="s">
        <v>7554</v>
      </c>
      <c r="AC1480" s="72"/>
      <c r="AD1480" s="72" t="s">
        <v>1129</v>
      </c>
      <c r="AE1480" s="71">
        <v>44883</v>
      </c>
      <c r="AF1480" s="66">
        <f t="shared" si="23"/>
        <v>13</v>
      </c>
      <c r="AG1480" s="72">
        <v>487</v>
      </c>
      <c r="AH1480" s="75" t="s">
        <v>2534</v>
      </c>
    </row>
    <row r="1481" spans="1:34" ht="14.4" x14ac:dyDescent="0.3">
      <c r="A1481" s="64">
        <v>1430032460</v>
      </c>
      <c r="B1481" s="65">
        <v>44882</v>
      </c>
      <c r="C1481" s="85">
        <v>44882.383668981478</v>
      </c>
      <c r="D1481" s="66" t="s">
        <v>2530</v>
      </c>
      <c r="E1481" s="66" t="s">
        <v>7555</v>
      </c>
      <c r="F1481" s="67">
        <v>44927</v>
      </c>
      <c r="G1481" s="66" t="s">
        <v>2532</v>
      </c>
      <c r="H1481" s="66" t="s">
        <v>2533</v>
      </c>
      <c r="I1481" s="66"/>
      <c r="J1481" s="66">
        <v>500</v>
      </c>
      <c r="K1481" s="66" t="s">
        <v>2534</v>
      </c>
      <c r="L1481" s="66" t="s">
        <v>2535</v>
      </c>
      <c r="M1481" s="66" t="s">
        <v>2536</v>
      </c>
      <c r="N1481" s="66" t="s">
        <v>2537</v>
      </c>
      <c r="O1481" s="66" t="s">
        <v>2538</v>
      </c>
      <c r="P1481" s="66"/>
      <c r="Q1481" s="66" t="s">
        <v>7556</v>
      </c>
      <c r="R1481" s="66"/>
      <c r="S1481" s="66" t="s">
        <v>7557</v>
      </c>
      <c r="T1481" s="66" t="s">
        <v>2533</v>
      </c>
      <c r="U1481" s="66" t="s">
        <v>2549</v>
      </c>
      <c r="V1481" s="66" t="s">
        <v>2542</v>
      </c>
      <c r="W1481" s="66" t="s">
        <v>2543</v>
      </c>
      <c r="X1481" s="66">
        <v>0</v>
      </c>
      <c r="Y1481" s="66" t="s">
        <v>2544</v>
      </c>
      <c r="Z1481" s="66"/>
      <c r="AA1481" s="68">
        <v>232155976417</v>
      </c>
      <c r="AB1481" s="66">
        <v>268587</v>
      </c>
      <c r="AC1481" s="66"/>
      <c r="AD1481" s="66" t="s">
        <v>7365</v>
      </c>
      <c r="AE1481" s="65">
        <v>44883</v>
      </c>
      <c r="AF1481" s="66">
        <f t="shared" si="23"/>
        <v>13</v>
      </c>
      <c r="AG1481" s="66">
        <v>487</v>
      </c>
      <c r="AH1481" s="69" t="s">
        <v>2534</v>
      </c>
    </row>
    <row r="1482" spans="1:34" ht="14.4" x14ac:dyDescent="0.3">
      <c r="A1482" s="70">
        <v>1430035573</v>
      </c>
      <c r="B1482" s="71">
        <v>44882</v>
      </c>
      <c r="C1482" s="86">
        <v>44882.38622685185</v>
      </c>
      <c r="D1482" s="72" t="s">
        <v>2551</v>
      </c>
      <c r="E1482" s="72" t="s">
        <v>6717</v>
      </c>
      <c r="F1482" s="73">
        <v>46935</v>
      </c>
      <c r="G1482" s="72" t="s">
        <v>2659</v>
      </c>
      <c r="H1482" s="72" t="s">
        <v>2533</v>
      </c>
      <c r="I1482" s="72"/>
      <c r="J1482" s="72">
        <v>30000</v>
      </c>
      <c r="K1482" s="72" t="s">
        <v>2534</v>
      </c>
      <c r="L1482" s="72" t="s">
        <v>2535</v>
      </c>
      <c r="M1482" s="72" t="s">
        <v>2536</v>
      </c>
      <c r="N1482" s="72" t="s">
        <v>2537</v>
      </c>
      <c r="O1482" s="72" t="s">
        <v>2538</v>
      </c>
      <c r="P1482" s="72"/>
      <c r="Q1482" s="72" t="s">
        <v>6718</v>
      </c>
      <c r="R1482" s="72"/>
      <c r="S1482" s="72" t="s">
        <v>7558</v>
      </c>
      <c r="T1482" s="72" t="s">
        <v>2533</v>
      </c>
      <c r="U1482" s="72" t="s">
        <v>2549</v>
      </c>
      <c r="V1482" s="72" t="s">
        <v>2542</v>
      </c>
      <c r="W1482" s="72" t="s">
        <v>2543</v>
      </c>
      <c r="X1482" s="72">
        <v>0</v>
      </c>
      <c r="Y1482" s="72" t="s">
        <v>2544</v>
      </c>
      <c r="Z1482" s="72"/>
      <c r="AA1482" s="74">
        <v>232157040504</v>
      </c>
      <c r="AB1482" s="72">
        <v>496123</v>
      </c>
      <c r="AC1482" s="72"/>
      <c r="AD1482" s="72" t="s">
        <v>4345</v>
      </c>
      <c r="AE1482" s="71">
        <v>44883</v>
      </c>
      <c r="AF1482" s="66">
        <f t="shared" si="23"/>
        <v>780</v>
      </c>
      <c r="AG1482" s="72">
        <v>29220</v>
      </c>
      <c r="AH1482" s="75" t="s">
        <v>2534</v>
      </c>
    </row>
    <row r="1483" spans="1:34" ht="14.4" x14ac:dyDescent="0.3">
      <c r="A1483" s="64">
        <v>1430036216</v>
      </c>
      <c r="B1483" s="65">
        <v>44882</v>
      </c>
      <c r="C1483" s="85">
        <v>44882.387025462966</v>
      </c>
      <c r="D1483" s="66" t="s">
        <v>2530</v>
      </c>
      <c r="E1483" s="66" t="s">
        <v>7559</v>
      </c>
      <c r="F1483" s="67">
        <v>45323</v>
      </c>
      <c r="G1483" s="66" t="s">
        <v>2532</v>
      </c>
      <c r="H1483" s="66" t="s">
        <v>2533</v>
      </c>
      <c r="I1483" s="66"/>
      <c r="J1483" s="66">
        <v>5000</v>
      </c>
      <c r="K1483" s="66" t="s">
        <v>2534</v>
      </c>
      <c r="L1483" s="66" t="s">
        <v>2535</v>
      </c>
      <c r="M1483" s="66" t="s">
        <v>2536</v>
      </c>
      <c r="N1483" s="66" t="s">
        <v>2537</v>
      </c>
      <c r="O1483" s="66" t="s">
        <v>2538</v>
      </c>
      <c r="P1483" s="66"/>
      <c r="Q1483" s="66" t="s">
        <v>7560</v>
      </c>
      <c r="R1483" s="66"/>
      <c r="S1483" s="66" t="s">
        <v>7561</v>
      </c>
      <c r="T1483" s="66" t="s">
        <v>2533</v>
      </c>
      <c r="U1483" s="66" t="s">
        <v>2855</v>
      </c>
      <c r="V1483" s="66" t="s">
        <v>2542</v>
      </c>
      <c r="W1483" s="66" t="s">
        <v>2543</v>
      </c>
      <c r="X1483" s="66">
        <v>0</v>
      </c>
      <c r="Y1483" s="66" t="s">
        <v>2544</v>
      </c>
      <c r="Z1483" s="66"/>
      <c r="AA1483" s="68">
        <v>232158060819</v>
      </c>
      <c r="AB1483" s="66">
        <v>264905</v>
      </c>
      <c r="AC1483" s="66"/>
      <c r="AD1483" s="66"/>
      <c r="AE1483" s="65">
        <v>44883</v>
      </c>
      <c r="AF1483" s="66">
        <f t="shared" si="23"/>
        <v>130</v>
      </c>
      <c r="AG1483" s="66">
        <v>4870</v>
      </c>
      <c r="AH1483" s="69" t="s">
        <v>2534</v>
      </c>
    </row>
    <row r="1484" spans="1:34" ht="14.4" x14ac:dyDescent="0.3">
      <c r="A1484" s="70">
        <v>1430069132</v>
      </c>
      <c r="B1484" s="71">
        <v>44882</v>
      </c>
      <c r="C1484" s="86">
        <v>44882.41847222222</v>
      </c>
      <c r="D1484" s="72" t="s">
        <v>2530</v>
      </c>
      <c r="E1484" s="72" t="s">
        <v>7562</v>
      </c>
      <c r="F1484" s="73">
        <v>45505</v>
      </c>
      <c r="G1484" s="72" t="s">
        <v>2532</v>
      </c>
      <c r="H1484" s="72" t="s">
        <v>2533</v>
      </c>
      <c r="I1484" s="72"/>
      <c r="J1484" s="72">
        <v>1000</v>
      </c>
      <c r="K1484" s="72" t="s">
        <v>2534</v>
      </c>
      <c r="L1484" s="72" t="s">
        <v>2535</v>
      </c>
      <c r="M1484" s="72" t="s">
        <v>2536</v>
      </c>
      <c r="N1484" s="72" t="s">
        <v>2537</v>
      </c>
      <c r="O1484" s="72" t="s">
        <v>2538</v>
      </c>
      <c r="P1484" s="72"/>
      <c r="Q1484" s="72" t="s">
        <v>7563</v>
      </c>
      <c r="R1484" s="72"/>
      <c r="S1484" s="72" t="s">
        <v>7564</v>
      </c>
      <c r="T1484" s="72" t="s">
        <v>2533</v>
      </c>
      <c r="U1484" s="72" t="s">
        <v>2569</v>
      </c>
      <c r="V1484" s="72" t="s">
        <v>2542</v>
      </c>
      <c r="W1484" s="72" t="s">
        <v>2543</v>
      </c>
      <c r="X1484" s="72">
        <v>0</v>
      </c>
      <c r="Y1484" s="72" t="s">
        <v>2544</v>
      </c>
      <c r="Z1484" s="72"/>
      <c r="AA1484" s="74">
        <v>232185901284</v>
      </c>
      <c r="AB1484" s="72">
        <v>261065</v>
      </c>
      <c r="AC1484" s="72"/>
      <c r="AD1484" s="72"/>
      <c r="AE1484" s="71">
        <v>44883</v>
      </c>
      <c r="AF1484" s="66">
        <f t="shared" si="23"/>
        <v>26</v>
      </c>
      <c r="AG1484" s="72">
        <v>974</v>
      </c>
      <c r="AH1484" s="75" t="s">
        <v>2534</v>
      </c>
    </row>
    <row r="1485" spans="1:34" ht="14.4" x14ac:dyDescent="0.3">
      <c r="A1485" s="64">
        <v>1430074135</v>
      </c>
      <c r="B1485" s="65">
        <v>44882</v>
      </c>
      <c r="C1485" s="85">
        <v>44882.422476851854</v>
      </c>
      <c r="D1485" s="66" t="s">
        <v>2570</v>
      </c>
      <c r="E1485" s="66" t="s">
        <v>7565</v>
      </c>
      <c r="F1485" s="67">
        <v>47239</v>
      </c>
      <c r="G1485" s="66" t="s">
        <v>2553</v>
      </c>
      <c r="H1485" s="66" t="s">
        <v>2533</v>
      </c>
      <c r="I1485" s="66"/>
      <c r="J1485" s="66">
        <v>1000</v>
      </c>
      <c r="K1485" s="66" t="s">
        <v>2534</v>
      </c>
      <c r="L1485" s="66" t="s">
        <v>2535</v>
      </c>
      <c r="M1485" s="66" t="s">
        <v>2536</v>
      </c>
      <c r="N1485" s="66" t="s">
        <v>2537</v>
      </c>
      <c r="O1485" s="66" t="s">
        <v>2538</v>
      </c>
      <c r="P1485" s="66"/>
      <c r="Q1485" s="66" t="s">
        <v>3197</v>
      </c>
      <c r="R1485" s="66"/>
      <c r="S1485" s="66" t="s">
        <v>7566</v>
      </c>
      <c r="T1485" s="66" t="s">
        <v>2533</v>
      </c>
      <c r="U1485" s="66" t="s">
        <v>2549</v>
      </c>
      <c r="V1485" s="66" t="s">
        <v>2542</v>
      </c>
      <c r="W1485" s="66" t="s">
        <v>2543</v>
      </c>
      <c r="X1485" s="66">
        <v>0</v>
      </c>
      <c r="Y1485" s="66" t="s">
        <v>2544</v>
      </c>
      <c r="Z1485" s="66"/>
      <c r="AA1485" s="68">
        <v>232189026293</v>
      </c>
      <c r="AB1485" s="66">
        <v>77563</v>
      </c>
      <c r="AC1485" s="66"/>
      <c r="AD1485" s="66" t="s">
        <v>7357</v>
      </c>
      <c r="AE1485" s="65">
        <v>44883</v>
      </c>
      <c r="AF1485" s="66">
        <f t="shared" si="23"/>
        <v>26</v>
      </c>
      <c r="AG1485" s="66">
        <v>974</v>
      </c>
      <c r="AH1485" s="69" t="s">
        <v>2534</v>
      </c>
    </row>
    <row r="1486" spans="1:34" ht="14.4" x14ac:dyDescent="0.3">
      <c r="A1486" s="70">
        <v>1430086949</v>
      </c>
      <c r="B1486" s="71">
        <v>44882</v>
      </c>
      <c r="C1486" s="86">
        <v>44882.432754629626</v>
      </c>
      <c r="D1486" s="72" t="s">
        <v>2570</v>
      </c>
      <c r="E1486" s="72" t="s">
        <v>7567</v>
      </c>
      <c r="F1486" s="73">
        <v>45200</v>
      </c>
      <c r="G1486" s="72" t="s">
        <v>2553</v>
      </c>
      <c r="H1486" s="72" t="s">
        <v>2533</v>
      </c>
      <c r="I1486" s="72"/>
      <c r="J1486" s="72">
        <v>1000</v>
      </c>
      <c r="K1486" s="72" t="s">
        <v>2534</v>
      </c>
      <c r="L1486" s="72" t="s">
        <v>3748</v>
      </c>
      <c r="M1486" s="72" t="s">
        <v>2536</v>
      </c>
      <c r="N1486" s="72" t="s">
        <v>2537</v>
      </c>
      <c r="O1486" s="72" t="s">
        <v>2538</v>
      </c>
      <c r="P1486" s="72" t="s">
        <v>7568</v>
      </c>
      <c r="Q1486" s="72" t="s">
        <v>7568</v>
      </c>
      <c r="R1486" s="72"/>
      <c r="S1486" s="72" t="s">
        <v>3930</v>
      </c>
      <c r="T1486" s="72"/>
      <c r="U1486" s="72"/>
      <c r="V1486" s="72" t="s">
        <v>2542</v>
      </c>
      <c r="W1486" s="72" t="s">
        <v>2543</v>
      </c>
      <c r="X1486" s="72">
        <v>0</v>
      </c>
      <c r="Y1486" s="72" t="s">
        <v>2544</v>
      </c>
      <c r="Z1486" s="72" t="s">
        <v>7569</v>
      </c>
      <c r="AA1486" s="74">
        <v>232197352034</v>
      </c>
      <c r="AB1486" s="72">
        <v>50126</v>
      </c>
      <c r="AC1486" s="72"/>
      <c r="AD1486" s="72"/>
      <c r="AE1486" s="71">
        <v>44883</v>
      </c>
      <c r="AF1486" s="66">
        <f t="shared" si="23"/>
        <v>26</v>
      </c>
      <c r="AG1486" s="72">
        <v>974</v>
      </c>
      <c r="AH1486" s="75" t="s">
        <v>2534</v>
      </c>
    </row>
    <row r="1487" spans="1:34" ht="14.4" x14ac:dyDescent="0.3">
      <c r="A1487" s="64">
        <v>1430098079</v>
      </c>
      <c r="B1487" s="65">
        <v>44882</v>
      </c>
      <c r="C1487" s="85">
        <v>44882.442384259259</v>
      </c>
      <c r="D1487" s="66" t="s">
        <v>2530</v>
      </c>
      <c r="E1487" s="66" t="s">
        <v>7570</v>
      </c>
      <c r="F1487" s="67">
        <v>45139</v>
      </c>
      <c r="G1487" s="66" t="s">
        <v>2532</v>
      </c>
      <c r="H1487" s="66" t="s">
        <v>2533</v>
      </c>
      <c r="I1487" s="66"/>
      <c r="J1487" s="66">
        <v>500</v>
      </c>
      <c r="K1487" s="66" t="s">
        <v>2534</v>
      </c>
      <c r="L1487" s="66" t="s">
        <v>3748</v>
      </c>
      <c r="M1487" s="66" t="s">
        <v>2536</v>
      </c>
      <c r="N1487" s="66" t="s">
        <v>2537</v>
      </c>
      <c r="O1487" s="66" t="s">
        <v>2538</v>
      </c>
      <c r="P1487" s="66" t="s">
        <v>7571</v>
      </c>
      <c r="Q1487" s="66" t="s">
        <v>7571</v>
      </c>
      <c r="R1487" s="66"/>
      <c r="S1487" s="66" t="s">
        <v>3797</v>
      </c>
      <c r="T1487" s="66"/>
      <c r="U1487" s="66"/>
      <c r="V1487" s="66" t="s">
        <v>2542</v>
      </c>
      <c r="W1487" s="66" t="s">
        <v>2543</v>
      </c>
      <c r="X1487" s="66">
        <v>0</v>
      </c>
      <c r="Y1487" s="66" t="s">
        <v>2544</v>
      </c>
      <c r="Z1487" s="66" t="s">
        <v>7572</v>
      </c>
      <c r="AA1487" s="68">
        <v>232106648121</v>
      </c>
      <c r="AB1487" s="66">
        <v>248436</v>
      </c>
      <c r="AC1487" s="66"/>
      <c r="AD1487" s="66"/>
      <c r="AE1487" s="65">
        <v>44883</v>
      </c>
      <c r="AF1487" s="66">
        <f t="shared" si="23"/>
        <v>13</v>
      </c>
      <c r="AG1487" s="66">
        <v>487</v>
      </c>
      <c r="AH1487" s="69" t="s">
        <v>2534</v>
      </c>
    </row>
    <row r="1488" spans="1:34" ht="14.4" x14ac:dyDescent="0.3">
      <c r="A1488" s="70">
        <v>1430101254</v>
      </c>
      <c r="B1488" s="71">
        <v>44882</v>
      </c>
      <c r="C1488" s="86">
        <v>44882.445243055554</v>
      </c>
      <c r="D1488" s="72" t="s">
        <v>2530</v>
      </c>
      <c r="E1488" s="72" t="s">
        <v>7573</v>
      </c>
      <c r="F1488" s="73">
        <v>45170</v>
      </c>
      <c r="G1488" s="72" t="s">
        <v>2532</v>
      </c>
      <c r="H1488" s="72" t="s">
        <v>2533</v>
      </c>
      <c r="I1488" s="72"/>
      <c r="J1488" s="72">
        <v>1000</v>
      </c>
      <c r="K1488" s="72" t="s">
        <v>2534</v>
      </c>
      <c r="L1488" s="72" t="s">
        <v>3748</v>
      </c>
      <c r="M1488" s="72" t="s">
        <v>2536</v>
      </c>
      <c r="N1488" s="72" t="s">
        <v>2537</v>
      </c>
      <c r="O1488" s="72" t="s">
        <v>2538</v>
      </c>
      <c r="P1488" s="72" t="s">
        <v>7574</v>
      </c>
      <c r="Q1488" s="72" t="s">
        <v>7574</v>
      </c>
      <c r="R1488" s="72"/>
      <c r="S1488" s="72" t="s">
        <v>3750</v>
      </c>
      <c r="T1488" s="72"/>
      <c r="U1488" s="72"/>
      <c r="V1488" s="72" t="s">
        <v>2542</v>
      </c>
      <c r="W1488" s="72" t="s">
        <v>2543</v>
      </c>
      <c r="X1488" s="72">
        <v>0</v>
      </c>
      <c r="Y1488" s="72" t="s">
        <v>2544</v>
      </c>
      <c r="Z1488" s="72" t="s">
        <v>7575</v>
      </c>
      <c r="AA1488" s="74">
        <v>232108736948</v>
      </c>
      <c r="AB1488" s="72">
        <v>291693</v>
      </c>
      <c r="AC1488" s="72"/>
      <c r="AD1488" s="72"/>
      <c r="AE1488" s="71">
        <v>44883</v>
      </c>
      <c r="AF1488" s="66">
        <f t="shared" si="23"/>
        <v>26</v>
      </c>
      <c r="AG1488" s="72">
        <v>974</v>
      </c>
      <c r="AH1488" s="75" t="s">
        <v>2534</v>
      </c>
    </row>
    <row r="1489" spans="1:34" ht="14.4" x14ac:dyDescent="0.3">
      <c r="A1489" s="64">
        <v>1430102544</v>
      </c>
      <c r="B1489" s="65">
        <v>44882</v>
      </c>
      <c r="C1489" s="85">
        <v>44882.446493055555</v>
      </c>
      <c r="D1489" s="66" t="s">
        <v>2570</v>
      </c>
      <c r="E1489" s="66" t="s">
        <v>7576</v>
      </c>
      <c r="F1489" s="67">
        <v>45566</v>
      </c>
      <c r="G1489" s="66" t="s">
        <v>2553</v>
      </c>
      <c r="H1489" s="66" t="s">
        <v>2533</v>
      </c>
      <c r="I1489" s="66"/>
      <c r="J1489" s="66">
        <v>1000</v>
      </c>
      <c r="K1489" s="66" t="s">
        <v>2534</v>
      </c>
      <c r="L1489" s="66" t="s">
        <v>2535</v>
      </c>
      <c r="M1489" s="66" t="s">
        <v>2536</v>
      </c>
      <c r="N1489" s="66" t="s">
        <v>2537</v>
      </c>
      <c r="O1489" s="66" t="s">
        <v>2538</v>
      </c>
      <c r="P1489" s="66"/>
      <c r="Q1489" s="66" t="s">
        <v>7577</v>
      </c>
      <c r="R1489" s="66"/>
      <c r="S1489" s="66" t="s">
        <v>7578</v>
      </c>
      <c r="T1489" s="66" t="s">
        <v>2533</v>
      </c>
      <c r="U1489" s="66" t="s">
        <v>2541</v>
      </c>
      <c r="V1489" s="66" t="s">
        <v>2542</v>
      </c>
      <c r="W1489" s="66" t="s">
        <v>2543</v>
      </c>
      <c r="X1489" s="66">
        <v>0</v>
      </c>
      <c r="Y1489" s="66" t="s">
        <v>2544</v>
      </c>
      <c r="Z1489" s="66"/>
      <c r="AA1489" s="68">
        <v>232109776111</v>
      </c>
      <c r="AB1489" s="66">
        <v>83568</v>
      </c>
      <c r="AC1489" s="66"/>
      <c r="AD1489" s="66"/>
      <c r="AE1489" s="65">
        <v>44883</v>
      </c>
      <c r="AF1489" s="66">
        <f t="shared" si="23"/>
        <v>26</v>
      </c>
      <c r="AG1489" s="66">
        <v>974</v>
      </c>
      <c r="AH1489" s="69" t="s">
        <v>2534</v>
      </c>
    </row>
    <row r="1490" spans="1:34" ht="14.4" x14ac:dyDescent="0.3">
      <c r="A1490" s="70">
        <v>1430105402</v>
      </c>
      <c r="B1490" s="71">
        <v>44882</v>
      </c>
      <c r="C1490" s="86">
        <v>44882.448946759258</v>
      </c>
      <c r="D1490" s="72" t="s">
        <v>2551</v>
      </c>
      <c r="E1490" s="72" t="s">
        <v>7579</v>
      </c>
      <c r="F1490" s="73">
        <v>47788</v>
      </c>
      <c r="G1490" s="72" t="s">
        <v>2553</v>
      </c>
      <c r="H1490" s="72" t="s">
        <v>2533</v>
      </c>
      <c r="I1490" s="72"/>
      <c r="J1490" s="72">
        <v>2000</v>
      </c>
      <c r="K1490" s="72" t="s">
        <v>2534</v>
      </c>
      <c r="L1490" s="72" t="s">
        <v>2546</v>
      </c>
      <c r="M1490" s="72" t="s">
        <v>2536</v>
      </c>
      <c r="N1490" s="72" t="s">
        <v>2537</v>
      </c>
      <c r="O1490" s="72" t="s">
        <v>2538</v>
      </c>
      <c r="P1490" s="72" t="s">
        <v>7580</v>
      </c>
      <c r="Q1490" s="72" t="s">
        <v>7580</v>
      </c>
      <c r="R1490" s="72"/>
      <c r="S1490" s="72" t="s">
        <v>7581</v>
      </c>
      <c r="T1490" s="72" t="s">
        <v>2533</v>
      </c>
      <c r="U1490" s="72" t="s">
        <v>7582</v>
      </c>
      <c r="V1490" s="72" t="s">
        <v>2542</v>
      </c>
      <c r="W1490" s="72" t="s">
        <v>2543</v>
      </c>
      <c r="X1490" s="72">
        <v>0</v>
      </c>
      <c r="Y1490" s="72" t="s">
        <v>2544</v>
      </c>
      <c r="Z1490" s="72" t="s">
        <v>7583</v>
      </c>
      <c r="AA1490" s="74">
        <v>232111851200</v>
      </c>
      <c r="AB1490" s="72">
        <v>13053</v>
      </c>
      <c r="AC1490" s="72"/>
      <c r="AD1490" s="72"/>
      <c r="AE1490" s="71">
        <v>44883</v>
      </c>
      <c r="AF1490" s="66">
        <f t="shared" si="23"/>
        <v>52</v>
      </c>
      <c r="AG1490" s="72">
        <v>1948</v>
      </c>
      <c r="AH1490" s="75" t="s">
        <v>2534</v>
      </c>
    </row>
    <row r="1491" spans="1:34" ht="14.4" x14ac:dyDescent="0.3">
      <c r="A1491" s="64">
        <v>1430113217</v>
      </c>
      <c r="B1491" s="65">
        <v>44882</v>
      </c>
      <c r="C1491" s="85">
        <v>44882.455787037034</v>
      </c>
      <c r="D1491" s="66" t="s">
        <v>2530</v>
      </c>
      <c r="E1491" s="66" t="s">
        <v>7584</v>
      </c>
      <c r="F1491" s="67">
        <v>45352</v>
      </c>
      <c r="G1491" s="66" t="s">
        <v>2532</v>
      </c>
      <c r="H1491" s="66" t="s">
        <v>2533</v>
      </c>
      <c r="I1491" s="66"/>
      <c r="J1491" s="66">
        <v>500</v>
      </c>
      <c r="K1491" s="66" t="s">
        <v>2534</v>
      </c>
      <c r="L1491" s="66" t="s">
        <v>2535</v>
      </c>
      <c r="M1491" s="66" t="s">
        <v>2536</v>
      </c>
      <c r="N1491" s="66" t="s">
        <v>2537</v>
      </c>
      <c r="O1491" s="66" t="s">
        <v>2538</v>
      </c>
      <c r="P1491" s="66"/>
      <c r="Q1491" s="66" t="s">
        <v>7585</v>
      </c>
      <c r="R1491" s="66"/>
      <c r="S1491" s="66" t="s">
        <v>7586</v>
      </c>
      <c r="T1491" s="66" t="s">
        <v>2533</v>
      </c>
      <c r="U1491" s="66" t="s">
        <v>2730</v>
      </c>
      <c r="V1491" s="66" t="s">
        <v>2542</v>
      </c>
      <c r="W1491" s="66" t="s">
        <v>2543</v>
      </c>
      <c r="X1491" s="66">
        <v>0</v>
      </c>
      <c r="Y1491" s="66" t="s">
        <v>2544</v>
      </c>
      <c r="Z1491" s="66"/>
      <c r="AA1491" s="68">
        <v>232117066779</v>
      </c>
      <c r="AB1491" s="66">
        <v>278180</v>
      </c>
      <c r="AC1491" s="66"/>
      <c r="AD1491" s="66" t="s">
        <v>7357</v>
      </c>
      <c r="AE1491" s="65">
        <v>44883</v>
      </c>
      <c r="AF1491" s="66">
        <f t="shared" si="23"/>
        <v>13</v>
      </c>
      <c r="AG1491" s="66">
        <v>487</v>
      </c>
      <c r="AH1491" s="69" t="s">
        <v>2534</v>
      </c>
    </row>
    <row r="1492" spans="1:34" ht="14.4" x14ac:dyDescent="0.3">
      <c r="A1492" s="70">
        <v>1430122515</v>
      </c>
      <c r="B1492" s="71">
        <v>44882</v>
      </c>
      <c r="C1492" s="86">
        <v>44882.463761574072</v>
      </c>
      <c r="D1492" s="72" t="s">
        <v>2551</v>
      </c>
      <c r="E1492" s="72" t="s">
        <v>7587</v>
      </c>
      <c r="F1492" s="73">
        <v>45383</v>
      </c>
      <c r="G1492" s="72" t="s">
        <v>4135</v>
      </c>
      <c r="H1492" s="72" t="s">
        <v>2533</v>
      </c>
      <c r="I1492" s="72"/>
      <c r="J1492" s="72">
        <v>1000</v>
      </c>
      <c r="K1492" s="72" t="s">
        <v>2534</v>
      </c>
      <c r="L1492" s="72" t="s">
        <v>2535</v>
      </c>
      <c r="M1492" s="72" t="s">
        <v>2536</v>
      </c>
      <c r="N1492" s="72" t="s">
        <v>2537</v>
      </c>
      <c r="O1492" s="72" t="s">
        <v>2538</v>
      </c>
      <c r="P1492" s="72"/>
      <c r="Q1492" s="72" t="s">
        <v>3451</v>
      </c>
      <c r="R1492" s="72"/>
      <c r="S1492" s="72" t="s">
        <v>7588</v>
      </c>
      <c r="T1492" s="72" t="s">
        <v>2533</v>
      </c>
      <c r="U1492" s="72" t="s">
        <v>2549</v>
      </c>
      <c r="V1492" s="72" t="s">
        <v>2542</v>
      </c>
      <c r="W1492" s="72" t="s">
        <v>2543</v>
      </c>
      <c r="X1492" s="72">
        <v>0</v>
      </c>
      <c r="Y1492" s="72" t="s">
        <v>2544</v>
      </c>
      <c r="Z1492" s="72"/>
      <c r="AA1492" s="74">
        <v>232124327794</v>
      </c>
      <c r="AB1492" s="72">
        <v>237932</v>
      </c>
      <c r="AC1492" s="72"/>
      <c r="AD1492" s="72" t="s">
        <v>7357</v>
      </c>
      <c r="AE1492" s="71">
        <v>44883</v>
      </c>
      <c r="AF1492" s="66">
        <f t="shared" si="23"/>
        <v>26</v>
      </c>
      <c r="AG1492" s="72">
        <v>974</v>
      </c>
      <c r="AH1492" s="75" t="s">
        <v>2534</v>
      </c>
    </row>
    <row r="1493" spans="1:34" ht="14.4" x14ac:dyDescent="0.3">
      <c r="A1493" s="64">
        <v>1430150020</v>
      </c>
      <c r="B1493" s="65">
        <v>44882</v>
      </c>
      <c r="C1493" s="85">
        <v>44882.487986111111</v>
      </c>
      <c r="D1493" s="66" t="s">
        <v>2570</v>
      </c>
      <c r="E1493" s="66" t="s">
        <v>7589</v>
      </c>
      <c r="F1493" s="67">
        <v>45078</v>
      </c>
      <c r="G1493" s="66" t="s">
        <v>2697</v>
      </c>
      <c r="H1493" s="66" t="s">
        <v>2533</v>
      </c>
      <c r="I1493" s="66"/>
      <c r="J1493" s="66">
        <v>50000</v>
      </c>
      <c r="K1493" s="66" t="s">
        <v>2534</v>
      </c>
      <c r="L1493" s="66" t="s">
        <v>2535</v>
      </c>
      <c r="M1493" s="66" t="s">
        <v>2536</v>
      </c>
      <c r="N1493" s="66" t="s">
        <v>2537</v>
      </c>
      <c r="O1493" s="66" t="s">
        <v>2538</v>
      </c>
      <c r="P1493" s="66"/>
      <c r="Q1493" s="66" t="s">
        <v>7590</v>
      </c>
      <c r="R1493" s="66"/>
      <c r="S1493" s="66" t="s">
        <v>7591</v>
      </c>
      <c r="T1493" s="66" t="s">
        <v>2533</v>
      </c>
      <c r="U1493" s="66" t="s">
        <v>2549</v>
      </c>
      <c r="V1493" s="66" t="s">
        <v>2542</v>
      </c>
      <c r="W1493" s="66" t="s">
        <v>2543</v>
      </c>
      <c r="X1493" s="66">
        <v>0</v>
      </c>
      <c r="Y1493" s="66" t="s">
        <v>2544</v>
      </c>
      <c r="Z1493" s="66"/>
      <c r="AA1493" s="68">
        <v>232145132661</v>
      </c>
      <c r="AB1493" s="66" t="s">
        <v>7592</v>
      </c>
      <c r="AC1493" s="66"/>
      <c r="AD1493" s="66" t="s">
        <v>1129</v>
      </c>
      <c r="AE1493" s="65">
        <v>44883</v>
      </c>
      <c r="AF1493" s="66">
        <f t="shared" si="23"/>
        <v>1300</v>
      </c>
      <c r="AG1493" s="66">
        <v>48700</v>
      </c>
      <c r="AH1493" s="69" t="s">
        <v>2534</v>
      </c>
    </row>
    <row r="1494" spans="1:34" ht="14.4" x14ac:dyDescent="0.3">
      <c r="A1494" s="70">
        <v>1430154031</v>
      </c>
      <c r="B1494" s="71">
        <v>44882</v>
      </c>
      <c r="C1494" s="86">
        <v>44882.491851851853</v>
      </c>
      <c r="D1494" s="72" t="s">
        <v>2570</v>
      </c>
      <c r="E1494" s="72" t="s">
        <v>7593</v>
      </c>
      <c r="F1494" s="73">
        <v>45139</v>
      </c>
      <c r="G1494" s="72" t="s">
        <v>2599</v>
      </c>
      <c r="H1494" s="72" t="s">
        <v>2533</v>
      </c>
      <c r="I1494" s="72"/>
      <c r="J1494" s="72">
        <v>1000</v>
      </c>
      <c r="K1494" s="72" t="s">
        <v>2534</v>
      </c>
      <c r="L1494" s="72" t="s">
        <v>2535</v>
      </c>
      <c r="M1494" s="72" t="s">
        <v>2536</v>
      </c>
      <c r="N1494" s="72" t="s">
        <v>2537</v>
      </c>
      <c r="O1494" s="72" t="s">
        <v>2538</v>
      </c>
      <c r="P1494" s="72"/>
      <c r="Q1494" s="72" t="s">
        <v>7594</v>
      </c>
      <c r="R1494" s="72"/>
      <c r="S1494" s="72" t="s">
        <v>7595</v>
      </c>
      <c r="T1494" s="72" t="s">
        <v>3254</v>
      </c>
      <c r="U1494" s="72" t="s">
        <v>3255</v>
      </c>
      <c r="V1494" s="72" t="s">
        <v>2542</v>
      </c>
      <c r="W1494" s="72" t="s">
        <v>2543</v>
      </c>
      <c r="X1494" s="72">
        <v>0</v>
      </c>
      <c r="Y1494" s="72" t="s">
        <v>2544</v>
      </c>
      <c r="Z1494" s="72"/>
      <c r="AA1494" s="74">
        <v>232148261298</v>
      </c>
      <c r="AB1494" s="72" t="s">
        <v>7596</v>
      </c>
      <c r="AC1494" s="72"/>
      <c r="AD1494" s="72" t="s">
        <v>7357</v>
      </c>
      <c r="AE1494" s="71">
        <v>44883</v>
      </c>
      <c r="AF1494" s="66">
        <f t="shared" si="23"/>
        <v>26</v>
      </c>
      <c r="AG1494" s="72">
        <v>974</v>
      </c>
      <c r="AH1494" s="75" t="s">
        <v>2534</v>
      </c>
    </row>
    <row r="1495" spans="1:34" ht="14.4" x14ac:dyDescent="0.3">
      <c r="A1495" s="64">
        <v>1430178222</v>
      </c>
      <c r="B1495" s="65">
        <v>44882</v>
      </c>
      <c r="C1495" s="85">
        <v>44882.511967592596</v>
      </c>
      <c r="D1495" s="66" t="s">
        <v>2551</v>
      </c>
      <c r="E1495" s="66" t="s">
        <v>7597</v>
      </c>
      <c r="F1495" s="67">
        <v>47543</v>
      </c>
      <c r="G1495" s="66" t="s">
        <v>2553</v>
      </c>
      <c r="H1495" s="66" t="s">
        <v>2533</v>
      </c>
      <c r="I1495" s="66"/>
      <c r="J1495" s="66">
        <v>5000</v>
      </c>
      <c r="K1495" s="66" t="s">
        <v>2534</v>
      </c>
      <c r="L1495" s="66" t="s">
        <v>3748</v>
      </c>
      <c r="M1495" s="66" t="s">
        <v>2536</v>
      </c>
      <c r="N1495" s="66" t="s">
        <v>2537</v>
      </c>
      <c r="O1495" s="66" t="s">
        <v>2538</v>
      </c>
      <c r="P1495" s="66" t="s">
        <v>7598</v>
      </c>
      <c r="Q1495" s="66" t="s">
        <v>7598</v>
      </c>
      <c r="R1495" s="66"/>
      <c r="S1495" s="66" t="s">
        <v>3761</v>
      </c>
      <c r="T1495" s="66"/>
      <c r="U1495" s="66"/>
      <c r="V1495" s="66" t="s">
        <v>2542</v>
      </c>
      <c r="W1495" s="66" t="s">
        <v>2543</v>
      </c>
      <c r="X1495" s="66">
        <v>0</v>
      </c>
      <c r="Y1495" s="66" t="s">
        <v>2544</v>
      </c>
      <c r="Z1495" s="66" t="s">
        <v>7599</v>
      </c>
      <c r="AA1495" s="68">
        <v>232166960448</v>
      </c>
      <c r="AB1495" s="66">
        <v>72857</v>
      </c>
      <c r="AC1495" s="66"/>
      <c r="AD1495" s="66"/>
      <c r="AE1495" s="65">
        <v>44883</v>
      </c>
      <c r="AF1495" s="66">
        <f t="shared" si="23"/>
        <v>130</v>
      </c>
      <c r="AG1495" s="66">
        <v>4870</v>
      </c>
      <c r="AH1495" s="69" t="s">
        <v>2534</v>
      </c>
    </row>
    <row r="1496" spans="1:34" ht="14.4" x14ac:dyDescent="0.3">
      <c r="A1496" s="70">
        <v>1430230329</v>
      </c>
      <c r="B1496" s="71">
        <v>44882</v>
      </c>
      <c r="C1496" s="86">
        <v>44882.554537037038</v>
      </c>
      <c r="D1496" s="72" t="s">
        <v>2530</v>
      </c>
      <c r="E1496" s="72" t="s">
        <v>4640</v>
      </c>
      <c r="F1496" s="73">
        <v>45261</v>
      </c>
      <c r="G1496" s="72" t="s">
        <v>2532</v>
      </c>
      <c r="H1496" s="72" t="s">
        <v>2533</v>
      </c>
      <c r="I1496" s="72"/>
      <c r="J1496" s="72">
        <v>1000</v>
      </c>
      <c r="K1496" s="72" t="s">
        <v>2534</v>
      </c>
      <c r="L1496" s="72" t="s">
        <v>2546</v>
      </c>
      <c r="M1496" s="72" t="s">
        <v>2536</v>
      </c>
      <c r="N1496" s="72" t="s">
        <v>2537</v>
      </c>
      <c r="O1496" s="72" t="s">
        <v>2538</v>
      </c>
      <c r="P1496" s="72" t="s">
        <v>4641</v>
      </c>
      <c r="Q1496" s="72"/>
      <c r="R1496" s="72"/>
      <c r="S1496" s="72" t="s">
        <v>7600</v>
      </c>
      <c r="T1496" s="72" t="s">
        <v>2533</v>
      </c>
      <c r="U1496" s="72" t="s">
        <v>2549</v>
      </c>
      <c r="V1496" s="72" t="s">
        <v>2542</v>
      </c>
      <c r="W1496" s="72" t="s">
        <v>2543</v>
      </c>
      <c r="X1496" s="72">
        <v>0</v>
      </c>
      <c r="Y1496" s="72" t="s">
        <v>2544</v>
      </c>
      <c r="Z1496" s="72" t="s">
        <v>7601</v>
      </c>
      <c r="AA1496" s="74">
        <v>232103451306</v>
      </c>
      <c r="AB1496" s="72">
        <v>297310</v>
      </c>
      <c r="AC1496" s="72"/>
      <c r="AD1496" s="72"/>
      <c r="AE1496" s="71">
        <v>44883</v>
      </c>
      <c r="AF1496" s="66">
        <f t="shared" si="23"/>
        <v>26</v>
      </c>
      <c r="AG1496" s="72">
        <v>974</v>
      </c>
      <c r="AH1496" s="75" t="s">
        <v>2534</v>
      </c>
    </row>
    <row r="1497" spans="1:34" ht="14.4" x14ac:dyDescent="0.3">
      <c r="A1497" s="64">
        <v>1430246933</v>
      </c>
      <c r="B1497" s="65">
        <v>44882</v>
      </c>
      <c r="C1497" s="85">
        <v>44882.564467592594</v>
      </c>
      <c r="D1497" s="66" t="s">
        <v>2530</v>
      </c>
      <c r="E1497" s="66" t="s">
        <v>7602</v>
      </c>
      <c r="F1497" s="67">
        <v>47635</v>
      </c>
      <c r="G1497" s="66" t="s">
        <v>2553</v>
      </c>
      <c r="H1497" s="66" t="s">
        <v>2533</v>
      </c>
      <c r="I1497" s="66"/>
      <c r="J1497" s="66">
        <v>150</v>
      </c>
      <c r="K1497" s="66" t="s">
        <v>2534</v>
      </c>
      <c r="L1497" s="66" t="s">
        <v>3748</v>
      </c>
      <c r="M1497" s="66" t="s">
        <v>2536</v>
      </c>
      <c r="N1497" s="66" t="s">
        <v>2537</v>
      </c>
      <c r="O1497" s="66" t="s">
        <v>2538</v>
      </c>
      <c r="P1497" s="66" t="s">
        <v>7603</v>
      </c>
      <c r="Q1497" s="66" t="s">
        <v>7603</v>
      </c>
      <c r="R1497" s="66"/>
      <c r="S1497" s="66" t="s">
        <v>3930</v>
      </c>
      <c r="T1497" s="66"/>
      <c r="U1497" s="66"/>
      <c r="V1497" s="66" t="s">
        <v>2542</v>
      </c>
      <c r="W1497" s="66" t="s">
        <v>2543</v>
      </c>
      <c r="X1497" s="66">
        <v>0</v>
      </c>
      <c r="Y1497" s="66" t="s">
        <v>2544</v>
      </c>
      <c r="Z1497" s="66" t="s">
        <v>7604</v>
      </c>
      <c r="AA1497" s="68">
        <v>232111804240</v>
      </c>
      <c r="AB1497" s="66">
        <v>51083</v>
      </c>
      <c r="AC1497" s="66"/>
      <c r="AD1497" s="66"/>
      <c r="AE1497" s="65">
        <v>44883</v>
      </c>
      <c r="AF1497" s="66">
        <f t="shared" si="23"/>
        <v>3.9000000000000057</v>
      </c>
      <c r="AG1497" s="66">
        <v>146.1</v>
      </c>
      <c r="AH1497" s="69" t="s">
        <v>2534</v>
      </c>
    </row>
    <row r="1498" spans="1:34" ht="14.4" x14ac:dyDescent="0.3">
      <c r="A1498" s="70">
        <v>1430260472</v>
      </c>
      <c r="B1498" s="71">
        <v>44882</v>
      </c>
      <c r="C1498" s="86">
        <v>44882.577025462961</v>
      </c>
      <c r="D1498" s="72" t="s">
        <v>2551</v>
      </c>
      <c r="E1498" s="72" t="s">
        <v>3658</v>
      </c>
      <c r="F1498" s="73">
        <v>45474</v>
      </c>
      <c r="G1498" s="72" t="s">
        <v>2572</v>
      </c>
      <c r="H1498" s="72" t="s">
        <v>2533</v>
      </c>
      <c r="I1498" s="72"/>
      <c r="J1498" s="72">
        <v>500</v>
      </c>
      <c r="K1498" s="72" t="s">
        <v>2534</v>
      </c>
      <c r="L1498" s="72" t="s">
        <v>2535</v>
      </c>
      <c r="M1498" s="72" t="s">
        <v>2536</v>
      </c>
      <c r="N1498" s="72" t="s">
        <v>2537</v>
      </c>
      <c r="O1498" s="72" t="s">
        <v>2538</v>
      </c>
      <c r="P1498" s="72"/>
      <c r="Q1498" s="72" t="s">
        <v>3659</v>
      </c>
      <c r="R1498" s="72"/>
      <c r="S1498" s="72" t="s">
        <v>3660</v>
      </c>
      <c r="T1498" s="72" t="s">
        <v>2533</v>
      </c>
      <c r="U1498" s="72" t="s">
        <v>3661</v>
      </c>
      <c r="V1498" s="72" t="s">
        <v>2542</v>
      </c>
      <c r="W1498" s="72" t="s">
        <v>2543</v>
      </c>
      <c r="X1498" s="72">
        <v>0</v>
      </c>
      <c r="Y1498" s="72" t="s">
        <v>2544</v>
      </c>
      <c r="Z1498" s="72"/>
      <c r="AA1498" s="74">
        <v>232122241606</v>
      </c>
      <c r="AB1498" s="72">
        <v>262815</v>
      </c>
      <c r="AC1498" s="72"/>
      <c r="AD1498" s="72" t="s">
        <v>7365</v>
      </c>
      <c r="AE1498" s="71">
        <v>44883</v>
      </c>
      <c r="AF1498" s="66">
        <f t="shared" si="23"/>
        <v>13</v>
      </c>
      <c r="AG1498" s="72">
        <v>487</v>
      </c>
      <c r="AH1498" s="75" t="s">
        <v>2534</v>
      </c>
    </row>
    <row r="1499" spans="1:34" ht="14.4" x14ac:dyDescent="0.3">
      <c r="A1499" s="64">
        <v>1430277843</v>
      </c>
      <c r="B1499" s="65">
        <v>44882</v>
      </c>
      <c r="C1499" s="85">
        <v>44882.589768518519</v>
      </c>
      <c r="D1499" s="66" t="s">
        <v>2570</v>
      </c>
      <c r="E1499" s="66" t="s">
        <v>7605</v>
      </c>
      <c r="F1499" s="67">
        <v>47880</v>
      </c>
      <c r="G1499" s="66" t="s">
        <v>2553</v>
      </c>
      <c r="H1499" s="66" t="s">
        <v>2533</v>
      </c>
      <c r="I1499" s="66"/>
      <c r="J1499" s="66">
        <v>700</v>
      </c>
      <c r="K1499" s="66" t="s">
        <v>2534</v>
      </c>
      <c r="L1499" s="66" t="s">
        <v>2535</v>
      </c>
      <c r="M1499" s="66" t="s">
        <v>2536</v>
      </c>
      <c r="N1499" s="66" t="s">
        <v>2537</v>
      </c>
      <c r="O1499" s="66" t="s">
        <v>2538</v>
      </c>
      <c r="P1499" s="66"/>
      <c r="Q1499" s="66" t="s">
        <v>7606</v>
      </c>
      <c r="R1499" s="66"/>
      <c r="S1499" s="66" t="s">
        <v>7607</v>
      </c>
      <c r="T1499" s="66" t="s">
        <v>2533</v>
      </c>
      <c r="U1499" s="66" t="s">
        <v>7608</v>
      </c>
      <c r="V1499" s="66" t="s">
        <v>2542</v>
      </c>
      <c r="W1499" s="66" t="s">
        <v>2543</v>
      </c>
      <c r="X1499" s="66">
        <v>0</v>
      </c>
      <c r="Y1499" s="66" t="s">
        <v>2544</v>
      </c>
      <c r="Z1499" s="66"/>
      <c r="AA1499" s="68">
        <v>232133683235</v>
      </c>
      <c r="AB1499" s="66">
        <v>57663</v>
      </c>
      <c r="AC1499" s="66"/>
      <c r="AD1499" s="66" t="s">
        <v>7609</v>
      </c>
      <c r="AE1499" s="65">
        <v>44883</v>
      </c>
      <c r="AF1499" s="66">
        <f t="shared" si="23"/>
        <v>18.200000000000045</v>
      </c>
      <c r="AG1499" s="66">
        <v>681.8</v>
      </c>
      <c r="AH1499" s="69" t="s">
        <v>2534</v>
      </c>
    </row>
    <row r="1500" spans="1:34" ht="14.4" x14ac:dyDescent="0.3">
      <c r="A1500" s="70">
        <v>1430283877</v>
      </c>
      <c r="B1500" s="71">
        <v>44882</v>
      </c>
      <c r="C1500" s="86">
        <v>44882.593310185184</v>
      </c>
      <c r="D1500" s="72" t="s">
        <v>2551</v>
      </c>
      <c r="E1500" s="72" t="s">
        <v>7610</v>
      </c>
      <c r="F1500" s="73">
        <v>46296</v>
      </c>
      <c r="G1500" s="72" t="s">
        <v>2572</v>
      </c>
      <c r="H1500" s="72" t="s">
        <v>2533</v>
      </c>
      <c r="I1500" s="72"/>
      <c r="J1500" s="72">
        <v>100</v>
      </c>
      <c r="K1500" s="72" t="s">
        <v>2534</v>
      </c>
      <c r="L1500" s="72" t="s">
        <v>2535</v>
      </c>
      <c r="M1500" s="72" t="s">
        <v>2536</v>
      </c>
      <c r="N1500" s="72" t="s">
        <v>2537</v>
      </c>
      <c r="O1500" s="72" t="s">
        <v>2538</v>
      </c>
      <c r="P1500" s="72"/>
      <c r="Q1500" s="72" t="s">
        <v>7611</v>
      </c>
      <c r="R1500" s="72"/>
      <c r="S1500" s="72" t="s">
        <v>7612</v>
      </c>
      <c r="T1500" s="72" t="s">
        <v>2533</v>
      </c>
      <c r="U1500" s="72" t="s">
        <v>2549</v>
      </c>
      <c r="V1500" s="72" t="s">
        <v>2542</v>
      </c>
      <c r="W1500" s="72" t="s">
        <v>2543</v>
      </c>
      <c r="X1500" s="72">
        <v>0</v>
      </c>
      <c r="Y1500" s="72" t="s">
        <v>2544</v>
      </c>
      <c r="Z1500" s="72"/>
      <c r="AA1500" s="74">
        <v>232136809133</v>
      </c>
      <c r="AB1500" s="72">
        <v>21762</v>
      </c>
      <c r="AC1500" s="72"/>
      <c r="AD1500" s="72" t="s">
        <v>7357</v>
      </c>
      <c r="AE1500" s="71">
        <v>44883</v>
      </c>
      <c r="AF1500" s="66">
        <f t="shared" si="23"/>
        <v>3.9000000000000057</v>
      </c>
      <c r="AG1500" s="72">
        <v>96.1</v>
      </c>
      <c r="AH1500" s="75" t="s">
        <v>2534</v>
      </c>
    </row>
    <row r="1501" spans="1:34" ht="14.4" x14ac:dyDescent="0.3">
      <c r="A1501" s="64">
        <v>1430298958</v>
      </c>
      <c r="B1501" s="65">
        <v>44882</v>
      </c>
      <c r="C1501" s="85">
        <v>44882.605868055558</v>
      </c>
      <c r="D1501" s="66" t="s">
        <v>2551</v>
      </c>
      <c r="E1501" s="66" t="s">
        <v>7613</v>
      </c>
      <c r="F1501" s="67">
        <v>45200</v>
      </c>
      <c r="G1501" s="66" t="s">
        <v>2572</v>
      </c>
      <c r="H1501" s="66" t="s">
        <v>2533</v>
      </c>
      <c r="I1501" s="66"/>
      <c r="J1501" s="66">
        <v>30</v>
      </c>
      <c r="K1501" s="66" t="s">
        <v>2534</v>
      </c>
      <c r="L1501" s="66" t="s">
        <v>2535</v>
      </c>
      <c r="M1501" s="66" t="s">
        <v>2536</v>
      </c>
      <c r="N1501" s="66" t="s">
        <v>2537</v>
      </c>
      <c r="O1501" s="66" t="s">
        <v>2538</v>
      </c>
      <c r="P1501" s="66"/>
      <c r="Q1501" s="66" t="s">
        <v>7614</v>
      </c>
      <c r="R1501" s="66"/>
      <c r="S1501" s="66" t="s">
        <v>7615</v>
      </c>
      <c r="T1501" s="66" t="s">
        <v>2533</v>
      </c>
      <c r="U1501" s="66" t="s">
        <v>3069</v>
      </c>
      <c r="V1501" s="66" t="s">
        <v>2542</v>
      </c>
      <c r="W1501" s="66" t="s">
        <v>2543</v>
      </c>
      <c r="X1501" s="66">
        <v>0</v>
      </c>
      <c r="Y1501" s="66" t="s">
        <v>2544</v>
      </c>
      <c r="Z1501" s="66"/>
      <c r="AA1501" s="68">
        <v>232147247508</v>
      </c>
      <c r="AB1501" s="66">
        <v>248521</v>
      </c>
      <c r="AC1501" s="66"/>
      <c r="AD1501" s="66"/>
      <c r="AE1501" s="65">
        <v>44883</v>
      </c>
      <c r="AF1501" s="66">
        <f t="shared" si="23"/>
        <v>3.8999999999999986</v>
      </c>
      <c r="AG1501" s="66">
        <v>26.1</v>
      </c>
      <c r="AH1501" s="69" t="s">
        <v>2534</v>
      </c>
    </row>
    <row r="1502" spans="1:34" ht="14.4" x14ac:dyDescent="0.3">
      <c r="A1502" s="70">
        <v>1430308968</v>
      </c>
      <c r="B1502" s="71">
        <v>44882</v>
      </c>
      <c r="C1502" s="86">
        <v>44882.614884259259</v>
      </c>
      <c r="D1502" s="72" t="s">
        <v>2551</v>
      </c>
      <c r="E1502" s="72" t="s">
        <v>7616</v>
      </c>
      <c r="F1502" s="73">
        <v>45444</v>
      </c>
      <c r="G1502" s="72" t="s">
        <v>2572</v>
      </c>
      <c r="H1502" s="72" t="s">
        <v>2533</v>
      </c>
      <c r="I1502" s="72"/>
      <c r="J1502" s="72">
        <v>500</v>
      </c>
      <c r="K1502" s="72" t="s">
        <v>2534</v>
      </c>
      <c r="L1502" s="72" t="s">
        <v>2535</v>
      </c>
      <c r="M1502" s="72" t="s">
        <v>2536</v>
      </c>
      <c r="N1502" s="72" t="s">
        <v>2537</v>
      </c>
      <c r="O1502" s="72" t="s">
        <v>2538</v>
      </c>
      <c r="P1502" s="72"/>
      <c r="Q1502" s="72" t="s">
        <v>7617</v>
      </c>
      <c r="R1502" s="72"/>
      <c r="S1502" s="72" t="s">
        <v>7618</v>
      </c>
      <c r="T1502" s="72" t="s">
        <v>2689</v>
      </c>
      <c r="U1502" s="72" t="s">
        <v>2735</v>
      </c>
      <c r="V1502" s="72" t="s">
        <v>2542</v>
      </c>
      <c r="W1502" s="72" t="s">
        <v>2543</v>
      </c>
      <c r="X1502" s="72">
        <v>0</v>
      </c>
      <c r="Y1502" s="72" t="s">
        <v>2544</v>
      </c>
      <c r="Z1502" s="72"/>
      <c r="AA1502" s="74">
        <v>232155557769</v>
      </c>
      <c r="AB1502" s="72">
        <v>271660</v>
      </c>
      <c r="AC1502" s="72"/>
      <c r="AD1502" s="72"/>
      <c r="AE1502" s="71">
        <v>44883</v>
      </c>
      <c r="AF1502" s="66">
        <f t="shared" si="23"/>
        <v>13</v>
      </c>
      <c r="AG1502" s="72">
        <v>487</v>
      </c>
      <c r="AH1502" s="75" t="s">
        <v>2534</v>
      </c>
    </row>
    <row r="1503" spans="1:34" ht="14.4" x14ac:dyDescent="0.3">
      <c r="A1503" s="70">
        <v>1430342856</v>
      </c>
      <c r="B1503" s="71">
        <v>44882</v>
      </c>
      <c r="C1503" s="86">
        <v>44882.643391203703</v>
      </c>
      <c r="D1503" s="72" t="s">
        <v>2530</v>
      </c>
      <c r="E1503" s="72" t="s">
        <v>7619</v>
      </c>
      <c r="F1503" s="73">
        <v>45352</v>
      </c>
      <c r="G1503" s="72" t="s">
        <v>2532</v>
      </c>
      <c r="H1503" s="72" t="s">
        <v>2533</v>
      </c>
      <c r="I1503" s="72"/>
      <c r="J1503" s="72">
        <v>500</v>
      </c>
      <c r="K1503" s="72" t="s">
        <v>2534</v>
      </c>
      <c r="L1503" s="72" t="s">
        <v>3748</v>
      </c>
      <c r="M1503" s="72" t="s">
        <v>2536</v>
      </c>
      <c r="N1503" s="72" t="s">
        <v>2537</v>
      </c>
      <c r="O1503" s="72" t="s">
        <v>2538</v>
      </c>
      <c r="P1503" s="72" t="s">
        <v>7620</v>
      </c>
      <c r="Q1503" s="72" t="s">
        <v>7620</v>
      </c>
      <c r="R1503" s="72"/>
      <c r="S1503" s="72" t="s">
        <v>3831</v>
      </c>
      <c r="T1503" s="72"/>
      <c r="U1503" s="72"/>
      <c r="V1503" s="72" t="s">
        <v>2542</v>
      </c>
      <c r="W1503" s="72" t="s">
        <v>2543</v>
      </c>
      <c r="X1503" s="72">
        <v>0</v>
      </c>
      <c r="Y1503" s="72" t="s">
        <v>2544</v>
      </c>
      <c r="Z1503" s="72" t="s">
        <v>7621</v>
      </c>
      <c r="AA1503" s="74">
        <v>232179535742</v>
      </c>
      <c r="AB1503" s="72">
        <v>269973</v>
      </c>
      <c r="AC1503" s="72"/>
      <c r="AD1503" s="72"/>
      <c r="AE1503" s="71">
        <v>44883</v>
      </c>
      <c r="AF1503" s="66">
        <f t="shared" si="23"/>
        <v>13</v>
      </c>
      <c r="AG1503" s="72">
        <v>487</v>
      </c>
      <c r="AH1503" s="75" t="s">
        <v>2534</v>
      </c>
    </row>
    <row r="1504" spans="1:34" ht="14.4" x14ac:dyDescent="0.3">
      <c r="A1504" s="64">
        <v>1430344836</v>
      </c>
      <c r="B1504" s="65">
        <v>44882</v>
      </c>
      <c r="C1504" s="85">
        <v>44882.645335648151</v>
      </c>
      <c r="D1504" s="66" t="s">
        <v>2551</v>
      </c>
      <c r="E1504" s="66" t="s">
        <v>7622</v>
      </c>
      <c r="F1504" s="67">
        <v>46082</v>
      </c>
      <c r="G1504" s="66" t="s">
        <v>2630</v>
      </c>
      <c r="H1504" s="66" t="s">
        <v>2533</v>
      </c>
      <c r="I1504" s="66"/>
      <c r="J1504" s="66">
        <v>1000</v>
      </c>
      <c r="K1504" s="66" t="s">
        <v>2534</v>
      </c>
      <c r="L1504" s="66" t="s">
        <v>2546</v>
      </c>
      <c r="M1504" s="66" t="s">
        <v>2536</v>
      </c>
      <c r="N1504" s="66" t="s">
        <v>2537</v>
      </c>
      <c r="O1504" s="66" t="s">
        <v>2538</v>
      </c>
      <c r="P1504" s="66" t="s">
        <v>7623</v>
      </c>
      <c r="Q1504" s="66"/>
      <c r="R1504" s="66"/>
      <c r="S1504" s="66" t="s">
        <v>7624</v>
      </c>
      <c r="T1504" s="66" t="s">
        <v>2533</v>
      </c>
      <c r="U1504" s="66" t="s">
        <v>2549</v>
      </c>
      <c r="V1504" s="66" t="s">
        <v>2542</v>
      </c>
      <c r="W1504" s="66" t="s">
        <v>2543</v>
      </c>
      <c r="X1504" s="66">
        <v>0</v>
      </c>
      <c r="Y1504" s="66" t="s">
        <v>2544</v>
      </c>
      <c r="Z1504" s="66" t="s">
        <v>7625</v>
      </c>
      <c r="AA1504" s="68">
        <v>232181602444</v>
      </c>
      <c r="AB1504" s="66">
        <v>536331</v>
      </c>
      <c r="AC1504" s="66"/>
      <c r="AD1504" s="66"/>
      <c r="AE1504" s="65">
        <v>44883</v>
      </c>
      <c r="AF1504" s="66">
        <f t="shared" si="23"/>
        <v>26</v>
      </c>
      <c r="AG1504" s="66">
        <v>974</v>
      </c>
      <c r="AH1504" s="69" t="s">
        <v>2534</v>
      </c>
    </row>
    <row r="1505" spans="1:34" ht="14.4" x14ac:dyDescent="0.3">
      <c r="A1505" s="70">
        <v>1430346798</v>
      </c>
      <c r="B1505" s="71">
        <v>44882</v>
      </c>
      <c r="C1505" s="86">
        <v>44882.647060185183</v>
      </c>
      <c r="D1505" s="72" t="s">
        <v>2530</v>
      </c>
      <c r="E1505" s="72" t="s">
        <v>3521</v>
      </c>
      <c r="F1505" s="73">
        <v>45231</v>
      </c>
      <c r="G1505" s="72" t="s">
        <v>2532</v>
      </c>
      <c r="H1505" s="72" t="s">
        <v>2533</v>
      </c>
      <c r="I1505" s="72"/>
      <c r="J1505" s="72">
        <v>500</v>
      </c>
      <c r="K1505" s="72" t="s">
        <v>2534</v>
      </c>
      <c r="L1505" s="72" t="s">
        <v>2535</v>
      </c>
      <c r="M1505" s="72" t="s">
        <v>2536</v>
      </c>
      <c r="N1505" s="72" t="s">
        <v>2537</v>
      </c>
      <c r="O1505" s="72" t="s">
        <v>2538</v>
      </c>
      <c r="P1505" s="72"/>
      <c r="Q1505" s="72" t="s">
        <v>3522</v>
      </c>
      <c r="R1505" s="72"/>
      <c r="S1505" s="72" t="s">
        <v>7626</v>
      </c>
      <c r="T1505" s="72" t="s">
        <v>2533</v>
      </c>
      <c r="U1505" s="72" t="s">
        <v>3524</v>
      </c>
      <c r="V1505" s="72" t="s">
        <v>2542</v>
      </c>
      <c r="W1505" s="72" t="s">
        <v>2543</v>
      </c>
      <c r="X1505" s="72">
        <v>0</v>
      </c>
      <c r="Y1505" s="72" t="s">
        <v>2544</v>
      </c>
      <c r="Z1505" s="72"/>
      <c r="AA1505" s="74">
        <v>232183661485</v>
      </c>
      <c r="AB1505" s="72">
        <v>281769</v>
      </c>
      <c r="AC1505" s="72"/>
      <c r="AD1505" s="72" t="s">
        <v>7627</v>
      </c>
      <c r="AE1505" s="71">
        <v>44883</v>
      </c>
      <c r="AF1505" s="66">
        <f t="shared" si="23"/>
        <v>13</v>
      </c>
      <c r="AG1505" s="72">
        <v>487</v>
      </c>
      <c r="AH1505" s="75" t="s">
        <v>2534</v>
      </c>
    </row>
    <row r="1506" spans="1:34" ht="14.4" x14ac:dyDescent="0.3">
      <c r="A1506" s="64">
        <v>1430348489</v>
      </c>
      <c r="B1506" s="65">
        <v>44882</v>
      </c>
      <c r="C1506" s="85">
        <v>44882.648657407408</v>
      </c>
      <c r="D1506" s="66" t="s">
        <v>2530</v>
      </c>
      <c r="E1506" s="66" t="s">
        <v>7628</v>
      </c>
      <c r="F1506" s="67">
        <v>45200</v>
      </c>
      <c r="G1506" s="66" t="s">
        <v>2532</v>
      </c>
      <c r="H1506" s="66" t="s">
        <v>2533</v>
      </c>
      <c r="I1506" s="66"/>
      <c r="J1506" s="66">
        <v>500</v>
      </c>
      <c r="K1506" s="66" t="s">
        <v>2534</v>
      </c>
      <c r="L1506" s="66" t="s">
        <v>2535</v>
      </c>
      <c r="M1506" s="66" t="s">
        <v>2536</v>
      </c>
      <c r="N1506" s="66" t="s">
        <v>2537</v>
      </c>
      <c r="O1506" s="66" t="s">
        <v>2538</v>
      </c>
      <c r="P1506" s="66"/>
      <c r="Q1506" s="66" t="s">
        <v>7629</v>
      </c>
      <c r="R1506" s="66"/>
      <c r="S1506" s="66" t="s">
        <v>7630</v>
      </c>
      <c r="T1506" s="66" t="s">
        <v>2533</v>
      </c>
      <c r="U1506" s="66" t="s">
        <v>2549</v>
      </c>
      <c r="V1506" s="66" t="s">
        <v>2542</v>
      </c>
      <c r="W1506" s="66" t="s">
        <v>2543</v>
      </c>
      <c r="X1506" s="66">
        <v>0</v>
      </c>
      <c r="Y1506" s="66" t="s">
        <v>2544</v>
      </c>
      <c r="Z1506" s="66"/>
      <c r="AA1506" s="68">
        <v>232184715839</v>
      </c>
      <c r="AB1506" s="66">
        <v>204148</v>
      </c>
      <c r="AC1506" s="66"/>
      <c r="AD1506" s="66" t="s">
        <v>2557</v>
      </c>
      <c r="AE1506" s="65">
        <v>44883</v>
      </c>
      <c r="AF1506" s="66">
        <f t="shared" si="23"/>
        <v>13</v>
      </c>
      <c r="AG1506" s="66">
        <v>487</v>
      </c>
      <c r="AH1506" s="69" t="s">
        <v>2534</v>
      </c>
    </row>
    <row r="1507" spans="1:34" ht="14.4" x14ac:dyDescent="0.3">
      <c r="A1507" s="70">
        <v>1430350769</v>
      </c>
      <c r="B1507" s="71">
        <v>44882</v>
      </c>
      <c r="C1507" s="86">
        <v>44882.650856481479</v>
      </c>
      <c r="D1507" s="72" t="s">
        <v>2551</v>
      </c>
      <c r="E1507" s="72" t="s">
        <v>7631</v>
      </c>
      <c r="F1507" s="73">
        <v>45108</v>
      </c>
      <c r="G1507" s="72" t="s">
        <v>2572</v>
      </c>
      <c r="H1507" s="72" t="s">
        <v>2533</v>
      </c>
      <c r="I1507" s="72"/>
      <c r="J1507" s="72">
        <v>300</v>
      </c>
      <c r="K1507" s="72" t="s">
        <v>2534</v>
      </c>
      <c r="L1507" s="72" t="s">
        <v>2535</v>
      </c>
      <c r="M1507" s="72" t="s">
        <v>2536</v>
      </c>
      <c r="N1507" s="72" t="s">
        <v>2537</v>
      </c>
      <c r="O1507" s="72" t="s">
        <v>2538</v>
      </c>
      <c r="P1507" s="72"/>
      <c r="Q1507" s="72" t="s">
        <v>7632</v>
      </c>
      <c r="R1507" s="72"/>
      <c r="S1507" s="72" t="s">
        <v>7633</v>
      </c>
      <c r="T1507" s="72" t="s">
        <v>2533</v>
      </c>
      <c r="U1507" s="72" t="s">
        <v>7634</v>
      </c>
      <c r="V1507" s="72" t="s">
        <v>2542</v>
      </c>
      <c r="W1507" s="72" t="s">
        <v>2543</v>
      </c>
      <c r="X1507" s="72">
        <v>0</v>
      </c>
      <c r="Y1507" s="72" t="s">
        <v>2544</v>
      </c>
      <c r="Z1507" s="72"/>
      <c r="AA1507" s="74">
        <v>232186792062</v>
      </c>
      <c r="AB1507" s="72">
        <v>264136</v>
      </c>
      <c r="AC1507" s="72"/>
      <c r="AD1507" s="72"/>
      <c r="AE1507" s="71">
        <v>44883</v>
      </c>
      <c r="AF1507" s="66">
        <f t="shared" si="23"/>
        <v>7.8000000000000114</v>
      </c>
      <c r="AG1507" s="72">
        <v>292.2</v>
      </c>
      <c r="AH1507" s="75" t="s">
        <v>2534</v>
      </c>
    </row>
    <row r="1508" spans="1:34" ht="14.4" x14ac:dyDescent="0.3">
      <c r="A1508" s="64">
        <v>1430390655</v>
      </c>
      <c r="B1508" s="65">
        <v>44882</v>
      </c>
      <c r="C1508" s="85">
        <v>44882.684421296297</v>
      </c>
      <c r="D1508" s="66" t="s">
        <v>2570</v>
      </c>
      <c r="E1508" s="66" t="s">
        <v>7635</v>
      </c>
      <c r="F1508" s="67">
        <v>47300</v>
      </c>
      <c r="G1508" s="66" t="s">
        <v>2553</v>
      </c>
      <c r="H1508" s="66" t="s">
        <v>2533</v>
      </c>
      <c r="I1508" s="66"/>
      <c r="J1508" s="66">
        <v>1000</v>
      </c>
      <c r="K1508" s="66" t="s">
        <v>2534</v>
      </c>
      <c r="L1508" s="66" t="s">
        <v>3748</v>
      </c>
      <c r="M1508" s="66" t="s">
        <v>2536</v>
      </c>
      <c r="N1508" s="66" t="s">
        <v>2537</v>
      </c>
      <c r="O1508" s="66" t="s">
        <v>2538</v>
      </c>
      <c r="P1508" s="66" t="s">
        <v>7636</v>
      </c>
      <c r="Q1508" s="66" t="s">
        <v>7636</v>
      </c>
      <c r="R1508" s="66"/>
      <c r="S1508" s="66" t="s">
        <v>3869</v>
      </c>
      <c r="T1508" s="66"/>
      <c r="U1508" s="66"/>
      <c r="V1508" s="66" t="s">
        <v>2542</v>
      </c>
      <c r="W1508" s="66" t="s">
        <v>2543</v>
      </c>
      <c r="X1508" s="66">
        <v>0</v>
      </c>
      <c r="Y1508" s="66" t="s">
        <v>2544</v>
      </c>
      <c r="Z1508" s="66" t="s">
        <v>7637</v>
      </c>
      <c r="AA1508" s="68">
        <v>232115958201</v>
      </c>
      <c r="AB1508" s="66">
        <v>14869</v>
      </c>
      <c r="AC1508" s="66"/>
      <c r="AD1508" s="66"/>
      <c r="AE1508" s="65">
        <v>44883</v>
      </c>
      <c r="AF1508" s="66">
        <f t="shared" si="23"/>
        <v>26</v>
      </c>
      <c r="AG1508" s="66">
        <v>974</v>
      </c>
      <c r="AH1508" s="69" t="s">
        <v>2534</v>
      </c>
    </row>
    <row r="1509" spans="1:34" ht="14.4" x14ac:dyDescent="0.3">
      <c r="A1509" s="70">
        <v>1430392454</v>
      </c>
      <c r="B1509" s="71">
        <v>44882</v>
      </c>
      <c r="C1509" s="86">
        <v>44882.686238425929</v>
      </c>
      <c r="D1509" s="72" t="s">
        <v>2530</v>
      </c>
      <c r="E1509" s="72" t="s">
        <v>7638</v>
      </c>
      <c r="F1509" s="73">
        <v>45323</v>
      </c>
      <c r="G1509" s="72" t="s">
        <v>2532</v>
      </c>
      <c r="H1509" s="72" t="s">
        <v>2533</v>
      </c>
      <c r="I1509" s="72"/>
      <c r="J1509" s="72">
        <v>1000</v>
      </c>
      <c r="K1509" s="72" t="s">
        <v>2534</v>
      </c>
      <c r="L1509" s="72" t="s">
        <v>2535</v>
      </c>
      <c r="M1509" s="72" t="s">
        <v>2536</v>
      </c>
      <c r="N1509" s="72" t="s">
        <v>2537</v>
      </c>
      <c r="O1509" s="72" t="s">
        <v>2538</v>
      </c>
      <c r="P1509" s="72"/>
      <c r="Q1509" s="72" t="s">
        <v>7639</v>
      </c>
      <c r="R1509" s="72"/>
      <c r="S1509" s="72" t="s">
        <v>7640</v>
      </c>
      <c r="T1509" s="72" t="s">
        <v>2533</v>
      </c>
      <c r="U1509" s="72" t="s">
        <v>2549</v>
      </c>
      <c r="V1509" s="72" t="s">
        <v>2542</v>
      </c>
      <c r="W1509" s="72" t="s">
        <v>2543</v>
      </c>
      <c r="X1509" s="72">
        <v>0</v>
      </c>
      <c r="Y1509" s="72" t="s">
        <v>2544</v>
      </c>
      <c r="Z1509" s="72"/>
      <c r="AA1509" s="74">
        <v>232116021005</v>
      </c>
      <c r="AB1509" s="72">
        <v>279608</v>
      </c>
      <c r="AC1509" s="72"/>
      <c r="AD1509" s="72" t="s">
        <v>7641</v>
      </c>
      <c r="AE1509" s="71">
        <v>44883</v>
      </c>
      <c r="AF1509" s="66">
        <f t="shared" si="23"/>
        <v>26</v>
      </c>
      <c r="AG1509" s="72">
        <v>974</v>
      </c>
      <c r="AH1509" s="75" t="s">
        <v>2534</v>
      </c>
    </row>
    <row r="1510" spans="1:34" ht="14.4" x14ac:dyDescent="0.3">
      <c r="A1510" s="64">
        <v>1430412851</v>
      </c>
      <c r="B1510" s="65">
        <v>44882</v>
      </c>
      <c r="C1510" s="85">
        <v>44882.703553240739</v>
      </c>
      <c r="D1510" s="66" t="s">
        <v>2570</v>
      </c>
      <c r="E1510" s="66" t="s">
        <v>7642</v>
      </c>
      <c r="F1510" s="67">
        <v>47088</v>
      </c>
      <c r="G1510" s="66" t="s">
        <v>2553</v>
      </c>
      <c r="H1510" s="66" t="s">
        <v>2533</v>
      </c>
      <c r="I1510" s="66"/>
      <c r="J1510" s="66">
        <v>1000</v>
      </c>
      <c r="K1510" s="66" t="s">
        <v>2534</v>
      </c>
      <c r="L1510" s="66" t="s">
        <v>2535</v>
      </c>
      <c r="M1510" s="66" t="s">
        <v>2536</v>
      </c>
      <c r="N1510" s="66" t="s">
        <v>2537</v>
      </c>
      <c r="O1510" s="66" t="s">
        <v>2538</v>
      </c>
      <c r="P1510" s="66"/>
      <c r="Q1510" s="66" t="s">
        <v>7643</v>
      </c>
      <c r="R1510" s="66"/>
      <c r="S1510" s="66" t="s">
        <v>7644</v>
      </c>
      <c r="T1510" s="66" t="s">
        <v>2689</v>
      </c>
      <c r="U1510" s="66" t="s">
        <v>3340</v>
      </c>
      <c r="V1510" s="66" t="s">
        <v>2542</v>
      </c>
      <c r="W1510" s="66" t="s">
        <v>2543</v>
      </c>
      <c r="X1510" s="66">
        <v>0</v>
      </c>
      <c r="Y1510" s="66" t="s">
        <v>2544</v>
      </c>
      <c r="Z1510" s="66"/>
      <c r="AA1510" s="68">
        <v>232131614798</v>
      </c>
      <c r="AB1510" s="66">
        <v>45473</v>
      </c>
      <c r="AC1510" s="66"/>
      <c r="AD1510" s="66" t="s">
        <v>1129</v>
      </c>
      <c r="AE1510" s="65">
        <v>44883</v>
      </c>
      <c r="AF1510" s="66">
        <f t="shared" si="23"/>
        <v>26</v>
      </c>
      <c r="AG1510" s="66">
        <v>974</v>
      </c>
      <c r="AH1510" s="69" t="s">
        <v>2534</v>
      </c>
    </row>
    <row r="1511" spans="1:34" ht="14.4" x14ac:dyDescent="0.3">
      <c r="A1511" s="70">
        <v>1430417737</v>
      </c>
      <c r="B1511" s="71">
        <v>44882</v>
      </c>
      <c r="C1511" s="86">
        <v>44882.707499999997</v>
      </c>
      <c r="D1511" s="72" t="s">
        <v>2570</v>
      </c>
      <c r="E1511" s="72" t="s">
        <v>7645</v>
      </c>
      <c r="F1511" s="73">
        <v>47484</v>
      </c>
      <c r="G1511" s="72" t="s">
        <v>2553</v>
      </c>
      <c r="H1511" s="72" t="s">
        <v>2533</v>
      </c>
      <c r="I1511" s="72"/>
      <c r="J1511" s="72">
        <v>5000</v>
      </c>
      <c r="K1511" s="72" t="s">
        <v>2534</v>
      </c>
      <c r="L1511" s="72" t="s">
        <v>2546</v>
      </c>
      <c r="M1511" s="72" t="s">
        <v>2536</v>
      </c>
      <c r="N1511" s="72" t="s">
        <v>2537</v>
      </c>
      <c r="O1511" s="72" t="s">
        <v>2538</v>
      </c>
      <c r="P1511" s="72" t="s">
        <v>7646</v>
      </c>
      <c r="Q1511" s="72"/>
      <c r="R1511" s="72"/>
      <c r="S1511" s="72" t="s">
        <v>7647</v>
      </c>
      <c r="T1511" s="72" t="s">
        <v>2927</v>
      </c>
      <c r="U1511" s="72" t="s">
        <v>2928</v>
      </c>
      <c r="V1511" s="72" t="s">
        <v>2542</v>
      </c>
      <c r="W1511" s="72" t="s">
        <v>2543</v>
      </c>
      <c r="X1511" s="72">
        <v>0</v>
      </c>
      <c r="Y1511" s="72" t="s">
        <v>2544</v>
      </c>
      <c r="Z1511" s="72" t="s">
        <v>7648</v>
      </c>
      <c r="AA1511" s="74">
        <v>232135753596</v>
      </c>
      <c r="AB1511" s="72">
        <v>11900</v>
      </c>
      <c r="AC1511" s="72"/>
      <c r="AD1511" s="72"/>
      <c r="AE1511" s="71">
        <v>44883</v>
      </c>
      <c r="AF1511" s="66">
        <f t="shared" si="23"/>
        <v>130</v>
      </c>
      <c r="AG1511" s="72">
        <v>4870</v>
      </c>
      <c r="AH1511" s="75" t="s">
        <v>2534</v>
      </c>
    </row>
    <row r="1512" spans="1:34" ht="14.4" x14ac:dyDescent="0.3">
      <c r="A1512" s="64">
        <v>1430428970</v>
      </c>
      <c r="B1512" s="65">
        <v>44882</v>
      </c>
      <c r="C1512" s="85">
        <v>44882.717268518521</v>
      </c>
      <c r="D1512" s="66" t="s">
        <v>2530</v>
      </c>
      <c r="E1512" s="66" t="s">
        <v>7649</v>
      </c>
      <c r="F1512" s="67">
        <v>44927</v>
      </c>
      <c r="G1512" s="66" t="s">
        <v>2702</v>
      </c>
      <c r="H1512" s="66" t="s">
        <v>2533</v>
      </c>
      <c r="I1512" s="66"/>
      <c r="J1512" s="66">
        <v>10000</v>
      </c>
      <c r="K1512" s="66" t="s">
        <v>2534</v>
      </c>
      <c r="L1512" s="66" t="s">
        <v>2535</v>
      </c>
      <c r="M1512" s="66" t="s">
        <v>2536</v>
      </c>
      <c r="N1512" s="66" t="s">
        <v>2537</v>
      </c>
      <c r="O1512" s="66" t="s">
        <v>2538</v>
      </c>
      <c r="P1512" s="66"/>
      <c r="Q1512" s="66" t="s">
        <v>7650</v>
      </c>
      <c r="R1512" s="66"/>
      <c r="S1512" s="66" t="s">
        <v>7651</v>
      </c>
      <c r="T1512" s="66" t="s">
        <v>2533</v>
      </c>
      <c r="U1512" s="66" t="s">
        <v>2549</v>
      </c>
      <c r="V1512" s="66" t="s">
        <v>2542</v>
      </c>
      <c r="W1512" s="66" t="s">
        <v>2543</v>
      </c>
      <c r="X1512" s="66">
        <v>0</v>
      </c>
      <c r="Y1512" s="66" t="s">
        <v>2544</v>
      </c>
      <c r="Z1512" s="66"/>
      <c r="AA1512" s="68">
        <v>232143094414</v>
      </c>
      <c r="AB1512" s="66">
        <v>57455</v>
      </c>
      <c r="AC1512" s="66"/>
      <c r="AD1512" s="66" t="s">
        <v>1129</v>
      </c>
      <c r="AE1512" s="65">
        <v>44883</v>
      </c>
      <c r="AF1512" s="66">
        <f t="shared" si="23"/>
        <v>260</v>
      </c>
      <c r="AG1512" s="66">
        <v>9740</v>
      </c>
      <c r="AH1512" s="69" t="s">
        <v>2534</v>
      </c>
    </row>
    <row r="1513" spans="1:34" ht="14.4" x14ac:dyDescent="0.3">
      <c r="A1513" s="70">
        <v>1430432336</v>
      </c>
      <c r="B1513" s="71">
        <v>44882</v>
      </c>
      <c r="C1513" s="86">
        <v>44882.719664351855</v>
      </c>
      <c r="D1513" s="72" t="s">
        <v>2530</v>
      </c>
      <c r="E1513" s="72" t="s">
        <v>7652</v>
      </c>
      <c r="F1513" s="73">
        <v>45536</v>
      </c>
      <c r="G1513" s="72" t="s">
        <v>2532</v>
      </c>
      <c r="H1513" s="72" t="s">
        <v>2533</v>
      </c>
      <c r="I1513" s="72"/>
      <c r="J1513" s="72">
        <v>20000</v>
      </c>
      <c r="K1513" s="72" t="s">
        <v>2534</v>
      </c>
      <c r="L1513" s="72" t="s">
        <v>2535</v>
      </c>
      <c r="M1513" s="72" t="s">
        <v>2536</v>
      </c>
      <c r="N1513" s="72" t="s">
        <v>2537</v>
      </c>
      <c r="O1513" s="72" t="s">
        <v>2538</v>
      </c>
      <c r="P1513" s="72"/>
      <c r="Q1513" s="72" t="s">
        <v>7653</v>
      </c>
      <c r="R1513" s="72"/>
      <c r="S1513" s="72" t="s">
        <v>7654</v>
      </c>
      <c r="T1513" s="72" t="s">
        <v>2533</v>
      </c>
      <c r="U1513" s="72" t="s">
        <v>2549</v>
      </c>
      <c r="V1513" s="72" t="s">
        <v>2542</v>
      </c>
      <c r="W1513" s="72" t="s">
        <v>2543</v>
      </c>
      <c r="X1513" s="72">
        <v>0</v>
      </c>
      <c r="Y1513" s="72" t="s">
        <v>2544</v>
      </c>
      <c r="Z1513" s="72"/>
      <c r="AA1513" s="74">
        <v>232145176410</v>
      </c>
      <c r="AB1513" s="72">
        <v>208445</v>
      </c>
      <c r="AC1513" s="72"/>
      <c r="AD1513" s="72" t="s">
        <v>7655</v>
      </c>
      <c r="AE1513" s="71">
        <v>44883</v>
      </c>
      <c r="AF1513" s="66">
        <f t="shared" si="23"/>
        <v>520</v>
      </c>
      <c r="AG1513" s="72">
        <v>19480</v>
      </c>
      <c r="AH1513" s="75" t="s">
        <v>2534</v>
      </c>
    </row>
    <row r="1514" spans="1:34" ht="14.4" x14ac:dyDescent="0.3">
      <c r="A1514" s="64">
        <v>1430451471</v>
      </c>
      <c r="B1514" s="65">
        <v>44882</v>
      </c>
      <c r="C1514" s="85">
        <v>44882.733981481484</v>
      </c>
      <c r="D1514" s="66" t="s">
        <v>2570</v>
      </c>
      <c r="E1514" s="66" t="s">
        <v>7656</v>
      </c>
      <c r="F1514" s="67">
        <v>45108</v>
      </c>
      <c r="G1514" s="66" t="s">
        <v>3400</v>
      </c>
      <c r="H1514" s="66" t="s">
        <v>2533</v>
      </c>
      <c r="I1514" s="66"/>
      <c r="J1514" s="66">
        <v>1000</v>
      </c>
      <c r="K1514" s="66" t="s">
        <v>2534</v>
      </c>
      <c r="L1514" s="66" t="s">
        <v>2535</v>
      </c>
      <c r="M1514" s="66" t="s">
        <v>2536</v>
      </c>
      <c r="N1514" s="66" t="s">
        <v>2537</v>
      </c>
      <c r="O1514" s="66" t="s">
        <v>2538</v>
      </c>
      <c r="P1514" s="66"/>
      <c r="Q1514" s="66" t="s">
        <v>7657</v>
      </c>
      <c r="R1514" s="66"/>
      <c r="S1514" s="66" t="s">
        <v>7658</v>
      </c>
      <c r="T1514" s="66" t="s">
        <v>2533</v>
      </c>
      <c r="U1514" s="66" t="s">
        <v>2549</v>
      </c>
      <c r="V1514" s="66" t="s">
        <v>2542</v>
      </c>
      <c r="W1514" s="66" t="s">
        <v>2543</v>
      </c>
      <c r="X1514" s="66">
        <v>0</v>
      </c>
      <c r="Y1514" s="66" t="s">
        <v>2544</v>
      </c>
      <c r="Z1514" s="66"/>
      <c r="AA1514" s="68">
        <v>232158673095</v>
      </c>
      <c r="AB1514" s="66" t="s">
        <v>7659</v>
      </c>
      <c r="AC1514" s="66"/>
      <c r="AD1514" s="66" t="s">
        <v>7660</v>
      </c>
      <c r="AE1514" s="65">
        <v>44883</v>
      </c>
      <c r="AF1514" s="66">
        <f t="shared" si="23"/>
        <v>26</v>
      </c>
      <c r="AG1514" s="66">
        <v>974</v>
      </c>
      <c r="AH1514" s="69" t="s">
        <v>2534</v>
      </c>
    </row>
    <row r="1515" spans="1:34" ht="14.4" x14ac:dyDescent="0.3">
      <c r="A1515" s="70">
        <v>1430457622</v>
      </c>
      <c r="B1515" s="71">
        <v>44882</v>
      </c>
      <c r="C1515" s="86">
        <v>44882.738900462966</v>
      </c>
      <c r="D1515" s="72" t="s">
        <v>2570</v>
      </c>
      <c r="E1515" s="72" t="s">
        <v>7661</v>
      </c>
      <c r="F1515" s="73">
        <v>45017</v>
      </c>
      <c r="G1515" s="72" t="s">
        <v>2697</v>
      </c>
      <c r="H1515" s="72" t="s">
        <v>2533</v>
      </c>
      <c r="I1515" s="72"/>
      <c r="J1515" s="72">
        <v>5000</v>
      </c>
      <c r="K1515" s="72" t="s">
        <v>2534</v>
      </c>
      <c r="L1515" s="72" t="s">
        <v>3748</v>
      </c>
      <c r="M1515" s="72" t="s">
        <v>2536</v>
      </c>
      <c r="N1515" s="72" t="s">
        <v>2537</v>
      </c>
      <c r="O1515" s="72" t="s">
        <v>2538</v>
      </c>
      <c r="P1515" s="72" t="s">
        <v>7662</v>
      </c>
      <c r="Q1515" s="72" t="s">
        <v>7662</v>
      </c>
      <c r="R1515" s="72"/>
      <c r="S1515" s="72" t="s">
        <v>3811</v>
      </c>
      <c r="T1515" s="72"/>
      <c r="U1515" s="72"/>
      <c r="V1515" s="72" t="s">
        <v>2542</v>
      </c>
      <c r="W1515" s="72" t="s">
        <v>2543</v>
      </c>
      <c r="X1515" s="72">
        <v>0</v>
      </c>
      <c r="Y1515" s="72" t="s">
        <v>2544</v>
      </c>
      <c r="Z1515" s="72" t="s">
        <v>7663</v>
      </c>
      <c r="AA1515" s="74">
        <v>232162842137</v>
      </c>
      <c r="AB1515" s="72" t="s">
        <v>7664</v>
      </c>
      <c r="AC1515" s="72"/>
      <c r="AD1515" s="72"/>
      <c r="AE1515" s="71">
        <v>44883</v>
      </c>
      <c r="AF1515" s="66">
        <f t="shared" si="23"/>
        <v>130</v>
      </c>
      <c r="AG1515" s="72">
        <v>4870</v>
      </c>
      <c r="AH1515" s="75" t="s">
        <v>2534</v>
      </c>
    </row>
    <row r="1516" spans="1:34" ht="14.4" x14ac:dyDescent="0.3">
      <c r="A1516" s="64">
        <v>1430462025</v>
      </c>
      <c r="B1516" s="65">
        <v>44882</v>
      </c>
      <c r="C1516" s="85">
        <v>44882.742662037039</v>
      </c>
      <c r="D1516" s="66" t="s">
        <v>2551</v>
      </c>
      <c r="E1516" s="66" t="s">
        <v>2875</v>
      </c>
      <c r="F1516" s="67">
        <v>47543</v>
      </c>
      <c r="G1516" s="66" t="s">
        <v>2553</v>
      </c>
      <c r="H1516" s="66" t="s">
        <v>2533</v>
      </c>
      <c r="I1516" s="66"/>
      <c r="J1516" s="66">
        <v>500</v>
      </c>
      <c r="K1516" s="66" t="s">
        <v>2534</v>
      </c>
      <c r="L1516" s="66" t="s">
        <v>2535</v>
      </c>
      <c r="M1516" s="66" t="s">
        <v>2536</v>
      </c>
      <c r="N1516" s="66" t="s">
        <v>2537</v>
      </c>
      <c r="O1516" s="66" t="s">
        <v>2538</v>
      </c>
      <c r="P1516" s="66"/>
      <c r="Q1516" s="66" t="s">
        <v>2876</v>
      </c>
      <c r="R1516" s="66"/>
      <c r="S1516" s="66" t="s">
        <v>7665</v>
      </c>
      <c r="T1516" s="66" t="s">
        <v>2533</v>
      </c>
      <c r="U1516" s="66" t="s">
        <v>2878</v>
      </c>
      <c r="V1516" s="66" t="s">
        <v>2542</v>
      </c>
      <c r="W1516" s="66" t="s">
        <v>2543</v>
      </c>
      <c r="X1516" s="66">
        <v>0</v>
      </c>
      <c r="Y1516" s="66" t="s">
        <v>2544</v>
      </c>
      <c r="Z1516" s="66"/>
      <c r="AA1516" s="68">
        <v>232165971697</v>
      </c>
      <c r="AB1516" s="66">
        <v>33521</v>
      </c>
      <c r="AC1516" s="66"/>
      <c r="AD1516" s="66"/>
      <c r="AE1516" s="65">
        <v>44883</v>
      </c>
      <c r="AF1516" s="66">
        <f t="shared" si="23"/>
        <v>13</v>
      </c>
      <c r="AG1516" s="66">
        <v>487</v>
      </c>
      <c r="AH1516" s="69" t="s">
        <v>2534</v>
      </c>
    </row>
    <row r="1517" spans="1:34" ht="14.4" x14ac:dyDescent="0.3">
      <c r="A1517" s="70">
        <v>1430481942</v>
      </c>
      <c r="B1517" s="71">
        <v>44882</v>
      </c>
      <c r="C1517" s="86">
        <v>44882.759259259263</v>
      </c>
      <c r="D1517" s="72" t="s">
        <v>2551</v>
      </c>
      <c r="E1517" s="72" t="s">
        <v>7666</v>
      </c>
      <c r="F1517" s="73">
        <v>46082</v>
      </c>
      <c r="G1517" s="72" t="s">
        <v>2630</v>
      </c>
      <c r="H1517" s="72" t="s">
        <v>2533</v>
      </c>
      <c r="I1517" s="72"/>
      <c r="J1517" s="72">
        <v>500</v>
      </c>
      <c r="K1517" s="72" t="s">
        <v>2534</v>
      </c>
      <c r="L1517" s="72" t="s">
        <v>2535</v>
      </c>
      <c r="M1517" s="72" t="s">
        <v>2536</v>
      </c>
      <c r="N1517" s="72" t="s">
        <v>2537</v>
      </c>
      <c r="O1517" s="72" t="s">
        <v>2538</v>
      </c>
      <c r="P1517" s="72"/>
      <c r="Q1517" s="72" t="s">
        <v>7667</v>
      </c>
      <c r="R1517" s="72"/>
      <c r="S1517" s="72" t="s">
        <v>7668</v>
      </c>
      <c r="T1517" s="72" t="s">
        <v>2633</v>
      </c>
      <c r="U1517" s="72" t="s">
        <v>2657</v>
      </c>
      <c r="V1517" s="72" t="s">
        <v>2542</v>
      </c>
      <c r="W1517" s="72" t="s">
        <v>2543</v>
      </c>
      <c r="X1517" s="72">
        <v>0</v>
      </c>
      <c r="Y1517" s="72" t="s">
        <v>2544</v>
      </c>
      <c r="Z1517" s="72"/>
      <c r="AA1517" s="74">
        <v>232179539023</v>
      </c>
      <c r="AB1517" s="72">
        <v>835241</v>
      </c>
      <c r="AC1517" s="72"/>
      <c r="AD1517" s="72" t="s">
        <v>1129</v>
      </c>
      <c r="AE1517" s="71">
        <v>44883</v>
      </c>
      <c r="AF1517" s="66">
        <f t="shared" si="23"/>
        <v>13</v>
      </c>
      <c r="AG1517" s="72">
        <v>487</v>
      </c>
      <c r="AH1517" s="75" t="s">
        <v>2534</v>
      </c>
    </row>
    <row r="1518" spans="1:34" ht="14.4" x14ac:dyDescent="0.3">
      <c r="A1518" s="64">
        <v>1430500184</v>
      </c>
      <c r="B1518" s="65">
        <v>44882</v>
      </c>
      <c r="C1518" s="85">
        <v>44882.773958333331</v>
      </c>
      <c r="D1518" s="66" t="s">
        <v>2570</v>
      </c>
      <c r="E1518" s="66" t="s">
        <v>7669</v>
      </c>
      <c r="F1518" s="67">
        <v>45200</v>
      </c>
      <c r="G1518" s="66" t="s">
        <v>2553</v>
      </c>
      <c r="H1518" s="66" t="s">
        <v>2533</v>
      </c>
      <c r="I1518" s="66"/>
      <c r="J1518" s="66">
        <v>5000</v>
      </c>
      <c r="K1518" s="66" t="s">
        <v>2534</v>
      </c>
      <c r="L1518" s="66" t="s">
        <v>2535</v>
      </c>
      <c r="M1518" s="66" t="s">
        <v>2536</v>
      </c>
      <c r="N1518" s="66" t="s">
        <v>2537</v>
      </c>
      <c r="O1518" s="66" t="s">
        <v>2538</v>
      </c>
      <c r="P1518" s="66"/>
      <c r="Q1518" s="66" t="s">
        <v>7670</v>
      </c>
      <c r="R1518" s="66"/>
      <c r="S1518" s="66" t="s">
        <v>7671</v>
      </c>
      <c r="T1518" s="66" t="s">
        <v>2533</v>
      </c>
      <c r="U1518" s="66" t="s">
        <v>2569</v>
      </c>
      <c r="V1518" s="66" t="s">
        <v>2542</v>
      </c>
      <c r="W1518" s="66" t="s">
        <v>2543</v>
      </c>
      <c r="X1518" s="66">
        <v>0</v>
      </c>
      <c r="Y1518" s="66" t="s">
        <v>2544</v>
      </c>
      <c r="Z1518" s="66"/>
      <c r="AA1518" s="68">
        <v>232192036984</v>
      </c>
      <c r="AB1518" s="66">
        <v>64691</v>
      </c>
      <c r="AC1518" s="66"/>
      <c r="AD1518" s="66"/>
      <c r="AE1518" s="65">
        <v>44883</v>
      </c>
      <c r="AF1518" s="66">
        <f t="shared" si="23"/>
        <v>130</v>
      </c>
      <c r="AG1518" s="66">
        <v>4870</v>
      </c>
      <c r="AH1518" s="69" t="s">
        <v>2534</v>
      </c>
    </row>
    <row r="1519" spans="1:34" ht="14.4" x14ac:dyDescent="0.3">
      <c r="A1519" s="70">
        <v>1430535551</v>
      </c>
      <c r="B1519" s="71">
        <v>44882</v>
      </c>
      <c r="C1519" s="86">
        <v>44882.803055555552</v>
      </c>
      <c r="D1519" s="72" t="s">
        <v>2530</v>
      </c>
      <c r="E1519" s="72" t="s">
        <v>7672</v>
      </c>
      <c r="F1519" s="73">
        <v>44958</v>
      </c>
      <c r="G1519" s="72" t="s">
        <v>2532</v>
      </c>
      <c r="H1519" s="72" t="s">
        <v>2533</v>
      </c>
      <c r="I1519" s="72"/>
      <c r="J1519" s="72">
        <v>3000</v>
      </c>
      <c r="K1519" s="72" t="s">
        <v>2534</v>
      </c>
      <c r="L1519" s="72" t="s">
        <v>2535</v>
      </c>
      <c r="M1519" s="72" t="s">
        <v>2536</v>
      </c>
      <c r="N1519" s="72" t="s">
        <v>2537</v>
      </c>
      <c r="O1519" s="72" t="s">
        <v>2538</v>
      </c>
      <c r="P1519" s="72"/>
      <c r="Q1519" s="72" t="s">
        <v>7673</v>
      </c>
      <c r="R1519" s="72"/>
      <c r="S1519" s="72" t="s">
        <v>7674</v>
      </c>
      <c r="T1519" s="72" t="s">
        <v>2533</v>
      </c>
      <c r="U1519" s="72" t="s">
        <v>2549</v>
      </c>
      <c r="V1519" s="72" t="s">
        <v>2542</v>
      </c>
      <c r="W1519" s="72" t="s">
        <v>2543</v>
      </c>
      <c r="X1519" s="72">
        <v>0</v>
      </c>
      <c r="Y1519" s="72" t="s">
        <v>2544</v>
      </c>
      <c r="Z1519" s="72"/>
      <c r="AA1519" s="74">
        <v>232117013486</v>
      </c>
      <c r="AB1519" s="72">
        <v>213832</v>
      </c>
      <c r="AC1519" s="72"/>
      <c r="AD1519" s="72"/>
      <c r="AE1519" s="71">
        <v>44883</v>
      </c>
      <c r="AF1519" s="66">
        <f t="shared" si="23"/>
        <v>78</v>
      </c>
      <c r="AG1519" s="72">
        <v>2922</v>
      </c>
      <c r="AH1519" s="75" t="s">
        <v>2534</v>
      </c>
    </row>
    <row r="1520" spans="1:34" ht="14.4" x14ac:dyDescent="0.3">
      <c r="A1520" s="64">
        <v>1430568107</v>
      </c>
      <c r="B1520" s="65">
        <v>44882</v>
      </c>
      <c r="C1520" s="85">
        <v>44882.828148148146</v>
      </c>
      <c r="D1520" s="66" t="s">
        <v>2570</v>
      </c>
      <c r="E1520" s="66" t="s">
        <v>7675</v>
      </c>
      <c r="F1520" s="67">
        <v>45323</v>
      </c>
      <c r="G1520" s="66" t="s">
        <v>2553</v>
      </c>
      <c r="H1520" s="66" t="s">
        <v>2533</v>
      </c>
      <c r="I1520" s="66"/>
      <c r="J1520" s="66">
        <v>15000</v>
      </c>
      <c r="K1520" s="66" t="s">
        <v>2534</v>
      </c>
      <c r="L1520" s="66" t="s">
        <v>2535</v>
      </c>
      <c r="M1520" s="66" t="s">
        <v>2536</v>
      </c>
      <c r="N1520" s="66" t="s">
        <v>2537</v>
      </c>
      <c r="O1520" s="66" t="s">
        <v>2538</v>
      </c>
      <c r="P1520" s="66"/>
      <c r="Q1520" s="66" t="s">
        <v>7676</v>
      </c>
      <c r="R1520" s="66"/>
      <c r="S1520" s="66" t="s">
        <v>7677</v>
      </c>
      <c r="T1520" s="66" t="s">
        <v>2533</v>
      </c>
      <c r="U1520" s="66" t="s">
        <v>7678</v>
      </c>
      <c r="V1520" s="66" t="s">
        <v>2542</v>
      </c>
      <c r="W1520" s="66" t="s">
        <v>2543</v>
      </c>
      <c r="X1520" s="66">
        <v>0</v>
      </c>
      <c r="Y1520" s="66" t="s">
        <v>2544</v>
      </c>
      <c r="Z1520" s="66"/>
      <c r="AA1520" s="68">
        <v>232139832958</v>
      </c>
      <c r="AB1520" s="66">
        <v>36382</v>
      </c>
      <c r="AC1520" s="66"/>
      <c r="AD1520" s="66" t="s">
        <v>7679</v>
      </c>
      <c r="AE1520" s="65">
        <v>44883</v>
      </c>
      <c r="AF1520" s="66">
        <f t="shared" si="23"/>
        <v>390</v>
      </c>
      <c r="AG1520" s="66">
        <v>14610</v>
      </c>
      <c r="AH1520" s="69" t="s">
        <v>2534</v>
      </c>
    </row>
    <row r="1521" spans="1:34" ht="14.4" x14ac:dyDescent="0.3">
      <c r="A1521" s="70">
        <v>1430582533</v>
      </c>
      <c r="B1521" s="71">
        <v>44882</v>
      </c>
      <c r="C1521" s="86">
        <v>44882.838692129626</v>
      </c>
      <c r="D1521" s="72" t="s">
        <v>2570</v>
      </c>
      <c r="E1521" s="72" t="s">
        <v>7680</v>
      </c>
      <c r="F1521" s="73">
        <v>47150</v>
      </c>
      <c r="G1521" s="72" t="s">
        <v>2553</v>
      </c>
      <c r="H1521" s="72" t="s">
        <v>2533</v>
      </c>
      <c r="I1521" s="72"/>
      <c r="J1521" s="72">
        <v>100</v>
      </c>
      <c r="K1521" s="72" t="s">
        <v>2534</v>
      </c>
      <c r="L1521" s="72" t="s">
        <v>2535</v>
      </c>
      <c r="M1521" s="72" t="s">
        <v>2536</v>
      </c>
      <c r="N1521" s="72" t="s">
        <v>2537</v>
      </c>
      <c r="O1521" s="72" t="s">
        <v>2538</v>
      </c>
      <c r="P1521" s="72"/>
      <c r="Q1521" s="72" t="s">
        <v>7681</v>
      </c>
      <c r="R1521" s="72"/>
      <c r="S1521" s="72" t="s">
        <v>7682</v>
      </c>
      <c r="T1521" s="72" t="s">
        <v>2533</v>
      </c>
      <c r="U1521" s="72" t="s">
        <v>2549</v>
      </c>
      <c r="V1521" s="72" t="s">
        <v>2542</v>
      </c>
      <c r="W1521" s="72" t="s">
        <v>2543</v>
      </c>
      <c r="X1521" s="72">
        <v>0</v>
      </c>
      <c r="Y1521" s="72" t="s">
        <v>2544</v>
      </c>
      <c r="Z1521" s="72"/>
      <c r="AA1521" s="74">
        <v>232148162072</v>
      </c>
      <c r="AB1521" s="72">
        <v>44850</v>
      </c>
      <c r="AC1521" s="72"/>
      <c r="AD1521" s="72" t="s">
        <v>2557</v>
      </c>
      <c r="AE1521" s="71">
        <v>44883</v>
      </c>
      <c r="AF1521" s="66">
        <f t="shared" si="23"/>
        <v>3.9000000000000057</v>
      </c>
      <c r="AG1521" s="72">
        <v>96.1</v>
      </c>
      <c r="AH1521" s="75" t="s">
        <v>2534</v>
      </c>
    </row>
    <row r="1522" spans="1:34" ht="14.4" x14ac:dyDescent="0.3">
      <c r="A1522" s="64">
        <v>1430585507</v>
      </c>
      <c r="B1522" s="65">
        <v>44882</v>
      </c>
      <c r="C1522" s="85">
        <v>44882.840798611112</v>
      </c>
      <c r="D1522" s="66" t="s">
        <v>2570</v>
      </c>
      <c r="E1522" s="66" t="s">
        <v>7680</v>
      </c>
      <c r="F1522" s="67">
        <v>47150</v>
      </c>
      <c r="G1522" s="66" t="s">
        <v>2553</v>
      </c>
      <c r="H1522" s="66" t="s">
        <v>2533</v>
      </c>
      <c r="I1522" s="66"/>
      <c r="J1522" s="66">
        <v>100</v>
      </c>
      <c r="K1522" s="66" t="s">
        <v>2534</v>
      </c>
      <c r="L1522" s="66" t="s">
        <v>2535</v>
      </c>
      <c r="M1522" s="66" t="s">
        <v>2536</v>
      </c>
      <c r="N1522" s="66" t="s">
        <v>2537</v>
      </c>
      <c r="O1522" s="66" t="s">
        <v>2538</v>
      </c>
      <c r="P1522" s="66"/>
      <c r="Q1522" s="66" t="s">
        <v>7681</v>
      </c>
      <c r="R1522" s="66"/>
      <c r="S1522" s="66" t="s">
        <v>7682</v>
      </c>
      <c r="T1522" s="66" t="s">
        <v>2533</v>
      </c>
      <c r="U1522" s="66" t="s">
        <v>2549</v>
      </c>
      <c r="V1522" s="66" t="s">
        <v>2542</v>
      </c>
      <c r="W1522" s="66" t="s">
        <v>2543</v>
      </c>
      <c r="X1522" s="66">
        <v>0</v>
      </c>
      <c r="Y1522" s="66" t="s">
        <v>2544</v>
      </c>
      <c r="Z1522" s="66"/>
      <c r="AA1522" s="68">
        <v>232150226316</v>
      </c>
      <c r="AB1522" s="66">
        <v>66421</v>
      </c>
      <c r="AC1522" s="66"/>
      <c r="AD1522" s="66" t="s">
        <v>2612</v>
      </c>
      <c r="AE1522" s="65">
        <v>44883</v>
      </c>
      <c r="AF1522" s="66">
        <f t="shared" si="23"/>
        <v>3.9000000000000057</v>
      </c>
      <c r="AG1522" s="66">
        <v>96.1</v>
      </c>
      <c r="AH1522" s="69" t="s">
        <v>2534</v>
      </c>
    </row>
    <row r="1523" spans="1:34" ht="14.4" x14ac:dyDescent="0.3">
      <c r="A1523" s="70">
        <v>1430590989</v>
      </c>
      <c r="B1523" s="71">
        <v>44882</v>
      </c>
      <c r="C1523" s="86">
        <v>44882.844560185185</v>
      </c>
      <c r="D1523" s="72" t="s">
        <v>2570</v>
      </c>
      <c r="E1523" s="72" t="s">
        <v>7680</v>
      </c>
      <c r="F1523" s="73">
        <v>47150</v>
      </c>
      <c r="G1523" s="72" t="s">
        <v>2553</v>
      </c>
      <c r="H1523" s="72" t="s">
        <v>2533</v>
      </c>
      <c r="I1523" s="72"/>
      <c r="J1523" s="72">
        <v>100</v>
      </c>
      <c r="K1523" s="72" t="s">
        <v>2534</v>
      </c>
      <c r="L1523" s="72" t="s">
        <v>2535</v>
      </c>
      <c r="M1523" s="72" t="s">
        <v>2536</v>
      </c>
      <c r="N1523" s="72" t="s">
        <v>2537</v>
      </c>
      <c r="O1523" s="72" t="s">
        <v>2538</v>
      </c>
      <c r="P1523" s="72"/>
      <c r="Q1523" s="72" t="s">
        <v>7681</v>
      </c>
      <c r="R1523" s="72"/>
      <c r="S1523" s="72" t="s">
        <v>7682</v>
      </c>
      <c r="T1523" s="72" t="s">
        <v>2533</v>
      </c>
      <c r="U1523" s="72" t="s">
        <v>2549</v>
      </c>
      <c r="V1523" s="72" t="s">
        <v>2542</v>
      </c>
      <c r="W1523" s="72" t="s">
        <v>2543</v>
      </c>
      <c r="X1523" s="72">
        <v>0</v>
      </c>
      <c r="Y1523" s="72" t="s">
        <v>2544</v>
      </c>
      <c r="Z1523" s="72"/>
      <c r="AA1523" s="74">
        <v>232153338069</v>
      </c>
      <c r="AB1523" s="72">
        <v>42582</v>
      </c>
      <c r="AC1523" s="72"/>
      <c r="AD1523" s="72" t="s">
        <v>3351</v>
      </c>
      <c r="AE1523" s="71">
        <v>44883</v>
      </c>
      <c r="AF1523" s="66">
        <f t="shared" si="23"/>
        <v>3.9000000000000057</v>
      </c>
      <c r="AG1523" s="72">
        <v>96.1</v>
      </c>
      <c r="AH1523" s="75" t="s">
        <v>2534</v>
      </c>
    </row>
    <row r="1524" spans="1:34" ht="14.4" x14ac:dyDescent="0.3">
      <c r="A1524" s="64">
        <v>1430597735</v>
      </c>
      <c r="B1524" s="65">
        <v>44882</v>
      </c>
      <c r="C1524" s="85">
        <v>44882.848923611113</v>
      </c>
      <c r="D1524" s="66" t="s">
        <v>2551</v>
      </c>
      <c r="E1524" s="66" t="s">
        <v>7683</v>
      </c>
      <c r="F1524" s="67">
        <v>47270</v>
      </c>
      <c r="G1524" s="66" t="s">
        <v>2697</v>
      </c>
      <c r="H1524" s="66" t="s">
        <v>2533</v>
      </c>
      <c r="I1524" s="66"/>
      <c r="J1524" s="66">
        <v>1000</v>
      </c>
      <c r="K1524" s="66" t="s">
        <v>2534</v>
      </c>
      <c r="L1524" s="66" t="s">
        <v>2546</v>
      </c>
      <c r="M1524" s="66" t="s">
        <v>2536</v>
      </c>
      <c r="N1524" s="66" t="s">
        <v>2537</v>
      </c>
      <c r="O1524" s="66" t="s">
        <v>2538</v>
      </c>
      <c r="P1524" s="66" t="s">
        <v>7684</v>
      </c>
      <c r="Q1524" s="66" t="s">
        <v>7684</v>
      </c>
      <c r="R1524" s="66"/>
      <c r="S1524" s="66" t="s">
        <v>7685</v>
      </c>
      <c r="T1524" s="66" t="s">
        <v>2533</v>
      </c>
      <c r="U1524" s="66" t="s">
        <v>3953</v>
      </c>
      <c r="V1524" s="66" t="s">
        <v>2542</v>
      </c>
      <c r="W1524" s="66" t="s">
        <v>2543</v>
      </c>
      <c r="X1524" s="66">
        <v>0</v>
      </c>
      <c r="Y1524" s="66" t="s">
        <v>2544</v>
      </c>
      <c r="Z1524" s="66" t="s">
        <v>7686</v>
      </c>
      <c r="AA1524" s="68">
        <v>232157464265</v>
      </c>
      <c r="AB1524" s="66" t="s">
        <v>7687</v>
      </c>
      <c r="AC1524" s="66"/>
      <c r="AD1524" s="66"/>
      <c r="AE1524" s="65">
        <v>44883</v>
      </c>
      <c r="AF1524" s="66">
        <f t="shared" si="23"/>
        <v>26</v>
      </c>
      <c r="AG1524" s="66">
        <v>974</v>
      </c>
      <c r="AH1524" s="69" t="s">
        <v>2534</v>
      </c>
    </row>
    <row r="1525" spans="1:34" ht="14.4" x14ac:dyDescent="0.3">
      <c r="A1525" s="70">
        <v>1430600377</v>
      </c>
      <c r="B1525" s="71">
        <v>44882</v>
      </c>
      <c r="C1525" s="86">
        <v>44882.850960648146</v>
      </c>
      <c r="D1525" s="72" t="s">
        <v>2551</v>
      </c>
      <c r="E1525" s="72" t="s">
        <v>7688</v>
      </c>
      <c r="F1525" s="73">
        <v>46266</v>
      </c>
      <c r="G1525" s="72" t="s">
        <v>2572</v>
      </c>
      <c r="H1525" s="72" t="s">
        <v>2533</v>
      </c>
      <c r="I1525" s="72"/>
      <c r="J1525" s="72">
        <v>1000</v>
      </c>
      <c r="K1525" s="72" t="s">
        <v>2534</v>
      </c>
      <c r="L1525" s="72" t="s">
        <v>2535</v>
      </c>
      <c r="M1525" s="72" t="s">
        <v>2536</v>
      </c>
      <c r="N1525" s="72" t="s">
        <v>2537</v>
      </c>
      <c r="O1525" s="72" t="s">
        <v>2538</v>
      </c>
      <c r="P1525" s="72"/>
      <c r="Q1525" s="72" t="s">
        <v>7689</v>
      </c>
      <c r="R1525" s="72"/>
      <c r="S1525" s="72" t="s">
        <v>7690</v>
      </c>
      <c r="T1525" s="72" t="s">
        <v>2533</v>
      </c>
      <c r="U1525" s="72" t="s">
        <v>2549</v>
      </c>
      <c r="V1525" s="72" t="s">
        <v>2542</v>
      </c>
      <c r="W1525" s="72" t="s">
        <v>2543</v>
      </c>
      <c r="X1525" s="72">
        <v>0</v>
      </c>
      <c r="Y1525" s="72" t="s">
        <v>2544</v>
      </c>
      <c r="Z1525" s="72"/>
      <c r="AA1525" s="74">
        <v>232159522622</v>
      </c>
      <c r="AB1525" s="72">
        <v>425742</v>
      </c>
      <c r="AC1525" s="72"/>
      <c r="AD1525" s="72"/>
      <c r="AE1525" s="71">
        <v>44883</v>
      </c>
      <c r="AF1525" s="66">
        <f t="shared" si="23"/>
        <v>26</v>
      </c>
      <c r="AG1525" s="72">
        <v>974</v>
      </c>
      <c r="AH1525" s="75" t="s">
        <v>2534</v>
      </c>
    </row>
    <row r="1526" spans="1:34" ht="14.4" x14ac:dyDescent="0.3">
      <c r="A1526" s="64">
        <v>1430615416</v>
      </c>
      <c r="B1526" s="65">
        <v>44882</v>
      </c>
      <c r="C1526" s="85">
        <v>44882.862326388888</v>
      </c>
      <c r="D1526" s="66" t="s">
        <v>2551</v>
      </c>
      <c r="E1526" s="66" t="s">
        <v>7691</v>
      </c>
      <c r="F1526" s="67">
        <v>45170</v>
      </c>
      <c r="G1526" s="66" t="s">
        <v>2572</v>
      </c>
      <c r="H1526" s="66" t="s">
        <v>2533</v>
      </c>
      <c r="I1526" s="66"/>
      <c r="J1526" s="66">
        <v>10000</v>
      </c>
      <c r="K1526" s="66" t="s">
        <v>2534</v>
      </c>
      <c r="L1526" s="66" t="s">
        <v>2535</v>
      </c>
      <c r="M1526" s="66" t="s">
        <v>2536</v>
      </c>
      <c r="N1526" s="66" t="s">
        <v>2537</v>
      </c>
      <c r="O1526" s="66" t="s">
        <v>2538</v>
      </c>
      <c r="P1526" s="66"/>
      <c r="Q1526" s="66" t="s">
        <v>7692</v>
      </c>
      <c r="R1526" s="66"/>
      <c r="S1526" s="66" t="s">
        <v>7693</v>
      </c>
      <c r="T1526" s="66" t="s">
        <v>2533</v>
      </c>
      <c r="U1526" s="66" t="s">
        <v>2549</v>
      </c>
      <c r="V1526" s="66" t="s">
        <v>2542</v>
      </c>
      <c r="W1526" s="66" t="s">
        <v>2543</v>
      </c>
      <c r="X1526" s="66">
        <v>0</v>
      </c>
      <c r="Y1526" s="66" t="s">
        <v>2544</v>
      </c>
      <c r="Z1526" s="66"/>
      <c r="AA1526" s="68">
        <v>232169843045</v>
      </c>
      <c r="AB1526" s="66">
        <v>251943</v>
      </c>
      <c r="AC1526" s="66"/>
      <c r="AD1526" s="66" t="s">
        <v>1129</v>
      </c>
      <c r="AE1526" s="65">
        <v>44883</v>
      </c>
      <c r="AF1526" s="66">
        <f t="shared" si="23"/>
        <v>260</v>
      </c>
      <c r="AG1526" s="66">
        <v>9740</v>
      </c>
      <c r="AH1526" s="69" t="s">
        <v>2534</v>
      </c>
    </row>
    <row r="1527" spans="1:34" ht="14.4" x14ac:dyDescent="0.3">
      <c r="A1527" s="70">
        <v>1430624107</v>
      </c>
      <c r="B1527" s="71">
        <v>44882</v>
      </c>
      <c r="C1527" s="86">
        <v>44882.868796296294</v>
      </c>
      <c r="D1527" s="72" t="s">
        <v>2530</v>
      </c>
      <c r="E1527" s="72" t="s">
        <v>7694</v>
      </c>
      <c r="F1527" s="73">
        <v>45627</v>
      </c>
      <c r="G1527" s="72" t="s">
        <v>2532</v>
      </c>
      <c r="H1527" s="72" t="s">
        <v>2533</v>
      </c>
      <c r="I1527" s="72"/>
      <c r="J1527" s="72">
        <v>3000</v>
      </c>
      <c r="K1527" s="72" t="s">
        <v>2534</v>
      </c>
      <c r="L1527" s="72" t="s">
        <v>3748</v>
      </c>
      <c r="M1527" s="72" t="s">
        <v>2536</v>
      </c>
      <c r="N1527" s="72" t="s">
        <v>2537</v>
      </c>
      <c r="O1527" s="72" t="s">
        <v>2538</v>
      </c>
      <c r="P1527" s="72" t="s">
        <v>7695</v>
      </c>
      <c r="Q1527" s="72" t="s">
        <v>7695</v>
      </c>
      <c r="R1527" s="72"/>
      <c r="S1527" s="72" t="s">
        <v>3831</v>
      </c>
      <c r="T1527" s="72"/>
      <c r="U1527" s="72"/>
      <c r="V1527" s="72" t="s">
        <v>2542</v>
      </c>
      <c r="W1527" s="72" t="s">
        <v>2543</v>
      </c>
      <c r="X1527" s="72">
        <v>0</v>
      </c>
      <c r="Y1527" s="72" t="s">
        <v>2544</v>
      </c>
      <c r="Z1527" s="72" t="s">
        <v>7696</v>
      </c>
      <c r="AA1527" s="74">
        <v>232174016933</v>
      </c>
      <c r="AB1527" s="72">
        <v>268995</v>
      </c>
      <c r="AC1527" s="72"/>
      <c r="AD1527" s="72"/>
      <c r="AE1527" s="71">
        <v>44883</v>
      </c>
      <c r="AF1527" s="66">
        <f t="shared" si="23"/>
        <v>78</v>
      </c>
      <c r="AG1527" s="72">
        <v>2922</v>
      </c>
      <c r="AH1527" s="75" t="s">
        <v>2534</v>
      </c>
    </row>
    <row r="1528" spans="1:34" ht="14.4" x14ac:dyDescent="0.3">
      <c r="A1528" s="64">
        <v>1430631972</v>
      </c>
      <c r="B1528" s="65">
        <v>44882</v>
      </c>
      <c r="C1528" s="85">
        <v>44882.875416666669</v>
      </c>
      <c r="D1528" s="66" t="s">
        <v>2551</v>
      </c>
      <c r="E1528" s="66" t="s">
        <v>7697</v>
      </c>
      <c r="F1528" s="67">
        <v>46631</v>
      </c>
      <c r="G1528" s="66" t="s">
        <v>2572</v>
      </c>
      <c r="H1528" s="66" t="s">
        <v>2533</v>
      </c>
      <c r="I1528" s="66"/>
      <c r="J1528" s="66">
        <v>100</v>
      </c>
      <c r="K1528" s="66" t="s">
        <v>2534</v>
      </c>
      <c r="L1528" s="66" t="s">
        <v>2535</v>
      </c>
      <c r="M1528" s="66" t="s">
        <v>2536</v>
      </c>
      <c r="N1528" s="66" t="s">
        <v>2537</v>
      </c>
      <c r="O1528" s="66" t="s">
        <v>2538</v>
      </c>
      <c r="P1528" s="66"/>
      <c r="Q1528" s="66" t="s">
        <v>7698</v>
      </c>
      <c r="R1528" s="66"/>
      <c r="S1528" s="66" t="s">
        <v>7699</v>
      </c>
      <c r="T1528" s="66" t="s">
        <v>2533</v>
      </c>
      <c r="U1528" s="66" t="s">
        <v>2549</v>
      </c>
      <c r="V1528" s="66" t="s">
        <v>2542</v>
      </c>
      <c r="W1528" s="66" t="s">
        <v>2543</v>
      </c>
      <c r="X1528" s="66">
        <v>0</v>
      </c>
      <c r="Y1528" s="66" t="s">
        <v>2544</v>
      </c>
      <c r="Z1528" s="66"/>
      <c r="AA1528" s="68">
        <v>232180194719</v>
      </c>
      <c r="AB1528" s="66">
        <v>47040</v>
      </c>
      <c r="AC1528" s="66"/>
      <c r="AD1528" s="66" t="s">
        <v>1129</v>
      </c>
      <c r="AE1528" s="65">
        <v>44883</v>
      </c>
      <c r="AF1528" s="66">
        <f t="shared" si="23"/>
        <v>3.9000000000000057</v>
      </c>
      <c r="AG1528" s="66">
        <v>96.1</v>
      </c>
      <c r="AH1528" s="69" t="s">
        <v>2534</v>
      </c>
    </row>
    <row r="1529" spans="1:34" ht="14.4" x14ac:dyDescent="0.3">
      <c r="A1529" s="70">
        <v>1430642348</v>
      </c>
      <c r="B1529" s="71">
        <v>44882</v>
      </c>
      <c r="C1529" s="86">
        <v>44882.883090277777</v>
      </c>
      <c r="D1529" s="72" t="s">
        <v>2570</v>
      </c>
      <c r="E1529" s="72" t="s">
        <v>7700</v>
      </c>
      <c r="F1529" s="73">
        <v>47515</v>
      </c>
      <c r="G1529" s="72" t="s">
        <v>2553</v>
      </c>
      <c r="H1529" s="72" t="s">
        <v>2533</v>
      </c>
      <c r="I1529" s="72"/>
      <c r="J1529" s="72">
        <v>500</v>
      </c>
      <c r="K1529" s="72" t="s">
        <v>2534</v>
      </c>
      <c r="L1529" s="72" t="s">
        <v>3748</v>
      </c>
      <c r="M1529" s="72" t="s">
        <v>2536</v>
      </c>
      <c r="N1529" s="72" t="s">
        <v>2537</v>
      </c>
      <c r="O1529" s="72" t="s">
        <v>2538</v>
      </c>
      <c r="P1529" s="72" t="s">
        <v>7701</v>
      </c>
      <c r="Q1529" s="72" t="s">
        <v>7701</v>
      </c>
      <c r="R1529" s="72"/>
      <c r="S1529" s="72" t="s">
        <v>3926</v>
      </c>
      <c r="T1529" s="72"/>
      <c r="U1529" s="72"/>
      <c r="V1529" s="72" t="s">
        <v>2542</v>
      </c>
      <c r="W1529" s="72" t="s">
        <v>2543</v>
      </c>
      <c r="X1529" s="72">
        <v>0</v>
      </c>
      <c r="Y1529" s="72" t="s">
        <v>2544</v>
      </c>
      <c r="Z1529" s="72" t="s">
        <v>7702</v>
      </c>
      <c r="AA1529" s="74">
        <v>232186390743</v>
      </c>
      <c r="AB1529" s="72">
        <v>86657</v>
      </c>
      <c r="AC1529" s="72"/>
      <c r="AD1529" s="72"/>
      <c r="AE1529" s="71">
        <v>44883</v>
      </c>
      <c r="AF1529" s="66">
        <f t="shared" si="23"/>
        <v>13</v>
      </c>
      <c r="AG1529" s="72">
        <v>487</v>
      </c>
      <c r="AH1529" s="75" t="s">
        <v>2534</v>
      </c>
    </row>
    <row r="1530" spans="1:34" ht="14.4" x14ac:dyDescent="0.3">
      <c r="A1530" s="64">
        <v>1430666066</v>
      </c>
      <c r="B1530" s="65">
        <v>44882</v>
      </c>
      <c r="C1530" s="85">
        <v>44882.901701388888</v>
      </c>
      <c r="D1530" s="66" t="s">
        <v>2570</v>
      </c>
      <c r="E1530" s="66" t="s">
        <v>7703</v>
      </c>
      <c r="F1530" s="67">
        <v>44682</v>
      </c>
      <c r="G1530" s="66" t="s">
        <v>2572</v>
      </c>
      <c r="H1530" s="66" t="s">
        <v>2533</v>
      </c>
      <c r="I1530" s="66"/>
      <c r="J1530" s="66">
        <v>1000</v>
      </c>
      <c r="K1530" s="66" t="s">
        <v>2534</v>
      </c>
      <c r="L1530" s="66" t="s">
        <v>2546</v>
      </c>
      <c r="M1530" s="66" t="s">
        <v>2536</v>
      </c>
      <c r="N1530" s="66" t="s">
        <v>2537</v>
      </c>
      <c r="O1530" s="66" t="s">
        <v>2538</v>
      </c>
      <c r="P1530" s="66" t="s">
        <v>7704</v>
      </c>
      <c r="Q1530" s="66"/>
      <c r="R1530" s="66"/>
      <c r="S1530" s="66" t="s">
        <v>7705</v>
      </c>
      <c r="T1530" s="66" t="s">
        <v>2533</v>
      </c>
      <c r="U1530" s="66" t="s">
        <v>2549</v>
      </c>
      <c r="V1530" s="66" t="s">
        <v>2542</v>
      </c>
      <c r="W1530" s="66" t="s">
        <v>2543</v>
      </c>
      <c r="X1530" s="66">
        <v>0</v>
      </c>
      <c r="Y1530" s="66" t="s">
        <v>2544</v>
      </c>
      <c r="Z1530" s="66" t="s">
        <v>7706</v>
      </c>
      <c r="AA1530" s="68">
        <v>232103837701</v>
      </c>
      <c r="AB1530" s="66">
        <v>297649</v>
      </c>
      <c r="AC1530" s="66"/>
      <c r="AD1530" s="66"/>
      <c r="AE1530" s="65">
        <v>44883</v>
      </c>
      <c r="AF1530" s="66">
        <f t="shared" si="23"/>
        <v>26</v>
      </c>
      <c r="AG1530" s="66">
        <v>974</v>
      </c>
      <c r="AH1530" s="69" t="s">
        <v>2534</v>
      </c>
    </row>
    <row r="1531" spans="1:34" ht="14.4" x14ac:dyDescent="0.3">
      <c r="A1531" s="70">
        <v>1430685530</v>
      </c>
      <c r="B1531" s="71">
        <v>44882</v>
      </c>
      <c r="C1531" s="86">
        <v>44882.919861111113</v>
      </c>
      <c r="D1531" s="72" t="s">
        <v>2551</v>
      </c>
      <c r="E1531" s="72" t="s">
        <v>7707</v>
      </c>
      <c r="F1531" s="73">
        <v>45597</v>
      </c>
      <c r="G1531" s="72" t="s">
        <v>2572</v>
      </c>
      <c r="H1531" s="72" t="s">
        <v>2533</v>
      </c>
      <c r="I1531" s="72"/>
      <c r="J1531" s="72">
        <v>1000</v>
      </c>
      <c r="K1531" s="72" t="s">
        <v>2534</v>
      </c>
      <c r="L1531" s="72" t="s">
        <v>2535</v>
      </c>
      <c r="M1531" s="72" t="s">
        <v>2536</v>
      </c>
      <c r="N1531" s="72" t="s">
        <v>2537</v>
      </c>
      <c r="O1531" s="72" t="s">
        <v>2538</v>
      </c>
      <c r="P1531" s="72"/>
      <c r="Q1531" s="72" t="s">
        <v>7708</v>
      </c>
      <c r="R1531" s="72"/>
      <c r="S1531" s="72" t="s">
        <v>7709</v>
      </c>
      <c r="T1531" s="72" t="s">
        <v>2533</v>
      </c>
      <c r="U1531" s="72" t="s">
        <v>2549</v>
      </c>
      <c r="V1531" s="72" t="s">
        <v>2542</v>
      </c>
      <c r="W1531" s="72" t="s">
        <v>2543</v>
      </c>
      <c r="X1531" s="72">
        <v>0</v>
      </c>
      <c r="Y1531" s="72" t="s">
        <v>2544</v>
      </c>
      <c r="Z1531" s="72"/>
      <c r="AA1531" s="74">
        <v>232118233824</v>
      </c>
      <c r="AB1531" s="72">
        <v>218776</v>
      </c>
      <c r="AC1531" s="72"/>
      <c r="AD1531" s="72"/>
      <c r="AE1531" s="71">
        <v>44883</v>
      </c>
      <c r="AF1531" s="66">
        <f t="shared" si="23"/>
        <v>26</v>
      </c>
      <c r="AG1531" s="72">
        <v>974</v>
      </c>
      <c r="AH1531" s="75" t="s">
        <v>2534</v>
      </c>
    </row>
    <row r="1532" spans="1:34" ht="14.4" x14ac:dyDescent="0.3">
      <c r="A1532" s="64">
        <v>1430686224</v>
      </c>
      <c r="B1532" s="65">
        <v>44882</v>
      </c>
      <c r="C1532" s="85">
        <v>44882.920358796298</v>
      </c>
      <c r="D1532" s="66" t="s">
        <v>2570</v>
      </c>
      <c r="E1532" s="66" t="s">
        <v>7710</v>
      </c>
      <c r="F1532" s="67">
        <v>45597</v>
      </c>
      <c r="G1532" s="66" t="s">
        <v>2572</v>
      </c>
      <c r="H1532" s="66" t="s">
        <v>2533</v>
      </c>
      <c r="I1532" s="66"/>
      <c r="J1532" s="66">
        <v>500</v>
      </c>
      <c r="K1532" s="66" t="s">
        <v>2534</v>
      </c>
      <c r="L1532" s="66" t="s">
        <v>2535</v>
      </c>
      <c r="M1532" s="66" t="s">
        <v>2536</v>
      </c>
      <c r="N1532" s="66" t="s">
        <v>2537</v>
      </c>
      <c r="O1532" s="66" t="s">
        <v>2538</v>
      </c>
      <c r="P1532" s="66"/>
      <c r="Q1532" s="66" t="s">
        <v>7711</v>
      </c>
      <c r="R1532" s="66"/>
      <c r="S1532" s="66" t="s">
        <v>7712</v>
      </c>
      <c r="T1532" s="66" t="s">
        <v>2533</v>
      </c>
      <c r="U1532" s="66" t="s">
        <v>4402</v>
      </c>
      <c r="V1532" s="66" t="s">
        <v>2542</v>
      </c>
      <c r="W1532" s="66" t="s">
        <v>2543</v>
      </c>
      <c r="X1532" s="66">
        <v>0</v>
      </c>
      <c r="Y1532" s="66" t="s">
        <v>2544</v>
      </c>
      <c r="Z1532" s="66"/>
      <c r="AA1532" s="68">
        <v>232119244318</v>
      </c>
      <c r="AB1532" s="66">
        <v>297702</v>
      </c>
      <c r="AC1532" s="66"/>
      <c r="AD1532" s="66"/>
      <c r="AE1532" s="65">
        <v>44883</v>
      </c>
      <c r="AF1532" s="66">
        <f t="shared" si="23"/>
        <v>13</v>
      </c>
      <c r="AG1532" s="66">
        <v>487</v>
      </c>
      <c r="AH1532" s="69" t="s">
        <v>2534</v>
      </c>
    </row>
    <row r="1533" spans="1:34" ht="14.4" x14ac:dyDescent="0.3">
      <c r="A1533" s="70">
        <v>1430727377</v>
      </c>
      <c r="B1533" s="71">
        <v>44882</v>
      </c>
      <c r="C1533" s="86">
        <v>44882.967106481483</v>
      </c>
      <c r="D1533" s="72" t="s">
        <v>2551</v>
      </c>
      <c r="E1533" s="72" t="s">
        <v>7713</v>
      </c>
      <c r="F1533" s="73">
        <v>46569</v>
      </c>
      <c r="G1533" s="72" t="s">
        <v>2572</v>
      </c>
      <c r="H1533" s="72" t="s">
        <v>2533</v>
      </c>
      <c r="I1533" s="72"/>
      <c r="J1533" s="72">
        <v>500</v>
      </c>
      <c r="K1533" s="72" t="s">
        <v>2534</v>
      </c>
      <c r="L1533" s="72" t="s">
        <v>2535</v>
      </c>
      <c r="M1533" s="72" t="s">
        <v>2536</v>
      </c>
      <c r="N1533" s="72" t="s">
        <v>2537</v>
      </c>
      <c r="O1533" s="72" t="s">
        <v>2538</v>
      </c>
      <c r="P1533" s="72"/>
      <c r="Q1533" s="72" t="s">
        <v>7714</v>
      </c>
      <c r="R1533" s="72"/>
      <c r="S1533" s="72" t="s">
        <v>7715</v>
      </c>
      <c r="T1533" s="72" t="s">
        <v>2533</v>
      </c>
      <c r="U1533" s="72" t="s">
        <v>2783</v>
      </c>
      <c r="V1533" s="72" t="s">
        <v>2542</v>
      </c>
      <c r="W1533" s="72" t="s">
        <v>2543</v>
      </c>
      <c r="X1533" s="72">
        <v>0</v>
      </c>
      <c r="Y1533" s="72" t="s">
        <v>2544</v>
      </c>
      <c r="Z1533" s="72"/>
      <c r="AA1533" s="74">
        <v>232159082666</v>
      </c>
      <c r="AB1533" s="72">
        <v>394359</v>
      </c>
      <c r="AC1533" s="72"/>
      <c r="AD1533" s="72" t="s">
        <v>4329</v>
      </c>
      <c r="AE1533" s="71">
        <v>44883</v>
      </c>
      <c r="AF1533" s="66">
        <f t="shared" si="23"/>
        <v>13</v>
      </c>
      <c r="AG1533" s="72">
        <v>487</v>
      </c>
      <c r="AH1533" s="75" t="s">
        <v>2534</v>
      </c>
    </row>
    <row r="1534" spans="1:34" ht="14.4" x14ac:dyDescent="0.3">
      <c r="A1534" s="70">
        <v>1430749879</v>
      </c>
      <c r="B1534" s="71">
        <v>44882</v>
      </c>
      <c r="C1534" s="86">
        <v>44882.999768518515</v>
      </c>
      <c r="D1534" s="72" t="s">
        <v>2570</v>
      </c>
      <c r="E1534" s="72" t="s">
        <v>7716</v>
      </c>
      <c r="F1534" s="73">
        <v>45352</v>
      </c>
      <c r="G1534" s="72" t="s">
        <v>2630</v>
      </c>
      <c r="H1534" s="72" t="s">
        <v>2533</v>
      </c>
      <c r="I1534" s="72"/>
      <c r="J1534" s="72">
        <v>1000</v>
      </c>
      <c r="K1534" s="72" t="s">
        <v>2534</v>
      </c>
      <c r="L1534" s="72" t="s">
        <v>3748</v>
      </c>
      <c r="M1534" s="72" t="s">
        <v>2536</v>
      </c>
      <c r="N1534" s="72" t="s">
        <v>2537</v>
      </c>
      <c r="O1534" s="72" t="s">
        <v>2538</v>
      </c>
      <c r="P1534" s="72" t="s">
        <v>7717</v>
      </c>
      <c r="Q1534" s="72" t="s">
        <v>7717</v>
      </c>
      <c r="R1534" s="72"/>
      <c r="S1534" s="72" t="s">
        <v>3926</v>
      </c>
      <c r="T1534" s="72"/>
      <c r="U1534" s="72"/>
      <c r="V1534" s="72" t="s">
        <v>2542</v>
      </c>
      <c r="W1534" s="72" t="s">
        <v>2543</v>
      </c>
      <c r="X1534" s="72">
        <v>0</v>
      </c>
      <c r="Y1534" s="72" t="s">
        <v>2544</v>
      </c>
      <c r="Z1534" s="72" t="s">
        <v>7718</v>
      </c>
      <c r="AA1534" s="74">
        <v>232187510683</v>
      </c>
      <c r="AB1534" s="72">
        <v>224634</v>
      </c>
      <c r="AC1534" s="72"/>
      <c r="AD1534" s="72"/>
      <c r="AE1534" s="71">
        <v>44883</v>
      </c>
      <c r="AF1534" s="66">
        <f t="shared" si="23"/>
        <v>26</v>
      </c>
      <c r="AG1534" s="72">
        <v>974</v>
      </c>
      <c r="AH1534" s="75" t="s">
        <v>2534</v>
      </c>
    </row>
    <row r="1535" spans="1:34" ht="14.4" x14ac:dyDescent="0.3">
      <c r="A1535" s="64">
        <v>1430776917</v>
      </c>
      <c r="B1535" s="65">
        <v>44883</v>
      </c>
      <c r="C1535" s="85">
        <v>44883.018576388888</v>
      </c>
      <c r="D1535" s="66" t="s">
        <v>2570</v>
      </c>
      <c r="E1535" s="66" t="s">
        <v>7719</v>
      </c>
      <c r="F1535" s="67">
        <v>45444</v>
      </c>
      <c r="G1535" s="66" t="s">
        <v>2572</v>
      </c>
      <c r="H1535" s="66" t="s">
        <v>2533</v>
      </c>
      <c r="I1535" s="66"/>
      <c r="J1535" s="66">
        <v>3000</v>
      </c>
      <c r="K1535" s="66" t="s">
        <v>2534</v>
      </c>
      <c r="L1535" s="66" t="s">
        <v>2535</v>
      </c>
      <c r="M1535" s="66" t="s">
        <v>2536</v>
      </c>
      <c r="N1535" s="66" t="s">
        <v>2537</v>
      </c>
      <c r="O1535" s="66" t="s">
        <v>2538</v>
      </c>
      <c r="P1535" s="66"/>
      <c r="Q1535" s="66" t="s">
        <v>7720</v>
      </c>
      <c r="R1535" s="66"/>
      <c r="S1535" s="66" t="s">
        <v>7721</v>
      </c>
      <c r="T1535" s="66" t="s">
        <v>2689</v>
      </c>
      <c r="U1535" s="66" t="s">
        <v>3734</v>
      </c>
      <c r="V1535" s="66" t="s">
        <v>2542</v>
      </c>
      <c r="W1535" s="66" t="s">
        <v>2543</v>
      </c>
      <c r="X1535" s="66">
        <v>0</v>
      </c>
      <c r="Y1535" s="66" t="s">
        <v>2544</v>
      </c>
      <c r="Z1535" s="66"/>
      <c r="AA1535" s="68">
        <v>232104729498</v>
      </c>
      <c r="AB1535" s="66">
        <v>265261</v>
      </c>
      <c r="AC1535" s="66"/>
      <c r="AD1535" s="66" t="s">
        <v>4324</v>
      </c>
      <c r="AE1535" s="65">
        <v>44886</v>
      </c>
      <c r="AF1535" s="66">
        <f t="shared" si="23"/>
        <v>78</v>
      </c>
      <c r="AG1535" s="66">
        <v>2922</v>
      </c>
      <c r="AH1535" s="69" t="s">
        <v>2534</v>
      </c>
    </row>
    <row r="1536" spans="1:34" ht="14.4" x14ac:dyDescent="0.3">
      <c r="A1536" s="64">
        <v>1430817599</v>
      </c>
      <c r="B1536" s="65">
        <v>44883</v>
      </c>
      <c r="C1536" s="85">
        <v>44883.053124999999</v>
      </c>
      <c r="D1536" s="66" t="s">
        <v>2551</v>
      </c>
      <c r="E1536" s="66" t="s">
        <v>7722</v>
      </c>
      <c r="F1536" s="67">
        <v>45962</v>
      </c>
      <c r="G1536" s="66" t="s">
        <v>2572</v>
      </c>
      <c r="H1536" s="66" t="s">
        <v>2533</v>
      </c>
      <c r="I1536" s="66"/>
      <c r="J1536" s="66">
        <v>1000</v>
      </c>
      <c r="K1536" s="66" t="s">
        <v>2534</v>
      </c>
      <c r="L1536" s="66" t="s">
        <v>2535</v>
      </c>
      <c r="M1536" s="66" t="s">
        <v>2536</v>
      </c>
      <c r="N1536" s="66" t="s">
        <v>2537</v>
      </c>
      <c r="O1536" s="66" t="s">
        <v>2538</v>
      </c>
      <c r="P1536" s="66"/>
      <c r="Q1536" s="66" t="s">
        <v>7723</v>
      </c>
      <c r="R1536" s="66"/>
      <c r="S1536" s="66" t="s">
        <v>7724</v>
      </c>
      <c r="T1536" s="66" t="s">
        <v>2533</v>
      </c>
      <c r="U1536" s="66" t="s">
        <v>2569</v>
      </c>
      <c r="V1536" s="66" t="s">
        <v>2542</v>
      </c>
      <c r="W1536" s="66" t="s">
        <v>2543</v>
      </c>
      <c r="X1536" s="66">
        <v>0</v>
      </c>
      <c r="Y1536" s="66" t="s">
        <v>2544</v>
      </c>
      <c r="Z1536" s="66"/>
      <c r="AA1536" s="68">
        <v>232133037919</v>
      </c>
      <c r="AB1536" s="66">
        <v>240202</v>
      </c>
      <c r="AC1536" s="66"/>
      <c r="AD1536" s="66"/>
      <c r="AE1536" s="65">
        <v>44886</v>
      </c>
      <c r="AF1536" s="66">
        <f t="shared" si="23"/>
        <v>26</v>
      </c>
      <c r="AG1536" s="66">
        <v>974</v>
      </c>
      <c r="AH1536" s="69" t="s">
        <v>2534</v>
      </c>
    </row>
    <row r="1537" spans="1:34" ht="14.4" x14ac:dyDescent="0.3">
      <c r="A1537" s="70">
        <v>1430822255</v>
      </c>
      <c r="B1537" s="71">
        <v>44883</v>
      </c>
      <c r="C1537" s="86">
        <v>44883.05804398148</v>
      </c>
      <c r="D1537" s="72" t="s">
        <v>2530</v>
      </c>
      <c r="E1537" s="72" t="s">
        <v>7725</v>
      </c>
      <c r="F1537" s="73">
        <v>45536</v>
      </c>
      <c r="G1537" s="72" t="s">
        <v>2532</v>
      </c>
      <c r="H1537" s="72" t="s">
        <v>2533</v>
      </c>
      <c r="I1537" s="72"/>
      <c r="J1537" s="72">
        <v>1000</v>
      </c>
      <c r="K1537" s="72" t="s">
        <v>2534</v>
      </c>
      <c r="L1537" s="72" t="s">
        <v>2535</v>
      </c>
      <c r="M1537" s="72" t="s">
        <v>2536</v>
      </c>
      <c r="N1537" s="72" t="s">
        <v>2537</v>
      </c>
      <c r="O1537" s="72" t="s">
        <v>2538</v>
      </c>
      <c r="P1537" s="72"/>
      <c r="Q1537" s="72" t="s">
        <v>7726</v>
      </c>
      <c r="R1537" s="72"/>
      <c r="S1537" s="72" t="s">
        <v>7727</v>
      </c>
      <c r="T1537" s="72" t="s">
        <v>2533</v>
      </c>
      <c r="U1537" s="72" t="s">
        <v>2549</v>
      </c>
      <c r="V1537" s="72" t="s">
        <v>2542</v>
      </c>
      <c r="W1537" s="72" t="s">
        <v>2543</v>
      </c>
      <c r="X1537" s="72">
        <v>0</v>
      </c>
      <c r="Y1537" s="72" t="s">
        <v>2544</v>
      </c>
      <c r="Z1537" s="72"/>
      <c r="AA1537" s="74">
        <v>232138075716</v>
      </c>
      <c r="AB1537" s="72">
        <v>231692</v>
      </c>
      <c r="AC1537" s="72"/>
      <c r="AD1537" s="72" t="s">
        <v>7357</v>
      </c>
      <c r="AE1537" s="71">
        <v>44886</v>
      </c>
      <c r="AF1537" s="66">
        <f t="shared" si="23"/>
        <v>26</v>
      </c>
      <c r="AG1537" s="72">
        <v>974</v>
      </c>
      <c r="AH1537" s="75" t="s">
        <v>2534</v>
      </c>
    </row>
    <row r="1538" spans="1:34" ht="14.4" x14ac:dyDescent="0.3">
      <c r="A1538" s="64">
        <v>1430824570</v>
      </c>
      <c r="B1538" s="65">
        <v>44883</v>
      </c>
      <c r="C1538" s="85">
        <v>44883.059652777774</v>
      </c>
      <c r="D1538" s="66" t="s">
        <v>2530</v>
      </c>
      <c r="E1538" s="66" t="s">
        <v>7725</v>
      </c>
      <c r="F1538" s="67">
        <v>45536</v>
      </c>
      <c r="G1538" s="66" t="s">
        <v>2532</v>
      </c>
      <c r="H1538" s="66" t="s">
        <v>2533</v>
      </c>
      <c r="I1538" s="66"/>
      <c r="J1538" s="66">
        <v>1000</v>
      </c>
      <c r="K1538" s="66" t="s">
        <v>2534</v>
      </c>
      <c r="L1538" s="66" t="s">
        <v>2535</v>
      </c>
      <c r="M1538" s="66" t="s">
        <v>2536</v>
      </c>
      <c r="N1538" s="66" t="s">
        <v>2537</v>
      </c>
      <c r="O1538" s="66" t="s">
        <v>2538</v>
      </c>
      <c r="P1538" s="66"/>
      <c r="Q1538" s="66" t="s">
        <v>7726</v>
      </c>
      <c r="R1538" s="66"/>
      <c r="S1538" s="66" t="s">
        <v>7727</v>
      </c>
      <c r="T1538" s="66" t="s">
        <v>2533</v>
      </c>
      <c r="U1538" s="66" t="s">
        <v>2549</v>
      </c>
      <c r="V1538" s="66" t="s">
        <v>2542</v>
      </c>
      <c r="W1538" s="66" t="s">
        <v>2543</v>
      </c>
      <c r="X1538" s="66">
        <v>0</v>
      </c>
      <c r="Y1538" s="66" t="s">
        <v>2544</v>
      </c>
      <c r="Z1538" s="66"/>
      <c r="AA1538" s="68">
        <v>232139087776</v>
      </c>
      <c r="AB1538" s="66">
        <v>287176</v>
      </c>
      <c r="AC1538" s="66"/>
      <c r="AD1538" s="66" t="s">
        <v>2557</v>
      </c>
      <c r="AE1538" s="65">
        <v>44886</v>
      </c>
      <c r="AF1538" s="66">
        <f t="shared" si="23"/>
        <v>26</v>
      </c>
      <c r="AG1538" s="66">
        <v>974</v>
      </c>
      <c r="AH1538" s="69" t="s">
        <v>2534</v>
      </c>
    </row>
    <row r="1539" spans="1:34" ht="14.4" x14ac:dyDescent="0.3">
      <c r="A1539" s="70">
        <v>1431094418</v>
      </c>
      <c r="B1539" s="71">
        <v>44883</v>
      </c>
      <c r="C1539" s="86">
        <v>44883.351886574077</v>
      </c>
      <c r="D1539" s="72" t="s">
        <v>2570</v>
      </c>
      <c r="E1539" s="72" t="s">
        <v>7728</v>
      </c>
      <c r="F1539" s="73">
        <v>47239</v>
      </c>
      <c r="G1539" s="72" t="s">
        <v>2553</v>
      </c>
      <c r="H1539" s="72" t="s">
        <v>2533</v>
      </c>
      <c r="I1539" s="72"/>
      <c r="J1539" s="72">
        <v>1000</v>
      </c>
      <c r="K1539" s="72" t="s">
        <v>2534</v>
      </c>
      <c r="L1539" s="72" t="s">
        <v>2535</v>
      </c>
      <c r="M1539" s="72" t="s">
        <v>2536</v>
      </c>
      <c r="N1539" s="72" t="s">
        <v>2537</v>
      </c>
      <c r="O1539" s="72" t="s">
        <v>2538</v>
      </c>
      <c r="P1539" s="72"/>
      <c r="Q1539" s="72" t="s">
        <v>7729</v>
      </c>
      <c r="R1539" s="72"/>
      <c r="S1539" s="72" t="s">
        <v>7730</v>
      </c>
      <c r="T1539" s="72" t="s">
        <v>2533</v>
      </c>
      <c r="U1539" s="72" t="s">
        <v>2549</v>
      </c>
      <c r="V1539" s="72" t="s">
        <v>2542</v>
      </c>
      <c r="W1539" s="72" t="s">
        <v>2543</v>
      </c>
      <c r="X1539" s="72">
        <v>0</v>
      </c>
      <c r="Y1539" s="72" t="s">
        <v>2544</v>
      </c>
      <c r="Z1539" s="72"/>
      <c r="AA1539" s="74">
        <v>232292730163</v>
      </c>
      <c r="AB1539" s="72">
        <v>43965</v>
      </c>
      <c r="AC1539" s="72"/>
      <c r="AD1539" s="72" t="s">
        <v>7398</v>
      </c>
      <c r="AE1539" s="71">
        <v>44886</v>
      </c>
      <c r="AF1539" s="66">
        <f t="shared" ref="AF1539:AF1602" si="24">J1539-AG1539</f>
        <v>26</v>
      </c>
      <c r="AG1539" s="72">
        <v>974</v>
      </c>
      <c r="AH1539" s="75" t="s">
        <v>2534</v>
      </c>
    </row>
    <row r="1540" spans="1:34" ht="14.4" x14ac:dyDescent="0.3">
      <c r="A1540" s="64">
        <v>1431146543</v>
      </c>
      <c r="B1540" s="65">
        <v>44883</v>
      </c>
      <c r="C1540" s="85">
        <v>44883.408483796295</v>
      </c>
      <c r="D1540" s="66" t="s">
        <v>2570</v>
      </c>
      <c r="E1540" s="66" t="s">
        <v>7731</v>
      </c>
      <c r="F1540" s="67">
        <v>45627</v>
      </c>
      <c r="G1540" s="66" t="s">
        <v>2553</v>
      </c>
      <c r="H1540" s="66" t="s">
        <v>2533</v>
      </c>
      <c r="I1540" s="66"/>
      <c r="J1540" s="66">
        <v>1500</v>
      </c>
      <c r="K1540" s="66" t="s">
        <v>2534</v>
      </c>
      <c r="L1540" s="66" t="s">
        <v>2546</v>
      </c>
      <c r="M1540" s="66" t="s">
        <v>2536</v>
      </c>
      <c r="N1540" s="66" t="s">
        <v>2537</v>
      </c>
      <c r="O1540" s="66" t="s">
        <v>2538</v>
      </c>
      <c r="P1540" s="66" t="s">
        <v>7732</v>
      </c>
      <c r="Q1540" s="66"/>
      <c r="R1540" s="66"/>
      <c r="S1540" s="66" t="s">
        <v>7733</v>
      </c>
      <c r="T1540" s="66"/>
      <c r="U1540" s="66"/>
      <c r="V1540" s="66" t="s">
        <v>2542</v>
      </c>
      <c r="W1540" s="66" t="s">
        <v>2543</v>
      </c>
      <c r="X1540" s="66">
        <v>0</v>
      </c>
      <c r="Y1540" s="66" t="s">
        <v>2544</v>
      </c>
      <c r="Z1540" s="66" t="s">
        <v>7734</v>
      </c>
      <c r="AA1540" s="68">
        <v>232240132566</v>
      </c>
      <c r="AB1540" s="66">
        <v>67265</v>
      </c>
      <c r="AC1540" s="66"/>
      <c r="AD1540" s="66"/>
      <c r="AE1540" s="65">
        <v>44886</v>
      </c>
      <c r="AF1540" s="66">
        <f t="shared" si="24"/>
        <v>39</v>
      </c>
      <c r="AG1540" s="66">
        <v>1461</v>
      </c>
      <c r="AH1540" s="69" t="s">
        <v>2534</v>
      </c>
    </row>
    <row r="1541" spans="1:34" ht="14.4" x14ac:dyDescent="0.3">
      <c r="A1541" s="70">
        <v>1431185095</v>
      </c>
      <c r="B1541" s="71">
        <v>44883</v>
      </c>
      <c r="C1541" s="86">
        <v>44883.439872685187</v>
      </c>
      <c r="D1541" s="72" t="s">
        <v>2530</v>
      </c>
      <c r="E1541" s="72" t="s">
        <v>7735</v>
      </c>
      <c r="F1541" s="73">
        <v>44927</v>
      </c>
      <c r="G1541" s="72" t="s">
        <v>2532</v>
      </c>
      <c r="H1541" s="72" t="s">
        <v>2533</v>
      </c>
      <c r="I1541" s="72"/>
      <c r="J1541" s="72">
        <v>500</v>
      </c>
      <c r="K1541" s="72" t="s">
        <v>2534</v>
      </c>
      <c r="L1541" s="72" t="s">
        <v>3748</v>
      </c>
      <c r="M1541" s="72" t="s">
        <v>2536</v>
      </c>
      <c r="N1541" s="72" t="s">
        <v>2537</v>
      </c>
      <c r="O1541" s="72" t="s">
        <v>2538</v>
      </c>
      <c r="P1541" s="72" t="s">
        <v>7736</v>
      </c>
      <c r="Q1541" s="72" t="s">
        <v>7736</v>
      </c>
      <c r="R1541" s="72"/>
      <c r="S1541" s="72" t="s">
        <v>3811</v>
      </c>
      <c r="T1541" s="72"/>
      <c r="U1541" s="72"/>
      <c r="V1541" s="72" t="s">
        <v>2542</v>
      </c>
      <c r="W1541" s="72" t="s">
        <v>2543</v>
      </c>
      <c r="X1541" s="72">
        <v>0</v>
      </c>
      <c r="Y1541" s="72" t="s">
        <v>2544</v>
      </c>
      <c r="Z1541" s="72" t="s">
        <v>7737</v>
      </c>
      <c r="AA1541" s="74">
        <v>232268157654</v>
      </c>
      <c r="AB1541" s="72">
        <v>296948</v>
      </c>
      <c r="AC1541" s="72"/>
      <c r="AD1541" s="72"/>
      <c r="AE1541" s="71">
        <v>44886</v>
      </c>
      <c r="AF1541" s="66">
        <f t="shared" si="24"/>
        <v>13</v>
      </c>
      <c r="AG1541" s="72">
        <v>487</v>
      </c>
      <c r="AH1541" s="75" t="s">
        <v>2534</v>
      </c>
    </row>
    <row r="1542" spans="1:34" ht="14.4" x14ac:dyDescent="0.3">
      <c r="A1542" s="64">
        <v>1431196869</v>
      </c>
      <c r="B1542" s="65">
        <v>44883</v>
      </c>
      <c r="C1542" s="85">
        <v>44883.450370370374</v>
      </c>
      <c r="D1542" s="66" t="s">
        <v>2551</v>
      </c>
      <c r="E1542" s="66" t="s">
        <v>7738</v>
      </c>
      <c r="F1542" s="67">
        <v>45536</v>
      </c>
      <c r="G1542" s="66" t="s">
        <v>2572</v>
      </c>
      <c r="H1542" s="66" t="s">
        <v>2533</v>
      </c>
      <c r="I1542" s="66"/>
      <c r="J1542" s="66">
        <v>1000</v>
      </c>
      <c r="K1542" s="66" t="s">
        <v>2534</v>
      </c>
      <c r="L1542" s="66" t="s">
        <v>2535</v>
      </c>
      <c r="M1542" s="66" t="s">
        <v>2536</v>
      </c>
      <c r="N1542" s="66" t="s">
        <v>2537</v>
      </c>
      <c r="O1542" s="66" t="s">
        <v>2538</v>
      </c>
      <c r="P1542" s="66"/>
      <c r="Q1542" s="66" t="s">
        <v>7739</v>
      </c>
      <c r="R1542" s="66"/>
      <c r="S1542" s="66" t="s">
        <v>7740</v>
      </c>
      <c r="T1542" s="66" t="s">
        <v>2533</v>
      </c>
      <c r="U1542" s="66" t="s">
        <v>2739</v>
      </c>
      <c r="V1542" s="66" t="s">
        <v>2542</v>
      </c>
      <c r="W1542" s="66" t="s">
        <v>2543</v>
      </c>
      <c r="X1542" s="66">
        <v>0</v>
      </c>
      <c r="Y1542" s="66" t="s">
        <v>2544</v>
      </c>
      <c r="Z1542" s="66"/>
      <c r="AA1542" s="68">
        <v>232277514887</v>
      </c>
      <c r="AB1542" s="66">
        <v>225812</v>
      </c>
      <c r="AC1542" s="66"/>
      <c r="AD1542" s="66" t="s">
        <v>2647</v>
      </c>
      <c r="AE1542" s="65">
        <v>44886</v>
      </c>
      <c r="AF1542" s="66">
        <f t="shared" si="24"/>
        <v>26</v>
      </c>
      <c r="AG1542" s="66">
        <v>974</v>
      </c>
      <c r="AH1542" s="69" t="s">
        <v>2534</v>
      </c>
    </row>
    <row r="1543" spans="1:34" ht="14.4" x14ac:dyDescent="0.3">
      <c r="A1543" s="70">
        <v>1431208350</v>
      </c>
      <c r="B1543" s="71">
        <v>44883</v>
      </c>
      <c r="C1543" s="86">
        <v>44883.459664351853</v>
      </c>
      <c r="D1543" s="72" t="s">
        <v>2570</v>
      </c>
      <c r="E1543" s="72" t="s">
        <v>7741</v>
      </c>
      <c r="F1543" s="73">
        <v>47543</v>
      </c>
      <c r="G1543" s="72" t="s">
        <v>2553</v>
      </c>
      <c r="H1543" s="72" t="s">
        <v>2533</v>
      </c>
      <c r="I1543" s="72"/>
      <c r="J1543" s="72">
        <v>2000</v>
      </c>
      <c r="K1543" s="72" t="s">
        <v>2534</v>
      </c>
      <c r="L1543" s="72" t="s">
        <v>2535</v>
      </c>
      <c r="M1543" s="72" t="s">
        <v>2536</v>
      </c>
      <c r="N1543" s="72" t="s">
        <v>2537</v>
      </c>
      <c r="O1543" s="72" t="s">
        <v>2538</v>
      </c>
      <c r="P1543" s="72"/>
      <c r="Q1543" s="72" t="s">
        <v>7742</v>
      </c>
      <c r="R1543" s="72"/>
      <c r="S1543" s="72" t="s">
        <v>7743</v>
      </c>
      <c r="T1543" s="72" t="s">
        <v>2533</v>
      </c>
      <c r="U1543" s="72" t="s">
        <v>2556</v>
      </c>
      <c r="V1543" s="72" t="s">
        <v>2542</v>
      </c>
      <c r="W1543" s="72" t="s">
        <v>2543</v>
      </c>
      <c r="X1543" s="72">
        <v>0</v>
      </c>
      <c r="Y1543" s="72" t="s">
        <v>2544</v>
      </c>
      <c r="Z1543" s="72"/>
      <c r="AA1543" s="74">
        <v>232285839816</v>
      </c>
      <c r="AB1543" s="72">
        <v>38262</v>
      </c>
      <c r="AC1543" s="72"/>
      <c r="AD1543" s="72" t="s">
        <v>1129</v>
      </c>
      <c r="AE1543" s="71">
        <v>44886</v>
      </c>
      <c r="AF1543" s="66">
        <f t="shared" si="24"/>
        <v>52</v>
      </c>
      <c r="AG1543" s="72">
        <v>1948</v>
      </c>
      <c r="AH1543" s="75" t="s">
        <v>2534</v>
      </c>
    </row>
    <row r="1544" spans="1:34" ht="14.4" x14ac:dyDescent="0.3">
      <c r="A1544" s="64">
        <v>1431228785</v>
      </c>
      <c r="B1544" s="65">
        <v>44883</v>
      </c>
      <c r="C1544" s="85">
        <v>44883.472210648149</v>
      </c>
      <c r="D1544" s="66" t="s">
        <v>2530</v>
      </c>
      <c r="E1544" s="66" t="s">
        <v>7744</v>
      </c>
      <c r="F1544" s="67">
        <v>44835</v>
      </c>
      <c r="G1544" s="66" t="s">
        <v>2532</v>
      </c>
      <c r="H1544" s="66" t="s">
        <v>2533</v>
      </c>
      <c r="I1544" s="66"/>
      <c r="J1544" s="66">
        <v>500</v>
      </c>
      <c r="K1544" s="66" t="s">
        <v>2534</v>
      </c>
      <c r="L1544" s="66" t="s">
        <v>2535</v>
      </c>
      <c r="M1544" s="66" t="s">
        <v>2536</v>
      </c>
      <c r="N1544" s="66" t="s">
        <v>2537</v>
      </c>
      <c r="O1544" s="66" t="s">
        <v>2538</v>
      </c>
      <c r="P1544" s="66"/>
      <c r="Q1544" s="66" t="s">
        <v>7745</v>
      </c>
      <c r="R1544" s="66"/>
      <c r="S1544" s="66" t="s">
        <v>7746</v>
      </c>
      <c r="T1544" s="66" t="s">
        <v>2533</v>
      </c>
      <c r="U1544" s="66" t="s">
        <v>2549</v>
      </c>
      <c r="V1544" s="66" t="s">
        <v>2542</v>
      </c>
      <c r="W1544" s="66" t="s">
        <v>2543</v>
      </c>
      <c r="X1544" s="66">
        <v>0</v>
      </c>
      <c r="Y1544" s="66" t="s">
        <v>2544</v>
      </c>
      <c r="Z1544" s="66"/>
      <c r="AA1544" s="68">
        <v>232295300082</v>
      </c>
      <c r="AB1544" s="66">
        <v>283519</v>
      </c>
      <c r="AC1544" s="66"/>
      <c r="AD1544" s="66" t="s">
        <v>2647</v>
      </c>
      <c r="AE1544" s="65">
        <v>44886</v>
      </c>
      <c r="AF1544" s="66">
        <f t="shared" si="24"/>
        <v>13</v>
      </c>
      <c r="AG1544" s="66">
        <v>487</v>
      </c>
      <c r="AH1544" s="69" t="s">
        <v>2534</v>
      </c>
    </row>
    <row r="1545" spans="1:34" ht="14.4" x14ac:dyDescent="0.3">
      <c r="A1545" s="70">
        <v>1431250092</v>
      </c>
      <c r="B1545" s="71">
        <v>44883</v>
      </c>
      <c r="C1545" s="86">
        <v>44883.486805555556</v>
      </c>
      <c r="D1545" s="72" t="s">
        <v>2570</v>
      </c>
      <c r="E1545" s="72" t="s">
        <v>7747</v>
      </c>
      <c r="F1545" s="73">
        <v>44896</v>
      </c>
      <c r="G1545" s="72" t="s">
        <v>3273</v>
      </c>
      <c r="H1545" s="72" t="s">
        <v>2533</v>
      </c>
      <c r="I1545" s="72"/>
      <c r="J1545" s="72">
        <v>1000</v>
      </c>
      <c r="K1545" s="72" t="s">
        <v>2534</v>
      </c>
      <c r="L1545" s="72" t="s">
        <v>2535</v>
      </c>
      <c r="M1545" s="72" t="s">
        <v>2536</v>
      </c>
      <c r="N1545" s="72" t="s">
        <v>2537</v>
      </c>
      <c r="O1545" s="72" t="s">
        <v>2538</v>
      </c>
      <c r="P1545" s="72"/>
      <c r="Q1545" s="72" t="s">
        <v>7748</v>
      </c>
      <c r="R1545" s="72"/>
      <c r="S1545" s="72" t="s">
        <v>7749</v>
      </c>
      <c r="T1545" s="72" t="s">
        <v>2533</v>
      </c>
      <c r="U1545" s="72" t="s">
        <v>2549</v>
      </c>
      <c r="V1545" s="72" t="s">
        <v>2542</v>
      </c>
      <c r="W1545" s="72" t="s">
        <v>2543</v>
      </c>
      <c r="X1545" s="72">
        <v>0</v>
      </c>
      <c r="Y1545" s="72" t="s">
        <v>2544</v>
      </c>
      <c r="Z1545" s="72"/>
      <c r="AA1545" s="74">
        <v>232208839406</v>
      </c>
      <c r="AB1545" s="72">
        <v>73431</v>
      </c>
      <c r="AC1545" s="72"/>
      <c r="AD1545" s="72"/>
      <c r="AE1545" s="71">
        <v>44886</v>
      </c>
      <c r="AF1545" s="66">
        <f t="shared" si="24"/>
        <v>26</v>
      </c>
      <c r="AG1545" s="72">
        <v>974</v>
      </c>
      <c r="AH1545" s="75" t="s">
        <v>2534</v>
      </c>
    </row>
    <row r="1546" spans="1:34" ht="14.4" x14ac:dyDescent="0.3">
      <c r="A1546" s="64">
        <v>1431263375</v>
      </c>
      <c r="B1546" s="65">
        <v>44883</v>
      </c>
      <c r="C1546" s="85">
        <v>44883.498344907406</v>
      </c>
      <c r="D1546" s="66" t="s">
        <v>2551</v>
      </c>
      <c r="E1546" s="66" t="s">
        <v>7750</v>
      </c>
      <c r="F1546" s="67">
        <v>47635</v>
      </c>
      <c r="G1546" s="66" t="s">
        <v>2553</v>
      </c>
      <c r="H1546" s="66" t="s">
        <v>2533</v>
      </c>
      <c r="I1546" s="66"/>
      <c r="J1546" s="66">
        <v>5000</v>
      </c>
      <c r="K1546" s="66" t="s">
        <v>2534</v>
      </c>
      <c r="L1546" s="66" t="s">
        <v>2535</v>
      </c>
      <c r="M1546" s="66" t="s">
        <v>2536</v>
      </c>
      <c r="N1546" s="66" t="s">
        <v>2537</v>
      </c>
      <c r="O1546" s="66" t="s">
        <v>2538</v>
      </c>
      <c r="P1546" s="66"/>
      <c r="Q1546" s="66" t="s">
        <v>7751</v>
      </c>
      <c r="R1546" s="66"/>
      <c r="S1546" s="66" t="s">
        <v>7752</v>
      </c>
      <c r="T1546" s="66" t="s">
        <v>2533</v>
      </c>
      <c r="U1546" s="66" t="s">
        <v>7753</v>
      </c>
      <c r="V1546" s="66" t="s">
        <v>2542</v>
      </c>
      <c r="W1546" s="66" t="s">
        <v>2543</v>
      </c>
      <c r="X1546" s="66">
        <v>0</v>
      </c>
      <c r="Y1546" s="66" t="s">
        <v>2544</v>
      </c>
      <c r="Z1546" s="66"/>
      <c r="AA1546" s="68">
        <v>232218266111</v>
      </c>
      <c r="AB1546" s="66">
        <v>78577</v>
      </c>
      <c r="AC1546" s="66"/>
      <c r="AD1546" s="66" t="s">
        <v>1129</v>
      </c>
      <c r="AE1546" s="65">
        <v>44886</v>
      </c>
      <c r="AF1546" s="66">
        <f t="shared" si="24"/>
        <v>130</v>
      </c>
      <c r="AG1546" s="66">
        <v>4870</v>
      </c>
      <c r="AH1546" s="69" t="s">
        <v>2534</v>
      </c>
    </row>
    <row r="1547" spans="1:34" ht="14.4" x14ac:dyDescent="0.3">
      <c r="A1547" s="70">
        <v>1431280405</v>
      </c>
      <c r="B1547" s="71">
        <v>44883</v>
      </c>
      <c r="C1547" s="86">
        <v>44883.510277777779</v>
      </c>
      <c r="D1547" s="72" t="s">
        <v>2570</v>
      </c>
      <c r="E1547" s="72" t="s">
        <v>7754</v>
      </c>
      <c r="F1547" s="73">
        <v>46082</v>
      </c>
      <c r="G1547" s="72" t="s">
        <v>6818</v>
      </c>
      <c r="H1547" s="72" t="s">
        <v>2533</v>
      </c>
      <c r="I1547" s="72"/>
      <c r="J1547" s="72">
        <v>1000</v>
      </c>
      <c r="K1547" s="72" t="s">
        <v>2534</v>
      </c>
      <c r="L1547" s="72" t="s">
        <v>2535</v>
      </c>
      <c r="M1547" s="72" t="s">
        <v>2536</v>
      </c>
      <c r="N1547" s="72" t="s">
        <v>2537</v>
      </c>
      <c r="O1547" s="72" t="s">
        <v>2538</v>
      </c>
      <c r="P1547" s="72"/>
      <c r="Q1547" s="72" t="s">
        <v>7755</v>
      </c>
      <c r="R1547" s="72"/>
      <c r="S1547" s="72" t="s">
        <v>7756</v>
      </c>
      <c r="T1547" s="72" t="s">
        <v>2533</v>
      </c>
      <c r="U1547" s="72" t="s">
        <v>2855</v>
      </c>
      <c r="V1547" s="72" t="s">
        <v>2542</v>
      </c>
      <c r="W1547" s="72" t="s">
        <v>2543</v>
      </c>
      <c r="X1547" s="72">
        <v>0</v>
      </c>
      <c r="Y1547" s="72" t="s">
        <v>2544</v>
      </c>
      <c r="Z1547" s="72"/>
      <c r="AA1547" s="74">
        <v>232228716419</v>
      </c>
      <c r="AB1547" s="72">
        <v>616648</v>
      </c>
      <c r="AC1547" s="72"/>
      <c r="AD1547" s="72"/>
      <c r="AE1547" s="71">
        <v>44886</v>
      </c>
      <c r="AF1547" s="66">
        <f t="shared" si="24"/>
        <v>26</v>
      </c>
      <c r="AG1547" s="72">
        <v>974</v>
      </c>
      <c r="AH1547" s="75" t="s">
        <v>2534</v>
      </c>
    </row>
    <row r="1548" spans="1:34" ht="14.4" x14ac:dyDescent="0.3">
      <c r="A1548" s="64">
        <v>1431306338</v>
      </c>
      <c r="B1548" s="65">
        <v>44883</v>
      </c>
      <c r="C1548" s="85">
        <v>44883.529687499999</v>
      </c>
      <c r="D1548" s="66" t="s">
        <v>2551</v>
      </c>
      <c r="E1548" s="66" t="s">
        <v>7757</v>
      </c>
      <c r="F1548" s="67">
        <v>46478</v>
      </c>
      <c r="G1548" s="66" t="s">
        <v>2572</v>
      </c>
      <c r="H1548" s="66" t="s">
        <v>2533</v>
      </c>
      <c r="I1548" s="66"/>
      <c r="J1548" s="66">
        <v>1000</v>
      </c>
      <c r="K1548" s="66" t="s">
        <v>2534</v>
      </c>
      <c r="L1548" s="66" t="s">
        <v>2535</v>
      </c>
      <c r="M1548" s="66" t="s">
        <v>2536</v>
      </c>
      <c r="N1548" s="66" t="s">
        <v>2537</v>
      </c>
      <c r="O1548" s="66" t="s">
        <v>2538</v>
      </c>
      <c r="P1548" s="66"/>
      <c r="Q1548" s="66" t="s">
        <v>7758</v>
      </c>
      <c r="R1548" s="66"/>
      <c r="S1548" s="66" t="s">
        <v>7759</v>
      </c>
      <c r="T1548" s="66" t="s">
        <v>2533</v>
      </c>
      <c r="U1548" s="66" t="s">
        <v>2549</v>
      </c>
      <c r="V1548" s="66" t="s">
        <v>2542</v>
      </c>
      <c r="W1548" s="66" t="s">
        <v>2543</v>
      </c>
      <c r="X1548" s="66">
        <v>0</v>
      </c>
      <c r="Y1548" s="66" t="s">
        <v>2544</v>
      </c>
      <c r="Z1548" s="66"/>
      <c r="AA1548" s="68">
        <v>232245467332</v>
      </c>
      <c r="AB1548" s="66">
        <v>402533</v>
      </c>
      <c r="AC1548" s="66"/>
      <c r="AD1548" s="66" t="s">
        <v>7353</v>
      </c>
      <c r="AE1548" s="65">
        <v>44886</v>
      </c>
      <c r="AF1548" s="66">
        <f t="shared" si="24"/>
        <v>26</v>
      </c>
      <c r="AG1548" s="66">
        <v>974</v>
      </c>
      <c r="AH1548" s="69" t="s">
        <v>2534</v>
      </c>
    </row>
    <row r="1549" spans="1:34" ht="14.4" x14ac:dyDescent="0.3">
      <c r="A1549" s="70">
        <v>1431331161</v>
      </c>
      <c r="B1549" s="71">
        <v>44883</v>
      </c>
      <c r="C1549" s="86">
        <v>44883.549027777779</v>
      </c>
      <c r="D1549" s="72" t="s">
        <v>2551</v>
      </c>
      <c r="E1549" s="72" t="s">
        <v>7760</v>
      </c>
      <c r="F1549" s="73">
        <v>44986</v>
      </c>
      <c r="G1549" s="72" t="s">
        <v>2572</v>
      </c>
      <c r="H1549" s="72" t="s">
        <v>2533</v>
      </c>
      <c r="I1549" s="72"/>
      <c r="J1549" s="72">
        <v>1000</v>
      </c>
      <c r="K1549" s="72" t="s">
        <v>2534</v>
      </c>
      <c r="L1549" s="72" t="s">
        <v>2546</v>
      </c>
      <c r="M1549" s="72" t="s">
        <v>2536</v>
      </c>
      <c r="N1549" s="72" t="s">
        <v>2537</v>
      </c>
      <c r="O1549" s="72" t="s">
        <v>2538</v>
      </c>
      <c r="P1549" s="72" t="s">
        <v>7761</v>
      </c>
      <c r="Q1549" s="72"/>
      <c r="R1549" s="72"/>
      <c r="S1549" s="72" t="s">
        <v>7762</v>
      </c>
      <c r="T1549" s="72" t="s">
        <v>2533</v>
      </c>
      <c r="U1549" s="72" t="s">
        <v>2549</v>
      </c>
      <c r="V1549" s="72" t="s">
        <v>2542</v>
      </c>
      <c r="W1549" s="72" t="s">
        <v>2543</v>
      </c>
      <c r="X1549" s="72">
        <v>0</v>
      </c>
      <c r="Y1549" s="72" t="s">
        <v>2544</v>
      </c>
      <c r="Z1549" s="72" t="s">
        <v>7763</v>
      </c>
      <c r="AA1549" s="74">
        <v>232262208722</v>
      </c>
      <c r="AB1549" s="72">
        <v>245095</v>
      </c>
      <c r="AC1549" s="72"/>
      <c r="AD1549" s="72"/>
      <c r="AE1549" s="71">
        <v>44886</v>
      </c>
      <c r="AF1549" s="66">
        <f t="shared" si="24"/>
        <v>26</v>
      </c>
      <c r="AG1549" s="72">
        <v>974</v>
      </c>
      <c r="AH1549" s="75" t="s">
        <v>2534</v>
      </c>
    </row>
    <row r="1550" spans="1:34" ht="14.4" x14ac:dyDescent="0.3">
      <c r="A1550" s="64">
        <v>1431331510</v>
      </c>
      <c r="B1550" s="65">
        <v>44883</v>
      </c>
      <c r="C1550" s="85">
        <v>44883.548993055556</v>
      </c>
      <c r="D1550" s="66" t="s">
        <v>2551</v>
      </c>
      <c r="E1550" s="66" t="s">
        <v>7764</v>
      </c>
      <c r="F1550" s="67">
        <v>47696</v>
      </c>
      <c r="G1550" s="66" t="s">
        <v>2553</v>
      </c>
      <c r="H1550" s="66" t="s">
        <v>2533</v>
      </c>
      <c r="I1550" s="66"/>
      <c r="J1550" s="66">
        <v>50</v>
      </c>
      <c r="K1550" s="66" t="s">
        <v>2534</v>
      </c>
      <c r="L1550" s="66" t="s">
        <v>2546</v>
      </c>
      <c r="M1550" s="66" t="s">
        <v>2536</v>
      </c>
      <c r="N1550" s="66" t="s">
        <v>2537</v>
      </c>
      <c r="O1550" s="66" t="s">
        <v>2538</v>
      </c>
      <c r="P1550" s="66" t="s">
        <v>7765</v>
      </c>
      <c r="Q1550" s="66"/>
      <c r="R1550" s="66"/>
      <c r="S1550" s="66" t="s">
        <v>7766</v>
      </c>
      <c r="T1550" s="66" t="s">
        <v>2533</v>
      </c>
      <c r="U1550" s="66" t="s">
        <v>2549</v>
      </c>
      <c r="V1550" s="66" t="s">
        <v>2542</v>
      </c>
      <c r="W1550" s="66" t="s">
        <v>2543</v>
      </c>
      <c r="X1550" s="66">
        <v>0</v>
      </c>
      <c r="Y1550" s="66" t="s">
        <v>2544</v>
      </c>
      <c r="Z1550" s="66" t="s">
        <v>7767</v>
      </c>
      <c r="AA1550" s="68">
        <v>232262207796</v>
      </c>
      <c r="AB1550" s="66">
        <v>85720</v>
      </c>
      <c r="AC1550" s="66"/>
      <c r="AD1550" s="66"/>
      <c r="AE1550" s="65">
        <v>44886</v>
      </c>
      <c r="AF1550" s="66">
        <f t="shared" si="24"/>
        <v>3.8999999999999986</v>
      </c>
      <c r="AG1550" s="66">
        <v>46.1</v>
      </c>
      <c r="AH1550" s="69" t="s">
        <v>2534</v>
      </c>
    </row>
    <row r="1551" spans="1:34" ht="14.4" x14ac:dyDescent="0.3">
      <c r="A1551" s="70">
        <v>1431342696</v>
      </c>
      <c r="B1551" s="71">
        <v>44883</v>
      </c>
      <c r="C1551" s="86">
        <v>44883.556458333333</v>
      </c>
      <c r="D1551" s="72" t="s">
        <v>2570</v>
      </c>
      <c r="E1551" s="72" t="s">
        <v>7768</v>
      </c>
      <c r="F1551" s="73">
        <v>44805</v>
      </c>
      <c r="G1551" s="72" t="s">
        <v>2599</v>
      </c>
      <c r="H1551" s="72" t="s">
        <v>2533</v>
      </c>
      <c r="I1551" s="72"/>
      <c r="J1551" s="72">
        <v>2000</v>
      </c>
      <c r="K1551" s="72" t="s">
        <v>2534</v>
      </c>
      <c r="L1551" s="72" t="s">
        <v>3748</v>
      </c>
      <c r="M1551" s="72" t="s">
        <v>2536</v>
      </c>
      <c r="N1551" s="72" t="s">
        <v>2537</v>
      </c>
      <c r="O1551" s="72" t="s">
        <v>2538</v>
      </c>
      <c r="P1551" s="72" t="s">
        <v>7769</v>
      </c>
      <c r="Q1551" s="72" t="s">
        <v>7769</v>
      </c>
      <c r="R1551" s="72"/>
      <c r="S1551" s="72" t="s">
        <v>3869</v>
      </c>
      <c r="T1551" s="72"/>
      <c r="U1551" s="72"/>
      <c r="V1551" s="72" t="s">
        <v>2542</v>
      </c>
      <c r="W1551" s="72" t="s">
        <v>2543</v>
      </c>
      <c r="X1551" s="72">
        <v>0</v>
      </c>
      <c r="Y1551" s="72" t="s">
        <v>2544</v>
      </c>
      <c r="Z1551" s="72" t="s">
        <v>7770</v>
      </c>
      <c r="AA1551" s="74">
        <v>232268499401</v>
      </c>
      <c r="AB1551" s="72" t="s">
        <v>7771</v>
      </c>
      <c r="AC1551" s="72"/>
      <c r="AD1551" s="72"/>
      <c r="AE1551" s="71">
        <v>44886</v>
      </c>
      <c r="AF1551" s="66">
        <f t="shared" si="24"/>
        <v>52</v>
      </c>
      <c r="AG1551" s="72">
        <v>1948</v>
      </c>
      <c r="AH1551" s="75" t="s">
        <v>2534</v>
      </c>
    </row>
    <row r="1552" spans="1:34" ht="14.4" x14ac:dyDescent="0.3">
      <c r="A1552" s="64">
        <v>1431364687</v>
      </c>
      <c r="B1552" s="65">
        <v>44883</v>
      </c>
      <c r="C1552" s="85">
        <v>44883.571782407409</v>
      </c>
      <c r="D1552" s="66" t="s">
        <v>2570</v>
      </c>
      <c r="E1552" s="66" t="s">
        <v>7772</v>
      </c>
      <c r="F1552" s="67">
        <v>45474</v>
      </c>
      <c r="G1552" s="66" t="s">
        <v>2697</v>
      </c>
      <c r="H1552" s="66" t="s">
        <v>2533</v>
      </c>
      <c r="I1552" s="66"/>
      <c r="J1552" s="66">
        <v>1000</v>
      </c>
      <c r="K1552" s="66" t="s">
        <v>2534</v>
      </c>
      <c r="L1552" s="66" t="s">
        <v>2535</v>
      </c>
      <c r="M1552" s="66" t="s">
        <v>2536</v>
      </c>
      <c r="N1552" s="66" t="s">
        <v>2537</v>
      </c>
      <c r="O1552" s="66" t="s">
        <v>2538</v>
      </c>
      <c r="P1552" s="66"/>
      <c r="Q1552" s="66" t="s">
        <v>7773</v>
      </c>
      <c r="R1552" s="66"/>
      <c r="S1552" s="66" t="s">
        <v>7774</v>
      </c>
      <c r="T1552" s="66" t="s">
        <v>2533</v>
      </c>
      <c r="U1552" s="66" t="s">
        <v>2549</v>
      </c>
      <c r="V1552" s="66" t="s">
        <v>2542</v>
      </c>
      <c r="W1552" s="66" t="s">
        <v>2543</v>
      </c>
      <c r="X1552" s="66">
        <v>0</v>
      </c>
      <c r="Y1552" s="66" t="s">
        <v>2544</v>
      </c>
      <c r="Z1552" s="66"/>
      <c r="AA1552" s="68">
        <v>232282087768</v>
      </c>
      <c r="AB1552" s="66" t="s">
        <v>7775</v>
      </c>
      <c r="AC1552" s="66"/>
      <c r="AD1552" s="66" t="s">
        <v>2580</v>
      </c>
      <c r="AE1552" s="65">
        <v>44886</v>
      </c>
      <c r="AF1552" s="66">
        <f t="shared" si="24"/>
        <v>26</v>
      </c>
      <c r="AG1552" s="66">
        <v>974</v>
      </c>
      <c r="AH1552" s="69" t="s">
        <v>2534</v>
      </c>
    </row>
    <row r="1553" spans="1:34" ht="14.4" x14ac:dyDescent="0.3">
      <c r="A1553" s="70">
        <v>1431410641</v>
      </c>
      <c r="B1553" s="71">
        <v>44883</v>
      </c>
      <c r="C1553" s="86">
        <v>44883.608402777776</v>
      </c>
      <c r="D1553" s="72" t="s">
        <v>2551</v>
      </c>
      <c r="E1553" s="72" t="s">
        <v>7776</v>
      </c>
      <c r="F1553" s="73">
        <v>46266</v>
      </c>
      <c r="G1553" s="72" t="s">
        <v>2697</v>
      </c>
      <c r="H1553" s="72" t="s">
        <v>2533</v>
      </c>
      <c r="I1553" s="72"/>
      <c r="J1553" s="72">
        <v>3000</v>
      </c>
      <c r="K1553" s="72" t="s">
        <v>2534</v>
      </c>
      <c r="L1553" s="72" t="s">
        <v>2535</v>
      </c>
      <c r="M1553" s="72" t="s">
        <v>2536</v>
      </c>
      <c r="N1553" s="72" t="s">
        <v>2537</v>
      </c>
      <c r="O1553" s="72" t="s">
        <v>2538</v>
      </c>
      <c r="P1553" s="72"/>
      <c r="Q1553" s="72" t="s">
        <v>7777</v>
      </c>
      <c r="R1553" s="72"/>
      <c r="S1553" s="72" t="s">
        <v>7778</v>
      </c>
      <c r="T1553" s="72" t="s">
        <v>2533</v>
      </c>
      <c r="U1553" s="72" t="s">
        <v>2739</v>
      </c>
      <c r="V1553" s="72" t="s">
        <v>2542</v>
      </c>
      <c r="W1553" s="72" t="s">
        <v>2543</v>
      </c>
      <c r="X1553" s="72">
        <v>0</v>
      </c>
      <c r="Y1553" s="72" t="s">
        <v>2544</v>
      </c>
      <c r="Z1553" s="72"/>
      <c r="AA1553" s="74">
        <v>232213499480</v>
      </c>
      <c r="AB1553" s="72" t="s">
        <v>7779</v>
      </c>
      <c r="AC1553" s="72"/>
      <c r="AD1553" s="72" t="s">
        <v>4329</v>
      </c>
      <c r="AE1553" s="71">
        <v>44886</v>
      </c>
      <c r="AF1553" s="66">
        <f t="shared" si="24"/>
        <v>78</v>
      </c>
      <c r="AG1553" s="72">
        <v>2922</v>
      </c>
      <c r="AH1553" s="75" t="s">
        <v>2534</v>
      </c>
    </row>
    <row r="1554" spans="1:34" ht="14.4" x14ac:dyDescent="0.3">
      <c r="A1554" s="64">
        <v>1431417755</v>
      </c>
      <c r="B1554" s="65">
        <v>44883</v>
      </c>
      <c r="C1554" s="85">
        <v>44883.614085648151</v>
      </c>
      <c r="D1554" s="66" t="s">
        <v>2530</v>
      </c>
      <c r="E1554" s="66" t="s">
        <v>7780</v>
      </c>
      <c r="F1554" s="67">
        <v>45413</v>
      </c>
      <c r="G1554" s="66" t="s">
        <v>2532</v>
      </c>
      <c r="H1554" s="66" t="s">
        <v>2533</v>
      </c>
      <c r="I1554" s="66"/>
      <c r="J1554" s="66">
        <v>1000</v>
      </c>
      <c r="K1554" s="66" t="s">
        <v>2534</v>
      </c>
      <c r="L1554" s="66" t="s">
        <v>2546</v>
      </c>
      <c r="M1554" s="66" t="s">
        <v>2536</v>
      </c>
      <c r="N1554" s="66" t="s">
        <v>2537</v>
      </c>
      <c r="O1554" s="66" t="s">
        <v>2538</v>
      </c>
      <c r="P1554" s="66" t="s">
        <v>7781</v>
      </c>
      <c r="Q1554" s="66" t="s">
        <v>7782</v>
      </c>
      <c r="R1554" s="66"/>
      <c r="S1554" s="66" t="s">
        <v>7783</v>
      </c>
      <c r="T1554" s="66" t="s">
        <v>2533</v>
      </c>
      <c r="U1554" s="66" t="s">
        <v>3124</v>
      </c>
      <c r="V1554" s="66" t="s">
        <v>2542</v>
      </c>
      <c r="W1554" s="66" t="s">
        <v>2543</v>
      </c>
      <c r="X1554" s="66">
        <v>0</v>
      </c>
      <c r="Y1554" s="66" t="s">
        <v>2544</v>
      </c>
      <c r="Z1554" s="66" t="s">
        <v>7784</v>
      </c>
      <c r="AA1554" s="68">
        <v>232218716919</v>
      </c>
      <c r="AB1554" s="66">
        <v>213966</v>
      </c>
      <c r="AC1554" s="66"/>
      <c r="AD1554" s="66"/>
      <c r="AE1554" s="65">
        <v>44886</v>
      </c>
      <c r="AF1554" s="66">
        <f t="shared" si="24"/>
        <v>26</v>
      </c>
      <c r="AG1554" s="66">
        <v>974</v>
      </c>
      <c r="AH1554" s="69" t="s">
        <v>2534</v>
      </c>
    </row>
    <row r="1555" spans="1:34" ht="14.4" x14ac:dyDescent="0.3">
      <c r="A1555" s="70">
        <v>1431445984</v>
      </c>
      <c r="B1555" s="71">
        <v>44883</v>
      </c>
      <c r="C1555" s="86">
        <v>44883.636747685188</v>
      </c>
      <c r="D1555" s="72" t="s">
        <v>2551</v>
      </c>
      <c r="E1555" s="72" t="s">
        <v>7785</v>
      </c>
      <c r="F1555" s="73">
        <v>45474</v>
      </c>
      <c r="G1555" s="72" t="s">
        <v>2572</v>
      </c>
      <c r="H1555" s="72" t="s">
        <v>2533</v>
      </c>
      <c r="I1555" s="72"/>
      <c r="J1555" s="72">
        <v>1000</v>
      </c>
      <c r="K1555" s="72" t="s">
        <v>2534</v>
      </c>
      <c r="L1555" s="72" t="s">
        <v>2535</v>
      </c>
      <c r="M1555" s="72" t="s">
        <v>2536</v>
      </c>
      <c r="N1555" s="72" t="s">
        <v>2537</v>
      </c>
      <c r="O1555" s="72" t="s">
        <v>2538</v>
      </c>
      <c r="P1555" s="72"/>
      <c r="Q1555" s="72" t="s">
        <v>7786</v>
      </c>
      <c r="R1555" s="72"/>
      <c r="S1555" s="72" t="s">
        <v>7787</v>
      </c>
      <c r="T1555" s="72" t="s">
        <v>2533</v>
      </c>
      <c r="U1555" s="72" t="s">
        <v>2549</v>
      </c>
      <c r="V1555" s="72" t="s">
        <v>2542</v>
      </c>
      <c r="W1555" s="72" t="s">
        <v>2543</v>
      </c>
      <c r="X1555" s="72">
        <v>0</v>
      </c>
      <c r="Y1555" s="72" t="s">
        <v>2544</v>
      </c>
      <c r="Z1555" s="72"/>
      <c r="AA1555" s="74">
        <v>232238592504</v>
      </c>
      <c r="AB1555" s="72">
        <v>239701</v>
      </c>
      <c r="AC1555" s="72"/>
      <c r="AD1555" s="72"/>
      <c r="AE1555" s="71">
        <v>44886</v>
      </c>
      <c r="AF1555" s="66">
        <f t="shared" si="24"/>
        <v>26</v>
      </c>
      <c r="AG1555" s="72">
        <v>974</v>
      </c>
      <c r="AH1555" s="75" t="s">
        <v>2534</v>
      </c>
    </row>
    <row r="1556" spans="1:34" ht="14.4" x14ac:dyDescent="0.3">
      <c r="A1556" s="64">
        <v>1431496512</v>
      </c>
      <c r="B1556" s="65">
        <v>44883</v>
      </c>
      <c r="C1556" s="85">
        <v>44883.676585648151</v>
      </c>
      <c r="D1556" s="66" t="s">
        <v>2530</v>
      </c>
      <c r="E1556" s="66" t="s">
        <v>7788</v>
      </c>
      <c r="F1556" s="67">
        <v>45597</v>
      </c>
      <c r="G1556" s="66" t="s">
        <v>2749</v>
      </c>
      <c r="H1556" s="66" t="s">
        <v>2533</v>
      </c>
      <c r="I1556" s="66"/>
      <c r="J1556" s="66">
        <v>2000</v>
      </c>
      <c r="K1556" s="66" t="s">
        <v>2534</v>
      </c>
      <c r="L1556" s="66" t="s">
        <v>2546</v>
      </c>
      <c r="M1556" s="66" t="s">
        <v>2536</v>
      </c>
      <c r="N1556" s="66" t="s">
        <v>2537</v>
      </c>
      <c r="O1556" s="66" t="s">
        <v>2538</v>
      </c>
      <c r="P1556" s="66" t="s">
        <v>7789</v>
      </c>
      <c r="Q1556" s="66" t="s">
        <v>7790</v>
      </c>
      <c r="R1556" s="66"/>
      <c r="S1556" s="66" t="s">
        <v>7791</v>
      </c>
      <c r="T1556" s="66" t="s">
        <v>2533</v>
      </c>
      <c r="U1556" s="66" t="s">
        <v>4219</v>
      </c>
      <c r="V1556" s="66" t="s">
        <v>2542</v>
      </c>
      <c r="W1556" s="66" t="s">
        <v>2543</v>
      </c>
      <c r="X1556" s="66">
        <v>0</v>
      </c>
      <c r="Y1556" s="66" t="s">
        <v>2544</v>
      </c>
      <c r="Z1556" s="66" t="s">
        <v>7792</v>
      </c>
      <c r="AA1556" s="68">
        <v>232272128726</v>
      </c>
      <c r="AB1556" s="66" t="s">
        <v>7793</v>
      </c>
      <c r="AC1556" s="66"/>
      <c r="AD1556" s="66"/>
      <c r="AE1556" s="65">
        <v>44886</v>
      </c>
      <c r="AF1556" s="66">
        <f t="shared" si="24"/>
        <v>52</v>
      </c>
      <c r="AG1556" s="66">
        <v>1948</v>
      </c>
      <c r="AH1556" s="69" t="s">
        <v>2534</v>
      </c>
    </row>
    <row r="1557" spans="1:34" ht="14.4" x14ac:dyDescent="0.3">
      <c r="A1557" s="70">
        <v>1431512347</v>
      </c>
      <c r="B1557" s="71">
        <v>44883</v>
      </c>
      <c r="C1557" s="86">
        <v>44883.689097222225</v>
      </c>
      <c r="D1557" s="72" t="s">
        <v>2551</v>
      </c>
      <c r="E1557" s="72" t="s">
        <v>7794</v>
      </c>
      <c r="F1557" s="73">
        <v>45444</v>
      </c>
      <c r="G1557" s="72" t="s">
        <v>2572</v>
      </c>
      <c r="H1557" s="72" t="s">
        <v>2533</v>
      </c>
      <c r="I1557" s="72"/>
      <c r="J1557" s="72">
        <v>1000</v>
      </c>
      <c r="K1557" s="72" t="s">
        <v>2534</v>
      </c>
      <c r="L1557" s="72" t="s">
        <v>2535</v>
      </c>
      <c r="M1557" s="72" t="s">
        <v>2536</v>
      </c>
      <c r="N1557" s="72" t="s">
        <v>2537</v>
      </c>
      <c r="O1557" s="72" t="s">
        <v>2538</v>
      </c>
      <c r="P1557" s="72"/>
      <c r="Q1557" s="72" t="s">
        <v>7795</v>
      </c>
      <c r="R1557" s="72"/>
      <c r="S1557" s="72" t="s">
        <v>7796</v>
      </c>
      <c r="T1557" s="72" t="s">
        <v>2533</v>
      </c>
      <c r="U1557" s="72" t="s">
        <v>4219</v>
      </c>
      <c r="V1557" s="72" t="s">
        <v>2542</v>
      </c>
      <c r="W1557" s="72" t="s">
        <v>2543</v>
      </c>
      <c r="X1557" s="72">
        <v>0</v>
      </c>
      <c r="Y1557" s="72" t="s">
        <v>2544</v>
      </c>
      <c r="Z1557" s="72"/>
      <c r="AA1557" s="74">
        <v>232283611293</v>
      </c>
      <c r="AB1557" s="72">
        <v>288063</v>
      </c>
      <c r="AC1557" s="72"/>
      <c r="AD1557" s="72"/>
      <c r="AE1557" s="71">
        <v>44886</v>
      </c>
      <c r="AF1557" s="66">
        <f t="shared" si="24"/>
        <v>26</v>
      </c>
      <c r="AG1557" s="72">
        <v>974</v>
      </c>
      <c r="AH1557" s="75" t="s">
        <v>2534</v>
      </c>
    </row>
    <row r="1558" spans="1:34" ht="14.4" x14ac:dyDescent="0.3">
      <c r="A1558" s="64">
        <v>1431515756</v>
      </c>
      <c r="B1558" s="65">
        <v>44883</v>
      </c>
      <c r="C1558" s="85">
        <v>44883.691319444442</v>
      </c>
      <c r="D1558" s="66" t="s">
        <v>2551</v>
      </c>
      <c r="E1558" s="66" t="s">
        <v>7797</v>
      </c>
      <c r="F1558" s="67">
        <v>47543</v>
      </c>
      <c r="G1558" s="66" t="s">
        <v>2553</v>
      </c>
      <c r="H1558" s="66" t="s">
        <v>2533</v>
      </c>
      <c r="I1558" s="66"/>
      <c r="J1558" s="66">
        <v>300</v>
      </c>
      <c r="K1558" s="66" t="s">
        <v>2534</v>
      </c>
      <c r="L1558" s="66" t="s">
        <v>2535</v>
      </c>
      <c r="M1558" s="66" t="s">
        <v>2536</v>
      </c>
      <c r="N1558" s="66" t="s">
        <v>2537</v>
      </c>
      <c r="O1558" s="66" t="s">
        <v>2538</v>
      </c>
      <c r="P1558" s="66"/>
      <c r="Q1558" s="66" t="s">
        <v>7798</v>
      </c>
      <c r="R1558" s="66"/>
      <c r="S1558" s="66" t="s">
        <v>7799</v>
      </c>
      <c r="T1558" s="66" t="s">
        <v>2533</v>
      </c>
      <c r="U1558" s="66" t="s">
        <v>2739</v>
      </c>
      <c r="V1558" s="66" t="s">
        <v>2542</v>
      </c>
      <c r="W1558" s="66" t="s">
        <v>2543</v>
      </c>
      <c r="X1558" s="66">
        <v>0</v>
      </c>
      <c r="Y1558" s="66" t="s">
        <v>2544</v>
      </c>
      <c r="Z1558" s="66"/>
      <c r="AA1558" s="68">
        <v>232285697740</v>
      </c>
      <c r="AB1558" s="66">
        <v>80974</v>
      </c>
      <c r="AC1558" s="66"/>
      <c r="AD1558" s="66" t="s">
        <v>1129</v>
      </c>
      <c r="AE1558" s="65">
        <v>44886</v>
      </c>
      <c r="AF1558" s="66">
        <f t="shared" si="24"/>
        <v>7.8000000000000114</v>
      </c>
      <c r="AG1558" s="66">
        <v>292.2</v>
      </c>
      <c r="AH1558" s="69" t="s">
        <v>2534</v>
      </c>
    </row>
    <row r="1559" spans="1:34" ht="14.4" x14ac:dyDescent="0.3">
      <c r="A1559" s="70">
        <v>1431523788</v>
      </c>
      <c r="B1559" s="71">
        <v>44883</v>
      </c>
      <c r="C1559" s="86">
        <v>44883.698009259257</v>
      </c>
      <c r="D1559" s="72" t="s">
        <v>2551</v>
      </c>
      <c r="E1559" s="72" t="s">
        <v>7800</v>
      </c>
      <c r="F1559" s="73">
        <v>45658</v>
      </c>
      <c r="G1559" s="72" t="s">
        <v>2572</v>
      </c>
      <c r="H1559" s="72" t="s">
        <v>2533</v>
      </c>
      <c r="I1559" s="72"/>
      <c r="J1559" s="72">
        <v>500</v>
      </c>
      <c r="K1559" s="72" t="s">
        <v>2534</v>
      </c>
      <c r="L1559" s="72" t="s">
        <v>2546</v>
      </c>
      <c r="M1559" s="72" t="s">
        <v>2536</v>
      </c>
      <c r="N1559" s="72" t="s">
        <v>2537</v>
      </c>
      <c r="O1559" s="72" t="s">
        <v>2538</v>
      </c>
      <c r="P1559" s="72" t="s">
        <v>7801</v>
      </c>
      <c r="Q1559" s="72"/>
      <c r="R1559" s="72"/>
      <c r="S1559" s="72" t="s">
        <v>7802</v>
      </c>
      <c r="T1559" s="72" t="s">
        <v>2533</v>
      </c>
      <c r="U1559" s="72" t="s">
        <v>7803</v>
      </c>
      <c r="V1559" s="72" t="s">
        <v>2542</v>
      </c>
      <c r="W1559" s="72" t="s">
        <v>2543</v>
      </c>
      <c r="X1559" s="72">
        <v>0</v>
      </c>
      <c r="Y1559" s="72" t="s">
        <v>2544</v>
      </c>
      <c r="Z1559" s="72" t="s">
        <v>7804</v>
      </c>
      <c r="AA1559" s="74">
        <v>232291954727</v>
      </c>
      <c r="AB1559" s="72">
        <v>295066</v>
      </c>
      <c r="AC1559" s="72"/>
      <c r="AD1559" s="72"/>
      <c r="AE1559" s="71">
        <v>44886</v>
      </c>
      <c r="AF1559" s="66">
        <f t="shared" si="24"/>
        <v>13</v>
      </c>
      <c r="AG1559" s="72">
        <v>487</v>
      </c>
      <c r="AH1559" s="75" t="s">
        <v>2534</v>
      </c>
    </row>
    <row r="1560" spans="1:34" ht="14.4" x14ac:dyDescent="0.3">
      <c r="A1560" s="64">
        <v>1431598753</v>
      </c>
      <c r="B1560" s="65">
        <v>44883</v>
      </c>
      <c r="C1560" s="85">
        <v>44883.752118055556</v>
      </c>
      <c r="D1560" s="66" t="s">
        <v>2530</v>
      </c>
      <c r="E1560" s="66" t="s">
        <v>2988</v>
      </c>
      <c r="F1560" s="67">
        <v>45505</v>
      </c>
      <c r="G1560" s="66" t="s">
        <v>2532</v>
      </c>
      <c r="H1560" s="66" t="s">
        <v>2533</v>
      </c>
      <c r="I1560" s="66"/>
      <c r="J1560" s="66">
        <v>100</v>
      </c>
      <c r="K1560" s="66" t="s">
        <v>2534</v>
      </c>
      <c r="L1560" s="66" t="s">
        <v>2535</v>
      </c>
      <c r="M1560" s="66" t="s">
        <v>2536</v>
      </c>
      <c r="N1560" s="66" t="s">
        <v>2537</v>
      </c>
      <c r="O1560" s="66" t="s">
        <v>2538</v>
      </c>
      <c r="P1560" s="66"/>
      <c r="Q1560" s="66" t="s">
        <v>2989</v>
      </c>
      <c r="R1560" s="66"/>
      <c r="S1560" s="66" t="s">
        <v>2990</v>
      </c>
      <c r="T1560" s="66" t="s">
        <v>2533</v>
      </c>
      <c r="U1560" s="66" t="s">
        <v>2549</v>
      </c>
      <c r="V1560" s="66" t="s">
        <v>2542</v>
      </c>
      <c r="W1560" s="66" t="s">
        <v>2543</v>
      </c>
      <c r="X1560" s="66">
        <v>0</v>
      </c>
      <c r="Y1560" s="66" t="s">
        <v>2544</v>
      </c>
      <c r="Z1560" s="66"/>
      <c r="AA1560" s="68">
        <v>232237054185</v>
      </c>
      <c r="AB1560" s="66">
        <v>202801</v>
      </c>
      <c r="AC1560" s="66"/>
      <c r="AD1560" s="66"/>
      <c r="AE1560" s="65">
        <v>44886</v>
      </c>
      <c r="AF1560" s="66">
        <f t="shared" si="24"/>
        <v>3.9000000000000057</v>
      </c>
      <c r="AG1560" s="66">
        <v>96.1</v>
      </c>
      <c r="AH1560" s="69" t="s">
        <v>2534</v>
      </c>
    </row>
    <row r="1561" spans="1:34" ht="14.4" x14ac:dyDescent="0.3">
      <c r="A1561" s="70">
        <v>1431599353</v>
      </c>
      <c r="B1561" s="71">
        <v>44883</v>
      </c>
      <c r="C1561" s="86">
        <v>44883.752592592595</v>
      </c>
      <c r="D1561" s="72" t="s">
        <v>2551</v>
      </c>
      <c r="E1561" s="72" t="s">
        <v>7805</v>
      </c>
      <c r="F1561" s="73">
        <v>46327</v>
      </c>
      <c r="G1561" s="72" t="s">
        <v>3265</v>
      </c>
      <c r="H1561" s="72" t="s">
        <v>2533</v>
      </c>
      <c r="I1561" s="72"/>
      <c r="J1561" s="72">
        <v>1000</v>
      </c>
      <c r="K1561" s="72" t="s">
        <v>2534</v>
      </c>
      <c r="L1561" s="72" t="s">
        <v>2535</v>
      </c>
      <c r="M1561" s="72" t="s">
        <v>2536</v>
      </c>
      <c r="N1561" s="72" t="s">
        <v>2537</v>
      </c>
      <c r="O1561" s="72" t="s">
        <v>2538</v>
      </c>
      <c r="P1561" s="72"/>
      <c r="Q1561" s="72" t="s">
        <v>7806</v>
      </c>
      <c r="R1561" s="72"/>
      <c r="S1561" s="72" t="s">
        <v>7807</v>
      </c>
      <c r="T1561" s="72" t="s">
        <v>2533</v>
      </c>
      <c r="U1561" s="72" t="s">
        <v>2541</v>
      </c>
      <c r="V1561" s="72" t="s">
        <v>2542</v>
      </c>
      <c r="W1561" s="72" t="s">
        <v>2543</v>
      </c>
      <c r="X1561" s="72">
        <v>0</v>
      </c>
      <c r="Y1561" s="72" t="s">
        <v>2544</v>
      </c>
      <c r="Z1561" s="72"/>
      <c r="AA1561" s="74">
        <v>232238072240</v>
      </c>
      <c r="AB1561" s="72">
        <v>931275</v>
      </c>
      <c r="AC1561" s="72"/>
      <c r="AD1561" s="72"/>
      <c r="AE1561" s="71">
        <v>44886</v>
      </c>
      <c r="AF1561" s="66">
        <f t="shared" si="24"/>
        <v>26</v>
      </c>
      <c r="AG1561" s="72">
        <v>974</v>
      </c>
      <c r="AH1561" s="75" t="s">
        <v>2534</v>
      </c>
    </row>
    <row r="1562" spans="1:34" ht="14.4" x14ac:dyDescent="0.3">
      <c r="A1562" s="64">
        <v>1431602396</v>
      </c>
      <c r="B1562" s="65">
        <v>44883</v>
      </c>
      <c r="C1562" s="85">
        <v>44883.754513888889</v>
      </c>
      <c r="D1562" s="66" t="s">
        <v>2570</v>
      </c>
      <c r="E1562" s="66" t="s">
        <v>3697</v>
      </c>
      <c r="F1562" s="67">
        <v>45444</v>
      </c>
      <c r="G1562" s="66" t="s">
        <v>2572</v>
      </c>
      <c r="H1562" s="66" t="s">
        <v>2533</v>
      </c>
      <c r="I1562" s="66"/>
      <c r="J1562" s="66">
        <v>77</v>
      </c>
      <c r="K1562" s="66" t="s">
        <v>2534</v>
      </c>
      <c r="L1562" s="66" t="s">
        <v>2535</v>
      </c>
      <c r="M1562" s="66" t="s">
        <v>2536</v>
      </c>
      <c r="N1562" s="66" t="s">
        <v>2537</v>
      </c>
      <c r="O1562" s="66" t="s">
        <v>2538</v>
      </c>
      <c r="P1562" s="66"/>
      <c r="Q1562" s="66" t="s">
        <v>3698</v>
      </c>
      <c r="R1562" s="66"/>
      <c r="S1562" s="66" t="s">
        <v>7808</v>
      </c>
      <c r="T1562" s="66" t="s">
        <v>2533</v>
      </c>
      <c r="U1562" s="66" t="s">
        <v>2549</v>
      </c>
      <c r="V1562" s="66" t="s">
        <v>2542</v>
      </c>
      <c r="W1562" s="66" t="s">
        <v>2543</v>
      </c>
      <c r="X1562" s="66">
        <v>0</v>
      </c>
      <c r="Y1562" s="66" t="s">
        <v>2544</v>
      </c>
      <c r="Z1562" s="66"/>
      <c r="AA1562" s="68">
        <v>232239148835</v>
      </c>
      <c r="AB1562" s="66">
        <v>285958</v>
      </c>
      <c r="AC1562" s="66"/>
      <c r="AD1562" s="66" t="s">
        <v>1129</v>
      </c>
      <c r="AE1562" s="65">
        <v>44886</v>
      </c>
      <c r="AF1562" s="66">
        <f t="shared" si="24"/>
        <v>3.9000000000000057</v>
      </c>
      <c r="AG1562" s="66">
        <v>73.099999999999994</v>
      </c>
      <c r="AH1562" s="69" t="s">
        <v>2534</v>
      </c>
    </row>
    <row r="1563" spans="1:34" ht="14.4" x14ac:dyDescent="0.3">
      <c r="A1563" s="70">
        <v>1431649065</v>
      </c>
      <c r="B1563" s="71">
        <v>44883</v>
      </c>
      <c r="C1563" s="86">
        <v>44883.787361111114</v>
      </c>
      <c r="D1563" s="72" t="s">
        <v>2570</v>
      </c>
      <c r="E1563" s="72" t="s">
        <v>7809</v>
      </c>
      <c r="F1563" s="73">
        <v>46235</v>
      </c>
      <c r="G1563" s="72" t="s">
        <v>2806</v>
      </c>
      <c r="H1563" s="72" t="s">
        <v>2533</v>
      </c>
      <c r="I1563" s="72"/>
      <c r="J1563" s="72">
        <v>1000</v>
      </c>
      <c r="K1563" s="72" t="s">
        <v>2534</v>
      </c>
      <c r="L1563" s="72" t="s">
        <v>2535</v>
      </c>
      <c r="M1563" s="72" t="s">
        <v>2536</v>
      </c>
      <c r="N1563" s="72" t="s">
        <v>2537</v>
      </c>
      <c r="O1563" s="72" t="s">
        <v>2538</v>
      </c>
      <c r="P1563" s="72"/>
      <c r="Q1563" s="72" t="s">
        <v>7810</v>
      </c>
      <c r="R1563" s="72"/>
      <c r="S1563" s="72" t="s">
        <v>7811</v>
      </c>
      <c r="T1563" s="72" t="s">
        <v>2533</v>
      </c>
      <c r="U1563" s="72" t="s">
        <v>2549</v>
      </c>
      <c r="V1563" s="72" t="s">
        <v>2542</v>
      </c>
      <c r="W1563" s="72" t="s">
        <v>2543</v>
      </c>
      <c r="X1563" s="72">
        <v>0</v>
      </c>
      <c r="Y1563" s="72" t="s">
        <v>2544</v>
      </c>
      <c r="Z1563" s="72"/>
      <c r="AA1563" s="74">
        <v>232268410803</v>
      </c>
      <c r="AB1563" s="72">
        <v>217254</v>
      </c>
      <c r="AC1563" s="72"/>
      <c r="AD1563" s="72"/>
      <c r="AE1563" s="71">
        <v>44886</v>
      </c>
      <c r="AF1563" s="66">
        <f t="shared" si="24"/>
        <v>26</v>
      </c>
      <c r="AG1563" s="72">
        <v>974</v>
      </c>
      <c r="AH1563" s="75" t="s">
        <v>2534</v>
      </c>
    </row>
    <row r="1564" spans="1:34" ht="14.4" x14ac:dyDescent="0.3">
      <c r="A1564" s="64">
        <v>1431669008</v>
      </c>
      <c r="B1564" s="65">
        <v>44883</v>
      </c>
      <c r="C1564" s="85">
        <v>44883.801631944443</v>
      </c>
      <c r="D1564" s="66" t="s">
        <v>2530</v>
      </c>
      <c r="E1564" s="66" t="s">
        <v>7812</v>
      </c>
      <c r="F1564" s="67">
        <v>45413</v>
      </c>
      <c r="G1564" s="66" t="s">
        <v>2532</v>
      </c>
      <c r="H1564" s="66" t="s">
        <v>2533</v>
      </c>
      <c r="I1564" s="66"/>
      <c r="J1564" s="66">
        <v>500</v>
      </c>
      <c r="K1564" s="66" t="s">
        <v>2534</v>
      </c>
      <c r="L1564" s="66" t="s">
        <v>2535</v>
      </c>
      <c r="M1564" s="66" t="s">
        <v>2536</v>
      </c>
      <c r="N1564" s="66" t="s">
        <v>2537</v>
      </c>
      <c r="O1564" s="66" t="s">
        <v>2538</v>
      </c>
      <c r="P1564" s="66"/>
      <c r="Q1564" s="66" t="s">
        <v>7813</v>
      </c>
      <c r="R1564" s="66"/>
      <c r="S1564" s="66" t="s">
        <v>7814</v>
      </c>
      <c r="T1564" s="66"/>
      <c r="U1564" s="66"/>
      <c r="V1564" s="66" t="s">
        <v>2542</v>
      </c>
      <c r="W1564" s="66" t="s">
        <v>2543</v>
      </c>
      <c r="X1564" s="66">
        <v>0</v>
      </c>
      <c r="Y1564" s="66" t="s">
        <v>2544</v>
      </c>
      <c r="Z1564" s="66"/>
      <c r="AA1564" s="68">
        <v>232280938727</v>
      </c>
      <c r="AB1564" s="66">
        <v>255598</v>
      </c>
      <c r="AC1564" s="66"/>
      <c r="AD1564" s="66"/>
      <c r="AE1564" s="65">
        <v>44886</v>
      </c>
      <c r="AF1564" s="66">
        <f t="shared" si="24"/>
        <v>13</v>
      </c>
      <c r="AG1564" s="66">
        <v>487</v>
      </c>
      <c r="AH1564" s="69" t="s">
        <v>2534</v>
      </c>
    </row>
    <row r="1565" spans="1:34" ht="14.4" x14ac:dyDescent="0.3">
      <c r="A1565" s="70">
        <v>1431671399</v>
      </c>
      <c r="B1565" s="71">
        <v>44883</v>
      </c>
      <c r="C1565" s="86">
        <v>44883.803032407406</v>
      </c>
      <c r="D1565" s="72" t="s">
        <v>2530</v>
      </c>
      <c r="E1565" s="72" t="s">
        <v>7815</v>
      </c>
      <c r="F1565" s="73">
        <v>45536</v>
      </c>
      <c r="G1565" s="72" t="s">
        <v>2532</v>
      </c>
      <c r="H1565" s="72" t="s">
        <v>2533</v>
      </c>
      <c r="I1565" s="72"/>
      <c r="J1565" s="72">
        <v>500</v>
      </c>
      <c r="K1565" s="72" t="s">
        <v>2534</v>
      </c>
      <c r="L1565" s="72" t="s">
        <v>3748</v>
      </c>
      <c r="M1565" s="72" t="s">
        <v>2536</v>
      </c>
      <c r="N1565" s="72" t="s">
        <v>2537</v>
      </c>
      <c r="O1565" s="72" t="s">
        <v>2538</v>
      </c>
      <c r="P1565" s="72" t="s">
        <v>7816</v>
      </c>
      <c r="Q1565" s="72" t="s">
        <v>7816</v>
      </c>
      <c r="R1565" s="72"/>
      <c r="S1565" s="72" t="s">
        <v>3869</v>
      </c>
      <c r="T1565" s="72"/>
      <c r="U1565" s="72"/>
      <c r="V1565" s="72" t="s">
        <v>2542</v>
      </c>
      <c r="W1565" s="72" t="s">
        <v>2543</v>
      </c>
      <c r="X1565" s="72">
        <v>0</v>
      </c>
      <c r="Y1565" s="72" t="s">
        <v>2544</v>
      </c>
      <c r="Z1565" s="72" t="s">
        <v>7817</v>
      </c>
      <c r="AA1565" s="74">
        <v>232281989916</v>
      </c>
      <c r="AB1565" s="72">
        <v>270237</v>
      </c>
      <c r="AC1565" s="72"/>
      <c r="AD1565" s="72"/>
      <c r="AE1565" s="71">
        <v>44886</v>
      </c>
      <c r="AF1565" s="66">
        <f t="shared" si="24"/>
        <v>13</v>
      </c>
      <c r="AG1565" s="72">
        <v>487</v>
      </c>
      <c r="AH1565" s="75" t="s">
        <v>2534</v>
      </c>
    </row>
    <row r="1566" spans="1:34" ht="14.4" x14ac:dyDescent="0.3">
      <c r="A1566" s="64">
        <v>1431684800</v>
      </c>
      <c r="B1566" s="65">
        <v>44883</v>
      </c>
      <c r="C1566" s="85">
        <v>44883.812418981484</v>
      </c>
      <c r="D1566" s="66" t="s">
        <v>2570</v>
      </c>
      <c r="E1566" s="66" t="s">
        <v>7818</v>
      </c>
      <c r="F1566" s="67">
        <v>45170</v>
      </c>
      <c r="G1566" s="66" t="s">
        <v>2659</v>
      </c>
      <c r="H1566" s="66" t="s">
        <v>2533</v>
      </c>
      <c r="I1566" s="66"/>
      <c r="J1566" s="66">
        <v>7000</v>
      </c>
      <c r="K1566" s="66" t="s">
        <v>2534</v>
      </c>
      <c r="L1566" s="66" t="s">
        <v>2535</v>
      </c>
      <c r="M1566" s="66" t="s">
        <v>2536</v>
      </c>
      <c r="N1566" s="66" t="s">
        <v>2537</v>
      </c>
      <c r="O1566" s="66" t="s">
        <v>2538</v>
      </c>
      <c r="P1566" s="66"/>
      <c r="Q1566" s="66" t="s">
        <v>7819</v>
      </c>
      <c r="R1566" s="66"/>
      <c r="S1566" s="66" t="s">
        <v>7820</v>
      </c>
      <c r="T1566" s="66" t="s">
        <v>2533</v>
      </c>
      <c r="U1566" s="66" t="s">
        <v>2809</v>
      </c>
      <c r="V1566" s="66" t="s">
        <v>2542</v>
      </c>
      <c r="W1566" s="66" t="s">
        <v>2543</v>
      </c>
      <c r="X1566" s="66">
        <v>0</v>
      </c>
      <c r="Y1566" s="66" t="s">
        <v>2544</v>
      </c>
      <c r="Z1566" s="66"/>
      <c r="AA1566" s="68">
        <v>232289332224</v>
      </c>
      <c r="AB1566" s="66">
        <v>216027</v>
      </c>
      <c r="AC1566" s="66"/>
      <c r="AD1566" s="66" t="s">
        <v>1129</v>
      </c>
      <c r="AE1566" s="65">
        <v>44886</v>
      </c>
      <c r="AF1566" s="66">
        <f t="shared" si="24"/>
        <v>182</v>
      </c>
      <c r="AG1566" s="66">
        <v>6818</v>
      </c>
      <c r="AH1566" s="69" t="s">
        <v>2534</v>
      </c>
    </row>
    <row r="1567" spans="1:34" ht="14.4" x14ac:dyDescent="0.3">
      <c r="A1567" s="70">
        <v>1431695749</v>
      </c>
      <c r="B1567" s="71">
        <v>44883</v>
      </c>
      <c r="C1567" s="86">
        <v>44883.820324074077</v>
      </c>
      <c r="D1567" s="72" t="s">
        <v>2570</v>
      </c>
      <c r="E1567" s="72" t="s">
        <v>7821</v>
      </c>
      <c r="F1567" s="73">
        <v>45170</v>
      </c>
      <c r="G1567" s="72" t="s">
        <v>2572</v>
      </c>
      <c r="H1567" s="72" t="s">
        <v>2533</v>
      </c>
      <c r="I1567" s="72"/>
      <c r="J1567" s="72">
        <v>500</v>
      </c>
      <c r="K1567" s="72" t="s">
        <v>2534</v>
      </c>
      <c r="L1567" s="72" t="s">
        <v>2535</v>
      </c>
      <c r="M1567" s="72" t="s">
        <v>2536</v>
      </c>
      <c r="N1567" s="72" t="s">
        <v>2537</v>
      </c>
      <c r="O1567" s="72" t="s">
        <v>2538</v>
      </c>
      <c r="P1567" s="72"/>
      <c r="Q1567" s="72" t="s">
        <v>7822</v>
      </c>
      <c r="R1567" s="72"/>
      <c r="S1567" s="72" t="s">
        <v>7823</v>
      </c>
      <c r="T1567" s="72" t="s">
        <v>2533</v>
      </c>
      <c r="U1567" s="72" t="s">
        <v>4276</v>
      </c>
      <c r="V1567" s="72" t="s">
        <v>2542</v>
      </c>
      <c r="W1567" s="72" t="s">
        <v>2543</v>
      </c>
      <c r="X1567" s="72">
        <v>0</v>
      </c>
      <c r="Y1567" s="72" t="s">
        <v>2544</v>
      </c>
      <c r="Z1567" s="72"/>
      <c r="AA1567" s="74">
        <v>232296613984</v>
      </c>
      <c r="AB1567" s="72">
        <v>231911</v>
      </c>
      <c r="AC1567" s="72"/>
      <c r="AD1567" s="72"/>
      <c r="AE1567" s="71">
        <v>44886</v>
      </c>
      <c r="AF1567" s="66">
        <f t="shared" si="24"/>
        <v>13</v>
      </c>
      <c r="AG1567" s="72">
        <v>487</v>
      </c>
      <c r="AH1567" s="75" t="s">
        <v>2534</v>
      </c>
    </row>
    <row r="1568" spans="1:34" ht="14.4" x14ac:dyDescent="0.3">
      <c r="A1568" s="64">
        <v>1431726814</v>
      </c>
      <c r="B1568" s="65">
        <v>44883</v>
      </c>
      <c r="C1568" s="85">
        <v>44883.840370370373</v>
      </c>
      <c r="D1568" s="66" t="s">
        <v>2530</v>
      </c>
      <c r="E1568" s="66" t="s">
        <v>7824</v>
      </c>
      <c r="F1568" s="67">
        <v>44927</v>
      </c>
      <c r="G1568" s="66" t="s">
        <v>2749</v>
      </c>
      <c r="H1568" s="66" t="s">
        <v>2533</v>
      </c>
      <c r="I1568" s="66"/>
      <c r="J1568" s="66">
        <v>1999</v>
      </c>
      <c r="K1568" s="66" t="s">
        <v>2534</v>
      </c>
      <c r="L1568" s="66" t="s">
        <v>2535</v>
      </c>
      <c r="M1568" s="66" t="s">
        <v>2536</v>
      </c>
      <c r="N1568" s="66" t="s">
        <v>2537</v>
      </c>
      <c r="O1568" s="66" t="s">
        <v>2538</v>
      </c>
      <c r="P1568" s="66"/>
      <c r="Q1568" s="66" t="s">
        <v>7825</v>
      </c>
      <c r="R1568" s="66"/>
      <c r="S1568" s="66" t="s">
        <v>7826</v>
      </c>
      <c r="T1568" s="66" t="s">
        <v>2533</v>
      </c>
      <c r="U1568" s="66" t="s">
        <v>2549</v>
      </c>
      <c r="V1568" s="66" t="s">
        <v>2542</v>
      </c>
      <c r="W1568" s="66" t="s">
        <v>2543</v>
      </c>
      <c r="X1568" s="66">
        <v>0</v>
      </c>
      <c r="Y1568" s="66" t="s">
        <v>2544</v>
      </c>
      <c r="Z1568" s="66"/>
      <c r="AA1568" s="68">
        <v>232214297856</v>
      </c>
      <c r="AB1568" s="66" t="s">
        <v>7827</v>
      </c>
      <c r="AC1568" s="66"/>
      <c r="AD1568" s="66"/>
      <c r="AE1568" s="65">
        <v>44886</v>
      </c>
      <c r="AF1568" s="66">
        <f t="shared" si="24"/>
        <v>51.970000000000027</v>
      </c>
      <c r="AG1568" s="66">
        <v>1947.03</v>
      </c>
      <c r="AH1568" s="69" t="s">
        <v>2534</v>
      </c>
    </row>
    <row r="1569" spans="1:34" ht="14.4" x14ac:dyDescent="0.3">
      <c r="A1569" s="70">
        <v>1431787714</v>
      </c>
      <c r="B1569" s="71">
        <v>44883</v>
      </c>
      <c r="C1569" s="86">
        <v>44883.885185185187</v>
      </c>
      <c r="D1569" s="72" t="s">
        <v>2551</v>
      </c>
      <c r="E1569" s="72" t="s">
        <v>7828</v>
      </c>
      <c r="F1569" s="73">
        <v>45444</v>
      </c>
      <c r="G1569" s="72" t="s">
        <v>3265</v>
      </c>
      <c r="H1569" s="72" t="s">
        <v>2533</v>
      </c>
      <c r="I1569" s="72"/>
      <c r="J1569" s="72">
        <v>1000</v>
      </c>
      <c r="K1569" s="72" t="s">
        <v>2534</v>
      </c>
      <c r="L1569" s="72" t="s">
        <v>2535</v>
      </c>
      <c r="M1569" s="72" t="s">
        <v>2536</v>
      </c>
      <c r="N1569" s="72" t="s">
        <v>2537</v>
      </c>
      <c r="O1569" s="72" t="s">
        <v>2538</v>
      </c>
      <c r="P1569" s="72"/>
      <c r="Q1569" s="72" t="s">
        <v>7829</v>
      </c>
      <c r="R1569" s="72"/>
      <c r="S1569" s="72" t="s">
        <v>7830</v>
      </c>
      <c r="T1569" s="72" t="s">
        <v>2978</v>
      </c>
      <c r="U1569" s="72" t="s">
        <v>4172</v>
      </c>
      <c r="V1569" s="72" t="s">
        <v>2542</v>
      </c>
      <c r="W1569" s="72" t="s">
        <v>2543</v>
      </c>
      <c r="X1569" s="72">
        <v>0</v>
      </c>
      <c r="Y1569" s="72" t="s">
        <v>2544</v>
      </c>
      <c r="Z1569" s="72"/>
      <c r="AA1569" s="74">
        <v>232252668881</v>
      </c>
      <c r="AB1569" s="72">
        <v>373315</v>
      </c>
      <c r="AC1569" s="72"/>
      <c r="AD1569" s="72"/>
      <c r="AE1569" s="71">
        <v>44886</v>
      </c>
      <c r="AF1569" s="66">
        <f t="shared" si="24"/>
        <v>26</v>
      </c>
      <c r="AG1569" s="72">
        <v>974</v>
      </c>
      <c r="AH1569" s="75" t="s">
        <v>2534</v>
      </c>
    </row>
    <row r="1570" spans="1:34" ht="14.4" x14ac:dyDescent="0.3">
      <c r="A1570" s="64">
        <v>1431788838</v>
      </c>
      <c r="B1570" s="65">
        <v>44883</v>
      </c>
      <c r="C1570" s="85">
        <v>44883.886400462965</v>
      </c>
      <c r="D1570" s="66" t="s">
        <v>2570</v>
      </c>
      <c r="E1570" s="66" t="s">
        <v>7831</v>
      </c>
      <c r="F1570" s="67">
        <v>46631</v>
      </c>
      <c r="G1570" s="66" t="s">
        <v>7832</v>
      </c>
      <c r="H1570" s="66" t="s">
        <v>2533</v>
      </c>
      <c r="I1570" s="66"/>
      <c r="J1570" s="66">
        <v>500</v>
      </c>
      <c r="K1570" s="66" t="s">
        <v>2534</v>
      </c>
      <c r="L1570" s="66" t="s">
        <v>2535</v>
      </c>
      <c r="M1570" s="66" t="s">
        <v>2536</v>
      </c>
      <c r="N1570" s="66" t="s">
        <v>2537</v>
      </c>
      <c r="O1570" s="66" t="s">
        <v>2538</v>
      </c>
      <c r="P1570" s="66"/>
      <c r="Q1570" s="66" t="s">
        <v>7833</v>
      </c>
      <c r="R1570" s="66"/>
      <c r="S1570" s="66" t="s">
        <v>7834</v>
      </c>
      <c r="T1570" s="66"/>
      <c r="U1570" s="66"/>
      <c r="V1570" s="66" t="s">
        <v>2542</v>
      </c>
      <c r="W1570" s="66" t="s">
        <v>2543</v>
      </c>
      <c r="X1570" s="66">
        <v>0</v>
      </c>
      <c r="Y1570" s="66" t="s">
        <v>2544</v>
      </c>
      <c r="Z1570" s="66"/>
      <c r="AA1570" s="68">
        <v>232253702918</v>
      </c>
      <c r="AB1570" s="66">
        <v>484876</v>
      </c>
      <c r="AC1570" s="66"/>
      <c r="AD1570" s="66" t="s">
        <v>7353</v>
      </c>
      <c r="AE1570" s="65">
        <v>44886</v>
      </c>
      <c r="AF1570" s="66">
        <f t="shared" si="24"/>
        <v>13</v>
      </c>
      <c r="AG1570" s="66">
        <v>487</v>
      </c>
      <c r="AH1570" s="69" t="s">
        <v>2534</v>
      </c>
    </row>
    <row r="1571" spans="1:34" ht="14.4" x14ac:dyDescent="0.3">
      <c r="A1571" s="70">
        <v>1431790297</v>
      </c>
      <c r="B1571" s="71">
        <v>44883</v>
      </c>
      <c r="C1571" s="86">
        <v>44883.887037037035</v>
      </c>
      <c r="D1571" s="72" t="s">
        <v>2570</v>
      </c>
      <c r="E1571" s="72" t="s">
        <v>7835</v>
      </c>
      <c r="F1571" s="73">
        <v>46722</v>
      </c>
      <c r="G1571" s="72" t="s">
        <v>3405</v>
      </c>
      <c r="H1571" s="72" t="s">
        <v>2533</v>
      </c>
      <c r="I1571" s="72"/>
      <c r="J1571" s="72">
        <v>1000</v>
      </c>
      <c r="K1571" s="72" t="s">
        <v>2534</v>
      </c>
      <c r="L1571" s="72" t="s">
        <v>3748</v>
      </c>
      <c r="M1571" s="72" t="s">
        <v>2536</v>
      </c>
      <c r="N1571" s="72" t="s">
        <v>2537</v>
      </c>
      <c r="O1571" s="72" t="s">
        <v>2538</v>
      </c>
      <c r="P1571" s="72" t="s">
        <v>7836</v>
      </c>
      <c r="Q1571" s="72" t="s">
        <v>7836</v>
      </c>
      <c r="R1571" s="72"/>
      <c r="S1571" s="72" t="s">
        <v>3831</v>
      </c>
      <c r="T1571" s="72"/>
      <c r="U1571" s="72"/>
      <c r="V1571" s="72" t="s">
        <v>2542</v>
      </c>
      <c r="W1571" s="72" t="s">
        <v>2543</v>
      </c>
      <c r="X1571" s="72">
        <v>0</v>
      </c>
      <c r="Y1571" s="72" t="s">
        <v>2544</v>
      </c>
      <c r="Z1571" s="72" t="s">
        <v>7837</v>
      </c>
      <c r="AA1571" s="74">
        <v>232254720699</v>
      </c>
      <c r="AB1571" s="72">
        <v>756351</v>
      </c>
      <c r="AC1571" s="72"/>
      <c r="AD1571" s="72"/>
      <c r="AE1571" s="71">
        <v>44886</v>
      </c>
      <c r="AF1571" s="66">
        <f t="shared" si="24"/>
        <v>26</v>
      </c>
      <c r="AG1571" s="72">
        <v>974</v>
      </c>
      <c r="AH1571" s="75" t="s">
        <v>2534</v>
      </c>
    </row>
    <row r="1572" spans="1:34" ht="14.4" x14ac:dyDescent="0.3">
      <c r="A1572" s="64">
        <v>1431818902</v>
      </c>
      <c r="B1572" s="65">
        <v>44883</v>
      </c>
      <c r="C1572" s="85">
        <v>44883.908773148149</v>
      </c>
      <c r="D1572" s="66" t="s">
        <v>2551</v>
      </c>
      <c r="E1572" s="66" t="s">
        <v>7838</v>
      </c>
      <c r="F1572" s="67">
        <v>44866</v>
      </c>
      <c r="G1572" s="66" t="s">
        <v>2572</v>
      </c>
      <c r="H1572" s="66" t="s">
        <v>2533</v>
      </c>
      <c r="I1572" s="66"/>
      <c r="J1572" s="66">
        <v>500</v>
      </c>
      <c r="K1572" s="66" t="s">
        <v>2534</v>
      </c>
      <c r="L1572" s="66" t="s">
        <v>3748</v>
      </c>
      <c r="M1572" s="66" t="s">
        <v>2536</v>
      </c>
      <c r="N1572" s="66" t="s">
        <v>2537</v>
      </c>
      <c r="O1572" s="66" t="s">
        <v>2538</v>
      </c>
      <c r="P1572" s="66" t="s">
        <v>7839</v>
      </c>
      <c r="Q1572" s="66" t="s">
        <v>7839</v>
      </c>
      <c r="R1572" s="66"/>
      <c r="S1572" s="66" t="s">
        <v>3903</v>
      </c>
      <c r="T1572" s="66"/>
      <c r="U1572" s="66"/>
      <c r="V1572" s="66" t="s">
        <v>2542</v>
      </c>
      <c r="W1572" s="66" t="s">
        <v>2543</v>
      </c>
      <c r="X1572" s="66">
        <v>0</v>
      </c>
      <c r="Y1572" s="66" t="s">
        <v>2544</v>
      </c>
      <c r="Z1572" s="66" t="s">
        <v>7840</v>
      </c>
      <c r="AA1572" s="68">
        <v>232273293240</v>
      </c>
      <c r="AB1572" s="66">
        <v>236858</v>
      </c>
      <c r="AC1572" s="66"/>
      <c r="AD1572" s="66"/>
      <c r="AE1572" s="65">
        <v>44886</v>
      </c>
      <c r="AF1572" s="66">
        <f t="shared" si="24"/>
        <v>13</v>
      </c>
      <c r="AG1572" s="66">
        <v>487</v>
      </c>
      <c r="AH1572" s="69" t="s">
        <v>2534</v>
      </c>
    </row>
    <row r="1573" spans="1:34" ht="14.4" x14ac:dyDescent="0.3">
      <c r="A1573" s="70">
        <v>1431819706</v>
      </c>
      <c r="B1573" s="71">
        <v>44883</v>
      </c>
      <c r="C1573" s="86">
        <v>44883.909861111111</v>
      </c>
      <c r="D1573" s="72" t="s">
        <v>2530</v>
      </c>
      <c r="E1573" s="72" t="s">
        <v>7841</v>
      </c>
      <c r="F1573" s="73">
        <v>45566</v>
      </c>
      <c r="G1573" s="72" t="s">
        <v>2532</v>
      </c>
      <c r="H1573" s="72" t="s">
        <v>2533</v>
      </c>
      <c r="I1573" s="72"/>
      <c r="J1573" s="72">
        <v>1000</v>
      </c>
      <c r="K1573" s="72" t="s">
        <v>2534</v>
      </c>
      <c r="L1573" s="72" t="s">
        <v>2535</v>
      </c>
      <c r="M1573" s="72" t="s">
        <v>2536</v>
      </c>
      <c r="N1573" s="72" t="s">
        <v>2537</v>
      </c>
      <c r="O1573" s="72" t="s">
        <v>2538</v>
      </c>
      <c r="P1573" s="72"/>
      <c r="Q1573" s="72" t="s">
        <v>7842</v>
      </c>
      <c r="R1573" s="72"/>
      <c r="S1573" s="72" t="s">
        <v>7843</v>
      </c>
      <c r="T1573" s="72" t="s">
        <v>2533</v>
      </c>
      <c r="U1573" s="72" t="s">
        <v>2549</v>
      </c>
      <c r="V1573" s="72" t="s">
        <v>2542</v>
      </c>
      <c r="W1573" s="72" t="s">
        <v>2543</v>
      </c>
      <c r="X1573" s="72">
        <v>0</v>
      </c>
      <c r="Y1573" s="72" t="s">
        <v>2544</v>
      </c>
      <c r="Z1573" s="72"/>
      <c r="AA1573" s="74">
        <v>232274320128</v>
      </c>
      <c r="AB1573" s="72">
        <v>289121</v>
      </c>
      <c r="AC1573" s="72"/>
      <c r="AD1573" s="72"/>
      <c r="AE1573" s="71">
        <v>44886</v>
      </c>
      <c r="AF1573" s="66">
        <f t="shared" si="24"/>
        <v>26</v>
      </c>
      <c r="AG1573" s="72">
        <v>974</v>
      </c>
      <c r="AH1573" s="75" t="s">
        <v>2534</v>
      </c>
    </row>
    <row r="1574" spans="1:34" ht="14.4" x14ac:dyDescent="0.3">
      <c r="A1574" s="64">
        <v>1431863745</v>
      </c>
      <c r="B1574" s="65">
        <v>44883</v>
      </c>
      <c r="C1574" s="85">
        <v>44883.953622685185</v>
      </c>
      <c r="D1574" s="66" t="s">
        <v>2551</v>
      </c>
      <c r="E1574" s="66" t="s">
        <v>2785</v>
      </c>
      <c r="F1574" s="67">
        <v>45689</v>
      </c>
      <c r="G1574" s="66" t="s">
        <v>2572</v>
      </c>
      <c r="H1574" s="66" t="s">
        <v>2533</v>
      </c>
      <c r="I1574" s="66"/>
      <c r="J1574" s="66">
        <v>1000</v>
      </c>
      <c r="K1574" s="66" t="s">
        <v>2534</v>
      </c>
      <c r="L1574" s="66" t="s">
        <v>2535</v>
      </c>
      <c r="M1574" s="66" t="s">
        <v>2536</v>
      </c>
      <c r="N1574" s="66" t="s">
        <v>2537</v>
      </c>
      <c r="O1574" s="66" t="s">
        <v>2538</v>
      </c>
      <c r="P1574" s="66"/>
      <c r="Q1574" s="66" t="s">
        <v>2786</v>
      </c>
      <c r="R1574" s="66"/>
      <c r="S1574" s="66" t="s">
        <v>7844</v>
      </c>
      <c r="T1574" s="66" t="s">
        <v>2533</v>
      </c>
      <c r="U1574" s="66" t="s">
        <v>2569</v>
      </c>
      <c r="V1574" s="66" t="s">
        <v>2542</v>
      </c>
      <c r="W1574" s="66" t="s">
        <v>2543</v>
      </c>
      <c r="X1574" s="66">
        <v>0</v>
      </c>
      <c r="Y1574" s="66" t="s">
        <v>2544</v>
      </c>
      <c r="Z1574" s="66"/>
      <c r="AA1574" s="68">
        <v>232211297325</v>
      </c>
      <c r="AB1574" s="66">
        <v>266242</v>
      </c>
      <c r="AC1574" s="66"/>
      <c r="AD1574" s="66"/>
      <c r="AE1574" s="65">
        <v>44886</v>
      </c>
      <c r="AF1574" s="66">
        <f t="shared" si="24"/>
        <v>26</v>
      </c>
      <c r="AG1574" s="66">
        <v>974</v>
      </c>
      <c r="AH1574" s="69" t="s">
        <v>2534</v>
      </c>
    </row>
    <row r="1575" spans="1:34" ht="14.4" x14ac:dyDescent="0.3">
      <c r="A1575" s="70">
        <v>1431867970</v>
      </c>
      <c r="B1575" s="71">
        <v>44883</v>
      </c>
      <c r="C1575" s="86">
        <v>44883.959305555552</v>
      </c>
      <c r="D1575" s="72" t="s">
        <v>2570</v>
      </c>
      <c r="E1575" s="72" t="s">
        <v>7845</v>
      </c>
      <c r="F1575" s="73">
        <v>47727</v>
      </c>
      <c r="G1575" s="72" t="s">
        <v>2553</v>
      </c>
      <c r="H1575" s="72" t="s">
        <v>2533</v>
      </c>
      <c r="I1575" s="72"/>
      <c r="J1575" s="72">
        <v>3000</v>
      </c>
      <c r="K1575" s="72" t="s">
        <v>2534</v>
      </c>
      <c r="L1575" s="72" t="s">
        <v>2535</v>
      </c>
      <c r="M1575" s="72" t="s">
        <v>2536</v>
      </c>
      <c r="N1575" s="72" t="s">
        <v>2537</v>
      </c>
      <c r="O1575" s="72" t="s">
        <v>2538</v>
      </c>
      <c r="P1575" s="72"/>
      <c r="Q1575" s="72" t="s">
        <v>7846</v>
      </c>
      <c r="R1575" s="72"/>
      <c r="S1575" s="72" t="s">
        <v>7847</v>
      </c>
      <c r="T1575" s="72" t="s">
        <v>2533</v>
      </c>
      <c r="U1575" s="72" t="s">
        <v>2549</v>
      </c>
      <c r="V1575" s="72" t="s">
        <v>2542</v>
      </c>
      <c r="W1575" s="72" t="s">
        <v>2543</v>
      </c>
      <c r="X1575" s="72">
        <v>0</v>
      </c>
      <c r="Y1575" s="72" t="s">
        <v>2544</v>
      </c>
      <c r="Z1575" s="72"/>
      <c r="AA1575" s="74">
        <v>232216410335</v>
      </c>
      <c r="AB1575" s="72">
        <v>32874</v>
      </c>
      <c r="AC1575" s="72"/>
      <c r="AD1575" s="72" t="s">
        <v>1129</v>
      </c>
      <c r="AE1575" s="71">
        <v>44886</v>
      </c>
      <c r="AF1575" s="66">
        <f t="shared" si="24"/>
        <v>78</v>
      </c>
      <c r="AG1575" s="72">
        <v>2922</v>
      </c>
      <c r="AH1575" s="75" t="s">
        <v>2534</v>
      </c>
    </row>
    <row r="1576" spans="1:34" ht="14.4" x14ac:dyDescent="0.3">
      <c r="A1576" s="64">
        <v>1431889852</v>
      </c>
      <c r="B1576" s="65">
        <v>44883</v>
      </c>
      <c r="C1576" s="85">
        <v>44883.987442129626</v>
      </c>
      <c r="D1576" s="66" t="s">
        <v>2570</v>
      </c>
      <c r="E1576" s="66" t="s">
        <v>7848</v>
      </c>
      <c r="F1576" s="67">
        <v>45383</v>
      </c>
      <c r="G1576" s="66" t="s">
        <v>2572</v>
      </c>
      <c r="H1576" s="66" t="s">
        <v>2533</v>
      </c>
      <c r="I1576" s="66"/>
      <c r="J1576" s="66">
        <v>5000</v>
      </c>
      <c r="K1576" s="66" t="s">
        <v>2534</v>
      </c>
      <c r="L1576" s="66" t="s">
        <v>2535</v>
      </c>
      <c r="M1576" s="66" t="s">
        <v>2536</v>
      </c>
      <c r="N1576" s="66" t="s">
        <v>2537</v>
      </c>
      <c r="O1576" s="66" t="s">
        <v>2538</v>
      </c>
      <c r="P1576" s="66"/>
      <c r="Q1576" s="66" t="s">
        <v>7849</v>
      </c>
      <c r="R1576" s="66"/>
      <c r="S1576" s="66" t="s">
        <v>7850</v>
      </c>
      <c r="T1576" s="66" t="s">
        <v>2533</v>
      </c>
      <c r="U1576" s="66" t="s">
        <v>2549</v>
      </c>
      <c r="V1576" s="66" t="s">
        <v>2542</v>
      </c>
      <c r="W1576" s="66" t="s">
        <v>2543</v>
      </c>
      <c r="X1576" s="66">
        <v>0</v>
      </c>
      <c r="Y1576" s="66" t="s">
        <v>2544</v>
      </c>
      <c r="Z1576" s="66"/>
      <c r="AA1576" s="68">
        <v>232241907083</v>
      </c>
      <c r="AB1576" s="66">
        <v>221581</v>
      </c>
      <c r="AC1576" s="66"/>
      <c r="AD1576" s="66"/>
      <c r="AE1576" s="65">
        <v>44886</v>
      </c>
      <c r="AF1576" s="66">
        <f t="shared" si="24"/>
        <v>130</v>
      </c>
      <c r="AG1576" s="66">
        <v>4870</v>
      </c>
      <c r="AH1576" s="69" t="s">
        <v>2534</v>
      </c>
    </row>
    <row r="1577" spans="1:34" ht="14.4" x14ac:dyDescent="0.3">
      <c r="A1577" s="64">
        <v>1432008743</v>
      </c>
      <c r="B1577" s="65">
        <v>44884</v>
      </c>
      <c r="C1577" s="85">
        <v>44884.090057870373</v>
      </c>
      <c r="D1577" s="66" t="s">
        <v>2570</v>
      </c>
      <c r="E1577" s="66" t="s">
        <v>7851</v>
      </c>
      <c r="F1577" s="67">
        <v>45597</v>
      </c>
      <c r="G1577" s="66" t="s">
        <v>2553</v>
      </c>
      <c r="H1577" s="66" t="s">
        <v>2533</v>
      </c>
      <c r="I1577" s="66"/>
      <c r="J1577" s="66">
        <v>13000</v>
      </c>
      <c r="K1577" s="66" t="s">
        <v>2534</v>
      </c>
      <c r="L1577" s="66" t="s">
        <v>2535</v>
      </c>
      <c r="M1577" s="66" t="s">
        <v>2536</v>
      </c>
      <c r="N1577" s="66" t="s">
        <v>2537</v>
      </c>
      <c r="O1577" s="66" t="s">
        <v>2538</v>
      </c>
      <c r="P1577" s="66"/>
      <c r="Q1577" s="66" t="s">
        <v>7852</v>
      </c>
      <c r="R1577" s="66"/>
      <c r="S1577" s="66" t="s">
        <v>7853</v>
      </c>
      <c r="T1577" s="66"/>
      <c r="U1577" s="66"/>
      <c r="V1577" s="66" t="s">
        <v>2542</v>
      </c>
      <c r="W1577" s="66" t="s">
        <v>2543</v>
      </c>
      <c r="X1577" s="66">
        <v>0</v>
      </c>
      <c r="Y1577" s="66" t="s">
        <v>2544</v>
      </c>
      <c r="Z1577" s="66"/>
      <c r="AA1577" s="68">
        <v>232229159495</v>
      </c>
      <c r="AB1577" s="66">
        <v>33466</v>
      </c>
      <c r="AC1577" s="66"/>
      <c r="AD1577" s="66"/>
      <c r="AE1577" s="65">
        <v>44886</v>
      </c>
      <c r="AF1577" s="66">
        <f t="shared" si="24"/>
        <v>338</v>
      </c>
      <c r="AG1577" s="66">
        <v>12662</v>
      </c>
      <c r="AH1577" s="69" t="s">
        <v>2534</v>
      </c>
    </row>
    <row r="1578" spans="1:34" ht="14.4" x14ac:dyDescent="0.3">
      <c r="A1578" s="70">
        <v>1432167319</v>
      </c>
      <c r="B1578" s="71">
        <v>44884</v>
      </c>
      <c r="C1578" s="86">
        <v>44884.213078703702</v>
      </c>
      <c r="D1578" s="72" t="s">
        <v>2530</v>
      </c>
      <c r="E1578" s="72" t="s">
        <v>7854</v>
      </c>
      <c r="F1578" s="73">
        <v>44652</v>
      </c>
      <c r="G1578" s="72" t="s">
        <v>2532</v>
      </c>
      <c r="H1578" s="72" t="s">
        <v>2533</v>
      </c>
      <c r="I1578" s="72"/>
      <c r="J1578" s="72">
        <v>500</v>
      </c>
      <c r="K1578" s="72" t="s">
        <v>2534</v>
      </c>
      <c r="L1578" s="72" t="s">
        <v>3748</v>
      </c>
      <c r="M1578" s="72" t="s">
        <v>2536</v>
      </c>
      <c r="N1578" s="72" t="s">
        <v>2537</v>
      </c>
      <c r="O1578" s="72" t="s">
        <v>2538</v>
      </c>
      <c r="P1578" s="72" t="s">
        <v>7855</v>
      </c>
      <c r="Q1578" s="72" t="s">
        <v>7855</v>
      </c>
      <c r="R1578" s="72"/>
      <c r="S1578" s="72" t="s">
        <v>3831</v>
      </c>
      <c r="T1578" s="72"/>
      <c r="U1578" s="72"/>
      <c r="V1578" s="72" t="s">
        <v>2542</v>
      </c>
      <c r="W1578" s="72" t="s">
        <v>2543</v>
      </c>
      <c r="X1578" s="72">
        <v>0</v>
      </c>
      <c r="Y1578" s="72" t="s">
        <v>2544</v>
      </c>
      <c r="Z1578" s="72" t="s">
        <v>7856</v>
      </c>
      <c r="AA1578" s="74">
        <v>232336173413</v>
      </c>
      <c r="AB1578" s="72">
        <v>221947</v>
      </c>
      <c r="AC1578" s="72"/>
      <c r="AD1578" s="72"/>
      <c r="AE1578" s="71">
        <v>44886</v>
      </c>
      <c r="AF1578" s="66">
        <f t="shared" si="24"/>
        <v>13</v>
      </c>
      <c r="AG1578" s="72">
        <v>487</v>
      </c>
      <c r="AH1578" s="75" t="s">
        <v>2534</v>
      </c>
    </row>
    <row r="1579" spans="1:34" ht="14.4" x14ac:dyDescent="0.3">
      <c r="A1579" s="64">
        <v>1432246367</v>
      </c>
      <c r="B1579" s="65">
        <v>44884</v>
      </c>
      <c r="C1579" s="85">
        <v>44884.330057870371</v>
      </c>
      <c r="D1579" s="66" t="s">
        <v>2530</v>
      </c>
      <c r="E1579" s="66" t="s">
        <v>7857</v>
      </c>
      <c r="F1579" s="67">
        <v>45383</v>
      </c>
      <c r="G1579" s="66" t="s">
        <v>2532</v>
      </c>
      <c r="H1579" s="66" t="s">
        <v>2533</v>
      </c>
      <c r="I1579" s="66"/>
      <c r="J1579" s="66">
        <v>5000</v>
      </c>
      <c r="K1579" s="66" t="s">
        <v>2534</v>
      </c>
      <c r="L1579" s="66" t="s">
        <v>2535</v>
      </c>
      <c r="M1579" s="66" t="s">
        <v>2536</v>
      </c>
      <c r="N1579" s="66" t="s">
        <v>2537</v>
      </c>
      <c r="O1579" s="66" t="s">
        <v>2538</v>
      </c>
      <c r="P1579" s="66"/>
      <c r="Q1579" s="66" t="s">
        <v>7858</v>
      </c>
      <c r="R1579" s="66"/>
      <c r="S1579" s="66" t="s">
        <v>7859</v>
      </c>
      <c r="T1579" s="66" t="s">
        <v>2533</v>
      </c>
      <c r="U1579" s="66" t="s">
        <v>2549</v>
      </c>
      <c r="V1579" s="66" t="s">
        <v>2542</v>
      </c>
      <c r="W1579" s="66" t="s">
        <v>2543</v>
      </c>
      <c r="X1579" s="66">
        <v>0</v>
      </c>
      <c r="Y1579" s="66" t="s">
        <v>2544</v>
      </c>
      <c r="Z1579" s="66"/>
      <c r="AA1579" s="68">
        <v>232337376368</v>
      </c>
      <c r="AB1579" s="66">
        <v>269711</v>
      </c>
      <c r="AC1579" s="66"/>
      <c r="AD1579" s="66" t="s">
        <v>1129</v>
      </c>
      <c r="AE1579" s="65">
        <v>44886</v>
      </c>
      <c r="AF1579" s="66">
        <f t="shared" si="24"/>
        <v>130</v>
      </c>
      <c r="AG1579" s="66">
        <v>4870</v>
      </c>
      <c r="AH1579" s="69" t="s">
        <v>2534</v>
      </c>
    </row>
    <row r="1580" spans="1:34" ht="14.4" x14ac:dyDescent="0.3">
      <c r="A1580" s="70">
        <v>1432306332</v>
      </c>
      <c r="B1580" s="71">
        <v>44884</v>
      </c>
      <c r="C1580" s="86">
        <v>44884.393888888888</v>
      </c>
      <c r="D1580" s="72" t="s">
        <v>2551</v>
      </c>
      <c r="E1580" s="72" t="s">
        <v>7860</v>
      </c>
      <c r="F1580" s="73">
        <v>47696</v>
      </c>
      <c r="G1580" s="72" t="s">
        <v>2553</v>
      </c>
      <c r="H1580" s="72" t="s">
        <v>2533</v>
      </c>
      <c r="I1580" s="72"/>
      <c r="J1580" s="72">
        <v>1000</v>
      </c>
      <c r="K1580" s="72" t="s">
        <v>2534</v>
      </c>
      <c r="L1580" s="72" t="s">
        <v>3748</v>
      </c>
      <c r="M1580" s="72" t="s">
        <v>2536</v>
      </c>
      <c r="N1580" s="72" t="s">
        <v>2537</v>
      </c>
      <c r="O1580" s="72" t="s">
        <v>2538</v>
      </c>
      <c r="P1580" s="72" t="s">
        <v>7861</v>
      </c>
      <c r="Q1580" s="72" t="s">
        <v>7861</v>
      </c>
      <c r="R1580" s="72"/>
      <c r="S1580" s="72" t="s">
        <v>3811</v>
      </c>
      <c r="T1580" s="72"/>
      <c r="U1580" s="72"/>
      <c r="V1580" s="72" t="s">
        <v>2542</v>
      </c>
      <c r="W1580" s="72" t="s">
        <v>2543</v>
      </c>
      <c r="X1580" s="72">
        <v>0</v>
      </c>
      <c r="Y1580" s="72" t="s">
        <v>2544</v>
      </c>
      <c r="Z1580" s="72" t="s">
        <v>7862</v>
      </c>
      <c r="AA1580" s="74">
        <v>232392561145</v>
      </c>
      <c r="AB1580" s="72">
        <v>70149</v>
      </c>
      <c r="AC1580" s="72"/>
      <c r="AD1580" s="72"/>
      <c r="AE1580" s="71">
        <v>44886</v>
      </c>
      <c r="AF1580" s="66">
        <f t="shared" si="24"/>
        <v>26</v>
      </c>
      <c r="AG1580" s="72">
        <v>974</v>
      </c>
      <c r="AH1580" s="75" t="s">
        <v>2534</v>
      </c>
    </row>
    <row r="1581" spans="1:34" ht="14.4" x14ac:dyDescent="0.3">
      <c r="A1581" s="64">
        <v>1432317277</v>
      </c>
      <c r="B1581" s="65">
        <v>44884</v>
      </c>
      <c r="C1581" s="85">
        <v>44884.404675925929</v>
      </c>
      <c r="D1581" s="66" t="s">
        <v>2530</v>
      </c>
      <c r="E1581" s="66" t="s">
        <v>7863</v>
      </c>
      <c r="F1581" s="67">
        <v>45323</v>
      </c>
      <c r="G1581" s="66" t="s">
        <v>2532</v>
      </c>
      <c r="H1581" s="66" t="s">
        <v>2533</v>
      </c>
      <c r="I1581" s="66"/>
      <c r="J1581" s="66">
        <v>50</v>
      </c>
      <c r="K1581" s="66" t="s">
        <v>2534</v>
      </c>
      <c r="L1581" s="66" t="s">
        <v>3748</v>
      </c>
      <c r="M1581" s="66" t="s">
        <v>2536</v>
      </c>
      <c r="N1581" s="66" t="s">
        <v>2537</v>
      </c>
      <c r="O1581" s="66" t="s">
        <v>2538</v>
      </c>
      <c r="P1581" s="66" t="s">
        <v>7864</v>
      </c>
      <c r="Q1581" s="66" t="s">
        <v>7864</v>
      </c>
      <c r="R1581" s="66"/>
      <c r="S1581" s="66" t="s">
        <v>3903</v>
      </c>
      <c r="T1581" s="66"/>
      <c r="U1581" s="66"/>
      <c r="V1581" s="66" t="s">
        <v>2542</v>
      </c>
      <c r="W1581" s="66" t="s">
        <v>2543</v>
      </c>
      <c r="X1581" s="66">
        <v>0</v>
      </c>
      <c r="Y1581" s="66" t="s">
        <v>2544</v>
      </c>
      <c r="Z1581" s="66" t="s">
        <v>7865</v>
      </c>
      <c r="AA1581" s="68">
        <v>232301820352</v>
      </c>
      <c r="AB1581" s="66">
        <v>231687</v>
      </c>
      <c r="AC1581" s="66"/>
      <c r="AD1581" s="66"/>
      <c r="AE1581" s="65">
        <v>44886</v>
      </c>
      <c r="AF1581" s="66">
        <f t="shared" si="24"/>
        <v>3.8999999999999986</v>
      </c>
      <c r="AG1581" s="66">
        <v>46.1</v>
      </c>
      <c r="AH1581" s="69" t="s">
        <v>2534</v>
      </c>
    </row>
    <row r="1582" spans="1:34" ht="14.4" x14ac:dyDescent="0.3">
      <c r="A1582" s="70">
        <v>1432331122</v>
      </c>
      <c r="B1582" s="71">
        <v>44884</v>
      </c>
      <c r="C1582" s="86">
        <v>44884.417893518519</v>
      </c>
      <c r="D1582" s="72" t="s">
        <v>2530</v>
      </c>
      <c r="E1582" s="72" t="s">
        <v>7866</v>
      </c>
      <c r="F1582" s="73">
        <v>45566</v>
      </c>
      <c r="G1582" s="72" t="s">
        <v>2532</v>
      </c>
      <c r="H1582" s="72" t="s">
        <v>2533</v>
      </c>
      <c r="I1582" s="72"/>
      <c r="J1582" s="72">
        <v>100</v>
      </c>
      <c r="K1582" s="72" t="s">
        <v>2534</v>
      </c>
      <c r="L1582" s="72" t="s">
        <v>2535</v>
      </c>
      <c r="M1582" s="72" t="s">
        <v>2536</v>
      </c>
      <c r="N1582" s="72" t="s">
        <v>2537</v>
      </c>
      <c r="O1582" s="72" t="s">
        <v>2538</v>
      </c>
      <c r="P1582" s="72"/>
      <c r="Q1582" s="72" t="s">
        <v>7867</v>
      </c>
      <c r="R1582" s="72"/>
      <c r="S1582" s="72" t="s">
        <v>7868</v>
      </c>
      <c r="T1582" s="72" t="s">
        <v>2533</v>
      </c>
      <c r="U1582" s="72" t="s">
        <v>2549</v>
      </c>
      <c r="V1582" s="72" t="s">
        <v>2542</v>
      </c>
      <c r="W1582" s="72" t="s">
        <v>2543</v>
      </c>
      <c r="X1582" s="72">
        <v>0</v>
      </c>
      <c r="Y1582" s="72" t="s">
        <v>2544</v>
      </c>
      <c r="Z1582" s="72"/>
      <c r="AA1582" s="74">
        <v>232313154765</v>
      </c>
      <c r="AB1582" s="72">
        <v>254688</v>
      </c>
      <c r="AC1582" s="72"/>
      <c r="AD1582" s="72"/>
      <c r="AE1582" s="71">
        <v>44886</v>
      </c>
      <c r="AF1582" s="66">
        <f t="shared" si="24"/>
        <v>3.9000000000000057</v>
      </c>
      <c r="AG1582" s="72">
        <v>96.1</v>
      </c>
      <c r="AH1582" s="75" t="s">
        <v>2534</v>
      </c>
    </row>
    <row r="1583" spans="1:34" ht="14.4" x14ac:dyDescent="0.3">
      <c r="A1583" s="64">
        <v>1432392813</v>
      </c>
      <c r="B1583" s="65">
        <v>44884</v>
      </c>
      <c r="C1583" s="85">
        <v>44884.467581018522</v>
      </c>
      <c r="D1583" s="66" t="s">
        <v>2551</v>
      </c>
      <c r="E1583" s="66" t="s">
        <v>7869</v>
      </c>
      <c r="F1583" s="67">
        <v>46447</v>
      </c>
      <c r="G1583" s="66" t="s">
        <v>2572</v>
      </c>
      <c r="H1583" s="66" t="s">
        <v>2533</v>
      </c>
      <c r="I1583" s="66"/>
      <c r="J1583" s="66">
        <v>1000</v>
      </c>
      <c r="K1583" s="66" t="s">
        <v>2534</v>
      </c>
      <c r="L1583" s="66" t="s">
        <v>3748</v>
      </c>
      <c r="M1583" s="66" t="s">
        <v>2536</v>
      </c>
      <c r="N1583" s="66" t="s">
        <v>2537</v>
      </c>
      <c r="O1583" s="66" t="s">
        <v>2538</v>
      </c>
      <c r="P1583" s="66" t="s">
        <v>7870</v>
      </c>
      <c r="Q1583" s="66" t="s">
        <v>7870</v>
      </c>
      <c r="R1583" s="66"/>
      <c r="S1583" s="66" t="s">
        <v>3750</v>
      </c>
      <c r="T1583" s="66"/>
      <c r="U1583" s="66"/>
      <c r="V1583" s="66" t="s">
        <v>2542</v>
      </c>
      <c r="W1583" s="66" t="s">
        <v>2543</v>
      </c>
      <c r="X1583" s="66">
        <v>0</v>
      </c>
      <c r="Y1583" s="66" t="s">
        <v>2544</v>
      </c>
      <c r="Z1583" s="66" t="s">
        <v>7871</v>
      </c>
      <c r="AA1583" s="68">
        <v>232355680860</v>
      </c>
      <c r="AB1583" s="66">
        <v>800237</v>
      </c>
      <c r="AC1583" s="66"/>
      <c r="AD1583" s="66"/>
      <c r="AE1583" s="65">
        <v>44886</v>
      </c>
      <c r="AF1583" s="66">
        <f t="shared" si="24"/>
        <v>26</v>
      </c>
      <c r="AG1583" s="66">
        <v>974</v>
      </c>
      <c r="AH1583" s="69" t="s">
        <v>2534</v>
      </c>
    </row>
    <row r="1584" spans="1:34" ht="14.4" x14ac:dyDescent="0.3">
      <c r="A1584" s="70">
        <v>1432406863</v>
      </c>
      <c r="B1584" s="71">
        <v>44884</v>
      </c>
      <c r="C1584" s="86">
        <v>44884.477777777778</v>
      </c>
      <c r="D1584" s="72" t="s">
        <v>2570</v>
      </c>
      <c r="E1584" s="72" t="s">
        <v>7872</v>
      </c>
      <c r="F1584" s="73">
        <v>44743</v>
      </c>
      <c r="G1584" s="72" t="s">
        <v>2572</v>
      </c>
      <c r="H1584" s="72" t="s">
        <v>2533</v>
      </c>
      <c r="I1584" s="72"/>
      <c r="J1584" s="72">
        <v>5000</v>
      </c>
      <c r="K1584" s="72" t="s">
        <v>2534</v>
      </c>
      <c r="L1584" s="72" t="s">
        <v>2535</v>
      </c>
      <c r="M1584" s="72" t="s">
        <v>2536</v>
      </c>
      <c r="N1584" s="72" t="s">
        <v>2537</v>
      </c>
      <c r="O1584" s="72" t="s">
        <v>2538</v>
      </c>
      <c r="P1584" s="72"/>
      <c r="Q1584" s="72" t="s">
        <v>7873</v>
      </c>
      <c r="R1584" s="72"/>
      <c r="S1584" s="72" t="s">
        <v>7874</v>
      </c>
      <c r="T1584" s="72" t="s">
        <v>2533</v>
      </c>
      <c r="U1584" s="72" t="s">
        <v>4355</v>
      </c>
      <c r="V1584" s="72" t="s">
        <v>2542</v>
      </c>
      <c r="W1584" s="72" t="s">
        <v>2543</v>
      </c>
      <c r="X1584" s="72">
        <v>0</v>
      </c>
      <c r="Y1584" s="72" t="s">
        <v>2544</v>
      </c>
      <c r="Z1584" s="72"/>
      <c r="AA1584" s="74">
        <v>232364024752</v>
      </c>
      <c r="AB1584" s="72">
        <v>279263</v>
      </c>
      <c r="AC1584" s="72"/>
      <c r="AD1584" s="72"/>
      <c r="AE1584" s="71">
        <v>44886</v>
      </c>
      <c r="AF1584" s="66">
        <f t="shared" si="24"/>
        <v>130</v>
      </c>
      <c r="AG1584" s="72">
        <v>4870</v>
      </c>
      <c r="AH1584" s="75" t="s">
        <v>2534</v>
      </c>
    </row>
    <row r="1585" spans="1:34" ht="14.4" x14ac:dyDescent="0.3">
      <c r="A1585" s="64">
        <v>1432449214</v>
      </c>
      <c r="B1585" s="65">
        <v>44884</v>
      </c>
      <c r="C1585" s="85">
        <v>44884.50440972222</v>
      </c>
      <c r="D1585" s="66" t="s">
        <v>2551</v>
      </c>
      <c r="E1585" s="66" t="s">
        <v>7875</v>
      </c>
      <c r="F1585" s="67">
        <v>44986</v>
      </c>
      <c r="G1585" s="66" t="s">
        <v>2572</v>
      </c>
      <c r="H1585" s="66" t="s">
        <v>2533</v>
      </c>
      <c r="I1585" s="66"/>
      <c r="J1585" s="66">
        <v>500</v>
      </c>
      <c r="K1585" s="66" t="s">
        <v>2534</v>
      </c>
      <c r="L1585" s="66" t="s">
        <v>2535</v>
      </c>
      <c r="M1585" s="66" t="s">
        <v>2536</v>
      </c>
      <c r="N1585" s="66" t="s">
        <v>2537</v>
      </c>
      <c r="O1585" s="66" t="s">
        <v>2538</v>
      </c>
      <c r="P1585" s="66"/>
      <c r="Q1585" s="66" t="s">
        <v>7876</v>
      </c>
      <c r="R1585" s="66"/>
      <c r="S1585" s="66" t="s">
        <v>7877</v>
      </c>
      <c r="T1585" s="66" t="s">
        <v>2533</v>
      </c>
      <c r="U1585" s="66" t="s">
        <v>2549</v>
      </c>
      <c r="V1585" s="66" t="s">
        <v>2542</v>
      </c>
      <c r="W1585" s="66" t="s">
        <v>2543</v>
      </c>
      <c r="X1585" s="66">
        <v>0</v>
      </c>
      <c r="Y1585" s="66" t="s">
        <v>2544</v>
      </c>
      <c r="Z1585" s="66"/>
      <c r="AA1585" s="68">
        <v>232387948718</v>
      </c>
      <c r="AB1585" s="66">
        <v>276913</v>
      </c>
      <c r="AC1585" s="66"/>
      <c r="AD1585" s="66" t="s">
        <v>7878</v>
      </c>
      <c r="AE1585" s="65">
        <v>44886</v>
      </c>
      <c r="AF1585" s="66">
        <f t="shared" si="24"/>
        <v>13</v>
      </c>
      <c r="AG1585" s="66">
        <v>487</v>
      </c>
      <c r="AH1585" s="69" t="s">
        <v>2534</v>
      </c>
    </row>
    <row r="1586" spans="1:34" ht="14.4" x14ac:dyDescent="0.3">
      <c r="A1586" s="70">
        <v>1432460120</v>
      </c>
      <c r="B1586" s="71">
        <v>44884</v>
      </c>
      <c r="C1586" s="86">
        <v>44884.513483796298</v>
      </c>
      <c r="D1586" s="72" t="s">
        <v>2551</v>
      </c>
      <c r="E1586" s="72" t="s">
        <v>7879</v>
      </c>
      <c r="F1586" s="73">
        <v>45413</v>
      </c>
      <c r="G1586" s="72" t="s">
        <v>2572</v>
      </c>
      <c r="H1586" s="72" t="s">
        <v>2533</v>
      </c>
      <c r="I1586" s="72"/>
      <c r="J1586" s="72">
        <v>500</v>
      </c>
      <c r="K1586" s="72" t="s">
        <v>2534</v>
      </c>
      <c r="L1586" s="72" t="s">
        <v>2535</v>
      </c>
      <c r="M1586" s="72" t="s">
        <v>2536</v>
      </c>
      <c r="N1586" s="72" t="s">
        <v>2537</v>
      </c>
      <c r="O1586" s="72" t="s">
        <v>2538</v>
      </c>
      <c r="P1586" s="72"/>
      <c r="Q1586" s="72" t="s">
        <v>7880</v>
      </c>
      <c r="R1586" s="72"/>
      <c r="S1586" s="72" t="s">
        <v>7881</v>
      </c>
      <c r="T1586" s="72" t="s">
        <v>2533</v>
      </c>
      <c r="U1586" s="72" t="s">
        <v>2549</v>
      </c>
      <c r="V1586" s="72" t="s">
        <v>2542</v>
      </c>
      <c r="W1586" s="72" t="s">
        <v>2543</v>
      </c>
      <c r="X1586" s="72">
        <v>0</v>
      </c>
      <c r="Y1586" s="72" t="s">
        <v>2544</v>
      </c>
      <c r="Z1586" s="72"/>
      <c r="AA1586" s="74">
        <v>232395259858</v>
      </c>
      <c r="AB1586" s="72">
        <v>224890</v>
      </c>
      <c r="AC1586" s="72"/>
      <c r="AD1586" s="72" t="s">
        <v>2557</v>
      </c>
      <c r="AE1586" s="71">
        <v>44886</v>
      </c>
      <c r="AF1586" s="66">
        <f t="shared" si="24"/>
        <v>13</v>
      </c>
      <c r="AG1586" s="72">
        <v>487</v>
      </c>
      <c r="AH1586" s="75" t="s">
        <v>2534</v>
      </c>
    </row>
    <row r="1587" spans="1:34" ht="14.4" x14ac:dyDescent="0.3">
      <c r="A1587" s="64">
        <v>1432471238</v>
      </c>
      <c r="B1587" s="65">
        <v>44884</v>
      </c>
      <c r="C1587" s="85">
        <v>44884.521979166668</v>
      </c>
      <c r="D1587" s="66" t="s">
        <v>2570</v>
      </c>
      <c r="E1587" s="66" t="s">
        <v>7882</v>
      </c>
      <c r="F1587" s="67">
        <v>45261</v>
      </c>
      <c r="G1587" s="66" t="s">
        <v>2806</v>
      </c>
      <c r="H1587" s="66" t="s">
        <v>2533</v>
      </c>
      <c r="I1587" s="66"/>
      <c r="J1587" s="66">
        <v>500</v>
      </c>
      <c r="K1587" s="66" t="s">
        <v>2534</v>
      </c>
      <c r="L1587" s="66" t="s">
        <v>3748</v>
      </c>
      <c r="M1587" s="66" t="s">
        <v>2536</v>
      </c>
      <c r="N1587" s="66" t="s">
        <v>2537</v>
      </c>
      <c r="O1587" s="66" t="s">
        <v>2538</v>
      </c>
      <c r="P1587" s="66" t="s">
        <v>7883</v>
      </c>
      <c r="Q1587" s="66" t="s">
        <v>7883</v>
      </c>
      <c r="R1587" s="66"/>
      <c r="S1587" s="66" t="s">
        <v>3769</v>
      </c>
      <c r="T1587" s="66"/>
      <c r="U1587" s="66"/>
      <c r="V1587" s="66" t="s">
        <v>2542</v>
      </c>
      <c r="W1587" s="66" t="s">
        <v>2543</v>
      </c>
      <c r="X1587" s="66">
        <v>0</v>
      </c>
      <c r="Y1587" s="66" t="s">
        <v>2544</v>
      </c>
      <c r="Z1587" s="66" t="s">
        <v>7884</v>
      </c>
      <c r="AA1587" s="68">
        <v>232302556018</v>
      </c>
      <c r="AB1587" s="66">
        <v>372624</v>
      </c>
      <c r="AC1587" s="66"/>
      <c r="AD1587" s="66"/>
      <c r="AE1587" s="65">
        <v>44886</v>
      </c>
      <c r="AF1587" s="66">
        <f t="shared" si="24"/>
        <v>13</v>
      </c>
      <c r="AG1587" s="66">
        <v>487</v>
      </c>
      <c r="AH1587" s="69" t="s">
        <v>2534</v>
      </c>
    </row>
    <row r="1588" spans="1:34" ht="14.4" x14ac:dyDescent="0.3">
      <c r="A1588" s="70">
        <v>1432476362</v>
      </c>
      <c r="B1588" s="71">
        <v>44884</v>
      </c>
      <c r="C1588" s="86">
        <v>44884.526782407411</v>
      </c>
      <c r="D1588" s="72" t="s">
        <v>2530</v>
      </c>
      <c r="E1588" s="72" t="s">
        <v>7885</v>
      </c>
      <c r="F1588" s="73">
        <v>45474</v>
      </c>
      <c r="G1588" s="72" t="s">
        <v>2532</v>
      </c>
      <c r="H1588" s="72" t="s">
        <v>2533</v>
      </c>
      <c r="I1588" s="72"/>
      <c r="J1588" s="72">
        <v>1000</v>
      </c>
      <c r="K1588" s="72" t="s">
        <v>2534</v>
      </c>
      <c r="L1588" s="72" t="s">
        <v>2546</v>
      </c>
      <c r="M1588" s="72" t="s">
        <v>2536</v>
      </c>
      <c r="N1588" s="72" t="s">
        <v>2537</v>
      </c>
      <c r="O1588" s="72" t="s">
        <v>2538</v>
      </c>
      <c r="P1588" s="72" t="s">
        <v>7886</v>
      </c>
      <c r="Q1588" s="72"/>
      <c r="R1588" s="72"/>
      <c r="S1588" s="72" t="s">
        <v>7887</v>
      </c>
      <c r="T1588" s="72" t="s">
        <v>2533</v>
      </c>
      <c r="U1588" s="72" t="s">
        <v>3124</v>
      </c>
      <c r="V1588" s="72" t="s">
        <v>2542</v>
      </c>
      <c r="W1588" s="72" t="s">
        <v>2543</v>
      </c>
      <c r="X1588" s="72">
        <v>0</v>
      </c>
      <c r="Y1588" s="72" t="s">
        <v>2544</v>
      </c>
      <c r="Z1588" s="72" t="s">
        <v>7888</v>
      </c>
      <c r="AA1588" s="74">
        <v>232307724048</v>
      </c>
      <c r="AB1588" s="72">
        <v>230468</v>
      </c>
      <c r="AC1588" s="72"/>
      <c r="AD1588" s="72"/>
      <c r="AE1588" s="71">
        <v>44886</v>
      </c>
      <c r="AF1588" s="66">
        <f t="shared" si="24"/>
        <v>26</v>
      </c>
      <c r="AG1588" s="72">
        <v>974</v>
      </c>
      <c r="AH1588" s="75" t="s">
        <v>2534</v>
      </c>
    </row>
    <row r="1589" spans="1:34" ht="14.4" x14ac:dyDescent="0.3">
      <c r="A1589" s="64">
        <v>1432506502</v>
      </c>
      <c r="B1589" s="65">
        <v>44884</v>
      </c>
      <c r="C1589" s="85">
        <v>44884.550740740742</v>
      </c>
      <c r="D1589" s="66" t="s">
        <v>2570</v>
      </c>
      <c r="E1589" s="66" t="s">
        <v>7889</v>
      </c>
      <c r="F1589" s="67">
        <v>45717</v>
      </c>
      <c r="G1589" s="66" t="s">
        <v>2553</v>
      </c>
      <c r="H1589" s="66" t="s">
        <v>2533</v>
      </c>
      <c r="I1589" s="66"/>
      <c r="J1589" s="66">
        <v>1000</v>
      </c>
      <c r="K1589" s="66" t="s">
        <v>2534</v>
      </c>
      <c r="L1589" s="66" t="s">
        <v>2535</v>
      </c>
      <c r="M1589" s="66" t="s">
        <v>2536</v>
      </c>
      <c r="N1589" s="66" t="s">
        <v>2537</v>
      </c>
      <c r="O1589" s="66" t="s">
        <v>2538</v>
      </c>
      <c r="P1589" s="66"/>
      <c r="Q1589" s="66" t="s">
        <v>7890</v>
      </c>
      <c r="R1589" s="66"/>
      <c r="S1589" s="66" t="s">
        <v>7891</v>
      </c>
      <c r="T1589" s="66" t="s">
        <v>2533</v>
      </c>
      <c r="U1589" s="66" t="s">
        <v>2549</v>
      </c>
      <c r="V1589" s="66" t="s">
        <v>2542</v>
      </c>
      <c r="W1589" s="66" t="s">
        <v>2543</v>
      </c>
      <c r="X1589" s="66">
        <v>0</v>
      </c>
      <c r="Y1589" s="66" t="s">
        <v>2544</v>
      </c>
      <c r="Z1589" s="66"/>
      <c r="AA1589" s="68">
        <v>232327585754</v>
      </c>
      <c r="AB1589" s="66">
        <v>61473</v>
      </c>
      <c r="AC1589" s="66"/>
      <c r="AD1589" s="66" t="s">
        <v>7892</v>
      </c>
      <c r="AE1589" s="65">
        <v>44886</v>
      </c>
      <c r="AF1589" s="66">
        <f t="shared" si="24"/>
        <v>26</v>
      </c>
      <c r="AG1589" s="66">
        <v>974</v>
      </c>
      <c r="AH1589" s="69" t="s">
        <v>2534</v>
      </c>
    </row>
    <row r="1590" spans="1:34" ht="14.4" x14ac:dyDescent="0.3">
      <c r="A1590" s="70">
        <v>1432507409</v>
      </c>
      <c r="B1590" s="71">
        <v>44884</v>
      </c>
      <c r="C1590" s="86">
        <v>44884.551400462966</v>
      </c>
      <c r="D1590" s="72" t="s">
        <v>2570</v>
      </c>
      <c r="E1590" s="72" t="s">
        <v>7200</v>
      </c>
      <c r="F1590" s="73">
        <v>47604</v>
      </c>
      <c r="G1590" s="72" t="s">
        <v>2553</v>
      </c>
      <c r="H1590" s="72" t="s">
        <v>2533</v>
      </c>
      <c r="I1590" s="72"/>
      <c r="J1590" s="72">
        <v>3000</v>
      </c>
      <c r="K1590" s="72" t="s">
        <v>2534</v>
      </c>
      <c r="L1590" s="72" t="s">
        <v>3748</v>
      </c>
      <c r="M1590" s="72" t="s">
        <v>2536</v>
      </c>
      <c r="N1590" s="72" t="s">
        <v>2537</v>
      </c>
      <c r="O1590" s="72" t="s">
        <v>2538</v>
      </c>
      <c r="P1590" s="72" t="s">
        <v>7201</v>
      </c>
      <c r="Q1590" s="72" t="s">
        <v>7201</v>
      </c>
      <c r="R1590" s="72"/>
      <c r="S1590" s="72" t="s">
        <v>3811</v>
      </c>
      <c r="T1590" s="72"/>
      <c r="U1590" s="72"/>
      <c r="V1590" s="72" t="s">
        <v>2542</v>
      </c>
      <c r="W1590" s="72" t="s">
        <v>2543</v>
      </c>
      <c r="X1590" s="72">
        <v>0</v>
      </c>
      <c r="Y1590" s="72" t="s">
        <v>2544</v>
      </c>
      <c r="Z1590" s="72" t="s">
        <v>7893</v>
      </c>
      <c r="AA1590" s="74">
        <v>232328609430</v>
      </c>
      <c r="AB1590" s="72">
        <v>55869</v>
      </c>
      <c r="AC1590" s="72"/>
      <c r="AD1590" s="72"/>
      <c r="AE1590" s="71">
        <v>44886</v>
      </c>
      <c r="AF1590" s="66">
        <f t="shared" si="24"/>
        <v>78</v>
      </c>
      <c r="AG1590" s="72">
        <v>2922</v>
      </c>
      <c r="AH1590" s="75" t="s">
        <v>2534</v>
      </c>
    </row>
    <row r="1591" spans="1:34" ht="14.4" x14ac:dyDescent="0.3">
      <c r="A1591" s="64">
        <v>1432521805</v>
      </c>
      <c r="B1591" s="65">
        <v>44884</v>
      </c>
      <c r="C1591" s="85">
        <v>44884.560335648152</v>
      </c>
      <c r="D1591" s="66" t="s">
        <v>2570</v>
      </c>
      <c r="E1591" s="66" t="s">
        <v>7894</v>
      </c>
      <c r="F1591" s="67">
        <v>44958</v>
      </c>
      <c r="G1591" s="66" t="s">
        <v>2697</v>
      </c>
      <c r="H1591" s="66" t="s">
        <v>2533</v>
      </c>
      <c r="I1591" s="66"/>
      <c r="J1591" s="66">
        <v>3400</v>
      </c>
      <c r="K1591" s="66" t="s">
        <v>2534</v>
      </c>
      <c r="L1591" s="66" t="s">
        <v>2535</v>
      </c>
      <c r="M1591" s="66" t="s">
        <v>2536</v>
      </c>
      <c r="N1591" s="66" t="s">
        <v>2537</v>
      </c>
      <c r="O1591" s="66" t="s">
        <v>2538</v>
      </c>
      <c r="P1591" s="66"/>
      <c r="Q1591" s="66" t="s">
        <v>7895</v>
      </c>
      <c r="R1591" s="66"/>
      <c r="S1591" s="66" t="s">
        <v>7896</v>
      </c>
      <c r="T1591" s="66" t="s">
        <v>2533</v>
      </c>
      <c r="U1591" s="66" t="s">
        <v>7897</v>
      </c>
      <c r="V1591" s="66" t="s">
        <v>2542</v>
      </c>
      <c r="W1591" s="66" t="s">
        <v>2543</v>
      </c>
      <c r="X1591" s="66">
        <v>0</v>
      </c>
      <c r="Y1591" s="66" t="s">
        <v>2544</v>
      </c>
      <c r="Z1591" s="66"/>
      <c r="AA1591" s="68">
        <v>232336933753</v>
      </c>
      <c r="AB1591" s="66" t="s">
        <v>7898</v>
      </c>
      <c r="AC1591" s="66"/>
      <c r="AD1591" s="66" t="s">
        <v>2816</v>
      </c>
      <c r="AE1591" s="65">
        <v>44886</v>
      </c>
      <c r="AF1591" s="66">
        <f t="shared" si="24"/>
        <v>88.400000000000091</v>
      </c>
      <c r="AG1591" s="66">
        <v>3311.6</v>
      </c>
      <c r="AH1591" s="69" t="s">
        <v>2534</v>
      </c>
    </row>
    <row r="1592" spans="1:34" ht="14.4" x14ac:dyDescent="0.3">
      <c r="A1592" s="70">
        <v>1432535154</v>
      </c>
      <c r="B1592" s="71">
        <v>44884</v>
      </c>
      <c r="C1592" s="86">
        <v>44884.571122685185</v>
      </c>
      <c r="D1592" s="72" t="s">
        <v>2530</v>
      </c>
      <c r="E1592" s="72" t="s">
        <v>7899</v>
      </c>
      <c r="F1592" s="73">
        <v>45170</v>
      </c>
      <c r="G1592" s="72" t="s">
        <v>2532</v>
      </c>
      <c r="H1592" s="72" t="s">
        <v>2533</v>
      </c>
      <c r="I1592" s="72"/>
      <c r="J1592" s="72">
        <v>500</v>
      </c>
      <c r="K1592" s="72" t="s">
        <v>2534</v>
      </c>
      <c r="L1592" s="72" t="s">
        <v>2546</v>
      </c>
      <c r="M1592" s="72" t="s">
        <v>2536</v>
      </c>
      <c r="N1592" s="72" t="s">
        <v>2537</v>
      </c>
      <c r="O1592" s="72" t="s">
        <v>2538</v>
      </c>
      <c r="P1592" s="72" t="s">
        <v>7900</v>
      </c>
      <c r="Q1592" s="72"/>
      <c r="R1592" s="72"/>
      <c r="S1592" s="72" t="s">
        <v>7901</v>
      </c>
      <c r="T1592" s="72" t="s">
        <v>2689</v>
      </c>
      <c r="U1592" s="72" t="s">
        <v>2690</v>
      </c>
      <c r="V1592" s="72" t="s">
        <v>2542</v>
      </c>
      <c r="W1592" s="72" t="s">
        <v>2543</v>
      </c>
      <c r="X1592" s="72">
        <v>0</v>
      </c>
      <c r="Y1592" s="72" t="s">
        <v>2544</v>
      </c>
      <c r="Z1592" s="72" t="s">
        <v>7902</v>
      </c>
      <c r="AA1592" s="74">
        <v>232345318900</v>
      </c>
      <c r="AB1592" s="72">
        <v>200386</v>
      </c>
      <c r="AC1592" s="72"/>
      <c r="AD1592" s="72"/>
      <c r="AE1592" s="71">
        <v>44886</v>
      </c>
      <c r="AF1592" s="66">
        <f t="shared" si="24"/>
        <v>13</v>
      </c>
      <c r="AG1592" s="72">
        <v>487</v>
      </c>
      <c r="AH1592" s="75" t="s">
        <v>2534</v>
      </c>
    </row>
    <row r="1593" spans="1:34" ht="14.4" x14ac:dyDescent="0.3">
      <c r="A1593" s="64">
        <v>1432544004</v>
      </c>
      <c r="B1593" s="65">
        <v>44884</v>
      </c>
      <c r="C1593" s="85">
        <v>44884.579108796293</v>
      </c>
      <c r="D1593" s="66" t="s">
        <v>2551</v>
      </c>
      <c r="E1593" s="66" t="s">
        <v>7903</v>
      </c>
      <c r="F1593" s="67">
        <v>47696</v>
      </c>
      <c r="G1593" s="66" t="s">
        <v>2553</v>
      </c>
      <c r="H1593" s="66" t="s">
        <v>2533</v>
      </c>
      <c r="I1593" s="66"/>
      <c r="J1593" s="66">
        <v>5000</v>
      </c>
      <c r="K1593" s="66" t="s">
        <v>2534</v>
      </c>
      <c r="L1593" s="66" t="s">
        <v>2535</v>
      </c>
      <c r="M1593" s="66" t="s">
        <v>2536</v>
      </c>
      <c r="N1593" s="66" t="s">
        <v>2537</v>
      </c>
      <c r="O1593" s="66" t="s">
        <v>2538</v>
      </c>
      <c r="P1593" s="66"/>
      <c r="Q1593" s="66" t="s">
        <v>7904</v>
      </c>
      <c r="R1593" s="66"/>
      <c r="S1593" s="66" t="s">
        <v>7905</v>
      </c>
      <c r="T1593" s="66" t="s">
        <v>2533</v>
      </c>
      <c r="U1593" s="66" t="s">
        <v>2549</v>
      </c>
      <c r="V1593" s="66" t="s">
        <v>2542</v>
      </c>
      <c r="W1593" s="66" t="s">
        <v>2543</v>
      </c>
      <c r="X1593" s="66">
        <v>0</v>
      </c>
      <c r="Y1593" s="66" t="s">
        <v>2544</v>
      </c>
      <c r="Z1593" s="66"/>
      <c r="AA1593" s="68">
        <v>232352601811</v>
      </c>
      <c r="AB1593" s="66">
        <v>61489</v>
      </c>
      <c r="AC1593" s="66"/>
      <c r="AD1593" s="66" t="s">
        <v>7906</v>
      </c>
      <c r="AE1593" s="65">
        <v>44886</v>
      </c>
      <c r="AF1593" s="66">
        <f t="shared" si="24"/>
        <v>130</v>
      </c>
      <c r="AG1593" s="66">
        <v>4870</v>
      </c>
      <c r="AH1593" s="69" t="s">
        <v>2534</v>
      </c>
    </row>
    <row r="1594" spans="1:34" ht="14.4" x14ac:dyDescent="0.3">
      <c r="A1594" s="70">
        <v>1432545199</v>
      </c>
      <c r="B1594" s="71">
        <v>44884</v>
      </c>
      <c r="C1594" s="86">
        <v>44884.579432870371</v>
      </c>
      <c r="D1594" s="72" t="s">
        <v>2570</v>
      </c>
      <c r="E1594" s="72" t="s">
        <v>7907</v>
      </c>
      <c r="F1594" s="73">
        <v>46235</v>
      </c>
      <c r="G1594" s="72" t="s">
        <v>2572</v>
      </c>
      <c r="H1594" s="72" t="s">
        <v>2533</v>
      </c>
      <c r="I1594" s="72"/>
      <c r="J1594" s="72">
        <v>100</v>
      </c>
      <c r="K1594" s="72" t="s">
        <v>2534</v>
      </c>
      <c r="L1594" s="72" t="s">
        <v>3748</v>
      </c>
      <c r="M1594" s="72" t="s">
        <v>2536</v>
      </c>
      <c r="N1594" s="72" t="s">
        <v>2537</v>
      </c>
      <c r="O1594" s="72" t="s">
        <v>2538</v>
      </c>
      <c r="P1594" s="72" t="s">
        <v>7908</v>
      </c>
      <c r="Q1594" s="72" t="s">
        <v>7908</v>
      </c>
      <c r="R1594" s="72"/>
      <c r="S1594" s="72" t="s">
        <v>3811</v>
      </c>
      <c r="T1594" s="72"/>
      <c r="U1594" s="72"/>
      <c r="V1594" s="72" t="s">
        <v>2542</v>
      </c>
      <c r="W1594" s="72" t="s">
        <v>2543</v>
      </c>
      <c r="X1594" s="72">
        <v>0</v>
      </c>
      <c r="Y1594" s="72" t="s">
        <v>2544</v>
      </c>
      <c r="Z1594" s="72" t="s">
        <v>7909</v>
      </c>
      <c r="AA1594" s="74">
        <v>232352613141</v>
      </c>
      <c r="AB1594" s="72">
        <v>569095</v>
      </c>
      <c r="AC1594" s="72"/>
      <c r="AD1594" s="72"/>
      <c r="AE1594" s="71">
        <v>44886</v>
      </c>
      <c r="AF1594" s="66">
        <f t="shared" si="24"/>
        <v>3.9000000000000057</v>
      </c>
      <c r="AG1594" s="72">
        <v>96.1</v>
      </c>
      <c r="AH1594" s="75" t="s">
        <v>2534</v>
      </c>
    </row>
    <row r="1595" spans="1:34" ht="14.4" x14ac:dyDescent="0.3">
      <c r="A1595" s="64">
        <v>1432616339</v>
      </c>
      <c r="B1595" s="65">
        <v>44884</v>
      </c>
      <c r="C1595" s="85">
        <v>44884.635636574072</v>
      </c>
      <c r="D1595" s="66" t="s">
        <v>2570</v>
      </c>
      <c r="E1595" s="66" t="s">
        <v>7910</v>
      </c>
      <c r="F1595" s="67">
        <v>45261</v>
      </c>
      <c r="G1595" s="66" t="s">
        <v>2572</v>
      </c>
      <c r="H1595" s="66" t="s">
        <v>2533</v>
      </c>
      <c r="I1595" s="66"/>
      <c r="J1595" s="66">
        <v>200</v>
      </c>
      <c r="K1595" s="66" t="s">
        <v>2534</v>
      </c>
      <c r="L1595" s="66" t="s">
        <v>2546</v>
      </c>
      <c r="M1595" s="66" t="s">
        <v>2536</v>
      </c>
      <c r="N1595" s="66" t="s">
        <v>2537</v>
      </c>
      <c r="O1595" s="66" t="s">
        <v>2538</v>
      </c>
      <c r="P1595" s="66" t="s">
        <v>7911</v>
      </c>
      <c r="Q1595" s="66" t="s">
        <v>7911</v>
      </c>
      <c r="R1595" s="66"/>
      <c r="S1595" s="66" t="s">
        <v>7912</v>
      </c>
      <c r="T1595" s="66" t="s">
        <v>2533</v>
      </c>
      <c r="U1595" s="66" t="s">
        <v>3661</v>
      </c>
      <c r="V1595" s="66" t="s">
        <v>2542</v>
      </c>
      <c r="W1595" s="66" t="s">
        <v>2543</v>
      </c>
      <c r="X1595" s="66">
        <v>0</v>
      </c>
      <c r="Y1595" s="66" t="s">
        <v>2544</v>
      </c>
      <c r="Z1595" s="66" t="s">
        <v>7913</v>
      </c>
      <c r="AA1595" s="68">
        <v>232301636604</v>
      </c>
      <c r="AB1595" s="66">
        <v>287857</v>
      </c>
      <c r="AC1595" s="66"/>
      <c r="AD1595" s="66"/>
      <c r="AE1595" s="65">
        <v>44886</v>
      </c>
      <c r="AF1595" s="66">
        <f t="shared" si="24"/>
        <v>5.1999999999999886</v>
      </c>
      <c r="AG1595" s="66">
        <v>194.8</v>
      </c>
      <c r="AH1595" s="69" t="s">
        <v>2534</v>
      </c>
    </row>
    <row r="1596" spans="1:34" ht="14.4" x14ac:dyDescent="0.3">
      <c r="A1596" s="70">
        <v>1432688913</v>
      </c>
      <c r="B1596" s="71">
        <v>44884</v>
      </c>
      <c r="C1596" s="86">
        <v>44884.691782407404</v>
      </c>
      <c r="D1596" s="72" t="s">
        <v>2570</v>
      </c>
      <c r="E1596" s="72" t="s">
        <v>7914</v>
      </c>
      <c r="F1596" s="73">
        <v>44866</v>
      </c>
      <c r="G1596" s="72" t="s">
        <v>2572</v>
      </c>
      <c r="H1596" s="72" t="s">
        <v>2533</v>
      </c>
      <c r="I1596" s="72"/>
      <c r="J1596" s="72">
        <v>1000</v>
      </c>
      <c r="K1596" s="72" t="s">
        <v>2534</v>
      </c>
      <c r="L1596" s="72" t="s">
        <v>3748</v>
      </c>
      <c r="M1596" s="72" t="s">
        <v>2536</v>
      </c>
      <c r="N1596" s="72" t="s">
        <v>2537</v>
      </c>
      <c r="O1596" s="72" t="s">
        <v>2538</v>
      </c>
      <c r="P1596" s="72" t="s">
        <v>7915</v>
      </c>
      <c r="Q1596" s="72" t="s">
        <v>7915</v>
      </c>
      <c r="R1596" s="72"/>
      <c r="S1596" s="72" t="s">
        <v>3903</v>
      </c>
      <c r="T1596" s="72"/>
      <c r="U1596" s="72"/>
      <c r="V1596" s="72" t="s">
        <v>2542</v>
      </c>
      <c r="W1596" s="72" t="s">
        <v>2543</v>
      </c>
      <c r="X1596" s="72">
        <v>0</v>
      </c>
      <c r="Y1596" s="72" t="s">
        <v>2544</v>
      </c>
      <c r="Z1596" s="72" t="s">
        <v>7916</v>
      </c>
      <c r="AA1596" s="74">
        <v>232349617294</v>
      </c>
      <c r="AB1596" s="72">
        <v>267814</v>
      </c>
      <c r="AC1596" s="72"/>
      <c r="AD1596" s="72"/>
      <c r="AE1596" s="71">
        <v>44886</v>
      </c>
      <c r="AF1596" s="66">
        <f t="shared" si="24"/>
        <v>26</v>
      </c>
      <c r="AG1596" s="72">
        <v>974</v>
      </c>
      <c r="AH1596" s="75" t="s">
        <v>2534</v>
      </c>
    </row>
    <row r="1597" spans="1:34" ht="14.4" x14ac:dyDescent="0.3">
      <c r="A1597" s="64">
        <v>1432745818</v>
      </c>
      <c r="B1597" s="65">
        <v>44884</v>
      </c>
      <c r="C1597" s="85">
        <v>44884.733981481484</v>
      </c>
      <c r="D1597" s="66" t="s">
        <v>2570</v>
      </c>
      <c r="E1597" s="66" t="s">
        <v>7917</v>
      </c>
      <c r="F1597" s="67">
        <v>45444</v>
      </c>
      <c r="G1597" s="66" t="s">
        <v>2572</v>
      </c>
      <c r="H1597" s="66" t="s">
        <v>2533</v>
      </c>
      <c r="I1597" s="66"/>
      <c r="J1597" s="66">
        <v>10000</v>
      </c>
      <c r="K1597" s="66" t="s">
        <v>2534</v>
      </c>
      <c r="L1597" s="66" t="s">
        <v>3748</v>
      </c>
      <c r="M1597" s="66" t="s">
        <v>2536</v>
      </c>
      <c r="N1597" s="66" t="s">
        <v>2537</v>
      </c>
      <c r="O1597" s="66" t="s">
        <v>2538</v>
      </c>
      <c r="P1597" s="66" t="s">
        <v>7918</v>
      </c>
      <c r="Q1597" s="66" t="s">
        <v>7918</v>
      </c>
      <c r="R1597" s="66"/>
      <c r="S1597" s="66" t="s">
        <v>3930</v>
      </c>
      <c r="T1597" s="66"/>
      <c r="U1597" s="66"/>
      <c r="V1597" s="66" t="s">
        <v>2542</v>
      </c>
      <c r="W1597" s="66" t="s">
        <v>2543</v>
      </c>
      <c r="X1597" s="66">
        <v>0</v>
      </c>
      <c r="Y1597" s="66" t="s">
        <v>2544</v>
      </c>
      <c r="Z1597" s="66" t="s">
        <v>7919</v>
      </c>
      <c r="AA1597" s="68">
        <v>232386081341</v>
      </c>
      <c r="AB1597" s="66">
        <v>247555</v>
      </c>
      <c r="AC1597" s="66"/>
      <c r="AD1597" s="66"/>
      <c r="AE1597" s="65">
        <v>44886</v>
      </c>
      <c r="AF1597" s="66">
        <f t="shared" si="24"/>
        <v>260</v>
      </c>
      <c r="AG1597" s="66">
        <v>9740</v>
      </c>
      <c r="AH1597" s="69" t="s">
        <v>2534</v>
      </c>
    </row>
    <row r="1598" spans="1:34" ht="14.4" x14ac:dyDescent="0.3">
      <c r="A1598" s="70">
        <v>1432770226</v>
      </c>
      <c r="B1598" s="71">
        <v>44884</v>
      </c>
      <c r="C1598" s="86">
        <v>44884.752974537034</v>
      </c>
      <c r="D1598" s="72" t="s">
        <v>2570</v>
      </c>
      <c r="E1598" s="72" t="s">
        <v>7920</v>
      </c>
      <c r="F1598" s="73">
        <v>45352</v>
      </c>
      <c r="G1598" s="72" t="s">
        <v>2572</v>
      </c>
      <c r="H1598" s="72" t="s">
        <v>2533</v>
      </c>
      <c r="I1598" s="72"/>
      <c r="J1598" s="72">
        <v>3000</v>
      </c>
      <c r="K1598" s="72" t="s">
        <v>2534</v>
      </c>
      <c r="L1598" s="72" t="s">
        <v>2535</v>
      </c>
      <c r="M1598" s="72" t="s">
        <v>2536</v>
      </c>
      <c r="N1598" s="72" t="s">
        <v>2537</v>
      </c>
      <c r="O1598" s="72" t="s">
        <v>2538</v>
      </c>
      <c r="P1598" s="72"/>
      <c r="Q1598" s="72" t="s">
        <v>7921</v>
      </c>
      <c r="R1598" s="72"/>
      <c r="S1598" s="72" t="s">
        <v>7922</v>
      </c>
      <c r="T1598" s="72" t="s">
        <v>2533</v>
      </c>
      <c r="U1598" s="72" t="s">
        <v>2549</v>
      </c>
      <c r="V1598" s="72" t="s">
        <v>2542</v>
      </c>
      <c r="W1598" s="72" t="s">
        <v>2543</v>
      </c>
      <c r="X1598" s="72">
        <v>0</v>
      </c>
      <c r="Y1598" s="72" t="s">
        <v>2544</v>
      </c>
      <c r="Z1598" s="72"/>
      <c r="AA1598" s="74">
        <v>232302706154</v>
      </c>
      <c r="AB1598" s="72">
        <v>294324</v>
      </c>
      <c r="AC1598" s="72"/>
      <c r="AD1598" s="72" t="s">
        <v>2647</v>
      </c>
      <c r="AE1598" s="71">
        <v>44886</v>
      </c>
      <c r="AF1598" s="66">
        <f t="shared" si="24"/>
        <v>78</v>
      </c>
      <c r="AG1598" s="72">
        <v>2922</v>
      </c>
      <c r="AH1598" s="75" t="s">
        <v>2534</v>
      </c>
    </row>
    <row r="1599" spans="1:34" ht="14.4" x14ac:dyDescent="0.3">
      <c r="A1599" s="70">
        <v>1432795360</v>
      </c>
      <c r="B1599" s="71">
        <v>44884</v>
      </c>
      <c r="C1599" s="86">
        <v>44884.77140046296</v>
      </c>
      <c r="D1599" s="72" t="s">
        <v>2570</v>
      </c>
      <c r="E1599" s="72" t="s">
        <v>7923</v>
      </c>
      <c r="F1599" s="73">
        <v>45901</v>
      </c>
      <c r="G1599" s="72" t="s">
        <v>2659</v>
      </c>
      <c r="H1599" s="72" t="s">
        <v>2533</v>
      </c>
      <c r="I1599" s="72"/>
      <c r="J1599" s="72">
        <v>1000</v>
      </c>
      <c r="K1599" s="72" t="s">
        <v>2534</v>
      </c>
      <c r="L1599" s="72" t="s">
        <v>2535</v>
      </c>
      <c r="M1599" s="72" t="s">
        <v>2536</v>
      </c>
      <c r="N1599" s="72" t="s">
        <v>2537</v>
      </c>
      <c r="O1599" s="72" t="s">
        <v>2538</v>
      </c>
      <c r="P1599" s="72"/>
      <c r="Q1599" s="72" t="s">
        <v>7924</v>
      </c>
      <c r="R1599" s="72"/>
      <c r="S1599" s="72" t="s">
        <v>7925</v>
      </c>
      <c r="T1599" s="72" t="s">
        <v>2533</v>
      </c>
      <c r="U1599" s="72" t="s">
        <v>2832</v>
      </c>
      <c r="V1599" s="72" t="s">
        <v>2542</v>
      </c>
      <c r="W1599" s="72" t="s">
        <v>2543</v>
      </c>
      <c r="X1599" s="72">
        <v>0</v>
      </c>
      <c r="Y1599" s="72" t="s">
        <v>2544</v>
      </c>
      <c r="Z1599" s="72"/>
      <c r="AA1599" s="74">
        <v>232318306786</v>
      </c>
      <c r="AB1599" s="72">
        <v>544467</v>
      </c>
      <c r="AC1599" s="72"/>
      <c r="AD1599" s="72"/>
      <c r="AE1599" s="71">
        <v>44886</v>
      </c>
      <c r="AF1599" s="66">
        <f t="shared" si="24"/>
        <v>26</v>
      </c>
      <c r="AG1599" s="72">
        <v>974</v>
      </c>
      <c r="AH1599" s="75" t="s">
        <v>2534</v>
      </c>
    </row>
    <row r="1600" spans="1:34" ht="14.4" x14ac:dyDescent="0.3">
      <c r="A1600" s="64">
        <v>1432803311</v>
      </c>
      <c r="B1600" s="65">
        <v>44884</v>
      </c>
      <c r="C1600" s="85">
        <v>44884.777719907404</v>
      </c>
      <c r="D1600" s="66" t="s">
        <v>2551</v>
      </c>
      <c r="E1600" s="66" t="s">
        <v>7926</v>
      </c>
      <c r="F1600" s="67">
        <v>46447</v>
      </c>
      <c r="G1600" s="66" t="s">
        <v>2572</v>
      </c>
      <c r="H1600" s="66" t="s">
        <v>2533</v>
      </c>
      <c r="I1600" s="66"/>
      <c r="J1600" s="66">
        <v>500</v>
      </c>
      <c r="K1600" s="66" t="s">
        <v>2534</v>
      </c>
      <c r="L1600" s="66" t="s">
        <v>2535</v>
      </c>
      <c r="M1600" s="66" t="s">
        <v>2536</v>
      </c>
      <c r="N1600" s="66" t="s">
        <v>2537</v>
      </c>
      <c r="O1600" s="66" t="s">
        <v>2538</v>
      </c>
      <c r="P1600" s="66"/>
      <c r="Q1600" s="66" t="s">
        <v>7927</v>
      </c>
      <c r="R1600" s="66"/>
      <c r="S1600" s="66" t="s">
        <v>7928</v>
      </c>
      <c r="T1600" s="66" t="s">
        <v>2533</v>
      </c>
      <c r="U1600" s="66" t="s">
        <v>2549</v>
      </c>
      <c r="V1600" s="66" t="s">
        <v>2542</v>
      </c>
      <c r="W1600" s="66" t="s">
        <v>2543</v>
      </c>
      <c r="X1600" s="66">
        <v>0</v>
      </c>
      <c r="Y1600" s="66" t="s">
        <v>2544</v>
      </c>
      <c r="Z1600" s="66"/>
      <c r="AA1600" s="68">
        <v>232323509541</v>
      </c>
      <c r="AB1600" s="66">
        <v>623878</v>
      </c>
      <c r="AC1600" s="66"/>
      <c r="AD1600" s="66"/>
      <c r="AE1600" s="65">
        <v>44886</v>
      </c>
      <c r="AF1600" s="66">
        <f t="shared" si="24"/>
        <v>13</v>
      </c>
      <c r="AG1600" s="66">
        <v>487</v>
      </c>
      <c r="AH1600" s="69" t="s">
        <v>2534</v>
      </c>
    </row>
    <row r="1601" spans="1:34" ht="14.4" x14ac:dyDescent="0.3">
      <c r="A1601" s="70">
        <v>1432831360</v>
      </c>
      <c r="B1601" s="71">
        <v>44884</v>
      </c>
      <c r="C1601" s="86">
        <v>44884.800208333334</v>
      </c>
      <c r="D1601" s="72" t="s">
        <v>2551</v>
      </c>
      <c r="E1601" s="72" t="s">
        <v>7929</v>
      </c>
      <c r="F1601" s="73">
        <v>45717</v>
      </c>
      <c r="G1601" s="72" t="s">
        <v>2572</v>
      </c>
      <c r="H1601" s="72" t="s">
        <v>2533</v>
      </c>
      <c r="I1601" s="72"/>
      <c r="J1601" s="72">
        <v>10000</v>
      </c>
      <c r="K1601" s="72" t="s">
        <v>2534</v>
      </c>
      <c r="L1601" s="72" t="s">
        <v>2535</v>
      </c>
      <c r="M1601" s="72" t="s">
        <v>2536</v>
      </c>
      <c r="N1601" s="72" t="s">
        <v>2537</v>
      </c>
      <c r="O1601" s="72" t="s">
        <v>2538</v>
      </c>
      <c r="P1601" s="72"/>
      <c r="Q1601" s="72" t="s">
        <v>7930</v>
      </c>
      <c r="R1601" s="72"/>
      <c r="S1601" s="72" t="s">
        <v>7931</v>
      </c>
      <c r="T1601" s="72" t="s">
        <v>2533</v>
      </c>
      <c r="U1601" s="72" t="s">
        <v>2549</v>
      </c>
      <c r="V1601" s="72" t="s">
        <v>2542</v>
      </c>
      <c r="W1601" s="72" t="s">
        <v>2543</v>
      </c>
      <c r="X1601" s="72">
        <v>0</v>
      </c>
      <c r="Y1601" s="72" t="s">
        <v>2544</v>
      </c>
      <c r="Z1601" s="72"/>
      <c r="AA1601" s="74">
        <v>232343219835</v>
      </c>
      <c r="AB1601" s="72">
        <v>227573</v>
      </c>
      <c r="AC1601" s="72"/>
      <c r="AD1601" s="72" t="s">
        <v>2647</v>
      </c>
      <c r="AE1601" s="71">
        <v>44886</v>
      </c>
      <c r="AF1601" s="66">
        <f t="shared" si="24"/>
        <v>260</v>
      </c>
      <c r="AG1601" s="72">
        <v>9740</v>
      </c>
      <c r="AH1601" s="75" t="s">
        <v>2534</v>
      </c>
    </row>
    <row r="1602" spans="1:34" ht="14.4" x14ac:dyDescent="0.3">
      <c r="A1602" s="64">
        <v>1432857251</v>
      </c>
      <c r="B1602" s="65">
        <v>44884</v>
      </c>
      <c r="C1602" s="85">
        <v>44884.820902777778</v>
      </c>
      <c r="D1602" s="66" t="s">
        <v>2530</v>
      </c>
      <c r="E1602" s="66" t="s">
        <v>7932</v>
      </c>
      <c r="F1602" s="67">
        <v>45566</v>
      </c>
      <c r="G1602" s="66" t="s">
        <v>2749</v>
      </c>
      <c r="H1602" s="66" t="s">
        <v>2533</v>
      </c>
      <c r="I1602" s="66"/>
      <c r="J1602" s="66">
        <v>50000</v>
      </c>
      <c r="K1602" s="66" t="s">
        <v>2534</v>
      </c>
      <c r="L1602" s="66" t="s">
        <v>2535</v>
      </c>
      <c r="M1602" s="66" t="s">
        <v>2536</v>
      </c>
      <c r="N1602" s="66" t="s">
        <v>2537</v>
      </c>
      <c r="O1602" s="66" t="s">
        <v>2538</v>
      </c>
      <c r="P1602" s="66"/>
      <c r="Q1602" s="66" t="s">
        <v>7933</v>
      </c>
      <c r="R1602" s="66"/>
      <c r="S1602" s="66" t="s">
        <v>7934</v>
      </c>
      <c r="T1602" s="66" t="s">
        <v>5587</v>
      </c>
      <c r="U1602" s="66" t="s">
        <v>5588</v>
      </c>
      <c r="V1602" s="66" t="s">
        <v>2542</v>
      </c>
      <c r="W1602" s="66" t="s">
        <v>2543</v>
      </c>
      <c r="X1602" s="66">
        <v>0</v>
      </c>
      <c r="Y1602" s="66" t="s">
        <v>2544</v>
      </c>
      <c r="Z1602" s="66"/>
      <c r="AA1602" s="68">
        <v>232361843976</v>
      </c>
      <c r="AB1602" s="66" t="s">
        <v>7935</v>
      </c>
      <c r="AC1602" s="66"/>
      <c r="AD1602" s="66"/>
      <c r="AE1602" s="65">
        <v>44886</v>
      </c>
      <c r="AF1602" s="66">
        <f t="shared" si="24"/>
        <v>1300</v>
      </c>
      <c r="AG1602" s="66">
        <v>48700</v>
      </c>
      <c r="AH1602" s="69" t="s">
        <v>2534</v>
      </c>
    </row>
    <row r="1603" spans="1:34" ht="14.4" x14ac:dyDescent="0.3">
      <c r="A1603" s="70">
        <v>1432858807</v>
      </c>
      <c r="B1603" s="71">
        <v>44884</v>
      </c>
      <c r="C1603" s="86">
        <v>44884.821979166663</v>
      </c>
      <c r="D1603" s="72" t="s">
        <v>2530</v>
      </c>
      <c r="E1603" s="72" t="s">
        <v>7932</v>
      </c>
      <c r="F1603" s="73">
        <v>45566</v>
      </c>
      <c r="G1603" s="72" t="s">
        <v>2749</v>
      </c>
      <c r="H1603" s="72" t="s">
        <v>2533</v>
      </c>
      <c r="I1603" s="72"/>
      <c r="J1603" s="72">
        <v>5000</v>
      </c>
      <c r="K1603" s="72" t="s">
        <v>2534</v>
      </c>
      <c r="L1603" s="72" t="s">
        <v>2546</v>
      </c>
      <c r="M1603" s="72" t="s">
        <v>2536</v>
      </c>
      <c r="N1603" s="72" t="s">
        <v>2537</v>
      </c>
      <c r="O1603" s="72" t="s">
        <v>2538</v>
      </c>
      <c r="P1603" s="72" t="s">
        <v>7933</v>
      </c>
      <c r="Q1603" s="72"/>
      <c r="R1603" s="72"/>
      <c r="S1603" s="72" t="s">
        <v>7934</v>
      </c>
      <c r="T1603" s="72" t="s">
        <v>5587</v>
      </c>
      <c r="U1603" s="72" t="s">
        <v>5588</v>
      </c>
      <c r="V1603" s="72" t="s">
        <v>2542</v>
      </c>
      <c r="W1603" s="72" t="s">
        <v>2543</v>
      </c>
      <c r="X1603" s="72">
        <v>0</v>
      </c>
      <c r="Y1603" s="72" t="s">
        <v>2544</v>
      </c>
      <c r="Z1603" s="72" t="s">
        <v>7936</v>
      </c>
      <c r="AA1603" s="74">
        <v>232362875921</v>
      </c>
      <c r="AB1603" s="72" t="s">
        <v>7937</v>
      </c>
      <c r="AC1603" s="72"/>
      <c r="AD1603" s="72"/>
      <c r="AE1603" s="71">
        <v>44886</v>
      </c>
      <c r="AF1603" s="66">
        <f t="shared" ref="AF1603:AF1666" si="25">J1603-AG1603</f>
        <v>130</v>
      </c>
      <c r="AG1603" s="72">
        <v>4870</v>
      </c>
      <c r="AH1603" s="75" t="s">
        <v>2534</v>
      </c>
    </row>
    <row r="1604" spans="1:34" ht="14.4" x14ac:dyDescent="0.3">
      <c r="A1604" s="64">
        <v>1432891374</v>
      </c>
      <c r="B1604" s="65">
        <v>44884</v>
      </c>
      <c r="C1604" s="85">
        <v>44884.845671296294</v>
      </c>
      <c r="D1604" s="66" t="s">
        <v>2530</v>
      </c>
      <c r="E1604" s="66" t="s">
        <v>7938</v>
      </c>
      <c r="F1604" s="67">
        <v>45352</v>
      </c>
      <c r="G1604" s="66" t="s">
        <v>2532</v>
      </c>
      <c r="H1604" s="66" t="s">
        <v>2533</v>
      </c>
      <c r="I1604" s="66"/>
      <c r="J1604" s="66">
        <v>500</v>
      </c>
      <c r="K1604" s="66" t="s">
        <v>2534</v>
      </c>
      <c r="L1604" s="66" t="s">
        <v>2535</v>
      </c>
      <c r="M1604" s="66" t="s">
        <v>2536</v>
      </c>
      <c r="N1604" s="66" t="s">
        <v>2537</v>
      </c>
      <c r="O1604" s="66" t="s">
        <v>2538</v>
      </c>
      <c r="P1604" s="66"/>
      <c r="Q1604" s="66" t="s">
        <v>7939</v>
      </c>
      <c r="R1604" s="66"/>
      <c r="S1604" s="66" t="s">
        <v>7940</v>
      </c>
      <c r="T1604" s="66" t="s">
        <v>2533</v>
      </c>
      <c r="U1604" s="66" t="s">
        <v>2549</v>
      </c>
      <c r="V1604" s="66" t="s">
        <v>2542</v>
      </c>
      <c r="W1604" s="66" t="s">
        <v>2543</v>
      </c>
      <c r="X1604" s="66">
        <v>0</v>
      </c>
      <c r="Y1604" s="66" t="s">
        <v>2544</v>
      </c>
      <c r="Z1604" s="66"/>
      <c r="AA1604" s="68">
        <v>232382552016</v>
      </c>
      <c r="AB1604" s="66">
        <v>263258</v>
      </c>
      <c r="AC1604" s="66"/>
      <c r="AD1604" s="66"/>
      <c r="AE1604" s="65">
        <v>44886</v>
      </c>
      <c r="AF1604" s="66">
        <f t="shared" si="25"/>
        <v>13</v>
      </c>
      <c r="AG1604" s="66">
        <v>487</v>
      </c>
      <c r="AH1604" s="69" t="s">
        <v>2534</v>
      </c>
    </row>
    <row r="1605" spans="1:34" ht="14.4" x14ac:dyDescent="0.3">
      <c r="A1605" s="70">
        <v>1432905976</v>
      </c>
      <c r="B1605" s="71">
        <v>44884</v>
      </c>
      <c r="C1605" s="86">
        <v>44884.856759259259</v>
      </c>
      <c r="D1605" s="72" t="s">
        <v>2570</v>
      </c>
      <c r="E1605" s="72" t="s">
        <v>7941</v>
      </c>
      <c r="F1605" s="73">
        <v>45505</v>
      </c>
      <c r="G1605" s="72" t="s">
        <v>2572</v>
      </c>
      <c r="H1605" s="72" t="s">
        <v>2533</v>
      </c>
      <c r="I1605" s="72"/>
      <c r="J1605" s="72">
        <v>300</v>
      </c>
      <c r="K1605" s="72" t="s">
        <v>2534</v>
      </c>
      <c r="L1605" s="72" t="s">
        <v>3748</v>
      </c>
      <c r="M1605" s="72" t="s">
        <v>2536</v>
      </c>
      <c r="N1605" s="72" t="s">
        <v>2537</v>
      </c>
      <c r="O1605" s="72" t="s">
        <v>2538</v>
      </c>
      <c r="P1605" s="72" t="s">
        <v>7942</v>
      </c>
      <c r="Q1605" s="72" t="s">
        <v>7942</v>
      </c>
      <c r="R1605" s="72"/>
      <c r="S1605" s="72" t="s">
        <v>3831</v>
      </c>
      <c r="T1605" s="72"/>
      <c r="U1605" s="72"/>
      <c r="V1605" s="72" t="s">
        <v>2542</v>
      </c>
      <c r="W1605" s="72" t="s">
        <v>2543</v>
      </c>
      <c r="X1605" s="72">
        <v>0</v>
      </c>
      <c r="Y1605" s="72" t="s">
        <v>2544</v>
      </c>
      <c r="Z1605" s="72" t="s">
        <v>7943</v>
      </c>
      <c r="AA1605" s="74">
        <v>232392850709</v>
      </c>
      <c r="AB1605" s="72">
        <v>246819</v>
      </c>
      <c r="AC1605" s="72"/>
      <c r="AD1605" s="72"/>
      <c r="AE1605" s="71">
        <v>44886</v>
      </c>
      <c r="AF1605" s="66">
        <f t="shared" si="25"/>
        <v>7.8000000000000114</v>
      </c>
      <c r="AG1605" s="72">
        <v>292.2</v>
      </c>
      <c r="AH1605" s="75" t="s">
        <v>2534</v>
      </c>
    </row>
    <row r="1606" spans="1:34" ht="14.4" x14ac:dyDescent="0.3">
      <c r="A1606" s="64">
        <v>1432962920</v>
      </c>
      <c r="B1606" s="65">
        <v>44884</v>
      </c>
      <c r="C1606" s="85">
        <v>44884.903425925928</v>
      </c>
      <c r="D1606" s="66" t="s">
        <v>2570</v>
      </c>
      <c r="E1606" s="66" t="s">
        <v>5351</v>
      </c>
      <c r="F1606" s="67">
        <v>45597</v>
      </c>
      <c r="G1606" s="66" t="s">
        <v>2572</v>
      </c>
      <c r="H1606" s="66" t="s">
        <v>2533</v>
      </c>
      <c r="I1606" s="66"/>
      <c r="J1606" s="66">
        <v>1000</v>
      </c>
      <c r="K1606" s="66" t="s">
        <v>2534</v>
      </c>
      <c r="L1606" s="66" t="s">
        <v>3748</v>
      </c>
      <c r="M1606" s="66" t="s">
        <v>2536</v>
      </c>
      <c r="N1606" s="66" t="s">
        <v>2537</v>
      </c>
      <c r="O1606" s="66" t="s">
        <v>2538</v>
      </c>
      <c r="P1606" s="66" t="s">
        <v>5352</v>
      </c>
      <c r="Q1606" s="66" t="s">
        <v>5352</v>
      </c>
      <c r="R1606" s="66"/>
      <c r="S1606" s="66" t="s">
        <v>3930</v>
      </c>
      <c r="T1606" s="66"/>
      <c r="U1606" s="66"/>
      <c r="V1606" s="66" t="s">
        <v>2542</v>
      </c>
      <c r="W1606" s="66" t="s">
        <v>2543</v>
      </c>
      <c r="X1606" s="66">
        <v>0</v>
      </c>
      <c r="Y1606" s="66" t="s">
        <v>2544</v>
      </c>
      <c r="Z1606" s="66" t="s">
        <v>7944</v>
      </c>
      <c r="AA1606" s="68">
        <v>232332989045</v>
      </c>
      <c r="AB1606" s="66">
        <v>297139</v>
      </c>
      <c r="AC1606" s="66"/>
      <c r="AD1606" s="66"/>
      <c r="AE1606" s="65">
        <v>44886</v>
      </c>
      <c r="AF1606" s="66">
        <f t="shared" si="25"/>
        <v>26</v>
      </c>
      <c r="AG1606" s="66">
        <v>974</v>
      </c>
      <c r="AH1606" s="69" t="s">
        <v>2534</v>
      </c>
    </row>
    <row r="1607" spans="1:34" ht="14.4" x14ac:dyDescent="0.3">
      <c r="A1607" s="70">
        <v>1432968153</v>
      </c>
      <c r="B1607" s="71">
        <v>44884</v>
      </c>
      <c r="C1607" s="86">
        <v>44884.908414351848</v>
      </c>
      <c r="D1607" s="72" t="s">
        <v>2570</v>
      </c>
      <c r="E1607" s="72" t="s">
        <v>7945</v>
      </c>
      <c r="F1607" s="73">
        <v>46266</v>
      </c>
      <c r="G1607" s="72" t="s">
        <v>2572</v>
      </c>
      <c r="H1607" s="72" t="s">
        <v>2533</v>
      </c>
      <c r="I1607" s="72"/>
      <c r="J1607" s="72">
        <v>600</v>
      </c>
      <c r="K1607" s="72" t="s">
        <v>2534</v>
      </c>
      <c r="L1607" s="72" t="s">
        <v>2535</v>
      </c>
      <c r="M1607" s="72" t="s">
        <v>2536</v>
      </c>
      <c r="N1607" s="72" t="s">
        <v>2537</v>
      </c>
      <c r="O1607" s="72" t="s">
        <v>2538</v>
      </c>
      <c r="P1607" s="72"/>
      <c r="Q1607" s="72" t="s">
        <v>7946</v>
      </c>
      <c r="R1607" s="72"/>
      <c r="S1607" s="72" t="s">
        <v>7947</v>
      </c>
      <c r="T1607" s="72" t="s">
        <v>2533</v>
      </c>
      <c r="U1607" s="72" t="s">
        <v>3069</v>
      </c>
      <c r="V1607" s="72" t="s">
        <v>2542</v>
      </c>
      <c r="W1607" s="72" t="s">
        <v>2543</v>
      </c>
      <c r="X1607" s="72">
        <v>0</v>
      </c>
      <c r="Y1607" s="72" t="s">
        <v>2544</v>
      </c>
      <c r="Z1607" s="72"/>
      <c r="AA1607" s="74">
        <v>232336098529</v>
      </c>
      <c r="AB1607" s="72">
        <v>972974</v>
      </c>
      <c r="AC1607" s="72"/>
      <c r="AD1607" s="72" t="s">
        <v>1129</v>
      </c>
      <c r="AE1607" s="71">
        <v>44886</v>
      </c>
      <c r="AF1607" s="66">
        <f t="shared" si="25"/>
        <v>15.600000000000023</v>
      </c>
      <c r="AG1607" s="72">
        <v>584.4</v>
      </c>
      <c r="AH1607" s="75" t="s">
        <v>2534</v>
      </c>
    </row>
    <row r="1608" spans="1:34" ht="14.4" x14ac:dyDescent="0.3">
      <c r="A1608" s="64">
        <v>1432980833</v>
      </c>
      <c r="B1608" s="65">
        <v>44884</v>
      </c>
      <c r="C1608" s="85">
        <v>44884.920682870368</v>
      </c>
      <c r="D1608" s="66" t="s">
        <v>2570</v>
      </c>
      <c r="E1608" s="66" t="s">
        <v>7948</v>
      </c>
      <c r="F1608" s="67">
        <v>45717</v>
      </c>
      <c r="G1608" s="66" t="s">
        <v>2553</v>
      </c>
      <c r="H1608" s="66" t="s">
        <v>2533</v>
      </c>
      <c r="I1608" s="66"/>
      <c r="J1608" s="66">
        <v>1000</v>
      </c>
      <c r="K1608" s="66" t="s">
        <v>2534</v>
      </c>
      <c r="L1608" s="66" t="s">
        <v>3748</v>
      </c>
      <c r="M1608" s="66" t="s">
        <v>2536</v>
      </c>
      <c r="N1608" s="66" t="s">
        <v>2537</v>
      </c>
      <c r="O1608" s="66" t="s">
        <v>2538</v>
      </c>
      <c r="P1608" s="66" t="s">
        <v>7949</v>
      </c>
      <c r="Q1608" s="66" t="s">
        <v>7949</v>
      </c>
      <c r="R1608" s="66"/>
      <c r="S1608" s="66" t="s">
        <v>3750</v>
      </c>
      <c r="T1608" s="66"/>
      <c r="U1608" s="66"/>
      <c r="V1608" s="66" t="s">
        <v>2542</v>
      </c>
      <c r="W1608" s="66" t="s">
        <v>2543</v>
      </c>
      <c r="X1608" s="66">
        <v>0</v>
      </c>
      <c r="Y1608" s="66" t="s">
        <v>2544</v>
      </c>
      <c r="Z1608" s="66" t="s">
        <v>7950</v>
      </c>
      <c r="AA1608" s="68">
        <v>232347358215</v>
      </c>
      <c r="AB1608" s="66">
        <v>94252</v>
      </c>
      <c r="AC1608" s="66"/>
      <c r="AD1608" s="66"/>
      <c r="AE1608" s="65">
        <v>44886</v>
      </c>
      <c r="AF1608" s="66">
        <f t="shared" si="25"/>
        <v>26</v>
      </c>
      <c r="AG1608" s="66">
        <v>974</v>
      </c>
      <c r="AH1608" s="69" t="s">
        <v>2534</v>
      </c>
    </row>
    <row r="1609" spans="1:34" ht="14.4" x14ac:dyDescent="0.3">
      <c r="A1609" s="70">
        <v>1432982900</v>
      </c>
      <c r="B1609" s="71">
        <v>44884</v>
      </c>
      <c r="C1609" s="86">
        <v>44884.922777777778</v>
      </c>
      <c r="D1609" s="72" t="s">
        <v>2570</v>
      </c>
      <c r="E1609" s="72" t="s">
        <v>7951</v>
      </c>
      <c r="F1609" s="73">
        <v>45627</v>
      </c>
      <c r="G1609" s="72" t="s">
        <v>2572</v>
      </c>
      <c r="H1609" s="72" t="s">
        <v>2533</v>
      </c>
      <c r="I1609" s="72"/>
      <c r="J1609" s="72">
        <v>5000</v>
      </c>
      <c r="K1609" s="72" t="s">
        <v>2534</v>
      </c>
      <c r="L1609" s="72" t="s">
        <v>2535</v>
      </c>
      <c r="M1609" s="72" t="s">
        <v>2536</v>
      </c>
      <c r="N1609" s="72" t="s">
        <v>2537</v>
      </c>
      <c r="O1609" s="72" t="s">
        <v>2538</v>
      </c>
      <c r="P1609" s="72"/>
      <c r="Q1609" s="72" t="s">
        <v>7952</v>
      </c>
      <c r="R1609" s="72"/>
      <c r="S1609" s="72" t="s">
        <v>7953</v>
      </c>
      <c r="T1609" s="72" t="s">
        <v>2533</v>
      </c>
      <c r="U1609" s="72" t="s">
        <v>3291</v>
      </c>
      <c r="V1609" s="72" t="s">
        <v>2542</v>
      </c>
      <c r="W1609" s="72" t="s">
        <v>2543</v>
      </c>
      <c r="X1609" s="72">
        <v>0</v>
      </c>
      <c r="Y1609" s="72" t="s">
        <v>2544</v>
      </c>
      <c r="Z1609" s="72"/>
      <c r="AA1609" s="74">
        <v>232349400724</v>
      </c>
      <c r="AB1609" s="72">
        <v>224644</v>
      </c>
      <c r="AC1609" s="72"/>
      <c r="AD1609" s="72" t="s">
        <v>1129</v>
      </c>
      <c r="AE1609" s="71">
        <v>44886</v>
      </c>
      <c r="AF1609" s="66">
        <f t="shared" si="25"/>
        <v>130</v>
      </c>
      <c r="AG1609" s="72">
        <v>4870</v>
      </c>
      <c r="AH1609" s="75" t="s">
        <v>2534</v>
      </c>
    </row>
    <row r="1610" spans="1:34" ht="14.4" x14ac:dyDescent="0.3">
      <c r="A1610" s="64">
        <v>1432985176</v>
      </c>
      <c r="B1610" s="65">
        <v>44884</v>
      </c>
      <c r="C1610" s="85">
        <v>44884.925416666665</v>
      </c>
      <c r="D1610" s="66" t="s">
        <v>2530</v>
      </c>
      <c r="E1610" s="66" t="s">
        <v>7954</v>
      </c>
      <c r="F1610" s="67">
        <v>45352</v>
      </c>
      <c r="G1610" s="66" t="s">
        <v>2532</v>
      </c>
      <c r="H1610" s="66" t="s">
        <v>2533</v>
      </c>
      <c r="I1610" s="66"/>
      <c r="J1610" s="66">
        <v>1000</v>
      </c>
      <c r="K1610" s="66" t="s">
        <v>2534</v>
      </c>
      <c r="L1610" s="66" t="s">
        <v>2546</v>
      </c>
      <c r="M1610" s="66" t="s">
        <v>2536</v>
      </c>
      <c r="N1610" s="66" t="s">
        <v>2537</v>
      </c>
      <c r="O1610" s="66" t="s">
        <v>2538</v>
      </c>
      <c r="P1610" s="66" t="s">
        <v>7955</v>
      </c>
      <c r="Q1610" s="66" t="s">
        <v>7955</v>
      </c>
      <c r="R1610" s="66"/>
      <c r="S1610" s="66" t="s">
        <v>7956</v>
      </c>
      <c r="T1610" s="66" t="s">
        <v>2533</v>
      </c>
      <c r="U1610" s="66" t="s">
        <v>2832</v>
      </c>
      <c r="V1610" s="66" t="s">
        <v>2542</v>
      </c>
      <c r="W1610" s="66" t="s">
        <v>2543</v>
      </c>
      <c r="X1610" s="66">
        <v>0</v>
      </c>
      <c r="Y1610" s="66" t="s">
        <v>2544</v>
      </c>
      <c r="Z1610" s="66" t="s">
        <v>7957</v>
      </c>
      <c r="AA1610" s="68">
        <v>232351454325</v>
      </c>
      <c r="AB1610" s="66">
        <v>276151</v>
      </c>
      <c r="AC1610" s="66"/>
      <c r="AD1610" s="66"/>
      <c r="AE1610" s="65">
        <v>44886</v>
      </c>
      <c r="AF1610" s="66">
        <f t="shared" si="25"/>
        <v>26</v>
      </c>
      <c r="AG1610" s="66">
        <v>974</v>
      </c>
      <c r="AH1610" s="69" t="s">
        <v>2534</v>
      </c>
    </row>
    <row r="1611" spans="1:34" ht="14.4" x14ac:dyDescent="0.3">
      <c r="A1611" s="70">
        <v>1432994053</v>
      </c>
      <c r="B1611" s="71">
        <v>44884</v>
      </c>
      <c r="C1611" s="86">
        <v>44884.934236111112</v>
      </c>
      <c r="D1611" s="72" t="s">
        <v>2570</v>
      </c>
      <c r="E1611" s="72" t="s">
        <v>7958</v>
      </c>
      <c r="F1611" s="73">
        <v>45413</v>
      </c>
      <c r="G1611" s="72" t="s">
        <v>2572</v>
      </c>
      <c r="H1611" s="72" t="s">
        <v>2533</v>
      </c>
      <c r="I1611" s="72"/>
      <c r="J1611" s="72">
        <v>25000</v>
      </c>
      <c r="K1611" s="72" t="s">
        <v>2534</v>
      </c>
      <c r="L1611" s="72" t="s">
        <v>2546</v>
      </c>
      <c r="M1611" s="72" t="s">
        <v>2536</v>
      </c>
      <c r="N1611" s="72" t="s">
        <v>2537</v>
      </c>
      <c r="O1611" s="72" t="s">
        <v>2538</v>
      </c>
      <c r="P1611" s="72" t="s">
        <v>7959</v>
      </c>
      <c r="Q1611" s="72" t="s">
        <v>7959</v>
      </c>
      <c r="R1611" s="72"/>
      <c r="S1611" s="72" t="s">
        <v>7960</v>
      </c>
      <c r="T1611" s="72" t="s">
        <v>2533</v>
      </c>
      <c r="U1611" s="72" t="s">
        <v>2549</v>
      </c>
      <c r="V1611" s="72" t="s">
        <v>2542</v>
      </c>
      <c r="W1611" s="72" t="s">
        <v>2543</v>
      </c>
      <c r="X1611" s="72">
        <v>0</v>
      </c>
      <c r="Y1611" s="72" t="s">
        <v>2544</v>
      </c>
      <c r="Z1611" s="72" t="s">
        <v>7961</v>
      </c>
      <c r="AA1611" s="74">
        <v>232359628561</v>
      </c>
      <c r="AB1611" s="72">
        <v>221984</v>
      </c>
      <c r="AC1611" s="72"/>
      <c r="AD1611" s="72"/>
      <c r="AE1611" s="71">
        <v>44886</v>
      </c>
      <c r="AF1611" s="66">
        <f t="shared" si="25"/>
        <v>650</v>
      </c>
      <c r="AG1611" s="72">
        <v>24350</v>
      </c>
      <c r="AH1611" s="75" t="s">
        <v>2534</v>
      </c>
    </row>
    <row r="1612" spans="1:34" ht="14.4" x14ac:dyDescent="0.3">
      <c r="A1612" s="64">
        <v>1433008276</v>
      </c>
      <c r="B1612" s="65">
        <v>44884</v>
      </c>
      <c r="C1612" s="85">
        <v>44884.949548611112</v>
      </c>
      <c r="D1612" s="66" t="s">
        <v>2551</v>
      </c>
      <c r="E1612" s="66" t="s">
        <v>7962</v>
      </c>
      <c r="F1612" s="67">
        <v>47178</v>
      </c>
      <c r="G1612" s="66" t="s">
        <v>2553</v>
      </c>
      <c r="H1612" s="66" t="s">
        <v>2533</v>
      </c>
      <c r="I1612" s="66"/>
      <c r="J1612" s="66">
        <v>5000</v>
      </c>
      <c r="K1612" s="66" t="s">
        <v>2534</v>
      </c>
      <c r="L1612" s="66" t="s">
        <v>2535</v>
      </c>
      <c r="M1612" s="66" t="s">
        <v>2536</v>
      </c>
      <c r="N1612" s="66" t="s">
        <v>2537</v>
      </c>
      <c r="O1612" s="66" t="s">
        <v>2538</v>
      </c>
      <c r="P1612" s="66"/>
      <c r="Q1612" s="66" t="s">
        <v>7963</v>
      </c>
      <c r="R1612" s="66"/>
      <c r="S1612" s="66" t="s">
        <v>7964</v>
      </c>
      <c r="T1612" s="66" t="s">
        <v>2533</v>
      </c>
      <c r="U1612" s="66" t="s">
        <v>2549</v>
      </c>
      <c r="V1612" s="66" t="s">
        <v>2542</v>
      </c>
      <c r="W1612" s="66" t="s">
        <v>2543</v>
      </c>
      <c r="X1612" s="66">
        <v>0</v>
      </c>
      <c r="Y1612" s="66" t="s">
        <v>2544</v>
      </c>
      <c r="Z1612" s="66"/>
      <c r="AA1612" s="68">
        <v>232372920991</v>
      </c>
      <c r="AB1612" s="66">
        <v>13266</v>
      </c>
      <c r="AC1612" s="66"/>
      <c r="AD1612" s="66" t="s">
        <v>2816</v>
      </c>
      <c r="AE1612" s="65">
        <v>44886</v>
      </c>
      <c r="AF1612" s="66">
        <f t="shared" si="25"/>
        <v>130</v>
      </c>
      <c r="AG1612" s="66">
        <v>4870</v>
      </c>
      <c r="AH1612" s="69" t="s">
        <v>2534</v>
      </c>
    </row>
    <row r="1613" spans="1:34" ht="14.4" x14ac:dyDescent="0.3">
      <c r="A1613" s="70">
        <v>1433020357</v>
      </c>
      <c r="B1613" s="71">
        <v>44884</v>
      </c>
      <c r="C1613" s="86">
        <v>44884.964768518519</v>
      </c>
      <c r="D1613" s="72" t="s">
        <v>2551</v>
      </c>
      <c r="E1613" s="72" t="s">
        <v>7962</v>
      </c>
      <c r="F1613" s="73">
        <v>47178</v>
      </c>
      <c r="G1613" s="72" t="s">
        <v>2553</v>
      </c>
      <c r="H1613" s="72" t="s">
        <v>2533</v>
      </c>
      <c r="I1613" s="72"/>
      <c r="J1613" s="72">
        <v>5000</v>
      </c>
      <c r="K1613" s="72" t="s">
        <v>2534</v>
      </c>
      <c r="L1613" s="72" t="s">
        <v>2535</v>
      </c>
      <c r="M1613" s="72" t="s">
        <v>2536</v>
      </c>
      <c r="N1613" s="72" t="s">
        <v>2537</v>
      </c>
      <c r="O1613" s="72" t="s">
        <v>2538</v>
      </c>
      <c r="P1613" s="72"/>
      <c r="Q1613" s="72" t="s">
        <v>7963</v>
      </c>
      <c r="R1613" s="72"/>
      <c r="S1613" s="72" t="s">
        <v>7964</v>
      </c>
      <c r="T1613" s="72" t="s">
        <v>2533</v>
      </c>
      <c r="U1613" s="72" t="s">
        <v>2549</v>
      </c>
      <c r="V1613" s="72" t="s">
        <v>2542</v>
      </c>
      <c r="W1613" s="72" t="s">
        <v>2543</v>
      </c>
      <c r="X1613" s="72">
        <v>0</v>
      </c>
      <c r="Y1613" s="72" t="s">
        <v>2544</v>
      </c>
      <c r="Z1613" s="72"/>
      <c r="AA1613" s="74">
        <v>232385186773</v>
      </c>
      <c r="AB1613" s="72">
        <v>82714</v>
      </c>
      <c r="AC1613" s="72"/>
      <c r="AD1613" s="72" t="s">
        <v>2731</v>
      </c>
      <c r="AE1613" s="71">
        <v>44886</v>
      </c>
      <c r="AF1613" s="66">
        <f t="shared" si="25"/>
        <v>130</v>
      </c>
      <c r="AG1613" s="72">
        <v>4870</v>
      </c>
      <c r="AH1613" s="75" t="s">
        <v>2534</v>
      </c>
    </row>
    <row r="1614" spans="1:34" ht="14.4" x14ac:dyDescent="0.3">
      <c r="A1614" s="64">
        <v>1433024447</v>
      </c>
      <c r="B1614" s="65">
        <v>44884</v>
      </c>
      <c r="C1614" s="85">
        <v>44884.969918981478</v>
      </c>
      <c r="D1614" s="66" t="s">
        <v>2551</v>
      </c>
      <c r="E1614" s="66" t="s">
        <v>7965</v>
      </c>
      <c r="F1614" s="67">
        <v>45017</v>
      </c>
      <c r="G1614" s="66" t="s">
        <v>2572</v>
      </c>
      <c r="H1614" s="66" t="s">
        <v>2533</v>
      </c>
      <c r="I1614" s="66"/>
      <c r="J1614" s="66">
        <v>500</v>
      </c>
      <c r="K1614" s="66" t="s">
        <v>2534</v>
      </c>
      <c r="L1614" s="66" t="s">
        <v>2546</v>
      </c>
      <c r="M1614" s="66" t="s">
        <v>2536</v>
      </c>
      <c r="N1614" s="66" t="s">
        <v>2537</v>
      </c>
      <c r="O1614" s="66" t="s">
        <v>2538</v>
      </c>
      <c r="P1614" s="66" t="s">
        <v>7966</v>
      </c>
      <c r="Q1614" s="66" t="s">
        <v>7967</v>
      </c>
      <c r="R1614" s="66"/>
      <c r="S1614" s="66" t="s">
        <v>7968</v>
      </c>
      <c r="T1614" s="66" t="s">
        <v>2533</v>
      </c>
      <c r="U1614" s="66" t="s">
        <v>2549</v>
      </c>
      <c r="V1614" s="66" t="s">
        <v>2542</v>
      </c>
      <c r="W1614" s="66" t="s">
        <v>2543</v>
      </c>
      <c r="X1614" s="66">
        <v>0</v>
      </c>
      <c r="Y1614" s="66" t="s">
        <v>2544</v>
      </c>
      <c r="Z1614" s="66" t="s">
        <v>7969</v>
      </c>
      <c r="AA1614" s="68">
        <v>232390278692</v>
      </c>
      <c r="AB1614" s="66">
        <v>276841</v>
      </c>
      <c r="AC1614" s="66"/>
      <c r="AD1614" s="66"/>
      <c r="AE1614" s="65">
        <v>44886</v>
      </c>
      <c r="AF1614" s="66">
        <f t="shared" si="25"/>
        <v>13</v>
      </c>
      <c r="AG1614" s="66">
        <v>487</v>
      </c>
      <c r="AH1614" s="69" t="s">
        <v>2534</v>
      </c>
    </row>
    <row r="1615" spans="1:34" ht="14.4" x14ac:dyDescent="0.3">
      <c r="A1615" s="70">
        <v>1433042636</v>
      </c>
      <c r="B1615" s="71">
        <v>44884</v>
      </c>
      <c r="C1615" s="86">
        <v>44884.995717592596</v>
      </c>
      <c r="D1615" s="72" t="s">
        <v>2570</v>
      </c>
      <c r="E1615" s="72" t="s">
        <v>7970</v>
      </c>
      <c r="F1615" s="73">
        <v>46997</v>
      </c>
      <c r="G1615" s="72" t="s">
        <v>2553</v>
      </c>
      <c r="H1615" s="72" t="s">
        <v>2533</v>
      </c>
      <c r="I1615" s="72"/>
      <c r="J1615" s="72">
        <v>500</v>
      </c>
      <c r="K1615" s="72" t="s">
        <v>2534</v>
      </c>
      <c r="L1615" s="72" t="s">
        <v>3748</v>
      </c>
      <c r="M1615" s="72" t="s">
        <v>2536</v>
      </c>
      <c r="N1615" s="72" t="s">
        <v>2537</v>
      </c>
      <c r="O1615" s="72" t="s">
        <v>2538</v>
      </c>
      <c r="P1615" s="72" t="s">
        <v>7971</v>
      </c>
      <c r="Q1615" s="72" t="s">
        <v>7971</v>
      </c>
      <c r="R1615" s="72"/>
      <c r="S1615" s="72" t="s">
        <v>3776</v>
      </c>
      <c r="T1615" s="72"/>
      <c r="U1615" s="72"/>
      <c r="V1615" s="72" t="s">
        <v>2542</v>
      </c>
      <c r="W1615" s="72" t="s">
        <v>2543</v>
      </c>
      <c r="X1615" s="72">
        <v>0</v>
      </c>
      <c r="Y1615" s="72" t="s">
        <v>2544</v>
      </c>
      <c r="Z1615" s="72" t="s">
        <v>7972</v>
      </c>
      <c r="AA1615" s="74">
        <v>232312666320</v>
      </c>
      <c r="AB1615" s="72">
        <v>13652</v>
      </c>
      <c r="AC1615" s="72"/>
      <c r="AD1615" s="72"/>
      <c r="AE1615" s="71">
        <v>44886</v>
      </c>
      <c r="AF1615" s="66">
        <f t="shared" si="25"/>
        <v>13</v>
      </c>
      <c r="AG1615" s="72">
        <v>487</v>
      </c>
      <c r="AH1615" s="75" t="s">
        <v>2534</v>
      </c>
    </row>
    <row r="1616" spans="1:34" ht="14.4" x14ac:dyDescent="0.3">
      <c r="A1616" s="64">
        <v>1433054057</v>
      </c>
      <c r="B1616" s="65">
        <v>44885</v>
      </c>
      <c r="C1616" s="85">
        <v>44885.005393518521</v>
      </c>
      <c r="D1616" s="66" t="s">
        <v>2530</v>
      </c>
      <c r="E1616" s="66" t="s">
        <v>7973</v>
      </c>
      <c r="F1616" s="67">
        <v>46235</v>
      </c>
      <c r="G1616" s="66" t="s">
        <v>2532</v>
      </c>
      <c r="H1616" s="66" t="s">
        <v>2533</v>
      </c>
      <c r="I1616" s="66"/>
      <c r="J1616" s="66">
        <v>500</v>
      </c>
      <c r="K1616" s="66" t="s">
        <v>2534</v>
      </c>
      <c r="L1616" s="66" t="s">
        <v>2535</v>
      </c>
      <c r="M1616" s="66" t="s">
        <v>2536</v>
      </c>
      <c r="N1616" s="66" t="s">
        <v>2537</v>
      </c>
      <c r="O1616" s="66" t="s">
        <v>2538</v>
      </c>
      <c r="P1616" s="66"/>
      <c r="Q1616" s="66" t="s">
        <v>7974</v>
      </c>
      <c r="R1616" s="66"/>
      <c r="S1616" s="66" t="s">
        <v>7975</v>
      </c>
      <c r="T1616" s="66" t="s">
        <v>2533</v>
      </c>
      <c r="U1616" s="66" t="s">
        <v>2549</v>
      </c>
      <c r="V1616" s="66" t="s">
        <v>2542</v>
      </c>
      <c r="W1616" s="66" t="s">
        <v>2543</v>
      </c>
      <c r="X1616" s="66">
        <v>0</v>
      </c>
      <c r="Y1616" s="66" t="s">
        <v>2544</v>
      </c>
      <c r="Z1616" s="66"/>
      <c r="AA1616" s="68">
        <v>232320803429</v>
      </c>
      <c r="AB1616" s="66">
        <v>880975</v>
      </c>
      <c r="AC1616" s="66"/>
      <c r="AD1616" s="66"/>
      <c r="AE1616" s="65">
        <v>44886</v>
      </c>
      <c r="AF1616" s="66">
        <f t="shared" si="25"/>
        <v>13</v>
      </c>
      <c r="AG1616" s="66">
        <v>487</v>
      </c>
      <c r="AH1616" s="69" t="s">
        <v>2534</v>
      </c>
    </row>
    <row r="1617" spans="1:34" ht="14.4" x14ac:dyDescent="0.3">
      <c r="A1617" s="70">
        <v>1433111333</v>
      </c>
      <c r="B1617" s="71">
        <v>44885</v>
      </c>
      <c r="C1617" s="86">
        <v>44885.046423611115</v>
      </c>
      <c r="D1617" s="72" t="s">
        <v>2530</v>
      </c>
      <c r="E1617" s="72" t="s">
        <v>7976</v>
      </c>
      <c r="F1617" s="73">
        <v>45536</v>
      </c>
      <c r="G1617" s="72" t="s">
        <v>2532</v>
      </c>
      <c r="H1617" s="72" t="s">
        <v>2533</v>
      </c>
      <c r="I1617" s="72"/>
      <c r="J1617" s="72">
        <v>5000</v>
      </c>
      <c r="K1617" s="72" t="s">
        <v>2534</v>
      </c>
      <c r="L1617" s="72" t="s">
        <v>3748</v>
      </c>
      <c r="M1617" s="72" t="s">
        <v>2536</v>
      </c>
      <c r="N1617" s="72" t="s">
        <v>2537</v>
      </c>
      <c r="O1617" s="72" t="s">
        <v>2538</v>
      </c>
      <c r="P1617" s="72" t="s">
        <v>7977</v>
      </c>
      <c r="Q1617" s="72" t="s">
        <v>7977</v>
      </c>
      <c r="R1617" s="72"/>
      <c r="S1617" s="72" t="s">
        <v>3797</v>
      </c>
      <c r="T1617" s="72"/>
      <c r="U1617" s="72"/>
      <c r="V1617" s="72" t="s">
        <v>2542</v>
      </c>
      <c r="W1617" s="72" t="s">
        <v>2543</v>
      </c>
      <c r="X1617" s="72">
        <v>0</v>
      </c>
      <c r="Y1617" s="72" t="s">
        <v>2544</v>
      </c>
      <c r="Z1617" s="72" t="s">
        <v>7978</v>
      </c>
      <c r="AA1617" s="74">
        <v>232356312894</v>
      </c>
      <c r="AB1617" s="72">
        <v>204813</v>
      </c>
      <c r="AC1617" s="72"/>
      <c r="AD1617" s="72"/>
      <c r="AE1617" s="71">
        <v>44886</v>
      </c>
      <c r="AF1617" s="66">
        <f t="shared" si="25"/>
        <v>130</v>
      </c>
      <c r="AG1617" s="72">
        <v>4870</v>
      </c>
      <c r="AH1617" s="75" t="s">
        <v>2534</v>
      </c>
    </row>
    <row r="1618" spans="1:34" ht="14.4" x14ac:dyDescent="0.3">
      <c r="A1618" s="64">
        <v>1433148271</v>
      </c>
      <c r="B1618" s="65">
        <v>44885</v>
      </c>
      <c r="C1618" s="85">
        <v>44885.079004629632</v>
      </c>
      <c r="D1618" s="66" t="s">
        <v>2551</v>
      </c>
      <c r="E1618" s="66" t="s">
        <v>2785</v>
      </c>
      <c r="F1618" s="67">
        <v>45689</v>
      </c>
      <c r="G1618" s="66" t="s">
        <v>2572</v>
      </c>
      <c r="H1618" s="66" t="s">
        <v>2533</v>
      </c>
      <c r="I1618" s="66"/>
      <c r="J1618" s="66">
        <v>100</v>
      </c>
      <c r="K1618" s="66" t="s">
        <v>2534</v>
      </c>
      <c r="L1618" s="66" t="s">
        <v>2535</v>
      </c>
      <c r="M1618" s="66" t="s">
        <v>2536</v>
      </c>
      <c r="N1618" s="66" t="s">
        <v>2537</v>
      </c>
      <c r="O1618" s="66" t="s">
        <v>2538</v>
      </c>
      <c r="P1618" s="66"/>
      <c r="Q1618" s="66" t="s">
        <v>2786</v>
      </c>
      <c r="R1618" s="66"/>
      <c r="S1618" s="66" t="s">
        <v>7844</v>
      </c>
      <c r="T1618" s="66" t="s">
        <v>2533</v>
      </c>
      <c r="U1618" s="66" t="s">
        <v>2569</v>
      </c>
      <c r="V1618" s="66" t="s">
        <v>2542</v>
      </c>
      <c r="W1618" s="66" t="s">
        <v>2543</v>
      </c>
      <c r="X1618" s="66">
        <v>0</v>
      </c>
      <c r="Y1618" s="66" t="s">
        <v>2544</v>
      </c>
      <c r="Z1618" s="66"/>
      <c r="AA1618" s="68">
        <v>232384633117</v>
      </c>
      <c r="AB1618" s="66">
        <v>245104</v>
      </c>
      <c r="AC1618" s="66"/>
      <c r="AD1618" s="66"/>
      <c r="AE1618" s="65">
        <v>44886</v>
      </c>
      <c r="AF1618" s="66">
        <f t="shared" si="25"/>
        <v>3.9000000000000057</v>
      </c>
      <c r="AG1618" s="66">
        <v>96.1</v>
      </c>
      <c r="AH1618" s="69" t="s">
        <v>2534</v>
      </c>
    </row>
    <row r="1619" spans="1:34" ht="14.4" x14ac:dyDescent="0.3">
      <c r="A1619" s="70">
        <v>1433164424</v>
      </c>
      <c r="B1619" s="71">
        <v>44885</v>
      </c>
      <c r="C1619" s="86">
        <v>44885.091087962966</v>
      </c>
      <c r="D1619" s="72" t="s">
        <v>2530</v>
      </c>
      <c r="E1619" s="72" t="s">
        <v>7979</v>
      </c>
      <c r="F1619" s="73">
        <v>45566</v>
      </c>
      <c r="G1619" s="72" t="s">
        <v>2749</v>
      </c>
      <c r="H1619" s="72" t="s">
        <v>2533</v>
      </c>
      <c r="I1619" s="72"/>
      <c r="J1619" s="72">
        <v>500</v>
      </c>
      <c r="K1619" s="72" t="s">
        <v>2534</v>
      </c>
      <c r="L1619" s="72" t="s">
        <v>3748</v>
      </c>
      <c r="M1619" s="72" t="s">
        <v>2536</v>
      </c>
      <c r="N1619" s="72" t="s">
        <v>2537</v>
      </c>
      <c r="O1619" s="72" t="s">
        <v>2538</v>
      </c>
      <c r="P1619" s="72" t="s">
        <v>7980</v>
      </c>
      <c r="Q1619" s="72" t="s">
        <v>7980</v>
      </c>
      <c r="R1619" s="72"/>
      <c r="S1619" s="72" t="s">
        <v>3869</v>
      </c>
      <c r="T1619" s="72"/>
      <c r="U1619" s="72"/>
      <c r="V1619" s="72" t="s">
        <v>2542</v>
      </c>
      <c r="W1619" s="72" t="s">
        <v>2543</v>
      </c>
      <c r="X1619" s="72">
        <v>0</v>
      </c>
      <c r="Y1619" s="72" t="s">
        <v>2544</v>
      </c>
      <c r="Z1619" s="72" t="s">
        <v>7981</v>
      </c>
      <c r="AA1619" s="74">
        <v>232394738348</v>
      </c>
      <c r="AB1619" s="72" t="s">
        <v>7982</v>
      </c>
      <c r="AC1619" s="72"/>
      <c r="AD1619" s="72"/>
      <c r="AE1619" s="71">
        <v>44886</v>
      </c>
      <c r="AF1619" s="66">
        <f t="shared" si="25"/>
        <v>13</v>
      </c>
      <c r="AG1619" s="72">
        <v>487</v>
      </c>
      <c r="AH1619" s="75" t="s">
        <v>2534</v>
      </c>
    </row>
    <row r="1620" spans="1:34" ht="14.4" x14ac:dyDescent="0.3">
      <c r="A1620" s="64">
        <v>1433324257</v>
      </c>
      <c r="B1620" s="65">
        <v>44885</v>
      </c>
      <c r="C1620" s="85">
        <v>44885.224432870367</v>
      </c>
      <c r="D1620" s="66" t="s">
        <v>2551</v>
      </c>
      <c r="E1620" s="66" t="s">
        <v>7983</v>
      </c>
      <c r="F1620" s="67">
        <v>45536</v>
      </c>
      <c r="G1620" s="66" t="s">
        <v>2572</v>
      </c>
      <c r="H1620" s="66" t="s">
        <v>2533</v>
      </c>
      <c r="I1620" s="66"/>
      <c r="J1620" s="66">
        <v>1000</v>
      </c>
      <c r="K1620" s="66" t="s">
        <v>2534</v>
      </c>
      <c r="L1620" s="66" t="s">
        <v>2535</v>
      </c>
      <c r="M1620" s="66" t="s">
        <v>2536</v>
      </c>
      <c r="N1620" s="66" t="s">
        <v>2537</v>
      </c>
      <c r="O1620" s="66" t="s">
        <v>2538</v>
      </c>
      <c r="P1620" s="66"/>
      <c r="Q1620" s="66" t="s">
        <v>7984</v>
      </c>
      <c r="R1620" s="66"/>
      <c r="S1620" s="66" t="s">
        <v>7985</v>
      </c>
      <c r="T1620" s="66" t="s">
        <v>2533</v>
      </c>
      <c r="U1620" s="66" t="s">
        <v>3524</v>
      </c>
      <c r="V1620" s="66" t="s">
        <v>2542</v>
      </c>
      <c r="W1620" s="66" t="s">
        <v>2543</v>
      </c>
      <c r="X1620" s="66">
        <v>0</v>
      </c>
      <c r="Y1620" s="66" t="s">
        <v>2544</v>
      </c>
      <c r="Z1620" s="66"/>
      <c r="AA1620" s="68">
        <v>232409634995</v>
      </c>
      <c r="AB1620" s="66">
        <v>290641</v>
      </c>
      <c r="AC1620" s="66"/>
      <c r="AD1620" s="66"/>
      <c r="AE1620" s="65">
        <v>44886</v>
      </c>
      <c r="AF1620" s="66">
        <f t="shared" si="25"/>
        <v>26</v>
      </c>
      <c r="AG1620" s="66">
        <v>974</v>
      </c>
      <c r="AH1620" s="69" t="s">
        <v>2534</v>
      </c>
    </row>
    <row r="1621" spans="1:34" ht="14.4" x14ac:dyDescent="0.3">
      <c r="A1621" s="70">
        <v>1433353004</v>
      </c>
      <c r="B1621" s="71">
        <v>44885</v>
      </c>
      <c r="C1621" s="86">
        <v>44885.267858796295</v>
      </c>
      <c r="D1621" s="72" t="s">
        <v>2570</v>
      </c>
      <c r="E1621" s="72" t="s">
        <v>7986</v>
      </c>
      <c r="F1621" s="73">
        <v>44896</v>
      </c>
      <c r="G1621" s="72" t="s">
        <v>2572</v>
      </c>
      <c r="H1621" s="72" t="s">
        <v>2533</v>
      </c>
      <c r="I1621" s="72"/>
      <c r="J1621" s="72">
        <v>2000</v>
      </c>
      <c r="K1621" s="72" t="s">
        <v>2534</v>
      </c>
      <c r="L1621" s="72" t="s">
        <v>3748</v>
      </c>
      <c r="M1621" s="72" t="s">
        <v>2536</v>
      </c>
      <c r="N1621" s="72" t="s">
        <v>2537</v>
      </c>
      <c r="O1621" s="72" t="s">
        <v>2538</v>
      </c>
      <c r="P1621" s="72" t="s">
        <v>7987</v>
      </c>
      <c r="Q1621" s="72" t="s">
        <v>7987</v>
      </c>
      <c r="R1621" s="72"/>
      <c r="S1621" s="72" t="s">
        <v>3801</v>
      </c>
      <c r="T1621" s="72"/>
      <c r="U1621" s="72"/>
      <c r="V1621" s="72" t="s">
        <v>2542</v>
      </c>
      <c r="W1621" s="72" t="s">
        <v>2543</v>
      </c>
      <c r="X1621" s="72">
        <v>0</v>
      </c>
      <c r="Y1621" s="72" t="s">
        <v>2544</v>
      </c>
      <c r="Z1621" s="72" t="s">
        <v>7988</v>
      </c>
      <c r="AA1621" s="74">
        <v>232447933055</v>
      </c>
      <c r="AB1621" s="72">
        <v>269612</v>
      </c>
      <c r="AC1621" s="72"/>
      <c r="AD1621" s="72"/>
      <c r="AE1621" s="71">
        <v>44886</v>
      </c>
      <c r="AF1621" s="66">
        <f t="shared" si="25"/>
        <v>52</v>
      </c>
      <c r="AG1621" s="72">
        <v>1948</v>
      </c>
      <c r="AH1621" s="75" t="s">
        <v>2534</v>
      </c>
    </row>
    <row r="1622" spans="1:34" ht="14.4" x14ac:dyDescent="0.3">
      <c r="A1622" s="64">
        <v>1433382842</v>
      </c>
      <c r="B1622" s="65">
        <v>44885</v>
      </c>
      <c r="C1622" s="85">
        <v>44885.317013888889</v>
      </c>
      <c r="D1622" s="66" t="s">
        <v>2570</v>
      </c>
      <c r="E1622" s="66" t="s">
        <v>7989</v>
      </c>
      <c r="F1622" s="67">
        <v>45413</v>
      </c>
      <c r="G1622" s="66" t="s">
        <v>2553</v>
      </c>
      <c r="H1622" s="66" t="s">
        <v>2533</v>
      </c>
      <c r="I1622" s="66"/>
      <c r="J1622" s="66">
        <v>5000</v>
      </c>
      <c r="K1622" s="66" t="s">
        <v>2534</v>
      </c>
      <c r="L1622" s="66" t="s">
        <v>2535</v>
      </c>
      <c r="M1622" s="66" t="s">
        <v>2536</v>
      </c>
      <c r="N1622" s="66" t="s">
        <v>2537</v>
      </c>
      <c r="O1622" s="66" t="s">
        <v>2538</v>
      </c>
      <c r="P1622" s="66"/>
      <c r="Q1622" s="66" t="s">
        <v>7990</v>
      </c>
      <c r="R1622" s="66"/>
      <c r="S1622" s="66" t="s">
        <v>7991</v>
      </c>
      <c r="T1622" s="66" t="s">
        <v>2951</v>
      </c>
      <c r="U1622" s="66" t="s">
        <v>7992</v>
      </c>
      <c r="V1622" s="66" t="s">
        <v>2542</v>
      </c>
      <c r="W1622" s="66" t="s">
        <v>2543</v>
      </c>
      <c r="X1622" s="66">
        <v>0</v>
      </c>
      <c r="Y1622" s="66" t="s">
        <v>2544</v>
      </c>
      <c r="Z1622" s="66"/>
      <c r="AA1622" s="68">
        <v>232489344056</v>
      </c>
      <c r="AB1622" s="66">
        <v>29896</v>
      </c>
      <c r="AC1622" s="66"/>
      <c r="AD1622" s="66"/>
      <c r="AE1622" s="65">
        <v>44886</v>
      </c>
      <c r="AF1622" s="66">
        <f t="shared" si="25"/>
        <v>130</v>
      </c>
      <c r="AG1622" s="66">
        <v>4870</v>
      </c>
      <c r="AH1622" s="69" t="s">
        <v>2534</v>
      </c>
    </row>
    <row r="1623" spans="1:34" ht="14.4" x14ac:dyDescent="0.3">
      <c r="A1623" s="70">
        <v>1433391999</v>
      </c>
      <c r="B1623" s="71">
        <v>44885</v>
      </c>
      <c r="C1623" s="86">
        <v>44885.330127314817</v>
      </c>
      <c r="D1623" s="72" t="s">
        <v>2551</v>
      </c>
      <c r="E1623" s="72" t="s">
        <v>7993</v>
      </c>
      <c r="F1623" s="73">
        <v>46447</v>
      </c>
      <c r="G1623" s="72" t="s">
        <v>2572</v>
      </c>
      <c r="H1623" s="72" t="s">
        <v>2533</v>
      </c>
      <c r="I1623" s="72"/>
      <c r="J1623" s="72">
        <v>1000</v>
      </c>
      <c r="K1623" s="72" t="s">
        <v>2534</v>
      </c>
      <c r="L1623" s="72" t="s">
        <v>3748</v>
      </c>
      <c r="M1623" s="72" t="s">
        <v>2536</v>
      </c>
      <c r="N1623" s="72" t="s">
        <v>2537</v>
      </c>
      <c r="O1623" s="72" t="s">
        <v>2538</v>
      </c>
      <c r="P1623" s="72" t="s">
        <v>7994</v>
      </c>
      <c r="Q1623" s="72" t="s">
        <v>7994</v>
      </c>
      <c r="R1623" s="72"/>
      <c r="S1623" s="72" t="s">
        <v>3750</v>
      </c>
      <c r="T1623" s="72"/>
      <c r="U1623" s="72"/>
      <c r="V1623" s="72" t="s">
        <v>2542</v>
      </c>
      <c r="W1623" s="72" t="s">
        <v>2543</v>
      </c>
      <c r="X1623" s="72">
        <v>0</v>
      </c>
      <c r="Y1623" s="72" t="s">
        <v>2544</v>
      </c>
      <c r="Z1623" s="72" t="s">
        <v>7995</v>
      </c>
      <c r="AA1623" s="74">
        <v>232401478879</v>
      </c>
      <c r="AB1623" s="72">
        <v>932842</v>
      </c>
      <c r="AC1623" s="72"/>
      <c r="AD1623" s="72"/>
      <c r="AE1623" s="71">
        <v>44886</v>
      </c>
      <c r="AF1623" s="66">
        <f t="shared" si="25"/>
        <v>26</v>
      </c>
      <c r="AG1623" s="72">
        <v>974</v>
      </c>
      <c r="AH1623" s="75" t="s">
        <v>2534</v>
      </c>
    </row>
    <row r="1624" spans="1:34" ht="14.4" x14ac:dyDescent="0.3">
      <c r="A1624" s="64">
        <v>1433422277</v>
      </c>
      <c r="B1624" s="65">
        <v>44885</v>
      </c>
      <c r="C1624" s="85">
        <v>44885.37394675926</v>
      </c>
      <c r="D1624" s="66" t="s">
        <v>2530</v>
      </c>
      <c r="E1624" s="66" t="s">
        <v>7996</v>
      </c>
      <c r="F1624" s="67">
        <v>45474</v>
      </c>
      <c r="G1624" s="66" t="s">
        <v>2532</v>
      </c>
      <c r="H1624" s="66" t="s">
        <v>2533</v>
      </c>
      <c r="I1624" s="66"/>
      <c r="J1624" s="66">
        <v>500</v>
      </c>
      <c r="K1624" s="66" t="s">
        <v>2534</v>
      </c>
      <c r="L1624" s="66" t="s">
        <v>2535</v>
      </c>
      <c r="M1624" s="66" t="s">
        <v>2536</v>
      </c>
      <c r="N1624" s="66" t="s">
        <v>2537</v>
      </c>
      <c r="O1624" s="66" t="s">
        <v>2538</v>
      </c>
      <c r="P1624" s="66"/>
      <c r="Q1624" s="66" t="s">
        <v>7997</v>
      </c>
      <c r="R1624" s="66"/>
      <c r="S1624" s="66" t="s">
        <v>7998</v>
      </c>
      <c r="T1624" s="66" t="s">
        <v>2533</v>
      </c>
      <c r="U1624" s="66" t="s">
        <v>2549</v>
      </c>
      <c r="V1624" s="66" t="s">
        <v>2542</v>
      </c>
      <c r="W1624" s="66" t="s">
        <v>2543</v>
      </c>
      <c r="X1624" s="66">
        <v>0</v>
      </c>
      <c r="Y1624" s="66" t="s">
        <v>2544</v>
      </c>
      <c r="Z1624" s="66"/>
      <c r="AA1624" s="68">
        <v>232439053124</v>
      </c>
      <c r="AB1624" s="66">
        <v>251198</v>
      </c>
      <c r="AC1624" s="66"/>
      <c r="AD1624" s="66"/>
      <c r="AE1624" s="65">
        <v>44886</v>
      </c>
      <c r="AF1624" s="66">
        <f t="shared" si="25"/>
        <v>13</v>
      </c>
      <c r="AG1624" s="66">
        <v>487</v>
      </c>
      <c r="AH1624" s="69" t="s">
        <v>2534</v>
      </c>
    </row>
    <row r="1625" spans="1:34" ht="14.4" x14ac:dyDescent="0.3">
      <c r="A1625" s="70">
        <v>1433434229</v>
      </c>
      <c r="B1625" s="71">
        <v>44885</v>
      </c>
      <c r="C1625" s="86">
        <v>44885.388333333336</v>
      </c>
      <c r="D1625" s="72" t="s">
        <v>2570</v>
      </c>
      <c r="E1625" s="72" t="s">
        <v>7999</v>
      </c>
      <c r="F1625" s="73">
        <v>47515</v>
      </c>
      <c r="G1625" s="72" t="s">
        <v>2553</v>
      </c>
      <c r="H1625" s="72" t="s">
        <v>2533</v>
      </c>
      <c r="I1625" s="72"/>
      <c r="J1625" s="72">
        <v>500</v>
      </c>
      <c r="K1625" s="72" t="s">
        <v>2534</v>
      </c>
      <c r="L1625" s="72" t="s">
        <v>2535</v>
      </c>
      <c r="M1625" s="72" t="s">
        <v>2536</v>
      </c>
      <c r="N1625" s="72" t="s">
        <v>2537</v>
      </c>
      <c r="O1625" s="72" t="s">
        <v>2538</v>
      </c>
      <c r="P1625" s="72"/>
      <c r="Q1625" s="72" t="s">
        <v>8000</v>
      </c>
      <c r="R1625" s="72"/>
      <c r="S1625" s="72" t="s">
        <v>8001</v>
      </c>
      <c r="T1625" s="72" t="s">
        <v>2533</v>
      </c>
      <c r="U1625" s="72" t="s">
        <v>2549</v>
      </c>
      <c r="V1625" s="72" t="s">
        <v>2542</v>
      </c>
      <c r="W1625" s="72" t="s">
        <v>2543</v>
      </c>
      <c r="X1625" s="72">
        <v>0</v>
      </c>
      <c r="Y1625" s="72" t="s">
        <v>2544</v>
      </c>
      <c r="Z1625" s="72"/>
      <c r="AA1625" s="74">
        <v>232451294895</v>
      </c>
      <c r="AB1625" s="72">
        <v>11876</v>
      </c>
      <c r="AC1625" s="72"/>
      <c r="AD1625" s="72"/>
      <c r="AE1625" s="71">
        <v>44886</v>
      </c>
      <c r="AF1625" s="66">
        <f t="shared" si="25"/>
        <v>13</v>
      </c>
      <c r="AG1625" s="72">
        <v>487</v>
      </c>
      <c r="AH1625" s="75" t="s">
        <v>2534</v>
      </c>
    </row>
    <row r="1626" spans="1:34" ht="14.4" x14ac:dyDescent="0.3">
      <c r="A1626" s="64">
        <v>1433448235</v>
      </c>
      <c r="B1626" s="65">
        <v>44885</v>
      </c>
      <c r="C1626" s="85">
        <v>44885.404409722221</v>
      </c>
      <c r="D1626" s="66" t="s">
        <v>2570</v>
      </c>
      <c r="E1626" s="66" t="s">
        <v>8002</v>
      </c>
      <c r="F1626" s="67">
        <v>46296</v>
      </c>
      <c r="G1626" s="66" t="s">
        <v>2572</v>
      </c>
      <c r="H1626" s="66" t="s">
        <v>2533</v>
      </c>
      <c r="I1626" s="66"/>
      <c r="J1626" s="66">
        <v>500</v>
      </c>
      <c r="K1626" s="66" t="s">
        <v>2534</v>
      </c>
      <c r="L1626" s="66" t="s">
        <v>3748</v>
      </c>
      <c r="M1626" s="66" t="s">
        <v>2536</v>
      </c>
      <c r="N1626" s="66" t="s">
        <v>2537</v>
      </c>
      <c r="O1626" s="66" t="s">
        <v>2538</v>
      </c>
      <c r="P1626" s="66" t="s">
        <v>8003</v>
      </c>
      <c r="Q1626" s="66" t="s">
        <v>8004</v>
      </c>
      <c r="R1626" s="66"/>
      <c r="S1626" s="66" t="s">
        <v>3801</v>
      </c>
      <c r="T1626" s="66"/>
      <c r="U1626" s="66"/>
      <c r="V1626" s="66" t="s">
        <v>2542</v>
      </c>
      <c r="W1626" s="66" t="s">
        <v>2543</v>
      </c>
      <c r="X1626" s="66">
        <v>0</v>
      </c>
      <c r="Y1626" s="66" t="s">
        <v>2544</v>
      </c>
      <c r="Z1626" s="66" t="s">
        <v>8005</v>
      </c>
      <c r="AA1626" s="68">
        <v>232465595233</v>
      </c>
      <c r="AB1626" s="66">
        <v>104229</v>
      </c>
      <c r="AC1626" s="66"/>
      <c r="AD1626" s="66"/>
      <c r="AE1626" s="65">
        <v>44886</v>
      </c>
      <c r="AF1626" s="66">
        <f t="shared" si="25"/>
        <v>13</v>
      </c>
      <c r="AG1626" s="66">
        <v>487</v>
      </c>
      <c r="AH1626" s="69" t="s">
        <v>2534</v>
      </c>
    </row>
    <row r="1627" spans="1:34" ht="14.4" x14ac:dyDescent="0.3">
      <c r="A1627" s="70">
        <v>1433461843</v>
      </c>
      <c r="B1627" s="71">
        <v>44885</v>
      </c>
      <c r="C1627" s="86">
        <v>44885.419618055559</v>
      </c>
      <c r="D1627" s="72" t="s">
        <v>2551</v>
      </c>
      <c r="E1627" s="72" t="s">
        <v>8006</v>
      </c>
      <c r="F1627" s="73">
        <v>46631</v>
      </c>
      <c r="G1627" s="72" t="s">
        <v>2572</v>
      </c>
      <c r="H1627" s="72" t="s">
        <v>2533</v>
      </c>
      <c r="I1627" s="72"/>
      <c r="J1627" s="72">
        <v>3000</v>
      </c>
      <c r="K1627" s="72" t="s">
        <v>2534</v>
      </c>
      <c r="L1627" s="72" t="s">
        <v>2535</v>
      </c>
      <c r="M1627" s="72" t="s">
        <v>2536</v>
      </c>
      <c r="N1627" s="72" t="s">
        <v>2537</v>
      </c>
      <c r="O1627" s="72" t="s">
        <v>2538</v>
      </c>
      <c r="P1627" s="72"/>
      <c r="Q1627" s="72" t="s">
        <v>8007</v>
      </c>
      <c r="R1627" s="72"/>
      <c r="S1627" s="72" t="s">
        <v>8008</v>
      </c>
      <c r="T1627" s="72" t="s">
        <v>2533</v>
      </c>
      <c r="U1627" s="72" t="s">
        <v>2549</v>
      </c>
      <c r="V1627" s="72" t="s">
        <v>2542</v>
      </c>
      <c r="W1627" s="72" t="s">
        <v>2543</v>
      </c>
      <c r="X1627" s="72">
        <v>0</v>
      </c>
      <c r="Y1627" s="72" t="s">
        <v>2544</v>
      </c>
      <c r="Z1627" s="72"/>
      <c r="AA1627" s="74">
        <v>232478921260</v>
      </c>
      <c r="AB1627" s="72">
        <v>201565</v>
      </c>
      <c r="AC1627" s="72"/>
      <c r="AD1627" s="72" t="s">
        <v>2580</v>
      </c>
      <c r="AE1627" s="71">
        <v>44886</v>
      </c>
      <c r="AF1627" s="66">
        <f t="shared" si="25"/>
        <v>78</v>
      </c>
      <c r="AG1627" s="72">
        <v>2922</v>
      </c>
      <c r="AH1627" s="75" t="s">
        <v>2534</v>
      </c>
    </row>
    <row r="1628" spans="1:34" ht="14.4" x14ac:dyDescent="0.3">
      <c r="A1628" s="64">
        <v>1433512387</v>
      </c>
      <c r="B1628" s="65">
        <v>44885</v>
      </c>
      <c r="C1628" s="85">
        <v>44885.466932870368</v>
      </c>
      <c r="D1628" s="66" t="s">
        <v>2530</v>
      </c>
      <c r="E1628" s="66" t="s">
        <v>2662</v>
      </c>
      <c r="F1628" s="67">
        <v>45352</v>
      </c>
      <c r="G1628" s="66" t="s">
        <v>2532</v>
      </c>
      <c r="H1628" s="66" t="s">
        <v>2533</v>
      </c>
      <c r="I1628" s="66"/>
      <c r="J1628" s="66">
        <v>300</v>
      </c>
      <c r="K1628" s="66" t="s">
        <v>2534</v>
      </c>
      <c r="L1628" s="66" t="s">
        <v>2535</v>
      </c>
      <c r="M1628" s="66" t="s">
        <v>2536</v>
      </c>
      <c r="N1628" s="66" t="s">
        <v>2537</v>
      </c>
      <c r="O1628" s="66" t="s">
        <v>2538</v>
      </c>
      <c r="P1628" s="66"/>
      <c r="Q1628" s="66" t="s">
        <v>2663</v>
      </c>
      <c r="R1628" s="66"/>
      <c r="S1628" s="66" t="s">
        <v>8009</v>
      </c>
      <c r="T1628" s="66" t="s">
        <v>2533</v>
      </c>
      <c r="U1628" s="66" t="s">
        <v>2569</v>
      </c>
      <c r="V1628" s="66" t="s">
        <v>2542</v>
      </c>
      <c r="W1628" s="66" t="s">
        <v>2543</v>
      </c>
      <c r="X1628" s="66">
        <v>0</v>
      </c>
      <c r="Y1628" s="66" t="s">
        <v>2544</v>
      </c>
      <c r="Z1628" s="66"/>
      <c r="AA1628" s="68">
        <v>232419186768</v>
      </c>
      <c r="AB1628" s="66">
        <v>216138</v>
      </c>
      <c r="AC1628" s="66"/>
      <c r="AD1628" s="66"/>
      <c r="AE1628" s="65">
        <v>44886</v>
      </c>
      <c r="AF1628" s="66">
        <f t="shared" si="25"/>
        <v>7.8000000000000114</v>
      </c>
      <c r="AG1628" s="66">
        <v>292.2</v>
      </c>
      <c r="AH1628" s="69" t="s">
        <v>2534</v>
      </c>
    </row>
    <row r="1629" spans="1:34" ht="14.4" x14ac:dyDescent="0.3">
      <c r="A1629" s="70">
        <v>1433570689</v>
      </c>
      <c r="B1629" s="71">
        <v>44885</v>
      </c>
      <c r="C1629" s="86">
        <v>44885.507997685185</v>
      </c>
      <c r="D1629" s="72" t="s">
        <v>2530</v>
      </c>
      <c r="E1629" s="72" t="s">
        <v>8010</v>
      </c>
      <c r="F1629" s="73">
        <v>45474</v>
      </c>
      <c r="G1629" s="72" t="s">
        <v>2532</v>
      </c>
      <c r="H1629" s="72" t="s">
        <v>2533</v>
      </c>
      <c r="I1629" s="72"/>
      <c r="J1629" s="72">
        <v>3000</v>
      </c>
      <c r="K1629" s="72" t="s">
        <v>2534</v>
      </c>
      <c r="L1629" s="72" t="s">
        <v>2535</v>
      </c>
      <c r="M1629" s="72" t="s">
        <v>2536</v>
      </c>
      <c r="N1629" s="72" t="s">
        <v>2537</v>
      </c>
      <c r="O1629" s="72" t="s">
        <v>2538</v>
      </c>
      <c r="P1629" s="72"/>
      <c r="Q1629" s="72" t="s">
        <v>8011</v>
      </c>
      <c r="R1629" s="72"/>
      <c r="S1629" s="72" t="s">
        <v>8012</v>
      </c>
      <c r="T1629" s="72"/>
      <c r="U1629" s="72"/>
      <c r="V1629" s="72" t="s">
        <v>2542</v>
      </c>
      <c r="W1629" s="72" t="s">
        <v>2543</v>
      </c>
      <c r="X1629" s="72">
        <v>0</v>
      </c>
      <c r="Y1629" s="72" t="s">
        <v>2544</v>
      </c>
      <c r="Z1629" s="72"/>
      <c r="AA1629" s="74">
        <v>232454460663</v>
      </c>
      <c r="AB1629" s="72">
        <v>253271</v>
      </c>
      <c r="AC1629" s="72"/>
      <c r="AD1629" s="72" t="s">
        <v>1129</v>
      </c>
      <c r="AE1629" s="71">
        <v>44886</v>
      </c>
      <c r="AF1629" s="66">
        <f t="shared" si="25"/>
        <v>78</v>
      </c>
      <c r="AG1629" s="72">
        <v>2922</v>
      </c>
      <c r="AH1629" s="75" t="s">
        <v>2534</v>
      </c>
    </row>
    <row r="1630" spans="1:34" ht="14.4" x14ac:dyDescent="0.3">
      <c r="A1630" s="64">
        <v>1433589770</v>
      </c>
      <c r="B1630" s="65">
        <v>44885</v>
      </c>
      <c r="C1630" s="85">
        <v>44885.52380787037</v>
      </c>
      <c r="D1630" s="66" t="s">
        <v>2551</v>
      </c>
      <c r="E1630" s="66" t="s">
        <v>8013</v>
      </c>
      <c r="F1630" s="67">
        <v>45352</v>
      </c>
      <c r="G1630" s="66" t="s">
        <v>2572</v>
      </c>
      <c r="H1630" s="66" t="s">
        <v>2533</v>
      </c>
      <c r="I1630" s="66"/>
      <c r="J1630" s="66">
        <v>500</v>
      </c>
      <c r="K1630" s="66" t="s">
        <v>2534</v>
      </c>
      <c r="L1630" s="66" t="s">
        <v>2535</v>
      </c>
      <c r="M1630" s="66" t="s">
        <v>2536</v>
      </c>
      <c r="N1630" s="66" t="s">
        <v>2537</v>
      </c>
      <c r="O1630" s="66" t="s">
        <v>2538</v>
      </c>
      <c r="P1630" s="66"/>
      <c r="Q1630" s="66" t="s">
        <v>8014</v>
      </c>
      <c r="R1630" s="66"/>
      <c r="S1630" s="66" t="s">
        <v>8015</v>
      </c>
      <c r="T1630" s="66" t="s">
        <v>2689</v>
      </c>
      <c r="U1630" s="66" t="s">
        <v>5479</v>
      </c>
      <c r="V1630" s="66" t="s">
        <v>2542</v>
      </c>
      <c r="W1630" s="66" t="s">
        <v>2543</v>
      </c>
      <c r="X1630" s="66">
        <v>0</v>
      </c>
      <c r="Y1630" s="66" t="s">
        <v>2544</v>
      </c>
      <c r="Z1630" s="66"/>
      <c r="AA1630" s="68">
        <v>232468965440</v>
      </c>
      <c r="AB1630" s="66">
        <v>216472</v>
      </c>
      <c r="AC1630" s="66"/>
      <c r="AD1630" s="66" t="s">
        <v>8016</v>
      </c>
      <c r="AE1630" s="65">
        <v>44886</v>
      </c>
      <c r="AF1630" s="66">
        <f t="shared" si="25"/>
        <v>13</v>
      </c>
      <c r="AG1630" s="66">
        <v>487</v>
      </c>
      <c r="AH1630" s="69" t="s">
        <v>2534</v>
      </c>
    </row>
    <row r="1631" spans="1:34" ht="14.4" x14ac:dyDescent="0.3">
      <c r="A1631" s="70">
        <v>1433592145</v>
      </c>
      <c r="B1631" s="71">
        <v>44885</v>
      </c>
      <c r="C1631" s="86">
        <v>44885.523946759262</v>
      </c>
      <c r="D1631" s="72" t="s">
        <v>2570</v>
      </c>
      <c r="E1631" s="72" t="s">
        <v>8017</v>
      </c>
      <c r="F1631" s="73">
        <v>45901</v>
      </c>
      <c r="G1631" s="72" t="s">
        <v>5921</v>
      </c>
      <c r="H1631" s="72" t="s">
        <v>2533</v>
      </c>
      <c r="I1631" s="72"/>
      <c r="J1631" s="72">
        <v>1000</v>
      </c>
      <c r="K1631" s="72" t="s">
        <v>2534</v>
      </c>
      <c r="L1631" s="72" t="s">
        <v>2535</v>
      </c>
      <c r="M1631" s="72" t="s">
        <v>2536</v>
      </c>
      <c r="N1631" s="72" t="s">
        <v>2537</v>
      </c>
      <c r="O1631" s="72" t="s">
        <v>2538</v>
      </c>
      <c r="P1631" s="72"/>
      <c r="Q1631" s="72" t="s">
        <v>8018</v>
      </c>
      <c r="R1631" s="72"/>
      <c r="S1631" s="72" t="s">
        <v>8019</v>
      </c>
      <c r="T1631" s="72" t="s">
        <v>2533</v>
      </c>
      <c r="U1631" s="72" t="s">
        <v>2549</v>
      </c>
      <c r="V1631" s="72" t="s">
        <v>2542</v>
      </c>
      <c r="W1631" s="72" t="s">
        <v>2543</v>
      </c>
      <c r="X1631" s="72">
        <v>0</v>
      </c>
      <c r="Y1631" s="72" t="s">
        <v>2544</v>
      </c>
      <c r="Z1631" s="72"/>
      <c r="AA1631" s="74">
        <v>232468970144</v>
      </c>
      <c r="AB1631" s="72">
        <v>815734</v>
      </c>
      <c r="AC1631" s="72"/>
      <c r="AD1631" s="72"/>
      <c r="AE1631" s="71">
        <v>44886</v>
      </c>
      <c r="AF1631" s="66">
        <f t="shared" si="25"/>
        <v>26</v>
      </c>
      <c r="AG1631" s="72">
        <v>974</v>
      </c>
      <c r="AH1631" s="75" t="s">
        <v>2534</v>
      </c>
    </row>
    <row r="1632" spans="1:34" ht="14.4" x14ac:dyDescent="0.3">
      <c r="A1632" s="64">
        <v>1433595303</v>
      </c>
      <c r="B1632" s="65">
        <v>44885</v>
      </c>
      <c r="C1632" s="85">
        <v>44885.526145833333</v>
      </c>
      <c r="D1632" s="66" t="s">
        <v>2570</v>
      </c>
      <c r="E1632" s="66" t="s">
        <v>8020</v>
      </c>
      <c r="F1632" s="67">
        <v>46357</v>
      </c>
      <c r="G1632" s="66" t="s">
        <v>2572</v>
      </c>
      <c r="H1632" s="66" t="s">
        <v>2533</v>
      </c>
      <c r="I1632" s="66"/>
      <c r="J1632" s="66">
        <v>5000</v>
      </c>
      <c r="K1632" s="66" t="s">
        <v>2534</v>
      </c>
      <c r="L1632" s="66" t="s">
        <v>2535</v>
      </c>
      <c r="M1632" s="66" t="s">
        <v>2536</v>
      </c>
      <c r="N1632" s="66" t="s">
        <v>2537</v>
      </c>
      <c r="O1632" s="66" t="s">
        <v>2538</v>
      </c>
      <c r="P1632" s="66"/>
      <c r="Q1632" s="66" t="s">
        <v>8021</v>
      </c>
      <c r="R1632" s="66"/>
      <c r="S1632" s="66" t="s">
        <v>8022</v>
      </c>
      <c r="T1632" s="66" t="s">
        <v>2533</v>
      </c>
      <c r="U1632" s="66" t="s">
        <v>2549</v>
      </c>
      <c r="V1632" s="66" t="s">
        <v>2542</v>
      </c>
      <c r="W1632" s="66" t="s">
        <v>2543</v>
      </c>
      <c r="X1632" s="66">
        <v>0</v>
      </c>
      <c r="Y1632" s="66" t="s">
        <v>2544</v>
      </c>
      <c r="Z1632" s="66"/>
      <c r="AA1632" s="68">
        <v>232470040949</v>
      </c>
      <c r="AB1632" s="66">
        <v>680312</v>
      </c>
      <c r="AC1632" s="66"/>
      <c r="AD1632" s="66" t="s">
        <v>1129</v>
      </c>
      <c r="AE1632" s="65">
        <v>44886</v>
      </c>
      <c r="AF1632" s="66">
        <f t="shared" si="25"/>
        <v>130</v>
      </c>
      <c r="AG1632" s="66">
        <v>4870</v>
      </c>
      <c r="AH1632" s="69" t="s">
        <v>2534</v>
      </c>
    </row>
    <row r="1633" spans="1:34" ht="14.4" x14ac:dyDescent="0.3">
      <c r="A1633" s="70">
        <v>1433606188</v>
      </c>
      <c r="B1633" s="71">
        <v>44885</v>
      </c>
      <c r="C1633" s="86">
        <v>44885.534502314818</v>
      </c>
      <c r="D1633" s="72" t="s">
        <v>2570</v>
      </c>
      <c r="E1633" s="72" t="s">
        <v>8023</v>
      </c>
      <c r="F1633" s="73">
        <v>45139</v>
      </c>
      <c r="G1633" s="72" t="s">
        <v>2553</v>
      </c>
      <c r="H1633" s="72" t="s">
        <v>2533</v>
      </c>
      <c r="I1633" s="72"/>
      <c r="J1633" s="72">
        <v>3000</v>
      </c>
      <c r="K1633" s="72" t="s">
        <v>2534</v>
      </c>
      <c r="L1633" s="72" t="s">
        <v>2535</v>
      </c>
      <c r="M1633" s="72" t="s">
        <v>2536</v>
      </c>
      <c r="N1633" s="72" t="s">
        <v>2537</v>
      </c>
      <c r="O1633" s="72" t="s">
        <v>2538</v>
      </c>
      <c r="P1633" s="72"/>
      <c r="Q1633" s="72" t="s">
        <v>5381</v>
      </c>
      <c r="R1633" s="72"/>
      <c r="S1633" s="72" t="s">
        <v>8024</v>
      </c>
      <c r="T1633" s="72" t="s">
        <v>2533</v>
      </c>
      <c r="U1633" s="72" t="s">
        <v>2549</v>
      </c>
      <c r="V1633" s="72" t="s">
        <v>2542</v>
      </c>
      <c r="W1633" s="72" t="s">
        <v>2543</v>
      </c>
      <c r="X1633" s="72">
        <v>0</v>
      </c>
      <c r="Y1633" s="72" t="s">
        <v>2544</v>
      </c>
      <c r="Z1633" s="72"/>
      <c r="AA1633" s="74">
        <v>232477308634</v>
      </c>
      <c r="AB1633" s="72">
        <v>25268</v>
      </c>
      <c r="AC1633" s="72"/>
      <c r="AD1633" s="72" t="s">
        <v>8025</v>
      </c>
      <c r="AE1633" s="71">
        <v>44886</v>
      </c>
      <c r="AF1633" s="66">
        <f t="shared" si="25"/>
        <v>78</v>
      </c>
      <c r="AG1633" s="72">
        <v>2922</v>
      </c>
      <c r="AH1633" s="75" t="s">
        <v>2534</v>
      </c>
    </row>
    <row r="1634" spans="1:34" ht="14.4" x14ac:dyDescent="0.3">
      <c r="A1634" s="64">
        <v>1433607911</v>
      </c>
      <c r="B1634" s="65">
        <v>44885</v>
      </c>
      <c r="C1634" s="85">
        <v>44885.53570601852</v>
      </c>
      <c r="D1634" s="66" t="s">
        <v>2570</v>
      </c>
      <c r="E1634" s="66" t="s">
        <v>8026</v>
      </c>
      <c r="F1634" s="67">
        <v>45292</v>
      </c>
      <c r="G1634" s="66" t="s">
        <v>2697</v>
      </c>
      <c r="H1634" s="66" t="s">
        <v>2533</v>
      </c>
      <c r="I1634" s="66"/>
      <c r="J1634" s="66">
        <v>5000</v>
      </c>
      <c r="K1634" s="66" t="s">
        <v>2534</v>
      </c>
      <c r="L1634" s="66" t="s">
        <v>2546</v>
      </c>
      <c r="M1634" s="66" t="s">
        <v>2536</v>
      </c>
      <c r="N1634" s="66" t="s">
        <v>2537</v>
      </c>
      <c r="O1634" s="66" t="s">
        <v>2538</v>
      </c>
      <c r="P1634" s="66" t="s">
        <v>8027</v>
      </c>
      <c r="Q1634" s="66"/>
      <c r="R1634" s="66"/>
      <c r="S1634" s="66" t="s">
        <v>8028</v>
      </c>
      <c r="T1634" s="66" t="s">
        <v>2533</v>
      </c>
      <c r="U1634" s="66" t="s">
        <v>2549</v>
      </c>
      <c r="V1634" s="66" t="s">
        <v>2542</v>
      </c>
      <c r="W1634" s="66" t="s">
        <v>2543</v>
      </c>
      <c r="X1634" s="66">
        <v>0</v>
      </c>
      <c r="Y1634" s="66" t="s">
        <v>2544</v>
      </c>
      <c r="Z1634" s="66" t="s">
        <v>8029</v>
      </c>
      <c r="AA1634" s="68">
        <v>232478347918</v>
      </c>
      <c r="AB1634" s="66" t="s">
        <v>8030</v>
      </c>
      <c r="AC1634" s="66"/>
      <c r="AD1634" s="66"/>
      <c r="AE1634" s="65">
        <v>44886</v>
      </c>
      <c r="AF1634" s="66">
        <f t="shared" si="25"/>
        <v>130</v>
      </c>
      <c r="AG1634" s="66">
        <v>4870</v>
      </c>
      <c r="AH1634" s="69" t="s">
        <v>2534</v>
      </c>
    </row>
    <row r="1635" spans="1:34" ht="14.4" x14ac:dyDescent="0.3">
      <c r="A1635" s="70">
        <v>1433610222</v>
      </c>
      <c r="B1635" s="71">
        <v>44885</v>
      </c>
      <c r="C1635" s="86">
        <v>44885.537557870368</v>
      </c>
      <c r="D1635" s="72" t="s">
        <v>2570</v>
      </c>
      <c r="E1635" s="72" t="s">
        <v>8026</v>
      </c>
      <c r="F1635" s="73">
        <v>45292</v>
      </c>
      <c r="G1635" s="72" t="s">
        <v>2697</v>
      </c>
      <c r="H1635" s="72" t="s">
        <v>2533</v>
      </c>
      <c r="I1635" s="72"/>
      <c r="J1635" s="72">
        <v>5000</v>
      </c>
      <c r="K1635" s="72" t="s">
        <v>2534</v>
      </c>
      <c r="L1635" s="72" t="s">
        <v>2546</v>
      </c>
      <c r="M1635" s="72" t="s">
        <v>2536</v>
      </c>
      <c r="N1635" s="72" t="s">
        <v>2537</v>
      </c>
      <c r="O1635" s="72" t="s">
        <v>2538</v>
      </c>
      <c r="P1635" s="72" t="s">
        <v>8027</v>
      </c>
      <c r="Q1635" s="72"/>
      <c r="R1635" s="72"/>
      <c r="S1635" s="72" t="s">
        <v>8028</v>
      </c>
      <c r="T1635" s="72" t="s">
        <v>2533</v>
      </c>
      <c r="U1635" s="72" t="s">
        <v>2549</v>
      </c>
      <c r="V1635" s="72" t="s">
        <v>2542</v>
      </c>
      <c r="W1635" s="72" t="s">
        <v>2543</v>
      </c>
      <c r="X1635" s="72">
        <v>0</v>
      </c>
      <c r="Y1635" s="72" t="s">
        <v>2544</v>
      </c>
      <c r="Z1635" s="72" t="s">
        <v>8031</v>
      </c>
      <c r="AA1635" s="74">
        <v>232480408797</v>
      </c>
      <c r="AB1635" s="72" t="s">
        <v>8032</v>
      </c>
      <c r="AC1635" s="72"/>
      <c r="AD1635" s="72"/>
      <c r="AE1635" s="71">
        <v>44886</v>
      </c>
      <c r="AF1635" s="66">
        <f t="shared" si="25"/>
        <v>130</v>
      </c>
      <c r="AG1635" s="72">
        <v>4870</v>
      </c>
      <c r="AH1635" s="75" t="s">
        <v>2534</v>
      </c>
    </row>
    <row r="1636" spans="1:34" ht="14.4" x14ac:dyDescent="0.3">
      <c r="A1636" s="64">
        <v>1433614086</v>
      </c>
      <c r="B1636" s="65">
        <v>44885</v>
      </c>
      <c r="C1636" s="85">
        <v>44885.540532407409</v>
      </c>
      <c r="D1636" s="66" t="s">
        <v>2570</v>
      </c>
      <c r="E1636" s="66" t="s">
        <v>8033</v>
      </c>
      <c r="F1636" s="67">
        <v>47270</v>
      </c>
      <c r="G1636" s="66" t="s">
        <v>2553</v>
      </c>
      <c r="H1636" s="66" t="s">
        <v>2533</v>
      </c>
      <c r="I1636" s="66"/>
      <c r="J1636" s="66">
        <v>500</v>
      </c>
      <c r="K1636" s="66" t="s">
        <v>2534</v>
      </c>
      <c r="L1636" s="66" t="s">
        <v>2535</v>
      </c>
      <c r="M1636" s="66" t="s">
        <v>2536</v>
      </c>
      <c r="N1636" s="66" t="s">
        <v>2537</v>
      </c>
      <c r="O1636" s="66" t="s">
        <v>2538</v>
      </c>
      <c r="P1636" s="66"/>
      <c r="Q1636" s="66" t="s">
        <v>8034</v>
      </c>
      <c r="R1636" s="66"/>
      <c r="S1636" s="66" t="s">
        <v>8035</v>
      </c>
      <c r="T1636" s="66" t="s">
        <v>2533</v>
      </c>
      <c r="U1636" s="66" t="s">
        <v>2541</v>
      </c>
      <c r="V1636" s="66" t="s">
        <v>2542</v>
      </c>
      <c r="W1636" s="66" t="s">
        <v>2543</v>
      </c>
      <c r="X1636" s="66">
        <v>0</v>
      </c>
      <c r="Y1636" s="66" t="s">
        <v>2544</v>
      </c>
      <c r="Z1636" s="66"/>
      <c r="AA1636" s="68">
        <v>232483508451</v>
      </c>
      <c r="AB1636" s="66">
        <v>50813</v>
      </c>
      <c r="AC1636" s="66"/>
      <c r="AD1636" s="66" t="s">
        <v>2580</v>
      </c>
      <c r="AE1636" s="65">
        <v>44886</v>
      </c>
      <c r="AF1636" s="66">
        <f t="shared" si="25"/>
        <v>13</v>
      </c>
      <c r="AG1636" s="66">
        <v>487</v>
      </c>
      <c r="AH1636" s="69" t="s">
        <v>2534</v>
      </c>
    </row>
    <row r="1637" spans="1:34" ht="14.4" x14ac:dyDescent="0.3">
      <c r="A1637" s="70">
        <v>1433649353</v>
      </c>
      <c r="B1637" s="71">
        <v>44885</v>
      </c>
      <c r="C1637" s="86">
        <v>44885.564849537041</v>
      </c>
      <c r="D1637" s="72" t="s">
        <v>2551</v>
      </c>
      <c r="E1637" s="72" t="s">
        <v>3809</v>
      </c>
      <c r="F1637" s="73">
        <v>45839</v>
      </c>
      <c r="G1637" s="72" t="s">
        <v>2572</v>
      </c>
      <c r="H1637" s="72" t="s">
        <v>2533</v>
      </c>
      <c r="I1637" s="72"/>
      <c r="J1637" s="72">
        <v>5000</v>
      </c>
      <c r="K1637" s="72" t="s">
        <v>2534</v>
      </c>
      <c r="L1637" s="72" t="s">
        <v>2546</v>
      </c>
      <c r="M1637" s="72" t="s">
        <v>2536</v>
      </c>
      <c r="N1637" s="72" t="s">
        <v>2537</v>
      </c>
      <c r="O1637" s="72" t="s">
        <v>2538</v>
      </c>
      <c r="P1637" s="72" t="s">
        <v>3810</v>
      </c>
      <c r="Q1637" s="72" t="s">
        <v>3810</v>
      </c>
      <c r="R1637" s="72"/>
      <c r="S1637" s="72" t="s">
        <v>8036</v>
      </c>
      <c r="T1637" s="72" t="s">
        <v>2533</v>
      </c>
      <c r="U1637" s="72" t="s">
        <v>2549</v>
      </c>
      <c r="V1637" s="72" t="s">
        <v>2542</v>
      </c>
      <c r="W1637" s="72" t="s">
        <v>2543</v>
      </c>
      <c r="X1637" s="72">
        <v>0</v>
      </c>
      <c r="Y1637" s="72" t="s">
        <v>2544</v>
      </c>
      <c r="Z1637" s="72" t="s">
        <v>8037</v>
      </c>
      <c r="AA1637" s="74">
        <v>232404317675</v>
      </c>
      <c r="AB1637" s="72">
        <v>220241</v>
      </c>
      <c r="AC1637" s="72"/>
      <c r="AD1637" s="72"/>
      <c r="AE1637" s="71">
        <v>44886</v>
      </c>
      <c r="AF1637" s="66">
        <f t="shared" si="25"/>
        <v>130</v>
      </c>
      <c r="AG1637" s="72">
        <v>4870</v>
      </c>
      <c r="AH1637" s="75" t="s">
        <v>2534</v>
      </c>
    </row>
    <row r="1638" spans="1:34" ht="14.4" x14ac:dyDescent="0.3">
      <c r="A1638" s="64">
        <v>1433682604</v>
      </c>
      <c r="B1638" s="65">
        <v>44885</v>
      </c>
      <c r="C1638" s="85">
        <v>44885.592037037037</v>
      </c>
      <c r="D1638" s="66" t="s">
        <v>2530</v>
      </c>
      <c r="E1638" s="66" t="s">
        <v>8038</v>
      </c>
      <c r="F1638" s="67">
        <v>45139</v>
      </c>
      <c r="G1638" s="66" t="s">
        <v>2532</v>
      </c>
      <c r="H1638" s="66" t="s">
        <v>2533</v>
      </c>
      <c r="I1638" s="66"/>
      <c r="J1638" s="66">
        <v>5000</v>
      </c>
      <c r="K1638" s="66" t="s">
        <v>2534</v>
      </c>
      <c r="L1638" s="66" t="s">
        <v>2535</v>
      </c>
      <c r="M1638" s="66" t="s">
        <v>2536</v>
      </c>
      <c r="N1638" s="66" t="s">
        <v>2537</v>
      </c>
      <c r="O1638" s="66" t="s">
        <v>2538</v>
      </c>
      <c r="P1638" s="66"/>
      <c r="Q1638" s="66" t="s">
        <v>8039</v>
      </c>
      <c r="R1638" s="66"/>
      <c r="S1638" s="66" t="s">
        <v>8040</v>
      </c>
      <c r="T1638" s="66" t="s">
        <v>2533</v>
      </c>
      <c r="U1638" s="66" t="s">
        <v>2549</v>
      </c>
      <c r="V1638" s="66" t="s">
        <v>2542</v>
      </c>
      <c r="W1638" s="66" t="s">
        <v>2543</v>
      </c>
      <c r="X1638" s="66">
        <v>0</v>
      </c>
      <c r="Y1638" s="66" t="s">
        <v>2544</v>
      </c>
      <c r="Z1638" s="66"/>
      <c r="AA1638" s="68">
        <v>232427271139</v>
      </c>
      <c r="AB1638" s="66">
        <v>266776</v>
      </c>
      <c r="AC1638" s="66"/>
      <c r="AD1638" s="66" t="s">
        <v>1129</v>
      </c>
      <c r="AE1638" s="65">
        <v>44886</v>
      </c>
      <c r="AF1638" s="66">
        <f t="shared" si="25"/>
        <v>130</v>
      </c>
      <c r="AG1638" s="66">
        <v>4870</v>
      </c>
      <c r="AH1638" s="69" t="s">
        <v>2534</v>
      </c>
    </row>
    <row r="1639" spans="1:34" ht="14.4" x14ac:dyDescent="0.3">
      <c r="A1639" s="70">
        <v>1433729297</v>
      </c>
      <c r="B1639" s="71">
        <v>44885</v>
      </c>
      <c r="C1639" s="86">
        <v>44885.627905092595</v>
      </c>
      <c r="D1639" s="72" t="s">
        <v>2530</v>
      </c>
      <c r="E1639" s="72" t="s">
        <v>8041</v>
      </c>
      <c r="F1639" s="73">
        <v>45323</v>
      </c>
      <c r="G1639" s="72" t="s">
        <v>2532</v>
      </c>
      <c r="H1639" s="72" t="s">
        <v>2533</v>
      </c>
      <c r="I1639" s="72"/>
      <c r="J1639" s="72">
        <v>1000</v>
      </c>
      <c r="K1639" s="72" t="s">
        <v>2534</v>
      </c>
      <c r="L1639" s="72" t="s">
        <v>2535</v>
      </c>
      <c r="M1639" s="72" t="s">
        <v>2536</v>
      </c>
      <c r="N1639" s="72" t="s">
        <v>2537</v>
      </c>
      <c r="O1639" s="72" t="s">
        <v>2538</v>
      </c>
      <c r="P1639" s="72"/>
      <c r="Q1639" s="72" t="s">
        <v>8042</v>
      </c>
      <c r="R1639" s="72"/>
      <c r="S1639" s="72" t="s">
        <v>8043</v>
      </c>
      <c r="T1639" s="72" t="s">
        <v>5054</v>
      </c>
      <c r="U1639" s="72" t="s">
        <v>8044</v>
      </c>
      <c r="V1639" s="72" t="s">
        <v>2542</v>
      </c>
      <c r="W1639" s="72" t="s">
        <v>2543</v>
      </c>
      <c r="X1639" s="72">
        <v>0</v>
      </c>
      <c r="Y1639" s="72" t="s">
        <v>2544</v>
      </c>
      <c r="Z1639" s="72"/>
      <c r="AA1639" s="74">
        <v>232458497512</v>
      </c>
      <c r="AB1639" s="72">
        <v>249662</v>
      </c>
      <c r="AC1639" s="72"/>
      <c r="AD1639" s="72" t="s">
        <v>2620</v>
      </c>
      <c r="AE1639" s="71">
        <v>44886</v>
      </c>
      <c r="AF1639" s="66">
        <f t="shared" si="25"/>
        <v>26</v>
      </c>
      <c r="AG1639" s="72">
        <v>974</v>
      </c>
      <c r="AH1639" s="75" t="s">
        <v>2534</v>
      </c>
    </row>
    <row r="1640" spans="1:34" ht="14.4" x14ac:dyDescent="0.3">
      <c r="A1640" s="64">
        <v>1433738713</v>
      </c>
      <c r="B1640" s="65">
        <v>44885</v>
      </c>
      <c r="C1640" s="85">
        <v>44885.634687500002</v>
      </c>
      <c r="D1640" s="66" t="s">
        <v>2551</v>
      </c>
      <c r="E1640" s="66" t="s">
        <v>8045</v>
      </c>
      <c r="F1640" s="67">
        <v>45505</v>
      </c>
      <c r="G1640" s="66" t="s">
        <v>2572</v>
      </c>
      <c r="H1640" s="66" t="s">
        <v>2533</v>
      </c>
      <c r="I1640" s="66"/>
      <c r="J1640" s="66">
        <v>500</v>
      </c>
      <c r="K1640" s="66" t="s">
        <v>2534</v>
      </c>
      <c r="L1640" s="66" t="s">
        <v>2535</v>
      </c>
      <c r="M1640" s="66" t="s">
        <v>2536</v>
      </c>
      <c r="N1640" s="66" t="s">
        <v>2537</v>
      </c>
      <c r="O1640" s="66" t="s">
        <v>2538</v>
      </c>
      <c r="P1640" s="66"/>
      <c r="Q1640" s="66" t="s">
        <v>8046</v>
      </c>
      <c r="R1640" s="66"/>
      <c r="S1640" s="66" t="s">
        <v>8047</v>
      </c>
      <c r="T1640" s="66" t="s">
        <v>2951</v>
      </c>
      <c r="U1640" s="66" t="s">
        <v>8048</v>
      </c>
      <c r="V1640" s="66" t="s">
        <v>2542</v>
      </c>
      <c r="W1640" s="66" t="s">
        <v>2543</v>
      </c>
      <c r="X1640" s="66">
        <v>0</v>
      </c>
      <c r="Y1640" s="66" t="s">
        <v>2544</v>
      </c>
      <c r="Z1640" s="66"/>
      <c r="AA1640" s="68">
        <v>232464730201</v>
      </c>
      <c r="AB1640" s="66">
        <v>263869</v>
      </c>
      <c r="AC1640" s="66"/>
      <c r="AD1640" s="66" t="s">
        <v>2966</v>
      </c>
      <c r="AE1640" s="65">
        <v>44886</v>
      </c>
      <c r="AF1640" s="66">
        <f t="shared" si="25"/>
        <v>13</v>
      </c>
      <c r="AG1640" s="66">
        <v>487</v>
      </c>
      <c r="AH1640" s="69" t="s">
        <v>2534</v>
      </c>
    </row>
    <row r="1641" spans="1:34" ht="14.4" x14ac:dyDescent="0.3">
      <c r="A1641" s="64">
        <v>1433776088</v>
      </c>
      <c r="B1641" s="65">
        <v>44885</v>
      </c>
      <c r="C1641" s="85">
        <v>44885.664004629631</v>
      </c>
      <c r="D1641" s="66" t="s">
        <v>2530</v>
      </c>
      <c r="E1641" s="66" t="s">
        <v>8049</v>
      </c>
      <c r="F1641" s="67">
        <v>45505</v>
      </c>
      <c r="G1641" s="66" t="s">
        <v>2749</v>
      </c>
      <c r="H1641" s="66" t="s">
        <v>2533</v>
      </c>
      <c r="I1641" s="66"/>
      <c r="J1641" s="66">
        <v>500</v>
      </c>
      <c r="K1641" s="66" t="s">
        <v>2534</v>
      </c>
      <c r="L1641" s="66" t="s">
        <v>2535</v>
      </c>
      <c r="M1641" s="66" t="s">
        <v>2536</v>
      </c>
      <c r="N1641" s="66" t="s">
        <v>2537</v>
      </c>
      <c r="O1641" s="66" t="s">
        <v>2538</v>
      </c>
      <c r="P1641" s="66"/>
      <c r="Q1641" s="66" t="s">
        <v>8050</v>
      </c>
      <c r="R1641" s="66"/>
      <c r="S1641" s="66" t="s">
        <v>8051</v>
      </c>
      <c r="T1641" s="66" t="s">
        <v>2533</v>
      </c>
      <c r="U1641" s="66" t="s">
        <v>3681</v>
      </c>
      <c r="V1641" s="66" t="s">
        <v>2542</v>
      </c>
      <c r="W1641" s="66" t="s">
        <v>2543</v>
      </c>
      <c r="X1641" s="66">
        <v>0</v>
      </c>
      <c r="Y1641" s="66" t="s">
        <v>2544</v>
      </c>
      <c r="Z1641" s="66"/>
      <c r="AA1641" s="68">
        <v>232489721437</v>
      </c>
      <c r="AB1641" s="66" t="s">
        <v>8052</v>
      </c>
      <c r="AC1641" s="66"/>
      <c r="AD1641" s="66"/>
      <c r="AE1641" s="65">
        <v>44886</v>
      </c>
      <c r="AF1641" s="66">
        <f t="shared" si="25"/>
        <v>13</v>
      </c>
      <c r="AG1641" s="66">
        <v>487</v>
      </c>
      <c r="AH1641" s="69" t="s">
        <v>2534</v>
      </c>
    </row>
    <row r="1642" spans="1:34" ht="14.4" x14ac:dyDescent="0.3">
      <c r="A1642" s="70">
        <v>1433810487</v>
      </c>
      <c r="B1642" s="71">
        <v>44885</v>
      </c>
      <c r="C1642" s="86">
        <v>44885.690717592595</v>
      </c>
      <c r="D1642" s="72" t="s">
        <v>2570</v>
      </c>
      <c r="E1642" s="72" t="s">
        <v>8053</v>
      </c>
      <c r="F1642" s="73">
        <v>45474</v>
      </c>
      <c r="G1642" s="72" t="s">
        <v>3400</v>
      </c>
      <c r="H1642" s="72" t="s">
        <v>2533</v>
      </c>
      <c r="I1642" s="72"/>
      <c r="J1642" s="72">
        <v>1000</v>
      </c>
      <c r="K1642" s="72" t="s">
        <v>2534</v>
      </c>
      <c r="L1642" s="72" t="s">
        <v>2546</v>
      </c>
      <c r="M1642" s="72" t="s">
        <v>2536</v>
      </c>
      <c r="N1642" s="72" t="s">
        <v>2537</v>
      </c>
      <c r="O1642" s="72" t="s">
        <v>2538</v>
      </c>
      <c r="P1642" s="72" t="s">
        <v>8054</v>
      </c>
      <c r="Q1642" s="72" t="s">
        <v>8054</v>
      </c>
      <c r="R1642" s="72"/>
      <c r="S1642" s="72" t="s">
        <v>8055</v>
      </c>
      <c r="T1642" s="72" t="s">
        <v>2533</v>
      </c>
      <c r="U1642" s="72" t="s">
        <v>2549</v>
      </c>
      <c r="V1642" s="72" t="s">
        <v>2542</v>
      </c>
      <c r="W1642" s="72" t="s">
        <v>2543</v>
      </c>
      <c r="X1642" s="72">
        <v>0</v>
      </c>
      <c r="Y1642" s="72" t="s">
        <v>2544</v>
      </c>
      <c r="Z1642" s="72" t="s">
        <v>8056</v>
      </c>
      <c r="AA1642" s="74">
        <v>232412629571</v>
      </c>
      <c r="AB1642" s="72">
        <v>909588</v>
      </c>
      <c r="AC1642" s="72"/>
      <c r="AD1642" s="72"/>
      <c r="AE1642" s="71">
        <v>44886</v>
      </c>
      <c r="AF1642" s="66">
        <f t="shared" si="25"/>
        <v>26</v>
      </c>
      <c r="AG1642" s="72">
        <v>974</v>
      </c>
      <c r="AH1642" s="75" t="s">
        <v>2534</v>
      </c>
    </row>
    <row r="1643" spans="1:34" ht="14.4" x14ac:dyDescent="0.3">
      <c r="A1643" s="64">
        <v>1433825380</v>
      </c>
      <c r="B1643" s="65">
        <v>44885</v>
      </c>
      <c r="C1643" s="85">
        <v>44885.702546296299</v>
      </c>
      <c r="D1643" s="66" t="s">
        <v>2570</v>
      </c>
      <c r="E1643" s="66" t="s">
        <v>8057</v>
      </c>
      <c r="F1643" s="67">
        <v>45627</v>
      </c>
      <c r="G1643" s="66" t="s">
        <v>2572</v>
      </c>
      <c r="H1643" s="66" t="s">
        <v>2533</v>
      </c>
      <c r="I1643" s="66"/>
      <c r="J1643" s="66">
        <v>3000</v>
      </c>
      <c r="K1643" s="66" t="s">
        <v>2534</v>
      </c>
      <c r="L1643" s="66" t="s">
        <v>2535</v>
      </c>
      <c r="M1643" s="66" t="s">
        <v>2536</v>
      </c>
      <c r="N1643" s="66" t="s">
        <v>2537</v>
      </c>
      <c r="O1643" s="66" t="s">
        <v>2538</v>
      </c>
      <c r="P1643" s="66"/>
      <c r="Q1643" s="66" t="s">
        <v>4669</v>
      </c>
      <c r="R1643" s="66"/>
      <c r="S1643" s="66" t="s">
        <v>4670</v>
      </c>
      <c r="T1643" s="66" t="s">
        <v>2533</v>
      </c>
      <c r="U1643" s="66" t="s">
        <v>2549</v>
      </c>
      <c r="V1643" s="66" t="s">
        <v>2542</v>
      </c>
      <c r="W1643" s="66" t="s">
        <v>2543</v>
      </c>
      <c r="X1643" s="66">
        <v>0</v>
      </c>
      <c r="Y1643" s="66" t="s">
        <v>2544</v>
      </c>
      <c r="Z1643" s="66"/>
      <c r="AA1643" s="68">
        <v>232422024497</v>
      </c>
      <c r="AB1643" s="66">
        <v>200140</v>
      </c>
      <c r="AC1643" s="66"/>
      <c r="AD1643" s="66"/>
      <c r="AE1643" s="65">
        <v>44886</v>
      </c>
      <c r="AF1643" s="66">
        <f t="shared" si="25"/>
        <v>78</v>
      </c>
      <c r="AG1643" s="66">
        <v>2922</v>
      </c>
      <c r="AH1643" s="69" t="s">
        <v>2534</v>
      </c>
    </row>
    <row r="1644" spans="1:34" ht="14.4" x14ac:dyDescent="0.3">
      <c r="A1644" s="70">
        <v>1433861575</v>
      </c>
      <c r="B1644" s="71">
        <v>44885</v>
      </c>
      <c r="C1644" s="86">
        <v>44885.728402777779</v>
      </c>
      <c r="D1644" s="72" t="s">
        <v>2551</v>
      </c>
      <c r="E1644" s="72" t="s">
        <v>8058</v>
      </c>
      <c r="F1644" s="73">
        <v>45505</v>
      </c>
      <c r="G1644" s="72" t="s">
        <v>2572</v>
      </c>
      <c r="H1644" s="72" t="s">
        <v>2533</v>
      </c>
      <c r="I1644" s="72"/>
      <c r="J1644" s="72">
        <v>70</v>
      </c>
      <c r="K1644" s="72" t="s">
        <v>2534</v>
      </c>
      <c r="L1644" s="72" t="s">
        <v>2535</v>
      </c>
      <c r="M1644" s="72" t="s">
        <v>2536</v>
      </c>
      <c r="N1644" s="72" t="s">
        <v>2537</v>
      </c>
      <c r="O1644" s="72" t="s">
        <v>2538</v>
      </c>
      <c r="P1644" s="72"/>
      <c r="Q1644" s="72" t="s">
        <v>8059</v>
      </c>
      <c r="R1644" s="72"/>
      <c r="S1644" s="72" t="s">
        <v>8060</v>
      </c>
      <c r="T1644" s="72" t="s">
        <v>2533</v>
      </c>
      <c r="U1644" s="72" t="s">
        <v>2549</v>
      </c>
      <c r="V1644" s="72" t="s">
        <v>2542</v>
      </c>
      <c r="W1644" s="72" t="s">
        <v>2543</v>
      </c>
      <c r="X1644" s="72">
        <v>0</v>
      </c>
      <c r="Y1644" s="72" t="s">
        <v>2544</v>
      </c>
      <c r="Z1644" s="72"/>
      <c r="AA1644" s="74">
        <v>232445893033</v>
      </c>
      <c r="AB1644" s="72">
        <v>208780</v>
      </c>
      <c r="AC1644" s="72"/>
      <c r="AD1644" s="72"/>
      <c r="AE1644" s="71">
        <v>44886</v>
      </c>
      <c r="AF1644" s="66">
        <f t="shared" si="25"/>
        <v>3.9000000000000057</v>
      </c>
      <c r="AG1644" s="72">
        <v>66.099999999999994</v>
      </c>
      <c r="AH1644" s="75" t="s">
        <v>2534</v>
      </c>
    </row>
    <row r="1645" spans="1:34" ht="14.4" x14ac:dyDescent="0.3">
      <c r="A1645" s="64">
        <v>1433900612</v>
      </c>
      <c r="B1645" s="65">
        <v>44885</v>
      </c>
      <c r="C1645" s="85">
        <v>44885.758611111109</v>
      </c>
      <c r="D1645" s="66" t="s">
        <v>2551</v>
      </c>
      <c r="E1645" s="66" t="s">
        <v>8061</v>
      </c>
      <c r="F1645" s="67">
        <v>47331</v>
      </c>
      <c r="G1645" s="66" t="s">
        <v>2599</v>
      </c>
      <c r="H1645" s="66" t="s">
        <v>2533</v>
      </c>
      <c r="I1645" s="66"/>
      <c r="J1645" s="66">
        <v>1000</v>
      </c>
      <c r="K1645" s="66" t="s">
        <v>2534</v>
      </c>
      <c r="L1645" s="66" t="s">
        <v>2535</v>
      </c>
      <c r="M1645" s="66" t="s">
        <v>2536</v>
      </c>
      <c r="N1645" s="66" t="s">
        <v>2537</v>
      </c>
      <c r="O1645" s="66" t="s">
        <v>2538</v>
      </c>
      <c r="P1645" s="66"/>
      <c r="Q1645" s="66" t="s">
        <v>8062</v>
      </c>
      <c r="R1645" s="66"/>
      <c r="S1645" s="66" t="s">
        <v>8063</v>
      </c>
      <c r="T1645" s="66" t="s">
        <v>2533</v>
      </c>
      <c r="U1645" s="66" t="s">
        <v>8064</v>
      </c>
      <c r="V1645" s="66" t="s">
        <v>2542</v>
      </c>
      <c r="W1645" s="66" t="s">
        <v>2543</v>
      </c>
      <c r="X1645" s="66">
        <v>0</v>
      </c>
      <c r="Y1645" s="66" t="s">
        <v>2544</v>
      </c>
      <c r="Z1645" s="66"/>
      <c r="AA1645" s="68">
        <v>232471860275</v>
      </c>
      <c r="AB1645" s="66" t="s">
        <v>8065</v>
      </c>
      <c r="AC1645" s="66"/>
      <c r="AD1645" s="66" t="s">
        <v>1129</v>
      </c>
      <c r="AE1645" s="65">
        <v>44886</v>
      </c>
      <c r="AF1645" s="66">
        <f t="shared" si="25"/>
        <v>26</v>
      </c>
      <c r="AG1645" s="66">
        <v>974</v>
      </c>
      <c r="AH1645" s="69" t="s">
        <v>2534</v>
      </c>
    </row>
    <row r="1646" spans="1:34" ht="14.4" x14ac:dyDescent="0.3">
      <c r="A1646" s="70">
        <v>1433902459</v>
      </c>
      <c r="B1646" s="71">
        <v>44885</v>
      </c>
      <c r="C1646" s="86">
        <v>44885.760497685187</v>
      </c>
      <c r="D1646" s="72" t="s">
        <v>2570</v>
      </c>
      <c r="E1646" s="72" t="s">
        <v>8066</v>
      </c>
      <c r="F1646" s="73">
        <v>45778</v>
      </c>
      <c r="G1646" s="72" t="s">
        <v>2697</v>
      </c>
      <c r="H1646" s="72" t="s">
        <v>2533</v>
      </c>
      <c r="I1646" s="72"/>
      <c r="J1646" s="72">
        <v>5000</v>
      </c>
      <c r="K1646" s="72" t="s">
        <v>2534</v>
      </c>
      <c r="L1646" s="72" t="s">
        <v>2535</v>
      </c>
      <c r="M1646" s="72" t="s">
        <v>2536</v>
      </c>
      <c r="N1646" s="72" t="s">
        <v>2537</v>
      </c>
      <c r="O1646" s="72" t="s">
        <v>2538</v>
      </c>
      <c r="P1646" s="72"/>
      <c r="Q1646" s="72" t="s">
        <v>8067</v>
      </c>
      <c r="R1646" s="72"/>
      <c r="S1646" s="72" t="s">
        <v>8068</v>
      </c>
      <c r="T1646" s="72" t="s">
        <v>2533</v>
      </c>
      <c r="U1646" s="72" t="s">
        <v>2569</v>
      </c>
      <c r="V1646" s="72" t="s">
        <v>2542</v>
      </c>
      <c r="W1646" s="72" t="s">
        <v>2543</v>
      </c>
      <c r="X1646" s="72">
        <v>0</v>
      </c>
      <c r="Y1646" s="72" t="s">
        <v>2544</v>
      </c>
      <c r="Z1646" s="72"/>
      <c r="AA1646" s="74">
        <v>232473919074</v>
      </c>
      <c r="AB1646" s="72" t="s">
        <v>8069</v>
      </c>
      <c r="AC1646" s="72"/>
      <c r="AD1646" s="72"/>
      <c r="AE1646" s="71">
        <v>44886</v>
      </c>
      <c r="AF1646" s="66">
        <f t="shared" si="25"/>
        <v>130</v>
      </c>
      <c r="AG1646" s="72">
        <v>4870</v>
      </c>
      <c r="AH1646" s="75" t="s">
        <v>2534</v>
      </c>
    </row>
    <row r="1647" spans="1:34" ht="14.4" x14ac:dyDescent="0.3">
      <c r="A1647" s="64">
        <v>1433904733</v>
      </c>
      <c r="B1647" s="65">
        <v>44885</v>
      </c>
      <c r="C1647" s="85">
        <v>44885.761307870373</v>
      </c>
      <c r="D1647" s="66" t="s">
        <v>2551</v>
      </c>
      <c r="E1647" s="66" t="s">
        <v>8070</v>
      </c>
      <c r="F1647" s="67">
        <v>45170</v>
      </c>
      <c r="G1647" s="66" t="s">
        <v>2599</v>
      </c>
      <c r="H1647" s="66" t="s">
        <v>2533</v>
      </c>
      <c r="I1647" s="66"/>
      <c r="J1647" s="66">
        <v>500</v>
      </c>
      <c r="K1647" s="66" t="s">
        <v>2534</v>
      </c>
      <c r="L1647" s="66" t="s">
        <v>3748</v>
      </c>
      <c r="M1647" s="66" t="s">
        <v>2536</v>
      </c>
      <c r="N1647" s="66" t="s">
        <v>2537</v>
      </c>
      <c r="O1647" s="66" t="s">
        <v>2538</v>
      </c>
      <c r="P1647" s="66" t="s">
        <v>8071</v>
      </c>
      <c r="Q1647" s="66" t="s">
        <v>8071</v>
      </c>
      <c r="R1647" s="66"/>
      <c r="S1647" s="66" t="s">
        <v>3930</v>
      </c>
      <c r="T1647" s="66"/>
      <c r="U1647" s="66"/>
      <c r="V1647" s="66" t="s">
        <v>2542</v>
      </c>
      <c r="W1647" s="66" t="s">
        <v>2543</v>
      </c>
      <c r="X1647" s="66">
        <v>0</v>
      </c>
      <c r="Y1647" s="66" t="s">
        <v>2544</v>
      </c>
      <c r="Z1647" s="66" t="s">
        <v>8072</v>
      </c>
      <c r="AA1647" s="68">
        <v>232473944914</v>
      </c>
      <c r="AB1647" s="66" t="s">
        <v>8073</v>
      </c>
      <c r="AC1647" s="66"/>
      <c r="AD1647" s="66"/>
      <c r="AE1647" s="65">
        <v>44886</v>
      </c>
      <c r="AF1647" s="66">
        <f t="shared" si="25"/>
        <v>13</v>
      </c>
      <c r="AG1647" s="66">
        <v>487</v>
      </c>
      <c r="AH1647" s="69" t="s">
        <v>2534</v>
      </c>
    </row>
    <row r="1648" spans="1:34" ht="14.4" x14ac:dyDescent="0.3">
      <c r="A1648" s="70">
        <v>1433915010</v>
      </c>
      <c r="B1648" s="71">
        <v>44885</v>
      </c>
      <c r="C1648" s="86">
        <v>44885.769571759258</v>
      </c>
      <c r="D1648" s="72" t="s">
        <v>2551</v>
      </c>
      <c r="E1648" s="72" t="s">
        <v>8074</v>
      </c>
      <c r="F1648" s="73">
        <v>45566</v>
      </c>
      <c r="G1648" s="72" t="s">
        <v>2572</v>
      </c>
      <c r="H1648" s="72" t="s">
        <v>2533</v>
      </c>
      <c r="I1648" s="72"/>
      <c r="J1648" s="72">
        <v>500</v>
      </c>
      <c r="K1648" s="72" t="s">
        <v>2534</v>
      </c>
      <c r="L1648" s="72" t="s">
        <v>2546</v>
      </c>
      <c r="M1648" s="72" t="s">
        <v>2536</v>
      </c>
      <c r="N1648" s="72" t="s">
        <v>2537</v>
      </c>
      <c r="O1648" s="72" t="s">
        <v>2538</v>
      </c>
      <c r="P1648" s="72" t="s">
        <v>8075</v>
      </c>
      <c r="Q1648" s="72" t="s">
        <v>8076</v>
      </c>
      <c r="R1648" s="72"/>
      <c r="S1648" s="72" t="s">
        <v>8077</v>
      </c>
      <c r="T1648" s="72" t="s">
        <v>2533</v>
      </c>
      <c r="U1648" s="72" t="s">
        <v>2739</v>
      </c>
      <c r="V1648" s="72" t="s">
        <v>2542</v>
      </c>
      <c r="W1648" s="72" t="s">
        <v>2543</v>
      </c>
      <c r="X1648" s="72">
        <v>0</v>
      </c>
      <c r="Y1648" s="72" t="s">
        <v>2544</v>
      </c>
      <c r="Z1648" s="72" t="s">
        <v>8078</v>
      </c>
      <c r="AA1648" s="74">
        <v>232480206790</v>
      </c>
      <c r="AB1648" s="72">
        <v>262586</v>
      </c>
      <c r="AC1648" s="72"/>
      <c r="AD1648" s="72"/>
      <c r="AE1648" s="71">
        <v>44886</v>
      </c>
      <c r="AF1648" s="66">
        <f t="shared" si="25"/>
        <v>13</v>
      </c>
      <c r="AG1648" s="72">
        <v>487</v>
      </c>
      <c r="AH1648" s="75" t="s">
        <v>2534</v>
      </c>
    </row>
    <row r="1649" spans="1:34" ht="14.4" x14ac:dyDescent="0.3">
      <c r="A1649" s="64">
        <v>1433916757</v>
      </c>
      <c r="B1649" s="65">
        <v>44885</v>
      </c>
      <c r="C1649" s="85">
        <v>44885.770972222221</v>
      </c>
      <c r="D1649" s="66" t="s">
        <v>2530</v>
      </c>
      <c r="E1649" s="66" t="s">
        <v>8079</v>
      </c>
      <c r="F1649" s="67">
        <v>45323</v>
      </c>
      <c r="G1649" s="66" t="s">
        <v>2532</v>
      </c>
      <c r="H1649" s="66" t="s">
        <v>2533</v>
      </c>
      <c r="I1649" s="66"/>
      <c r="J1649" s="66">
        <v>100</v>
      </c>
      <c r="K1649" s="66" t="s">
        <v>2534</v>
      </c>
      <c r="L1649" s="66" t="s">
        <v>2535</v>
      </c>
      <c r="M1649" s="66" t="s">
        <v>2536</v>
      </c>
      <c r="N1649" s="66" t="s">
        <v>2537</v>
      </c>
      <c r="O1649" s="66" t="s">
        <v>2538</v>
      </c>
      <c r="P1649" s="66"/>
      <c r="Q1649" s="66" t="s">
        <v>8080</v>
      </c>
      <c r="R1649" s="66"/>
      <c r="S1649" s="66" t="s">
        <v>8081</v>
      </c>
      <c r="T1649" s="66" t="s">
        <v>2533</v>
      </c>
      <c r="U1649" s="66" t="s">
        <v>2569</v>
      </c>
      <c r="V1649" s="66" t="s">
        <v>2542</v>
      </c>
      <c r="W1649" s="66" t="s">
        <v>2543</v>
      </c>
      <c r="X1649" s="66">
        <v>0</v>
      </c>
      <c r="Y1649" s="66" t="s">
        <v>2544</v>
      </c>
      <c r="Z1649" s="66"/>
      <c r="AA1649" s="68">
        <v>232482251206</v>
      </c>
      <c r="AB1649" s="66">
        <v>233121</v>
      </c>
      <c r="AC1649" s="66"/>
      <c r="AD1649" s="66"/>
      <c r="AE1649" s="65">
        <v>44886</v>
      </c>
      <c r="AF1649" s="66">
        <f t="shared" si="25"/>
        <v>3.9000000000000057</v>
      </c>
      <c r="AG1649" s="66">
        <v>96.1</v>
      </c>
      <c r="AH1649" s="69" t="s">
        <v>2534</v>
      </c>
    </row>
    <row r="1650" spans="1:34" ht="14.4" x14ac:dyDescent="0.3">
      <c r="A1650" s="70">
        <v>1433942954</v>
      </c>
      <c r="B1650" s="71">
        <v>44885</v>
      </c>
      <c r="C1650" s="86">
        <v>44885.792141203703</v>
      </c>
      <c r="D1650" s="72" t="s">
        <v>2551</v>
      </c>
      <c r="E1650" s="72" t="s">
        <v>3089</v>
      </c>
      <c r="F1650" s="73">
        <v>45078</v>
      </c>
      <c r="G1650" s="72" t="s">
        <v>2572</v>
      </c>
      <c r="H1650" s="72" t="s">
        <v>2533</v>
      </c>
      <c r="I1650" s="72"/>
      <c r="J1650" s="72">
        <v>2000</v>
      </c>
      <c r="K1650" s="72" t="s">
        <v>2534</v>
      </c>
      <c r="L1650" s="72" t="s">
        <v>2535</v>
      </c>
      <c r="M1650" s="72" t="s">
        <v>2536</v>
      </c>
      <c r="N1650" s="72" t="s">
        <v>2537</v>
      </c>
      <c r="O1650" s="72" t="s">
        <v>2538</v>
      </c>
      <c r="P1650" s="72"/>
      <c r="Q1650" s="72" t="s">
        <v>3090</v>
      </c>
      <c r="R1650" s="72"/>
      <c r="S1650" s="72" t="s">
        <v>3091</v>
      </c>
      <c r="T1650" s="72" t="s">
        <v>2533</v>
      </c>
      <c r="U1650" s="72" t="s">
        <v>2549</v>
      </c>
      <c r="V1650" s="72" t="s">
        <v>2542</v>
      </c>
      <c r="W1650" s="72" t="s">
        <v>2543</v>
      </c>
      <c r="X1650" s="72">
        <v>0</v>
      </c>
      <c r="Y1650" s="72" t="s">
        <v>2544</v>
      </c>
      <c r="Z1650" s="72"/>
      <c r="AA1650" s="74">
        <v>232400912874</v>
      </c>
      <c r="AB1650" s="72">
        <v>243318</v>
      </c>
      <c r="AC1650" s="72"/>
      <c r="AD1650" s="72" t="s">
        <v>1129</v>
      </c>
      <c r="AE1650" s="71">
        <v>44886</v>
      </c>
      <c r="AF1650" s="66">
        <f t="shared" si="25"/>
        <v>52</v>
      </c>
      <c r="AG1650" s="72">
        <v>1948</v>
      </c>
      <c r="AH1650" s="75" t="s">
        <v>2534</v>
      </c>
    </row>
    <row r="1651" spans="1:34" ht="14.4" x14ac:dyDescent="0.3">
      <c r="A1651" s="64">
        <v>1433956857</v>
      </c>
      <c r="B1651" s="65">
        <v>44885</v>
      </c>
      <c r="C1651" s="85">
        <v>44885.802164351851</v>
      </c>
      <c r="D1651" s="66" t="s">
        <v>2570</v>
      </c>
      <c r="E1651" s="66" t="s">
        <v>8082</v>
      </c>
      <c r="F1651" s="67">
        <v>44713</v>
      </c>
      <c r="G1651" s="66" t="s">
        <v>2572</v>
      </c>
      <c r="H1651" s="66" t="s">
        <v>2533</v>
      </c>
      <c r="I1651" s="66"/>
      <c r="J1651" s="66">
        <v>500</v>
      </c>
      <c r="K1651" s="66" t="s">
        <v>2534</v>
      </c>
      <c r="L1651" s="66" t="s">
        <v>2546</v>
      </c>
      <c r="M1651" s="66" t="s">
        <v>2536</v>
      </c>
      <c r="N1651" s="66" t="s">
        <v>2537</v>
      </c>
      <c r="O1651" s="66" t="s">
        <v>2538</v>
      </c>
      <c r="P1651" s="66" t="s">
        <v>8083</v>
      </c>
      <c r="Q1651" s="66"/>
      <c r="R1651" s="66"/>
      <c r="S1651" s="66" t="s">
        <v>8084</v>
      </c>
      <c r="T1651" s="66" t="s">
        <v>2533</v>
      </c>
      <c r="U1651" s="66" t="s">
        <v>2752</v>
      </c>
      <c r="V1651" s="66" t="s">
        <v>2542</v>
      </c>
      <c r="W1651" s="66" t="s">
        <v>2543</v>
      </c>
      <c r="X1651" s="66">
        <v>0</v>
      </c>
      <c r="Y1651" s="66" t="s">
        <v>2544</v>
      </c>
      <c r="Z1651" s="66" t="s">
        <v>8085</v>
      </c>
      <c r="AA1651" s="68">
        <v>232409218554</v>
      </c>
      <c r="AB1651" s="66">
        <v>230876</v>
      </c>
      <c r="AC1651" s="66"/>
      <c r="AD1651" s="66"/>
      <c r="AE1651" s="65">
        <v>44886</v>
      </c>
      <c r="AF1651" s="66">
        <f t="shared" si="25"/>
        <v>13</v>
      </c>
      <c r="AG1651" s="66">
        <v>487</v>
      </c>
      <c r="AH1651" s="69" t="s">
        <v>2534</v>
      </c>
    </row>
    <row r="1652" spans="1:34" ht="14.4" x14ac:dyDescent="0.3">
      <c r="A1652" s="70">
        <v>1433982846</v>
      </c>
      <c r="B1652" s="71">
        <v>44885</v>
      </c>
      <c r="C1652" s="86">
        <v>44885.820833333331</v>
      </c>
      <c r="D1652" s="72" t="s">
        <v>2530</v>
      </c>
      <c r="E1652" s="72" t="s">
        <v>8086</v>
      </c>
      <c r="F1652" s="73">
        <v>44835</v>
      </c>
      <c r="G1652" s="72" t="s">
        <v>2532</v>
      </c>
      <c r="H1652" s="72" t="s">
        <v>2533</v>
      </c>
      <c r="I1652" s="72"/>
      <c r="J1652" s="72">
        <v>3000</v>
      </c>
      <c r="K1652" s="72" t="s">
        <v>2534</v>
      </c>
      <c r="L1652" s="72" t="s">
        <v>2546</v>
      </c>
      <c r="M1652" s="72" t="s">
        <v>2536</v>
      </c>
      <c r="N1652" s="72" t="s">
        <v>2537</v>
      </c>
      <c r="O1652" s="72" t="s">
        <v>2538</v>
      </c>
      <c r="P1652" s="72" t="s">
        <v>8087</v>
      </c>
      <c r="Q1652" s="72" t="s">
        <v>8087</v>
      </c>
      <c r="R1652" s="72"/>
      <c r="S1652" s="72" t="s">
        <v>8088</v>
      </c>
      <c r="T1652" s="72" t="s">
        <v>2533</v>
      </c>
      <c r="U1652" s="72" t="s">
        <v>2549</v>
      </c>
      <c r="V1652" s="72" t="s">
        <v>2542</v>
      </c>
      <c r="W1652" s="72" t="s">
        <v>2543</v>
      </c>
      <c r="X1652" s="72">
        <v>0</v>
      </c>
      <c r="Y1652" s="72" t="s">
        <v>2544</v>
      </c>
      <c r="Z1652" s="72" t="s">
        <v>8089</v>
      </c>
      <c r="AA1652" s="74">
        <v>232425756147</v>
      </c>
      <c r="AB1652" s="72">
        <v>294591</v>
      </c>
      <c r="AC1652" s="72"/>
      <c r="AD1652" s="72"/>
      <c r="AE1652" s="71">
        <v>44886</v>
      </c>
      <c r="AF1652" s="66">
        <f t="shared" si="25"/>
        <v>78</v>
      </c>
      <c r="AG1652" s="72">
        <v>2922</v>
      </c>
      <c r="AH1652" s="75" t="s">
        <v>2534</v>
      </c>
    </row>
    <row r="1653" spans="1:34" ht="14.4" x14ac:dyDescent="0.3">
      <c r="A1653" s="64">
        <v>1434056684</v>
      </c>
      <c r="B1653" s="65">
        <v>44885</v>
      </c>
      <c r="C1653" s="85">
        <v>44885.878136574072</v>
      </c>
      <c r="D1653" s="66" t="s">
        <v>2530</v>
      </c>
      <c r="E1653" s="66" t="s">
        <v>8090</v>
      </c>
      <c r="F1653" s="67">
        <v>45627</v>
      </c>
      <c r="G1653" s="66" t="s">
        <v>3130</v>
      </c>
      <c r="H1653" s="66" t="s">
        <v>2533</v>
      </c>
      <c r="I1653" s="66"/>
      <c r="J1653" s="66">
        <v>5000</v>
      </c>
      <c r="K1653" s="66" t="s">
        <v>2534</v>
      </c>
      <c r="L1653" s="66" t="s">
        <v>2535</v>
      </c>
      <c r="M1653" s="66" t="s">
        <v>2536</v>
      </c>
      <c r="N1653" s="66" t="s">
        <v>2537</v>
      </c>
      <c r="O1653" s="66" t="s">
        <v>2538</v>
      </c>
      <c r="P1653" s="66"/>
      <c r="Q1653" s="66" t="s">
        <v>8091</v>
      </c>
      <c r="R1653" s="66"/>
      <c r="S1653" s="66" t="s">
        <v>8092</v>
      </c>
      <c r="T1653" s="66" t="s">
        <v>2533</v>
      </c>
      <c r="U1653" s="66" t="s">
        <v>8093</v>
      </c>
      <c r="V1653" s="66" t="s">
        <v>2542</v>
      </c>
      <c r="W1653" s="66" t="s">
        <v>2543</v>
      </c>
      <c r="X1653" s="66">
        <v>0</v>
      </c>
      <c r="Y1653" s="66" t="s">
        <v>2544</v>
      </c>
      <c r="Z1653" s="66"/>
      <c r="AA1653" s="68">
        <v>232474217235</v>
      </c>
      <c r="AB1653" s="66" t="s">
        <v>8094</v>
      </c>
      <c r="AC1653" s="66"/>
      <c r="AD1653" s="66" t="s">
        <v>8016</v>
      </c>
      <c r="AE1653" s="65">
        <v>44886</v>
      </c>
      <c r="AF1653" s="66">
        <f t="shared" si="25"/>
        <v>130</v>
      </c>
      <c r="AG1653" s="66">
        <v>4870</v>
      </c>
      <c r="AH1653" s="69" t="s">
        <v>2534</v>
      </c>
    </row>
    <row r="1654" spans="1:34" ht="14.4" x14ac:dyDescent="0.3">
      <c r="A1654" s="70">
        <v>1434076854</v>
      </c>
      <c r="B1654" s="71">
        <v>44885</v>
      </c>
      <c r="C1654" s="86">
        <v>44885.895046296297</v>
      </c>
      <c r="D1654" s="72" t="s">
        <v>2570</v>
      </c>
      <c r="E1654" s="72" t="s">
        <v>8095</v>
      </c>
      <c r="F1654" s="73">
        <v>47027</v>
      </c>
      <c r="G1654" s="72" t="s">
        <v>2553</v>
      </c>
      <c r="H1654" s="72" t="s">
        <v>2533</v>
      </c>
      <c r="I1654" s="72"/>
      <c r="J1654" s="72">
        <v>200</v>
      </c>
      <c r="K1654" s="72" t="s">
        <v>2534</v>
      </c>
      <c r="L1654" s="72" t="s">
        <v>2546</v>
      </c>
      <c r="M1654" s="72" t="s">
        <v>2536</v>
      </c>
      <c r="N1654" s="72" t="s">
        <v>2537</v>
      </c>
      <c r="O1654" s="72" t="s">
        <v>2538</v>
      </c>
      <c r="P1654" s="72" t="s">
        <v>8096</v>
      </c>
      <c r="Q1654" s="72" t="s">
        <v>8096</v>
      </c>
      <c r="R1654" s="72"/>
      <c r="S1654" s="72" t="s">
        <v>8097</v>
      </c>
      <c r="T1654" s="72" t="s">
        <v>2533</v>
      </c>
      <c r="U1654" s="72" t="s">
        <v>2549</v>
      </c>
      <c r="V1654" s="72" t="s">
        <v>2542</v>
      </c>
      <c r="W1654" s="72" t="s">
        <v>2543</v>
      </c>
      <c r="X1654" s="72">
        <v>0</v>
      </c>
      <c r="Y1654" s="72" t="s">
        <v>2544</v>
      </c>
      <c r="Z1654" s="72" t="s">
        <v>8098</v>
      </c>
      <c r="AA1654" s="74">
        <v>232489596511</v>
      </c>
      <c r="AB1654" s="72">
        <v>50559</v>
      </c>
      <c r="AC1654" s="72"/>
      <c r="AD1654" s="72"/>
      <c r="AE1654" s="71">
        <v>44886</v>
      </c>
      <c r="AF1654" s="66">
        <f t="shared" si="25"/>
        <v>5.1999999999999886</v>
      </c>
      <c r="AG1654" s="72">
        <v>194.8</v>
      </c>
      <c r="AH1654" s="75" t="s">
        <v>2534</v>
      </c>
    </row>
    <row r="1655" spans="1:34" ht="14.4" x14ac:dyDescent="0.3">
      <c r="A1655" s="64">
        <v>1434094047</v>
      </c>
      <c r="B1655" s="65">
        <v>44885</v>
      </c>
      <c r="C1655" s="85">
        <v>44885.90902777778</v>
      </c>
      <c r="D1655" s="66" t="s">
        <v>2551</v>
      </c>
      <c r="E1655" s="66" t="s">
        <v>8099</v>
      </c>
      <c r="F1655" s="67">
        <v>44805</v>
      </c>
      <c r="G1655" s="66" t="s">
        <v>2599</v>
      </c>
      <c r="H1655" s="66" t="s">
        <v>2533</v>
      </c>
      <c r="I1655" s="66"/>
      <c r="J1655" s="66">
        <v>4400</v>
      </c>
      <c r="K1655" s="66" t="s">
        <v>2534</v>
      </c>
      <c r="L1655" s="66" t="s">
        <v>2535</v>
      </c>
      <c r="M1655" s="66" t="s">
        <v>2536</v>
      </c>
      <c r="N1655" s="66" t="s">
        <v>2537</v>
      </c>
      <c r="O1655" s="66" t="s">
        <v>2538</v>
      </c>
      <c r="P1655" s="66"/>
      <c r="Q1655" s="66" t="s">
        <v>8100</v>
      </c>
      <c r="R1655" s="66"/>
      <c r="S1655" s="66" t="s">
        <v>8101</v>
      </c>
      <c r="T1655" s="66" t="s">
        <v>2533</v>
      </c>
      <c r="U1655" s="66" t="s">
        <v>2569</v>
      </c>
      <c r="V1655" s="66" t="s">
        <v>2542</v>
      </c>
      <c r="W1655" s="66" t="s">
        <v>2543</v>
      </c>
      <c r="X1655" s="66">
        <v>0</v>
      </c>
      <c r="Y1655" s="66" t="s">
        <v>2544</v>
      </c>
      <c r="Z1655" s="66"/>
      <c r="AA1655" s="68">
        <v>232401885421</v>
      </c>
      <c r="AB1655" s="66" t="s">
        <v>8102</v>
      </c>
      <c r="AC1655" s="66"/>
      <c r="AD1655" s="66"/>
      <c r="AE1655" s="65">
        <v>44886</v>
      </c>
      <c r="AF1655" s="66">
        <f t="shared" si="25"/>
        <v>114.39999999999964</v>
      </c>
      <c r="AG1655" s="66">
        <v>4285.6000000000004</v>
      </c>
      <c r="AH1655" s="69" t="s">
        <v>2534</v>
      </c>
    </row>
    <row r="1656" spans="1:34" ht="14.4" x14ac:dyDescent="0.3">
      <c r="A1656" s="70">
        <v>1434151263</v>
      </c>
      <c r="B1656" s="71">
        <v>44885</v>
      </c>
      <c r="C1656" s="86">
        <v>44885.976631944446</v>
      </c>
      <c r="D1656" s="72" t="s">
        <v>2551</v>
      </c>
      <c r="E1656" s="72" t="s">
        <v>8103</v>
      </c>
      <c r="F1656" s="73">
        <v>45505</v>
      </c>
      <c r="G1656" s="72" t="s">
        <v>2572</v>
      </c>
      <c r="H1656" s="72" t="s">
        <v>2533</v>
      </c>
      <c r="I1656" s="72"/>
      <c r="J1656" s="72">
        <v>500</v>
      </c>
      <c r="K1656" s="72" t="s">
        <v>2534</v>
      </c>
      <c r="L1656" s="72" t="s">
        <v>2546</v>
      </c>
      <c r="M1656" s="72" t="s">
        <v>2536</v>
      </c>
      <c r="N1656" s="72" t="s">
        <v>2537</v>
      </c>
      <c r="O1656" s="72" t="s">
        <v>2538</v>
      </c>
      <c r="P1656" s="72" t="s">
        <v>8104</v>
      </c>
      <c r="Q1656" s="72" t="s">
        <v>8105</v>
      </c>
      <c r="R1656" s="72"/>
      <c r="S1656" s="72" t="s">
        <v>8106</v>
      </c>
      <c r="T1656" s="72" t="s">
        <v>2533</v>
      </c>
      <c r="U1656" s="72" t="s">
        <v>2569</v>
      </c>
      <c r="V1656" s="72" t="s">
        <v>2542</v>
      </c>
      <c r="W1656" s="72" t="s">
        <v>2543</v>
      </c>
      <c r="X1656" s="72">
        <v>0</v>
      </c>
      <c r="Y1656" s="72" t="s">
        <v>2544</v>
      </c>
      <c r="Z1656" s="72" t="s">
        <v>8107</v>
      </c>
      <c r="AA1656" s="74">
        <v>232459031409</v>
      </c>
      <c r="AB1656" s="72">
        <v>256764</v>
      </c>
      <c r="AC1656" s="72"/>
      <c r="AD1656" s="72"/>
      <c r="AE1656" s="71">
        <v>44886</v>
      </c>
      <c r="AF1656" s="66">
        <f t="shared" si="25"/>
        <v>13</v>
      </c>
      <c r="AG1656" s="72">
        <v>487</v>
      </c>
      <c r="AH1656" s="75" t="s">
        <v>2534</v>
      </c>
    </row>
    <row r="1657" spans="1:34" ht="14.4" x14ac:dyDescent="0.3">
      <c r="A1657" s="64">
        <v>1434153247</v>
      </c>
      <c r="B1657" s="65">
        <v>44885</v>
      </c>
      <c r="C1657" s="85">
        <v>44885.980185185188</v>
      </c>
      <c r="D1657" s="66" t="s">
        <v>2570</v>
      </c>
      <c r="E1657" s="66" t="s">
        <v>8108</v>
      </c>
      <c r="F1657" s="67">
        <v>47515</v>
      </c>
      <c r="G1657" s="66" t="s">
        <v>2553</v>
      </c>
      <c r="H1657" s="66" t="s">
        <v>2533</v>
      </c>
      <c r="I1657" s="66"/>
      <c r="J1657" s="66">
        <v>1000</v>
      </c>
      <c r="K1657" s="66" t="s">
        <v>2534</v>
      </c>
      <c r="L1657" s="66" t="s">
        <v>2535</v>
      </c>
      <c r="M1657" s="66" t="s">
        <v>2536</v>
      </c>
      <c r="N1657" s="66" t="s">
        <v>2537</v>
      </c>
      <c r="O1657" s="66" t="s">
        <v>2538</v>
      </c>
      <c r="P1657" s="66"/>
      <c r="Q1657" s="66" t="s">
        <v>8109</v>
      </c>
      <c r="R1657" s="66"/>
      <c r="S1657" s="66" t="s">
        <v>8110</v>
      </c>
      <c r="T1657" s="66" t="s">
        <v>2533</v>
      </c>
      <c r="U1657" s="66" t="s">
        <v>2549</v>
      </c>
      <c r="V1657" s="66" t="s">
        <v>2542</v>
      </c>
      <c r="W1657" s="66" t="s">
        <v>2543</v>
      </c>
      <c r="X1657" s="66">
        <v>0</v>
      </c>
      <c r="Y1657" s="66" t="s">
        <v>2544</v>
      </c>
      <c r="Z1657" s="66"/>
      <c r="AA1657" s="68">
        <v>232462076142</v>
      </c>
      <c r="AB1657" s="66">
        <v>29973</v>
      </c>
      <c r="AC1657" s="66"/>
      <c r="AD1657" s="66"/>
      <c r="AE1657" s="65">
        <v>44886</v>
      </c>
      <c r="AF1657" s="66">
        <f t="shared" si="25"/>
        <v>26</v>
      </c>
      <c r="AG1657" s="66">
        <v>974</v>
      </c>
      <c r="AH1657" s="69" t="s">
        <v>2534</v>
      </c>
    </row>
    <row r="1658" spans="1:34" ht="14.4" x14ac:dyDescent="0.3">
      <c r="A1658" s="70">
        <v>1434477060</v>
      </c>
      <c r="B1658" s="71">
        <v>44886</v>
      </c>
      <c r="C1658" s="86">
        <v>44886.279907407406</v>
      </c>
      <c r="D1658" s="72" t="s">
        <v>2551</v>
      </c>
      <c r="E1658" s="72" t="s">
        <v>8111</v>
      </c>
      <c r="F1658" s="73">
        <v>45474</v>
      </c>
      <c r="G1658" s="72" t="s">
        <v>2553</v>
      </c>
      <c r="H1658" s="72" t="s">
        <v>2533</v>
      </c>
      <c r="I1658" s="72"/>
      <c r="J1658" s="72">
        <v>400</v>
      </c>
      <c r="K1658" s="72" t="s">
        <v>2534</v>
      </c>
      <c r="L1658" s="72" t="s">
        <v>3748</v>
      </c>
      <c r="M1658" s="72" t="s">
        <v>2536</v>
      </c>
      <c r="N1658" s="72" t="s">
        <v>2537</v>
      </c>
      <c r="O1658" s="72" t="s">
        <v>2538</v>
      </c>
      <c r="P1658" s="72" t="s">
        <v>8112</v>
      </c>
      <c r="Q1658" s="72" t="s">
        <v>8112</v>
      </c>
      <c r="R1658" s="72"/>
      <c r="S1658" s="72" t="s">
        <v>3930</v>
      </c>
      <c r="T1658" s="72"/>
      <c r="U1658" s="72"/>
      <c r="V1658" s="72" t="s">
        <v>2542</v>
      </c>
      <c r="W1658" s="72" t="s">
        <v>2543</v>
      </c>
      <c r="X1658" s="72">
        <v>0</v>
      </c>
      <c r="Y1658" s="72" t="s">
        <v>2544</v>
      </c>
      <c r="Z1658" s="72" t="s">
        <v>8113</v>
      </c>
      <c r="AA1658" s="74">
        <v>232521363929</v>
      </c>
      <c r="AB1658" s="72">
        <v>58097</v>
      </c>
      <c r="AC1658" s="72"/>
      <c r="AD1658" s="72"/>
      <c r="AE1658" s="71">
        <v>44887</v>
      </c>
      <c r="AF1658" s="66">
        <f t="shared" si="25"/>
        <v>10.399999999999977</v>
      </c>
      <c r="AG1658" s="72">
        <v>389.6</v>
      </c>
      <c r="AH1658" s="75" t="s">
        <v>2534</v>
      </c>
    </row>
    <row r="1659" spans="1:34" ht="14.4" x14ac:dyDescent="0.3">
      <c r="A1659" s="64">
        <v>1434490141</v>
      </c>
      <c r="B1659" s="65">
        <v>44886</v>
      </c>
      <c r="C1659" s="85">
        <v>44886.303252314814</v>
      </c>
      <c r="D1659" s="66" t="s">
        <v>2570</v>
      </c>
      <c r="E1659" s="66" t="s">
        <v>2635</v>
      </c>
      <c r="F1659" s="67">
        <v>46874</v>
      </c>
      <c r="G1659" s="66" t="s">
        <v>2553</v>
      </c>
      <c r="H1659" s="66" t="s">
        <v>2533</v>
      </c>
      <c r="I1659" s="66"/>
      <c r="J1659" s="66">
        <v>500</v>
      </c>
      <c r="K1659" s="66" t="s">
        <v>2534</v>
      </c>
      <c r="L1659" s="66" t="s">
        <v>3748</v>
      </c>
      <c r="M1659" s="66" t="s">
        <v>2536</v>
      </c>
      <c r="N1659" s="66" t="s">
        <v>2537</v>
      </c>
      <c r="O1659" s="66" t="s">
        <v>2538</v>
      </c>
      <c r="P1659" s="66" t="s">
        <v>8114</v>
      </c>
      <c r="Q1659" s="66" t="s">
        <v>8115</v>
      </c>
      <c r="R1659" s="66"/>
      <c r="S1659" s="66" t="s">
        <v>3797</v>
      </c>
      <c r="T1659" s="66"/>
      <c r="U1659" s="66"/>
      <c r="V1659" s="66" t="s">
        <v>2542</v>
      </c>
      <c r="W1659" s="66" t="s">
        <v>2543</v>
      </c>
      <c r="X1659" s="66">
        <v>0</v>
      </c>
      <c r="Y1659" s="66" t="s">
        <v>2544</v>
      </c>
      <c r="Z1659" s="66" t="s">
        <v>8116</v>
      </c>
      <c r="AA1659" s="68">
        <v>232542639122</v>
      </c>
      <c r="AB1659" s="66">
        <v>65757</v>
      </c>
      <c r="AC1659" s="66"/>
      <c r="AD1659" s="66"/>
      <c r="AE1659" s="65">
        <v>44887</v>
      </c>
      <c r="AF1659" s="66">
        <f t="shared" si="25"/>
        <v>13</v>
      </c>
      <c r="AG1659" s="66">
        <v>487</v>
      </c>
      <c r="AH1659" s="69" t="s">
        <v>2534</v>
      </c>
    </row>
    <row r="1660" spans="1:34" ht="14.4" x14ac:dyDescent="0.3">
      <c r="A1660" s="64">
        <v>1434507509</v>
      </c>
      <c r="B1660" s="65">
        <v>44886</v>
      </c>
      <c r="C1660" s="85">
        <v>44886.326215277775</v>
      </c>
      <c r="D1660" s="66" t="s">
        <v>2570</v>
      </c>
      <c r="E1660" s="66" t="s">
        <v>8117</v>
      </c>
      <c r="F1660" s="67">
        <v>47543</v>
      </c>
      <c r="G1660" s="66" t="s">
        <v>2553</v>
      </c>
      <c r="H1660" s="66" t="s">
        <v>2533</v>
      </c>
      <c r="I1660" s="66"/>
      <c r="J1660" s="66">
        <v>500</v>
      </c>
      <c r="K1660" s="66" t="s">
        <v>2534</v>
      </c>
      <c r="L1660" s="66" t="s">
        <v>3748</v>
      </c>
      <c r="M1660" s="66" t="s">
        <v>2536</v>
      </c>
      <c r="N1660" s="66" t="s">
        <v>2537</v>
      </c>
      <c r="O1660" s="66" t="s">
        <v>2538</v>
      </c>
      <c r="P1660" s="66" t="s">
        <v>8118</v>
      </c>
      <c r="Q1660" s="66" t="s">
        <v>8118</v>
      </c>
      <c r="R1660" s="66"/>
      <c r="S1660" s="66" t="s">
        <v>3811</v>
      </c>
      <c r="T1660" s="66"/>
      <c r="U1660" s="66"/>
      <c r="V1660" s="66" t="s">
        <v>2542</v>
      </c>
      <c r="W1660" s="66" t="s">
        <v>2543</v>
      </c>
      <c r="X1660" s="66">
        <v>0</v>
      </c>
      <c r="Y1660" s="66" t="s">
        <v>2544</v>
      </c>
      <c r="Z1660" s="66" t="s">
        <v>8119</v>
      </c>
      <c r="AA1660" s="68">
        <v>232561972738</v>
      </c>
      <c r="AB1660" s="66">
        <v>52359</v>
      </c>
      <c r="AC1660" s="66"/>
      <c r="AD1660" s="66"/>
      <c r="AE1660" s="65">
        <v>44887</v>
      </c>
      <c r="AF1660" s="66">
        <f t="shared" si="25"/>
        <v>13</v>
      </c>
      <c r="AG1660" s="66">
        <v>487</v>
      </c>
      <c r="AH1660" s="69" t="s">
        <v>2534</v>
      </c>
    </row>
    <row r="1661" spans="1:34" ht="14.4" x14ac:dyDescent="0.3">
      <c r="A1661" s="70">
        <v>1434507536</v>
      </c>
      <c r="B1661" s="71">
        <v>44886</v>
      </c>
      <c r="C1661" s="86">
        <v>44886.326493055552</v>
      </c>
      <c r="D1661" s="72" t="s">
        <v>2551</v>
      </c>
      <c r="E1661" s="72" t="s">
        <v>8120</v>
      </c>
      <c r="F1661" s="73">
        <v>45078</v>
      </c>
      <c r="G1661" s="72" t="s">
        <v>2572</v>
      </c>
      <c r="H1661" s="72" t="s">
        <v>2533</v>
      </c>
      <c r="I1661" s="72"/>
      <c r="J1661" s="72">
        <v>2000</v>
      </c>
      <c r="K1661" s="72" t="s">
        <v>2534</v>
      </c>
      <c r="L1661" s="72" t="s">
        <v>2535</v>
      </c>
      <c r="M1661" s="72" t="s">
        <v>2536</v>
      </c>
      <c r="N1661" s="72" t="s">
        <v>2537</v>
      </c>
      <c r="O1661" s="72" t="s">
        <v>2538</v>
      </c>
      <c r="P1661" s="72"/>
      <c r="Q1661" s="72" t="s">
        <v>8121</v>
      </c>
      <c r="R1661" s="72"/>
      <c r="S1661" s="72" t="s">
        <v>8122</v>
      </c>
      <c r="T1661" s="72" t="s">
        <v>2533</v>
      </c>
      <c r="U1661" s="72" t="s">
        <v>2549</v>
      </c>
      <c r="V1661" s="72" t="s">
        <v>2542</v>
      </c>
      <c r="W1661" s="72" t="s">
        <v>2543</v>
      </c>
      <c r="X1661" s="72">
        <v>0</v>
      </c>
      <c r="Y1661" s="72" t="s">
        <v>2544</v>
      </c>
      <c r="Z1661" s="72"/>
      <c r="AA1661" s="74">
        <v>232562977223</v>
      </c>
      <c r="AB1661" s="72">
        <v>258116</v>
      </c>
      <c r="AC1661" s="72"/>
      <c r="AD1661" s="72"/>
      <c r="AE1661" s="71">
        <v>44887</v>
      </c>
      <c r="AF1661" s="66">
        <f t="shared" si="25"/>
        <v>52</v>
      </c>
      <c r="AG1661" s="72">
        <v>1948</v>
      </c>
      <c r="AH1661" s="75" t="s">
        <v>2534</v>
      </c>
    </row>
    <row r="1662" spans="1:34" ht="14.4" x14ac:dyDescent="0.3">
      <c r="A1662" s="64">
        <v>1434589019</v>
      </c>
      <c r="B1662" s="65">
        <v>44886</v>
      </c>
      <c r="C1662" s="85">
        <v>44886.416122685187</v>
      </c>
      <c r="D1662" s="66" t="s">
        <v>2530</v>
      </c>
      <c r="E1662" s="66" t="s">
        <v>8123</v>
      </c>
      <c r="F1662" s="67">
        <v>45139</v>
      </c>
      <c r="G1662" s="66" t="s">
        <v>2532</v>
      </c>
      <c r="H1662" s="66" t="s">
        <v>2533</v>
      </c>
      <c r="I1662" s="66"/>
      <c r="J1662" s="66">
        <v>1000</v>
      </c>
      <c r="K1662" s="66" t="s">
        <v>2534</v>
      </c>
      <c r="L1662" s="66" t="s">
        <v>3748</v>
      </c>
      <c r="M1662" s="66" t="s">
        <v>2536</v>
      </c>
      <c r="N1662" s="66" t="s">
        <v>2537</v>
      </c>
      <c r="O1662" s="66" t="s">
        <v>2538</v>
      </c>
      <c r="P1662" s="66" t="s">
        <v>8124</v>
      </c>
      <c r="Q1662" s="66" t="s">
        <v>8124</v>
      </c>
      <c r="R1662" s="66"/>
      <c r="S1662" s="66" t="s">
        <v>3869</v>
      </c>
      <c r="T1662" s="66"/>
      <c r="U1662" s="66"/>
      <c r="V1662" s="66" t="s">
        <v>2542</v>
      </c>
      <c r="W1662" s="66" t="s">
        <v>2543</v>
      </c>
      <c r="X1662" s="66">
        <v>0</v>
      </c>
      <c r="Y1662" s="66" t="s">
        <v>2544</v>
      </c>
      <c r="Z1662" s="66" t="s">
        <v>8125</v>
      </c>
      <c r="AA1662" s="68">
        <v>232539990151</v>
      </c>
      <c r="AB1662" s="66">
        <v>230567</v>
      </c>
      <c r="AC1662" s="66"/>
      <c r="AD1662" s="66"/>
      <c r="AE1662" s="65">
        <v>44887</v>
      </c>
      <c r="AF1662" s="66">
        <f t="shared" si="25"/>
        <v>26</v>
      </c>
      <c r="AG1662" s="66">
        <v>974</v>
      </c>
      <c r="AH1662" s="69" t="s">
        <v>2534</v>
      </c>
    </row>
    <row r="1663" spans="1:34" ht="14.4" x14ac:dyDescent="0.3">
      <c r="A1663" s="70">
        <v>1434604831</v>
      </c>
      <c r="B1663" s="71">
        <v>44886</v>
      </c>
      <c r="C1663" s="86">
        <v>44886.429456018515</v>
      </c>
      <c r="D1663" s="72" t="s">
        <v>2530</v>
      </c>
      <c r="E1663" s="72" t="s">
        <v>8126</v>
      </c>
      <c r="F1663" s="73">
        <v>45717</v>
      </c>
      <c r="G1663" s="72" t="s">
        <v>2776</v>
      </c>
      <c r="H1663" s="72" t="s">
        <v>2533</v>
      </c>
      <c r="I1663" s="72"/>
      <c r="J1663" s="72">
        <v>500</v>
      </c>
      <c r="K1663" s="72" t="s">
        <v>2534</v>
      </c>
      <c r="L1663" s="72" t="s">
        <v>3748</v>
      </c>
      <c r="M1663" s="72" t="s">
        <v>2536</v>
      </c>
      <c r="N1663" s="72" t="s">
        <v>2537</v>
      </c>
      <c r="O1663" s="72" t="s">
        <v>2538</v>
      </c>
      <c r="P1663" s="72" t="s">
        <v>8127</v>
      </c>
      <c r="Q1663" s="72" t="s">
        <v>8127</v>
      </c>
      <c r="R1663" s="72"/>
      <c r="S1663" s="72" t="s">
        <v>3930</v>
      </c>
      <c r="T1663" s="72"/>
      <c r="U1663" s="72"/>
      <c r="V1663" s="72" t="s">
        <v>2542</v>
      </c>
      <c r="W1663" s="72" t="s">
        <v>2543</v>
      </c>
      <c r="X1663" s="72">
        <v>0</v>
      </c>
      <c r="Y1663" s="72" t="s">
        <v>2544</v>
      </c>
      <c r="Z1663" s="72" t="s">
        <v>8128</v>
      </c>
      <c r="AA1663" s="74">
        <v>232551410632</v>
      </c>
      <c r="AB1663" s="72">
        <v>841280</v>
      </c>
      <c r="AC1663" s="72"/>
      <c r="AD1663" s="72"/>
      <c r="AE1663" s="71">
        <v>44887</v>
      </c>
      <c r="AF1663" s="66">
        <f t="shared" si="25"/>
        <v>13</v>
      </c>
      <c r="AG1663" s="72">
        <v>487</v>
      </c>
      <c r="AH1663" s="75" t="s">
        <v>2534</v>
      </c>
    </row>
    <row r="1664" spans="1:34" ht="14.4" x14ac:dyDescent="0.3">
      <c r="A1664" s="64">
        <v>1434612336</v>
      </c>
      <c r="B1664" s="65">
        <v>44886</v>
      </c>
      <c r="C1664" s="85">
        <v>44886.436030092591</v>
      </c>
      <c r="D1664" s="66" t="s">
        <v>2570</v>
      </c>
      <c r="E1664" s="66" t="s">
        <v>8129</v>
      </c>
      <c r="F1664" s="67">
        <v>47331</v>
      </c>
      <c r="G1664" s="66" t="s">
        <v>2553</v>
      </c>
      <c r="H1664" s="66" t="s">
        <v>2533</v>
      </c>
      <c r="I1664" s="66"/>
      <c r="J1664" s="66">
        <v>3000</v>
      </c>
      <c r="K1664" s="66" t="s">
        <v>2534</v>
      </c>
      <c r="L1664" s="66" t="s">
        <v>3748</v>
      </c>
      <c r="M1664" s="66" t="s">
        <v>2536</v>
      </c>
      <c r="N1664" s="66" t="s">
        <v>2537</v>
      </c>
      <c r="O1664" s="66" t="s">
        <v>2538</v>
      </c>
      <c r="P1664" s="66" t="s">
        <v>8130</v>
      </c>
      <c r="Q1664" s="66" t="s">
        <v>8130</v>
      </c>
      <c r="R1664" s="66"/>
      <c r="S1664" s="66" t="s">
        <v>3869</v>
      </c>
      <c r="T1664" s="66"/>
      <c r="U1664" s="66"/>
      <c r="V1664" s="66" t="s">
        <v>2542</v>
      </c>
      <c r="W1664" s="66" t="s">
        <v>2543</v>
      </c>
      <c r="X1664" s="66">
        <v>0</v>
      </c>
      <c r="Y1664" s="66" t="s">
        <v>2544</v>
      </c>
      <c r="Z1664" s="66" t="s">
        <v>8131</v>
      </c>
      <c r="AA1664" s="68">
        <v>232556622624</v>
      </c>
      <c r="AB1664" s="66">
        <v>92636</v>
      </c>
      <c r="AC1664" s="66"/>
      <c r="AD1664" s="66"/>
      <c r="AE1664" s="65">
        <v>44887</v>
      </c>
      <c r="AF1664" s="66">
        <f t="shared" si="25"/>
        <v>78</v>
      </c>
      <c r="AG1664" s="66">
        <v>2922</v>
      </c>
      <c r="AH1664" s="69" t="s">
        <v>2534</v>
      </c>
    </row>
    <row r="1665" spans="1:34" ht="14.4" x14ac:dyDescent="0.3">
      <c r="A1665" s="70">
        <v>1434629349</v>
      </c>
      <c r="B1665" s="71">
        <v>44886</v>
      </c>
      <c r="C1665" s="86">
        <v>44886.449976851851</v>
      </c>
      <c r="D1665" s="72" t="s">
        <v>2570</v>
      </c>
      <c r="E1665" s="72" t="s">
        <v>8132</v>
      </c>
      <c r="F1665" s="73">
        <v>46997</v>
      </c>
      <c r="G1665" s="72" t="s">
        <v>2553</v>
      </c>
      <c r="H1665" s="72" t="s">
        <v>2533</v>
      </c>
      <c r="I1665" s="72"/>
      <c r="J1665" s="72">
        <v>500</v>
      </c>
      <c r="K1665" s="72" t="s">
        <v>2534</v>
      </c>
      <c r="L1665" s="72" t="s">
        <v>2535</v>
      </c>
      <c r="M1665" s="72" t="s">
        <v>2536</v>
      </c>
      <c r="N1665" s="72" t="s">
        <v>2537</v>
      </c>
      <c r="O1665" s="72" t="s">
        <v>2538</v>
      </c>
      <c r="P1665" s="72"/>
      <c r="Q1665" s="72" t="s">
        <v>8133</v>
      </c>
      <c r="R1665" s="72"/>
      <c r="S1665" s="72" t="s">
        <v>8134</v>
      </c>
      <c r="T1665" s="72" t="s">
        <v>2533</v>
      </c>
      <c r="U1665" s="72" t="s">
        <v>3681</v>
      </c>
      <c r="V1665" s="72" t="s">
        <v>2542</v>
      </c>
      <c r="W1665" s="72" t="s">
        <v>2543</v>
      </c>
      <c r="X1665" s="72">
        <v>0</v>
      </c>
      <c r="Y1665" s="72" t="s">
        <v>2544</v>
      </c>
      <c r="Z1665" s="72"/>
      <c r="AA1665" s="74">
        <v>232568068666</v>
      </c>
      <c r="AB1665" s="72">
        <v>98117</v>
      </c>
      <c r="AC1665" s="72"/>
      <c r="AD1665" s="72" t="s">
        <v>2557</v>
      </c>
      <c r="AE1665" s="71">
        <v>44887</v>
      </c>
      <c r="AF1665" s="66">
        <f t="shared" si="25"/>
        <v>13</v>
      </c>
      <c r="AG1665" s="72">
        <v>487</v>
      </c>
      <c r="AH1665" s="75" t="s">
        <v>2534</v>
      </c>
    </row>
    <row r="1666" spans="1:34" ht="14.4" x14ac:dyDescent="0.3">
      <c r="A1666" s="64">
        <v>1434634525</v>
      </c>
      <c r="B1666" s="65">
        <v>44886</v>
      </c>
      <c r="C1666" s="85">
        <v>44886.455104166664</v>
      </c>
      <c r="D1666" s="66" t="s">
        <v>2570</v>
      </c>
      <c r="E1666" s="66" t="s">
        <v>8135</v>
      </c>
      <c r="F1666" s="67">
        <v>45231</v>
      </c>
      <c r="G1666" s="66" t="s">
        <v>2572</v>
      </c>
      <c r="H1666" s="66" t="s">
        <v>2533</v>
      </c>
      <c r="I1666" s="66"/>
      <c r="J1666" s="66">
        <v>500</v>
      </c>
      <c r="K1666" s="66" t="s">
        <v>2534</v>
      </c>
      <c r="L1666" s="66" t="s">
        <v>2535</v>
      </c>
      <c r="M1666" s="66" t="s">
        <v>2536</v>
      </c>
      <c r="N1666" s="66" t="s">
        <v>2537</v>
      </c>
      <c r="O1666" s="66" t="s">
        <v>2538</v>
      </c>
      <c r="P1666" s="66"/>
      <c r="Q1666" s="66" t="s">
        <v>8136</v>
      </c>
      <c r="R1666" s="66"/>
      <c r="S1666" s="66" t="s">
        <v>8137</v>
      </c>
      <c r="T1666" s="66" t="s">
        <v>2533</v>
      </c>
      <c r="U1666" s="66" t="s">
        <v>2549</v>
      </c>
      <c r="V1666" s="66" t="s">
        <v>2542</v>
      </c>
      <c r="W1666" s="66" t="s">
        <v>2543</v>
      </c>
      <c r="X1666" s="66">
        <v>0</v>
      </c>
      <c r="Y1666" s="66" t="s">
        <v>2544</v>
      </c>
      <c r="Z1666" s="66"/>
      <c r="AA1666" s="68">
        <v>232573234439</v>
      </c>
      <c r="AB1666" s="66">
        <v>272704</v>
      </c>
      <c r="AC1666" s="66"/>
      <c r="AD1666" s="66" t="s">
        <v>4329</v>
      </c>
      <c r="AE1666" s="65">
        <v>44887</v>
      </c>
      <c r="AF1666" s="66">
        <f t="shared" si="25"/>
        <v>13</v>
      </c>
      <c r="AG1666" s="66">
        <v>487</v>
      </c>
      <c r="AH1666" s="69" t="s">
        <v>2534</v>
      </c>
    </row>
    <row r="1667" spans="1:34" ht="14.4" x14ac:dyDescent="0.3">
      <c r="A1667" s="70">
        <v>1434669167</v>
      </c>
      <c r="B1667" s="71">
        <v>44886</v>
      </c>
      <c r="C1667" s="86">
        <v>44886.483726851853</v>
      </c>
      <c r="D1667" s="72" t="s">
        <v>2570</v>
      </c>
      <c r="E1667" s="72" t="s">
        <v>8138</v>
      </c>
      <c r="F1667" s="73">
        <v>47665</v>
      </c>
      <c r="G1667" s="72" t="s">
        <v>2553</v>
      </c>
      <c r="H1667" s="72" t="s">
        <v>2533</v>
      </c>
      <c r="I1667" s="72"/>
      <c r="J1667" s="72">
        <v>500</v>
      </c>
      <c r="K1667" s="72" t="s">
        <v>2534</v>
      </c>
      <c r="L1667" s="72" t="s">
        <v>3748</v>
      </c>
      <c r="M1667" s="72" t="s">
        <v>2536</v>
      </c>
      <c r="N1667" s="72" t="s">
        <v>2537</v>
      </c>
      <c r="O1667" s="72" t="s">
        <v>2538</v>
      </c>
      <c r="P1667" s="72" t="s">
        <v>8139</v>
      </c>
      <c r="Q1667" s="72" t="s">
        <v>8139</v>
      </c>
      <c r="R1667" s="72"/>
      <c r="S1667" s="72" t="s">
        <v>3831</v>
      </c>
      <c r="T1667" s="72"/>
      <c r="U1667" s="72"/>
      <c r="V1667" s="72" t="s">
        <v>2542</v>
      </c>
      <c r="W1667" s="72" t="s">
        <v>2543</v>
      </c>
      <c r="X1667" s="72">
        <v>0</v>
      </c>
      <c r="Y1667" s="72" t="s">
        <v>2544</v>
      </c>
      <c r="Z1667" s="72" t="s">
        <v>8140</v>
      </c>
      <c r="AA1667" s="74">
        <v>232597235567</v>
      </c>
      <c r="AB1667" s="72">
        <v>37061</v>
      </c>
      <c r="AC1667" s="72"/>
      <c r="AD1667" s="72"/>
      <c r="AE1667" s="71">
        <v>44887</v>
      </c>
      <c r="AF1667" s="66">
        <f t="shared" ref="AF1667:AF1730" si="26">J1667-AG1667</f>
        <v>13</v>
      </c>
      <c r="AG1667" s="72">
        <v>487</v>
      </c>
      <c r="AH1667" s="75" t="s">
        <v>2534</v>
      </c>
    </row>
    <row r="1668" spans="1:34" ht="14.4" x14ac:dyDescent="0.3">
      <c r="A1668" s="64">
        <v>1434718895</v>
      </c>
      <c r="B1668" s="65">
        <v>44886</v>
      </c>
      <c r="C1668" s="85">
        <v>44886.519976851851</v>
      </c>
      <c r="D1668" s="66" t="s">
        <v>2551</v>
      </c>
      <c r="E1668" s="66" t="s">
        <v>8141</v>
      </c>
      <c r="F1668" s="67">
        <v>45139</v>
      </c>
      <c r="G1668" s="66" t="s">
        <v>2572</v>
      </c>
      <c r="H1668" s="66" t="s">
        <v>2533</v>
      </c>
      <c r="I1668" s="66"/>
      <c r="J1668" s="66">
        <v>3000</v>
      </c>
      <c r="K1668" s="66" t="s">
        <v>2534</v>
      </c>
      <c r="L1668" s="66" t="s">
        <v>3748</v>
      </c>
      <c r="M1668" s="66" t="s">
        <v>2536</v>
      </c>
      <c r="N1668" s="66" t="s">
        <v>2537</v>
      </c>
      <c r="O1668" s="66" t="s">
        <v>2538</v>
      </c>
      <c r="P1668" s="66" t="s">
        <v>8142</v>
      </c>
      <c r="Q1668" s="66" t="s">
        <v>8142</v>
      </c>
      <c r="R1668" s="66"/>
      <c r="S1668" s="66" t="s">
        <v>3761</v>
      </c>
      <c r="T1668" s="66"/>
      <c r="U1668" s="66"/>
      <c r="V1668" s="66" t="s">
        <v>2542</v>
      </c>
      <c r="W1668" s="66" t="s">
        <v>2543</v>
      </c>
      <c r="X1668" s="66">
        <v>0</v>
      </c>
      <c r="Y1668" s="66" t="s">
        <v>2544</v>
      </c>
      <c r="Z1668" s="66" t="s">
        <v>8143</v>
      </c>
      <c r="AA1668" s="68">
        <v>232529540323</v>
      </c>
      <c r="AB1668" s="66">
        <v>262411</v>
      </c>
      <c r="AC1668" s="66"/>
      <c r="AD1668" s="66"/>
      <c r="AE1668" s="65">
        <v>44887</v>
      </c>
      <c r="AF1668" s="66">
        <f t="shared" si="26"/>
        <v>78</v>
      </c>
      <c r="AG1668" s="66">
        <v>2922</v>
      </c>
      <c r="AH1668" s="69" t="s">
        <v>2534</v>
      </c>
    </row>
    <row r="1669" spans="1:34" ht="14.4" x14ac:dyDescent="0.3">
      <c r="A1669" s="70">
        <v>1434729536</v>
      </c>
      <c r="B1669" s="71">
        <v>44886</v>
      </c>
      <c r="C1669" s="86">
        <v>44886.528229166666</v>
      </c>
      <c r="D1669" s="72" t="s">
        <v>2570</v>
      </c>
      <c r="E1669" s="72" t="s">
        <v>8144</v>
      </c>
      <c r="F1669" s="73">
        <v>47727</v>
      </c>
      <c r="G1669" s="72" t="s">
        <v>2553</v>
      </c>
      <c r="H1669" s="72" t="s">
        <v>2533</v>
      </c>
      <c r="I1669" s="72"/>
      <c r="J1669" s="72">
        <v>100</v>
      </c>
      <c r="K1669" s="72" t="s">
        <v>2534</v>
      </c>
      <c r="L1669" s="72" t="s">
        <v>3748</v>
      </c>
      <c r="M1669" s="72" t="s">
        <v>2536</v>
      </c>
      <c r="N1669" s="72" t="s">
        <v>2537</v>
      </c>
      <c r="O1669" s="72" t="s">
        <v>2538</v>
      </c>
      <c r="P1669" s="72" t="s">
        <v>8145</v>
      </c>
      <c r="Q1669" s="72" t="s">
        <v>8145</v>
      </c>
      <c r="R1669" s="72"/>
      <c r="S1669" s="72" t="s">
        <v>3831</v>
      </c>
      <c r="T1669" s="72"/>
      <c r="U1669" s="72"/>
      <c r="V1669" s="72" t="s">
        <v>2542</v>
      </c>
      <c r="W1669" s="72" t="s">
        <v>2543</v>
      </c>
      <c r="X1669" s="72">
        <v>0</v>
      </c>
      <c r="Y1669" s="72" t="s">
        <v>2544</v>
      </c>
      <c r="Z1669" s="72" t="s">
        <v>8146</v>
      </c>
      <c r="AA1669" s="74">
        <v>232536837491</v>
      </c>
      <c r="AB1669" s="72">
        <v>62799</v>
      </c>
      <c r="AC1669" s="72"/>
      <c r="AD1669" s="72"/>
      <c r="AE1669" s="71">
        <v>44887</v>
      </c>
      <c r="AF1669" s="66">
        <f t="shared" si="26"/>
        <v>3.9000000000000057</v>
      </c>
      <c r="AG1669" s="72">
        <v>96.1</v>
      </c>
      <c r="AH1669" s="75" t="s">
        <v>2534</v>
      </c>
    </row>
    <row r="1670" spans="1:34" ht="14.4" x14ac:dyDescent="0.3">
      <c r="A1670" s="64">
        <v>1434753603</v>
      </c>
      <c r="B1670" s="65">
        <v>44886</v>
      </c>
      <c r="C1670" s="85">
        <v>44886.548101851855</v>
      </c>
      <c r="D1670" s="66" t="s">
        <v>2570</v>
      </c>
      <c r="E1670" s="66" t="s">
        <v>8147</v>
      </c>
      <c r="F1670" s="67">
        <v>45444</v>
      </c>
      <c r="G1670" s="66" t="s">
        <v>2697</v>
      </c>
      <c r="H1670" s="66" t="s">
        <v>2533</v>
      </c>
      <c r="I1670" s="66"/>
      <c r="J1670" s="66">
        <v>5000</v>
      </c>
      <c r="K1670" s="66" t="s">
        <v>2534</v>
      </c>
      <c r="L1670" s="66" t="s">
        <v>3748</v>
      </c>
      <c r="M1670" s="66" t="s">
        <v>2536</v>
      </c>
      <c r="N1670" s="66" t="s">
        <v>2537</v>
      </c>
      <c r="O1670" s="66" t="s">
        <v>2538</v>
      </c>
      <c r="P1670" s="66" t="s">
        <v>8148</v>
      </c>
      <c r="Q1670" s="66" t="s">
        <v>8148</v>
      </c>
      <c r="R1670" s="66"/>
      <c r="S1670" s="66" t="s">
        <v>3926</v>
      </c>
      <c r="T1670" s="66"/>
      <c r="U1670" s="66"/>
      <c r="V1670" s="66" t="s">
        <v>2542</v>
      </c>
      <c r="W1670" s="66" t="s">
        <v>2543</v>
      </c>
      <c r="X1670" s="66">
        <v>0</v>
      </c>
      <c r="Y1670" s="66" t="s">
        <v>2544</v>
      </c>
      <c r="Z1670" s="66" t="s">
        <v>8149</v>
      </c>
      <c r="AA1670" s="68">
        <v>232553547956</v>
      </c>
      <c r="AB1670" s="66">
        <v>703313</v>
      </c>
      <c r="AC1670" s="66"/>
      <c r="AD1670" s="66"/>
      <c r="AE1670" s="65">
        <v>44887</v>
      </c>
      <c r="AF1670" s="66">
        <f t="shared" si="26"/>
        <v>130</v>
      </c>
      <c r="AG1670" s="66">
        <v>4870</v>
      </c>
      <c r="AH1670" s="69" t="s">
        <v>2534</v>
      </c>
    </row>
    <row r="1671" spans="1:34" ht="14.4" x14ac:dyDescent="0.3">
      <c r="A1671" s="70">
        <v>1434756875</v>
      </c>
      <c r="B1671" s="71">
        <v>44886</v>
      </c>
      <c r="C1671" s="86">
        <v>44886.550844907404</v>
      </c>
      <c r="D1671" s="72" t="s">
        <v>2551</v>
      </c>
      <c r="E1671" s="72" t="s">
        <v>8150</v>
      </c>
      <c r="F1671" s="73">
        <v>44927</v>
      </c>
      <c r="G1671" s="72" t="s">
        <v>2572</v>
      </c>
      <c r="H1671" s="72" t="s">
        <v>2533</v>
      </c>
      <c r="I1671" s="72"/>
      <c r="J1671" s="72">
        <v>1000</v>
      </c>
      <c r="K1671" s="72" t="s">
        <v>2534</v>
      </c>
      <c r="L1671" s="72" t="s">
        <v>3748</v>
      </c>
      <c r="M1671" s="72" t="s">
        <v>2536</v>
      </c>
      <c r="N1671" s="72" t="s">
        <v>2537</v>
      </c>
      <c r="O1671" s="72" t="s">
        <v>2538</v>
      </c>
      <c r="P1671" s="72" t="s">
        <v>8151</v>
      </c>
      <c r="Q1671" s="72" t="s">
        <v>8151</v>
      </c>
      <c r="R1671" s="72"/>
      <c r="S1671" s="72" t="s">
        <v>3926</v>
      </c>
      <c r="T1671" s="72"/>
      <c r="U1671" s="72"/>
      <c r="V1671" s="72" t="s">
        <v>2542</v>
      </c>
      <c r="W1671" s="72" t="s">
        <v>2543</v>
      </c>
      <c r="X1671" s="72">
        <v>0</v>
      </c>
      <c r="Y1671" s="72" t="s">
        <v>2544</v>
      </c>
      <c r="Z1671" s="72" t="s">
        <v>8152</v>
      </c>
      <c r="AA1671" s="74">
        <v>232555646130</v>
      </c>
      <c r="AB1671" s="72">
        <v>293720</v>
      </c>
      <c r="AC1671" s="72"/>
      <c r="AD1671" s="72"/>
      <c r="AE1671" s="71">
        <v>44887</v>
      </c>
      <c r="AF1671" s="66">
        <f t="shared" si="26"/>
        <v>26</v>
      </c>
      <c r="AG1671" s="72">
        <v>974</v>
      </c>
      <c r="AH1671" s="75" t="s">
        <v>2534</v>
      </c>
    </row>
    <row r="1672" spans="1:34" ht="14.4" x14ac:dyDescent="0.3">
      <c r="A1672" s="64">
        <v>1434793514</v>
      </c>
      <c r="B1672" s="65">
        <v>44886</v>
      </c>
      <c r="C1672" s="85">
        <v>44886.577060185184</v>
      </c>
      <c r="D1672" s="66" t="s">
        <v>2530</v>
      </c>
      <c r="E1672" s="66" t="s">
        <v>7866</v>
      </c>
      <c r="F1672" s="67">
        <v>45566</v>
      </c>
      <c r="G1672" s="66" t="s">
        <v>2532</v>
      </c>
      <c r="H1672" s="66" t="s">
        <v>2533</v>
      </c>
      <c r="I1672" s="66"/>
      <c r="J1672" s="66">
        <v>100</v>
      </c>
      <c r="K1672" s="66" t="s">
        <v>2534</v>
      </c>
      <c r="L1672" s="66" t="s">
        <v>2535</v>
      </c>
      <c r="M1672" s="66" t="s">
        <v>2536</v>
      </c>
      <c r="N1672" s="66" t="s">
        <v>2537</v>
      </c>
      <c r="O1672" s="66" t="s">
        <v>2538</v>
      </c>
      <c r="P1672" s="66"/>
      <c r="Q1672" s="66" t="s">
        <v>7867</v>
      </c>
      <c r="R1672" s="66"/>
      <c r="S1672" s="66" t="s">
        <v>8153</v>
      </c>
      <c r="T1672" s="66" t="s">
        <v>2533</v>
      </c>
      <c r="U1672" s="66" t="s">
        <v>2549</v>
      </c>
      <c r="V1672" s="66" t="s">
        <v>2542</v>
      </c>
      <c r="W1672" s="66" t="s">
        <v>2543</v>
      </c>
      <c r="X1672" s="66">
        <v>0</v>
      </c>
      <c r="Y1672" s="66" t="s">
        <v>2544</v>
      </c>
      <c r="Z1672" s="66"/>
      <c r="AA1672" s="68">
        <v>232578594930</v>
      </c>
      <c r="AB1672" s="66">
        <v>290466</v>
      </c>
      <c r="AC1672" s="66"/>
      <c r="AD1672" s="66"/>
      <c r="AE1672" s="65">
        <v>44887</v>
      </c>
      <c r="AF1672" s="66">
        <f t="shared" si="26"/>
        <v>3.9000000000000057</v>
      </c>
      <c r="AG1672" s="66">
        <v>96.1</v>
      </c>
      <c r="AH1672" s="69" t="s">
        <v>2534</v>
      </c>
    </row>
    <row r="1673" spans="1:34" ht="14.4" x14ac:dyDescent="0.3">
      <c r="A1673" s="70">
        <v>1434840406</v>
      </c>
      <c r="B1673" s="71">
        <v>44886</v>
      </c>
      <c r="C1673" s="86">
        <v>44886.615717592591</v>
      </c>
      <c r="D1673" s="72" t="s">
        <v>2530</v>
      </c>
      <c r="E1673" s="72" t="s">
        <v>8154</v>
      </c>
      <c r="F1673" s="73">
        <v>45200</v>
      </c>
      <c r="G1673" s="72" t="s">
        <v>2532</v>
      </c>
      <c r="H1673" s="72" t="s">
        <v>2533</v>
      </c>
      <c r="I1673" s="72"/>
      <c r="J1673" s="72">
        <v>1000</v>
      </c>
      <c r="K1673" s="72" t="s">
        <v>2534</v>
      </c>
      <c r="L1673" s="72" t="s">
        <v>3748</v>
      </c>
      <c r="M1673" s="72" t="s">
        <v>2536</v>
      </c>
      <c r="N1673" s="72" t="s">
        <v>2537</v>
      </c>
      <c r="O1673" s="72" t="s">
        <v>2538</v>
      </c>
      <c r="P1673" s="72" t="s">
        <v>8155</v>
      </c>
      <c r="Q1673" s="72" t="s">
        <v>8155</v>
      </c>
      <c r="R1673" s="72"/>
      <c r="S1673" s="72" t="s">
        <v>3831</v>
      </c>
      <c r="T1673" s="72"/>
      <c r="U1673" s="72"/>
      <c r="V1673" s="72" t="s">
        <v>2542</v>
      </c>
      <c r="W1673" s="72" t="s">
        <v>2543</v>
      </c>
      <c r="X1673" s="72">
        <v>0</v>
      </c>
      <c r="Y1673" s="72" t="s">
        <v>2544</v>
      </c>
      <c r="Z1673" s="72" t="s">
        <v>8156</v>
      </c>
      <c r="AA1673" s="74">
        <v>232511997641</v>
      </c>
      <c r="AB1673" s="72">
        <v>238592</v>
      </c>
      <c r="AC1673" s="72"/>
      <c r="AD1673" s="72"/>
      <c r="AE1673" s="71">
        <v>44887</v>
      </c>
      <c r="AF1673" s="66">
        <f t="shared" si="26"/>
        <v>26</v>
      </c>
      <c r="AG1673" s="72">
        <v>974</v>
      </c>
      <c r="AH1673" s="75" t="s">
        <v>2534</v>
      </c>
    </row>
    <row r="1674" spans="1:34" ht="14.4" x14ac:dyDescent="0.3">
      <c r="A1674" s="70">
        <v>1434879436</v>
      </c>
      <c r="B1674" s="71">
        <v>44886</v>
      </c>
      <c r="C1674" s="86">
        <v>44886.648506944446</v>
      </c>
      <c r="D1674" s="72" t="s">
        <v>2570</v>
      </c>
      <c r="E1674" s="72" t="s">
        <v>8157</v>
      </c>
      <c r="F1674" s="73">
        <v>45597</v>
      </c>
      <c r="G1674" s="72" t="s">
        <v>2572</v>
      </c>
      <c r="H1674" s="72" t="s">
        <v>2533</v>
      </c>
      <c r="I1674" s="72"/>
      <c r="J1674" s="72">
        <v>1000</v>
      </c>
      <c r="K1674" s="72" t="s">
        <v>2534</v>
      </c>
      <c r="L1674" s="72" t="s">
        <v>3748</v>
      </c>
      <c r="M1674" s="72" t="s">
        <v>2536</v>
      </c>
      <c r="N1674" s="72" t="s">
        <v>2537</v>
      </c>
      <c r="O1674" s="72" t="s">
        <v>2538</v>
      </c>
      <c r="P1674" s="72" t="s">
        <v>8158</v>
      </c>
      <c r="Q1674" s="72" t="s">
        <v>8158</v>
      </c>
      <c r="R1674" s="72"/>
      <c r="S1674" s="72" t="s">
        <v>3750</v>
      </c>
      <c r="T1674" s="72"/>
      <c r="U1674" s="72"/>
      <c r="V1674" s="72" t="s">
        <v>2542</v>
      </c>
      <c r="W1674" s="72" t="s">
        <v>2543</v>
      </c>
      <c r="X1674" s="72">
        <v>0</v>
      </c>
      <c r="Y1674" s="72" t="s">
        <v>2544</v>
      </c>
      <c r="Z1674" s="72" t="s">
        <v>8159</v>
      </c>
      <c r="AA1674" s="74">
        <v>232540155364</v>
      </c>
      <c r="AB1674" s="72">
        <v>220470</v>
      </c>
      <c r="AC1674" s="72"/>
      <c r="AD1674" s="72"/>
      <c r="AE1674" s="71">
        <v>44887</v>
      </c>
      <c r="AF1674" s="66">
        <f t="shared" si="26"/>
        <v>26</v>
      </c>
      <c r="AG1674" s="72">
        <v>974</v>
      </c>
      <c r="AH1674" s="75" t="s">
        <v>2534</v>
      </c>
    </row>
    <row r="1675" spans="1:34" ht="14.4" x14ac:dyDescent="0.3">
      <c r="A1675" s="64">
        <v>1434879746</v>
      </c>
      <c r="B1675" s="65">
        <v>44886</v>
      </c>
      <c r="C1675" s="85">
        <v>44886.648761574077</v>
      </c>
      <c r="D1675" s="66" t="s">
        <v>2570</v>
      </c>
      <c r="E1675" s="66" t="s">
        <v>8160</v>
      </c>
      <c r="F1675" s="67">
        <v>45474</v>
      </c>
      <c r="G1675" s="66" t="s">
        <v>3405</v>
      </c>
      <c r="H1675" s="66" t="s">
        <v>2533</v>
      </c>
      <c r="I1675" s="66"/>
      <c r="J1675" s="66">
        <v>500</v>
      </c>
      <c r="K1675" s="66" t="s">
        <v>2534</v>
      </c>
      <c r="L1675" s="66" t="s">
        <v>3748</v>
      </c>
      <c r="M1675" s="66" t="s">
        <v>2536</v>
      </c>
      <c r="N1675" s="66" t="s">
        <v>2537</v>
      </c>
      <c r="O1675" s="66" t="s">
        <v>2538</v>
      </c>
      <c r="P1675" s="66" t="s">
        <v>8161</v>
      </c>
      <c r="Q1675" s="66" t="s">
        <v>8161</v>
      </c>
      <c r="R1675" s="66"/>
      <c r="S1675" s="66" t="s">
        <v>3801</v>
      </c>
      <c r="T1675" s="66"/>
      <c r="U1675" s="66"/>
      <c r="V1675" s="66" t="s">
        <v>2542</v>
      </c>
      <c r="W1675" s="66" t="s">
        <v>2543</v>
      </c>
      <c r="X1675" s="66">
        <v>0</v>
      </c>
      <c r="Y1675" s="66" t="s">
        <v>2544</v>
      </c>
      <c r="Z1675" s="66" t="s">
        <v>8162</v>
      </c>
      <c r="AA1675" s="68">
        <v>232540164241</v>
      </c>
      <c r="AB1675" s="66">
        <v>393000</v>
      </c>
      <c r="AC1675" s="66"/>
      <c r="AD1675" s="66"/>
      <c r="AE1675" s="65">
        <v>44887</v>
      </c>
      <c r="AF1675" s="66">
        <f t="shared" si="26"/>
        <v>13</v>
      </c>
      <c r="AG1675" s="66">
        <v>487</v>
      </c>
      <c r="AH1675" s="69" t="s">
        <v>2534</v>
      </c>
    </row>
    <row r="1676" spans="1:34" ht="14.4" x14ac:dyDescent="0.3">
      <c r="A1676" s="70">
        <v>1434888562</v>
      </c>
      <c r="B1676" s="71">
        <v>44886</v>
      </c>
      <c r="C1676" s="86">
        <v>44886.6565162037</v>
      </c>
      <c r="D1676" s="72" t="s">
        <v>2551</v>
      </c>
      <c r="E1676" s="72" t="s">
        <v>8163</v>
      </c>
      <c r="F1676" s="73">
        <v>45383</v>
      </c>
      <c r="G1676" s="72" t="s">
        <v>2572</v>
      </c>
      <c r="H1676" s="72" t="s">
        <v>2533</v>
      </c>
      <c r="I1676" s="72"/>
      <c r="J1676" s="72">
        <v>3000</v>
      </c>
      <c r="K1676" s="72" t="s">
        <v>2534</v>
      </c>
      <c r="L1676" s="72" t="s">
        <v>2535</v>
      </c>
      <c r="M1676" s="72" t="s">
        <v>2536</v>
      </c>
      <c r="N1676" s="72" t="s">
        <v>2537</v>
      </c>
      <c r="O1676" s="72" t="s">
        <v>2538</v>
      </c>
      <c r="P1676" s="72"/>
      <c r="Q1676" s="72" t="s">
        <v>8164</v>
      </c>
      <c r="R1676" s="72"/>
      <c r="S1676" s="72" t="s">
        <v>8165</v>
      </c>
      <c r="T1676" s="72" t="s">
        <v>2533</v>
      </c>
      <c r="U1676" s="72" t="s">
        <v>2549</v>
      </c>
      <c r="V1676" s="72" t="s">
        <v>2542</v>
      </c>
      <c r="W1676" s="72" t="s">
        <v>2543</v>
      </c>
      <c r="X1676" s="72">
        <v>0</v>
      </c>
      <c r="Y1676" s="72" t="s">
        <v>2544</v>
      </c>
      <c r="Z1676" s="72"/>
      <c r="AA1676" s="74">
        <v>232547441855</v>
      </c>
      <c r="AB1676" s="72">
        <v>264232</v>
      </c>
      <c r="AC1676" s="72"/>
      <c r="AD1676" s="72"/>
      <c r="AE1676" s="71">
        <v>44887</v>
      </c>
      <c r="AF1676" s="66">
        <f t="shared" si="26"/>
        <v>78</v>
      </c>
      <c r="AG1676" s="72">
        <v>2922</v>
      </c>
      <c r="AH1676" s="75" t="s">
        <v>2534</v>
      </c>
    </row>
    <row r="1677" spans="1:34" ht="14.4" x14ac:dyDescent="0.3">
      <c r="A1677" s="70">
        <v>1434898856</v>
      </c>
      <c r="B1677" s="71">
        <v>44886</v>
      </c>
      <c r="C1677" s="86">
        <v>44886.665196759262</v>
      </c>
      <c r="D1677" s="72" t="s">
        <v>2570</v>
      </c>
      <c r="E1677" s="72" t="s">
        <v>5165</v>
      </c>
      <c r="F1677" s="73">
        <v>47088</v>
      </c>
      <c r="G1677" s="72" t="s">
        <v>2553</v>
      </c>
      <c r="H1677" s="72" t="s">
        <v>2533</v>
      </c>
      <c r="I1677" s="72"/>
      <c r="J1677" s="72">
        <v>300</v>
      </c>
      <c r="K1677" s="72" t="s">
        <v>2534</v>
      </c>
      <c r="L1677" s="72" t="s">
        <v>2535</v>
      </c>
      <c r="M1677" s="72" t="s">
        <v>2536</v>
      </c>
      <c r="N1677" s="72" t="s">
        <v>2537</v>
      </c>
      <c r="O1677" s="72" t="s">
        <v>2538</v>
      </c>
      <c r="P1677" s="72"/>
      <c r="Q1677" s="72" t="s">
        <v>5166</v>
      </c>
      <c r="R1677" s="72"/>
      <c r="S1677" s="72" t="s">
        <v>8166</v>
      </c>
      <c r="T1677" s="72" t="s">
        <v>3076</v>
      </c>
      <c r="U1677" s="72" t="s">
        <v>5461</v>
      </c>
      <c r="V1677" s="72" t="s">
        <v>2542</v>
      </c>
      <c r="W1677" s="72" t="s">
        <v>2543</v>
      </c>
      <c r="X1677" s="72">
        <v>0</v>
      </c>
      <c r="Y1677" s="72" t="s">
        <v>2544</v>
      </c>
      <c r="Z1677" s="72"/>
      <c r="AA1677" s="74">
        <v>232554756048</v>
      </c>
      <c r="AB1677" s="72">
        <v>27563</v>
      </c>
      <c r="AC1677" s="72"/>
      <c r="AD1677" s="72"/>
      <c r="AE1677" s="71">
        <v>44887</v>
      </c>
      <c r="AF1677" s="66">
        <f t="shared" si="26"/>
        <v>7.8000000000000114</v>
      </c>
      <c r="AG1677" s="72">
        <v>292.2</v>
      </c>
      <c r="AH1677" s="75" t="s">
        <v>2534</v>
      </c>
    </row>
    <row r="1678" spans="1:34" ht="14.4" x14ac:dyDescent="0.3">
      <c r="A1678" s="70">
        <v>1434930859</v>
      </c>
      <c r="B1678" s="71">
        <v>44886</v>
      </c>
      <c r="C1678" s="86">
        <v>44886.69189814815</v>
      </c>
      <c r="D1678" s="72" t="s">
        <v>2570</v>
      </c>
      <c r="E1678" s="72" t="s">
        <v>8167</v>
      </c>
      <c r="F1678" s="73">
        <v>46143</v>
      </c>
      <c r="G1678" s="72" t="s">
        <v>2697</v>
      </c>
      <c r="H1678" s="72" t="s">
        <v>2533</v>
      </c>
      <c r="I1678" s="72"/>
      <c r="J1678" s="72">
        <v>9000</v>
      </c>
      <c r="K1678" s="72" t="s">
        <v>2534</v>
      </c>
      <c r="L1678" s="72" t="s">
        <v>2535</v>
      </c>
      <c r="M1678" s="72" t="s">
        <v>2536</v>
      </c>
      <c r="N1678" s="72" t="s">
        <v>2537</v>
      </c>
      <c r="O1678" s="72" t="s">
        <v>2538</v>
      </c>
      <c r="P1678" s="72"/>
      <c r="Q1678" s="72" t="s">
        <v>8168</v>
      </c>
      <c r="R1678" s="72"/>
      <c r="S1678" s="72" t="s">
        <v>8169</v>
      </c>
      <c r="T1678" s="72" t="s">
        <v>2533</v>
      </c>
      <c r="U1678" s="72" t="s">
        <v>2549</v>
      </c>
      <c r="V1678" s="72" t="s">
        <v>2542</v>
      </c>
      <c r="W1678" s="72" t="s">
        <v>2543</v>
      </c>
      <c r="X1678" s="72">
        <v>0</v>
      </c>
      <c r="Y1678" s="72" t="s">
        <v>2544</v>
      </c>
      <c r="Z1678" s="72"/>
      <c r="AA1678" s="74">
        <v>232577707921</v>
      </c>
      <c r="AB1678" s="72" t="s">
        <v>8170</v>
      </c>
      <c r="AC1678" s="72"/>
      <c r="AD1678" s="72"/>
      <c r="AE1678" s="71">
        <v>44887</v>
      </c>
      <c r="AF1678" s="66">
        <f t="shared" si="26"/>
        <v>234</v>
      </c>
      <c r="AG1678" s="72">
        <v>8766</v>
      </c>
      <c r="AH1678" s="75" t="s">
        <v>2534</v>
      </c>
    </row>
    <row r="1679" spans="1:34" ht="14.4" x14ac:dyDescent="0.3">
      <c r="A1679" s="64">
        <v>1434972042</v>
      </c>
      <c r="B1679" s="65">
        <v>44886</v>
      </c>
      <c r="C1679" s="85">
        <v>44886.726076388892</v>
      </c>
      <c r="D1679" s="66" t="s">
        <v>2570</v>
      </c>
      <c r="E1679" s="66" t="s">
        <v>8171</v>
      </c>
      <c r="F1679" s="67">
        <v>47239</v>
      </c>
      <c r="G1679" s="66" t="s">
        <v>2553</v>
      </c>
      <c r="H1679" s="66" t="s">
        <v>2533</v>
      </c>
      <c r="I1679" s="66"/>
      <c r="J1679" s="66">
        <v>500</v>
      </c>
      <c r="K1679" s="66" t="s">
        <v>2534</v>
      </c>
      <c r="L1679" s="66" t="s">
        <v>3748</v>
      </c>
      <c r="M1679" s="66" t="s">
        <v>2536</v>
      </c>
      <c r="N1679" s="66" t="s">
        <v>2537</v>
      </c>
      <c r="O1679" s="66" t="s">
        <v>2538</v>
      </c>
      <c r="P1679" s="66" t="s">
        <v>8172</v>
      </c>
      <c r="Q1679" s="66" t="s">
        <v>8172</v>
      </c>
      <c r="R1679" s="66"/>
      <c r="S1679" s="66" t="s">
        <v>3811</v>
      </c>
      <c r="T1679" s="66"/>
      <c r="U1679" s="66"/>
      <c r="V1679" s="66" t="s">
        <v>2542</v>
      </c>
      <c r="W1679" s="66" t="s">
        <v>2543</v>
      </c>
      <c r="X1679" s="66">
        <v>0</v>
      </c>
      <c r="Y1679" s="66" t="s">
        <v>2544</v>
      </c>
      <c r="Z1679" s="66" t="s">
        <v>8173</v>
      </c>
      <c r="AA1679" s="68">
        <v>232507927966</v>
      </c>
      <c r="AB1679" s="66">
        <v>14178</v>
      </c>
      <c r="AC1679" s="66"/>
      <c r="AD1679" s="66"/>
      <c r="AE1679" s="65">
        <v>44887</v>
      </c>
      <c r="AF1679" s="66">
        <f t="shared" si="26"/>
        <v>13</v>
      </c>
      <c r="AG1679" s="66">
        <v>487</v>
      </c>
      <c r="AH1679" s="69" t="s">
        <v>2534</v>
      </c>
    </row>
    <row r="1680" spans="1:34" ht="14.4" x14ac:dyDescent="0.3">
      <c r="A1680" s="70">
        <v>1434978469</v>
      </c>
      <c r="B1680" s="71">
        <v>44886</v>
      </c>
      <c r="C1680" s="86">
        <v>44886.731539351851</v>
      </c>
      <c r="D1680" s="72" t="s">
        <v>2530</v>
      </c>
      <c r="E1680" s="72" t="s">
        <v>4591</v>
      </c>
      <c r="F1680" s="73">
        <v>44835</v>
      </c>
      <c r="G1680" s="72" t="s">
        <v>3130</v>
      </c>
      <c r="H1680" s="72" t="s">
        <v>2533</v>
      </c>
      <c r="I1680" s="72"/>
      <c r="J1680" s="72">
        <v>3000</v>
      </c>
      <c r="K1680" s="72" t="s">
        <v>2534</v>
      </c>
      <c r="L1680" s="72" t="s">
        <v>2535</v>
      </c>
      <c r="M1680" s="72" t="s">
        <v>2536</v>
      </c>
      <c r="N1680" s="72" t="s">
        <v>2537</v>
      </c>
      <c r="O1680" s="72" t="s">
        <v>2538</v>
      </c>
      <c r="P1680" s="72"/>
      <c r="Q1680" s="72" t="s">
        <v>4592</v>
      </c>
      <c r="R1680" s="72"/>
      <c r="S1680" s="72" t="s">
        <v>8174</v>
      </c>
      <c r="T1680" s="72" t="s">
        <v>2533</v>
      </c>
      <c r="U1680" s="72" t="s">
        <v>2569</v>
      </c>
      <c r="V1680" s="72" t="s">
        <v>2542</v>
      </c>
      <c r="W1680" s="72" t="s">
        <v>2543</v>
      </c>
      <c r="X1680" s="72">
        <v>0</v>
      </c>
      <c r="Y1680" s="72" t="s">
        <v>2544</v>
      </c>
      <c r="Z1680" s="72"/>
      <c r="AA1680" s="74">
        <v>232512121555</v>
      </c>
      <c r="AB1680" s="72">
        <v>941646</v>
      </c>
      <c r="AC1680" s="72"/>
      <c r="AD1680" s="72"/>
      <c r="AE1680" s="71">
        <v>44887</v>
      </c>
      <c r="AF1680" s="66">
        <f t="shared" si="26"/>
        <v>78</v>
      </c>
      <c r="AG1680" s="72">
        <v>2922</v>
      </c>
      <c r="AH1680" s="75" t="s">
        <v>2534</v>
      </c>
    </row>
    <row r="1681" spans="1:34" ht="14.4" x14ac:dyDescent="0.3">
      <c r="A1681" s="64">
        <v>1434979434</v>
      </c>
      <c r="B1681" s="65">
        <v>44886</v>
      </c>
      <c r="C1681" s="85">
        <v>44886.732199074075</v>
      </c>
      <c r="D1681" s="66" t="s">
        <v>2570</v>
      </c>
      <c r="E1681" s="66" t="s">
        <v>8175</v>
      </c>
      <c r="F1681" s="67">
        <v>45108</v>
      </c>
      <c r="G1681" s="66" t="s">
        <v>2697</v>
      </c>
      <c r="H1681" s="66" t="s">
        <v>2533</v>
      </c>
      <c r="I1681" s="66"/>
      <c r="J1681" s="66">
        <v>12600</v>
      </c>
      <c r="K1681" s="66" t="s">
        <v>2534</v>
      </c>
      <c r="L1681" s="66" t="s">
        <v>2535</v>
      </c>
      <c r="M1681" s="66" t="s">
        <v>2536</v>
      </c>
      <c r="N1681" s="66" t="s">
        <v>2537</v>
      </c>
      <c r="O1681" s="66" t="s">
        <v>2538</v>
      </c>
      <c r="P1681" s="66"/>
      <c r="Q1681" s="66" t="s">
        <v>8176</v>
      </c>
      <c r="R1681" s="66"/>
      <c r="S1681" s="66" t="s">
        <v>8177</v>
      </c>
      <c r="T1681" s="66" t="s">
        <v>3076</v>
      </c>
      <c r="U1681" s="66" t="s">
        <v>5461</v>
      </c>
      <c r="V1681" s="66" t="s">
        <v>2542</v>
      </c>
      <c r="W1681" s="66" t="s">
        <v>2543</v>
      </c>
      <c r="X1681" s="66">
        <v>0</v>
      </c>
      <c r="Y1681" s="66" t="s">
        <v>2544</v>
      </c>
      <c r="Z1681" s="66"/>
      <c r="AA1681" s="68">
        <v>232512144023</v>
      </c>
      <c r="AB1681" s="66" t="s">
        <v>8178</v>
      </c>
      <c r="AC1681" s="66"/>
      <c r="AD1681" s="66" t="s">
        <v>8179</v>
      </c>
      <c r="AE1681" s="65">
        <v>44887</v>
      </c>
      <c r="AF1681" s="66">
        <f t="shared" si="26"/>
        <v>327.60000000000036</v>
      </c>
      <c r="AG1681" s="66">
        <v>12272.4</v>
      </c>
      <c r="AH1681" s="69" t="s">
        <v>2534</v>
      </c>
    </row>
    <row r="1682" spans="1:34" ht="14.4" x14ac:dyDescent="0.3">
      <c r="A1682" s="70">
        <v>1434979455</v>
      </c>
      <c r="B1682" s="71">
        <v>44886</v>
      </c>
      <c r="C1682" s="86">
        <v>44886.732847222222</v>
      </c>
      <c r="D1682" s="72" t="s">
        <v>2551</v>
      </c>
      <c r="E1682" s="72" t="s">
        <v>4791</v>
      </c>
      <c r="F1682" s="73">
        <v>45108</v>
      </c>
      <c r="G1682" s="72" t="s">
        <v>2572</v>
      </c>
      <c r="H1682" s="72" t="s">
        <v>2533</v>
      </c>
      <c r="I1682" s="72"/>
      <c r="J1682" s="72">
        <v>500</v>
      </c>
      <c r="K1682" s="72" t="s">
        <v>2534</v>
      </c>
      <c r="L1682" s="72" t="s">
        <v>2535</v>
      </c>
      <c r="M1682" s="72" t="s">
        <v>2536</v>
      </c>
      <c r="N1682" s="72" t="s">
        <v>2537</v>
      </c>
      <c r="O1682" s="72" t="s">
        <v>2538</v>
      </c>
      <c r="P1682" s="72"/>
      <c r="Q1682" s="72" t="s">
        <v>4792</v>
      </c>
      <c r="R1682" s="72"/>
      <c r="S1682" s="72" t="s">
        <v>8180</v>
      </c>
      <c r="T1682" s="72" t="s">
        <v>2533</v>
      </c>
      <c r="U1682" s="72" t="s">
        <v>2549</v>
      </c>
      <c r="V1682" s="72" t="s">
        <v>2542</v>
      </c>
      <c r="W1682" s="72" t="s">
        <v>2543</v>
      </c>
      <c r="X1682" s="72">
        <v>0</v>
      </c>
      <c r="Y1682" s="72" t="s">
        <v>2544</v>
      </c>
      <c r="Z1682" s="72"/>
      <c r="AA1682" s="74">
        <v>232513167256</v>
      </c>
      <c r="AB1682" s="72">
        <v>287600</v>
      </c>
      <c r="AC1682" s="72"/>
      <c r="AD1682" s="72" t="s">
        <v>8179</v>
      </c>
      <c r="AE1682" s="71">
        <v>44887</v>
      </c>
      <c r="AF1682" s="66">
        <f t="shared" si="26"/>
        <v>13</v>
      </c>
      <c r="AG1682" s="72">
        <v>487</v>
      </c>
      <c r="AH1682" s="75" t="s">
        <v>2534</v>
      </c>
    </row>
    <row r="1683" spans="1:34" ht="14.4" x14ac:dyDescent="0.3">
      <c r="A1683" s="64">
        <v>1434980705</v>
      </c>
      <c r="B1683" s="65">
        <v>44886</v>
      </c>
      <c r="C1683" s="85">
        <v>44886.732951388891</v>
      </c>
      <c r="D1683" s="66" t="s">
        <v>2570</v>
      </c>
      <c r="E1683" s="66" t="s">
        <v>8181</v>
      </c>
      <c r="F1683" s="67">
        <v>45383</v>
      </c>
      <c r="G1683" s="66" t="s">
        <v>2697</v>
      </c>
      <c r="H1683" s="66" t="s">
        <v>2533</v>
      </c>
      <c r="I1683" s="66"/>
      <c r="J1683" s="66">
        <v>500</v>
      </c>
      <c r="K1683" s="66" t="s">
        <v>2534</v>
      </c>
      <c r="L1683" s="66" t="s">
        <v>2535</v>
      </c>
      <c r="M1683" s="66" t="s">
        <v>2536</v>
      </c>
      <c r="N1683" s="66" t="s">
        <v>2537</v>
      </c>
      <c r="O1683" s="66" t="s">
        <v>2538</v>
      </c>
      <c r="P1683" s="66"/>
      <c r="Q1683" s="66" t="s">
        <v>8182</v>
      </c>
      <c r="R1683" s="66"/>
      <c r="S1683" s="66" t="s">
        <v>8183</v>
      </c>
      <c r="T1683" s="66" t="s">
        <v>2533</v>
      </c>
      <c r="U1683" s="66" t="s">
        <v>2549</v>
      </c>
      <c r="V1683" s="66" t="s">
        <v>2542</v>
      </c>
      <c r="W1683" s="66" t="s">
        <v>2543</v>
      </c>
      <c r="X1683" s="66">
        <v>0</v>
      </c>
      <c r="Y1683" s="66" t="s">
        <v>2544</v>
      </c>
      <c r="Z1683" s="66"/>
      <c r="AA1683" s="68">
        <v>232513171291</v>
      </c>
      <c r="AB1683" s="66" t="s">
        <v>8184</v>
      </c>
      <c r="AC1683" s="66"/>
      <c r="AD1683" s="66" t="s">
        <v>8179</v>
      </c>
      <c r="AE1683" s="65">
        <v>44887</v>
      </c>
      <c r="AF1683" s="66">
        <f t="shared" si="26"/>
        <v>13</v>
      </c>
      <c r="AG1683" s="66">
        <v>487</v>
      </c>
      <c r="AH1683" s="69" t="s">
        <v>2534</v>
      </c>
    </row>
    <row r="1684" spans="1:34" ht="14.4" x14ac:dyDescent="0.3">
      <c r="A1684" s="70">
        <v>1434981495</v>
      </c>
      <c r="B1684" s="71">
        <v>44886</v>
      </c>
      <c r="C1684" s="86">
        <v>44886.733634259261</v>
      </c>
      <c r="D1684" s="72" t="s">
        <v>2551</v>
      </c>
      <c r="E1684" s="72" t="s">
        <v>8185</v>
      </c>
      <c r="F1684" s="73">
        <v>45597</v>
      </c>
      <c r="G1684" s="72" t="s">
        <v>2599</v>
      </c>
      <c r="H1684" s="72" t="s">
        <v>2533</v>
      </c>
      <c r="I1684" s="72"/>
      <c r="J1684" s="72">
        <v>10000</v>
      </c>
      <c r="K1684" s="72" t="s">
        <v>2534</v>
      </c>
      <c r="L1684" s="72" t="s">
        <v>2535</v>
      </c>
      <c r="M1684" s="72" t="s">
        <v>2536</v>
      </c>
      <c r="N1684" s="72" t="s">
        <v>2537</v>
      </c>
      <c r="O1684" s="72" t="s">
        <v>2538</v>
      </c>
      <c r="P1684" s="72"/>
      <c r="Q1684" s="72" t="s">
        <v>8186</v>
      </c>
      <c r="R1684" s="72"/>
      <c r="S1684" s="72" t="s">
        <v>8187</v>
      </c>
      <c r="T1684" s="72"/>
      <c r="U1684" s="72"/>
      <c r="V1684" s="72" t="s">
        <v>2542</v>
      </c>
      <c r="W1684" s="72" t="s">
        <v>2543</v>
      </c>
      <c r="X1684" s="72">
        <v>0</v>
      </c>
      <c r="Y1684" s="72" t="s">
        <v>2544</v>
      </c>
      <c r="Z1684" s="72"/>
      <c r="AA1684" s="74">
        <v>232513195376</v>
      </c>
      <c r="AB1684" s="72" t="s">
        <v>8188</v>
      </c>
      <c r="AC1684" s="72"/>
      <c r="AD1684" s="72" t="s">
        <v>8179</v>
      </c>
      <c r="AE1684" s="71">
        <v>44887</v>
      </c>
      <c r="AF1684" s="66">
        <f t="shared" si="26"/>
        <v>260</v>
      </c>
      <c r="AG1684" s="72">
        <v>9740</v>
      </c>
      <c r="AH1684" s="75" t="s">
        <v>2534</v>
      </c>
    </row>
    <row r="1685" spans="1:34" ht="14.4" x14ac:dyDescent="0.3">
      <c r="A1685" s="64">
        <v>1434982809</v>
      </c>
      <c r="B1685" s="65">
        <v>44886</v>
      </c>
      <c r="C1685" s="85">
        <v>44886.734583333331</v>
      </c>
      <c r="D1685" s="66" t="s">
        <v>2530</v>
      </c>
      <c r="E1685" s="66" t="s">
        <v>7113</v>
      </c>
      <c r="F1685" s="67">
        <v>46419</v>
      </c>
      <c r="G1685" s="66" t="s">
        <v>2566</v>
      </c>
      <c r="H1685" s="66" t="s">
        <v>2533</v>
      </c>
      <c r="I1685" s="66"/>
      <c r="J1685" s="66">
        <v>1000</v>
      </c>
      <c r="K1685" s="66" t="s">
        <v>2534</v>
      </c>
      <c r="L1685" s="66" t="s">
        <v>2535</v>
      </c>
      <c r="M1685" s="66" t="s">
        <v>2536</v>
      </c>
      <c r="N1685" s="66" t="s">
        <v>2537</v>
      </c>
      <c r="O1685" s="66" t="s">
        <v>2538</v>
      </c>
      <c r="P1685" s="66"/>
      <c r="Q1685" s="66" t="s">
        <v>7114</v>
      </c>
      <c r="R1685" s="66"/>
      <c r="S1685" s="66" t="s">
        <v>8189</v>
      </c>
      <c r="T1685" s="66" t="s">
        <v>2533</v>
      </c>
      <c r="U1685" s="66" t="s">
        <v>2549</v>
      </c>
      <c r="V1685" s="66" t="s">
        <v>2542</v>
      </c>
      <c r="W1685" s="66" t="s">
        <v>2543</v>
      </c>
      <c r="X1685" s="66">
        <v>0</v>
      </c>
      <c r="Y1685" s="66" t="s">
        <v>2544</v>
      </c>
      <c r="Z1685" s="66"/>
      <c r="AA1685" s="68">
        <v>232514229058</v>
      </c>
      <c r="AB1685" s="66">
        <v>126857</v>
      </c>
      <c r="AC1685" s="66"/>
      <c r="AD1685" s="66" t="s">
        <v>8179</v>
      </c>
      <c r="AE1685" s="65">
        <v>44887</v>
      </c>
      <c r="AF1685" s="66">
        <f t="shared" si="26"/>
        <v>26</v>
      </c>
      <c r="AG1685" s="66">
        <v>974</v>
      </c>
      <c r="AH1685" s="69" t="s">
        <v>2534</v>
      </c>
    </row>
    <row r="1686" spans="1:34" ht="14.4" x14ac:dyDescent="0.3">
      <c r="A1686" s="70">
        <v>1434983093</v>
      </c>
      <c r="B1686" s="71">
        <v>44886</v>
      </c>
      <c r="C1686" s="86">
        <v>44886.734884259262</v>
      </c>
      <c r="D1686" s="72" t="s">
        <v>2530</v>
      </c>
      <c r="E1686" s="72" t="s">
        <v>8190</v>
      </c>
      <c r="F1686" s="73">
        <v>45566</v>
      </c>
      <c r="G1686" s="72" t="s">
        <v>2532</v>
      </c>
      <c r="H1686" s="72" t="s">
        <v>2533</v>
      </c>
      <c r="I1686" s="72"/>
      <c r="J1686" s="72">
        <v>500</v>
      </c>
      <c r="K1686" s="72" t="s">
        <v>2534</v>
      </c>
      <c r="L1686" s="72" t="s">
        <v>2535</v>
      </c>
      <c r="M1686" s="72" t="s">
        <v>2536</v>
      </c>
      <c r="N1686" s="72" t="s">
        <v>2537</v>
      </c>
      <c r="O1686" s="72" t="s">
        <v>2538</v>
      </c>
      <c r="P1686" s="72"/>
      <c r="Q1686" s="72" t="s">
        <v>8191</v>
      </c>
      <c r="R1686" s="72"/>
      <c r="S1686" s="72" t="s">
        <v>8192</v>
      </c>
      <c r="T1686" s="72" t="s">
        <v>2533</v>
      </c>
      <c r="U1686" s="72" t="s">
        <v>2549</v>
      </c>
      <c r="V1686" s="72" t="s">
        <v>2542</v>
      </c>
      <c r="W1686" s="72" t="s">
        <v>2543</v>
      </c>
      <c r="X1686" s="72">
        <v>0</v>
      </c>
      <c r="Y1686" s="72" t="s">
        <v>2544</v>
      </c>
      <c r="Z1686" s="72"/>
      <c r="AA1686" s="74">
        <v>232514240098</v>
      </c>
      <c r="AB1686" s="72">
        <v>240374</v>
      </c>
      <c r="AC1686" s="72"/>
      <c r="AD1686" s="72" t="s">
        <v>8179</v>
      </c>
      <c r="AE1686" s="71">
        <v>44887</v>
      </c>
      <c r="AF1686" s="66">
        <f t="shared" si="26"/>
        <v>13</v>
      </c>
      <c r="AG1686" s="72">
        <v>487</v>
      </c>
      <c r="AH1686" s="75" t="s">
        <v>2534</v>
      </c>
    </row>
    <row r="1687" spans="1:34" ht="14.4" x14ac:dyDescent="0.3">
      <c r="A1687" s="64">
        <v>1434983863</v>
      </c>
      <c r="B1687" s="65">
        <v>44886</v>
      </c>
      <c r="C1687" s="85">
        <v>44886.735763888886</v>
      </c>
      <c r="D1687" s="66" t="s">
        <v>2570</v>
      </c>
      <c r="E1687" s="66" t="s">
        <v>8193</v>
      </c>
      <c r="F1687" s="67">
        <v>45627</v>
      </c>
      <c r="G1687" s="66" t="s">
        <v>2630</v>
      </c>
      <c r="H1687" s="66" t="s">
        <v>2533</v>
      </c>
      <c r="I1687" s="66"/>
      <c r="J1687" s="66">
        <v>3000</v>
      </c>
      <c r="K1687" s="66" t="s">
        <v>2534</v>
      </c>
      <c r="L1687" s="66" t="s">
        <v>2535</v>
      </c>
      <c r="M1687" s="66" t="s">
        <v>2536</v>
      </c>
      <c r="N1687" s="66" t="s">
        <v>2537</v>
      </c>
      <c r="O1687" s="66" t="s">
        <v>2538</v>
      </c>
      <c r="P1687" s="66"/>
      <c r="Q1687" s="66" t="s">
        <v>8194</v>
      </c>
      <c r="R1687" s="66"/>
      <c r="S1687" s="66" t="s">
        <v>8195</v>
      </c>
      <c r="T1687" s="66" t="s">
        <v>2533</v>
      </c>
      <c r="U1687" s="66" t="s">
        <v>2549</v>
      </c>
      <c r="V1687" s="66" t="s">
        <v>2542</v>
      </c>
      <c r="W1687" s="66" t="s">
        <v>2543</v>
      </c>
      <c r="X1687" s="66">
        <v>0</v>
      </c>
      <c r="Y1687" s="66" t="s">
        <v>2544</v>
      </c>
      <c r="Z1687" s="66"/>
      <c r="AA1687" s="68">
        <v>232515271382</v>
      </c>
      <c r="AB1687" s="66">
        <v>540037</v>
      </c>
      <c r="AC1687" s="66"/>
      <c r="AD1687" s="66" t="s">
        <v>8179</v>
      </c>
      <c r="AE1687" s="65">
        <v>44887</v>
      </c>
      <c r="AF1687" s="66">
        <f t="shared" si="26"/>
        <v>78</v>
      </c>
      <c r="AG1687" s="66">
        <v>2922</v>
      </c>
      <c r="AH1687" s="69" t="s">
        <v>2534</v>
      </c>
    </row>
    <row r="1688" spans="1:34" ht="14.4" x14ac:dyDescent="0.3">
      <c r="A1688" s="70">
        <v>1434983976</v>
      </c>
      <c r="B1688" s="71">
        <v>44886</v>
      </c>
      <c r="C1688" s="86">
        <v>44886.735729166663</v>
      </c>
      <c r="D1688" s="72" t="s">
        <v>2530</v>
      </c>
      <c r="E1688" s="72" t="s">
        <v>8196</v>
      </c>
      <c r="F1688" s="73">
        <v>45597</v>
      </c>
      <c r="G1688" s="72" t="s">
        <v>2532</v>
      </c>
      <c r="H1688" s="72" t="s">
        <v>2533</v>
      </c>
      <c r="I1688" s="72"/>
      <c r="J1688" s="72">
        <v>1000</v>
      </c>
      <c r="K1688" s="72" t="s">
        <v>2534</v>
      </c>
      <c r="L1688" s="72" t="s">
        <v>2535</v>
      </c>
      <c r="M1688" s="72" t="s">
        <v>2536</v>
      </c>
      <c r="N1688" s="72" t="s">
        <v>2537</v>
      </c>
      <c r="O1688" s="72" t="s">
        <v>2538</v>
      </c>
      <c r="P1688" s="72"/>
      <c r="Q1688" s="72" t="s">
        <v>7729</v>
      </c>
      <c r="R1688" s="72"/>
      <c r="S1688" s="72" t="s">
        <v>7730</v>
      </c>
      <c r="T1688" s="72" t="s">
        <v>2533</v>
      </c>
      <c r="U1688" s="72" t="s">
        <v>2549</v>
      </c>
      <c r="V1688" s="72" t="s">
        <v>2542</v>
      </c>
      <c r="W1688" s="72" t="s">
        <v>2543</v>
      </c>
      <c r="X1688" s="72">
        <v>0</v>
      </c>
      <c r="Y1688" s="72" t="s">
        <v>2544</v>
      </c>
      <c r="Z1688" s="72"/>
      <c r="AA1688" s="74">
        <v>232515269959</v>
      </c>
      <c r="AB1688" s="72">
        <v>212145</v>
      </c>
      <c r="AC1688" s="72"/>
      <c r="AD1688" s="72" t="s">
        <v>8179</v>
      </c>
      <c r="AE1688" s="71">
        <v>44887</v>
      </c>
      <c r="AF1688" s="66">
        <f t="shared" si="26"/>
        <v>26</v>
      </c>
      <c r="AG1688" s="72">
        <v>974</v>
      </c>
      <c r="AH1688" s="75" t="s">
        <v>2534</v>
      </c>
    </row>
    <row r="1689" spans="1:34" ht="14.4" x14ac:dyDescent="0.3">
      <c r="A1689" s="64">
        <v>1434984003</v>
      </c>
      <c r="B1689" s="65">
        <v>44886</v>
      </c>
      <c r="C1689" s="85">
        <v>44886.736238425925</v>
      </c>
      <c r="D1689" s="66" t="s">
        <v>2530</v>
      </c>
      <c r="E1689" s="66" t="s">
        <v>8197</v>
      </c>
      <c r="F1689" s="67">
        <v>45323</v>
      </c>
      <c r="G1689" s="66" t="s">
        <v>2532</v>
      </c>
      <c r="H1689" s="66" t="s">
        <v>2533</v>
      </c>
      <c r="I1689" s="66"/>
      <c r="J1689" s="66">
        <v>500</v>
      </c>
      <c r="K1689" s="66" t="s">
        <v>2534</v>
      </c>
      <c r="L1689" s="66" t="s">
        <v>2535</v>
      </c>
      <c r="M1689" s="66" t="s">
        <v>2536</v>
      </c>
      <c r="N1689" s="66" t="s">
        <v>2537</v>
      </c>
      <c r="O1689" s="66" t="s">
        <v>2538</v>
      </c>
      <c r="P1689" s="66"/>
      <c r="Q1689" s="66" t="s">
        <v>8198</v>
      </c>
      <c r="R1689" s="66"/>
      <c r="S1689" s="66" t="s">
        <v>8199</v>
      </c>
      <c r="T1689" s="66" t="s">
        <v>3806</v>
      </c>
      <c r="U1689" s="66" t="s">
        <v>3807</v>
      </c>
      <c r="V1689" s="66" t="s">
        <v>2542</v>
      </c>
      <c r="W1689" s="66" t="s">
        <v>2543</v>
      </c>
      <c r="X1689" s="66">
        <v>0</v>
      </c>
      <c r="Y1689" s="66" t="s">
        <v>2544</v>
      </c>
      <c r="Z1689" s="66"/>
      <c r="AA1689" s="68">
        <v>232516287196</v>
      </c>
      <c r="AB1689" s="66">
        <v>294390</v>
      </c>
      <c r="AC1689" s="66"/>
      <c r="AD1689" s="66" t="s">
        <v>8200</v>
      </c>
      <c r="AE1689" s="65">
        <v>44887</v>
      </c>
      <c r="AF1689" s="66">
        <f t="shared" si="26"/>
        <v>13</v>
      </c>
      <c r="AG1689" s="66">
        <v>487</v>
      </c>
      <c r="AH1689" s="69" t="s">
        <v>2534</v>
      </c>
    </row>
    <row r="1690" spans="1:34" ht="14.4" x14ac:dyDescent="0.3">
      <c r="A1690" s="70">
        <v>1434985483</v>
      </c>
      <c r="B1690" s="71">
        <v>44886</v>
      </c>
      <c r="C1690" s="86">
        <v>44886.737430555557</v>
      </c>
      <c r="D1690" s="72" t="s">
        <v>2530</v>
      </c>
      <c r="E1690" s="72" t="s">
        <v>8197</v>
      </c>
      <c r="F1690" s="73">
        <v>45323</v>
      </c>
      <c r="G1690" s="72" t="s">
        <v>2532</v>
      </c>
      <c r="H1690" s="72" t="s">
        <v>2533</v>
      </c>
      <c r="I1690" s="72"/>
      <c r="J1690" s="72">
        <v>500</v>
      </c>
      <c r="K1690" s="72" t="s">
        <v>2534</v>
      </c>
      <c r="L1690" s="72" t="s">
        <v>2535</v>
      </c>
      <c r="M1690" s="72" t="s">
        <v>2536</v>
      </c>
      <c r="N1690" s="72" t="s">
        <v>2537</v>
      </c>
      <c r="O1690" s="72" t="s">
        <v>2538</v>
      </c>
      <c r="P1690" s="72"/>
      <c r="Q1690" s="72" t="s">
        <v>8198</v>
      </c>
      <c r="R1690" s="72"/>
      <c r="S1690" s="72" t="s">
        <v>8199</v>
      </c>
      <c r="T1690" s="72" t="s">
        <v>3806</v>
      </c>
      <c r="U1690" s="72" t="s">
        <v>3807</v>
      </c>
      <c r="V1690" s="72" t="s">
        <v>2542</v>
      </c>
      <c r="W1690" s="72" t="s">
        <v>2543</v>
      </c>
      <c r="X1690" s="72">
        <v>0</v>
      </c>
      <c r="Y1690" s="72" t="s">
        <v>2544</v>
      </c>
      <c r="Z1690" s="72"/>
      <c r="AA1690" s="74">
        <v>232517330068</v>
      </c>
      <c r="AB1690" s="72">
        <v>281323</v>
      </c>
      <c r="AC1690" s="72"/>
      <c r="AD1690" s="72" t="s">
        <v>8201</v>
      </c>
      <c r="AE1690" s="71">
        <v>44887</v>
      </c>
      <c r="AF1690" s="66">
        <f t="shared" si="26"/>
        <v>13</v>
      </c>
      <c r="AG1690" s="72">
        <v>487</v>
      </c>
      <c r="AH1690" s="75" t="s">
        <v>2534</v>
      </c>
    </row>
    <row r="1691" spans="1:34" ht="14.4" x14ac:dyDescent="0.3">
      <c r="A1691" s="64">
        <v>1434985780</v>
      </c>
      <c r="B1691" s="65">
        <v>44886</v>
      </c>
      <c r="C1691" s="85">
        <v>44886.737222222226</v>
      </c>
      <c r="D1691" s="66" t="s">
        <v>2570</v>
      </c>
      <c r="E1691" s="66" t="s">
        <v>8202</v>
      </c>
      <c r="F1691" s="67">
        <v>46997</v>
      </c>
      <c r="G1691" s="66" t="s">
        <v>2553</v>
      </c>
      <c r="H1691" s="66" t="s">
        <v>2533</v>
      </c>
      <c r="I1691" s="66"/>
      <c r="J1691" s="66">
        <v>500</v>
      </c>
      <c r="K1691" s="66" t="s">
        <v>2534</v>
      </c>
      <c r="L1691" s="66" t="s">
        <v>2535</v>
      </c>
      <c r="M1691" s="66" t="s">
        <v>2536</v>
      </c>
      <c r="N1691" s="66" t="s">
        <v>2537</v>
      </c>
      <c r="O1691" s="66" t="s">
        <v>2538</v>
      </c>
      <c r="P1691" s="66"/>
      <c r="Q1691" s="66" t="s">
        <v>8203</v>
      </c>
      <c r="R1691" s="66"/>
      <c r="S1691" s="66" t="s">
        <v>8204</v>
      </c>
      <c r="T1691" s="66" t="s">
        <v>2533</v>
      </c>
      <c r="U1691" s="66" t="s">
        <v>2549</v>
      </c>
      <c r="V1691" s="66" t="s">
        <v>2542</v>
      </c>
      <c r="W1691" s="66" t="s">
        <v>2543</v>
      </c>
      <c r="X1691" s="66">
        <v>0</v>
      </c>
      <c r="Y1691" s="66" t="s">
        <v>2544</v>
      </c>
      <c r="Z1691" s="66"/>
      <c r="AA1691" s="68">
        <v>232516322901</v>
      </c>
      <c r="AB1691" s="66">
        <v>30386</v>
      </c>
      <c r="AC1691" s="66"/>
      <c r="AD1691" s="66" t="s">
        <v>8179</v>
      </c>
      <c r="AE1691" s="65">
        <v>44887</v>
      </c>
      <c r="AF1691" s="66">
        <f t="shared" si="26"/>
        <v>13</v>
      </c>
      <c r="AG1691" s="66">
        <v>487</v>
      </c>
      <c r="AH1691" s="69" t="s">
        <v>2534</v>
      </c>
    </row>
    <row r="1692" spans="1:34" ht="14.4" x14ac:dyDescent="0.3">
      <c r="A1692" s="70">
        <v>1434985845</v>
      </c>
      <c r="B1692" s="71">
        <v>44886</v>
      </c>
      <c r="C1692" s="86">
        <v>44886.737349537034</v>
      </c>
      <c r="D1692" s="72" t="s">
        <v>2551</v>
      </c>
      <c r="E1692" s="72" t="s">
        <v>8205</v>
      </c>
      <c r="F1692" s="73">
        <v>46569</v>
      </c>
      <c r="G1692" s="72" t="s">
        <v>2572</v>
      </c>
      <c r="H1692" s="72" t="s">
        <v>2533</v>
      </c>
      <c r="I1692" s="72"/>
      <c r="J1692" s="72">
        <v>500</v>
      </c>
      <c r="K1692" s="72" t="s">
        <v>2534</v>
      </c>
      <c r="L1692" s="72" t="s">
        <v>2535</v>
      </c>
      <c r="M1692" s="72" t="s">
        <v>2536</v>
      </c>
      <c r="N1692" s="72" t="s">
        <v>2537</v>
      </c>
      <c r="O1692" s="72" t="s">
        <v>2538</v>
      </c>
      <c r="P1692" s="72"/>
      <c r="Q1692" s="72" t="s">
        <v>8206</v>
      </c>
      <c r="R1692" s="72"/>
      <c r="S1692" s="72" t="s">
        <v>8207</v>
      </c>
      <c r="T1692" s="72" t="s">
        <v>2533</v>
      </c>
      <c r="U1692" s="72" t="s">
        <v>2752</v>
      </c>
      <c r="V1692" s="72" t="s">
        <v>2542</v>
      </c>
      <c r="W1692" s="72" t="s">
        <v>2543</v>
      </c>
      <c r="X1692" s="72">
        <v>0</v>
      </c>
      <c r="Y1692" s="72" t="s">
        <v>2544</v>
      </c>
      <c r="Z1692" s="72"/>
      <c r="AA1692" s="74">
        <v>232517327084</v>
      </c>
      <c r="AB1692" s="72">
        <v>442976</v>
      </c>
      <c r="AC1692" s="72"/>
      <c r="AD1692" s="72" t="s">
        <v>8179</v>
      </c>
      <c r="AE1692" s="71">
        <v>44887</v>
      </c>
      <c r="AF1692" s="66">
        <f t="shared" si="26"/>
        <v>13</v>
      </c>
      <c r="AG1692" s="72">
        <v>487</v>
      </c>
      <c r="AH1692" s="75" t="s">
        <v>2534</v>
      </c>
    </row>
    <row r="1693" spans="1:34" ht="14.4" x14ac:dyDescent="0.3">
      <c r="A1693" s="64">
        <v>1434987100</v>
      </c>
      <c r="B1693" s="65">
        <v>44886</v>
      </c>
      <c r="C1693" s="85">
        <v>44886.738356481481</v>
      </c>
      <c r="D1693" s="66" t="s">
        <v>2570</v>
      </c>
      <c r="E1693" s="66" t="s">
        <v>8208</v>
      </c>
      <c r="F1693" s="67">
        <v>47423</v>
      </c>
      <c r="G1693" s="66" t="s">
        <v>2553</v>
      </c>
      <c r="H1693" s="66" t="s">
        <v>2533</v>
      </c>
      <c r="I1693" s="66"/>
      <c r="J1693" s="66">
        <v>500</v>
      </c>
      <c r="K1693" s="66" t="s">
        <v>2534</v>
      </c>
      <c r="L1693" s="66" t="s">
        <v>2535</v>
      </c>
      <c r="M1693" s="66" t="s">
        <v>2536</v>
      </c>
      <c r="N1693" s="66" t="s">
        <v>2537</v>
      </c>
      <c r="O1693" s="66" t="s">
        <v>2538</v>
      </c>
      <c r="P1693" s="66"/>
      <c r="Q1693" s="66" t="s">
        <v>8209</v>
      </c>
      <c r="R1693" s="66"/>
      <c r="S1693" s="66" t="s">
        <v>8210</v>
      </c>
      <c r="T1693" s="66" t="s">
        <v>2533</v>
      </c>
      <c r="U1693" s="66" t="s">
        <v>2549</v>
      </c>
      <c r="V1693" s="66" t="s">
        <v>2542</v>
      </c>
      <c r="W1693" s="66" t="s">
        <v>2543</v>
      </c>
      <c r="X1693" s="66">
        <v>0</v>
      </c>
      <c r="Y1693" s="66" t="s">
        <v>2544</v>
      </c>
      <c r="Z1693" s="66"/>
      <c r="AA1693" s="68">
        <v>232517363073</v>
      </c>
      <c r="AB1693" s="66">
        <v>51431</v>
      </c>
      <c r="AC1693" s="66"/>
      <c r="AD1693" s="66" t="s">
        <v>8179</v>
      </c>
      <c r="AE1693" s="65">
        <v>44887</v>
      </c>
      <c r="AF1693" s="66">
        <f t="shared" si="26"/>
        <v>13</v>
      </c>
      <c r="AG1693" s="66">
        <v>487</v>
      </c>
      <c r="AH1693" s="69" t="s">
        <v>2534</v>
      </c>
    </row>
    <row r="1694" spans="1:34" ht="14.4" x14ac:dyDescent="0.3">
      <c r="A1694" s="70">
        <v>1434987466</v>
      </c>
      <c r="B1694" s="71">
        <v>44886</v>
      </c>
      <c r="C1694" s="86">
        <v>44886.738807870373</v>
      </c>
      <c r="D1694" s="72" t="s">
        <v>2551</v>
      </c>
      <c r="E1694" s="72" t="s">
        <v>8211</v>
      </c>
      <c r="F1694" s="73">
        <v>45170</v>
      </c>
      <c r="G1694" s="72" t="s">
        <v>2572</v>
      </c>
      <c r="H1694" s="72" t="s">
        <v>2533</v>
      </c>
      <c r="I1694" s="72"/>
      <c r="J1694" s="72">
        <v>2000</v>
      </c>
      <c r="K1694" s="72" t="s">
        <v>2534</v>
      </c>
      <c r="L1694" s="72" t="s">
        <v>2535</v>
      </c>
      <c r="M1694" s="72" t="s">
        <v>2536</v>
      </c>
      <c r="N1694" s="72" t="s">
        <v>2537</v>
      </c>
      <c r="O1694" s="72" t="s">
        <v>2538</v>
      </c>
      <c r="P1694" s="72"/>
      <c r="Q1694" s="72" t="s">
        <v>8212</v>
      </c>
      <c r="R1694" s="72"/>
      <c r="S1694" s="72" t="s">
        <v>8213</v>
      </c>
      <c r="T1694" s="72" t="s">
        <v>2533</v>
      </c>
      <c r="U1694" s="72" t="s">
        <v>3291</v>
      </c>
      <c r="V1694" s="72" t="s">
        <v>2542</v>
      </c>
      <c r="W1694" s="72" t="s">
        <v>2543</v>
      </c>
      <c r="X1694" s="72">
        <v>0</v>
      </c>
      <c r="Y1694" s="72" t="s">
        <v>2544</v>
      </c>
      <c r="Z1694" s="72"/>
      <c r="AA1694" s="74">
        <v>232518378928</v>
      </c>
      <c r="AB1694" s="72">
        <v>259121</v>
      </c>
      <c r="AC1694" s="72"/>
      <c r="AD1694" s="72" t="s">
        <v>8214</v>
      </c>
      <c r="AE1694" s="71">
        <v>44887</v>
      </c>
      <c r="AF1694" s="66">
        <f t="shared" si="26"/>
        <v>52</v>
      </c>
      <c r="AG1694" s="72">
        <v>1948</v>
      </c>
      <c r="AH1694" s="75" t="s">
        <v>2534</v>
      </c>
    </row>
    <row r="1695" spans="1:34" ht="14.4" x14ac:dyDescent="0.3">
      <c r="A1695" s="64">
        <v>1434988287</v>
      </c>
      <c r="B1695" s="65">
        <v>44886</v>
      </c>
      <c r="C1695" s="85">
        <v>44886.73940972222</v>
      </c>
      <c r="D1695" s="66" t="s">
        <v>2570</v>
      </c>
      <c r="E1695" s="66" t="s">
        <v>7450</v>
      </c>
      <c r="F1695" s="67">
        <v>45017</v>
      </c>
      <c r="G1695" s="66" t="s">
        <v>2572</v>
      </c>
      <c r="H1695" s="66" t="s">
        <v>2533</v>
      </c>
      <c r="I1695" s="66"/>
      <c r="J1695" s="66">
        <v>100</v>
      </c>
      <c r="K1695" s="66" t="s">
        <v>2534</v>
      </c>
      <c r="L1695" s="66" t="s">
        <v>2535</v>
      </c>
      <c r="M1695" s="66" t="s">
        <v>2536</v>
      </c>
      <c r="N1695" s="66" t="s">
        <v>2537</v>
      </c>
      <c r="O1695" s="66" t="s">
        <v>2538</v>
      </c>
      <c r="P1695" s="66"/>
      <c r="Q1695" s="66" t="s">
        <v>7451</v>
      </c>
      <c r="R1695" s="66"/>
      <c r="S1695" s="66" t="s">
        <v>8215</v>
      </c>
      <c r="T1695" s="66" t="s">
        <v>2533</v>
      </c>
      <c r="U1695" s="66" t="s">
        <v>2549</v>
      </c>
      <c r="V1695" s="66" t="s">
        <v>2542</v>
      </c>
      <c r="W1695" s="66" t="s">
        <v>2543</v>
      </c>
      <c r="X1695" s="66">
        <v>0</v>
      </c>
      <c r="Y1695" s="66" t="s">
        <v>2544</v>
      </c>
      <c r="Z1695" s="66"/>
      <c r="AA1695" s="68">
        <v>232518400548</v>
      </c>
      <c r="AB1695" s="66">
        <v>275933</v>
      </c>
      <c r="AC1695" s="66"/>
      <c r="AD1695" s="66" t="s">
        <v>8179</v>
      </c>
      <c r="AE1695" s="65">
        <v>44887</v>
      </c>
      <c r="AF1695" s="66">
        <f t="shared" si="26"/>
        <v>3.9000000000000057</v>
      </c>
      <c r="AG1695" s="66">
        <v>96.1</v>
      </c>
      <c r="AH1695" s="69" t="s">
        <v>2534</v>
      </c>
    </row>
    <row r="1696" spans="1:34" ht="14.4" x14ac:dyDescent="0.3">
      <c r="A1696" s="70">
        <v>1434989000</v>
      </c>
      <c r="B1696" s="71">
        <v>44886</v>
      </c>
      <c r="C1696" s="86">
        <v>44886.740034722221</v>
      </c>
      <c r="D1696" s="72" t="s">
        <v>2530</v>
      </c>
      <c r="E1696" s="72" t="s">
        <v>8216</v>
      </c>
      <c r="F1696" s="73">
        <v>45870</v>
      </c>
      <c r="G1696" s="72"/>
      <c r="H1696" s="72" t="s">
        <v>2533</v>
      </c>
      <c r="I1696" s="72"/>
      <c r="J1696" s="72">
        <v>10000</v>
      </c>
      <c r="K1696" s="72" t="s">
        <v>2534</v>
      </c>
      <c r="L1696" s="72" t="s">
        <v>2535</v>
      </c>
      <c r="M1696" s="72" t="s">
        <v>2536</v>
      </c>
      <c r="N1696" s="72" t="s">
        <v>2537</v>
      </c>
      <c r="O1696" s="72" t="s">
        <v>2538</v>
      </c>
      <c r="P1696" s="72"/>
      <c r="Q1696" s="72" t="s">
        <v>8217</v>
      </c>
      <c r="R1696" s="72"/>
      <c r="S1696" s="72" t="s">
        <v>8218</v>
      </c>
      <c r="T1696" s="72" t="s">
        <v>2533</v>
      </c>
      <c r="U1696" s="72" t="s">
        <v>2549</v>
      </c>
      <c r="V1696" s="72" t="s">
        <v>2542</v>
      </c>
      <c r="W1696" s="72" t="s">
        <v>2543</v>
      </c>
      <c r="X1696" s="72">
        <v>0</v>
      </c>
      <c r="Y1696" s="72" t="s">
        <v>2544</v>
      </c>
      <c r="Z1696" s="72"/>
      <c r="AA1696" s="74">
        <v>232519421696</v>
      </c>
      <c r="AB1696" s="72" t="s">
        <v>8219</v>
      </c>
      <c r="AC1696" s="72"/>
      <c r="AD1696" s="72"/>
      <c r="AE1696" s="71">
        <v>44887</v>
      </c>
      <c r="AF1696" s="66">
        <f t="shared" si="26"/>
        <v>260</v>
      </c>
      <c r="AG1696" s="72">
        <v>9740</v>
      </c>
      <c r="AH1696" s="75" t="s">
        <v>2534</v>
      </c>
    </row>
    <row r="1697" spans="1:34" ht="14.4" x14ac:dyDescent="0.3">
      <c r="A1697" s="64">
        <v>1434993499</v>
      </c>
      <c r="B1697" s="65">
        <v>44886</v>
      </c>
      <c r="C1697" s="85">
        <v>44886.743680555555</v>
      </c>
      <c r="D1697" s="66" t="s">
        <v>2551</v>
      </c>
      <c r="E1697" s="66" t="s">
        <v>8220</v>
      </c>
      <c r="F1697" s="67">
        <v>47027</v>
      </c>
      <c r="G1697" s="66" t="s">
        <v>2553</v>
      </c>
      <c r="H1697" s="66" t="s">
        <v>2533</v>
      </c>
      <c r="I1697" s="66"/>
      <c r="J1697" s="66">
        <v>500</v>
      </c>
      <c r="K1697" s="66" t="s">
        <v>2534</v>
      </c>
      <c r="L1697" s="66" t="s">
        <v>2535</v>
      </c>
      <c r="M1697" s="66" t="s">
        <v>2536</v>
      </c>
      <c r="N1697" s="66" t="s">
        <v>2537</v>
      </c>
      <c r="O1697" s="66" t="s">
        <v>2538</v>
      </c>
      <c r="P1697" s="66"/>
      <c r="Q1697" s="66" t="s">
        <v>8221</v>
      </c>
      <c r="R1697" s="66"/>
      <c r="S1697" s="66" t="s">
        <v>8222</v>
      </c>
      <c r="T1697" s="66" t="s">
        <v>2533</v>
      </c>
      <c r="U1697" s="66" t="s">
        <v>2549</v>
      </c>
      <c r="V1697" s="66" t="s">
        <v>2542</v>
      </c>
      <c r="W1697" s="66" t="s">
        <v>2543</v>
      </c>
      <c r="X1697" s="66">
        <v>0</v>
      </c>
      <c r="Y1697" s="66" t="s">
        <v>2544</v>
      </c>
      <c r="Z1697" s="66"/>
      <c r="AA1697" s="68">
        <v>232522553418</v>
      </c>
      <c r="AB1697" s="66">
        <v>25299</v>
      </c>
      <c r="AC1697" s="66"/>
      <c r="AD1697" s="66" t="s">
        <v>8179</v>
      </c>
      <c r="AE1697" s="65">
        <v>44887</v>
      </c>
      <c r="AF1697" s="66">
        <f t="shared" si="26"/>
        <v>13</v>
      </c>
      <c r="AG1697" s="66">
        <v>487</v>
      </c>
      <c r="AH1697" s="69" t="s">
        <v>2534</v>
      </c>
    </row>
    <row r="1698" spans="1:34" ht="14.4" x14ac:dyDescent="0.3">
      <c r="A1698" s="70">
        <v>1434995277</v>
      </c>
      <c r="B1698" s="71">
        <v>44886</v>
      </c>
      <c r="C1698" s="86">
        <v>44886.745509259257</v>
      </c>
      <c r="D1698" s="72" t="s">
        <v>2530</v>
      </c>
      <c r="E1698" s="72" t="s">
        <v>3493</v>
      </c>
      <c r="F1698" s="73">
        <v>45474</v>
      </c>
      <c r="G1698" s="72" t="s">
        <v>3494</v>
      </c>
      <c r="H1698" s="72" t="s">
        <v>2533</v>
      </c>
      <c r="I1698" s="72"/>
      <c r="J1698" s="72">
        <v>500</v>
      </c>
      <c r="K1698" s="72" t="s">
        <v>2534</v>
      </c>
      <c r="L1698" s="72" t="s">
        <v>2535</v>
      </c>
      <c r="M1698" s="72" t="s">
        <v>2536</v>
      </c>
      <c r="N1698" s="72" t="s">
        <v>2537</v>
      </c>
      <c r="O1698" s="72" t="s">
        <v>2538</v>
      </c>
      <c r="P1698" s="72"/>
      <c r="Q1698" s="72" t="s">
        <v>3495</v>
      </c>
      <c r="R1698" s="72"/>
      <c r="S1698" s="72" t="s">
        <v>8223</v>
      </c>
      <c r="T1698" s="72" t="s">
        <v>2533</v>
      </c>
      <c r="U1698" s="72" t="s">
        <v>2549</v>
      </c>
      <c r="V1698" s="72" t="s">
        <v>2542</v>
      </c>
      <c r="W1698" s="72" t="s">
        <v>2543</v>
      </c>
      <c r="X1698" s="72">
        <v>0</v>
      </c>
      <c r="Y1698" s="72" t="s">
        <v>2544</v>
      </c>
      <c r="Z1698" s="72"/>
      <c r="AA1698" s="74">
        <v>232524617568</v>
      </c>
      <c r="AB1698" s="72" t="s">
        <v>8224</v>
      </c>
      <c r="AC1698" s="72"/>
      <c r="AD1698" s="72" t="s">
        <v>8179</v>
      </c>
      <c r="AE1698" s="71">
        <v>44887</v>
      </c>
      <c r="AF1698" s="66">
        <f t="shared" si="26"/>
        <v>13</v>
      </c>
      <c r="AG1698" s="72">
        <v>487</v>
      </c>
      <c r="AH1698" s="75" t="s">
        <v>2534</v>
      </c>
    </row>
    <row r="1699" spans="1:34" ht="14.4" x14ac:dyDescent="0.3">
      <c r="A1699" s="64">
        <v>1434996921</v>
      </c>
      <c r="B1699" s="65">
        <v>44886</v>
      </c>
      <c r="C1699" s="85">
        <v>44886.746736111112</v>
      </c>
      <c r="D1699" s="66" t="s">
        <v>2570</v>
      </c>
      <c r="E1699" s="66" t="s">
        <v>8225</v>
      </c>
      <c r="F1699" s="67">
        <v>45597</v>
      </c>
      <c r="G1699" s="66" t="s">
        <v>3400</v>
      </c>
      <c r="H1699" s="66" t="s">
        <v>2533</v>
      </c>
      <c r="I1699" s="66"/>
      <c r="J1699" s="66">
        <v>5000</v>
      </c>
      <c r="K1699" s="66" t="s">
        <v>2534</v>
      </c>
      <c r="L1699" s="66" t="s">
        <v>2535</v>
      </c>
      <c r="M1699" s="66" t="s">
        <v>2536</v>
      </c>
      <c r="N1699" s="66" t="s">
        <v>2537</v>
      </c>
      <c r="O1699" s="66" t="s">
        <v>2538</v>
      </c>
      <c r="P1699" s="66"/>
      <c r="Q1699" s="66" t="s">
        <v>4758</v>
      </c>
      <c r="R1699" s="66"/>
      <c r="S1699" s="66" t="s">
        <v>4759</v>
      </c>
      <c r="T1699" s="66" t="s">
        <v>2533</v>
      </c>
      <c r="U1699" s="66" t="s">
        <v>4148</v>
      </c>
      <c r="V1699" s="66" t="s">
        <v>2542</v>
      </c>
      <c r="W1699" s="66" t="s">
        <v>2543</v>
      </c>
      <c r="X1699" s="66">
        <v>0</v>
      </c>
      <c r="Y1699" s="66" t="s">
        <v>2544</v>
      </c>
      <c r="Z1699" s="66"/>
      <c r="AA1699" s="68">
        <v>232525660584</v>
      </c>
      <c r="AB1699" s="66" t="s">
        <v>8226</v>
      </c>
      <c r="AC1699" s="66"/>
      <c r="AD1699" s="66" t="s">
        <v>8179</v>
      </c>
      <c r="AE1699" s="65">
        <v>44887</v>
      </c>
      <c r="AF1699" s="66">
        <f t="shared" si="26"/>
        <v>130</v>
      </c>
      <c r="AG1699" s="66">
        <v>4870</v>
      </c>
      <c r="AH1699" s="69" t="s">
        <v>2534</v>
      </c>
    </row>
    <row r="1700" spans="1:34" ht="14.4" x14ac:dyDescent="0.3">
      <c r="A1700" s="70">
        <v>1434996959</v>
      </c>
      <c r="B1700" s="71">
        <v>44886</v>
      </c>
      <c r="C1700" s="86">
        <v>44886.74695601852</v>
      </c>
      <c r="D1700" s="72" t="s">
        <v>2551</v>
      </c>
      <c r="E1700" s="72" t="s">
        <v>8227</v>
      </c>
      <c r="F1700" s="73">
        <v>45231</v>
      </c>
      <c r="G1700" s="72" t="s">
        <v>2572</v>
      </c>
      <c r="H1700" s="72" t="s">
        <v>2533</v>
      </c>
      <c r="I1700" s="72"/>
      <c r="J1700" s="72">
        <v>500</v>
      </c>
      <c r="K1700" s="72" t="s">
        <v>2534</v>
      </c>
      <c r="L1700" s="72" t="s">
        <v>2535</v>
      </c>
      <c r="M1700" s="72" t="s">
        <v>2536</v>
      </c>
      <c r="N1700" s="72" t="s">
        <v>2537</v>
      </c>
      <c r="O1700" s="72" t="s">
        <v>2538</v>
      </c>
      <c r="P1700" s="72"/>
      <c r="Q1700" s="72" t="s">
        <v>8228</v>
      </c>
      <c r="R1700" s="72"/>
      <c r="S1700" s="72" t="s">
        <v>8229</v>
      </c>
      <c r="T1700" s="72" t="s">
        <v>2533</v>
      </c>
      <c r="U1700" s="72" t="s">
        <v>2549</v>
      </c>
      <c r="V1700" s="72" t="s">
        <v>2542</v>
      </c>
      <c r="W1700" s="72" t="s">
        <v>2543</v>
      </c>
      <c r="X1700" s="72">
        <v>0</v>
      </c>
      <c r="Y1700" s="72" t="s">
        <v>2544</v>
      </c>
      <c r="Z1700" s="72"/>
      <c r="AA1700" s="74">
        <v>232525668635</v>
      </c>
      <c r="AB1700" s="72">
        <v>216263</v>
      </c>
      <c r="AC1700" s="72"/>
      <c r="AD1700" s="72" t="s">
        <v>8179</v>
      </c>
      <c r="AE1700" s="71">
        <v>44887</v>
      </c>
      <c r="AF1700" s="66">
        <f t="shared" si="26"/>
        <v>13</v>
      </c>
      <c r="AG1700" s="72">
        <v>487</v>
      </c>
      <c r="AH1700" s="75" t="s">
        <v>2534</v>
      </c>
    </row>
    <row r="1701" spans="1:34" ht="14.4" x14ac:dyDescent="0.3">
      <c r="A1701" s="64">
        <v>1434997511</v>
      </c>
      <c r="B1701" s="65">
        <v>44886</v>
      </c>
      <c r="C1701" s="85">
        <v>44886.747037037036</v>
      </c>
      <c r="D1701" s="66" t="s">
        <v>2551</v>
      </c>
      <c r="E1701" s="66" t="s">
        <v>7395</v>
      </c>
      <c r="F1701" s="67">
        <v>47543</v>
      </c>
      <c r="G1701" s="66" t="s">
        <v>2553</v>
      </c>
      <c r="H1701" s="66" t="s">
        <v>2533</v>
      </c>
      <c r="I1701" s="66"/>
      <c r="J1701" s="66">
        <v>1000</v>
      </c>
      <c r="K1701" s="66" t="s">
        <v>2534</v>
      </c>
      <c r="L1701" s="66" t="s">
        <v>2535</v>
      </c>
      <c r="M1701" s="66" t="s">
        <v>2536</v>
      </c>
      <c r="N1701" s="66" t="s">
        <v>2537</v>
      </c>
      <c r="O1701" s="66" t="s">
        <v>2538</v>
      </c>
      <c r="P1701" s="66"/>
      <c r="Q1701" s="66" t="s">
        <v>7396</v>
      </c>
      <c r="R1701" s="66"/>
      <c r="S1701" s="66" t="s">
        <v>7397</v>
      </c>
      <c r="T1701" s="66" t="s">
        <v>2533</v>
      </c>
      <c r="U1701" s="66" t="s">
        <v>2549</v>
      </c>
      <c r="V1701" s="66" t="s">
        <v>2542</v>
      </c>
      <c r="W1701" s="66" t="s">
        <v>2543</v>
      </c>
      <c r="X1701" s="66">
        <v>0</v>
      </c>
      <c r="Y1701" s="66" t="s">
        <v>2544</v>
      </c>
      <c r="Z1701" s="66"/>
      <c r="AA1701" s="68">
        <v>232525671815</v>
      </c>
      <c r="AB1701" s="66">
        <v>35747</v>
      </c>
      <c r="AC1701" s="66"/>
      <c r="AD1701" s="66" t="s">
        <v>8179</v>
      </c>
      <c r="AE1701" s="65">
        <v>44887</v>
      </c>
      <c r="AF1701" s="66">
        <f t="shared" si="26"/>
        <v>26</v>
      </c>
      <c r="AG1701" s="66">
        <v>974</v>
      </c>
      <c r="AH1701" s="69" t="s">
        <v>2534</v>
      </c>
    </row>
    <row r="1702" spans="1:34" ht="14.4" x14ac:dyDescent="0.3">
      <c r="A1702" s="70">
        <v>1434998289</v>
      </c>
      <c r="B1702" s="71">
        <v>44886</v>
      </c>
      <c r="C1702" s="86">
        <v>44886.74763888889</v>
      </c>
      <c r="D1702" s="72" t="s">
        <v>2570</v>
      </c>
      <c r="E1702" s="72" t="s">
        <v>8230</v>
      </c>
      <c r="F1702" s="73">
        <v>47178</v>
      </c>
      <c r="G1702" s="72" t="s">
        <v>2553</v>
      </c>
      <c r="H1702" s="72" t="s">
        <v>2533</v>
      </c>
      <c r="I1702" s="72"/>
      <c r="J1702" s="72">
        <v>1000</v>
      </c>
      <c r="K1702" s="72" t="s">
        <v>2534</v>
      </c>
      <c r="L1702" s="72" t="s">
        <v>3748</v>
      </c>
      <c r="M1702" s="72" t="s">
        <v>2536</v>
      </c>
      <c r="N1702" s="72" t="s">
        <v>2537</v>
      </c>
      <c r="O1702" s="72" t="s">
        <v>2538</v>
      </c>
      <c r="P1702" s="72" t="s">
        <v>8231</v>
      </c>
      <c r="Q1702" s="72" t="s">
        <v>8231</v>
      </c>
      <c r="R1702" s="72"/>
      <c r="S1702" s="72" t="s">
        <v>3769</v>
      </c>
      <c r="T1702" s="72"/>
      <c r="U1702" s="72"/>
      <c r="V1702" s="72" t="s">
        <v>2542</v>
      </c>
      <c r="W1702" s="72" t="s">
        <v>2543</v>
      </c>
      <c r="X1702" s="72">
        <v>0</v>
      </c>
      <c r="Y1702" s="72" t="s">
        <v>2544</v>
      </c>
      <c r="Z1702" s="72" t="s">
        <v>8232</v>
      </c>
      <c r="AA1702" s="74">
        <v>232525693026</v>
      </c>
      <c r="AB1702" s="72">
        <v>55276</v>
      </c>
      <c r="AC1702" s="72"/>
      <c r="AD1702" s="72"/>
      <c r="AE1702" s="71">
        <v>44887</v>
      </c>
      <c r="AF1702" s="66">
        <f t="shared" si="26"/>
        <v>26</v>
      </c>
      <c r="AG1702" s="72">
        <v>974</v>
      </c>
      <c r="AH1702" s="75" t="s">
        <v>2534</v>
      </c>
    </row>
    <row r="1703" spans="1:34" ht="14.4" x14ac:dyDescent="0.3">
      <c r="A1703" s="64">
        <v>1435000399</v>
      </c>
      <c r="B1703" s="65">
        <v>44886</v>
      </c>
      <c r="C1703" s="85">
        <v>44886.749780092592</v>
      </c>
      <c r="D1703" s="66" t="s">
        <v>2551</v>
      </c>
      <c r="E1703" s="66" t="s">
        <v>8233</v>
      </c>
      <c r="F1703" s="67">
        <v>46419</v>
      </c>
      <c r="G1703" s="66" t="s">
        <v>2572</v>
      </c>
      <c r="H1703" s="66" t="s">
        <v>2533</v>
      </c>
      <c r="I1703" s="66"/>
      <c r="J1703" s="66">
        <v>500</v>
      </c>
      <c r="K1703" s="66" t="s">
        <v>2534</v>
      </c>
      <c r="L1703" s="66" t="s">
        <v>2535</v>
      </c>
      <c r="M1703" s="66" t="s">
        <v>2536</v>
      </c>
      <c r="N1703" s="66" t="s">
        <v>2537</v>
      </c>
      <c r="O1703" s="66" t="s">
        <v>2538</v>
      </c>
      <c r="P1703" s="66"/>
      <c r="Q1703" s="66" t="s">
        <v>8234</v>
      </c>
      <c r="R1703" s="66"/>
      <c r="S1703" s="66" t="s">
        <v>8235</v>
      </c>
      <c r="T1703" s="66" t="s">
        <v>2533</v>
      </c>
      <c r="U1703" s="66" t="s">
        <v>2855</v>
      </c>
      <c r="V1703" s="66" t="s">
        <v>2542</v>
      </c>
      <c r="W1703" s="66" t="s">
        <v>2543</v>
      </c>
      <c r="X1703" s="66">
        <v>0</v>
      </c>
      <c r="Y1703" s="66" t="s">
        <v>2544</v>
      </c>
      <c r="Z1703" s="66"/>
      <c r="AA1703" s="68">
        <v>232527768596</v>
      </c>
      <c r="AB1703" s="66">
        <v>447018</v>
      </c>
      <c r="AC1703" s="66"/>
      <c r="AD1703" s="66" t="s">
        <v>8236</v>
      </c>
      <c r="AE1703" s="65">
        <v>44887</v>
      </c>
      <c r="AF1703" s="66">
        <f t="shared" si="26"/>
        <v>13</v>
      </c>
      <c r="AG1703" s="66">
        <v>487</v>
      </c>
      <c r="AH1703" s="69" t="s">
        <v>2534</v>
      </c>
    </row>
    <row r="1704" spans="1:34" ht="14.4" x14ac:dyDescent="0.3">
      <c r="A1704" s="70">
        <v>1435002209</v>
      </c>
      <c r="B1704" s="71">
        <v>44886</v>
      </c>
      <c r="C1704" s="86">
        <v>44886.751250000001</v>
      </c>
      <c r="D1704" s="72" t="s">
        <v>2570</v>
      </c>
      <c r="E1704" s="72" t="s">
        <v>7513</v>
      </c>
      <c r="F1704" s="73">
        <v>44652</v>
      </c>
      <c r="G1704" s="72" t="s">
        <v>2630</v>
      </c>
      <c r="H1704" s="72" t="s">
        <v>2533</v>
      </c>
      <c r="I1704" s="72"/>
      <c r="J1704" s="72">
        <v>1000</v>
      </c>
      <c r="K1704" s="72" t="s">
        <v>2534</v>
      </c>
      <c r="L1704" s="72" t="s">
        <v>2535</v>
      </c>
      <c r="M1704" s="72" t="s">
        <v>2536</v>
      </c>
      <c r="N1704" s="72" t="s">
        <v>2537</v>
      </c>
      <c r="O1704" s="72" t="s">
        <v>2538</v>
      </c>
      <c r="P1704" s="72"/>
      <c r="Q1704" s="72" t="s">
        <v>7514</v>
      </c>
      <c r="R1704" s="72"/>
      <c r="S1704" s="72" t="s">
        <v>8237</v>
      </c>
      <c r="T1704" s="72" t="s">
        <v>2533</v>
      </c>
      <c r="U1704" s="72" t="s">
        <v>2549</v>
      </c>
      <c r="V1704" s="72" t="s">
        <v>2542</v>
      </c>
      <c r="W1704" s="72" t="s">
        <v>2543</v>
      </c>
      <c r="X1704" s="72">
        <v>0</v>
      </c>
      <c r="Y1704" s="72" t="s">
        <v>2544</v>
      </c>
      <c r="Z1704" s="72"/>
      <c r="AA1704" s="74">
        <v>232529820579</v>
      </c>
      <c r="AB1704" s="72">
        <v>581176</v>
      </c>
      <c r="AC1704" s="72"/>
      <c r="AD1704" s="72" t="s">
        <v>8179</v>
      </c>
      <c r="AE1704" s="71">
        <v>44887</v>
      </c>
      <c r="AF1704" s="66">
        <f t="shared" si="26"/>
        <v>26</v>
      </c>
      <c r="AG1704" s="72">
        <v>974</v>
      </c>
      <c r="AH1704" s="75" t="s">
        <v>2534</v>
      </c>
    </row>
    <row r="1705" spans="1:34" ht="14.4" x14ac:dyDescent="0.3">
      <c r="A1705" s="64">
        <v>1435002802</v>
      </c>
      <c r="B1705" s="65">
        <v>44886</v>
      </c>
      <c r="C1705" s="85">
        <v>44886.751875000002</v>
      </c>
      <c r="D1705" s="66" t="s">
        <v>2551</v>
      </c>
      <c r="E1705" s="66" t="s">
        <v>7683</v>
      </c>
      <c r="F1705" s="67">
        <v>47270</v>
      </c>
      <c r="G1705" s="66" t="s">
        <v>2697</v>
      </c>
      <c r="H1705" s="66" t="s">
        <v>2533</v>
      </c>
      <c r="I1705" s="66"/>
      <c r="J1705" s="66">
        <v>1000</v>
      </c>
      <c r="K1705" s="66" t="s">
        <v>2534</v>
      </c>
      <c r="L1705" s="66" t="s">
        <v>2535</v>
      </c>
      <c r="M1705" s="66" t="s">
        <v>2536</v>
      </c>
      <c r="N1705" s="66" t="s">
        <v>2537</v>
      </c>
      <c r="O1705" s="66" t="s">
        <v>2538</v>
      </c>
      <c r="P1705" s="66"/>
      <c r="Q1705" s="66" t="s">
        <v>7684</v>
      </c>
      <c r="R1705" s="66"/>
      <c r="S1705" s="66" t="s">
        <v>7685</v>
      </c>
      <c r="T1705" s="66" t="s">
        <v>2533</v>
      </c>
      <c r="U1705" s="66" t="s">
        <v>3953</v>
      </c>
      <c r="V1705" s="66" t="s">
        <v>2542</v>
      </c>
      <c r="W1705" s="66" t="s">
        <v>2543</v>
      </c>
      <c r="X1705" s="66">
        <v>0</v>
      </c>
      <c r="Y1705" s="66" t="s">
        <v>2544</v>
      </c>
      <c r="Z1705" s="66"/>
      <c r="AA1705" s="68">
        <v>232529842977</v>
      </c>
      <c r="AB1705" s="66">
        <v>212136</v>
      </c>
      <c r="AC1705" s="66"/>
      <c r="AD1705" s="66" t="s">
        <v>8179</v>
      </c>
      <c r="AE1705" s="65">
        <v>44887</v>
      </c>
      <c r="AF1705" s="66">
        <f t="shared" si="26"/>
        <v>26</v>
      </c>
      <c r="AG1705" s="66">
        <v>974</v>
      </c>
      <c r="AH1705" s="69" t="s">
        <v>2534</v>
      </c>
    </row>
    <row r="1706" spans="1:34" ht="14.4" x14ac:dyDescent="0.3">
      <c r="A1706" s="70">
        <v>1435004481</v>
      </c>
      <c r="B1706" s="71">
        <v>44886</v>
      </c>
      <c r="C1706" s="86">
        <v>44886.753275462965</v>
      </c>
      <c r="D1706" s="72" t="s">
        <v>2570</v>
      </c>
      <c r="E1706" s="72" t="s">
        <v>8238</v>
      </c>
      <c r="F1706" s="73">
        <v>47696</v>
      </c>
      <c r="G1706" s="72" t="s">
        <v>2553</v>
      </c>
      <c r="H1706" s="72" t="s">
        <v>2533</v>
      </c>
      <c r="I1706" s="72"/>
      <c r="J1706" s="72">
        <v>3000</v>
      </c>
      <c r="K1706" s="72" t="s">
        <v>2534</v>
      </c>
      <c r="L1706" s="72" t="s">
        <v>2535</v>
      </c>
      <c r="M1706" s="72" t="s">
        <v>2536</v>
      </c>
      <c r="N1706" s="72" t="s">
        <v>2537</v>
      </c>
      <c r="O1706" s="72" t="s">
        <v>2538</v>
      </c>
      <c r="P1706" s="72"/>
      <c r="Q1706" s="72" t="s">
        <v>8239</v>
      </c>
      <c r="R1706" s="72"/>
      <c r="S1706" s="72" t="s">
        <v>8240</v>
      </c>
      <c r="T1706" s="72" t="s">
        <v>2533</v>
      </c>
      <c r="U1706" s="72" t="s">
        <v>2549</v>
      </c>
      <c r="V1706" s="72" t="s">
        <v>2542</v>
      </c>
      <c r="W1706" s="72" t="s">
        <v>2543</v>
      </c>
      <c r="X1706" s="72">
        <v>0</v>
      </c>
      <c r="Y1706" s="72" t="s">
        <v>2544</v>
      </c>
      <c r="Z1706" s="72"/>
      <c r="AA1706" s="74">
        <v>232530892233</v>
      </c>
      <c r="AB1706" s="72">
        <v>73710</v>
      </c>
      <c r="AC1706" s="72"/>
      <c r="AD1706" s="72" t="s">
        <v>8179</v>
      </c>
      <c r="AE1706" s="71">
        <v>44887</v>
      </c>
      <c r="AF1706" s="66">
        <f t="shared" si="26"/>
        <v>78</v>
      </c>
      <c r="AG1706" s="72">
        <v>2922</v>
      </c>
      <c r="AH1706" s="75" t="s">
        <v>2534</v>
      </c>
    </row>
    <row r="1707" spans="1:34" ht="14.4" x14ac:dyDescent="0.3">
      <c r="A1707" s="64">
        <v>1435006726</v>
      </c>
      <c r="B1707" s="65">
        <v>44886</v>
      </c>
      <c r="C1707" s="85">
        <v>44886.754918981482</v>
      </c>
      <c r="D1707" s="66" t="s">
        <v>2530</v>
      </c>
      <c r="E1707" s="66" t="s">
        <v>8241</v>
      </c>
      <c r="F1707" s="67">
        <v>44896</v>
      </c>
      <c r="G1707" s="66" t="s">
        <v>2532</v>
      </c>
      <c r="H1707" s="66" t="s">
        <v>2533</v>
      </c>
      <c r="I1707" s="66"/>
      <c r="J1707" s="66">
        <v>5000</v>
      </c>
      <c r="K1707" s="66" t="s">
        <v>2534</v>
      </c>
      <c r="L1707" s="66" t="s">
        <v>2535</v>
      </c>
      <c r="M1707" s="66" t="s">
        <v>2536</v>
      </c>
      <c r="N1707" s="66" t="s">
        <v>2537</v>
      </c>
      <c r="O1707" s="66" t="s">
        <v>2538</v>
      </c>
      <c r="P1707" s="66"/>
      <c r="Q1707" s="66" t="s">
        <v>8242</v>
      </c>
      <c r="R1707" s="66"/>
      <c r="S1707" s="66" t="s">
        <v>8243</v>
      </c>
      <c r="T1707" s="66" t="s">
        <v>2533</v>
      </c>
      <c r="U1707" s="66" t="s">
        <v>2569</v>
      </c>
      <c r="V1707" s="66" t="s">
        <v>2542</v>
      </c>
      <c r="W1707" s="66" t="s">
        <v>2543</v>
      </c>
      <c r="X1707" s="66">
        <v>0</v>
      </c>
      <c r="Y1707" s="66" t="s">
        <v>2544</v>
      </c>
      <c r="Z1707" s="66"/>
      <c r="AA1707" s="68">
        <v>232532949623</v>
      </c>
      <c r="AB1707" s="66">
        <v>229714</v>
      </c>
      <c r="AC1707" s="66"/>
      <c r="AD1707" s="66" t="s">
        <v>8179</v>
      </c>
      <c r="AE1707" s="65">
        <v>44887</v>
      </c>
      <c r="AF1707" s="66">
        <f t="shared" si="26"/>
        <v>130</v>
      </c>
      <c r="AG1707" s="66">
        <v>4870</v>
      </c>
      <c r="AH1707" s="69" t="s">
        <v>2534</v>
      </c>
    </row>
    <row r="1708" spans="1:34" ht="14.4" x14ac:dyDescent="0.3">
      <c r="A1708" s="70">
        <v>1435007251</v>
      </c>
      <c r="B1708" s="71">
        <v>44886</v>
      </c>
      <c r="C1708" s="86">
        <v>44886.755370370367</v>
      </c>
      <c r="D1708" s="72" t="s">
        <v>2570</v>
      </c>
      <c r="E1708" s="72" t="s">
        <v>8244</v>
      </c>
      <c r="F1708" s="73">
        <v>45536</v>
      </c>
      <c r="G1708" s="72" t="s">
        <v>2572</v>
      </c>
      <c r="H1708" s="72" t="s">
        <v>2533</v>
      </c>
      <c r="I1708" s="72"/>
      <c r="J1708" s="72">
        <v>500</v>
      </c>
      <c r="K1708" s="72" t="s">
        <v>2534</v>
      </c>
      <c r="L1708" s="72" t="s">
        <v>2535</v>
      </c>
      <c r="M1708" s="72" t="s">
        <v>2536</v>
      </c>
      <c r="N1708" s="72" t="s">
        <v>2537</v>
      </c>
      <c r="O1708" s="72" t="s">
        <v>2538</v>
      </c>
      <c r="P1708" s="72"/>
      <c r="Q1708" s="72" t="s">
        <v>8245</v>
      </c>
      <c r="R1708" s="72"/>
      <c r="S1708" s="72" t="s">
        <v>8246</v>
      </c>
      <c r="T1708" s="72" t="s">
        <v>2533</v>
      </c>
      <c r="U1708" s="72" t="s">
        <v>2549</v>
      </c>
      <c r="V1708" s="72" t="s">
        <v>2542</v>
      </c>
      <c r="W1708" s="72" t="s">
        <v>2543</v>
      </c>
      <c r="X1708" s="72">
        <v>0</v>
      </c>
      <c r="Y1708" s="72" t="s">
        <v>2544</v>
      </c>
      <c r="Z1708" s="72"/>
      <c r="AA1708" s="74">
        <v>232532966960</v>
      </c>
      <c r="AB1708" s="72">
        <v>255776</v>
      </c>
      <c r="AC1708" s="72"/>
      <c r="AD1708" s="72" t="s">
        <v>4329</v>
      </c>
      <c r="AE1708" s="71">
        <v>44887</v>
      </c>
      <c r="AF1708" s="66">
        <f t="shared" si="26"/>
        <v>13</v>
      </c>
      <c r="AG1708" s="72">
        <v>487</v>
      </c>
      <c r="AH1708" s="75" t="s">
        <v>2534</v>
      </c>
    </row>
    <row r="1709" spans="1:34" ht="14.4" x14ac:dyDescent="0.3">
      <c r="A1709" s="64">
        <v>1435008416</v>
      </c>
      <c r="B1709" s="65">
        <v>44886</v>
      </c>
      <c r="C1709" s="85">
        <v>44886.756516203706</v>
      </c>
      <c r="D1709" s="66" t="s">
        <v>2551</v>
      </c>
      <c r="E1709" s="66" t="s">
        <v>8247</v>
      </c>
      <c r="F1709" s="67">
        <v>47543</v>
      </c>
      <c r="G1709" s="66" t="s">
        <v>2553</v>
      </c>
      <c r="H1709" s="66" t="s">
        <v>2533</v>
      </c>
      <c r="I1709" s="66"/>
      <c r="J1709" s="66">
        <v>1000</v>
      </c>
      <c r="K1709" s="66" t="s">
        <v>2534</v>
      </c>
      <c r="L1709" s="66" t="s">
        <v>2535</v>
      </c>
      <c r="M1709" s="66" t="s">
        <v>2536</v>
      </c>
      <c r="N1709" s="66" t="s">
        <v>2537</v>
      </c>
      <c r="O1709" s="66" t="s">
        <v>2538</v>
      </c>
      <c r="P1709" s="66"/>
      <c r="Q1709" s="66" t="s">
        <v>8248</v>
      </c>
      <c r="R1709" s="66"/>
      <c r="S1709" s="66" t="s">
        <v>8249</v>
      </c>
      <c r="T1709" s="66" t="s">
        <v>2533</v>
      </c>
      <c r="U1709" s="66" t="s">
        <v>2549</v>
      </c>
      <c r="V1709" s="66" t="s">
        <v>2542</v>
      </c>
      <c r="W1709" s="66" t="s">
        <v>2543</v>
      </c>
      <c r="X1709" s="66">
        <v>0</v>
      </c>
      <c r="Y1709" s="66" t="s">
        <v>2544</v>
      </c>
      <c r="Z1709" s="66"/>
      <c r="AA1709" s="68">
        <v>232533006684</v>
      </c>
      <c r="AB1709" s="66">
        <v>17532</v>
      </c>
      <c r="AC1709" s="66"/>
      <c r="AD1709" s="66" t="s">
        <v>8179</v>
      </c>
      <c r="AE1709" s="65">
        <v>44887</v>
      </c>
      <c r="AF1709" s="66">
        <f t="shared" si="26"/>
        <v>26</v>
      </c>
      <c r="AG1709" s="66">
        <v>974</v>
      </c>
      <c r="AH1709" s="69" t="s">
        <v>2534</v>
      </c>
    </row>
    <row r="1710" spans="1:34" ht="14.4" x14ac:dyDescent="0.3">
      <c r="A1710" s="70">
        <v>1435008887</v>
      </c>
      <c r="B1710" s="71">
        <v>44886</v>
      </c>
      <c r="C1710" s="86">
        <v>44886.75708333333</v>
      </c>
      <c r="D1710" s="72" t="s">
        <v>2551</v>
      </c>
      <c r="E1710" s="72" t="s">
        <v>8250</v>
      </c>
      <c r="F1710" s="73">
        <v>45566</v>
      </c>
      <c r="G1710" s="72" t="s">
        <v>2572</v>
      </c>
      <c r="H1710" s="72" t="s">
        <v>2533</v>
      </c>
      <c r="I1710" s="72"/>
      <c r="J1710" s="72">
        <v>500</v>
      </c>
      <c r="K1710" s="72" t="s">
        <v>2534</v>
      </c>
      <c r="L1710" s="72" t="s">
        <v>2535</v>
      </c>
      <c r="M1710" s="72" t="s">
        <v>2536</v>
      </c>
      <c r="N1710" s="72" t="s">
        <v>2537</v>
      </c>
      <c r="O1710" s="72" t="s">
        <v>2538</v>
      </c>
      <c r="P1710" s="72"/>
      <c r="Q1710" s="72" t="s">
        <v>8251</v>
      </c>
      <c r="R1710" s="72"/>
      <c r="S1710" s="72" t="s">
        <v>8252</v>
      </c>
      <c r="T1710" s="72"/>
      <c r="U1710" s="72"/>
      <c r="V1710" s="72" t="s">
        <v>2542</v>
      </c>
      <c r="W1710" s="72" t="s">
        <v>2543</v>
      </c>
      <c r="X1710" s="72">
        <v>0</v>
      </c>
      <c r="Y1710" s="72" t="s">
        <v>2544</v>
      </c>
      <c r="Z1710" s="72"/>
      <c r="AA1710" s="74">
        <v>232534026965</v>
      </c>
      <c r="AB1710" s="72">
        <v>258947</v>
      </c>
      <c r="AC1710" s="72"/>
      <c r="AD1710" s="72" t="s">
        <v>8179</v>
      </c>
      <c r="AE1710" s="71">
        <v>44887</v>
      </c>
      <c r="AF1710" s="66">
        <f t="shared" si="26"/>
        <v>13</v>
      </c>
      <c r="AG1710" s="72">
        <v>487</v>
      </c>
      <c r="AH1710" s="75" t="s">
        <v>2534</v>
      </c>
    </row>
    <row r="1711" spans="1:34" ht="14.4" x14ac:dyDescent="0.3">
      <c r="A1711" s="64">
        <v>1435023892</v>
      </c>
      <c r="B1711" s="65">
        <v>44886</v>
      </c>
      <c r="C1711" s="85">
        <v>44886.769560185188</v>
      </c>
      <c r="D1711" s="66" t="s">
        <v>2570</v>
      </c>
      <c r="E1711" s="66" t="s">
        <v>8253</v>
      </c>
      <c r="F1711" s="67">
        <v>46357</v>
      </c>
      <c r="G1711" s="66" t="s">
        <v>2806</v>
      </c>
      <c r="H1711" s="66" t="s">
        <v>2533</v>
      </c>
      <c r="I1711" s="66"/>
      <c r="J1711" s="66">
        <v>1000</v>
      </c>
      <c r="K1711" s="66" t="s">
        <v>2534</v>
      </c>
      <c r="L1711" s="66" t="s">
        <v>2535</v>
      </c>
      <c r="M1711" s="66" t="s">
        <v>2536</v>
      </c>
      <c r="N1711" s="66" t="s">
        <v>2537</v>
      </c>
      <c r="O1711" s="66" t="s">
        <v>2538</v>
      </c>
      <c r="P1711" s="66"/>
      <c r="Q1711" s="66" t="s">
        <v>8254</v>
      </c>
      <c r="R1711" s="66"/>
      <c r="S1711" s="66" t="s">
        <v>8255</v>
      </c>
      <c r="T1711" s="66" t="s">
        <v>2533</v>
      </c>
      <c r="U1711" s="66" t="s">
        <v>2549</v>
      </c>
      <c r="V1711" s="66" t="s">
        <v>2542</v>
      </c>
      <c r="W1711" s="66" t="s">
        <v>2543</v>
      </c>
      <c r="X1711" s="66">
        <v>0</v>
      </c>
      <c r="Y1711" s="66" t="s">
        <v>2544</v>
      </c>
      <c r="Z1711" s="66"/>
      <c r="AA1711" s="68">
        <v>232544467643</v>
      </c>
      <c r="AB1711" s="66">
        <v>888605</v>
      </c>
      <c r="AC1711" s="66"/>
      <c r="AD1711" s="66" t="s">
        <v>8179</v>
      </c>
      <c r="AE1711" s="65">
        <v>44887</v>
      </c>
      <c r="AF1711" s="66">
        <f t="shared" si="26"/>
        <v>26</v>
      </c>
      <c r="AG1711" s="66">
        <v>974</v>
      </c>
      <c r="AH1711" s="69" t="s">
        <v>2534</v>
      </c>
    </row>
    <row r="1712" spans="1:34" ht="14.4" x14ac:dyDescent="0.3">
      <c r="A1712" s="70">
        <v>1435048016</v>
      </c>
      <c r="B1712" s="71">
        <v>44886</v>
      </c>
      <c r="C1712" s="86">
        <v>44886.79010416667</v>
      </c>
      <c r="D1712" s="72" t="s">
        <v>2551</v>
      </c>
      <c r="E1712" s="72" t="s">
        <v>8256</v>
      </c>
      <c r="F1712" s="73">
        <v>46569</v>
      </c>
      <c r="G1712" s="72" t="s">
        <v>2572</v>
      </c>
      <c r="H1712" s="72" t="s">
        <v>2533</v>
      </c>
      <c r="I1712" s="72"/>
      <c r="J1712" s="72">
        <v>500</v>
      </c>
      <c r="K1712" s="72" t="s">
        <v>2534</v>
      </c>
      <c r="L1712" s="72" t="s">
        <v>2535</v>
      </c>
      <c r="M1712" s="72" t="s">
        <v>2536</v>
      </c>
      <c r="N1712" s="72" t="s">
        <v>2537</v>
      </c>
      <c r="O1712" s="72" t="s">
        <v>2538</v>
      </c>
      <c r="P1712" s="72"/>
      <c r="Q1712" s="72" t="s">
        <v>8257</v>
      </c>
      <c r="R1712" s="72"/>
      <c r="S1712" s="72" t="s">
        <v>8258</v>
      </c>
      <c r="T1712" s="72" t="s">
        <v>3076</v>
      </c>
      <c r="U1712" s="72" t="s">
        <v>8259</v>
      </c>
      <c r="V1712" s="72" t="s">
        <v>2542</v>
      </c>
      <c r="W1712" s="72" t="s">
        <v>2543</v>
      </c>
      <c r="X1712" s="72">
        <v>0</v>
      </c>
      <c r="Y1712" s="72" t="s">
        <v>2544</v>
      </c>
      <c r="Z1712" s="72"/>
      <c r="AA1712" s="74">
        <v>232562191926</v>
      </c>
      <c r="AB1712" s="72">
        <v>218658</v>
      </c>
      <c r="AC1712" s="72"/>
      <c r="AD1712" s="72"/>
      <c r="AE1712" s="71">
        <v>44887</v>
      </c>
      <c r="AF1712" s="66">
        <f t="shared" si="26"/>
        <v>13</v>
      </c>
      <c r="AG1712" s="72">
        <v>487</v>
      </c>
      <c r="AH1712" s="75" t="s">
        <v>2534</v>
      </c>
    </row>
    <row r="1713" spans="1:34" ht="14.4" x14ac:dyDescent="0.3">
      <c r="A1713" s="64">
        <v>1435050897</v>
      </c>
      <c r="B1713" s="65">
        <v>44886</v>
      </c>
      <c r="C1713" s="85">
        <v>44886.79278935185</v>
      </c>
      <c r="D1713" s="66" t="s">
        <v>2570</v>
      </c>
      <c r="E1713" s="66" t="s">
        <v>8260</v>
      </c>
      <c r="F1713" s="67">
        <v>47331</v>
      </c>
      <c r="G1713" s="66" t="s">
        <v>2553</v>
      </c>
      <c r="H1713" s="66" t="s">
        <v>2533</v>
      </c>
      <c r="I1713" s="66"/>
      <c r="J1713" s="66">
        <v>2000</v>
      </c>
      <c r="K1713" s="66" t="s">
        <v>2534</v>
      </c>
      <c r="L1713" s="66" t="s">
        <v>2535</v>
      </c>
      <c r="M1713" s="66" t="s">
        <v>2536</v>
      </c>
      <c r="N1713" s="66" t="s">
        <v>2537</v>
      </c>
      <c r="O1713" s="66" t="s">
        <v>2538</v>
      </c>
      <c r="P1713" s="66"/>
      <c r="Q1713" s="66" t="s">
        <v>8261</v>
      </c>
      <c r="R1713" s="66"/>
      <c r="S1713" s="66" t="s">
        <v>8262</v>
      </c>
      <c r="T1713" s="66" t="s">
        <v>2533</v>
      </c>
      <c r="U1713" s="66" t="s">
        <v>2549</v>
      </c>
      <c r="V1713" s="66" t="s">
        <v>2542</v>
      </c>
      <c r="W1713" s="66" t="s">
        <v>2543</v>
      </c>
      <c r="X1713" s="66">
        <v>0</v>
      </c>
      <c r="Y1713" s="66" t="s">
        <v>2544</v>
      </c>
      <c r="Z1713" s="66"/>
      <c r="AA1713" s="68">
        <v>232564285132</v>
      </c>
      <c r="AB1713" s="66">
        <v>50133</v>
      </c>
      <c r="AC1713" s="66"/>
      <c r="AD1713" s="66" t="s">
        <v>8179</v>
      </c>
      <c r="AE1713" s="65">
        <v>44887</v>
      </c>
      <c r="AF1713" s="66">
        <f t="shared" si="26"/>
        <v>52</v>
      </c>
      <c r="AG1713" s="66">
        <v>1948</v>
      </c>
      <c r="AH1713" s="69" t="s">
        <v>2534</v>
      </c>
    </row>
    <row r="1714" spans="1:34" ht="14.4" x14ac:dyDescent="0.3">
      <c r="A1714" s="70">
        <v>1435078964</v>
      </c>
      <c r="B1714" s="71">
        <v>44886</v>
      </c>
      <c r="C1714" s="86">
        <v>44886.816250000003</v>
      </c>
      <c r="D1714" s="72" t="s">
        <v>2570</v>
      </c>
      <c r="E1714" s="72" t="s">
        <v>8263</v>
      </c>
      <c r="F1714" s="73">
        <v>45078</v>
      </c>
      <c r="G1714" s="72" t="s">
        <v>2697</v>
      </c>
      <c r="H1714" s="72" t="s">
        <v>2533</v>
      </c>
      <c r="I1714" s="72"/>
      <c r="J1714" s="72">
        <v>500</v>
      </c>
      <c r="K1714" s="72" t="s">
        <v>2534</v>
      </c>
      <c r="L1714" s="72" t="s">
        <v>2535</v>
      </c>
      <c r="M1714" s="72" t="s">
        <v>2536</v>
      </c>
      <c r="N1714" s="72" t="s">
        <v>2537</v>
      </c>
      <c r="O1714" s="72" t="s">
        <v>2538</v>
      </c>
      <c r="P1714" s="72"/>
      <c r="Q1714" s="72" t="s">
        <v>8264</v>
      </c>
      <c r="R1714" s="72"/>
      <c r="S1714" s="72" t="s">
        <v>8265</v>
      </c>
      <c r="T1714" s="72" t="s">
        <v>2533</v>
      </c>
      <c r="U1714" s="72" t="s">
        <v>2549</v>
      </c>
      <c r="V1714" s="72" t="s">
        <v>2542</v>
      </c>
      <c r="W1714" s="72" t="s">
        <v>2543</v>
      </c>
      <c r="X1714" s="72">
        <v>0</v>
      </c>
      <c r="Y1714" s="72" t="s">
        <v>2544</v>
      </c>
      <c r="Z1714" s="72"/>
      <c r="AA1714" s="74">
        <v>232585077656</v>
      </c>
      <c r="AB1714" s="72" t="s">
        <v>8266</v>
      </c>
      <c r="AC1714" s="72"/>
      <c r="AD1714" s="72" t="s">
        <v>8179</v>
      </c>
      <c r="AE1714" s="71">
        <v>44887</v>
      </c>
      <c r="AF1714" s="66">
        <f t="shared" si="26"/>
        <v>13</v>
      </c>
      <c r="AG1714" s="72">
        <v>487</v>
      </c>
      <c r="AH1714" s="75" t="s">
        <v>2534</v>
      </c>
    </row>
    <row r="1715" spans="1:34" ht="14.4" x14ac:dyDescent="0.3">
      <c r="A1715" s="64">
        <v>1435092282</v>
      </c>
      <c r="B1715" s="65">
        <v>44886</v>
      </c>
      <c r="C1715" s="85">
        <v>44886.827662037038</v>
      </c>
      <c r="D1715" s="66" t="s">
        <v>2570</v>
      </c>
      <c r="E1715" s="66" t="s">
        <v>8267</v>
      </c>
      <c r="F1715" s="67">
        <v>45047</v>
      </c>
      <c r="G1715" s="66" t="s">
        <v>2572</v>
      </c>
      <c r="H1715" s="66" t="s">
        <v>2533</v>
      </c>
      <c r="I1715" s="66"/>
      <c r="J1715" s="66">
        <v>2000</v>
      </c>
      <c r="K1715" s="66" t="s">
        <v>2534</v>
      </c>
      <c r="L1715" s="66" t="s">
        <v>2535</v>
      </c>
      <c r="M1715" s="66" t="s">
        <v>2536</v>
      </c>
      <c r="N1715" s="66" t="s">
        <v>2537</v>
      </c>
      <c r="O1715" s="66" t="s">
        <v>2538</v>
      </c>
      <c r="P1715" s="66"/>
      <c r="Q1715" s="66" t="s">
        <v>8268</v>
      </c>
      <c r="R1715" s="66"/>
      <c r="S1715" s="66" t="s">
        <v>8269</v>
      </c>
      <c r="T1715" s="66" t="s">
        <v>2533</v>
      </c>
      <c r="U1715" s="66" t="s">
        <v>2549</v>
      </c>
      <c r="V1715" s="66" t="s">
        <v>2542</v>
      </c>
      <c r="W1715" s="66" t="s">
        <v>2543</v>
      </c>
      <c r="X1715" s="66">
        <v>0</v>
      </c>
      <c r="Y1715" s="66" t="s">
        <v>2544</v>
      </c>
      <c r="Z1715" s="66"/>
      <c r="AA1715" s="68">
        <v>232595442927</v>
      </c>
      <c r="AB1715" s="66">
        <v>287142</v>
      </c>
      <c r="AC1715" s="66"/>
      <c r="AD1715" s="66" t="s">
        <v>8179</v>
      </c>
      <c r="AE1715" s="65">
        <v>44887</v>
      </c>
      <c r="AF1715" s="66">
        <f t="shared" si="26"/>
        <v>52</v>
      </c>
      <c r="AG1715" s="66">
        <v>1948</v>
      </c>
      <c r="AH1715" s="69" t="s">
        <v>2534</v>
      </c>
    </row>
    <row r="1716" spans="1:34" ht="14.4" x14ac:dyDescent="0.3">
      <c r="A1716" s="64">
        <v>1435097721</v>
      </c>
      <c r="B1716" s="65">
        <v>44886</v>
      </c>
      <c r="C1716" s="85">
        <v>44886.832256944443</v>
      </c>
      <c r="D1716" s="66" t="s">
        <v>2551</v>
      </c>
      <c r="E1716" s="66" t="s">
        <v>2980</v>
      </c>
      <c r="F1716" s="67">
        <v>45505</v>
      </c>
      <c r="G1716" s="66" t="s">
        <v>2981</v>
      </c>
      <c r="H1716" s="66" t="s">
        <v>2533</v>
      </c>
      <c r="I1716" s="66"/>
      <c r="J1716" s="66">
        <v>500</v>
      </c>
      <c r="K1716" s="66" t="s">
        <v>2534</v>
      </c>
      <c r="L1716" s="66" t="s">
        <v>2535</v>
      </c>
      <c r="M1716" s="66" t="s">
        <v>2536</v>
      </c>
      <c r="N1716" s="66" t="s">
        <v>2537</v>
      </c>
      <c r="O1716" s="66" t="s">
        <v>2538</v>
      </c>
      <c r="P1716" s="66"/>
      <c r="Q1716" s="66" t="s">
        <v>8270</v>
      </c>
      <c r="R1716" s="66"/>
      <c r="S1716" s="66" t="s">
        <v>8271</v>
      </c>
      <c r="T1716" s="66" t="s">
        <v>2533</v>
      </c>
      <c r="U1716" s="66" t="s">
        <v>2549</v>
      </c>
      <c r="V1716" s="66" t="s">
        <v>2542</v>
      </c>
      <c r="W1716" s="66" t="s">
        <v>2543</v>
      </c>
      <c r="X1716" s="66">
        <v>0</v>
      </c>
      <c r="Y1716" s="66" t="s">
        <v>2544</v>
      </c>
      <c r="Z1716" s="66"/>
      <c r="AA1716" s="68">
        <v>232599589346</v>
      </c>
      <c r="AB1716" s="66">
        <v>241352</v>
      </c>
      <c r="AC1716" s="66"/>
      <c r="AD1716" s="66" t="s">
        <v>8179</v>
      </c>
      <c r="AE1716" s="65">
        <v>44887</v>
      </c>
      <c r="AF1716" s="66">
        <f t="shared" si="26"/>
        <v>13</v>
      </c>
      <c r="AG1716" s="66">
        <v>487</v>
      </c>
      <c r="AH1716" s="69" t="s">
        <v>2534</v>
      </c>
    </row>
    <row r="1717" spans="1:34" ht="14.4" x14ac:dyDescent="0.3">
      <c r="A1717" s="70">
        <v>1435116445</v>
      </c>
      <c r="B1717" s="71">
        <v>44886</v>
      </c>
      <c r="C1717" s="86">
        <v>44886.845960648148</v>
      </c>
      <c r="D1717" s="72" t="s">
        <v>2551</v>
      </c>
      <c r="E1717" s="72" t="s">
        <v>7879</v>
      </c>
      <c r="F1717" s="73">
        <v>45413</v>
      </c>
      <c r="G1717" s="72" t="s">
        <v>2572</v>
      </c>
      <c r="H1717" s="72" t="s">
        <v>2533</v>
      </c>
      <c r="I1717" s="72"/>
      <c r="J1717" s="72">
        <v>300</v>
      </c>
      <c r="K1717" s="72" t="s">
        <v>2534</v>
      </c>
      <c r="L1717" s="72" t="s">
        <v>2535</v>
      </c>
      <c r="M1717" s="72" t="s">
        <v>2536</v>
      </c>
      <c r="N1717" s="72" t="s">
        <v>2537</v>
      </c>
      <c r="O1717" s="72" t="s">
        <v>2538</v>
      </c>
      <c r="P1717" s="72"/>
      <c r="Q1717" s="72" t="s">
        <v>7880</v>
      </c>
      <c r="R1717" s="72"/>
      <c r="S1717" s="72" t="s">
        <v>7881</v>
      </c>
      <c r="T1717" s="72" t="s">
        <v>2533</v>
      </c>
      <c r="U1717" s="72" t="s">
        <v>2549</v>
      </c>
      <c r="V1717" s="72" t="s">
        <v>2542</v>
      </c>
      <c r="W1717" s="72" t="s">
        <v>2543</v>
      </c>
      <c r="X1717" s="72">
        <v>0</v>
      </c>
      <c r="Y1717" s="72" t="s">
        <v>2544</v>
      </c>
      <c r="Z1717" s="72"/>
      <c r="AA1717" s="74">
        <v>232510007992</v>
      </c>
      <c r="AB1717" s="72">
        <v>286469</v>
      </c>
      <c r="AC1717" s="72"/>
      <c r="AD1717" s="72" t="s">
        <v>8179</v>
      </c>
      <c r="AE1717" s="71">
        <v>44887</v>
      </c>
      <c r="AF1717" s="66">
        <f t="shared" si="26"/>
        <v>7.8000000000000114</v>
      </c>
      <c r="AG1717" s="72">
        <v>292.2</v>
      </c>
      <c r="AH1717" s="75" t="s">
        <v>2534</v>
      </c>
    </row>
    <row r="1718" spans="1:34" ht="14.4" x14ac:dyDescent="0.3">
      <c r="A1718" s="64">
        <v>1435125432</v>
      </c>
      <c r="B1718" s="65">
        <v>44886</v>
      </c>
      <c r="C1718" s="85">
        <v>44886.853414351855</v>
      </c>
      <c r="D1718" s="66" t="s">
        <v>2530</v>
      </c>
      <c r="E1718" s="66" t="s">
        <v>7672</v>
      </c>
      <c r="F1718" s="67">
        <v>44958</v>
      </c>
      <c r="G1718" s="66" t="s">
        <v>2532</v>
      </c>
      <c r="H1718" s="66" t="s">
        <v>2533</v>
      </c>
      <c r="I1718" s="66"/>
      <c r="J1718" s="66">
        <v>3000</v>
      </c>
      <c r="K1718" s="66" t="s">
        <v>2534</v>
      </c>
      <c r="L1718" s="66" t="s">
        <v>2535</v>
      </c>
      <c r="M1718" s="66" t="s">
        <v>2536</v>
      </c>
      <c r="N1718" s="66" t="s">
        <v>2537</v>
      </c>
      <c r="O1718" s="66" t="s">
        <v>2538</v>
      </c>
      <c r="P1718" s="66"/>
      <c r="Q1718" s="66" t="s">
        <v>7673</v>
      </c>
      <c r="R1718" s="66"/>
      <c r="S1718" s="66" t="s">
        <v>7674</v>
      </c>
      <c r="T1718" s="66" t="s">
        <v>2533</v>
      </c>
      <c r="U1718" s="66" t="s">
        <v>2549</v>
      </c>
      <c r="V1718" s="66" t="s">
        <v>2542</v>
      </c>
      <c r="W1718" s="66" t="s">
        <v>2543</v>
      </c>
      <c r="X1718" s="66">
        <v>0</v>
      </c>
      <c r="Y1718" s="66" t="s">
        <v>2544</v>
      </c>
      <c r="Z1718" s="66"/>
      <c r="AA1718" s="68">
        <v>232517224211</v>
      </c>
      <c r="AB1718" s="66">
        <v>253470</v>
      </c>
      <c r="AC1718" s="66"/>
      <c r="AD1718" s="66" t="s">
        <v>8272</v>
      </c>
      <c r="AE1718" s="65">
        <v>44887</v>
      </c>
      <c r="AF1718" s="66">
        <f t="shared" si="26"/>
        <v>78</v>
      </c>
      <c r="AG1718" s="66">
        <v>2922</v>
      </c>
      <c r="AH1718" s="69" t="s">
        <v>2534</v>
      </c>
    </row>
    <row r="1719" spans="1:34" ht="14.4" x14ac:dyDescent="0.3">
      <c r="A1719" s="70">
        <v>1435125934</v>
      </c>
      <c r="B1719" s="71">
        <v>44886</v>
      </c>
      <c r="C1719" s="86">
        <v>44886.854895833334</v>
      </c>
      <c r="D1719" s="72" t="s">
        <v>2551</v>
      </c>
      <c r="E1719" s="72" t="s">
        <v>8273</v>
      </c>
      <c r="F1719" s="73">
        <v>47696</v>
      </c>
      <c r="G1719" s="72" t="s">
        <v>2553</v>
      </c>
      <c r="H1719" s="72" t="s">
        <v>2533</v>
      </c>
      <c r="I1719" s="72"/>
      <c r="J1719" s="72">
        <v>3000</v>
      </c>
      <c r="K1719" s="72" t="s">
        <v>2534</v>
      </c>
      <c r="L1719" s="72" t="s">
        <v>2546</v>
      </c>
      <c r="M1719" s="72" t="s">
        <v>2536</v>
      </c>
      <c r="N1719" s="72" t="s">
        <v>2537</v>
      </c>
      <c r="O1719" s="72" t="s">
        <v>2538</v>
      </c>
      <c r="P1719" s="72" t="s">
        <v>8274</v>
      </c>
      <c r="Q1719" s="72" t="s">
        <v>8274</v>
      </c>
      <c r="R1719" s="72"/>
      <c r="S1719" s="72" t="s">
        <v>8275</v>
      </c>
      <c r="T1719" s="72" t="s">
        <v>2533</v>
      </c>
      <c r="U1719" s="72" t="s">
        <v>2549</v>
      </c>
      <c r="V1719" s="72" t="s">
        <v>2542</v>
      </c>
      <c r="W1719" s="72" t="s">
        <v>2543</v>
      </c>
      <c r="X1719" s="72">
        <v>0</v>
      </c>
      <c r="Y1719" s="72" t="s">
        <v>2544</v>
      </c>
      <c r="Z1719" s="72" t="s">
        <v>8276</v>
      </c>
      <c r="AA1719" s="74">
        <v>232518266526</v>
      </c>
      <c r="AB1719" s="72">
        <v>63141</v>
      </c>
      <c r="AC1719" s="72"/>
      <c r="AD1719" s="72"/>
      <c r="AE1719" s="71">
        <v>44887</v>
      </c>
      <c r="AF1719" s="66">
        <f t="shared" si="26"/>
        <v>78</v>
      </c>
      <c r="AG1719" s="72">
        <v>2922</v>
      </c>
      <c r="AH1719" s="75" t="s">
        <v>2534</v>
      </c>
    </row>
    <row r="1720" spans="1:34" ht="14.4" x14ac:dyDescent="0.3">
      <c r="A1720" s="64">
        <v>1435142258</v>
      </c>
      <c r="B1720" s="65">
        <v>44886</v>
      </c>
      <c r="C1720" s="85">
        <v>44886.867337962962</v>
      </c>
      <c r="D1720" s="66" t="s">
        <v>2570</v>
      </c>
      <c r="E1720" s="66" t="s">
        <v>8277</v>
      </c>
      <c r="F1720" s="67">
        <v>45870</v>
      </c>
      <c r="G1720" s="66" t="s">
        <v>2572</v>
      </c>
      <c r="H1720" s="66" t="s">
        <v>2533</v>
      </c>
      <c r="I1720" s="66"/>
      <c r="J1720" s="66">
        <v>1000</v>
      </c>
      <c r="K1720" s="66" t="s">
        <v>2534</v>
      </c>
      <c r="L1720" s="66" t="s">
        <v>2535</v>
      </c>
      <c r="M1720" s="66" t="s">
        <v>2536</v>
      </c>
      <c r="N1720" s="66" t="s">
        <v>2537</v>
      </c>
      <c r="O1720" s="66" t="s">
        <v>2538</v>
      </c>
      <c r="P1720" s="66"/>
      <c r="Q1720" s="66" t="s">
        <v>8278</v>
      </c>
      <c r="R1720" s="66"/>
      <c r="S1720" s="66" t="s">
        <v>8279</v>
      </c>
      <c r="T1720" s="66" t="s">
        <v>2533</v>
      </c>
      <c r="U1720" s="66" t="s">
        <v>4026</v>
      </c>
      <c r="V1720" s="66" t="s">
        <v>2542</v>
      </c>
      <c r="W1720" s="66" t="s">
        <v>2543</v>
      </c>
      <c r="X1720" s="66">
        <v>0</v>
      </c>
      <c r="Y1720" s="66" t="s">
        <v>2544</v>
      </c>
      <c r="Z1720" s="66"/>
      <c r="AA1720" s="68">
        <v>232529613606</v>
      </c>
      <c r="AB1720" s="66">
        <v>218584</v>
      </c>
      <c r="AC1720" s="66"/>
      <c r="AD1720" s="66" t="s">
        <v>8179</v>
      </c>
      <c r="AE1720" s="65">
        <v>44887</v>
      </c>
      <c r="AF1720" s="66">
        <f t="shared" si="26"/>
        <v>26</v>
      </c>
      <c r="AG1720" s="66">
        <v>974</v>
      </c>
      <c r="AH1720" s="69" t="s">
        <v>2534</v>
      </c>
    </row>
    <row r="1721" spans="1:34" ht="14.4" x14ac:dyDescent="0.3">
      <c r="A1721" s="70">
        <v>1435144029</v>
      </c>
      <c r="B1721" s="71">
        <v>44886</v>
      </c>
      <c r="C1721" s="86">
        <v>44886.868935185186</v>
      </c>
      <c r="D1721" s="72" t="s">
        <v>2570</v>
      </c>
      <c r="E1721" s="72" t="s">
        <v>8280</v>
      </c>
      <c r="F1721" s="73">
        <v>45444</v>
      </c>
      <c r="G1721" s="72" t="s">
        <v>2697</v>
      </c>
      <c r="H1721" s="72" t="s">
        <v>2533</v>
      </c>
      <c r="I1721" s="72"/>
      <c r="J1721" s="72">
        <v>500</v>
      </c>
      <c r="K1721" s="72" t="s">
        <v>2534</v>
      </c>
      <c r="L1721" s="72" t="s">
        <v>2535</v>
      </c>
      <c r="M1721" s="72" t="s">
        <v>2536</v>
      </c>
      <c r="N1721" s="72" t="s">
        <v>2537</v>
      </c>
      <c r="O1721" s="72" t="s">
        <v>2538</v>
      </c>
      <c r="P1721" s="72"/>
      <c r="Q1721" s="72" t="s">
        <v>8281</v>
      </c>
      <c r="R1721" s="72"/>
      <c r="S1721" s="72" t="s">
        <v>8282</v>
      </c>
      <c r="T1721" s="72" t="s">
        <v>2533</v>
      </c>
      <c r="U1721" s="72" t="s">
        <v>2549</v>
      </c>
      <c r="V1721" s="72" t="s">
        <v>2542</v>
      </c>
      <c r="W1721" s="72" t="s">
        <v>2543</v>
      </c>
      <c r="X1721" s="72">
        <v>0</v>
      </c>
      <c r="Y1721" s="72" t="s">
        <v>2544</v>
      </c>
      <c r="Z1721" s="72"/>
      <c r="AA1721" s="74">
        <v>232530656625</v>
      </c>
      <c r="AB1721" s="72" t="s">
        <v>8283</v>
      </c>
      <c r="AC1721" s="72"/>
      <c r="AD1721" s="72" t="s">
        <v>8179</v>
      </c>
      <c r="AE1721" s="71">
        <v>44887</v>
      </c>
      <c r="AF1721" s="66">
        <f t="shared" si="26"/>
        <v>13</v>
      </c>
      <c r="AG1721" s="72">
        <v>487</v>
      </c>
      <c r="AH1721" s="75" t="s">
        <v>2534</v>
      </c>
    </row>
    <row r="1722" spans="1:34" ht="14.4" x14ac:dyDescent="0.3">
      <c r="A1722" s="70">
        <v>1435167054</v>
      </c>
      <c r="B1722" s="71">
        <v>44886</v>
      </c>
      <c r="C1722" s="86">
        <v>44886.888541666667</v>
      </c>
      <c r="D1722" s="72" t="s">
        <v>2551</v>
      </c>
      <c r="E1722" s="72" t="s">
        <v>8284</v>
      </c>
      <c r="F1722" s="73">
        <v>47543</v>
      </c>
      <c r="G1722" s="72" t="s">
        <v>2553</v>
      </c>
      <c r="H1722" s="72" t="s">
        <v>2533</v>
      </c>
      <c r="I1722" s="72"/>
      <c r="J1722" s="72">
        <v>1000</v>
      </c>
      <c r="K1722" s="72" t="s">
        <v>2534</v>
      </c>
      <c r="L1722" s="72" t="s">
        <v>2535</v>
      </c>
      <c r="M1722" s="72" t="s">
        <v>2536</v>
      </c>
      <c r="N1722" s="72" t="s">
        <v>2537</v>
      </c>
      <c r="O1722" s="72" t="s">
        <v>2538</v>
      </c>
      <c r="P1722" s="72"/>
      <c r="Q1722" s="72" t="s">
        <v>8285</v>
      </c>
      <c r="R1722" s="72"/>
      <c r="S1722" s="72" t="s">
        <v>8286</v>
      </c>
      <c r="T1722" s="72" t="s">
        <v>2533</v>
      </c>
      <c r="U1722" s="72" t="s">
        <v>2549</v>
      </c>
      <c r="V1722" s="72" t="s">
        <v>2542</v>
      </c>
      <c r="W1722" s="72" t="s">
        <v>2543</v>
      </c>
      <c r="X1722" s="72">
        <v>0</v>
      </c>
      <c r="Y1722" s="72" t="s">
        <v>2544</v>
      </c>
      <c r="Z1722" s="72"/>
      <c r="AA1722" s="74">
        <v>232547171886</v>
      </c>
      <c r="AB1722" s="72">
        <v>53686</v>
      </c>
      <c r="AC1722" s="72"/>
      <c r="AD1722" s="72" t="s">
        <v>8179</v>
      </c>
      <c r="AE1722" s="71">
        <v>44887</v>
      </c>
      <c r="AF1722" s="66">
        <f t="shared" si="26"/>
        <v>26</v>
      </c>
      <c r="AG1722" s="72">
        <v>974</v>
      </c>
      <c r="AH1722" s="75" t="s">
        <v>2534</v>
      </c>
    </row>
    <row r="1723" spans="1:34" ht="14.4" x14ac:dyDescent="0.3">
      <c r="A1723" s="64">
        <v>1435174704</v>
      </c>
      <c r="B1723" s="65">
        <v>44886</v>
      </c>
      <c r="C1723" s="85">
        <v>44886.895150462966</v>
      </c>
      <c r="D1723" s="66" t="s">
        <v>2551</v>
      </c>
      <c r="E1723" s="66" t="s">
        <v>8287</v>
      </c>
      <c r="F1723" s="67">
        <v>45108</v>
      </c>
      <c r="G1723" s="66" t="s">
        <v>2572</v>
      </c>
      <c r="H1723" s="66" t="s">
        <v>2533</v>
      </c>
      <c r="I1723" s="66"/>
      <c r="J1723" s="66">
        <v>300</v>
      </c>
      <c r="K1723" s="66" t="s">
        <v>2534</v>
      </c>
      <c r="L1723" s="66" t="s">
        <v>3748</v>
      </c>
      <c r="M1723" s="66" t="s">
        <v>2536</v>
      </c>
      <c r="N1723" s="66" t="s">
        <v>2537</v>
      </c>
      <c r="O1723" s="66" t="s">
        <v>2538</v>
      </c>
      <c r="P1723" s="66" t="s">
        <v>8288</v>
      </c>
      <c r="Q1723" s="66" t="s">
        <v>8288</v>
      </c>
      <c r="R1723" s="66"/>
      <c r="S1723" s="66" t="s">
        <v>3769</v>
      </c>
      <c r="T1723" s="66"/>
      <c r="U1723" s="66"/>
      <c r="V1723" s="66" t="s">
        <v>2542</v>
      </c>
      <c r="W1723" s="66" t="s">
        <v>2543</v>
      </c>
      <c r="X1723" s="66">
        <v>0</v>
      </c>
      <c r="Y1723" s="66" t="s">
        <v>2544</v>
      </c>
      <c r="Z1723" s="66" t="s">
        <v>8289</v>
      </c>
      <c r="AA1723" s="68">
        <v>232553335875</v>
      </c>
      <c r="AB1723" s="66">
        <v>299617</v>
      </c>
      <c r="AC1723" s="66"/>
      <c r="AD1723" s="66"/>
      <c r="AE1723" s="65">
        <v>44887</v>
      </c>
      <c r="AF1723" s="66">
        <f t="shared" si="26"/>
        <v>7.8000000000000114</v>
      </c>
      <c r="AG1723" s="66">
        <v>292.2</v>
      </c>
      <c r="AH1723" s="69" t="s">
        <v>2534</v>
      </c>
    </row>
    <row r="1724" spans="1:34" ht="14.4" x14ac:dyDescent="0.3">
      <c r="A1724" s="70">
        <v>1435176384</v>
      </c>
      <c r="B1724" s="71">
        <v>44886</v>
      </c>
      <c r="C1724" s="86">
        <v>44886.896666666667</v>
      </c>
      <c r="D1724" s="72" t="s">
        <v>2530</v>
      </c>
      <c r="E1724" s="72" t="s">
        <v>2962</v>
      </c>
      <c r="F1724" s="73">
        <v>45139</v>
      </c>
      <c r="G1724" s="72" t="s">
        <v>2532</v>
      </c>
      <c r="H1724" s="72" t="s">
        <v>2533</v>
      </c>
      <c r="I1724" s="72"/>
      <c r="J1724" s="72">
        <v>500</v>
      </c>
      <c r="K1724" s="72" t="s">
        <v>2534</v>
      </c>
      <c r="L1724" s="72" t="s">
        <v>2535</v>
      </c>
      <c r="M1724" s="72" t="s">
        <v>2536</v>
      </c>
      <c r="N1724" s="72" t="s">
        <v>2537</v>
      </c>
      <c r="O1724" s="72" t="s">
        <v>2538</v>
      </c>
      <c r="P1724" s="72"/>
      <c r="Q1724" s="72" t="s">
        <v>2963</v>
      </c>
      <c r="R1724" s="72"/>
      <c r="S1724" s="72" t="s">
        <v>2964</v>
      </c>
      <c r="T1724" s="72" t="s">
        <v>2533</v>
      </c>
      <c r="U1724" s="72" t="s">
        <v>2549</v>
      </c>
      <c r="V1724" s="72" t="s">
        <v>2542</v>
      </c>
      <c r="W1724" s="72" t="s">
        <v>2543</v>
      </c>
      <c r="X1724" s="72">
        <v>0</v>
      </c>
      <c r="Y1724" s="72" t="s">
        <v>2544</v>
      </c>
      <c r="Z1724" s="72"/>
      <c r="AA1724" s="74">
        <v>232554372945</v>
      </c>
      <c r="AB1724" s="72">
        <v>269273</v>
      </c>
      <c r="AC1724" s="72"/>
      <c r="AD1724" s="72" t="s">
        <v>8179</v>
      </c>
      <c r="AE1724" s="71">
        <v>44887</v>
      </c>
      <c r="AF1724" s="66">
        <f t="shared" si="26"/>
        <v>13</v>
      </c>
      <c r="AG1724" s="72">
        <v>487</v>
      </c>
      <c r="AH1724" s="75" t="s">
        <v>2534</v>
      </c>
    </row>
    <row r="1725" spans="1:34" ht="14.4" x14ac:dyDescent="0.3">
      <c r="A1725" s="64">
        <v>1435183217</v>
      </c>
      <c r="B1725" s="65">
        <v>44886</v>
      </c>
      <c r="C1725" s="85">
        <v>44886.901990740742</v>
      </c>
      <c r="D1725" s="66" t="s">
        <v>2570</v>
      </c>
      <c r="E1725" s="66" t="s">
        <v>8290</v>
      </c>
      <c r="F1725" s="67">
        <v>47543</v>
      </c>
      <c r="G1725" s="66" t="s">
        <v>2553</v>
      </c>
      <c r="H1725" s="66" t="s">
        <v>2533</v>
      </c>
      <c r="I1725" s="66"/>
      <c r="J1725" s="66">
        <v>3000</v>
      </c>
      <c r="K1725" s="66" t="s">
        <v>2534</v>
      </c>
      <c r="L1725" s="66" t="s">
        <v>2535</v>
      </c>
      <c r="M1725" s="66" t="s">
        <v>2536</v>
      </c>
      <c r="N1725" s="66" t="s">
        <v>2537</v>
      </c>
      <c r="O1725" s="66" t="s">
        <v>2538</v>
      </c>
      <c r="P1725" s="66"/>
      <c r="Q1725" s="66" t="s">
        <v>8291</v>
      </c>
      <c r="R1725" s="66"/>
      <c r="S1725" s="66" t="s">
        <v>8292</v>
      </c>
      <c r="T1725" s="66" t="s">
        <v>2533</v>
      </c>
      <c r="U1725" s="66" t="s">
        <v>2549</v>
      </c>
      <c r="V1725" s="66" t="s">
        <v>2542</v>
      </c>
      <c r="W1725" s="66" t="s">
        <v>2543</v>
      </c>
      <c r="X1725" s="66">
        <v>0</v>
      </c>
      <c r="Y1725" s="66" t="s">
        <v>2544</v>
      </c>
      <c r="Z1725" s="66"/>
      <c r="AA1725" s="68">
        <v>232559499782</v>
      </c>
      <c r="AB1725" s="66">
        <v>54688</v>
      </c>
      <c r="AC1725" s="66"/>
      <c r="AD1725" s="66" t="s">
        <v>8179</v>
      </c>
      <c r="AE1725" s="65">
        <v>44887</v>
      </c>
      <c r="AF1725" s="66">
        <f t="shared" si="26"/>
        <v>78</v>
      </c>
      <c r="AG1725" s="66">
        <v>2922</v>
      </c>
      <c r="AH1725" s="69" t="s">
        <v>2534</v>
      </c>
    </row>
    <row r="1726" spans="1:34" ht="14.4" x14ac:dyDescent="0.3">
      <c r="A1726" s="70">
        <v>1435197061</v>
      </c>
      <c r="B1726" s="71">
        <v>44886</v>
      </c>
      <c r="C1726" s="86">
        <v>44886.915277777778</v>
      </c>
      <c r="D1726" s="72" t="s">
        <v>2551</v>
      </c>
      <c r="E1726" s="72" t="s">
        <v>8293</v>
      </c>
      <c r="F1726" s="73">
        <v>45566</v>
      </c>
      <c r="G1726" s="72" t="s">
        <v>2572</v>
      </c>
      <c r="H1726" s="72" t="s">
        <v>2533</v>
      </c>
      <c r="I1726" s="72"/>
      <c r="J1726" s="72">
        <v>1000</v>
      </c>
      <c r="K1726" s="72" t="s">
        <v>2534</v>
      </c>
      <c r="L1726" s="72" t="s">
        <v>2535</v>
      </c>
      <c r="M1726" s="72" t="s">
        <v>2536</v>
      </c>
      <c r="N1726" s="72" t="s">
        <v>2537</v>
      </c>
      <c r="O1726" s="72" t="s">
        <v>2538</v>
      </c>
      <c r="P1726" s="72"/>
      <c r="Q1726" s="72" t="s">
        <v>8294</v>
      </c>
      <c r="R1726" s="72"/>
      <c r="S1726" s="72" t="s">
        <v>8295</v>
      </c>
      <c r="T1726" s="72" t="s">
        <v>2533</v>
      </c>
      <c r="U1726" s="72" t="s">
        <v>2549</v>
      </c>
      <c r="V1726" s="72" t="s">
        <v>2542</v>
      </c>
      <c r="W1726" s="72" t="s">
        <v>2543</v>
      </c>
      <c r="X1726" s="72">
        <v>0</v>
      </c>
      <c r="Y1726" s="72" t="s">
        <v>2544</v>
      </c>
      <c r="Z1726" s="72"/>
      <c r="AA1726" s="74">
        <v>232570802185</v>
      </c>
      <c r="AB1726" s="72">
        <v>200967</v>
      </c>
      <c r="AC1726" s="72"/>
      <c r="AD1726" s="72" t="s">
        <v>8179</v>
      </c>
      <c r="AE1726" s="71">
        <v>44887</v>
      </c>
      <c r="AF1726" s="66">
        <f t="shared" si="26"/>
        <v>26</v>
      </c>
      <c r="AG1726" s="72">
        <v>974</v>
      </c>
      <c r="AH1726" s="75" t="s">
        <v>2534</v>
      </c>
    </row>
    <row r="1727" spans="1:34" ht="14.4" x14ac:dyDescent="0.3">
      <c r="A1727" s="64">
        <v>1435205692</v>
      </c>
      <c r="B1727" s="65">
        <v>44886</v>
      </c>
      <c r="C1727" s="85">
        <v>44886.924837962964</v>
      </c>
      <c r="D1727" s="66" t="s">
        <v>2530</v>
      </c>
      <c r="E1727" s="66" t="s">
        <v>8296</v>
      </c>
      <c r="F1727" s="67">
        <v>45383</v>
      </c>
      <c r="G1727" s="66" t="s">
        <v>2532</v>
      </c>
      <c r="H1727" s="66" t="s">
        <v>2533</v>
      </c>
      <c r="I1727" s="66"/>
      <c r="J1727" s="66">
        <v>1000</v>
      </c>
      <c r="K1727" s="66" t="s">
        <v>2534</v>
      </c>
      <c r="L1727" s="66" t="s">
        <v>3748</v>
      </c>
      <c r="M1727" s="66" t="s">
        <v>2536</v>
      </c>
      <c r="N1727" s="66" t="s">
        <v>2537</v>
      </c>
      <c r="O1727" s="66" t="s">
        <v>2538</v>
      </c>
      <c r="P1727" s="66" t="s">
        <v>8297</v>
      </c>
      <c r="Q1727" s="66" t="s">
        <v>8297</v>
      </c>
      <c r="R1727" s="66"/>
      <c r="S1727" s="66" t="s">
        <v>3797</v>
      </c>
      <c r="T1727" s="66"/>
      <c r="U1727" s="66"/>
      <c r="V1727" s="66" t="s">
        <v>2542</v>
      </c>
      <c r="W1727" s="66" t="s">
        <v>2543</v>
      </c>
      <c r="X1727" s="66">
        <v>0</v>
      </c>
      <c r="Y1727" s="66" t="s">
        <v>2544</v>
      </c>
      <c r="Z1727" s="66" t="s">
        <v>8298</v>
      </c>
      <c r="AA1727" s="68">
        <v>232579003942</v>
      </c>
      <c r="AB1727" s="66">
        <v>265255</v>
      </c>
      <c r="AC1727" s="66"/>
      <c r="AD1727" s="66"/>
      <c r="AE1727" s="65">
        <v>44887</v>
      </c>
      <c r="AF1727" s="66">
        <f t="shared" si="26"/>
        <v>26</v>
      </c>
      <c r="AG1727" s="66">
        <v>974</v>
      </c>
      <c r="AH1727" s="69" t="s">
        <v>2534</v>
      </c>
    </row>
    <row r="1728" spans="1:34" ht="14.4" x14ac:dyDescent="0.3">
      <c r="A1728" s="70">
        <v>1435216576</v>
      </c>
      <c r="B1728" s="71">
        <v>44886</v>
      </c>
      <c r="C1728" s="86">
        <v>44886.937789351854</v>
      </c>
      <c r="D1728" s="72" t="s">
        <v>2551</v>
      </c>
      <c r="E1728" s="72" t="s">
        <v>8299</v>
      </c>
      <c r="F1728" s="73">
        <v>45323</v>
      </c>
      <c r="G1728" s="72" t="s">
        <v>2572</v>
      </c>
      <c r="H1728" s="72" t="s">
        <v>2533</v>
      </c>
      <c r="I1728" s="72"/>
      <c r="J1728" s="72">
        <v>1000</v>
      </c>
      <c r="K1728" s="72" t="s">
        <v>2534</v>
      </c>
      <c r="L1728" s="72" t="s">
        <v>2535</v>
      </c>
      <c r="M1728" s="72" t="s">
        <v>2536</v>
      </c>
      <c r="N1728" s="72" t="s">
        <v>2537</v>
      </c>
      <c r="O1728" s="72" t="s">
        <v>2538</v>
      </c>
      <c r="P1728" s="72"/>
      <c r="Q1728" s="72" t="s">
        <v>8300</v>
      </c>
      <c r="R1728" s="72"/>
      <c r="S1728" s="72" t="s">
        <v>8301</v>
      </c>
      <c r="T1728" s="72" t="s">
        <v>2533</v>
      </c>
      <c r="U1728" s="72" t="s">
        <v>2549</v>
      </c>
      <c r="V1728" s="72" t="s">
        <v>2542</v>
      </c>
      <c r="W1728" s="72" t="s">
        <v>2543</v>
      </c>
      <c r="X1728" s="72">
        <v>0</v>
      </c>
      <c r="Y1728" s="72" t="s">
        <v>2544</v>
      </c>
      <c r="Z1728" s="72"/>
      <c r="AA1728" s="74">
        <v>232590226786</v>
      </c>
      <c r="AB1728" s="72">
        <v>253725</v>
      </c>
      <c r="AC1728" s="72"/>
      <c r="AD1728" s="72" t="s">
        <v>8179</v>
      </c>
      <c r="AE1728" s="71">
        <v>44887</v>
      </c>
      <c r="AF1728" s="66">
        <f t="shared" si="26"/>
        <v>26</v>
      </c>
      <c r="AG1728" s="72">
        <v>974</v>
      </c>
      <c r="AH1728" s="75" t="s">
        <v>2534</v>
      </c>
    </row>
    <row r="1729" spans="1:34" ht="14.4" x14ac:dyDescent="0.3">
      <c r="A1729" s="64">
        <v>1435222379</v>
      </c>
      <c r="B1729" s="65">
        <v>44886</v>
      </c>
      <c r="C1729" s="85">
        <v>44886.943148148152</v>
      </c>
      <c r="D1729" s="66" t="s">
        <v>2570</v>
      </c>
      <c r="E1729" s="66" t="s">
        <v>8302</v>
      </c>
      <c r="F1729" s="67">
        <v>47757</v>
      </c>
      <c r="G1729" s="66" t="s">
        <v>2553</v>
      </c>
      <c r="H1729" s="66" t="s">
        <v>2533</v>
      </c>
      <c r="I1729" s="66"/>
      <c r="J1729" s="66">
        <v>700</v>
      </c>
      <c r="K1729" s="66" t="s">
        <v>2534</v>
      </c>
      <c r="L1729" s="66" t="s">
        <v>2535</v>
      </c>
      <c r="M1729" s="66" t="s">
        <v>2536</v>
      </c>
      <c r="N1729" s="66" t="s">
        <v>2537</v>
      </c>
      <c r="O1729" s="66" t="s">
        <v>2538</v>
      </c>
      <c r="P1729" s="66"/>
      <c r="Q1729" s="66" t="s">
        <v>8303</v>
      </c>
      <c r="R1729" s="66"/>
      <c r="S1729" s="66" t="s">
        <v>8304</v>
      </c>
      <c r="T1729" s="66" t="s">
        <v>2533</v>
      </c>
      <c r="U1729" s="66" t="s">
        <v>2549</v>
      </c>
      <c r="V1729" s="66" t="s">
        <v>2542</v>
      </c>
      <c r="W1729" s="66" t="s">
        <v>2543</v>
      </c>
      <c r="X1729" s="66">
        <v>0</v>
      </c>
      <c r="Y1729" s="66" t="s">
        <v>2544</v>
      </c>
      <c r="Z1729" s="66"/>
      <c r="AA1729" s="68">
        <v>232594315310</v>
      </c>
      <c r="AB1729" s="66">
        <v>30310</v>
      </c>
      <c r="AC1729" s="66"/>
      <c r="AD1729" s="66" t="s">
        <v>2612</v>
      </c>
      <c r="AE1729" s="65">
        <v>44887</v>
      </c>
      <c r="AF1729" s="66">
        <f t="shared" si="26"/>
        <v>18.200000000000045</v>
      </c>
      <c r="AG1729" s="66">
        <v>681.8</v>
      </c>
      <c r="AH1729" s="69" t="s">
        <v>2534</v>
      </c>
    </row>
    <row r="1730" spans="1:34" ht="14.4" x14ac:dyDescent="0.3">
      <c r="A1730" s="70">
        <v>1435222937</v>
      </c>
      <c r="B1730" s="71">
        <v>44886</v>
      </c>
      <c r="C1730" s="86">
        <v>44886.943680555552</v>
      </c>
      <c r="D1730" s="72" t="s">
        <v>2551</v>
      </c>
      <c r="E1730" s="72" t="s">
        <v>8305</v>
      </c>
      <c r="F1730" s="73">
        <v>47574</v>
      </c>
      <c r="G1730" s="72" t="s">
        <v>2553</v>
      </c>
      <c r="H1730" s="72" t="s">
        <v>2533</v>
      </c>
      <c r="I1730" s="72"/>
      <c r="J1730" s="72">
        <v>300</v>
      </c>
      <c r="K1730" s="72" t="s">
        <v>2534</v>
      </c>
      <c r="L1730" s="72" t="s">
        <v>2535</v>
      </c>
      <c r="M1730" s="72" t="s">
        <v>2536</v>
      </c>
      <c r="N1730" s="72" t="s">
        <v>2537</v>
      </c>
      <c r="O1730" s="72" t="s">
        <v>2538</v>
      </c>
      <c r="P1730" s="72"/>
      <c r="Q1730" s="72" t="s">
        <v>8306</v>
      </c>
      <c r="R1730" s="72"/>
      <c r="S1730" s="72" t="s">
        <v>8307</v>
      </c>
      <c r="T1730" s="72" t="s">
        <v>2533</v>
      </c>
      <c r="U1730" s="72" t="s">
        <v>2549</v>
      </c>
      <c r="V1730" s="72" t="s">
        <v>2542</v>
      </c>
      <c r="W1730" s="72" t="s">
        <v>2543</v>
      </c>
      <c r="X1730" s="72">
        <v>0</v>
      </c>
      <c r="Y1730" s="72" t="s">
        <v>2544</v>
      </c>
      <c r="Z1730" s="72"/>
      <c r="AA1730" s="74">
        <v>232595324140</v>
      </c>
      <c r="AB1730" s="72">
        <v>91132</v>
      </c>
      <c r="AC1730" s="72"/>
      <c r="AD1730" s="72" t="s">
        <v>1129</v>
      </c>
      <c r="AE1730" s="71">
        <v>44887</v>
      </c>
      <c r="AF1730" s="66">
        <f t="shared" si="26"/>
        <v>7.8000000000000114</v>
      </c>
      <c r="AG1730" s="72">
        <v>292.2</v>
      </c>
      <c r="AH1730" s="75" t="s">
        <v>2534</v>
      </c>
    </row>
    <row r="1731" spans="1:34" ht="14.4" x14ac:dyDescent="0.3">
      <c r="A1731" s="64">
        <v>1435228970</v>
      </c>
      <c r="B1731" s="65">
        <v>44886</v>
      </c>
      <c r="C1731" s="85">
        <v>44886.950868055559</v>
      </c>
      <c r="D1731" s="66" t="s">
        <v>2570</v>
      </c>
      <c r="E1731" s="66" t="s">
        <v>6773</v>
      </c>
      <c r="F1731" s="67">
        <v>45170</v>
      </c>
      <c r="G1731" s="66" t="s">
        <v>2572</v>
      </c>
      <c r="H1731" s="66" t="s">
        <v>2533</v>
      </c>
      <c r="I1731" s="66"/>
      <c r="J1731" s="66">
        <v>1000</v>
      </c>
      <c r="K1731" s="66" t="s">
        <v>2534</v>
      </c>
      <c r="L1731" s="66" t="s">
        <v>2535</v>
      </c>
      <c r="M1731" s="66" t="s">
        <v>2536</v>
      </c>
      <c r="N1731" s="66" t="s">
        <v>2537</v>
      </c>
      <c r="O1731" s="66" t="s">
        <v>2538</v>
      </c>
      <c r="P1731" s="66"/>
      <c r="Q1731" s="66" t="s">
        <v>6774</v>
      </c>
      <c r="R1731" s="66"/>
      <c r="S1731" s="66" t="s">
        <v>6775</v>
      </c>
      <c r="T1731" s="66"/>
      <c r="U1731" s="66"/>
      <c r="V1731" s="66" t="s">
        <v>2542</v>
      </c>
      <c r="W1731" s="66" t="s">
        <v>2543</v>
      </c>
      <c r="X1731" s="66">
        <v>0</v>
      </c>
      <c r="Y1731" s="66" t="s">
        <v>2544</v>
      </c>
      <c r="Z1731" s="66"/>
      <c r="AA1731" s="68">
        <v>232501457023</v>
      </c>
      <c r="AB1731" s="66">
        <v>251501</v>
      </c>
      <c r="AC1731" s="66"/>
      <c r="AD1731" s="66"/>
      <c r="AE1731" s="65">
        <v>44887</v>
      </c>
      <c r="AF1731" s="66">
        <f t="shared" ref="AF1731:AF1794" si="27">J1731-AG1731</f>
        <v>26</v>
      </c>
      <c r="AG1731" s="66">
        <v>974</v>
      </c>
      <c r="AH1731" s="69" t="s">
        <v>2534</v>
      </c>
    </row>
    <row r="1732" spans="1:34" ht="14.4" x14ac:dyDescent="0.3">
      <c r="A1732" s="70">
        <v>1435236963</v>
      </c>
      <c r="B1732" s="71">
        <v>44886</v>
      </c>
      <c r="C1732" s="86">
        <v>44886.961284722223</v>
      </c>
      <c r="D1732" s="72" t="s">
        <v>2570</v>
      </c>
      <c r="E1732" s="72" t="s">
        <v>8308</v>
      </c>
      <c r="F1732" s="73">
        <v>45261</v>
      </c>
      <c r="G1732" s="72" t="s">
        <v>2572</v>
      </c>
      <c r="H1732" s="72" t="s">
        <v>2533</v>
      </c>
      <c r="I1732" s="72"/>
      <c r="J1732" s="72">
        <v>350</v>
      </c>
      <c r="K1732" s="72" t="s">
        <v>2534</v>
      </c>
      <c r="L1732" s="72" t="s">
        <v>3748</v>
      </c>
      <c r="M1732" s="72" t="s">
        <v>2536</v>
      </c>
      <c r="N1732" s="72" t="s">
        <v>2537</v>
      </c>
      <c r="O1732" s="72" t="s">
        <v>2538</v>
      </c>
      <c r="P1732" s="72" t="s">
        <v>8309</v>
      </c>
      <c r="Q1732" s="72" t="s">
        <v>8309</v>
      </c>
      <c r="R1732" s="72"/>
      <c r="S1732" s="72" t="s">
        <v>3801</v>
      </c>
      <c r="T1732" s="72"/>
      <c r="U1732" s="72"/>
      <c r="V1732" s="72" t="s">
        <v>2542</v>
      </c>
      <c r="W1732" s="72" t="s">
        <v>2543</v>
      </c>
      <c r="X1732" s="72">
        <v>0</v>
      </c>
      <c r="Y1732" s="72" t="s">
        <v>2544</v>
      </c>
      <c r="Z1732" s="72" t="s">
        <v>8310</v>
      </c>
      <c r="AA1732" s="74">
        <v>232510656289</v>
      </c>
      <c r="AB1732" s="72">
        <v>225234</v>
      </c>
      <c r="AC1732" s="72"/>
      <c r="AD1732" s="72"/>
      <c r="AE1732" s="71">
        <v>44887</v>
      </c>
      <c r="AF1732" s="66">
        <f t="shared" si="27"/>
        <v>9.1000000000000227</v>
      </c>
      <c r="AG1732" s="72">
        <v>340.9</v>
      </c>
      <c r="AH1732" s="75" t="s">
        <v>2534</v>
      </c>
    </row>
    <row r="1733" spans="1:34" ht="14.4" x14ac:dyDescent="0.3">
      <c r="A1733" s="64">
        <v>1435237277</v>
      </c>
      <c r="B1733" s="65">
        <v>44886</v>
      </c>
      <c r="C1733" s="85">
        <v>44886.961863425924</v>
      </c>
      <c r="D1733" s="66" t="s">
        <v>2551</v>
      </c>
      <c r="E1733" s="66" t="s">
        <v>8311</v>
      </c>
      <c r="F1733" s="67">
        <v>46478</v>
      </c>
      <c r="G1733" s="66" t="s">
        <v>2572</v>
      </c>
      <c r="H1733" s="66" t="s">
        <v>2533</v>
      </c>
      <c r="I1733" s="66"/>
      <c r="J1733" s="66">
        <v>3000</v>
      </c>
      <c r="K1733" s="66" t="s">
        <v>2534</v>
      </c>
      <c r="L1733" s="66" t="s">
        <v>2535</v>
      </c>
      <c r="M1733" s="66" t="s">
        <v>2536</v>
      </c>
      <c r="N1733" s="66" t="s">
        <v>2537</v>
      </c>
      <c r="O1733" s="66" t="s">
        <v>2538</v>
      </c>
      <c r="P1733" s="66"/>
      <c r="Q1733" s="66" t="s">
        <v>8312</v>
      </c>
      <c r="R1733" s="66"/>
      <c r="S1733" s="66" t="s">
        <v>8313</v>
      </c>
      <c r="T1733" s="66" t="s">
        <v>2820</v>
      </c>
      <c r="U1733" s="66" t="s">
        <v>2821</v>
      </c>
      <c r="V1733" s="66" t="s">
        <v>2542</v>
      </c>
      <c r="W1733" s="66" t="s">
        <v>2543</v>
      </c>
      <c r="X1733" s="66">
        <v>0</v>
      </c>
      <c r="Y1733" s="66" t="s">
        <v>2544</v>
      </c>
      <c r="Z1733" s="66"/>
      <c r="AA1733" s="68">
        <v>232511665479</v>
      </c>
      <c r="AB1733" s="66">
        <v>171098</v>
      </c>
      <c r="AC1733" s="66"/>
      <c r="AD1733" s="66" t="s">
        <v>2612</v>
      </c>
      <c r="AE1733" s="65">
        <v>44887</v>
      </c>
      <c r="AF1733" s="66">
        <f t="shared" si="27"/>
        <v>78</v>
      </c>
      <c r="AG1733" s="66">
        <v>2922</v>
      </c>
      <c r="AH1733" s="69" t="s">
        <v>2534</v>
      </c>
    </row>
    <row r="1734" spans="1:34" ht="14.4" x14ac:dyDescent="0.3">
      <c r="A1734" s="70">
        <v>1435240441</v>
      </c>
      <c r="B1734" s="71">
        <v>44886</v>
      </c>
      <c r="C1734" s="86">
        <v>44886.967442129629</v>
      </c>
      <c r="D1734" s="72" t="s">
        <v>2551</v>
      </c>
      <c r="E1734" s="72" t="s">
        <v>8314</v>
      </c>
      <c r="F1734" s="73">
        <v>45627</v>
      </c>
      <c r="G1734" s="72" t="s">
        <v>2572</v>
      </c>
      <c r="H1734" s="72" t="s">
        <v>2533</v>
      </c>
      <c r="I1734" s="72"/>
      <c r="J1734" s="72">
        <v>1000</v>
      </c>
      <c r="K1734" s="72" t="s">
        <v>2534</v>
      </c>
      <c r="L1734" s="72" t="s">
        <v>2535</v>
      </c>
      <c r="M1734" s="72" t="s">
        <v>2536</v>
      </c>
      <c r="N1734" s="72" t="s">
        <v>2537</v>
      </c>
      <c r="O1734" s="72" t="s">
        <v>2538</v>
      </c>
      <c r="P1734" s="72"/>
      <c r="Q1734" s="72" t="s">
        <v>8315</v>
      </c>
      <c r="R1734" s="72"/>
      <c r="S1734" s="72" t="s">
        <v>8316</v>
      </c>
      <c r="T1734" s="72" t="s">
        <v>2533</v>
      </c>
      <c r="U1734" s="72" t="s">
        <v>2549</v>
      </c>
      <c r="V1734" s="72" t="s">
        <v>2542</v>
      </c>
      <c r="W1734" s="72" t="s">
        <v>2543</v>
      </c>
      <c r="X1734" s="72">
        <v>0</v>
      </c>
      <c r="Y1734" s="72" t="s">
        <v>2544</v>
      </c>
      <c r="Z1734" s="72"/>
      <c r="AA1734" s="74">
        <v>232515750775</v>
      </c>
      <c r="AB1734" s="72">
        <v>273831</v>
      </c>
      <c r="AC1734" s="72"/>
      <c r="AD1734" s="72" t="s">
        <v>2612</v>
      </c>
      <c r="AE1734" s="71">
        <v>44887</v>
      </c>
      <c r="AF1734" s="66">
        <f t="shared" si="27"/>
        <v>26</v>
      </c>
      <c r="AG1734" s="72">
        <v>974</v>
      </c>
      <c r="AH1734" s="75" t="s">
        <v>2534</v>
      </c>
    </row>
    <row r="1735" spans="1:34" ht="14.4" x14ac:dyDescent="0.3">
      <c r="A1735" s="64">
        <v>1435244765</v>
      </c>
      <c r="B1735" s="65">
        <v>44886</v>
      </c>
      <c r="C1735" s="85">
        <v>44886.972638888888</v>
      </c>
      <c r="D1735" s="66" t="s">
        <v>2530</v>
      </c>
      <c r="E1735" s="66" t="s">
        <v>2988</v>
      </c>
      <c r="F1735" s="67">
        <v>45505</v>
      </c>
      <c r="G1735" s="66" t="s">
        <v>2532</v>
      </c>
      <c r="H1735" s="66" t="s">
        <v>2533</v>
      </c>
      <c r="I1735" s="66"/>
      <c r="J1735" s="66">
        <v>1000</v>
      </c>
      <c r="K1735" s="66" t="s">
        <v>2534</v>
      </c>
      <c r="L1735" s="66" t="s">
        <v>2535</v>
      </c>
      <c r="M1735" s="66" t="s">
        <v>2536</v>
      </c>
      <c r="N1735" s="66" t="s">
        <v>2537</v>
      </c>
      <c r="O1735" s="66" t="s">
        <v>2538</v>
      </c>
      <c r="P1735" s="66"/>
      <c r="Q1735" s="66" t="s">
        <v>2989</v>
      </c>
      <c r="R1735" s="66"/>
      <c r="S1735" s="66" t="s">
        <v>2990</v>
      </c>
      <c r="T1735" s="66" t="s">
        <v>2533</v>
      </c>
      <c r="U1735" s="66" t="s">
        <v>2549</v>
      </c>
      <c r="V1735" s="66" t="s">
        <v>2542</v>
      </c>
      <c r="W1735" s="66" t="s">
        <v>2543</v>
      </c>
      <c r="X1735" s="66">
        <v>0</v>
      </c>
      <c r="Y1735" s="66" t="s">
        <v>2544</v>
      </c>
      <c r="Z1735" s="66"/>
      <c r="AA1735" s="68">
        <v>232520826931</v>
      </c>
      <c r="AB1735" s="66">
        <v>279463</v>
      </c>
      <c r="AC1735" s="66"/>
      <c r="AD1735" s="66" t="s">
        <v>8179</v>
      </c>
      <c r="AE1735" s="65">
        <v>44887</v>
      </c>
      <c r="AF1735" s="66">
        <f t="shared" si="27"/>
        <v>26</v>
      </c>
      <c r="AG1735" s="66">
        <v>974</v>
      </c>
      <c r="AH1735" s="69" t="s">
        <v>2534</v>
      </c>
    </row>
    <row r="1736" spans="1:34" ht="14.4" x14ac:dyDescent="0.3">
      <c r="A1736" s="70">
        <v>1435249403</v>
      </c>
      <c r="B1736" s="71">
        <v>44886</v>
      </c>
      <c r="C1736" s="86">
        <v>44886.979131944441</v>
      </c>
      <c r="D1736" s="72" t="s">
        <v>2530</v>
      </c>
      <c r="E1736" s="72" t="s">
        <v>8317</v>
      </c>
      <c r="F1736" s="73">
        <v>45627</v>
      </c>
      <c r="G1736" s="72" t="s">
        <v>2532</v>
      </c>
      <c r="H1736" s="72" t="s">
        <v>2533</v>
      </c>
      <c r="I1736" s="72"/>
      <c r="J1736" s="72">
        <v>500</v>
      </c>
      <c r="K1736" s="72" t="s">
        <v>2534</v>
      </c>
      <c r="L1736" s="72" t="s">
        <v>2535</v>
      </c>
      <c r="M1736" s="72" t="s">
        <v>2536</v>
      </c>
      <c r="N1736" s="72" t="s">
        <v>2537</v>
      </c>
      <c r="O1736" s="72" t="s">
        <v>2538</v>
      </c>
      <c r="P1736" s="72"/>
      <c r="Q1736" s="72" t="s">
        <v>8318</v>
      </c>
      <c r="R1736" s="72"/>
      <c r="S1736" s="72" t="s">
        <v>8319</v>
      </c>
      <c r="T1736" s="72" t="s">
        <v>2533</v>
      </c>
      <c r="U1736" s="72" t="s">
        <v>2779</v>
      </c>
      <c r="V1736" s="72" t="s">
        <v>2542</v>
      </c>
      <c r="W1736" s="72" t="s">
        <v>2543</v>
      </c>
      <c r="X1736" s="72">
        <v>0</v>
      </c>
      <c r="Y1736" s="72" t="s">
        <v>2544</v>
      </c>
      <c r="Z1736" s="72"/>
      <c r="AA1736" s="74">
        <v>232525931142</v>
      </c>
      <c r="AB1736" s="72">
        <v>253605</v>
      </c>
      <c r="AC1736" s="72"/>
      <c r="AD1736" s="72"/>
      <c r="AE1736" s="71">
        <v>44887</v>
      </c>
      <c r="AF1736" s="66">
        <f t="shared" si="27"/>
        <v>13</v>
      </c>
      <c r="AG1736" s="72">
        <v>487</v>
      </c>
      <c r="AH1736" s="75" t="s">
        <v>2534</v>
      </c>
    </row>
    <row r="1737" spans="1:34" ht="14.4" x14ac:dyDescent="0.3">
      <c r="A1737" s="70">
        <v>1435253579</v>
      </c>
      <c r="B1737" s="71">
        <v>44886</v>
      </c>
      <c r="C1737" s="86">
        <v>44886.986446759256</v>
      </c>
      <c r="D1737" s="72" t="s">
        <v>2570</v>
      </c>
      <c r="E1737" s="72" t="s">
        <v>8320</v>
      </c>
      <c r="F1737" s="73">
        <v>47392</v>
      </c>
      <c r="G1737" s="72" t="s">
        <v>2553</v>
      </c>
      <c r="H1737" s="72" t="s">
        <v>2533</v>
      </c>
      <c r="I1737" s="72"/>
      <c r="J1737" s="72">
        <v>1000</v>
      </c>
      <c r="K1737" s="72" t="s">
        <v>2534</v>
      </c>
      <c r="L1737" s="72" t="s">
        <v>2546</v>
      </c>
      <c r="M1737" s="72" t="s">
        <v>2536</v>
      </c>
      <c r="N1737" s="72" t="s">
        <v>2537</v>
      </c>
      <c r="O1737" s="72" t="s">
        <v>2538</v>
      </c>
      <c r="P1737" s="72" t="s">
        <v>8321</v>
      </c>
      <c r="Q1737" s="72"/>
      <c r="R1737" s="72"/>
      <c r="S1737" s="72" t="s">
        <v>8322</v>
      </c>
      <c r="T1737" s="72" t="s">
        <v>2533</v>
      </c>
      <c r="U1737" s="72" t="s">
        <v>4148</v>
      </c>
      <c r="V1737" s="72" t="s">
        <v>2542</v>
      </c>
      <c r="W1737" s="72" t="s">
        <v>2543</v>
      </c>
      <c r="X1737" s="72">
        <v>0</v>
      </c>
      <c r="Y1737" s="72" t="s">
        <v>2544</v>
      </c>
      <c r="Z1737" s="72" t="s">
        <v>8323</v>
      </c>
      <c r="AA1737" s="74">
        <v>232532036877</v>
      </c>
      <c r="AB1737" s="72">
        <v>80043</v>
      </c>
      <c r="AC1737" s="72"/>
      <c r="AD1737" s="72"/>
      <c r="AE1737" s="71">
        <v>44887</v>
      </c>
      <c r="AF1737" s="66">
        <f t="shared" si="27"/>
        <v>26</v>
      </c>
      <c r="AG1737" s="72">
        <v>974</v>
      </c>
      <c r="AH1737" s="75" t="s">
        <v>2534</v>
      </c>
    </row>
    <row r="1738" spans="1:34" ht="14.4" x14ac:dyDescent="0.3">
      <c r="A1738" s="64">
        <v>1435253711</v>
      </c>
      <c r="B1738" s="65">
        <v>44886</v>
      </c>
      <c r="C1738" s="85">
        <v>44886.986122685186</v>
      </c>
      <c r="D1738" s="66" t="s">
        <v>2570</v>
      </c>
      <c r="E1738" s="66" t="s">
        <v>8324</v>
      </c>
      <c r="F1738" s="67">
        <v>45627</v>
      </c>
      <c r="G1738" s="66" t="s">
        <v>2572</v>
      </c>
      <c r="H1738" s="66" t="s">
        <v>2533</v>
      </c>
      <c r="I1738" s="66"/>
      <c r="J1738" s="66">
        <v>1000</v>
      </c>
      <c r="K1738" s="66" t="s">
        <v>2534</v>
      </c>
      <c r="L1738" s="66" t="s">
        <v>2535</v>
      </c>
      <c r="M1738" s="66" t="s">
        <v>2536</v>
      </c>
      <c r="N1738" s="66" t="s">
        <v>2537</v>
      </c>
      <c r="O1738" s="66" t="s">
        <v>2538</v>
      </c>
      <c r="P1738" s="66"/>
      <c r="Q1738" s="66" t="s">
        <v>8325</v>
      </c>
      <c r="R1738" s="66"/>
      <c r="S1738" s="66" t="s">
        <v>8326</v>
      </c>
      <c r="T1738" s="66" t="s">
        <v>2533</v>
      </c>
      <c r="U1738" s="66" t="s">
        <v>2549</v>
      </c>
      <c r="V1738" s="66" t="s">
        <v>2542</v>
      </c>
      <c r="W1738" s="66" t="s">
        <v>2543</v>
      </c>
      <c r="X1738" s="66">
        <v>0</v>
      </c>
      <c r="Y1738" s="66" t="s">
        <v>2544</v>
      </c>
      <c r="Z1738" s="66"/>
      <c r="AA1738" s="68">
        <v>232532032533</v>
      </c>
      <c r="AB1738" s="66">
        <v>271292</v>
      </c>
      <c r="AC1738" s="66"/>
      <c r="AD1738" s="66" t="s">
        <v>8179</v>
      </c>
      <c r="AE1738" s="65">
        <v>44887</v>
      </c>
      <c r="AF1738" s="66">
        <f t="shared" si="27"/>
        <v>26</v>
      </c>
      <c r="AG1738" s="66">
        <v>974</v>
      </c>
      <c r="AH1738" s="69" t="s">
        <v>2534</v>
      </c>
    </row>
    <row r="1739" spans="1:34" ht="14.4" x14ac:dyDescent="0.3">
      <c r="A1739" s="70">
        <v>1435256929</v>
      </c>
      <c r="B1739" s="71">
        <v>44886</v>
      </c>
      <c r="C1739" s="86">
        <v>44886.990995370368</v>
      </c>
      <c r="D1739" s="72" t="s">
        <v>2551</v>
      </c>
      <c r="E1739" s="72" t="s">
        <v>8327</v>
      </c>
      <c r="F1739" s="73">
        <v>46447</v>
      </c>
      <c r="G1739" s="72" t="s">
        <v>2572</v>
      </c>
      <c r="H1739" s="72" t="s">
        <v>2533</v>
      </c>
      <c r="I1739" s="72"/>
      <c r="J1739" s="72">
        <v>5000</v>
      </c>
      <c r="K1739" s="72" t="s">
        <v>2534</v>
      </c>
      <c r="L1739" s="72" t="s">
        <v>2535</v>
      </c>
      <c r="M1739" s="72" t="s">
        <v>2536</v>
      </c>
      <c r="N1739" s="72" t="s">
        <v>2537</v>
      </c>
      <c r="O1739" s="72" t="s">
        <v>2538</v>
      </c>
      <c r="P1739" s="72"/>
      <c r="Q1739" s="72" t="s">
        <v>8328</v>
      </c>
      <c r="R1739" s="72"/>
      <c r="S1739" s="72" t="s">
        <v>8329</v>
      </c>
      <c r="T1739" s="72" t="s">
        <v>2533</v>
      </c>
      <c r="U1739" s="72" t="s">
        <v>2549</v>
      </c>
      <c r="V1739" s="72" t="s">
        <v>2542</v>
      </c>
      <c r="W1739" s="72" t="s">
        <v>2543</v>
      </c>
      <c r="X1739" s="72">
        <v>0</v>
      </c>
      <c r="Y1739" s="72" t="s">
        <v>2544</v>
      </c>
      <c r="Z1739" s="72"/>
      <c r="AA1739" s="74">
        <v>232536093423</v>
      </c>
      <c r="AB1739" s="72">
        <v>944315</v>
      </c>
      <c r="AC1739" s="72"/>
      <c r="AD1739" s="72" t="s">
        <v>2612</v>
      </c>
      <c r="AE1739" s="71">
        <v>44887</v>
      </c>
      <c r="AF1739" s="66">
        <f t="shared" si="27"/>
        <v>130</v>
      </c>
      <c r="AG1739" s="72">
        <v>4870</v>
      </c>
      <c r="AH1739" s="75" t="s">
        <v>2534</v>
      </c>
    </row>
    <row r="1740" spans="1:34" ht="14.4" x14ac:dyDescent="0.3">
      <c r="A1740" s="64">
        <v>1435257571</v>
      </c>
      <c r="B1740" s="65">
        <v>44886</v>
      </c>
      <c r="C1740" s="85">
        <v>44886.992129629631</v>
      </c>
      <c r="D1740" s="66" t="s">
        <v>2551</v>
      </c>
      <c r="E1740" s="66" t="s">
        <v>8327</v>
      </c>
      <c r="F1740" s="67">
        <v>46447</v>
      </c>
      <c r="G1740" s="66" t="s">
        <v>2572</v>
      </c>
      <c r="H1740" s="66" t="s">
        <v>2533</v>
      </c>
      <c r="I1740" s="66"/>
      <c r="J1740" s="66">
        <v>300</v>
      </c>
      <c r="K1740" s="66" t="s">
        <v>2534</v>
      </c>
      <c r="L1740" s="66" t="s">
        <v>2535</v>
      </c>
      <c r="M1740" s="66" t="s">
        <v>2536</v>
      </c>
      <c r="N1740" s="66" t="s">
        <v>2537</v>
      </c>
      <c r="O1740" s="66" t="s">
        <v>2538</v>
      </c>
      <c r="P1740" s="66"/>
      <c r="Q1740" s="66" t="s">
        <v>8328</v>
      </c>
      <c r="R1740" s="66"/>
      <c r="S1740" s="66" t="s">
        <v>8329</v>
      </c>
      <c r="T1740" s="66" t="s">
        <v>2533</v>
      </c>
      <c r="U1740" s="66" t="s">
        <v>2549</v>
      </c>
      <c r="V1740" s="66" t="s">
        <v>2542</v>
      </c>
      <c r="W1740" s="66" t="s">
        <v>2543</v>
      </c>
      <c r="X1740" s="66">
        <v>0</v>
      </c>
      <c r="Y1740" s="66" t="s">
        <v>2544</v>
      </c>
      <c r="Z1740" s="66"/>
      <c r="AA1740" s="68">
        <v>232537108220</v>
      </c>
      <c r="AB1740" s="66">
        <v>306870</v>
      </c>
      <c r="AC1740" s="66"/>
      <c r="AD1740" s="66" t="s">
        <v>3351</v>
      </c>
      <c r="AE1740" s="65">
        <v>44887</v>
      </c>
      <c r="AF1740" s="66">
        <f t="shared" si="27"/>
        <v>7.8000000000000114</v>
      </c>
      <c r="AG1740" s="66">
        <v>292.2</v>
      </c>
      <c r="AH1740" s="69" t="s">
        <v>2534</v>
      </c>
    </row>
    <row r="1741" spans="1:34" ht="14.4" x14ac:dyDescent="0.3">
      <c r="A1741" s="70">
        <v>1435257847</v>
      </c>
      <c r="B1741" s="71">
        <v>44886</v>
      </c>
      <c r="C1741" s="86">
        <v>44886.992627314816</v>
      </c>
      <c r="D1741" s="72" t="s">
        <v>2551</v>
      </c>
      <c r="E1741" s="72" t="s">
        <v>8327</v>
      </c>
      <c r="F1741" s="73">
        <v>46447</v>
      </c>
      <c r="G1741" s="72" t="s">
        <v>2572</v>
      </c>
      <c r="H1741" s="72" t="s">
        <v>2533</v>
      </c>
      <c r="I1741" s="72"/>
      <c r="J1741" s="72">
        <v>2700</v>
      </c>
      <c r="K1741" s="72" t="s">
        <v>2534</v>
      </c>
      <c r="L1741" s="72" t="s">
        <v>2535</v>
      </c>
      <c r="M1741" s="72" t="s">
        <v>2536</v>
      </c>
      <c r="N1741" s="72" t="s">
        <v>2537</v>
      </c>
      <c r="O1741" s="72" t="s">
        <v>2538</v>
      </c>
      <c r="P1741" s="72"/>
      <c r="Q1741" s="72" t="s">
        <v>8328</v>
      </c>
      <c r="R1741" s="72"/>
      <c r="S1741" s="72" t="s">
        <v>8329</v>
      </c>
      <c r="T1741" s="72" t="s">
        <v>2533</v>
      </c>
      <c r="U1741" s="72" t="s">
        <v>2549</v>
      </c>
      <c r="V1741" s="72" t="s">
        <v>2542</v>
      </c>
      <c r="W1741" s="72" t="s">
        <v>2543</v>
      </c>
      <c r="X1741" s="72">
        <v>0</v>
      </c>
      <c r="Y1741" s="72" t="s">
        <v>2544</v>
      </c>
      <c r="Z1741" s="72"/>
      <c r="AA1741" s="74">
        <v>232537114852</v>
      </c>
      <c r="AB1741" s="72">
        <v>258956</v>
      </c>
      <c r="AC1741" s="72"/>
      <c r="AD1741" s="72" t="s">
        <v>3351</v>
      </c>
      <c r="AE1741" s="71">
        <v>44887</v>
      </c>
      <c r="AF1741" s="66">
        <f t="shared" si="27"/>
        <v>70.199999999999818</v>
      </c>
      <c r="AG1741" s="72">
        <v>2629.8</v>
      </c>
      <c r="AH1741" s="75" t="s">
        <v>2534</v>
      </c>
    </row>
    <row r="1742" spans="1:34" ht="14.4" x14ac:dyDescent="0.3">
      <c r="A1742" s="64">
        <v>1435258076</v>
      </c>
      <c r="B1742" s="65">
        <v>44886</v>
      </c>
      <c r="C1742" s="85">
        <v>44886.993807870371</v>
      </c>
      <c r="D1742" s="66" t="s">
        <v>2551</v>
      </c>
      <c r="E1742" s="66" t="s">
        <v>8327</v>
      </c>
      <c r="F1742" s="67">
        <v>46447</v>
      </c>
      <c r="G1742" s="66" t="s">
        <v>2572</v>
      </c>
      <c r="H1742" s="66" t="s">
        <v>2533</v>
      </c>
      <c r="I1742" s="66"/>
      <c r="J1742" s="66">
        <v>2000</v>
      </c>
      <c r="K1742" s="66" t="s">
        <v>2534</v>
      </c>
      <c r="L1742" s="66" t="s">
        <v>2535</v>
      </c>
      <c r="M1742" s="66" t="s">
        <v>2536</v>
      </c>
      <c r="N1742" s="66" t="s">
        <v>2537</v>
      </c>
      <c r="O1742" s="66" t="s">
        <v>2538</v>
      </c>
      <c r="P1742" s="66"/>
      <c r="Q1742" s="66" t="s">
        <v>8328</v>
      </c>
      <c r="R1742" s="66"/>
      <c r="S1742" s="66" t="s">
        <v>8329</v>
      </c>
      <c r="T1742" s="66" t="s">
        <v>2533</v>
      </c>
      <c r="U1742" s="66" t="s">
        <v>2549</v>
      </c>
      <c r="V1742" s="66" t="s">
        <v>2542</v>
      </c>
      <c r="W1742" s="66" t="s">
        <v>2543</v>
      </c>
      <c r="X1742" s="66">
        <v>0</v>
      </c>
      <c r="Y1742" s="66" t="s">
        <v>2544</v>
      </c>
      <c r="Z1742" s="66"/>
      <c r="AA1742" s="68">
        <v>232538129621</v>
      </c>
      <c r="AB1742" s="66">
        <v>735230</v>
      </c>
      <c r="AC1742" s="66"/>
      <c r="AD1742" s="66" t="s">
        <v>2816</v>
      </c>
      <c r="AE1742" s="65">
        <v>44887</v>
      </c>
      <c r="AF1742" s="66">
        <f t="shared" si="27"/>
        <v>52</v>
      </c>
      <c r="AG1742" s="66">
        <v>1948</v>
      </c>
      <c r="AH1742" s="69" t="s">
        <v>2534</v>
      </c>
    </row>
    <row r="1743" spans="1:34" ht="14.4" x14ac:dyDescent="0.3">
      <c r="A1743" s="70">
        <v>1435285795</v>
      </c>
      <c r="B1743" s="71">
        <v>44887</v>
      </c>
      <c r="C1743" s="86">
        <v>44887.016435185185</v>
      </c>
      <c r="D1743" s="72" t="s">
        <v>2570</v>
      </c>
      <c r="E1743" s="72" t="s">
        <v>4153</v>
      </c>
      <c r="F1743" s="73">
        <v>45108</v>
      </c>
      <c r="G1743" s="72" t="s">
        <v>2553</v>
      </c>
      <c r="H1743" s="72" t="s">
        <v>2533</v>
      </c>
      <c r="I1743" s="72"/>
      <c r="J1743" s="72">
        <v>8000</v>
      </c>
      <c r="K1743" s="72" t="s">
        <v>2534</v>
      </c>
      <c r="L1743" s="72" t="s">
        <v>2535</v>
      </c>
      <c r="M1743" s="72" t="s">
        <v>2536</v>
      </c>
      <c r="N1743" s="72" t="s">
        <v>2537</v>
      </c>
      <c r="O1743" s="72" t="s">
        <v>2538</v>
      </c>
      <c r="P1743" s="72"/>
      <c r="Q1743" s="72" t="s">
        <v>4154</v>
      </c>
      <c r="R1743" s="72"/>
      <c r="S1743" s="72" t="s">
        <v>8330</v>
      </c>
      <c r="T1743" s="72" t="s">
        <v>5956</v>
      </c>
      <c r="U1743" s="72" t="s">
        <v>5957</v>
      </c>
      <c r="V1743" s="72" t="s">
        <v>2542</v>
      </c>
      <c r="W1743" s="72" t="s">
        <v>2543</v>
      </c>
      <c r="X1743" s="72">
        <v>0</v>
      </c>
      <c r="Y1743" s="72" t="s">
        <v>2544</v>
      </c>
      <c r="Z1743" s="72"/>
      <c r="AA1743" s="74">
        <v>232558412657</v>
      </c>
      <c r="AB1743" s="72">
        <v>42832</v>
      </c>
      <c r="AC1743" s="72"/>
      <c r="AD1743" s="72" t="s">
        <v>8179</v>
      </c>
      <c r="AE1743" s="71">
        <v>44888</v>
      </c>
      <c r="AF1743" s="66">
        <f t="shared" si="27"/>
        <v>208</v>
      </c>
      <c r="AG1743" s="72">
        <v>7792</v>
      </c>
      <c r="AH1743" s="75" t="s">
        <v>2534</v>
      </c>
    </row>
    <row r="1744" spans="1:34" ht="14.4" x14ac:dyDescent="0.3">
      <c r="A1744" s="64">
        <v>1435292094</v>
      </c>
      <c r="B1744" s="65">
        <v>44887</v>
      </c>
      <c r="C1744" s="85">
        <v>44887.020069444443</v>
      </c>
      <c r="D1744" s="66" t="s">
        <v>2551</v>
      </c>
      <c r="E1744" s="66" t="s">
        <v>8331</v>
      </c>
      <c r="F1744" s="67">
        <v>44896</v>
      </c>
      <c r="G1744" s="66" t="s">
        <v>2572</v>
      </c>
      <c r="H1744" s="66" t="s">
        <v>2533</v>
      </c>
      <c r="I1744" s="66"/>
      <c r="J1744" s="66">
        <v>500</v>
      </c>
      <c r="K1744" s="66" t="s">
        <v>2534</v>
      </c>
      <c r="L1744" s="66" t="s">
        <v>3748</v>
      </c>
      <c r="M1744" s="66" t="s">
        <v>2536</v>
      </c>
      <c r="N1744" s="66" t="s">
        <v>2537</v>
      </c>
      <c r="O1744" s="66" t="s">
        <v>2538</v>
      </c>
      <c r="P1744" s="66" t="s">
        <v>8332</v>
      </c>
      <c r="Q1744" s="66" t="s">
        <v>8332</v>
      </c>
      <c r="R1744" s="66"/>
      <c r="S1744" s="66" t="s">
        <v>3930</v>
      </c>
      <c r="T1744" s="66"/>
      <c r="U1744" s="66"/>
      <c r="V1744" s="66" t="s">
        <v>2542</v>
      </c>
      <c r="W1744" s="66" t="s">
        <v>2543</v>
      </c>
      <c r="X1744" s="66">
        <v>0</v>
      </c>
      <c r="Y1744" s="66" t="s">
        <v>2544</v>
      </c>
      <c r="Z1744" s="66" t="s">
        <v>8333</v>
      </c>
      <c r="AA1744" s="68">
        <v>232561453392</v>
      </c>
      <c r="AB1744" s="66">
        <v>249933</v>
      </c>
      <c r="AC1744" s="66"/>
      <c r="AD1744" s="66"/>
      <c r="AE1744" s="65">
        <v>44888</v>
      </c>
      <c r="AF1744" s="66">
        <f t="shared" si="27"/>
        <v>13</v>
      </c>
      <c r="AG1744" s="66">
        <v>487</v>
      </c>
      <c r="AH1744" s="69" t="s">
        <v>2534</v>
      </c>
    </row>
    <row r="1745" spans="1:34" ht="14.4" x14ac:dyDescent="0.3">
      <c r="A1745" s="70">
        <v>1435338316</v>
      </c>
      <c r="B1745" s="71">
        <v>44887</v>
      </c>
      <c r="C1745" s="86">
        <v>44887.059004629627</v>
      </c>
      <c r="D1745" s="72" t="s">
        <v>2570</v>
      </c>
      <c r="E1745" s="72" t="s">
        <v>8334</v>
      </c>
      <c r="F1745" s="73">
        <v>46327</v>
      </c>
      <c r="G1745" s="72" t="s">
        <v>2572</v>
      </c>
      <c r="H1745" s="72" t="s">
        <v>2533</v>
      </c>
      <c r="I1745" s="72"/>
      <c r="J1745" s="72">
        <v>100</v>
      </c>
      <c r="K1745" s="72" t="s">
        <v>2534</v>
      </c>
      <c r="L1745" s="72" t="s">
        <v>2535</v>
      </c>
      <c r="M1745" s="72" t="s">
        <v>2536</v>
      </c>
      <c r="N1745" s="72" t="s">
        <v>2537</v>
      </c>
      <c r="O1745" s="72" t="s">
        <v>2538</v>
      </c>
      <c r="P1745" s="72"/>
      <c r="Q1745" s="72" t="s">
        <v>8335</v>
      </c>
      <c r="R1745" s="72"/>
      <c r="S1745" s="72" t="s">
        <v>8336</v>
      </c>
      <c r="T1745" s="72"/>
      <c r="U1745" s="72"/>
      <c r="V1745" s="72" t="s">
        <v>2542</v>
      </c>
      <c r="W1745" s="72" t="s">
        <v>2543</v>
      </c>
      <c r="X1745" s="72">
        <v>0</v>
      </c>
      <c r="Y1745" s="72" t="s">
        <v>2544</v>
      </c>
      <c r="Z1745" s="72"/>
      <c r="AA1745" s="74">
        <v>232594825416</v>
      </c>
      <c r="AB1745" s="72">
        <v>749379</v>
      </c>
      <c r="AC1745" s="72"/>
      <c r="AD1745" s="72" t="s">
        <v>1129</v>
      </c>
      <c r="AE1745" s="71">
        <v>44888</v>
      </c>
      <c r="AF1745" s="66">
        <f t="shared" si="27"/>
        <v>3.9000000000000057</v>
      </c>
      <c r="AG1745" s="72">
        <v>96.1</v>
      </c>
      <c r="AH1745" s="75" t="s">
        <v>2534</v>
      </c>
    </row>
    <row r="1746" spans="1:34" ht="14.4" x14ac:dyDescent="0.3">
      <c r="A1746" s="64">
        <v>1435372549</v>
      </c>
      <c r="B1746" s="65">
        <v>44887</v>
      </c>
      <c r="C1746" s="85">
        <v>44887.089421296296</v>
      </c>
      <c r="D1746" s="66" t="s">
        <v>2570</v>
      </c>
      <c r="E1746" s="66" t="s">
        <v>8337</v>
      </c>
      <c r="F1746" s="67">
        <v>45108</v>
      </c>
      <c r="G1746" s="66" t="s">
        <v>2599</v>
      </c>
      <c r="H1746" s="66" t="s">
        <v>2533</v>
      </c>
      <c r="I1746" s="66"/>
      <c r="J1746" s="66">
        <v>300</v>
      </c>
      <c r="K1746" s="66" t="s">
        <v>2534</v>
      </c>
      <c r="L1746" s="66" t="s">
        <v>2535</v>
      </c>
      <c r="M1746" s="66" t="s">
        <v>2536</v>
      </c>
      <c r="N1746" s="66" t="s">
        <v>2537</v>
      </c>
      <c r="O1746" s="66" t="s">
        <v>2538</v>
      </c>
      <c r="P1746" s="66"/>
      <c r="Q1746" s="66" t="s">
        <v>8338</v>
      </c>
      <c r="R1746" s="66"/>
      <c r="S1746" s="66" t="s">
        <v>8339</v>
      </c>
      <c r="T1746" s="66" t="s">
        <v>2533</v>
      </c>
      <c r="U1746" s="66" t="s">
        <v>2549</v>
      </c>
      <c r="V1746" s="66" t="s">
        <v>2542</v>
      </c>
      <c r="W1746" s="66" t="s">
        <v>2543</v>
      </c>
      <c r="X1746" s="66">
        <v>0</v>
      </c>
      <c r="Y1746" s="66" t="s">
        <v>2544</v>
      </c>
      <c r="Z1746" s="66"/>
      <c r="AA1746" s="68">
        <v>232521055338</v>
      </c>
      <c r="AB1746" s="66" t="s">
        <v>8340</v>
      </c>
      <c r="AC1746" s="66"/>
      <c r="AD1746" s="66" t="s">
        <v>2612</v>
      </c>
      <c r="AE1746" s="65">
        <v>44888</v>
      </c>
      <c r="AF1746" s="66">
        <f t="shared" si="27"/>
        <v>7.8000000000000114</v>
      </c>
      <c r="AG1746" s="66">
        <v>292.2</v>
      </c>
      <c r="AH1746" s="69" t="s">
        <v>2534</v>
      </c>
    </row>
    <row r="1747" spans="1:34" ht="14.4" x14ac:dyDescent="0.3">
      <c r="A1747" s="70">
        <v>1435451626</v>
      </c>
      <c r="B1747" s="71">
        <v>44887</v>
      </c>
      <c r="C1747" s="86">
        <v>44887.157534722224</v>
      </c>
      <c r="D1747" s="72" t="s">
        <v>2530</v>
      </c>
      <c r="E1747" s="72" t="s">
        <v>8341</v>
      </c>
      <c r="F1747" s="73">
        <v>45444</v>
      </c>
      <c r="G1747" s="72"/>
      <c r="H1747" s="72" t="s">
        <v>2533</v>
      </c>
      <c r="I1747" s="72"/>
      <c r="J1747" s="72">
        <v>1000</v>
      </c>
      <c r="K1747" s="72" t="s">
        <v>2534</v>
      </c>
      <c r="L1747" s="72" t="s">
        <v>3748</v>
      </c>
      <c r="M1747" s="72" t="s">
        <v>2536</v>
      </c>
      <c r="N1747" s="72" t="s">
        <v>2537</v>
      </c>
      <c r="O1747" s="72" t="s">
        <v>2538</v>
      </c>
      <c r="P1747" s="72" t="s">
        <v>8342</v>
      </c>
      <c r="Q1747" s="72" t="s">
        <v>8342</v>
      </c>
      <c r="R1747" s="72"/>
      <c r="S1747" s="72" t="s">
        <v>3926</v>
      </c>
      <c r="T1747" s="72"/>
      <c r="U1747" s="72"/>
      <c r="V1747" s="72" t="s">
        <v>2542</v>
      </c>
      <c r="W1747" s="72" t="s">
        <v>2543</v>
      </c>
      <c r="X1747" s="72">
        <v>0</v>
      </c>
      <c r="Y1747" s="72" t="s">
        <v>2544</v>
      </c>
      <c r="Z1747" s="72" t="s">
        <v>8343</v>
      </c>
      <c r="AA1747" s="74">
        <v>232680500503</v>
      </c>
      <c r="AB1747" s="72" t="s">
        <v>8344</v>
      </c>
      <c r="AC1747" s="72"/>
      <c r="AD1747" s="72"/>
      <c r="AE1747" s="71">
        <v>44888</v>
      </c>
      <c r="AF1747" s="66">
        <f t="shared" si="27"/>
        <v>26</v>
      </c>
      <c r="AG1747" s="72">
        <v>974</v>
      </c>
      <c r="AH1747" s="75" t="s">
        <v>2534</v>
      </c>
    </row>
    <row r="1748" spans="1:34" ht="14.4" x14ac:dyDescent="0.3">
      <c r="A1748" s="64">
        <v>1435591511</v>
      </c>
      <c r="B1748" s="65">
        <v>44887</v>
      </c>
      <c r="C1748" s="85">
        <v>44887.321851851855</v>
      </c>
      <c r="D1748" s="66" t="s">
        <v>2530</v>
      </c>
      <c r="E1748" s="66" t="s">
        <v>8345</v>
      </c>
      <c r="F1748" s="67">
        <v>44896</v>
      </c>
      <c r="G1748" s="66" t="s">
        <v>2776</v>
      </c>
      <c r="H1748" s="66" t="s">
        <v>2533</v>
      </c>
      <c r="I1748" s="66"/>
      <c r="J1748" s="66">
        <v>1000</v>
      </c>
      <c r="K1748" s="66" t="s">
        <v>2534</v>
      </c>
      <c r="L1748" s="66" t="s">
        <v>3748</v>
      </c>
      <c r="M1748" s="66" t="s">
        <v>2536</v>
      </c>
      <c r="N1748" s="66" t="s">
        <v>2537</v>
      </c>
      <c r="O1748" s="66" t="s">
        <v>2538</v>
      </c>
      <c r="P1748" s="66" t="s">
        <v>5523</v>
      </c>
      <c r="Q1748" s="66" t="s">
        <v>5523</v>
      </c>
      <c r="R1748" s="66"/>
      <c r="S1748" s="66" t="s">
        <v>3831</v>
      </c>
      <c r="T1748" s="66"/>
      <c r="U1748" s="66"/>
      <c r="V1748" s="66" t="s">
        <v>2542</v>
      </c>
      <c r="W1748" s="66" t="s">
        <v>2543</v>
      </c>
      <c r="X1748" s="66">
        <v>0</v>
      </c>
      <c r="Y1748" s="66" t="s">
        <v>2544</v>
      </c>
      <c r="Z1748" s="66" t="s">
        <v>8346</v>
      </c>
      <c r="AA1748" s="68">
        <v>232622055364</v>
      </c>
      <c r="AB1748" s="66">
        <v>56383</v>
      </c>
      <c r="AC1748" s="66"/>
      <c r="AD1748" s="66"/>
      <c r="AE1748" s="65">
        <v>44888</v>
      </c>
      <c r="AF1748" s="66">
        <f t="shared" si="27"/>
        <v>26</v>
      </c>
      <c r="AG1748" s="66">
        <v>974</v>
      </c>
      <c r="AH1748" s="69" t="s">
        <v>2534</v>
      </c>
    </row>
    <row r="1749" spans="1:34" ht="14.4" x14ac:dyDescent="0.3">
      <c r="A1749" s="70">
        <v>1435623955</v>
      </c>
      <c r="B1749" s="71">
        <v>44887</v>
      </c>
      <c r="C1749" s="86">
        <v>44887.365104166667</v>
      </c>
      <c r="D1749" s="72" t="s">
        <v>2530</v>
      </c>
      <c r="E1749" s="72" t="s">
        <v>8347</v>
      </c>
      <c r="F1749" s="73">
        <v>45200</v>
      </c>
      <c r="G1749" s="72" t="s">
        <v>3348</v>
      </c>
      <c r="H1749" s="72" t="s">
        <v>2533</v>
      </c>
      <c r="I1749" s="72"/>
      <c r="J1749" s="72">
        <v>3000</v>
      </c>
      <c r="K1749" s="72" t="s">
        <v>2534</v>
      </c>
      <c r="L1749" s="72" t="s">
        <v>2535</v>
      </c>
      <c r="M1749" s="72" t="s">
        <v>2536</v>
      </c>
      <c r="N1749" s="72" t="s">
        <v>2537</v>
      </c>
      <c r="O1749" s="72" t="s">
        <v>2538</v>
      </c>
      <c r="P1749" s="72"/>
      <c r="Q1749" s="72" t="s">
        <v>8348</v>
      </c>
      <c r="R1749" s="72"/>
      <c r="S1749" s="72" t="s">
        <v>6421</v>
      </c>
      <c r="T1749" s="72" t="s">
        <v>2533</v>
      </c>
      <c r="U1749" s="72" t="s">
        <v>2549</v>
      </c>
      <c r="V1749" s="72" t="s">
        <v>2542</v>
      </c>
      <c r="W1749" s="72" t="s">
        <v>2543</v>
      </c>
      <c r="X1749" s="72">
        <v>0</v>
      </c>
      <c r="Y1749" s="72" t="s">
        <v>2544</v>
      </c>
      <c r="Z1749" s="72"/>
      <c r="AA1749" s="74">
        <v>232659833216</v>
      </c>
      <c r="AB1749" s="72">
        <v>327087</v>
      </c>
      <c r="AC1749" s="72"/>
      <c r="AD1749" s="72" t="s">
        <v>8179</v>
      </c>
      <c r="AE1749" s="71">
        <v>44888</v>
      </c>
      <c r="AF1749" s="66">
        <f t="shared" si="27"/>
        <v>78</v>
      </c>
      <c r="AG1749" s="72">
        <v>2922</v>
      </c>
      <c r="AH1749" s="75" t="s">
        <v>2534</v>
      </c>
    </row>
    <row r="1750" spans="1:34" ht="14.4" x14ac:dyDescent="0.3">
      <c r="A1750" s="64">
        <v>1435657764</v>
      </c>
      <c r="B1750" s="65">
        <v>44887</v>
      </c>
      <c r="C1750" s="85">
        <v>44887.402662037035</v>
      </c>
      <c r="D1750" s="66" t="s">
        <v>2530</v>
      </c>
      <c r="E1750" s="66" t="s">
        <v>8349</v>
      </c>
      <c r="F1750" s="67">
        <v>45352</v>
      </c>
      <c r="G1750" s="66" t="s">
        <v>2749</v>
      </c>
      <c r="H1750" s="66" t="s">
        <v>2533</v>
      </c>
      <c r="I1750" s="66"/>
      <c r="J1750" s="66">
        <v>500</v>
      </c>
      <c r="K1750" s="66" t="s">
        <v>2534</v>
      </c>
      <c r="L1750" s="66" t="s">
        <v>2535</v>
      </c>
      <c r="M1750" s="66" t="s">
        <v>2536</v>
      </c>
      <c r="N1750" s="66" t="s">
        <v>2537</v>
      </c>
      <c r="O1750" s="66" t="s">
        <v>2538</v>
      </c>
      <c r="P1750" s="66"/>
      <c r="Q1750" s="66" t="s">
        <v>8350</v>
      </c>
      <c r="R1750" s="66"/>
      <c r="S1750" s="66" t="s">
        <v>8351</v>
      </c>
      <c r="T1750" s="66" t="s">
        <v>2533</v>
      </c>
      <c r="U1750" s="66" t="s">
        <v>2549</v>
      </c>
      <c r="V1750" s="66" t="s">
        <v>2542</v>
      </c>
      <c r="W1750" s="66" t="s">
        <v>2543</v>
      </c>
      <c r="X1750" s="66">
        <v>0</v>
      </c>
      <c r="Y1750" s="66" t="s">
        <v>2544</v>
      </c>
      <c r="Z1750" s="66"/>
      <c r="AA1750" s="68">
        <v>232691722403</v>
      </c>
      <c r="AB1750" s="66" t="s">
        <v>8352</v>
      </c>
      <c r="AC1750" s="66"/>
      <c r="AD1750" s="66" t="s">
        <v>8179</v>
      </c>
      <c r="AE1750" s="65">
        <v>44888</v>
      </c>
      <c r="AF1750" s="66">
        <f t="shared" si="27"/>
        <v>13</v>
      </c>
      <c r="AG1750" s="66">
        <v>487</v>
      </c>
      <c r="AH1750" s="69" t="s">
        <v>2534</v>
      </c>
    </row>
    <row r="1751" spans="1:34" ht="14.4" x14ac:dyDescent="0.3">
      <c r="A1751" s="70">
        <v>1435661774</v>
      </c>
      <c r="B1751" s="71">
        <v>44887</v>
      </c>
      <c r="C1751" s="86">
        <v>44887.407175925924</v>
      </c>
      <c r="D1751" s="72" t="s">
        <v>2570</v>
      </c>
      <c r="E1751" s="72" t="s">
        <v>3461</v>
      </c>
      <c r="F1751" s="73">
        <v>46054</v>
      </c>
      <c r="G1751" s="72" t="s">
        <v>2630</v>
      </c>
      <c r="H1751" s="72" t="s">
        <v>2533</v>
      </c>
      <c r="I1751" s="72"/>
      <c r="J1751" s="72">
        <v>1000</v>
      </c>
      <c r="K1751" s="72" t="s">
        <v>2534</v>
      </c>
      <c r="L1751" s="72" t="s">
        <v>2535</v>
      </c>
      <c r="M1751" s="72" t="s">
        <v>2536</v>
      </c>
      <c r="N1751" s="72" t="s">
        <v>2537</v>
      </c>
      <c r="O1751" s="72" t="s">
        <v>2538</v>
      </c>
      <c r="P1751" s="72"/>
      <c r="Q1751" s="72" t="s">
        <v>3462</v>
      </c>
      <c r="R1751" s="72"/>
      <c r="S1751" s="72" t="s">
        <v>3463</v>
      </c>
      <c r="T1751" s="72" t="s">
        <v>2533</v>
      </c>
      <c r="U1751" s="72" t="s">
        <v>2569</v>
      </c>
      <c r="V1751" s="72" t="s">
        <v>2542</v>
      </c>
      <c r="W1751" s="72" t="s">
        <v>2543</v>
      </c>
      <c r="X1751" s="72">
        <v>0</v>
      </c>
      <c r="Y1751" s="72" t="s">
        <v>2544</v>
      </c>
      <c r="Z1751" s="72"/>
      <c r="AA1751" s="74">
        <v>232695840549</v>
      </c>
      <c r="AB1751" s="72">
        <v>179216</v>
      </c>
      <c r="AC1751" s="72"/>
      <c r="AD1751" s="72" t="s">
        <v>8179</v>
      </c>
      <c r="AE1751" s="71">
        <v>44888</v>
      </c>
      <c r="AF1751" s="66">
        <f t="shared" si="27"/>
        <v>26</v>
      </c>
      <c r="AG1751" s="72">
        <v>974</v>
      </c>
      <c r="AH1751" s="75" t="s">
        <v>2534</v>
      </c>
    </row>
    <row r="1752" spans="1:34" ht="14.4" x14ac:dyDescent="0.3">
      <c r="A1752" s="64">
        <v>1435675255</v>
      </c>
      <c r="B1752" s="65">
        <v>44887</v>
      </c>
      <c r="C1752" s="85">
        <v>44887.421087962961</v>
      </c>
      <c r="D1752" s="66" t="s">
        <v>2551</v>
      </c>
      <c r="E1752" s="66" t="s">
        <v>4017</v>
      </c>
      <c r="F1752" s="67">
        <v>46600</v>
      </c>
      <c r="G1752" s="66" t="s">
        <v>2572</v>
      </c>
      <c r="H1752" s="66" t="s">
        <v>2533</v>
      </c>
      <c r="I1752" s="66"/>
      <c r="J1752" s="66">
        <v>1500</v>
      </c>
      <c r="K1752" s="66" t="s">
        <v>2534</v>
      </c>
      <c r="L1752" s="66" t="s">
        <v>2535</v>
      </c>
      <c r="M1752" s="66" t="s">
        <v>2536</v>
      </c>
      <c r="N1752" s="66" t="s">
        <v>2537</v>
      </c>
      <c r="O1752" s="66" t="s">
        <v>2538</v>
      </c>
      <c r="P1752" s="66"/>
      <c r="Q1752" s="66" t="s">
        <v>7459</v>
      </c>
      <c r="R1752" s="66"/>
      <c r="S1752" s="66" t="s">
        <v>8353</v>
      </c>
      <c r="T1752" s="66" t="s">
        <v>2533</v>
      </c>
      <c r="U1752" s="66" t="s">
        <v>2549</v>
      </c>
      <c r="V1752" s="66" t="s">
        <v>2542</v>
      </c>
      <c r="W1752" s="66" t="s">
        <v>2543</v>
      </c>
      <c r="X1752" s="66">
        <v>0</v>
      </c>
      <c r="Y1752" s="66" t="s">
        <v>2544</v>
      </c>
      <c r="Z1752" s="66"/>
      <c r="AA1752" s="68">
        <v>232607228569</v>
      </c>
      <c r="AB1752" s="66">
        <v>103897</v>
      </c>
      <c r="AC1752" s="66"/>
      <c r="AD1752" s="66" t="s">
        <v>8179</v>
      </c>
      <c r="AE1752" s="65">
        <v>44888</v>
      </c>
      <c r="AF1752" s="66">
        <f t="shared" si="27"/>
        <v>39</v>
      </c>
      <c r="AG1752" s="66">
        <v>1461</v>
      </c>
      <c r="AH1752" s="69" t="s">
        <v>2534</v>
      </c>
    </row>
    <row r="1753" spans="1:34" ht="14.4" x14ac:dyDescent="0.3">
      <c r="A1753" s="70">
        <v>1435691738</v>
      </c>
      <c r="B1753" s="71">
        <v>44887</v>
      </c>
      <c r="C1753" s="86">
        <v>44887.436180555553</v>
      </c>
      <c r="D1753" s="72" t="s">
        <v>2570</v>
      </c>
      <c r="E1753" s="72" t="s">
        <v>8354</v>
      </c>
      <c r="F1753" s="73">
        <v>45444</v>
      </c>
      <c r="G1753" s="72" t="s">
        <v>2599</v>
      </c>
      <c r="H1753" s="72" t="s">
        <v>2533</v>
      </c>
      <c r="I1753" s="72"/>
      <c r="J1753" s="72">
        <v>3000</v>
      </c>
      <c r="K1753" s="72" t="s">
        <v>2534</v>
      </c>
      <c r="L1753" s="72" t="s">
        <v>2535</v>
      </c>
      <c r="M1753" s="72" t="s">
        <v>2536</v>
      </c>
      <c r="N1753" s="72" t="s">
        <v>2537</v>
      </c>
      <c r="O1753" s="72" t="s">
        <v>2538</v>
      </c>
      <c r="P1753" s="72"/>
      <c r="Q1753" s="72" t="s">
        <v>8355</v>
      </c>
      <c r="R1753" s="72"/>
      <c r="S1753" s="72" t="s">
        <v>8356</v>
      </c>
      <c r="T1753" s="72" t="s">
        <v>2533</v>
      </c>
      <c r="U1753" s="72" t="s">
        <v>2549</v>
      </c>
      <c r="V1753" s="72" t="s">
        <v>2542</v>
      </c>
      <c r="W1753" s="72" t="s">
        <v>2543</v>
      </c>
      <c r="X1753" s="72">
        <v>0</v>
      </c>
      <c r="Y1753" s="72" t="s">
        <v>2544</v>
      </c>
      <c r="Z1753" s="72"/>
      <c r="AA1753" s="74">
        <v>232620688251</v>
      </c>
      <c r="AB1753" s="72">
        <v>591999</v>
      </c>
      <c r="AC1753" s="72"/>
      <c r="AD1753" s="72"/>
      <c r="AE1753" s="71">
        <v>44888</v>
      </c>
      <c r="AF1753" s="66">
        <f t="shared" si="27"/>
        <v>78</v>
      </c>
      <c r="AG1753" s="72">
        <v>2922</v>
      </c>
      <c r="AH1753" s="75" t="s">
        <v>2534</v>
      </c>
    </row>
    <row r="1754" spans="1:34" ht="14.4" x14ac:dyDescent="0.3">
      <c r="A1754" s="64">
        <v>1435763174</v>
      </c>
      <c r="B1754" s="65">
        <v>44887</v>
      </c>
      <c r="C1754" s="85">
        <v>44887.495034722226</v>
      </c>
      <c r="D1754" s="66" t="s">
        <v>2570</v>
      </c>
      <c r="E1754" s="66" t="s">
        <v>8357</v>
      </c>
      <c r="F1754" s="67">
        <v>45597</v>
      </c>
      <c r="G1754" s="66" t="s">
        <v>2553</v>
      </c>
      <c r="H1754" s="66" t="s">
        <v>2533</v>
      </c>
      <c r="I1754" s="66"/>
      <c r="J1754" s="66">
        <v>1000</v>
      </c>
      <c r="K1754" s="66" t="s">
        <v>2534</v>
      </c>
      <c r="L1754" s="66" t="s">
        <v>3748</v>
      </c>
      <c r="M1754" s="66" t="s">
        <v>2536</v>
      </c>
      <c r="N1754" s="66" t="s">
        <v>2537</v>
      </c>
      <c r="O1754" s="66" t="s">
        <v>2538</v>
      </c>
      <c r="P1754" s="66" t="s">
        <v>8358</v>
      </c>
      <c r="Q1754" s="66" t="s">
        <v>8358</v>
      </c>
      <c r="R1754" s="66"/>
      <c r="S1754" s="66" t="s">
        <v>3769</v>
      </c>
      <c r="T1754" s="66"/>
      <c r="U1754" s="66"/>
      <c r="V1754" s="66" t="s">
        <v>2542</v>
      </c>
      <c r="W1754" s="66" t="s">
        <v>2543</v>
      </c>
      <c r="X1754" s="66">
        <v>0</v>
      </c>
      <c r="Y1754" s="66" t="s">
        <v>2544</v>
      </c>
      <c r="Z1754" s="66" t="s">
        <v>8359</v>
      </c>
      <c r="AA1754" s="68">
        <v>232671603176</v>
      </c>
      <c r="AB1754" s="66">
        <v>40259</v>
      </c>
      <c r="AC1754" s="66"/>
      <c r="AD1754" s="66"/>
      <c r="AE1754" s="65">
        <v>44888</v>
      </c>
      <c r="AF1754" s="66">
        <f t="shared" si="27"/>
        <v>26</v>
      </c>
      <c r="AG1754" s="66">
        <v>974</v>
      </c>
      <c r="AH1754" s="69" t="s">
        <v>2534</v>
      </c>
    </row>
    <row r="1755" spans="1:34" ht="14.4" x14ac:dyDescent="0.3">
      <c r="A1755" s="70">
        <v>1435790096</v>
      </c>
      <c r="B1755" s="71">
        <v>44887</v>
      </c>
      <c r="C1755" s="86">
        <v>44887.510879629626</v>
      </c>
      <c r="D1755" s="72" t="s">
        <v>2530</v>
      </c>
      <c r="E1755" s="72" t="s">
        <v>8360</v>
      </c>
      <c r="F1755" s="73">
        <v>45901</v>
      </c>
      <c r="G1755" s="72" t="s">
        <v>2776</v>
      </c>
      <c r="H1755" s="72" t="s">
        <v>2533</v>
      </c>
      <c r="I1755" s="72"/>
      <c r="J1755" s="72">
        <v>1000</v>
      </c>
      <c r="K1755" s="72" t="s">
        <v>2534</v>
      </c>
      <c r="L1755" s="72" t="s">
        <v>3748</v>
      </c>
      <c r="M1755" s="72" t="s">
        <v>2536</v>
      </c>
      <c r="N1755" s="72" t="s">
        <v>2537</v>
      </c>
      <c r="O1755" s="72" t="s">
        <v>2538</v>
      </c>
      <c r="P1755" s="72" t="s">
        <v>8361</v>
      </c>
      <c r="Q1755" s="72" t="s">
        <v>8361</v>
      </c>
      <c r="R1755" s="72"/>
      <c r="S1755" s="72" t="s">
        <v>3930</v>
      </c>
      <c r="T1755" s="72"/>
      <c r="U1755" s="72"/>
      <c r="V1755" s="72" t="s">
        <v>2542</v>
      </c>
      <c r="W1755" s="72" t="s">
        <v>2543</v>
      </c>
      <c r="X1755" s="72">
        <v>0</v>
      </c>
      <c r="Y1755" s="72" t="s">
        <v>2544</v>
      </c>
      <c r="Z1755" s="72" t="s">
        <v>8362</v>
      </c>
      <c r="AA1755" s="74">
        <v>232685154802</v>
      </c>
      <c r="AB1755" s="72">
        <v>374472</v>
      </c>
      <c r="AC1755" s="72"/>
      <c r="AD1755" s="72"/>
      <c r="AE1755" s="71">
        <v>44888</v>
      </c>
      <c r="AF1755" s="66">
        <f t="shared" si="27"/>
        <v>26</v>
      </c>
      <c r="AG1755" s="72">
        <v>974</v>
      </c>
      <c r="AH1755" s="75" t="s">
        <v>2534</v>
      </c>
    </row>
    <row r="1756" spans="1:34" ht="14.4" x14ac:dyDescent="0.3">
      <c r="A1756" s="64">
        <v>1435803226</v>
      </c>
      <c r="B1756" s="65">
        <v>44887</v>
      </c>
      <c r="C1756" s="85">
        <v>44887.519641203704</v>
      </c>
      <c r="D1756" s="66" t="s">
        <v>2570</v>
      </c>
      <c r="E1756" s="66" t="s">
        <v>8363</v>
      </c>
      <c r="F1756" s="67">
        <v>44835</v>
      </c>
      <c r="G1756" s="66" t="s">
        <v>2553</v>
      </c>
      <c r="H1756" s="66" t="s">
        <v>2533</v>
      </c>
      <c r="I1756" s="66"/>
      <c r="J1756" s="66">
        <v>1000</v>
      </c>
      <c r="K1756" s="66" t="s">
        <v>2534</v>
      </c>
      <c r="L1756" s="66" t="s">
        <v>2535</v>
      </c>
      <c r="M1756" s="66" t="s">
        <v>2536</v>
      </c>
      <c r="N1756" s="66" t="s">
        <v>2537</v>
      </c>
      <c r="O1756" s="66" t="s">
        <v>2538</v>
      </c>
      <c r="P1756" s="66"/>
      <c r="Q1756" s="66" t="s">
        <v>8364</v>
      </c>
      <c r="R1756" s="66"/>
      <c r="S1756" s="66" t="s">
        <v>8365</v>
      </c>
      <c r="T1756" s="66" t="s">
        <v>2689</v>
      </c>
      <c r="U1756" s="66" t="s">
        <v>2735</v>
      </c>
      <c r="V1756" s="66" t="s">
        <v>2542</v>
      </c>
      <c r="W1756" s="66" t="s">
        <v>2543</v>
      </c>
      <c r="X1756" s="66">
        <v>0</v>
      </c>
      <c r="Y1756" s="66" t="s">
        <v>2544</v>
      </c>
      <c r="Z1756" s="66"/>
      <c r="AA1756" s="68">
        <v>232692466144</v>
      </c>
      <c r="AB1756" s="66">
        <v>13924</v>
      </c>
      <c r="AC1756" s="66"/>
      <c r="AD1756" s="66" t="s">
        <v>8179</v>
      </c>
      <c r="AE1756" s="65">
        <v>44888</v>
      </c>
      <c r="AF1756" s="66">
        <f t="shared" si="27"/>
        <v>26</v>
      </c>
      <c r="AG1756" s="66">
        <v>974</v>
      </c>
      <c r="AH1756" s="69" t="s">
        <v>2534</v>
      </c>
    </row>
    <row r="1757" spans="1:34" ht="14.4" x14ac:dyDescent="0.3">
      <c r="A1757" s="70">
        <v>1435805731</v>
      </c>
      <c r="B1757" s="71">
        <v>44887</v>
      </c>
      <c r="C1757" s="86">
        <v>44887.521736111114</v>
      </c>
      <c r="D1757" s="72" t="s">
        <v>2530</v>
      </c>
      <c r="E1757" s="72" t="s">
        <v>8366</v>
      </c>
      <c r="F1757" s="73">
        <v>45231</v>
      </c>
      <c r="G1757" s="72" t="s">
        <v>2532</v>
      </c>
      <c r="H1757" s="72" t="s">
        <v>2533</v>
      </c>
      <c r="I1757" s="72"/>
      <c r="J1757" s="72">
        <v>500</v>
      </c>
      <c r="K1757" s="72" t="s">
        <v>2534</v>
      </c>
      <c r="L1757" s="72" t="s">
        <v>2535</v>
      </c>
      <c r="M1757" s="72" t="s">
        <v>2536</v>
      </c>
      <c r="N1757" s="72" t="s">
        <v>2537</v>
      </c>
      <c r="O1757" s="72" t="s">
        <v>2538</v>
      </c>
      <c r="P1757" s="72"/>
      <c r="Q1757" s="72" t="s">
        <v>8367</v>
      </c>
      <c r="R1757" s="72"/>
      <c r="S1757" s="72" t="s">
        <v>8368</v>
      </c>
      <c r="T1757" s="72" t="s">
        <v>2533</v>
      </c>
      <c r="U1757" s="72" t="s">
        <v>3124</v>
      </c>
      <c r="V1757" s="72" t="s">
        <v>2542</v>
      </c>
      <c r="W1757" s="72" t="s">
        <v>2543</v>
      </c>
      <c r="X1757" s="72">
        <v>0</v>
      </c>
      <c r="Y1757" s="72" t="s">
        <v>2544</v>
      </c>
      <c r="Z1757" s="72"/>
      <c r="AA1757" s="74">
        <v>232694538166</v>
      </c>
      <c r="AB1757" s="72">
        <v>202571</v>
      </c>
      <c r="AC1757" s="72"/>
      <c r="AD1757" s="72"/>
      <c r="AE1757" s="71">
        <v>44888</v>
      </c>
      <c r="AF1757" s="66">
        <f t="shared" si="27"/>
        <v>13</v>
      </c>
      <c r="AG1757" s="72">
        <v>487</v>
      </c>
      <c r="AH1757" s="75" t="s">
        <v>2534</v>
      </c>
    </row>
    <row r="1758" spans="1:34" ht="14.4" x14ac:dyDescent="0.3">
      <c r="A1758" s="64">
        <v>1435814297</v>
      </c>
      <c r="B1758" s="65">
        <v>44887</v>
      </c>
      <c r="C1758" s="85">
        <v>44887.528425925928</v>
      </c>
      <c r="D1758" s="66" t="s">
        <v>2551</v>
      </c>
      <c r="E1758" s="66" t="s">
        <v>8369</v>
      </c>
      <c r="F1758" s="67">
        <v>45444</v>
      </c>
      <c r="G1758" s="66" t="s">
        <v>3400</v>
      </c>
      <c r="H1758" s="66" t="s">
        <v>2533</v>
      </c>
      <c r="I1758" s="66"/>
      <c r="J1758" s="66">
        <v>5000</v>
      </c>
      <c r="K1758" s="66" t="s">
        <v>2534</v>
      </c>
      <c r="L1758" s="66" t="s">
        <v>2535</v>
      </c>
      <c r="M1758" s="66" t="s">
        <v>2536</v>
      </c>
      <c r="N1758" s="66" t="s">
        <v>2537</v>
      </c>
      <c r="O1758" s="66" t="s">
        <v>2538</v>
      </c>
      <c r="P1758" s="66"/>
      <c r="Q1758" s="66" t="s">
        <v>8370</v>
      </c>
      <c r="R1758" s="66"/>
      <c r="S1758" s="66" t="s">
        <v>8371</v>
      </c>
      <c r="T1758" s="66" t="s">
        <v>2533</v>
      </c>
      <c r="U1758" s="66" t="s">
        <v>2549</v>
      </c>
      <c r="V1758" s="66" t="s">
        <v>2542</v>
      </c>
      <c r="W1758" s="66" t="s">
        <v>2543</v>
      </c>
      <c r="X1758" s="66">
        <v>0</v>
      </c>
      <c r="Y1758" s="66" t="s">
        <v>2544</v>
      </c>
      <c r="Z1758" s="66"/>
      <c r="AA1758" s="68">
        <v>232600772891</v>
      </c>
      <c r="AB1758" s="66" t="s">
        <v>8372</v>
      </c>
      <c r="AC1758" s="66"/>
      <c r="AD1758" s="66" t="s">
        <v>1129</v>
      </c>
      <c r="AE1758" s="65">
        <v>44888</v>
      </c>
      <c r="AF1758" s="66">
        <f t="shared" si="27"/>
        <v>130</v>
      </c>
      <c r="AG1758" s="66">
        <v>4870</v>
      </c>
      <c r="AH1758" s="69" t="s">
        <v>2534</v>
      </c>
    </row>
    <row r="1759" spans="1:34" ht="14.4" x14ac:dyDescent="0.3">
      <c r="A1759" s="70">
        <v>1435825228</v>
      </c>
      <c r="B1759" s="71">
        <v>44887</v>
      </c>
      <c r="C1759" s="86">
        <v>44887.537268518521</v>
      </c>
      <c r="D1759" s="72" t="s">
        <v>2530</v>
      </c>
      <c r="E1759" s="72" t="s">
        <v>8373</v>
      </c>
      <c r="F1759" s="73">
        <v>45627</v>
      </c>
      <c r="G1759" s="72" t="s">
        <v>2553</v>
      </c>
      <c r="H1759" s="72" t="s">
        <v>2533</v>
      </c>
      <c r="I1759" s="72"/>
      <c r="J1759" s="72">
        <v>200</v>
      </c>
      <c r="K1759" s="72" t="s">
        <v>2534</v>
      </c>
      <c r="L1759" s="72" t="s">
        <v>3748</v>
      </c>
      <c r="M1759" s="72" t="s">
        <v>2536</v>
      </c>
      <c r="N1759" s="72" t="s">
        <v>2537</v>
      </c>
      <c r="O1759" s="72" t="s">
        <v>2538</v>
      </c>
      <c r="P1759" s="72" t="s">
        <v>8374</v>
      </c>
      <c r="Q1759" s="72" t="s">
        <v>8374</v>
      </c>
      <c r="R1759" s="72"/>
      <c r="S1759" s="72" t="s">
        <v>3926</v>
      </c>
      <c r="T1759" s="72"/>
      <c r="U1759" s="72"/>
      <c r="V1759" s="72" t="s">
        <v>2542</v>
      </c>
      <c r="W1759" s="72" t="s">
        <v>2543</v>
      </c>
      <c r="X1759" s="72">
        <v>0</v>
      </c>
      <c r="Y1759" s="72" t="s">
        <v>2544</v>
      </c>
      <c r="Z1759" s="72" t="s">
        <v>8375</v>
      </c>
      <c r="AA1759" s="74">
        <v>232608089112</v>
      </c>
      <c r="AB1759" s="72">
        <v>84519</v>
      </c>
      <c r="AC1759" s="72"/>
      <c r="AD1759" s="72"/>
      <c r="AE1759" s="71">
        <v>44888</v>
      </c>
      <c r="AF1759" s="66">
        <f t="shared" si="27"/>
        <v>5.1999999999999886</v>
      </c>
      <c r="AG1759" s="72">
        <v>194.8</v>
      </c>
      <c r="AH1759" s="75" t="s">
        <v>2534</v>
      </c>
    </row>
    <row r="1760" spans="1:34" ht="14.4" x14ac:dyDescent="0.3">
      <c r="A1760" s="64">
        <v>1435837294</v>
      </c>
      <c r="B1760" s="65">
        <v>44887</v>
      </c>
      <c r="C1760" s="85">
        <v>44887.548090277778</v>
      </c>
      <c r="D1760" s="66" t="s">
        <v>2530</v>
      </c>
      <c r="E1760" s="66" t="s">
        <v>8376</v>
      </c>
      <c r="F1760" s="67">
        <v>44927</v>
      </c>
      <c r="G1760" s="66" t="s">
        <v>2532</v>
      </c>
      <c r="H1760" s="66" t="s">
        <v>2533</v>
      </c>
      <c r="I1760" s="66"/>
      <c r="J1760" s="66">
        <v>500</v>
      </c>
      <c r="K1760" s="66" t="s">
        <v>2534</v>
      </c>
      <c r="L1760" s="66" t="s">
        <v>2546</v>
      </c>
      <c r="M1760" s="66" t="s">
        <v>2536</v>
      </c>
      <c r="N1760" s="66" t="s">
        <v>2537</v>
      </c>
      <c r="O1760" s="66" t="s">
        <v>2538</v>
      </c>
      <c r="P1760" s="66" t="s">
        <v>8377</v>
      </c>
      <c r="Q1760" s="66"/>
      <c r="R1760" s="66"/>
      <c r="S1760" s="66" t="s">
        <v>8378</v>
      </c>
      <c r="T1760" s="66" t="s">
        <v>2689</v>
      </c>
      <c r="U1760" s="66" t="s">
        <v>4663</v>
      </c>
      <c r="V1760" s="66" t="s">
        <v>2542</v>
      </c>
      <c r="W1760" s="66" t="s">
        <v>2543</v>
      </c>
      <c r="X1760" s="66">
        <v>0</v>
      </c>
      <c r="Y1760" s="66" t="s">
        <v>2544</v>
      </c>
      <c r="Z1760" s="66" t="s">
        <v>8379</v>
      </c>
      <c r="AA1760" s="68">
        <v>232617477459</v>
      </c>
      <c r="AB1760" s="66">
        <v>284067</v>
      </c>
      <c r="AC1760" s="66"/>
      <c r="AD1760" s="66"/>
      <c r="AE1760" s="65">
        <v>44888</v>
      </c>
      <c r="AF1760" s="66">
        <f t="shared" si="27"/>
        <v>13</v>
      </c>
      <c r="AG1760" s="66">
        <v>487</v>
      </c>
      <c r="AH1760" s="69" t="s">
        <v>2534</v>
      </c>
    </row>
    <row r="1761" spans="1:34" ht="14.4" x14ac:dyDescent="0.3">
      <c r="A1761" s="70">
        <v>1435859987</v>
      </c>
      <c r="B1761" s="71">
        <v>44887</v>
      </c>
      <c r="C1761" s="86">
        <v>44887.563136574077</v>
      </c>
      <c r="D1761" s="72" t="s">
        <v>2551</v>
      </c>
      <c r="E1761" s="72" t="s">
        <v>8380</v>
      </c>
      <c r="F1761" s="73">
        <v>45566</v>
      </c>
      <c r="G1761" s="72" t="s">
        <v>5069</v>
      </c>
      <c r="H1761" s="72" t="s">
        <v>2533</v>
      </c>
      <c r="I1761" s="72"/>
      <c r="J1761" s="72">
        <v>500</v>
      </c>
      <c r="K1761" s="72" t="s">
        <v>2534</v>
      </c>
      <c r="L1761" s="72" t="s">
        <v>2535</v>
      </c>
      <c r="M1761" s="72" t="s">
        <v>2536</v>
      </c>
      <c r="N1761" s="72" t="s">
        <v>2537</v>
      </c>
      <c r="O1761" s="72" t="s">
        <v>2538</v>
      </c>
      <c r="P1761" s="72"/>
      <c r="Q1761" s="72" t="s">
        <v>8381</v>
      </c>
      <c r="R1761" s="72"/>
      <c r="S1761" s="72" t="s">
        <v>8382</v>
      </c>
      <c r="T1761" s="72" t="s">
        <v>2533</v>
      </c>
      <c r="U1761" s="72" t="s">
        <v>8383</v>
      </c>
      <c r="V1761" s="72" t="s">
        <v>2542</v>
      </c>
      <c r="W1761" s="72" t="s">
        <v>2543</v>
      </c>
      <c r="X1761" s="72">
        <v>0</v>
      </c>
      <c r="Y1761" s="72" t="s">
        <v>2544</v>
      </c>
      <c r="Z1761" s="72"/>
      <c r="AA1761" s="74">
        <v>232630005619</v>
      </c>
      <c r="AB1761" s="72">
        <v>853277</v>
      </c>
      <c r="AC1761" s="72"/>
      <c r="AD1761" s="72" t="s">
        <v>2580</v>
      </c>
      <c r="AE1761" s="71">
        <v>44888</v>
      </c>
      <c r="AF1761" s="66">
        <f t="shared" si="27"/>
        <v>13</v>
      </c>
      <c r="AG1761" s="72">
        <v>487</v>
      </c>
      <c r="AH1761" s="75" t="s">
        <v>2534</v>
      </c>
    </row>
    <row r="1762" spans="1:34" ht="14.4" x14ac:dyDescent="0.3">
      <c r="A1762" s="64">
        <v>1435877055</v>
      </c>
      <c r="B1762" s="65">
        <v>44887</v>
      </c>
      <c r="C1762" s="85">
        <v>44887.574629629627</v>
      </c>
      <c r="D1762" s="66" t="s">
        <v>2570</v>
      </c>
      <c r="E1762" s="66" t="s">
        <v>8384</v>
      </c>
      <c r="F1762" s="67">
        <v>47088</v>
      </c>
      <c r="G1762" s="66" t="s">
        <v>2553</v>
      </c>
      <c r="H1762" s="66" t="s">
        <v>2533</v>
      </c>
      <c r="I1762" s="66"/>
      <c r="J1762" s="66">
        <v>1000</v>
      </c>
      <c r="K1762" s="66" t="s">
        <v>2534</v>
      </c>
      <c r="L1762" s="66" t="s">
        <v>2546</v>
      </c>
      <c r="M1762" s="66" t="s">
        <v>2536</v>
      </c>
      <c r="N1762" s="66" t="s">
        <v>2537</v>
      </c>
      <c r="O1762" s="66" t="s">
        <v>2538</v>
      </c>
      <c r="P1762" s="66" t="s">
        <v>8385</v>
      </c>
      <c r="Q1762" s="66"/>
      <c r="R1762" s="66"/>
      <c r="S1762" s="66" t="s">
        <v>4436</v>
      </c>
      <c r="T1762" s="66" t="s">
        <v>4437</v>
      </c>
      <c r="U1762" s="66" t="s">
        <v>4438</v>
      </c>
      <c r="V1762" s="66" t="s">
        <v>2542</v>
      </c>
      <c r="W1762" s="66" t="s">
        <v>2543</v>
      </c>
      <c r="X1762" s="66">
        <v>0</v>
      </c>
      <c r="Y1762" s="66" t="s">
        <v>2544</v>
      </c>
      <c r="Z1762" s="66" t="s">
        <v>8386</v>
      </c>
      <c r="AA1762" s="68">
        <v>232640400814</v>
      </c>
      <c r="AB1762" s="66">
        <v>15578</v>
      </c>
      <c r="AC1762" s="66"/>
      <c r="AD1762" s="66"/>
      <c r="AE1762" s="65">
        <v>44888</v>
      </c>
      <c r="AF1762" s="66">
        <f t="shared" si="27"/>
        <v>26</v>
      </c>
      <c r="AG1762" s="66">
        <v>974</v>
      </c>
      <c r="AH1762" s="69" t="s">
        <v>2534</v>
      </c>
    </row>
    <row r="1763" spans="1:34" ht="14.4" x14ac:dyDescent="0.3">
      <c r="A1763" s="70">
        <v>1435877195</v>
      </c>
      <c r="B1763" s="71">
        <v>44887</v>
      </c>
      <c r="C1763" s="86">
        <v>44887.574560185189</v>
      </c>
      <c r="D1763" s="72" t="s">
        <v>2551</v>
      </c>
      <c r="E1763" s="72" t="s">
        <v>8387</v>
      </c>
      <c r="F1763" s="73">
        <v>45231</v>
      </c>
      <c r="G1763" s="72" t="s">
        <v>2599</v>
      </c>
      <c r="H1763" s="72" t="s">
        <v>2533</v>
      </c>
      <c r="I1763" s="72"/>
      <c r="J1763" s="72">
        <v>2000</v>
      </c>
      <c r="K1763" s="72" t="s">
        <v>2534</v>
      </c>
      <c r="L1763" s="72" t="s">
        <v>3748</v>
      </c>
      <c r="M1763" s="72" t="s">
        <v>2536</v>
      </c>
      <c r="N1763" s="72" t="s">
        <v>2537</v>
      </c>
      <c r="O1763" s="72" t="s">
        <v>2538</v>
      </c>
      <c r="P1763" s="72" t="s">
        <v>8388</v>
      </c>
      <c r="Q1763" s="72" t="s">
        <v>8388</v>
      </c>
      <c r="R1763" s="72"/>
      <c r="S1763" s="72" t="s">
        <v>3797</v>
      </c>
      <c r="T1763" s="72"/>
      <c r="U1763" s="72"/>
      <c r="V1763" s="72" t="s">
        <v>2542</v>
      </c>
      <c r="W1763" s="72" t="s">
        <v>2543</v>
      </c>
      <c r="X1763" s="72">
        <v>0</v>
      </c>
      <c r="Y1763" s="72" t="s">
        <v>2544</v>
      </c>
      <c r="Z1763" s="72" t="s">
        <v>8389</v>
      </c>
      <c r="AA1763" s="74">
        <v>232640398341</v>
      </c>
      <c r="AB1763" s="72" t="s">
        <v>8390</v>
      </c>
      <c r="AC1763" s="72"/>
      <c r="AD1763" s="72"/>
      <c r="AE1763" s="71">
        <v>44888</v>
      </c>
      <c r="AF1763" s="66">
        <f t="shared" si="27"/>
        <v>52</v>
      </c>
      <c r="AG1763" s="72">
        <v>1948</v>
      </c>
      <c r="AH1763" s="75" t="s">
        <v>2534</v>
      </c>
    </row>
    <row r="1764" spans="1:34" ht="14.4" x14ac:dyDescent="0.3">
      <c r="A1764" s="64">
        <v>1435878060</v>
      </c>
      <c r="B1764" s="65">
        <v>44887</v>
      </c>
      <c r="C1764" s="85">
        <v>44887.575439814813</v>
      </c>
      <c r="D1764" s="66" t="s">
        <v>2551</v>
      </c>
      <c r="E1764" s="66" t="s">
        <v>8391</v>
      </c>
      <c r="F1764" s="67">
        <v>45717</v>
      </c>
      <c r="G1764" s="66" t="s">
        <v>2572</v>
      </c>
      <c r="H1764" s="66" t="s">
        <v>2533</v>
      </c>
      <c r="I1764" s="66"/>
      <c r="J1764" s="66">
        <v>200</v>
      </c>
      <c r="K1764" s="66" t="s">
        <v>2534</v>
      </c>
      <c r="L1764" s="66" t="s">
        <v>2535</v>
      </c>
      <c r="M1764" s="66" t="s">
        <v>2536</v>
      </c>
      <c r="N1764" s="66" t="s">
        <v>2537</v>
      </c>
      <c r="O1764" s="66" t="s">
        <v>2538</v>
      </c>
      <c r="P1764" s="66"/>
      <c r="Q1764" s="66" t="s">
        <v>8392</v>
      </c>
      <c r="R1764" s="66"/>
      <c r="S1764" s="66" t="s">
        <v>8393</v>
      </c>
      <c r="T1764" s="66" t="s">
        <v>2533</v>
      </c>
      <c r="U1764" s="66" t="s">
        <v>2549</v>
      </c>
      <c r="V1764" s="66" t="s">
        <v>2542</v>
      </c>
      <c r="W1764" s="66" t="s">
        <v>2543</v>
      </c>
      <c r="X1764" s="66">
        <v>0</v>
      </c>
      <c r="Y1764" s="66" t="s">
        <v>2544</v>
      </c>
      <c r="Z1764" s="66"/>
      <c r="AA1764" s="68">
        <v>232641427449</v>
      </c>
      <c r="AB1764" s="66">
        <v>222402</v>
      </c>
      <c r="AC1764" s="66"/>
      <c r="AD1764" s="66" t="s">
        <v>8236</v>
      </c>
      <c r="AE1764" s="65">
        <v>44888</v>
      </c>
      <c r="AF1764" s="66">
        <f t="shared" si="27"/>
        <v>5.1999999999999886</v>
      </c>
      <c r="AG1764" s="66">
        <v>194.8</v>
      </c>
      <c r="AH1764" s="69" t="s">
        <v>2534</v>
      </c>
    </row>
    <row r="1765" spans="1:34" ht="14.4" x14ac:dyDescent="0.3">
      <c r="A1765" s="70">
        <v>1435889767</v>
      </c>
      <c r="B1765" s="71">
        <v>44887</v>
      </c>
      <c r="C1765" s="86">
        <v>44887.585613425923</v>
      </c>
      <c r="D1765" s="72" t="s">
        <v>2530</v>
      </c>
      <c r="E1765" s="72" t="s">
        <v>7996</v>
      </c>
      <c r="F1765" s="73">
        <v>45474</v>
      </c>
      <c r="G1765" s="72" t="s">
        <v>2532</v>
      </c>
      <c r="H1765" s="72" t="s">
        <v>2533</v>
      </c>
      <c r="I1765" s="72"/>
      <c r="J1765" s="72">
        <v>350</v>
      </c>
      <c r="K1765" s="72" t="s">
        <v>2534</v>
      </c>
      <c r="L1765" s="72" t="s">
        <v>2535</v>
      </c>
      <c r="M1765" s="72" t="s">
        <v>2536</v>
      </c>
      <c r="N1765" s="72" t="s">
        <v>2537</v>
      </c>
      <c r="O1765" s="72" t="s">
        <v>2538</v>
      </c>
      <c r="P1765" s="72"/>
      <c r="Q1765" s="72" t="s">
        <v>7997</v>
      </c>
      <c r="R1765" s="72"/>
      <c r="S1765" s="72" t="s">
        <v>7998</v>
      </c>
      <c r="T1765" s="72" t="s">
        <v>2533</v>
      </c>
      <c r="U1765" s="72" t="s">
        <v>2549</v>
      </c>
      <c r="V1765" s="72" t="s">
        <v>2542</v>
      </c>
      <c r="W1765" s="72" t="s">
        <v>2543</v>
      </c>
      <c r="X1765" s="72">
        <v>0</v>
      </c>
      <c r="Y1765" s="72" t="s">
        <v>2544</v>
      </c>
      <c r="Z1765" s="72"/>
      <c r="AA1765" s="74">
        <v>232649774978</v>
      </c>
      <c r="AB1765" s="72">
        <v>289586</v>
      </c>
      <c r="AC1765" s="72"/>
      <c r="AD1765" s="72"/>
      <c r="AE1765" s="71">
        <v>44888</v>
      </c>
      <c r="AF1765" s="66">
        <f t="shared" si="27"/>
        <v>9.1000000000000227</v>
      </c>
      <c r="AG1765" s="72">
        <v>340.9</v>
      </c>
      <c r="AH1765" s="75" t="s">
        <v>2534</v>
      </c>
    </row>
    <row r="1766" spans="1:34" ht="14.4" x14ac:dyDescent="0.3">
      <c r="A1766" s="64">
        <v>1435894755</v>
      </c>
      <c r="B1766" s="65">
        <v>44887</v>
      </c>
      <c r="C1766" s="85">
        <v>44887.589988425927</v>
      </c>
      <c r="D1766" s="66" t="s">
        <v>2570</v>
      </c>
      <c r="E1766" s="66" t="s">
        <v>8394</v>
      </c>
      <c r="F1766" s="67">
        <v>44896</v>
      </c>
      <c r="G1766" s="66" t="s">
        <v>2975</v>
      </c>
      <c r="H1766" s="66" t="s">
        <v>2533</v>
      </c>
      <c r="I1766" s="66"/>
      <c r="J1766" s="66">
        <v>1000</v>
      </c>
      <c r="K1766" s="66" t="s">
        <v>2534</v>
      </c>
      <c r="L1766" s="66" t="s">
        <v>2535</v>
      </c>
      <c r="M1766" s="66" t="s">
        <v>2536</v>
      </c>
      <c r="N1766" s="66" t="s">
        <v>2537</v>
      </c>
      <c r="O1766" s="66" t="s">
        <v>2538</v>
      </c>
      <c r="P1766" s="66"/>
      <c r="Q1766" s="66" t="s">
        <v>8395</v>
      </c>
      <c r="R1766" s="66"/>
      <c r="S1766" s="66" t="s">
        <v>8396</v>
      </c>
      <c r="T1766" s="66" t="s">
        <v>2533</v>
      </c>
      <c r="U1766" s="66" t="s">
        <v>2569</v>
      </c>
      <c r="V1766" s="66" t="s">
        <v>2542</v>
      </c>
      <c r="W1766" s="66" t="s">
        <v>2543</v>
      </c>
      <c r="X1766" s="66">
        <v>0</v>
      </c>
      <c r="Y1766" s="66" t="s">
        <v>2544</v>
      </c>
      <c r="Z1766" s="66"/>
      <c r="AA1766" s="68">
        <v>232653927420</v>
      </c>
      <c r="AB1766" s="66">
        <v>211246</v>
      </c>
      <c r="AC1766" s="66"/>
      <c r="AD1766" s="66"/>
      <c r="AE1766" s="65">
        <v>44888</v>
      </c>
      <c r="AF1766" s="66">
        <f t="shared" si="27"/>
        <v>26</v>
      </c>
      <c r="AG1766" s="66">
        <v>974</v>
      </c>
      <c r="AH1766" s="69" t="s">
        <v>2534</v>
      </c>
    </row>
    <row r="1767" spans="1:34" ht="14.4" x14ac:dyDescent="0.3">
      <c r="A1767" s="70">
        <v>1435898685</v>
      </c>
      <c r="B1767" s="71">
        <v>44887</v>
      </c>
      <c r="C1767" s="86">
        <v>44887.592858796299</v>
      </c>
      <c r="D1767" s="72" t="s">
        <v>2530</v>
      </c>
      <c r="E1767" s="72" t="s">
        <v>8397</v>
      </c>
      <c r="F1767" s="73">
        <v>46143</v>
      </c>
      <c r="G1767" s="72" t="s">
        <v>2776</v>
      </c>
      <c r="H1767" s="72" t="s">
        <v>2533</v>
      </c>
      <c r="I1767" s="72"/>
      <c r="J1767" s="72">
        <v>1000</v>
      </c>
      <c r="K1767" s="72" t="s">
        <v>2534</v>
      </c>
      <c r="L1767" s="72" t="s">
        <v>2535</v>
      </c>
      <c r="M1767" s="72" t="s">
        <v>2536</v>
      </c>
      <c r="N1767" s="72" t="s">
        <v>2537</v>
      </c>
      <c r="O1767" s="72" t="s">
        <v>2538</v>
      </c>
      <c r="P1767" s="72"/>
      <c r="Q1767" s="72" t="s">
        <v>8398</v>
      </c>
      <c r="R1767" s="72"/>
      <c r="S1767" s="72" t="s">
        <v>8399</v>
      </c>
      <c r="T1767" s="72" t="s">
        <v>2689</v>
      </c>
      <c r="U1767" s="72" t="s">
        <v>2735</v>
      </c>
      <c r="V1767" s="72" t="s">
        <v>2542</v>
      </c>
      <c r="W1767" s="72" t="s">
        <v>2543</v>
      </c>
      <c r="X1767" s="72">
        <v>0</v>
      </c>
      <c r="Y1767" s="72" t="s">
        <v>2544</v>
      </c>
      <c r="Z1767" s="72"/>
      <c r="AA1767" s="74">
        <v>232656028566</v>
      </c>
      <c r="AB1767" s="72">
        <v>572977</v>
      </c>
      <c r="AC1767" s="72"/>
      <c r="AD1767" s="72" t="s">
        <v>8179</v>
      </c>
      <c r="AE1767" s="71">
        <v>44888</v>
      </c>
      <c r="AF1767" s="66">
        <f t="shared" si="27"/>
        <v>26</v>
      </c>
      <c r="AG1767" s="72">
        <v>974</v>
      </c>
      <c r="AH1767" s="75" t="s">
        <v>2534</v>
      </c>
    </row>
    <row r="1768" spans="1:34" ht="14.4" x14ac:dyDescent="0.3">
      <c r="A1768" s="64">
        <v>1435908681</v>
      </c>
      <c r="B1768" s="65">
        <v>44887</v>
      </c>
      <c r="C1768" s="85">
        <v>44887.600775462961</v>
      </c>
      <c r="D1768" s="66" t="s">
        <v>2530</v>
      </c>
      <c r="E1768" s="66" t="s">
        <v>8400</v>
      </c>
      <c r="F1768" s="67">
        <v>44682</v>
      </c>
      <c r="G1768" s="66" t="s">
        <v>2532</v>
      </c>
      <c r="H1768" s="66" t="s">
        <v>2533</v>
      </c>
      <c r="I1768" s="66"/>
      <c r="J1768" s="66">
        <v>20000</v>
      </c>
      <c r="K1768" s="66" t="s">
        <v>2534</v>
      </c>
      <c r="L1768" s="66" t="s">
        <v>2535</v>
      </c>
      <c r="M1768" s="66" t="s">
        <v>2536</v>
      </c>
      <c r="N1768" s="66" t="s">
        <v>2537</v>
      </c>
      <c r="O1768" s="66" t="s">
        <v>2538</v>
      </c>
      <c r="P1768" s="66"/>
      <c r="Q1768" s="66" t="s">
        <v>8401</v>
      </c>
      <c r="R1768" s="66"/>
      <c r="S1768" s="66" t="s">
        <v>8402</v>
      </c>
      <c r="T1768" s="66" t="s">
        <v>2533</v>
      </c>
      <c r="U1768" s="66" t="s">
        <v>2549</v>
      </c>
      <c r="V1768" s="66" t="s">
        <v>2542</v>
      </c>
      <c r="W1768" s="66" t="s">
        <v>2543</v>
      </c>
      <c r="X1768" s="66">
        <v>0</v>
      </c>
      <c r="Y1768" s="66" t="s">
        <v>2544</v>
      </c>
      <c r="Z1768" s="66"/>
      <c r="AA1768" s="68">
        <v>232663311958</v>
      </c>
      <c r="AB1768" s="66">
        <v>210516</v>
      </c>
      <c r="AC1768" s="66"/>
      <c r="AD1768" s="66" t="s">
        <v>1129</v>
      </c>
      <c r="AE1768" s="65">
        <v>44888</v>
      </c>
      <c r="AF1768" s="66">
        <f t="shared" si="27"/>
        <v>520</v>
      </c>
      <c r="AG1768" s="66">
        <v>19480</v>
      </c>
      <c r="AH1768" s="69" t="s">
        <v>2534</v>
      </c>
    </row>
    <row r="1769" spans="1:34" ht="14.4" x14ac:dyDescent="0.3">
      <c r="A1769" s="70">
        <v>1435912515</v>
      </c>
      <c r="B1769" s="71">
        <v>44887</v>
      </c>
      <c r="C1769" s="86">
        <v>44887.604224537034</v>
      </c>
      <c r="D1769" s="72" t="s">
        <v>2530</v>
      </c>
      <c r="E1769" s="72" t="s">
        <v>8403</v>
      </c>
      <c r="F1769" s="73">
        <v>45170</v>
      </c>
      <c r="G1769" s="72" t="s">
        <v>2532</v>
      </c>
      <c r="H1769" s="72" t="s">
        <v>2533</v>
      </c>
      <c r="I1769" s="72"/>
      <c r="J1769" s="72">
        <v>300</v>
      </c>
      <c r="K1769" s="72" t="s">
        <v>2534</v>
      </c>
      <c r="L1769" s="72" t="s">
        <v>2535</v>
      </c>
      <c r="M1769" s="72" t="s">
        <v>2536</v>
      </c>
      <c r="N1769" s="72" t="s">
        <v>2537</v>
      </c>
      <c r="O1769" s="72" t="s">
        <v>2538</v>
      </c>
      <c r="P1769" s="72"/>
      <c r="Q1769" s="72" t="s">
        <v>8404</v>
      </c>
      <c r="R1769" s="72"/>
      <c r="S1769" s="72" t="s">
        <v>8405</v>
      </c>
      <c r="T1769" s="72" t="s">
        <v>2533</v>
      </c>
      <c r="U1769" s="72" t="s">
        <v>3291</v>
      </c>
      <c r="V1769" s="72" t="s">
        <v>2542</v>
      </c>
      <c r="W1769" s="72" t="s">
        <v>2543</v>
      </c>
      <c r="X1769" s="72">
        <v>0</v>
      </c>
      <c r="Y1769" s="72" t="s">
        <v>2544</v>
      </c>
      <c r="Z1769" s="72"/>
      <c r="AA1769" s="74">
        <v>232666432685</v>
      </c>
      <c r="AB1769" s="72">
        <v>248531</v>
      </c>
      <c r="AC1769" s="72"/>
      <c r="AD1769" s="72" t="s">
        <v>8406</v>
      </c>
      <c r="AE1769" s="71">
        <v>44888</v>
      </c>
      <c r="AF1769" s="66">
        <f t="shared" si="27"/>
        <v>7.8000000000000114</v>
      </c>
      <c r="AG1769" s="72">
        <v>292.2</v>
      </c>
      <c r="AH1769" s="75" t="s">
        <v>2534</v>
      </c>
    </row>
    <row r="1770" spans="1:34" ht="14.4" x14ac:dyDescent="0.3">
      <c r="A1770" s="64">
        <v>1435946653</v>
      </c>
      <c r="B1770" s="65">
        <v>44887</v>
      </c>
      <c r="C1770" s="85">
        <v>44887.63175925926</v>
      </c>
      <c r="D1770" s="66" t="s">
        <v>2551</v>
      </c>
      <c r="E1770" s="66" t="s">
        <v>8407</v>
      </c>
      <c r="F1770" s="67">
        <v>47635</v>
      </c>
      <c r="G1770" s="66" t="s">
        <v>2553</v>
      </c>
      <c r="H1770" s="66" t="s">
        <v>2533</v>
      </c>
      <c r="I1770" s="66"/>
      <c r="J1770" s="66">
        <v>1000</v>
      </c>
      <c r="K1770" s="66" t="s">
        <v>2534</v>
      </c>
      <c r="L1770" s="66" t="s">
        <v>2546</v>
      </c>
      <c r="M1770" s="66" t="s">
        <v>2536</v>
      </c>
      <c r="N1770" s="66" t="s">
        <v>2537</v>
      </c>
      <c r="O1770" s="66" t="s">
        <v>2538</v>
      </c>
      <c r="P1770" s="66" t="s">
        <v>8408</v>
      </c>
      <c r="Q1770" s="66"/>
      <c r="R1770" s="66"/>
      <c r="S1770" s="66" t="s">
        <v>8409</v>
      </c>
      <c r="T1770" s="66" t="s">
        <v>2927</v>
      </c>
      <c r="U1770" s="66" t="s">
        <v>2928</v>
      </c>
      <c r="V1770" s="66" t="s">
        <v>2542</v>
      </c>
      <c r="W1770" s="66" t="s">
        <v>2543</v>
      </c>
      <c r="X1770" s="66">
        <v>0</v>
      </c>
      <c r="Y1770" s="66" t="s">
        <v>2544</v>
      </c>
      <c r="Z1770" s="66" t="s">
        <v>8410</v>
      </c>
      <c r="AA1770" s="68">
        <v>232689422666</v>
      </c>
      <c r="AB1770" s="66">
        <v>54491</v>
      </c>
      <c r="AC1770" s="66"/>
      <c r="AD1770" s="66"/>
      <c r="AE1770" s="65">
        <v>44888</v>
      </c>
      <c r="AF1770" s="66">
        <f t="shared" si="27"/>
        <v>26</v>
      </c>
      <c r="AG1770" s="66">
        <v>974</v>
      </c>
      <c r="AH1770" s="69" t="s">
        <v>2534</v>
      </c>
    </row>
    <row r="1771" spans="1:34" ht="14.4" x14ac:dyDescent="0.3">
      <c r="A1771" s="70">
        <v>1435948347</v>
      </c>
      <c r="B1771" s="71">
        <v>44887</v>
      </c>
      <c r="C1771" s="86">
        <v>44887.632916666669</v>
      </c>
      <c r="D1771" s="72" t="s">
        <v>2551</v>
      </c>
      <c r="E1771" s="72" t="s">
        <v>8411</v>
      </c>
      <c r="F1771" s="73">
        <v>45717</v>
      </c>
      <c r="G1771" s="72" t="s">
        <v>4135</v>
      </c>
      <c r="H1771" s="72" t="s">
        <v>2533</v>
      </c>
      <c r="I1771" s="72"/>
      <c r="J1771" s="72">
        <v>2000</v>
      </c>
      <c r="K1771" s="72" t="s">
        <v>2534</v>
      </c>
      <c r="L1771" s="72" t="s">
        <v>3748</v>
      </c>
      <c r="M1771" s="72" t="s">
        <v>2536</v>
      </c>
      <c r="N1771" s="72" t="s">
        <v>2537</v>
      </c>
      <c r="O1771" s="72" t="s">
        <v>2538</v>
      </c>
      <c r="P1771" s="72" t="s">
        <v>8412</v>
      </c>
      <c r="Q1771" s="72" t="s">
        <v>8412</v>
      </c>
      <c r="R1771" s="72"/>
      <c r="S1771" s="72" t="s">
        <v>3930</v>
      </c>
      <c r="T1771" s="72"/>
      <c r="U1771" s="72"/>
      <c r="V1771" s="72" t="s">
        <v>2542</v>
      </c>
      <c r="W1771" s="72" t="s">
        <v>2543</v>
      </c>
      <c r="X1771" s="72">
        <v>0</v>
      </c>
      <c r="Y1771" s="72" t="s">
        <v>2544</v>
      </c>
      <c r="Z1771" s="72" t="s">
        <v>8413</v>
      </c>
      <c r="AA1771" s="74">
        <v>232690465231</v>
      </c>
      <c r="AB1771" s="72">
        <v>183884</v>
      </c>
      <c r="AC1771" s="72"/>
      <c r="AD1771" s="72"/>
      <c r="AE1771" s="71">
        <v>44888</v>
      </c>
      <c r="AF1771" s="66">
        <f t="shared" si="27"/>
        <v>52</v>
      </c>
      <c r="AG1771" s="72">
        <v>1948</v>
      </c>
      <c r="AH1771" s="75" t="s">
        <v>2534</v>
      </c>
    </row>
    <row r="1772" spans="1:34" ht="14.4" x14ac:dyDescent="0.3">
      <c r="A1772" s="64">
        <v>1435950133</v>
      </c>
      <c r="B1772" s="65">
        <v>44887</v>
      </c>
      <c r="C1772" s="85">
        <v>44887.634293981479</v>
      </c>
      <c r="D1772" s="66" t="s">
        <v>2570</v>
      </c>
      <c r="E1772" s="66" t="s">
        <v>8414</v>
      </c>
      <c r="F1772" s="67">
        <v>45170</v>
      </c>
      <c r="G1772" s="66" t="s">
        <v>2572</v>
      </c>
      <c r="H1772" s="66" t="s">
        <v>2533</v>
      </c>
      <c r="I1772" s="66"/>
      <c r="J1772" s="66">
        <v>200</v>
      </c>
      <c r="K1772" s="66" t="s">
        <v>2534</v>
      </c>
      <c r="L1772" s="66" t="s">
        <v>3748</v>
      </c>
      <c r="M1772" s="66" t="s">
        <v>2536</v>
      </c>
      <c r="N1772" s="66" t="s">
        <v>2537</v>
      </c>
      <c r="O1772" s="66" t="s">
        <v>2538</v>
      </c>
      <c r="P1772" s="66" t="s">
        <v>8415</v>
      </c>
      <c r="Q1772" s="66" t="s">
        <v>8415</v>
      </c>
      <c r="R1772" s="66"/>
      <c r="S1772" s="66" t="s">
        <v>3811</v>
      </c>
      <c r="T1772" s="66"/>
      <c r="U1772" s="66"/>
      <c r="V1772" s="66" t="s">
        <v>2542</v>
      </c>
      <c r="W1772" s="66" t="s">
        <v>2543</v>
      </c>
      <c r="X1772" s="66">
        <v>0</v>
      </c>
      <c r="Y1772" s="66" t="s">
        <v>2544</v>
      </c>
      <c r="Z1772" s="66" t="s">
        <v>8416</v>
      </c>
      <c r="AA1772" s="68">
        <v>232692514501</v>
      </c>
      <c r="AB1772" s="66">
        <v>225732</v>
      </c>
      <c r="AC1772" s="66"/>
      <c r="AD1772" s="66"/>
      <c r="AE1772" s="65">
        <v>44888</v>
      </c>
      <c r="AF1772" s="66">
        <f t="shared" si="27"/>
        <v>5.1999999999999886</v>
      </c>
      <c r="AG1772" s="66">
        <v>194.8</v>
      </c>
      <c r="AH1772" s="69" t="s">
        <v>2534</v>
      </c>
    </row>
    <row r="1773" spans="1:34" ht="14.4" x14ac:dyDescent="0.3">
      <c r="A1773" s="70">
        <v>1435962618</v>
      </c>
      <c r="B1773" s="71">
        <v>44887</v>
      </c>
      <c r="C1773" s="86">
        <v>44887.644212962965</v>
      </c>
      <c r="D1773" s="72" t="s">
        <v>2530</v>
      </c>
      <c r="E1773" s="72" t="s">
        <v>8417</v>
      </c>
      <c r="F1773" s="73">
        <v>45444</v>
      </c>
      <c r="G1773" s="72" t="s">
        <v>2749</v>
      </c>
      <c r="H1773" s="72" t="s">
        <v>2533</v>
      </c>
      <c r="I1773" s="72"/>
      <c r="J1773" s="72">
        <v>1000</v>
      </c>
      <c r="K1773" s="72" t="s">
        <v>2534</v>
      </c>
      <c r="L1773" s="72" t="s">
        <v>2535</v>
      </c>
      <c r="M1773" s="72" t="s">
        <v>2536</v>
      </c>
      <c r="N1773" s="72" t="s">
        <v>2537</v>
      </c>
      <c r="O1773" s="72" t="s">
        <v>2538</v>
      </c>
      <c r="P1773" s="72"/>
      <c r="Q1773" s="72" t="s">
        <v>8418</v>
      </c>
      <c r="R1773" s="72"/>
      <c r="S1773" s="72" t="s">
        <v>8419</v>
      </c>
      <c r="T1773" s="72" t="s">
        <v>2533</v>
      </c>
      <c r="U1773" s="72" t="s">
        <v>8420</v>
      </c>
      <c r="V1773" s="72" t="s">
        <v>2542</v>
      </c>
      <c r="W1773" s="72" t="s">
        <v>2543</v>
      </c>
      <c r="X1773" s="72">
        <v>0</v>
      </c>
      <c r="Y1773" s="72" t="s">
        <v>2544</v>
      </c>
      <c r="Z1773" s="72"/>
      <c r="AA1773" s="74">
        <v>232600862608</v>
      </c>
      <c r="AB1773" s="72" t="s">
        <v>8421</v>
      </c>
      <c r="AC1773" s="72"/>
      <c r="AD1773" s="72"/>
      <c r="AE1773" s="71">
        <v>44888</v>
      </c>
      <c r="AF1773" s="66">
        <f t="shared" si="27"/>
        <v>26</v>
      </c>
      <c r="AG1773" s="72">
        <v>974</v>
      </c>
      <c r="AH1773" s="75" t="s">
        <v>2534</v>
      </c>
    </row>
    <row r="1774" spans="1:34" ht="14.4" x14ac:dyDescent="0.3">
      <c r="A1774" s="64">
        <v>1435969575</v>
      </c>
      <c r="B1774" s="65">
        <v>44887</v>
      </c>
      <c r="C1774" s="85">
        <v>44887.64984953704</v>
      </c>
      <c r="D1774" s="66" t="s">
        <v>2551</v>
      </c>
      <c r="E1774" s="66" t="s">
        <v>8422</v>
      </c>
      <c r="F1774" s="67">
        <v>47604</v>
      </c>
      <c r="G1774" s="66" t="s">
        <v>2553</v>
      </c>
      <c r="H1774" s="66" t="s">
        <v>2533</v>
      </c>
      <c r="I1774" s="66"/>
      <c r="J1774" s="66">
        <v>10000</v>
      </c>
      <c r="K1774" s="66" t="s">
        <v>2534</v>
      </c>
      <c r="L1774" s="66" t="s">
        <v>2535</v>
      </c>
      <c r="M1774" s="66" t="s">
        <v>2536</v>
      </c>
      <c r="N1774" s="66" t="s">
        <v>2537</v>
      </c>
      <c r="O1774" s="66" t="s">
        <v>2538</v>
      </c>
      <c r="P1774" s="66"/>
      <c r="Q1774" s="66" t="s">
        <v>8423</v>
      </c>
      <c r="R1774" s="66"/>
      <c r="S1774" s="66" t="s">
        <v>8424</v>
      </c>
      <c r="T1774" s="66" t="s">
        <v>2533</v>
      </c>
      <c r="U1774" s="66" t="s">
        <v>2549</v>
      </c>
      <c r="V1774" s="66" t="s">
        <v>2542</v>
      </c>
      <c r="W1774" s="66" t="s">
        <v>2543</v>
      </c>
      <c r="X1774" s="66">
        <v>0</v>
      </c>
      <c r="Y1774" s="66" t="s">
        <v>2544</v>
      </c>
      <c r="Z1774" s="66"/>
      <c r="AA1774" s="68">
        <v>232605060760</v>
      </c>
      <c r="AB1774" s="66">
        <v>55105</v>
      </c>
      <c r="AC1774" s="66"/>
      <c r="AD1774" s="66"/>
      <c r="AE1774" s="65">
        <v>44888</v>
      </c>
      <c r="AF1774" s="66">
        <f t="shared" si="27"/>
        <v>260</v>
      </c>
      <c r="AG1774" s="66">
        <v>9740</v>
      </c>
      <c r="AH1774" s="69" t="s">
        <v>2534</v>
      </c>
    </row>
    <row r="1775" spans="1:34" ht="14.4" x14ac:dyDescent="0.3">
      <c r="A1775" s="70">
        <v>1435984738</v>
      </c>
      <c r="B1775" s="71">
        <v>44887</v>
      </c>
      <c r="C1775" s="86">
        <v>44887.66265046296</v>
      </c>
      <c r="D1775" s="72" t="s">
        <v>2570</v>
      </c>
      <c r="E1775" s="72" t="s">
        <v>8425</v>
      </c>
      <c r="F1775" s="73">
        <v>45108</v>
      </c>
      <c r="G1775" s="72" t="s">
        <v>2572</v>
      </c>
      <c r="H1775" s="72" t="s">
        <v>2533</v>
      </c>
      <c r="I1775" s="72"/>
      <c r="J1775" s="72">
        <v>1000</v>
      </c>
      <c r="K1775" s="72" t="s">
        <v>2534</v>
      </c>
      <c r="L1775" s="72" t="s">
        <v>2535</v>
      </c>
      <c r="M1775" s="72" t="s">
        <v>2536</v>
      </c>
      <c r="N1775" s="72" t="s">
        <v>2537</v>
      </c>
      <c r="O1775" s="72" t="s">
        <v>2538</v>
      </c>
      <c r="P1775" s="72"/>
      <c r="Q1775" s="72" t="s">
        <v>8426</v>
      </c>
      <c r="R1775" s="72"/>
      <c r="S1775" s="72" t="s">
        <v>8427</v>
      </c>
      <c r="T1775" s="72" t="s">
        <v>2533</v>
      </c>
      <c r="U1775" s="72" t="s">
        <v>2569</v>
      </c>
      <c r="V1775" s="72" t="s">
        <v>2542</v>
      </c>
      <c r="W1775" s="72" t="s">
        <v>2543</v>
      </c>
      <c r="X1775" s="72">
        <v>0</v>
      </c>
      <c r="Y1775" s="72" t="s">
        <v>2544</v>
      </c>
      <c r="Z1775" s="72"/>
      <c r="AA1775" s="74">
        <v>232616512851</v>
      </c>
      <c r="AB1775" s="72">
        <v>234344</v>
      </c>
      <c r="AC1775" s="72"/>
      <c r="AD1775" s="72" t="s">
        <v>1129</v>
      </c>
      <c r="AE1775" s="71">
        <v>44888</v>
      </c>
      <c r="AF1775" s="66">
        <f t="shared" si="27"/>
        <v>26</v>
      </c>
      <c r="AG1775" s="72">
        <v>974</v>
      </c>
      <c r="AH1775" s="75" t="s">
        <v>2534</v>
      </c>
    </row>
    <row r="1776" spans="1:34" ht="14.4" x14ac:dyDescent="0.3">
      <c r="A1776" s="64">
        <v>1435987712</v>
      </c>
      <c r="B1776" s="65">
        <v>44887</v>
      </c>
      <c r="C1776" s="85">
        <v>44887.664953703701</v>
      </c>
      <c r="D1776" s="66" t="s">
        <v>2551</v>
      </c>
      <c r="E1776" s="66" t="s">
        <v>8428</v>
      </c>
      <c r="F1776" s="67">
        <v>45505</v>
      </c>
      <c r="G1776" s="66" t="s">
        <v>2572</v>
      </c>
      <c r="H1776" s="66" t="s">
        <v>2533</v>
      </c>
      <c r="I1776" s="66"/>
      <c r="J1776" s="66">
        <v>500</v>
      </c>
      <c r="K1776" s="66" t="s">
        <v>2534</v>
      </c>
      <c r="L1776" s="66" t="s">
        <v>2535</v>
      </c>
      <c r="M1776" s="66" t="s">
        <v>2536</v>
      </c>
      <c r="N1776" s="66" t="s">
        <v>2537</v>
      </c>
      <c r="O1776" s="66" t="s">
        <v>2538</v>
      </c>
      <c r="P1776" s="66"/>
      <c r="Q1776" s="66" t="s">
        <v>8429</v>
      </c>
      <c r="R1776" s="66"/>
      <c r="S1776" s="66" t="s">
        <v>8430</v>
      </c>
      <c r="T1776" s="66" t="s">
        <v>2533</v>
      </c>
      <c r="U1776" s="66" t="s">
        <v>2549</v>
      </c>
      <c r="V1776" s="66" t="s">
        <v>2542</v>
      </c>
      <c r="W1776" s="66" t="s">
        <v>2543</v>
      </c>
      <c r="X1776" s="66">
        <v>0</v>
      </c>
      <c r="Y1776" s="66" t="s">
        <v>2544</v>
      </c>
      <c r="Z1776" s="66"/>
      <c r="AA1776" s="68">
        <v>232618595241</v>
      </c>
      <c r="AB1776" s="66">
        <v>220848</v>
      </c>
      <c r="AC1776" s="66"/>
      <c r="AD1776" s="66" t="s">
        <v>8429</v>
      </c>
      <c r="AE1776" s="65">
        <v>44888</v>
      </c>
      <c r="AF1776" s="66">
        <f t="shared" si="27"/>
        <v>13</v>
      </c>
      <c r="AG1776" s="66">
        <v>487</v>
      </c>
      <c r="AH1776" s="69" t="s">
        <v>2534</v>
      </c>
    </row>
    <row r="1777" spans="1:34" ht="14.4" x14ac:dyDescent="0.3">
      <c r="A1777" s="70">
        <v>1435988093</v>
      </c>
      <c r="B1777" s="71">
        <v>44887</v>
      </c>
      <c r="C1777" s="86">
        <v>44887.665810185186</v>
      </c>
      <c r="D1777" s="72" t="s">
        <v>2551</v>
      </c>
      <c r="E1777" s="72" t="s">
        <v>8431</v>
      </c>
      <c r="F1777" s="73">
        <v>45566</v>
      </c>
      <c r="G1777" s="72" t="s">
        <v>2572</v>
      </c>
      <c r="H1777" s="72" t="s">
        <v>2533</v>
      </c>
      <c r="I1777" s="72"/>
      <c r="J1777" s="72">
        <v>500</v>
      </c>
      <c r="K1777" s="72" t="s">
        <v>2534</v>
      </c>
      <c r="L1777" s="72" t="s">
        <v>2546</v>
      </c>
      <c r="M1777" s="72" t="s">
        <v>2536</v>
      </c>
      <c r="N1777" s="72" t="s">
        <v>2537</v>
      </c>
      <c r="O1777" s="72" t="s">
        <v>2538</v>
      </c>
      <c r="P1777" s="72" t="s">
        <v>8432</v>
      </c>
      <c r="Q1777" s="72" t="s">
        <v>8432</v>
      </c>
      <c r="R1777" s="72"/>
      <c r="S1777" s="72" t="s">
        <v>8433</v>
      </c>
      <c r="T1777" s="72" t="s">
        <v>2533</v>
      </c>
      <c r="U1777" s="72" t="s">
        <v>2549</v>
      </c>
      <c r="V1777" s="72" t="s">
        <v>2542</v>
      </c>
      <c r="W1777" s="72" t="s">
        <v>2543</v>
      </c>
      <c r="X1777" s="72">
        <v>0</v>
      </c>
      <c r="Y1777" s="72" t="s">
        <v>2544</v>
      </c>
      <c r="Z1777" s="72" t="s">
        <v>8434</v>
      </c>
      <c r="AA1777" s="74">
        <v>232619625956</v>
      </c>
      <c r="AB1777" s="72">
        <v>211203</v>
      </c>
      <c r="AC1777" s="72"/>
      <c r="AD1777" s="72"/>
      <c r="AE1777" s="71">
        <v>44888</v>
      </c>
      <c r="AF1777" s="66">
        <f t="shared" si="27"/>
        <v>13</v>
      </c>
      <c r="AG1777" s="72">
        <v>487</v>
      </c>
      <c r="AH1777" s="75" t="s">
        <v>2534</v>
      </c>
    </row>
    <row r="1778" spans="1:34" ht="14.4" x14ac:dyDescent="0.3">
      <c r="A1778" s="64">
        <v>1435997729</v>
      </c>
      <c r="B1778" s="65">
        <v>44887</v>
      </c>
      <c r="C1778" s="85">
        <v>44887.672650462962</v>
      </c>
      <c r="D1778" s="66" t="s">
        <v>2530</v>
      </c>
      <c r="E1778" s="66" t="s">
        <v>8435</v>
      </c>
      <c r="F1778" s="67">
        <v>45566</v>
      </c>
      <c r="G1778" s="66" t="s">
        <v>2532</v>
      </c>
      <c r="H1778" s="66" t="s">
        <v>2533</v>
      </c>
      <c r="I1778" s="66"/>
      <c r="J1778" s="66">
        <v>1000</v>
      </c>
      <c r="K1778" s="66" t="s">
        <v>2534</v>
      </c>
      <c r="L1778" s="66" t="s">
        <v>3748</v>
      </c>
      <c r="M1778" s="66" t="s">
        <v>2536</v>
      </c>
      <c r="N1778" s="66" t="s">
        <v>2537</v>
      </c>
      <c r="O1778" s="66" t="s">
        <v>2538</v>
      </c>
      <c r="P1778" s="66" t="s">
        <v>8436</v>
      </c>
      <c r="Q1778" s="66" t="s">
        <v>8436</v>
      </c>
      <c r="R1778" s="66"/>
      <c r="S1778" s="66" t="s">
        <v>3811</v>
      </c>
      <c r="T1778" s="66"/>
      <c r="U1778" s="66"/>
      <c r="V1778" s="66" t="s">
        <v>2542</v>
      </c>
      <c r="W1778" s="66" t="s">
        <v>2543</v>
      </c>
      <c r="X1778" s="66">
        <v>0</v>
      </c>
      <c r="Y1778" s="66" t="s">
        <v>2544</v>
      </c>
      <c r="Z1778" s="66" t="s">
        <v>8437</v>
      </c>
      <c r="AA1778" s="68">
        <v>232625865756</v>
      </c>
      <c r="AB1778" s="66">
        <v>239042</v>
      </c>
      <c r="AC1778" s="66"/>
      <c r="AD1778" s="66"/>
      <c r="AE1778" s="65">
        <v>44888</v>
      </c>
      <c r="AF1778" s="66">
        <f t="shared" si="27"/>
        <v>26</v>
      </c>
      <c r="AG1778" s="66">
        <v>974</v>
      </c>
      <c r="AH1778" s="69" t="s">
        <v>2534</v>
      </c>
    </row>
    <row r="1779" spans="1:34" ht="14.4" x14ac:dyDescent="0.3">
      <c r="A1779" s="70">
        <v>1435997965</v>
      </c>
      <c r="B1779" s="71">
        <v>44887</v>
      </c>
      <c r="C1779" s="86">
        <v>44887.673078703701</v>
      </c>
      <c r="D1779" s="72" t="s">
        <v>2570</v>
      </c>
      <c r="E1779" s="72" t="s">
        <v>6666</v>
      </c>
      <c r="F1779" s="73">
        <v>44986</v>
      </c>
      <c r="G1779" s="72" t="s">
        <v>2572</v>
      </c>
      <c r="H1779" s="72" t="s">
        <v>2533</v>
      </c>
      <c r="I1779" s="72"/>
      <c r="J1779" s="72">
        <v>3000</v>
      </c>
      <c r="K1779" s="72" t="s">
        <v>2534</v>
      </c>
      <c r="L1779" s="72" t="s">
        <v>2535</v>
      </c>
      <c r="M1779" s="72" t="s">
        <v>2536</v>
      </c>
      <c r="N1779" s="72" t="s">
        <v>2537</v>
      </c>
      <c r="O1779" s="72" t="s">
        <v>2538</v>
      </c>
      <c r="P1779" s="72"/>
      <c r="Q1779" s="72" t="s">
        <v>6667</v>
      </c>
      <c r="R1779" s="72"/>
      <c r="S1779" s="72" t="s">
        <v>8438</v>
      </c>
      <c r="T1779" s="72" t="s">
        <v>4181</v>
      </c>
      <c r="U1779" s="72" t="s">
        <v>4182</v>
      </c>
      <c r="V1779" s="72" t="s">
        <v>2542</v>
      </c>
      <c r="W1779" s="72" t="s">
        <v>2543</v>
      </c>
      <c r="X1779" s="72">
        <v>0</v>
      </c>
      <c r="Y1779" s="72" t="s">
        <v>2544</v>
      </c>
      <c r="Z1779" s="72"/>
      <c r="AA1779" s="74">
        <v>232625880199</v>
      </c>
      <c r="AB1779" s="72">
        <v>237634</v>
      </c>
      <c r="AC1779" s="72"/>
      <c r="AD1779" s="72" t="s">
        <v>1129</v>
      </c>
      <c r="AE1779" s="71">
        <v>44888</v>
      </c>
      <c r="AF1779" s="66">
        <f t="shared" si="27"/>
        <v>78</v>
      </c>
      <c r="AG1779" s="72">
        <v>2922</v>
      </c>
      <c r="AH1779" s="75" t="s">
        <v>2534</v>
      </c>
    </row>
    <row r="1780" spans="1:34" ht="14.4" x14ac:dyDescent="0.3">
      <c r="A1780" s="64">
        <v>1436004494</v>
      </c>
      <c r="B1780" s="65">
        <v>44887</v>
      </c>
      <c r="C1780" s="85">
        <v>44887.678206018521</v>
      </c>
      <c r="D1780" s="66" t="s">
        <v>2530</v>
      </c>
      <c r="E1780" s="66" t="s">
        <v>8439</v>
      </c>
      <c r="F1780" s="67">
        <v>47362</v>
      </c>
      <c r="G1780" s="66" t="s">
        <v>2553</v>
      </c>
      <c r="H1780" s="66" t="s">
        <v>2533</v>
      </c>
      <c r="I1780" s="66"/>
      <c r="J1780" s="66">
        <v>1000</v>
      </c>
      <c r="K1780" s="66" t="s">
        <v>2534</v>
      </c>
      <c r="L1780" s="66" t="s">
        <v>2535</v>
      </c>
      <c r="M1780" s="66" t="s">
        <v>2536</v>
      </c>
      <c r="N1780" s="66" t="s">
        <v>2537</v>
      </c>
      <c r="O1780" s="66" t="s">
        <v>2538</v>
      </c>
      <c r="P1780" s="66"/>
      <c r="Q1780" s="66" t="s">
        <v>8440</v>
      </c>
      <c r="R1780" s="66"/>
      <c r="S1780" s="66" t="s">
        <v>8441</v>
      </c>
      <c r="T1780" s="66" t="s">
        <v>2533</v>
      </c>
      <c r="U1780" s="66" t="s">
        <v>3755</v>
      </c>
      <c r="V1780" s="66" t="s">
        <v>2542</v>
      </c>
      <c r="W1780" s="66" t="s">
        <v>2543</v>
      </c>
      <c r="X1780" s="66">
        <v>0</v>
      </c>
      <c r="Y1780" s="66" t="s">
        <v>2544</v>
      </c>
      <c r="Z1780" s="66"/>
      <c r="AA1780" s="68">
        <v>232629056776</v>
      </c>
      <c r="AB1780" s="66">
        <v>64259</v>
      </c>
      <c r="AC1780" s="66"/>
      <c r="AD1780" s="66"/>
      <c r="AE1780" s="65">
        <v>44888</v>
      </c>
      <c r="AF1780" s="66">
        <f t="shared" si="27"/>
        <v>26</v>
      </c>
      <c r="AG1780" s="66">
        <v>974</v>
      </c>
      <c r="AH1780" s="69" t="s">
        <v>2534</v>
      </c>
    </row>
    <row r="1781" spans="1:34" ht="14.4" x14ac:dyDescent="0.3">
      <c r="A1781" s="70">
        <v>1436007901</v>
      </c>
      <c r="B1781" s="71">
        <v>44887</v>
      </c>
      <c r="C1781" s="86">
        <v>44887.681701388887</v>
      </c>
      <c r="D1781" s="72" t="s">
        <v>2551</v>
      </c>
      <c r="E1781" s="72" t="s">
        <v>8442</v>
      </c>
      <c r="F1781" s="73">
        <v>45323</v>
      </c>
      <c r="G1781" s="72" t="s">
        <v>2572</v>
      </c>
      <c r="H1781" s="72" t="s">
        <v>2533</v>
      </c>
      <c r="I1781" s="72"/>
      <c r="J1781" s="72">
        <v>500</v>
      </c>
      <c r="K1781" s="72" t="s">
        <v>2534</v>
      </c>
      <c r="L1781" s="72" t="s">
        <v>2535</v>
      </c>
      <c r="M1781" s="72" t="s">
        <v>2536</v>
      </c>
      <c r="N1781" s="72" t="s">
        <v>2537</v>
      </c>
      <c r="O1781" s="72" t="s">
        <v>2538</v>
      </c>
      <c r="P1781" s="72"/>
      <c r="Q1781" s="72" t="s">
        <v>8443</v>
      </c>
      <c r="R1781" s="72"/>
      <c r="S1781" s="72" t="s">
        <v>8444</v>
      </c>
      <c r="T1781" s="72" t="s">
        <v>2533</v>
      </c>
      <c r="U1781" s="72" t="s">
        <v>2739</v>
      </c>
      <c r="V1781" s="72" t="s">
        <v>2542</v>
      </c>
      <c r="W1781" s="72" t="s">
        <v>2543</v>
      </c>
      <c r="X1781" s="72">
        <v>0</v>
      </c>
      <c r="Y1781" s="72" t="s">
        <v>2544</v>
      </c>
      <c r="Z1781" s="72"/>
      <c r="AA1781" s="74">
        <v>232632177933</v>
      </c>
      <c r="AB1781" s="72">
        <v>251960</v>
      </c>
      <c r="AC1781" s="72"/>
      <c r="AD1781" s="72"/>
      <c r="AE1781" s="71">
        <v>44888</v>
      </c>
      <c r="AF1781" s="66">
        <f t="shared" si="27"/>
        <v>13</v>
      </c>
      <c r="AG1781" s="72">
        <v>487</v>
      </c>
      <c r="AH1781" s="75" t="s">
        <v>2534</v>
      </c>
    </row>
    <row r="1782" spans="1:34" ht="14.4" x14ac:dyDescent="0.3">
      <c r="A1782" s="64">
        <v>1436052513</v>
      </c>
      <c r="B1782" s="65">
        <v>44887</v>
      </c>
      <c r="C1782" s="85">
        <v>44887.716435185182</v>
      </c>
      <c r="D1782" s="66" t="s">
        <v>2570</v>
      </c>
      <c r="E1782" s="66" t="s">
        <v>8445</v>
      </c>
      <c r="F1782" s="67">
        <v>45231</v>
      </c>
      <c r="G1782" s="66" t="s">
        <v>2697</v>
      </c>
      <c r="H1782" s="66" t="s">
        <v>2533</v>
      </c>
      <c r="I1782" s="66"/>
      <c r="J1782" s="66">
        <v>5000</v>
      </c>
      <c r="K1782" s="66" t="s">
        <v>2534</v>
      </c>
      <c r="L1782" s="66" t="s">
        <v>2535</v>
      </c>
      <c r="M1782" s="66" t="s">
        <v>2536</v>
      </c>
      <c r="N1782" s="66" t="s">
        <v>2537</v>
      </c>
      <c r="O1782" s="66" t="s">
        <v>2538</v>
      </c>
      <c r="P1782" s="66"/>
      <c r="Q1782" s="66" t="s">
        <v>8446</v>
      </c>
      <c r="R1782" s="66"/>
      <c r="S1782" s="66" t="s">
        <v>3195</v>
      </c>
      <c r="T1782" s="66" t="s">
        <v>2533</v>
      </c>
      <c r="U1782" s="66" t="s">
        <v>2779</v>
      </c>
      <c r="V1782" s="66" t="s">
        <v>2542</v>
      </c>
      <c r="W1782" s="66" t="s">
        <v>2543</v>
      </c>
      <c r="X1782" s="66">
        <v>0</v>
      </c>
      <c r="Y1782" s="66" t="s">
        <v>2544</v>
      </c>
      <c r="Z1782" s="66"/>
      <c r="AA1782" s="68">
        <v>232662347406</v>
      </c>
      <c r="AB1782" s="66" t="s">
        <v>8447</v>
      </c>
      <c r="AC1782" s="66"/>
      <c r="AD1782" s="66" t="s">
        <v>1129</v>
      </c>
      <c r="AE1782" s="65">
        <v>44888</v>
      </c>
      <c r="AF1782" s="66">
        <f t="shared" si="27"/>
        <v>130</v>
      </c>
      <c r="AG1782" s="66">
        <v>4870</v>
      </c>
      <c r="AH1782" s="69" t="s">
        <v>2534</v>
      </c>
    </row>
    <row r="1783" spans="1:34" ht="14.4" x14ac:dyDescent="0.3">
      <c r="A1783" s="70">
        <v>1436107853</v>
      </c>
      <c r="B1783" s="71">
        <v>44887</v>
      </c>
      <c r="C1783" s="86">
        <v>44887.758252314816</v>
      </c>
      <c r="D1783" s="72" t="s">
        <v>2530</v>
      </c>
      <c r="E1783" s="72" t="s">
        <v>8448</v>
      </c>
      <c r="F1783" s="73">
        <v>45444</v>
      </c>
      <c r="G1783" s="72" t="s">
        <v>2532</v>
      </c>
      <c r="H1783" s="72" t="s">
        <v>2533</v>
      </c>
      <c r="I1783" s="72"/>
      <c r="J1783" s="72">
        <v>3000</v>
      </c>
      <c r="K1783" s="72" t="s">
        <v>2534</v>
      </c>
      <c r="L1783" s="72" t="s">
        <v>2535</v>
      </c>
      <c r="M1783" s="72" t="s">
        <v>2536</v>
      </c>
      <c r="N1783" s="72" t="s">
        <v>2537</v>
      </c>
      <c r="O1783" s="72" t="s">
        <v>2538</v>
      </c>
      <c r="P1783" s="72"/>
      <c r="Q1783" s="72" t="s">
        <v>8449</v>
      </c>
      <c r="R1783" s="72"/>
      <c r="S1783" s="72" t="s">
        <v>8450</v>
      </c>
      <c r="T1783" s="72" t="s">
        <v>2533</v>
      </c>
      <c r="U1783" s="72" t="s">
        <v>2549</v>
      </c>
      <c r="V1783" s="72" t="s">
        <v>2542</v>
      </c>
      <c r="W1783" s="72" t="s">
        <v>2543</v>
      </c>
      <c r="X1783" s="72">
        <v>0</v>
      </c>
      <c r="Y1783" s="72" t="s">
        <v>2544</v>
      </c>
      <c r="Z1783" s="72"/>
      <c r="AA1783" s="74">
        <v>232699805771</v>
      </c>
      <c r="AB1783" s="72">
        <v>225132</v>
      </c>
      <c r="AC1783" s="72"/>
      <c r="AD1783" s="72"/>
      <c r="AE1783" s="71">
        <v>44888</v>
      </c>
      <c r="AF1783" s="66">
        <f t="shared" si="27"/>
        <v>78</v>
      </c>
      <c r="AG1783" s="72">
        <v>2922</v>
      </c>
      <c r="AH1783" s="75" t="s">
        <v>2534</v>
      </c>
    </row>
    <row r="1784" spans="1:34" ht="14.4" x14ac:dyDescent="0.3">
      <c r="A1784" s="64">
        <v>1436115357</v>
      </c>
      <c r="B1784" s="65">
        <v>44887</v>
      </c>
      <c r="C1784" s="85">
        <v>44887.764027777775</v>
      </c>
      <c r="D1784" s="66" t="s">
        <v>2551</v>
      </c>
      <c r="E1784" s="66" t="s">
        <v>8451</v>
      </c>
      <c r="F1784" s="67">
        <v>47423</v>
      </c>
      <c r="G1784" s="66" t="s">
        <v>2697</v>
      </c>
      <c r="H1784" s="66" t="s">
        <v>2533</v>
      </c>
      <c r="I1784" s="66"/>
      <c r="J1784" s="66">
        <v>1000</v>
      </c>
      <c r="K1784" s="66" t="s">
        <v>2534</v>
      </c>
      <c r="L1784" s="66" t="s">
        <v>2546</v>
      </c>
      <c r="M1784" s="66" t="s">
        <v>2536</v>
      </c>
      <c r="N1784" s="66" t="s">
        <v>2537</v>
      </c>
      <c r="O1784" s="66" t="s">
        <v>2538</v>
      </c>
      <c r="P1784" s="66" t="s">
        <v>8452</v>
      </c>
      <c r="Q1784" s="66"/>
      <c r="R1784" s="66"/>
      <c r="S1784" s="66" t="s">
        <v>8453</v>
      </c>
      <c r="T1784" s="66" t="s">
        <v>2533</v>
      </c>
      <c r="U1784" s="66" t="s">
        <v>3291</v>
      </c>
      <c r="V1784" s="66" t="s">
        <v>2542</v>
      </c>
      <c r="W1784" s="66" t="s">
        <v>2543</v>
      </c>
      <c r="X1784" s="66">
        <v>0</v>
      </c>
      <c r="Y1784" s="66" t="s">
        <v>2544</v>
      </c>
      <c r="Z1784" s="66" t="s">
        <v>8454</v>
      </c>
      <c r="AA1784" s="68">
        <v>232604008548</v>
      </c>
      <c r="AB1784" s="66" t="s">
        <v>8455</v>
      </c>
      <c r="AC1784" s="66"/>
      <c r="AD1784" s="66"/>
      <c r="AE1784" s="65">
        <v>44888</v>
      </c>
      <c r="AF1784" s="66">
        <f t="shared" si="27"/>
        <v>26</v>
      </c>
      <c r="AG1784" s="66">
        <v>974</v>
      </c>
      <c r="AH1784" s="69" t="s">
        <v>2534</v>
      </c>
    </row>
    <row r="1785" spans="1:34" ht="14.4" x14ac:dyDescent="0.3">
      <c r="A1785" s="70">
        <v>1436155450</v>
      </c>
      <c r="B1785" s="71">
        <v>44887</v>
      </c>
      <c r="C1785" s="86">
        <v>44887.79519675926</v>
      </c>
      <c r="D1785" s="72" t="s">
        <v>2570</v>
      </c>
      <c r="E1785" s="72" t="s">
        <v>8456</v>
      </c>
      <c r="F1785" s="73">
        <v>45352</v>
      </c>
      <c r="G1785" s="72" t="s">
        <v>2697</v>
      </c>
      <c r="H1785" s="72" t="s">
        <v>2533</v>
      </c>
      <c r="I1785" s="72"/>
      <c r="J1785" s="72">
        <v>500</v>
      </c>
      <c r="K1785" s="72" t="s">
        <v>2534</v>
      </c>
      <c r="L1785" s="72" t="s">
        <v>2546</v>
      </c>
      <c r="M1785" s="72" t="s">
        <v>2536</v>
      </c>
      <c r="N1785" s="72" t="s">
        <v>2537</v>
      </c>
      <c r="O1785" s="72" t="s">
        <v>2538</v>
      </c>
      <c r="P1785" s="72" t="s">
        <v>8457</v>
      </c>
      <c r="Q1785" s="72"/>
      <c r="R1785" s="72"/>
      <c r="S1785" s="72" t="s">
        <v>8458</v>
      </c>
      <c r="T1785" s="72" t="s">
        <v>2533</v>
      </c>
      <c r="U1785" s="72" t="s">
        <v>2549</v>
      </c>
      <c r="V1785" s="72" t="s">
        <v>2542</v>
      </c>
      <c r="W1785" s="72" t="s">
        <v>2543</v>
      </c>
      <c r="X1785" s="72">
        <v>0</v>
      </c>
      <c r="Y1785" s="72" t="s">
        <v>2544</v>
      </c>
      <c r="Z1785" s="72" t="s">
        <v>8459</v>
      </c>
      <c r="AA1785" s="74">
        <v>232631079863</v>
      </c>
      <c r="AB1785" s="72" t="s">
        <v>8460</v>
      </c>
      <c r="AC1785" s="72"/>
      <c r="AD1785" s="72"/>
      <c r="AE1785" s="71">
        <v>44888</v>
      </c>
      <c r="AF1785" s="66">
        <f t="shared" si="27"/>
        <v>13</v>
      </c>
      <c r="AG1785" s="72">
        <v>487</v>
      </c>
      <c r="AH1785" s="75" t="s">
        <v>2534</v>
      </c>
    </row>
    <row r="1786" spans="1:34" ht="14.4" x14ac:dyDescent="0.3">
      <c r="A1786" s="64">
        <v>1436199449</v>
      </c>
      <c r="B1786" s="65">
        <v>44887</v>
      </c>
      <c r="C1786" s="85">
        <v>44887.829918981479</v>
      </c>
      <c r="D1786" s="66" t="s">
        <v>2530</v>
      </c>
      <c r="E1786" s="66" t="s">
        <v>8461</v>
      </c>
      <c r="F1786" s="67">
        <v>44805</v>
      </c>
      <c r="G1786" s="66" t="s">
        <v>2749</v>
      </c>
      <c r="H1786" s="66" t="s">
        <v>2533</v>
      </c>
      <c r="I1786" s="66"/>
      <c r="J1786" s="66">
        <v>11000</v>
      </c>
      <c r="K1786" s="66" t="s">
        <v>2534</v>
      </c>
      <c r="L1786" s="66" t="s">
        <v>2535</v>
      </c>
      <c r="M1786" s="66" t="s">
        <v>2536</v>
      </c>
      <c r="N1786" s="66" t="s">
        <v>2537</v>
      </c>
      <c r="O1786" s="66" t="s">
        <v>2538</v>
      </c>
      <c r="P1786" s="66"/>
      <c r="Q1786" s="66" t="s">
        <v>8462</v>
      </c>
      <c r="R1786" s="66"/>
      <c r="S1786" s="66" t="s">
        <v>8463</v>
      </c>
      <c r="T1786" s="66" t="s">
        <v>2533</v>
      </c>
      <c r="U1786" s="66" t="s">
        <v>2569</v>
      </c>
      <c r="V1786" s="66" t="s">
        <v>2542</v>
      </c>
      <c r="W1786" s="66" t="s">
        <v>2543</v>
      </c>
      <c r="X1786" s="66">
        <v>0</v>
      </c>
      <c r="Y1786" s="66" t="s">
        <v>2544</v>
      </c>
      <c r="Z1786" s="66"/>
      <c r="AA1786" s="68">
        <v>232661179340</v>
      </c>
      <c r="AB1786" s="66" t="s">
        <v>8464</v>
      </c>
      <c r="AC1786" s="66"/>
      <c r="AD1786" s="66" t="s">
        <v>8465</v>
      </c>
      <c r="AE1786" s="65">
        <v>44888</v>
      </c>
      <c r="AF1786" s="66">
        <f t="shared" si="27"/>
        <v>286</v>
      </c>
      <c r="AG1786" s="66">
        <v>10714</v>
      </c>
      <c r="AH1786" s="69" t="s">
        <v>2534</v>
      </c>
    </row>
    <row r="1787" spans="1:34" ht="14.4" x14ac:dyDescent="0.3">
      <c r="A1787" s="70">
        <v>1436225363</v>
      </c>
      <c r="B1787" s="71">
        <v>44887</v>
      </c>
      <c r="C1787" s="86">
        <v>44887.848020833335</v>
      </c>
      <c r="D1787" s="72" t="s">
        <v>2530</v>
      </c>
      <c r="E1787" s="72" t="s">
        <v>8466</v>
      </c>
      <c r="F1787" s="73">
        <v>45536</v>
      </c>
      <c r="G1787" s="72" t="s">
        <v>3130</v>
      </c>
      <c r="H1787" s="72" t="s">
        <v>2533</v>
      </c>
      <c r="I1787" s="72"/>
      <c r="J1787" s="72">
        <v>5000</v>
      </c>
      <c r="K1787" s="72" t="s">
        <v>2534</v>
      </c>
      <c r="L1787" s="72" t="s">
        <v>2535</v>
      </c>
      <c r="M1787" s="72" t="s">
        <v>2536</v>
      </c>
      <c r="N1787" s="72" t="s">
        <v>2537</v>
      </c>
      <c r="O1787" s="72" t="s">
        <v>2538</v>
      </c>
      <c r="P1787" s="72"/>
      <c r="Q1787" s="72" t="s">
        <v>8467</v>
      </c>
      <c r="R1787" s="72"/>
      <c r="S1787" s="72" t="s">
        <v>8468</v>
      </c>
      <c r="T1787" s="72" t="s">
        <v>2533</v>
      </c>
      <c r="U1787" s="72" t="s">
        <v>2549</v>
      </c>
      <c r="V1787" s="72" t="s">
        <v>2542</v>
      </c>
      <c r="W1787" s="72" t="s">
        <v>2543</v>
      </c>
      <c r="X1787" s="72">
        <v>0</v>
      </c>
      <c r="Y1787" s="72" t="s">
        <v>2544</v>
      </c>
      <c r="Z1787" s="72"/>
      <c r="AA1787" s="74">
        <v>232676714637</v>
      </c>
      <c r="AB1787" s="72" t="s">
        <v>8469</v>
      </c>
      <c r="AC1787" s="72"/>
      <c r="AD1787" s="72" t="s">
        <v>2647</v>
      </c>
      <c r="AE1787" s="71">
        <v>44888</v>
      </c>
      <c r="AF1787" s="66">
        <f t="shared" si="27"/>
        <v>130</v>
      </c>
      <c r="AG1787" s="72">
        <v>4870</v>
      </c>
      <c r="AH1787" s="75" t="s">
        <v>2534</v>
      </c>
    </row>
    <row r="1788" spans="1:34" ht="14.4" x14ac:dyDescent="0.3">
      <c r="A1788" s="64">
        <v>1436249214</v>
      </c>
      <c r="B1788" s="65">
        <v>44887</v>
      </c>
      <c r="C1788" s="85">
        <v>44887.866620370369</v>
      </c>
      <c r="D1788" s="66" t="s">
        <v>2551</v>
      </c>
      <c r="E1788" s="66" t="s">
        <v>8470</v>
      </c>
      <c r="F1788" s="67">
        <v>47665</v>
      </c>
      <c r="G1788" s="66" t="s">
        <v>2553</v>
      </c>
      <c r="H1788" s="66" t="s">
        <v>2533</v>
      </c>
      <c r="I1788" s="66"/>
      <c r="J1788" s="66">
        <v>500</v>
      </c>
      <c r="K1788" s="66" t="s">
        <v>2534</v>
      </c>
      <c r="L1788" s="66" t="s">
        <v>2535</v>
      </c>
      <c r="M1788" s="66" t="s">
        <v>2536</v>
      </c>
      <c r="N1788" s="66" t="s">
        <v>2537</v>
      </c>
      <c r="O1788" s="66" t="s">
        <v>2538</v>
      </c>
      <c r="P1788" s="66"/>
      <c r="Q1788" s="66" t="s">
        <v>8471</v>
      </c>
      <c r="R1788" s="66"/>
      <c r="S1788" s="66" t="s">
        <v>8472</v>
      </c>
      <c r="T1788" s="66" t="s">
        <v>2533</v>
      </c>
      <c r="U1788" s="66" t="s">
        <v>2549</v>
      </c>
      <c r="V1788" s="66" t="s">
        <v>2542</v>
      </c>
      <c r="W1788" s="66" t="s">
        <v>2543</v>
      </c>
      <c r="X1788" s="66">
        <v>0</v>
      </c>
      <c r="Y1788" s="66" t="s">
        <v>2544</v>
      </c>
      <c r="Z1788" s="66"/>
      <c r="AA1788" s="68">
        <v>232692231399</v>
      </c>
      <c r="AB1788" s="66">
        <v>95138</v>
      </c>
      <c r="AC1788" s="66"/>
      <c r="AD1788" s="66"/>
      <c r="AE1788" s="65">
        <v>44888</v>
      </c>
      <c r="AF1788" s="66">
        <f t="shared" si="27"/>
        <v>13</v>
      </c>
      <c r="AG1788" s="66">
        <v>487</v>
      </c>
      <c r="AH1788" s="69" t="s">
        <v>2534</v>
      </c>
    </row>
    <row r="1789" spans="1:34" ht="14.4" x14ac:dyDescent="0.3">
      <c r="A1789" s="64">
        <v>1436265564</v>
      </c>
      <c r="B1789" s="65">
        <v>44887</v>
      </c>
      <c r="C1789" s="85">
        <v>44887.880185185182</v>
      </c>
      <c r="D1789" s="66" t="s">
        <v>2530</v>
      </c>
      <c r="E1789" s="66" t="s">
        <v>8473</v>
      </c>
      <c r="F1789" s="67">
        <v>45597</v>
      </c>
      <c r="G1789" s="66" t="s">
        <v>2532</v>
      </c>
      <c r="H1789" s="66" t="s">
        <v>2533</v>
      </c>
      <c r="I1789" s="66"/>
      <c r="J1789" s="66">
        <v>1000</v>
      </c>
      <c r="K1789" s="66" t="s">
        <v>2534</v>
      </c>
      <c r="L1789" s="66" t="s">
        <v>3748</v>
      </c>
      <c r="M1789" s="66" t="s">
        <v>2536</v>
      </c>
      <c r="N1789" s="66" t="s">
        <v>2537</v>
      </c>
      <c r="O1789" s="66" t="s">
        <v>2538</v>
      </c>
      <c r="P1789" s="66" t="s">
        <v>8474</v>
      </c>
      <c r="Q1789" s="66" t="s">
        <v>8474</v>
      </c>
      <c r="R1789" s="66"/>
      <c r="S1789" s="66" t="s">
        <v>3801</v>
      </c>
      <c r="T1789" s="66"/>
      <c r="U1789" s="66"/>
      <c r="V1789" s="66" t="s">
        <v>2542</v>
      </c>
      <c r="W1789" s="66" t="s">
        <v>2543</v>
      </c>
      <c r="X1789" s="66">
        <v>0</v>
      </c>
      <c r="Y1789" s="66" t="s">
        <v>2544</v>
      </c>
      <c r="Z1789" s="66" t="s">
        <v>8475</v>
      </c>
      <c r="AA1789" s="68">
        <v>232604598709</v>
      </c>
      <c r="AB1789" s="66">
        <v>256975</v>
      </c>
      <c r="AC1789" s="66"/>
      <c r="AD1789" s="66"/>
      <c r="AE1789" s="65">
        <v>44888</v>
      </c>
      <c r="AF1789" s="66">
        <f t="shared" si="27"/>
        <v>26</v>
      </c>
      <c r="AG1789" s="66">
        <v>974</v>
      </c>
      <c r="AH1789" s="69" t="s">
        <v>2534</v>
      </c>
    </row>
    <row r="1790" spans="1:34" ht="14.4" x14ac:dyDescent="0.3">
      <c r="A1790" s="64">
        <v>1436282471</v>
      </c>
      <c r="B1790" s="65">
        <v>44887</v>
      </c>
      <c r="C1790" s="85">
        <v>44887.894652777781</v>
      </c>
      <c r="D1790" s="66" t="s">
        <v>2570</v>
      </c>
      <c r="E1790" s="66" t="s">
        <v>8476</v>
      </c>
      <c r="F1790" s="67">
        <v>46997</v>
      </c>
      <c r="G1790" s="66" t="s">
        <v>2553</v>
      </c>
      <c r="H1790" s="66" t="s">
        <v>2533</v>
      </c>
      <c r="I1790" s="66"/>
      <c r="J1790" s="66">
        <v>500</v>
      </c>
      <c r="K1790" s="66" t="s">
        <v>2534</v>
      </c>
      <c r="L1790" s="66" t="s">
        <v>2535</v>
      </c>
      <c r="M1790" s="66" t="s">
        <v>2536</v>
      </c>
      <c r="N1790" s="66" t="s">
        <v>2537</v>
      </c>
      <c r="O1790" s="66" t="s">
        <v>2538</v>
      </c>
      <c r="P1790" s="66"/>
      <c r="Q1790" s="66" t="s">
        <v>8477</v>
      </c>
      <c r="R1790" s="66"/>
      <c r="S1790" s="66" t="s">
        <v>8478</v>
      </c>
      <c r="T1790" s="66"/>
      <c r="U1790" s="66"/>
      <c r="V1790" s="66" t="s">
        <v>2542</v>
      </c>
      <c r="W1790" s="66" t="s">
        <v>2543</v>
      </c>
      <c r="X1790" s="66">
        <v>0</v>
      </c>
      <c r="Y1790" s="66" t="s">
        <v>2544</v>
      </c>
      <c r="Z1790" s="66"/>
      <c r="AA1790" s="68">
        <v>232616966195</v>
      </c>
      <c r="AB1790" s="66">
        <v>45978</v>
      </c>
      <c r="AC1790" s="66"/>
      <c r="AD1790" s="66"/>
      <c r="AE1790" s="65">
        <v>44888</v>
      </c>
      <c r="AF1790" s="66">
        <f t="shared" si="27"/>
        <v>13</v>
      </c>
      <c r="AG1790" s="66">
        <v>487</v>
      </c>
      <c r="AH1790" s="69" t="s">
        <v>2534</v>
      </c>
    </row>
    <row r="1791" spans="1:34" ht="14.4" x14ac:dyDescent="0.3">
      <c r="A1791" s="70">
        <v>1436283376</v>
      </c>
      <c r="B1791" s="71">
        <v>44887</v>
      </c>
      <c r="C1791" s="86">
        <v>44887.895416666666</v>
      </c>
      <c r="D1791" s="72" t="s">
        <v>2570</v>
      </c>
      <c r="E1791" s="72" t="s">
        <v>8479</v>
      </c>
      <c r="F1791" s="73">
        <v>46327</v>
      </c>
      <c r="G1791" s="72" t="s">
        <v>2697</v>
      </c>
      <c r="H1791" s="72" t="s">
        <v>2533</v>
      </c>
      <c r="I1791" s="72"/>
      <c r="J1791" s="72">
        <v>1000</v>
      </c>
      <c r="K1791" s="72" t="s">
        <v>2534</v>
      </c>
      <c r="L1791" s="72" t="s">
        <v>2535</v>
      </c>
      <c r="M1791" s="72" t="s">
        <v>2536</v>
      </c>
      <c r="N1791" s="72" t="s">
        <v>2537</v>
      </c>
      <c r="O1791" s="72" t="s">
        <v>2538</v>
      </c>
      <c r="P1791" s="72"/>
      <c r="Q1791" s="72" t="s">
        <v>8480</v>
      </c>
      <c r="R1791" s="72"/>
      <c r="S1791" s="72" t="s">
        <v>8481</v>
      </c>
      <c r="T1791" s="72" t="s">
        <v>2533</v>
      </c>
      <c r="U1791" s="72" t="s">
        <v>8482</v>
      </c>
      <c r="V1791" s="72" t="s">
        <v>2542</v>
      </c>
      <c r="W1791" s="72" t="s">
        <v>2543</v>
      </c>
      <c r="X1791" s="72">
        <v>0</v>
      </c>
      <c r="Y1791" s="72" t="s">
        <v>2544</v>
      </c>
      <c r="Z1791" s="72"/>
      <c r="AA1791" s="74">
        <v>232617984456</v>
      </c>
      <c r="AB1791" s="72" t="s">
        <v>8483</v>
      </c>
      <c r="AC1791" s="72"/>
      <c r="AD1791" s="72" t="s">
        <v>2580</v>
      </c>
      <c r="AE1791" s="71">
        <v>44888</v>
      </c>
      <c r="AF1791" s="66">
        <f t="shared" si="27"/>
        <v>26</v>
      </c>
      <c r="AG1791" s="72">
        <v>974</v>
      </c>
      <c r="AH1791" s="75" t="s">
        <v>2534</v>
      </c>
    </row>
    <row r="1792" spans="1:34" ht="14.4" x14ac:dyDescent="0.3">
      <c r="A1792" s="64">
        <v>1436284684</v>
      </c>
      <c r="B1792" s="65">
        <v>44887</v>
      </c>
      <c r="C1792" s="85">
        <v>44887.89638888889</v>
      </c>
      <c r="D1792" s="66" t="s">
        <v>2551</v>
      </c>
      <c r="E1792" s="66" t="s">
        <v>8484</v>
      </c>
      <c r="F1792" s="67">
        <v>47543</v>
      </c>
      <c r="G1792" s="66" t="s">
        <v>2553</v>
      </c>
      <c r="H1792" s="66" t="s">
        <v>2533</v>
      </c>
      <c r="I1792" s="66"/>
      <c r="J1792" s="66">
        <v>2000</v>
      </c>
      <c r="K1792" s="66" t="s">
        <v>2534</v>
      </c>
      <c r="L1792" s="66" t="s">
        <v>2546</v>
      </c>
      <c r="M1792" s="66" t="s">
        <v>2536</v>
      </c>
      <c r="N1792" s="66" t="s">
        <v>2537</v>
      </c>
      <c r="O1792" s="66" t="s">
        <v>2538</v>
      </c>
      <c r="P1792" s="66" t="s">
        <v>8485</v>
      </c>
      <c r="Q1792" s="66"/>
      <c r="R1792" s="66"/>
      <c r="S1792" s="66" t="s">
        <v>8486</v>
      </c>
      <c r="T1792" s="66" t="s">
        <v>3286</v>
      </c>
      <c r="U1792" s="66" t="s">
        <v>3287</v>
      </c>
      <c r="V1792" s="66" t="s">
        <v>2542</v>
      </c>
      <c r="W1792" s="66" t="s">
        <v>2543</v>
      </c>
      <c r="X1792" s="66">
        <v>0</v>
      </c>
      <c r="Y1792" s="66" t="s">
        <v>2544</v>
      </c>
      <c r="Z1792" s="66" t="s">
        <v>8487</v>
      </c>
      <c r="AA1792" s="68">
        <v>232618007753</v>
      </c>
      <c r="AB1792" s="66">
        <v>83633</v>
      </c>
      <c r="AC1792" s="66"/>
      <c r="AD1792" s="66"/>
      <c r="AE1792" s="65">
        <v>44888</v>
      </c>
      <c r="AF1792" s="66">
        <f t="shared" si="27"/>
        <v>52</v>
      </c>
      <c r="AG1792" s="66">
        <v>1948</v>
      </c>
      <c r="AH1792" s="69" t="s">
        <v>2534</v>
      </c>
    </row>
    <row r="1793" spans="1:34" ht="14.4" x14ac:dyDescent="0.3">
      <c r="A1793" s="70">
        <v>1436289953</v>
      </c>
      <c r="B1793" s="71">
        <v>44887</v>
      </c>
      <c r="C1793" s="86">
        <v>44887.900879629633</v>
      </c>
      <c r="D1793" s="72" t="s">
        <v>2551</v>
      </c>
      <c r="E1793" s="72" t="s">
        <v>8488</v>
      </c>
      <c r="F1793" s="73">
        <v>45474</v>
      </c>
      <c r="G1793" s="72" t="s">
        <v>2981</v>
      </c>
      <c r="H1793" s="72" t="s">
        <v>2533</v>
      </c>
      <c r="I1793" s="72"/>
      <c r="J1793" s="72">
        <v>700</v>
      </c>
      <c r="K1793" s="72" t="s">
        <v>2534</v>
      </c>
      <c r="L1793" s="72" t="s">
        <v>2535</v>
      </c>
      <c r="M1793" s="72" t="s">
        <v>2536</v>
      </c>
      <c r="N1793" s="72" t="s">
        <v>2537</v>
      </c>
      <c r="O1793" s="72" t="s">
        <v>2538</v>
      </c>
      <c r="P1793" s="72"/>
      <c r="Q1793" s="72" t="s">
        <v>8489</v>
      </c>
      <c r="R1793" s="72"/>
      <c r="S1793" s="72" t="s">
        <v>8490</v>
      </c>
      <c r="T1793" s="72" t="s">
        <v>6007</v>
      </c>
      <c r="U1793" s="72" t="s">
        <v>8491</v>
      </c>
      <c r="V1793" s="72" t="s">
        <v>2542</v>
      </c>
      <c r="W1793" s="72" t="s">
        <v>2543</v>
      </c>
      <c r="X1793" s="72">
        <v>0</v>
      </c>
      <c r="Y1793" s="72" t="s">
        <v>2544</v>
      </c>
      <c r="Z1793" s="72"/>
      <c r="AA1793" s="74">
        <v>232622114807</v>
      </c>
      <c r="AB1793" s="72">
        <v>792207</v>
      </c>
      <c r="AC1793" s="72"/>
      <c r="AD1793" s="72" t="s">
        <v>2580</v>
      </c>
      <c r="AE1793" s="71">
        <v>44888</v>
      </c>
      <c r="AF1793" s="66">
        <f t="shared" si="27"/>
        <v>18.200000000000045</v>
      </c>
      <c r="AG1793" s="72">
        <v>681.8</v>
      </c>
      <c r="AH1793" s="75" t="s">
        <v>2534</v>
      </c>
    </row>
    <row r="1794" spans="1:34" ht="14.4" x14ac:dyDescent="0.3">
      <c r="A1794" s="64">
        <v>1436302317</v>
      </c>
      <c r="B1794" s="65">
        <v>44887</v>
      </c>
      <c r="C1794" s="85">
        <v>44887.911574074074</v>
      </c>
      <c r="D1794" s="66" t="s">
        <v>2530</v>
      </c>
      <c r="E1794" s="66" t="s">
        <v>8492</v>
      </c>
      <c r="F1794" s="67">
        <v>44986</v>
      </c>
      <c r="G1794" s="66" t="s">
        <v>2532</v>
      </c>
      <c r="H1794" s="66" t="s">
        <v>2533</v>
      </c>
      <c r="I1794" s="66"/>
      <c r="J1794" s="66">
        <v>300</v>
      </c>
      <c r="K1794" s="66" t="s">
        <v>2534</v>
      </c>
      <c r="L1794" s="66" t="s">
        <v>2535</v>
      </c>
      <c r="M1794" s="66" t="s">
        <v>2536</v>
      </c>
      <c r="N1794" s="66" t="s">
        <v>2537</v>
      </c>
      <c r="O1794" s="66" t="s">
        <v>2538</v>
      </c>
      <c r="P1794" s="66"/>
      <c r="Q1794" s="66" t="s">
        <v>8493</v>
      </c>
      <c r="R1794" s="66"/>
      <c r="S1794" s="66" t="s">
        <v>8494</v>
      </c>
      <c r="T1794" s="66" t="s">
        <v>2798</v>
      </c>
      <c r="U1794" s="66" t="s">
        <v>2799</v>
      </c>
      <c r="V1794" s="66" t="s">
        <v>2542</v>
      </c>
      <c r="W1794" s="66" t="s">
        <v>2543</v>
      </c>
      <c r="X1794" s="66">
        <v>0</v>
      </c>
      <c r="Y1794" s="66" t="s">
        <v>2544</v>
      </c>
      <c r="Z1794" s="66"/>
      <c r="AA1794" s="68">
        <v>232631355026</v>
      </c>
      <c r="AB1794" s="66">
        <v>231052</v>
      </c>
      <c r="AC1794" s="66"/>
      <c r="AD1794" s="66" t="s">
        <v>8495</v>
      </c>
      <c r="AE1794" s="65">
        <v>44888</v>
      </c>
      <c r="AF1794" s="66">
        <f t="shared" si="27"/>
        <v>7.8000000000000114</v>
      </c>
      <c r="AG1794" s="66">
        <v>292.2</v>
      </c>
      <c r="AH1794" s="69" t="s">
        <v>2534</v>
      </c>
    </row>
    <row r="1795" spans="1:34" ht="14.4" x14ac:dyDescent="0.3">
      <c r="A1795" s="70">
        <v>1436308041</v>
      </c>
      <c r="B1795" s="71">
        <v>44887</v>
      </c>
      <c r="C1795" s="86">
        <v>44887.917372685188</v>
      </c>
      <c r="D1795" s="72" t="s">
        <v>2530</v>
      </c>
      <c r="E1795" s="72" t="s">
        <v>8496</v>
      </c>
      <c r="F1795" s="73">
        <v>44927</v>
      </c>
      <c r="G1795" s="72" t="s">
        <v>2532</v>
      </c>
      <c r="H1795" s="72" t="s">
        <v>2533</v>
      </c>
      <c r="I1795" s="72"/>
      <c r="J1795" s="72">
        <v>3000</v>
      </c>
      <c r="K1795" s="72" t="s">
        <v>2534</v>
      </c>
      <c r="L1795" s="72" t="s">
        <v>2535</v>
      </c>
      <c r="M1795" s="72" t="s">
        <v>2536</v>
      </c>
      <c r="N1795" s="72" t="s">
        <v>2537</v>
      </c>
      <c r="O1795" s="72" t="s">
        <v>2538</v>
      </c>
      <c r="P1795" s="72"/>
      <c r="Q1795" s="72" t="s">
        <v>8497</v>
      </c>
      <c r="R1795" s="72"/>
      <c r="S1795" s="72" t="s">
        <v>8498</v>
      </c>
      <c r="T1795" s="72" t="s">
        <v>3638</v>
      </c>
      <c r="U1795" s="72" t="s">
        <v>3639</v>
      </c>
      <c r="V1795" s="72" t="s">
        <v>2542</v>
      </c>
      <c r="W1795" s="72" t="s">
        <v>2543</v>
      </c>
      <c r="X1795" s="72">
        <v>0</v>
      </c>
      <c r="Y1795" s="72" t="s">
        <v>2544</v>
      </c>
      <c r="Z1795" s="72"/>
      <c r="AA1795" s="74">
        <v>232636480859</v>
      </c>
      <c r="AB1795" s="72">
        <v>247518</v>
      </c>
      <c r="AC1795" s="72"/>
      <c r="AD1795" s="72"/>
      <c r="AE1795" s="71">
        <v>44888</v>
      </c>
      <c r="AF1795" s="66">
        <f t="shared" ref="AF1795:AF1858" si="28">J1795-AG1795</f>
        <v>78</v>
      </c>
      <c r="AG1795" s="72">
        <v>2922</v>
      </c>
      <c r="AH1795" s="75" t="s">
        <v>2534</v>
      </c>
    </row>
    <row r="1796" spans="1:34" ht="14.4" x14ac:dyDescent="0.3">
      <c r="A1796" s="64">
        <v>1436320571</v>
      </c>
      <c r="B1796" s="65">
        <v>44887</v>
      </c>
      <c r="C1796" s="85">
        <v>44887.931122685186</v>
      </c>
      <c r="D1796" s="66" t="s">
        <v>2551</v>
      </c>
      <c r="E1796" s="66" t="s">
        <v>8499</v>
      </c>
      <c r="F1796" s="67">
        <v>47392</v>
      </c>
      <c r="G1796" s="66" t="s">
        <v>2553</v>
      </c>
      <c r="H1796" s="66" t="s">
        <v>2533</v>
      </c>
      <c r="I1796" s="66"/>
      <c r="J1796" s="66">
        <v>500</v>
      </c>
      <c r="K1796" s="66" t="s">
        <v>2534</v>
      </c>
      <c r="L1796" s="66" t="s">
        <v>2535</v>
      </c>
      <c r="M1796" s="66" t="s">
        <v>2536</v>
      </c>
      <c r="N1796" s="66" t="s">
        <v>2537</v>
      </c>
      <c r="O1796" s="66" t="s">
        <v>2538</v>
      </c>
      <c r="P1796" s="66"/>
      <c r="Q1796" s="66" t="s">
        <v>8500</v>
      </c>
      <c r="R1796" s="66"/>
      <c r="S1796" s="66" t="s">
        <v>8501</v>
      </c>
      <c r="T1796" s="66" t="s">
        <v>2533</v>
      </c>
      <c r="U1796" s="66" t="s">
        <v>2549</v>
      </c>
      <c r="V1796" s="66" t="s">
        <v>2542</v>
      </c>
      <c r="W1796" s="66" t="s">
        <v>2543</v>
      </c>
      <c r="X1796" s="66">
        <v>0</v>
      </c>
      <c r="Y1796" s="66" t="s">
        <v>2544</v>
      </c>
      <c r="Z1796" s="66"/>
      <c r="AA1796" s="68">
        <v>232648760381</v>
      </c>
      <c r="AB1796" s="66">
        <v>94512</v>
      </c>
      <c r="AC1796" s="66"/>
      <c r="AD1796" s="66"/>
      <c r="AE1796" s="65">
        <v>44888</v>
      </c>
      <c r="AF1796" s="66">
        <f t="shared" si="28"/>
        <v>13</v>
      </c>
      <c r="AG1796" s="66">
        <v>487</v>
      </c>
      <c r="AH1796" s="69" t="s">
        <v>2534</v>
      </c>
    </row>
    <row r="1797" spans="1:34" ht="14.4" x14ac:dyDescent="0.3">
      <c r="A1797" s="70">
        <v>1436352328</v>
      </c>
      <c r="B1797" s="71">
        <v>44887</v>
      </c>
      <c r="C1797" s="86">
        <v>44887.968645833331</v>
      </c>
      <c r="D1797" s="72" t="s">
        <v>2530</v>
      </c>
      <c r="E1797" s="72" t="s">
        <v>8502</v>
      </c>
      <c r="F1797" s="73">
        <v>45078</v>
      </c>
      <c r="G1797" s="72" t="s">
        <v>2532</v>
      </c>
      <c r="H1797" s="72" t="s">
        <v>2533</v>
      </c>
      <c r="I1797" s="72"/>
      <c r="J1797" s="72">
        <v>500</v>
      </c>
      <c r="K1797" s="72" t="s">
        <v>2534</v>
      </c>
      <c r="L1797" s="72" t="s">
        <v>2535</v>
      </c>
      <c r="M1797" s="72" t="s">
        <v>2536</v>
      </c>
      <c r="N1797" s="72" t="s">
        <v>2537</v>
      </c>
      <c r="O1797" s="72" t="s">
        <v>2538</v>
      </c>
      <c r="P1797" s="72"/>
      <c r="Q1797" s="72" t="s">
        <v>8503</v>
      </c>
      <c r="R1797" s="72"/>
      <c r="S1797" s="72" t="s">
        <v>8504</v>
      </c>
      <c r="T1797" s="72" t="s">
        <v>2533</v>
      </c>
      <c r="U1797" s="72" t="s">
        <v>2549</v>
      </c>
      <c r="V1797" s="72" t="s">
        <v>2542</v>
      </c>
      <c r="W1797" s="72" t="s">
        <v>2543</v>
      </c>
      <c r="X1797" s="72">
        <v>0</v>
      </c>
      <c r="Y1797" s="72" t="s">
        <v>2544</v>
      </c>
      <c r="Z1797" s="72"/>
      <c r="AA1797" s="74">
        <v>232680400447</v>
      </c>
      <c r="AB1797" s="72">
        <v>230316</v>
      </c>
      <c r="AC1797" s="72"/>
      <c r="AD1797" s="72" t="s">
        <v>8179</v>
      </c>
      <c r="AE1797" s="71">
        <v>44888</v>
      </c>
      <c r="AF1797" s="66">
        <f t="shared" si="28"/>
        <v>13</v>
      </c>
      <c r="AG1797" s="72">
        <v>487</v>
      </c>
      <c r="AH1797" s="75" t="s">
        <v>2534</v>
      </c>
    </row>
    <row r="1798" spans="1:34" ht="14.4" x14ac:dyDescent="0.3">
      <c r="A1798" s="64">
        <v>1436357268</v>
      </c>
      <c r="B1798" s="65">
        <v>44887</v>
      </c>
      <c r="C1798" s="85">
        <v>44887.975578703707</v>
      </c>
      <c r="D1798" s="66" t="s">
        <v>2570</v>
      </c>
      <c r="E1798" s="66" t="s">
        <v>8505</v>
      </c>
      <c r="F1798" s="67">
        <v>45536</v>
      </c>
      <c r="G1798" s="66" t="s">
        <v>2572</v>
      </c>
      <c r="H1798" s="66" t="s">
        <v>2533</v>
      </c>
      <c r="I1798" s="66"/>
      <c r="J1798" s="66">
        <v>3000</v>
      </c>
      <c r="K1798" s="66" t="s">
        <v>2534</v>
      </c>
      <c r="L1798" s="66" t="s">
        <v>2535</v>
      </c>
      <c r="M1798" s="66" t="s">
        <v>2536</v>
      </c>
      <c r="N1798" s="66" t="s">
        <v>2537</v>
      </c>
      <c r="O1798" s="66" t="s">
        <v>2538</v>
      </c>
      <c r="P1798" s="66"/>
      <c r="Q1798" s="66" t="s">
        <v>8506</v>
      </c>
      <c r="R1798" s="66"/>
      <c r="S1798" s="66" t="s">
        <v>8507</v>
      </c>
      <c r="T1798" s="66" t="s">
        <v>2533</v>
      </c>
      <c r="U1798" s="66" t="s">
        <v>2549</v>
      </c>
      <c r="V1798" s="66" t="s">
        <v>2542</v>
      </c>
      <c r="W1798" s="66" t="s">
        <v>2543</v>
      </c>
      <c r="X1798" s="66">
        <v>0</v>
      </c>
      <c r="Y1798" s="66" t="s">
        <v>2544</v>
      </c>
      <c r="Z1798" s="66"/>
      <c r="AA1798" s="68">
        <v>232686512817</v>
      </c>
      <c r="AB1798" s="66">
        <v>217409</v>
      </c>
      <c r="AC1798" s="66"/>
      <c r="AD1798" s="66" t="s">
        <v>2816</v>
      </c>
      <c r="AE1798" s="65">
        <v>44888</v>
      </c>
      <c r="AF1798" s="66">
        <f t="shared" si="28"/>
        <v>78</v>
      </c>
      <c r="AG1798" s="66">
        <v>2922</v>
      </c>
      <c r="AH1798" s="69" t="s">
        <v>2534</v>
      </c>
    </row>
    <row r="1799" spans="1:34" ht="14.4" x14ac:dyDescent="0.3">
      <c r="A1799" s="70">
        <v>1436363130</v>
      </c>
      <c r="B1799" s="71">
        <v>44887</v>
      </c>
      <c r="C1799" s="86">
        <v>44887.984016203707</v>
      </c>
      <c r="D1799" s="72" t="s">
        <v>2551</v>
      </c>
      <c r="E1799" s="72" t="s">
        <v>8508</v>
      </c>
      <c r="F1799" s="73">
        <v>46447</v>
      </c>
      <c r="G1799" s="72" t="s">
        <v>2697</v>
      </c>
      <c r="H1799" s="72" t="s">
        <v>2533</v>
      </c>
      <c r="I1799" s="72"/>
      <c r="J1799" s="72">
        <v>1000</v>
      </c>
      <c r="K1799" s="72" t="s">
        <v>2534</v>
      </c>
      <c r="L1799" s="72" t="s">
        <v>2535</v>
      </c>
      <c r="M1799" s="72" t="s">
        <v>2536</v>
      </c>
      <c r="N1799" s="72" t="s">
        <v>2537</v>
      </c>
      <c r="O1799" s="72" t="s">
        <v>2538</v>
      </c>
      <c r="P1799" s="72"/>
      <c r="Q1799" s="72" t="s">
        <v>8509</v>
      </c>
      <c r="R1799" s="72"/>
      <c r="S1799" s="72" t="s">
        <v>8510</v>
      </c>
      <c r="T1799" s="72" t="s">
        <v>4181</v>
      </c>
      <c r="U1799" s="72" t="s">
        <v>4182</v>
      </c>
      <c r="V1799" s="72" t="s">
        <v>2542</v>
      </c>
      <c r="W1799" s="72" t="s">
        <v>2543</v>
      </c>
      <c r="X1799" s="72">
        <v>0</v>
      </c>
      <c r="Y1799" s="72" t="s">
        <v>2544</v>
      </c>
      <c r="Z1799" s="72"/>
      <c r="AA1799" s="74">
        <v>232694623769</v>
      </c>
      <c r="AB1799" s="72" t="s">
        <v>8511</v>
      </c>
      <c r="AC1799" s="72"/>
      <c r="AD1799" s="72"/>
      <c r="AE1799" s="71">
        <v>44888</v>
      </c>
      <c r="AF1799" s="66">
        <f t="shared" si="28"/>
        <v>26</v>
      </c>
      <c r="AG1799" s="72">
        <v>974</v>
      </c>
      <c r="AH1799" s="75" t="s">
        <v>2534</v>
      </c>
    </row>
    <row r="1800" spans="1:34" ht="14.4" x14ac:dyDescent="0.3">
      <c r="A1800" s="64">
        <v>1436364563</v>
      </c>
      <c r="B1800" s="65">
        <v>44887</v>
      </c>
      <c r="C1800" s="85">
        <v>44887.986168981479</v>
      </c>
      <c r="D1800" s="66" t="s">
        <v>2570</v>
      </c>
      <c r="E1800" s="66" t="s">
        <v>8512</v>
      </c>
      <c r="F1800" s="67">
        <v>45383</v>
      </c>
      <c r="G1800" s="66" t="s">
        <v>2553</v>
      </c>
      <c r="H1800" s="66" t="s">
        <v>2533</v>
      </c>
      <c r="I1800" s="66"/>
      <c r="J1800" s="66">
        <v>1000</v>
      </c>
      <c r="K1800" s="66" t="s">
        <v>2534</v>
      </c>
      <c r="L1800" s="66" t="s">
        <v>2535</v>
      </c>
      <c r="M1800" s="66" t="s">
        <v>2536</v>
      </c>
      <c r="N1800" s="66" t="s">
        <v>2537</v>
      </c>
      <c r="O1800" s="66" t="s">
        <v>2538</v>
      </c>
      <c r="P1800" s="66"/>
      <c r="Q1800" s="66" t="s">
        <v>8513</v>
      </c>
      <c r="R1800" s="66"/>
      <c r="S1800" s="66" t="s">
        <v>8514</v>
      </c>
      <c r="T1800" s="66" t="s">
        <v>2533</v>
      </c>
      <c r="U1800" s="66" t="s">
        <v>2549</v>
      </c>
      <c r="V1800" s="66" t="s">
        <v>2542</v>
      </c>
      <c r="W1800" s="66" t="s">
        <v>2543</v>
      </c>
      <c r="X1800" s="66">
        <v>0</v>
      </c>
      <c r="Y1800" s="66" t="s">
        <v>2544</v>
      </c>
      <c r="Z1800" s="66"/>
      <c r="AA1800" s="68">
        <v>232696650685</v>
      </c>
      <c r="AB1800" s="66">
        <v>98890</v>
      </c>
      <c r="AC1800" s="66"/>
      <c r="AD1800" s="66" t="s">
        <v>2580</v>
      </c>
      <c r="AE1800" s="65">
        <v>44888</v>
      </c>
      <c r="AF1800" s="66">
        <f t="shared" si="28"/>
        <v>26</v>
      </c>
      <c r="AG1800" s="66">
        <v>974</v>
      </c>
      <c r="AH1800" s="69" t="s">
        <v>2534</v>
      </c>
    </row>
    <row r="1801" spans="1:34" ht="14.4" x14ac:dyDescent="0.3">
      <c r="A1801" s="70">
        <v>1436375397</v>
      </c>
      <c r="B1801" s="71">
        <v>44888</v>
      </c>
      <c r="C1801" s="86">
        <v>44888.001793981479</v>
      </c>
      <c r="D1801" s="72" t="s">
        <v>2570</v>
      </c>
      <c r="E1801" s="72" t="s">
        <v>8515</v>
      </c>
      <c r="F1801" s="73">
        <v>46966</v>
      </c>
      <c r="G1801" s="72" t="s">
        <v>2553</v>
      </c>
      <c r="H1801" s="72" t="s">
        <v>2533</v>
      </c>
      <c r="I1801" s="72"/>
      <c r="J1801" s="72">
        <v>500</v>
      </c>
      <c r="K1801" s="72" t="s">
        <v>2534</v>
      </c>
      <c r="L1801" s="72" t="s">
        <v>2546</v>
      </c>
      <c r="M1801" s="72" t="s">
        <v>2536</v>
      </c>
      <c r="N1801" s="72" t="s">
        <v>2537</v>
      </c>
      <c r="O1801" s="72" t="s">
        <v>2538</v>
      </c>
      <c r="P1801" s="72" t="s">
        <v>8516</v>
      </c>
      <c r="Q1801" s="72"/>
      <c r="R1801" s="72"/>
      <c r="S1801" s="72" t="s">
        <v>8517</v>
      </c>
      <c r="T1801" s="72" t="s">
        <v>2533</v>
      </c>
      <c r="U1801" s="72" t="s">
        <v>8518</v>
      </c>
      <c r="V1801" s="72" t="s">
        <v>2542</v>
      </c>
      <c r="W1801" s="72" t="s">
        <v>2543</v>
      </c>
      <c r="X1801" s="72">
        <v>0</v>
      </c>
      <c r="Y1801" s="72" t="s">
        <v>2544</v>
      </c>
      <c r="Z1801" s="72" t="s">
        <v>8519</v>
      </c>
      <c r="AA1801" s="74">
        <v>232609834862</v>
      </c>
      <c r="AB1801" s="72">
        <v>74460</v>
      </c>
      <c r="AC1801" s="72"/>
      <c r="AD1801" s="72"/>
      <c r="AE1801" s="71">
        <v>44889</v>
      </c>
      <c r="AF1801" s="66">
        <f t="shared" si="28"/>
        <v>13</v>
      </c>
      <c r="AG1801" s="72">
        <v>487</v>
      </c>
      <c r="AH1801" s="75" t="s">
        <v>2534</v>
      </c>
    </row>
    <row r="1802" spans="1:34" ht="14.4" x14ac:dyDescent="0.3">
      <c r="A1802" s="64">
        <v>1436382192</v>
      </c>
      <c r="B1802" s="65">
        <v>44888</v>
      </c>
      <c r="C1802" s="85">
        <v>44888.006620370368</v>
      </c>
      <c r="D1802" s="66" t="s">
        <v>2570</v>
      </c>
      <c r="E1802" s="66" t="s">
        <v>8520</v>
      </c>
      <c r="F1802" s="67">
        <v>44774</v>
      </c>
      <c r="G1802" s="66" t="s">
        <v>2572</v>
      </c>
      <c r="H1802" s="66" t="s">
        <v>2533</v>
      </c>
      <c r="I1802" s="66"/>
      <c r="J1802" s="66">
        <v>500</v>
      </c>
      <c r="K1802" s="66" t="s">
        <v>2534</v>
      </c>
      <c r="L1802" s="66" t="s">
        <v>2535</v>
      </c>
      <c r="M1802" s="66" t="s">
        <v>2536</v>
      </c>
      <c r="N1802" s="66" t="s">
        <v>2537</v>
      </c>
      <c r="O1802" s="66" t="s">
        <v>2538</v>
      </c>
      <c r="P1802" s="66"/>
      <c r="Q1802" s="66" t="s">
        <v>8521</v>
      </c>
      <c r="R1802" s="66"/>
      <c r="S1802" s="66" t="s">
        <v>8522</v>
      </c>
      <c r="T1802" s="66" t="s">
        <v>4181</v>
      </c>
      <c r="U1802" s="66" t="s">
        <v>8523</v>
      </c>
      <c r="V1802" s="66" t="s">
        <v>2542</v>
      </c>
      <c r="W1802" s="66" t="s">
        <v>2543</v>
      </c>
      <c r="X1802" s="66">
        <v>0</v>
      </c>
      <c r="Y1802" s="66" t="s">
        <v>2544</v>
      </c>
      <c r="Z1802" s="66"/>
      <c r="AA1802" s="68">
        <v>232613899707</v>
      </c>
      <c r="AB1802" s="66">
        <v>204905</v>
      </c>
      <c r="AC1802" s="66"/>
      <c r="AD1802" s="66"/>
      <c r="AE1802" s="65">
        <v>44889</v>
      </c>
      <c r="AF1802" s="66">
        <f t="shared" si="28"/>
        <v>13</v>
      </c>
      <c r="AG1802" s="66">
        <v>487</v>
      </c>
      <c r="AH1802" s="69" t="s">
        <v>2534</v>
      </c>
    </row>
    <row r="1803" spans="1:34" ht="14.4" x14ac:dyDescent="0.3">
      <c r="A1803" s="70">
        <v>1436486204</v>
      </c>
      <c r="B1803" s="71">
        <v>44888</v>
      </c>
      <c r="C1803" s="86">
        <v>44888.094270833331</v>
      </c>
      <c r="D1803" s="72" t="s">
        <v>2570</v>
      </c>
      <c r="E1803" s="72" t="s">
        <v>7505</v>
      </c>
      <c r="F1803" s="73">
        <v>46204</v>
      </c>
      <c r="G1803" s="72" t="s">
        <v>2630</v>
      </c>
      <c r="H1803" s="72" t="s">
        <v>2533</v>
      </c>
      <c r="I1803" s="72"/>
      <c r="J1803" s="72">
        <v>1000</v>
      </c>
      <c r="K1803" s="72" t="s">
        <v>2534</v>
      </c>
      <c r="L1803" s="72" t="s">
        <v>2535</v>
      </c>
      <c r="M1803" s="72" t="s">
        <v>2536</v>
      </c>
      <c r="N1803" s="72" t="s">
        <v>2537</v>
      </c>
      <c r="O1803" s="72" t="s">
        <v>2538</v>
      </c>
      <c r="P1803" s="72"/>
      <c r="Q1803" s="72" t="s">
        <v>5546</v>
      </c>
      <c r="R1803" s="72"/>
      <c r="S1803" s="72" t="s">
        <v>5547</v>
      </c>
      <c r="T1803" s="72" t="s">
        <v>2533</v>
      </c>
      <c r="U1803" s="72" t="s">
        <v>3322</v>
      </c>
      <c r="V1803" s="72" t="s">
        <v>2542</v>
      </c>
      <c r="W1803" s="72" t="s">
        <v>2543</v>
      </c>
      <c r="X1803" s="72">
        <v>0</v>
      </c>
      <c r="Y1803" s="72" t="s">
        <v>2544</v>
      </c>
      <c r="Z1803" s="72"/>
      <c r="AA1803" s="74">
        <v>232689605191</v>
      </c>
      <c r="AB1803" s="72">
        <v>375051</v>
      </c>
      <c r="AC1803" s="72"/>
      <c r="AD1803" s="72" t="s">
        <v>8179</v>
      </c>
      <c r="AE1803" s="71">
        <v>44889</v>
      </c>
      <c r="AF1803" s="66">
        <f t="shared" si="28"/>
        <v>26</v>
      </c>
      <c r="AG1803" s="72">
        <v>974</v>
      </c>
      <c r="AH1803" s="75" t="s">
        <v>2534</v>
      </c>
    </row>
    <row r="1804" spans="1:34" ht="14.4" x14ac:dyDescent="0.3">
      <c r="A1804" s="64">
        <v>1436487385</v>
      </c>
      <c r="B1804" s="65">
        <v>44888</v>
      </c>
      <c r="C1804" s="85">
        <v>44888.095462962963</v>
      </c>
      <c r="D1804" s="66" t="s">
        <v>2570</v>
      </c>
      <c r="E1804" s="66" t="s">
        <v>8524</v>
      </c>
      <c r="F1804" s="67">
        <v>44896</v>
      </c>
      <c r="G1804" s="66" t="s">
        <v>2630</v>
      </c>
      <c r="H1804" s="66" t="s">
        <v>2533</v>
      </c>
      <c r="I1804" s="66"/>
      <c r="J1804" s="66">
        <v>5000</v>
      </c>
      <c r="K1804" s="66" t="s">
        <v>2534</v>
      </c>
      <c r="L1804" s="66" t="s">
        <v>2535</v>
      </c>
      <c r="M1804" s="66" t="s">
        <v>2536</v>
      </c>
      <c r="N1804" s="66" t="s">
        <v>2537</v>
      </c>
      <c r="O1804" s="66" t="s">
        <v>2538</v>
      </c>
      <c r="P1804" s="66"/>
      <c r="Q1804" s="66" t="s">
        <v>8525</v>
      </c>
      <c r="R1804" s="66"/>
      <c r="S1804" s="66" t="s">
        <v>8526</v>
      </c>
      <c r="T1804" s="66"/>
      <c r="U1804" s="66"/>
      <c r="V1804" s="66" t="s">
        <v>2542</v>
      </c>
      <c r="W1804" s="66" t="s">
        <v>2543</v>
      </c>
      <c r="X1804" s="66">
        <v>0</v>
      </c>
      <c r="Y1804" s="66" t="s">
        <v>2544</v>
      </c>
      <c r="Z1804" s="66"/>
      <c r="AA1804" s="68">
        <v>232690612329</v>
      </c>
      <c r="AB1804" s="66">
        <v>375192</v>
      </c>
      <c r="AC1804" s="66"/>
      <c r="AD1804" s="66" t="s">
        <v>2580</v>
      </c>
      <c r="AE1804" s="65">
        <v>44889</v>
      </c>
      <c r="AF1804" s="66">
        <f t="shared" si="28"/>
        <v>130</v>
      </c>
      <c r="AG1804" s="66">
        <v>4870</v>
      </c>
      <c r="AH1804" s="69" t="s">
        <v>2534</v>
      </c>
    </row>
    <row r="1805" spans="1:34" ht="14.4" x14ac:dyDescent="0.3">
      <c r="A1805" s="70">
        <v>1436489667</v>
      </c>
      <c r="B1805" s="71">
        <v>44888</v>
      </c>
      <c r="C1805" s="86">
        <v>44888.096643518518</v>
      </c>
      <c r="D1805" s="72" t="s">
        <v>2570</v>
      </c>
      <c r="E1805" s="72" t="s">
        <v>7505</v>
      </c>
      <c r="F1805" s="73">
        <v>46204</v>
      </c>
      <c r="G1805" s="72" t="s">
        <v>2630</v>
      </c>
      <c r="H1805" s="72" t="s">
        <v>2533</v>
      </c>
      <c r="I1805" s="72"/>
      <c r="J1805" s="72">
        <v>1000</v>
      </c>
      <c r="K1805" s="72" t="s">
        <v>2534</v>
      </c>
      <c r="L1805" s="72" t="s">
        <v>2535</v>
      </c>
      <c r="M1805" s="72" t="s">
        <v>2536</v>
      </c>
      <c r="N1805" s="72" t="s">
        <v>2537</v>
      </c>
      <c r="O1805" s="72" t="s">
        <v>2538</v>
      </c>
      <c r="P1805" s="72"/>
      <c r="Q1805" s="72" t="s">
        <v>5546</v>
      </c>
      <c r="R1805" s="72"/>
      <c r="S1805" s="72" t="s">
        <v>5547</v>
      </c>
      <c r="T1805" s="72" t="s">
        <v>2533</v>
      </c>
      <c r="U1805" s="72" t="s">
        <v>3322</v>
      </c>
      <c r="V1805" s="72" t="s">
        <v>2542</v>
      </c>
      <c r="W1805" s="72" t="s">
        <v>2543</v>
      </c>
      <c r="X1805" s="72">
        <v>0</v>
      </c>
      <c r="Y1805" s="72" t="s">
        <v>2544</v>
      </c>
      <c r="Z1805" s="72"/>
      <c r="AA1805" s="74">
        <v>232691619249</v>
      </c>
      <c r="AB1805" s="72">
        <v>375311</v>
      </c>
      <c r="AC1805" s="72"/>
      <c r="AD1805" s="72"/>
      <c r="AE1805" s="71">
        <v>44889</v>
      </c>
      <c r="AF1805" s="66">
        <f t="shared" si="28"/>
        <v>26</v>
      </c>
      <c r="AG1805" s="72">
        <v>974</v>
      </c>
      <c r="AH1805" s="75" t="s">
        <v>2534</v>
      </c>
    </row>
    <row r="1806" spans="1:34" ht="14.4" x14ac:dyDescent="0.3">
      <c r="A1806" s="64">
        <v>1436494917</v>
      </c>
      <c r="B1806" s="65">
        <v>44888</v>
      </c>
      <c r="C1806" s="85">
        <v>44888.101076388892</v>
      </c>
      <c r="D1806" s="66" t="s">
        <v>2570</v>
      </c>
      <c r="E1806" s="66" t="s">
        <v>8524</v>
      </c>
      <c r="F1806" s="67">
        <v>44896</v>
      </c>
      <c r="G1806" s="66" t="s">
        <v>2630</v>
      </c>
      <c r="H1806" s="66" t="s">
        <v>2533</v>
      </c>
      <c r="I1806" s="66"/>
      <c r="J1806" s="66">
        <v>5000</v>
      </c>
      <c r="K1806" s="66" t="s">
        <v>2534</v>
      </c>
      <c r="L1806" s="66" t="s">
        <v>2535</v>
      </c>
      <c r="M1806" s="66" t="s">
        <v>2536</v>
      </c>
      <c r="N1806" s="66" t="s">
        <v>2537</v>
      </c>
      <c r="O1806" s="66" t="s">
        <v>2538</v>
      </c>
      <c r="P1806" s="66"/>
      <c r="Q1806" s="66" t="s">
        <v>8525</v>
      </c>
      <c r="R1806" s="66"/>
      <c r="S1806" s="66" t="s">
        <v>8526</v>
      </c>
      <c r="T1806" s="66"/>
      <c r="U1806" s="66"/>
      <c r="V1806" s="66" t="s">
        <v>2542</v>
      </c>
      <c r="W1806" s="66" t="s">
        <v>2543</v>
      </c>
      <c r="X1806" s="66">
        <v>0</v>
      </c>
      <c r="Y1806" s="66" t="s">
        <v>2544</v>
      </c>
      <c r="Z1806" s="66"/>
      <c r="AA1806" s="68">
        <v>232695644495</v>
      </c>
      <c r="AB1806" s="66">
        <v>375862</v>
      </c>
      <c r="AC1806" s="66"/>
      <c r="AD1806" s="66" t="s">
        <v>2816</v>
      </c>
      <c r="AE1806" s="65">
        <v>44889</v>
      </c>
      <c r="AF1806" s="66">
        <f t="shared" si="28"/>
        <v>130</v>
      </c>
      <c r="AG1806" s="66">
        <v>4870</v>
      </c>
      <c r="AH1806" s="69" t="s">
        <v>2534</v>
      </c>
    </row>
    <row r="1807" spans="1:34" ht="14.4" x14ac:dyDescent="0.3">
      <c r="A1807" s="70">
        <v>1436512711</v>
      </c>
      <c r="B1807" s="71">
        <v>44888</v>
      </c>
      <c r="C1807" s="86">
        <v>44888.11824074074</v>
      </c>
      <c r="D1807" s="72" t="s">
        <v>2570</v>
      </c>
      <c r="E1807" s="72" t="s">
        <v>8527</v>
      </c>
      <c r="F1807" s="73">
        <v>47543</v>
      </c>
      <c r="G1807" s="72" t="s">
        <v>2553</v>
      </c>
      <c r="H1807" s="72" t="s">
        <v>2533</v>
      </c>
      <c r="I1807" s="72"/>
      <c r="J1807" s="72">
        <v>500</v>
      </c>
      <c r="K1807" s="72" t="s">
        <v>2534</v>
      </c>
      <c r="L1807" s="72" t="s">
        <v>2535</v>
      </c>
      <c r="M1807" s="72" t="s">
        <v>2536</v>
      </c>
      <c r="N1807" s="72" t="s">
        <v>2537</v>
      </c>
      <c r="O1807" s="72" t="s">
        <v>2538</v>
      </c>
      <c r="P1807" s="72"/>
      <c r="Q1807" s="72" t="s">
        <v>8528</v>
      </c>
      <c r="R1807" s="72"/>
      <c r="S1807" s="72" t="s">
        <v>8529</v>
      </c>
      <c r="T1807" s="72" t="s">
        <v>2533</v>
      </c>
      <c r="U1807" s="72" t="s">
        <v>2549</v>
      </c>
      <c r="V1807" s="72" t="s">
        <v>2542</v>
      </c>
      <c r="W1807" s="72" t="s">
        <v>2543</v>
      </c>
      <c r="X1807" s="72">
        <v>0</v>
      </c>
      <c r="Y1807" s="72" t="s">
        <v>2544</v>
      </c>
      <c r="Z1807" s="72"/>
      <c r="AA1807" s="74">
        <v>232610735230</v>
      </c>
      <c r="AB1807" s="72">
        <v>68163</v>
      </c>
      <c r="AC1807" s="72"/>
      <c r="AD1807" s="72" t="s">
        <v>8179</v>
      </c>
      <c r="AE1807" s="71">
        <v>44889</v>
      </c>
      <c r="AF1807" s="66">
        <f t="shared" si="28"/>
        <v>13</v>
      </c>
      <c r="AG1807" s="72">
        <v>487</v>
      </c>
      <c r="AH1807" s="75" t="s">
        <v>2534</v>
      </c>
    </row>
    <row r="1808" spans="1:34" ht="14.4" x14ac:dyDescent="0.3">
      <c r="A1808" s="64">
        <v>1436595976</v>
      </c>
      <c r="B1808" s="65">
        <v>44888</v>
      </c>
      <c r="C1808" s="85">
        <v>44888.182708333334</v>
      </c>
      <c r="D1808" s="66" t="s">
        <v>2551</v>
      </c>
      <c r="E1808" s="66" t="s">
        <v>8530</v>
      </c>
      <c r="F1808" s="67">
        <v>44835</v>
      </c>
      <c r="G1808" s="66" t="s">
        <v>2572</v>
      </c>
      <c r="H1808" s="66" t="s">
        <v>2533</v>
      </c>
      <c r="I1808" s="66"/>
      <c r="J1808" s="66">
        <v>500</v>
      </c>
      <c r="K1808" s="66" t="s">
        <v>2534</v>
      </c>
      <c r="L1808" s="66" t="s">
        <v>2546</v>
      </c>
      <c r="M1808" s="66" t="s">
        <v>2536</v>
      </c>
      <c r="N1808" s="66" t="s">
        <v>2537</v>
      </c>
      <c r="O1808" s="66" t="s">
        <v>2538</v>
      </c>
      <c r="P1808" s="66" t="s">
        <v>8531</v>
      </c>
      <c r="Q1808" s="66"/>
      <c r="R1808" s="66"/>
      <c r="S1808" s="66" t="s">
        <v>8532</v>
      </c>
      <c r="T1808" s="66" t="s">
        <v>2533</v>
      </c>
      <c r="U1808" s="66" t="s">
        <v>8533</v>
      </c>
      <c r="V1808" s="66" t="s">
        <v>2542</v>
      </c>
      <c r="W1808" s="66" t="s">
        <v>2543</v>
      </c>
      <c r="X1808" s="66">
        <v>0</v>
      </c>
      <c r="Y1808" s="66" t="s">
        <v>2544</v>
      </c>
      <c r="Z1808" s="66" t="s">
        <v>8534</v>
      </c>
      <c r="AA1808" s="68">
        <v>232765100539</v>
      </c>
      <c r="AB1808" s="66">
        <v>235101</v>
      </c>
      <c r="AC1808" s="66"/>
      <c r="AD1808" s="66"/>
      <c r="AE1808" s="65">
        <v>44889</v>
      </c>
      <c r="AF1808" s="66">
        <f t="shared" si="28"/>
        <v>13</v>
      </c>
      <c r="AG1808" s="66">
        <v>487</v>
      </c>
      <c r="AH1808" s="69" t="s">
        <v>2534</v>
      </c>
    </row>
    <row r="1809" spans="1:34" ht="14.4" x14ac:dyDescent="0.3">
      <c r="A1809" s="70">
        <v>1436675947</v>
      </c>
      <c r="B1809" s="71">
        <v>44888</v>
      </c>
      <c r="C1809" s="86">
        <v>44888.260787037034</v>
      </c>
      <c r="D1809" s="72" t="s">
        <v>2530</v>
      </c>
      <c r="E1809" s="72" t="s">
        <v>8535</v>
      </c>
      <c r="F1809" s="73">
        <v>44805</v>
      </c>
      <c r="G1809" s="72" t="s">
        <v>2532</v>
      </c>
      <c r="H1809" s="72" t="s">
        <v>2533</v>
      </c>
      <c r="I1809" s="72"/>
      <c r="J1809" s="72">
        <v>300</v>
      </c>
      <c r="K1809" s="72" t="s">
        <v>2534</v>
      </c>
      <c r="L1809" s="72" t="s">
        <v>2535</v>
      </c>
      <c r="M1809" s="72" t="s">
        <v>2536</v>
      </c>
      <c r="N1809" s="72" t="s">
        <v>2537</v>
      </c>
      <c r="O1809" s="72" t="s">
        <v>2538</v>
      </c>
      <c r="P1809" s="72"/>
      <c r="Q1809" s="72" t="s">
        <v>8536</v>
      </c>
      <c r="R1809" s="72"/>
      <c r="S1809" s="72" t="s">
        <v>8537</v>
      </c>
      <c r="T1809" s="72" t="s">
        <v>8538</v>
      </c>
      <c r="U1809" s="72" t="s">
        <v>8538</v>
      </c>
      <c r="V1809" s="72" t="s">
        <v>2542</v>
      </c>
      <c r="W1809" s="72" t="s">
        <v>2543</v>
      </c>
      <c r="X1809" s="72">
        <v>0</v>
      </c>
      <c r="Y1809" s="72" t="s">
        <v>2544</v>
      </c>
      <c r="Z1809" s="72"/>
      <c r="AA1809" s="74">
        <v>232733682451</v>
      </c>
      <c r="AB1809" s="72">
        <v>244783</v>
      </c>
      <c r="AC1809" s="72"/>
      <c r="AD1809" s="72"/>
      <c r="AE1809" s="71">
        <v>44889</v>
      </c>
      <c r="AF1809" s="66">
        <f t="shared" si="28"/>
        <v>7.8000000000000114</v>
      </c>
      <c r="AG1809" s="72">
        <v>292.2</v>
      </c>
      <c r="AH1809" s="75" t="s">
        <v>2534</v>
      </c>
    </row>
    <row r="1810" spans="1:34" ht="14.4" x14ac:dyDescent="0.3">
      <c r="A1810" s="64">
        <v>1436712976</v>
      </c>
      <c r="B1810" s="65">
        <v>44888</v>
      </c>
      <c r="C1810" s="85">
        <v>44888.316377314812</v>
      </c>
      <c r="D1810" s="66" t="s">
        <v>2570</v>
      </c>
      <c r="E1810" s="66" t="s">
        <v>8539</v>
      </c>
      <c r="F1810" s="67">
        <v>44958</v>
      </c>
      <c r="G1810" s="66" t="s">
        <v>2697</v>
      </c>
      <c r="H1810" s="66" t="s">
        <v>2533</v>
      </c>
      <c r="I1810" s="66"/>
      <c r="J1810" s="66">
        <v>300</v>
      </c>
      <c r="K1810" s="66" t="s">
        <v>2534</v>
      </c>
      <c r="L1810" s="66" t="s">
        <v>2535</v>
      </c>
      <c r="M1810" s="66" t="s">
        <v>2536</v>
      </c>
      <c r="N1810" s="66" t="s">
        <v>2537</v>
      </c>
      <c r="O1810" s="66" t="s">
        <v>2538</v>
      </c>
      <c r="P1810" s="66"/>
      <c r="Q1810" s="66" t="s">
        <v>8540</v>
      </c>
      <c r="R1810" s="66"/>
      <c r="S1810" s="66" t="s">
        <v>8541</v>
      </c>
      <c r="T1810" s="66" t="s">
        <v>2533</v>
      </c>
      <c r="U1810" s="66" t="s">
        <v>2549</v>
      </c>
      <c r="V1810" s="66" t="s">
        <v>2542</v>
      </c>
      <c r="W1810" s="66" t="s">
        <v>2543</v>
      </c>
      <c r="X1810" s="66">
        <v>0</v>
      </c>
      <c r="Y1810" s="66" t="s">
        <v>2544</v>
      </c>
      <c r="Z1810" s="66"/>
      <c r="AA1810" s="68">
        <v>232781328751</v>
      </c>
      <c r="AB1810" s="66" t="s">
        <v>8542</v>
      </c>
      <c r="AC1810" s="66"/>
      <c r="AD1810" s="66" t="s">
        <v>8543</v>
      </c>
      <c r="AE1810" s="65">
        <v>44889</v>
      </c>
      <c r="AF1810" s="66">
        <f t="shared" si="28"/>
        <v>7.8000000000000114</v>
      </c>
      <c r="AG1810" s="66">
        <v>292.2</v>
      </c>
      <c r="AH1810" s="69" t="s">
        <v>2534</v>
      </c>
    </row>
    <row r="1811" spans="1:34" ht="14.4" x14ac:dyDescent="0.3">
      <c r="A1811" s="70">
        <v>1436731621</v>
      </c>
      <c r="B1811" s="71">
        <v>44888</v>
      </c>
      <c r="C1811" s="86">
        <v>44888.340636574074</v>
      </c>
      <c r="D1811" s="72" t="s">
        <v>2530</v>
      </c>
      <c r="E1811" s="72" t="s">
        <v>8544</v>
      </c>
      <c r="F1811" s="73">
        <v>45566</v>
      </c>
      <c r="G1811" s="72" t="s">
        <v>2532</v>
      </c>
      <c r="H1811" s="72" t="s">
        <v>2533</v>
      </c>
      <c r="I1811" s="72"/>
      <c r="J1811" s="72">
        <v>350</v>
      </c>
      <c r="K1811" s="72" t="s">
        <v>2534</v>
      </c>
      <c r="L1811" s="72" t="s">
        <v>2535</v>
      </c>
      <c r="M1811" s="72" t="s">
        <v>2536</v>
      </c>
      <c r="N1811" s="72" t="s">
        <v>2537</v>
      </c>
      <c r="O1811" s="72" t="s">
        <v>2538</v>
      </c>
      <c r="P1811" s="72"/>
      <c r="Q1811" s="72" t="s">
        <v>8545</v>
      </c>
      <c r="R1811" s="72"/>
      <c r="S1811" s="72" t="s">
        <v>8546</v>
      </c>
      <c r="T1811" s="72" t="s">
        <v>2533</v>
      </c>
      <c r="U1811" s="72" t="s">
        <v>3681</v>
      </c>
      <c r="V1811" s="72" t="s">
        <v>2542</v>
      </c>
      <c r="W1811" s="72" t="s">
        <v>2543</v>
      </c>
      <c r="X1811" s="72">
        <v>0</v>
      </c>
      <c r="Y1811" s="72" t="s">
        <v>2544</v>
      </c>
      <c r="Z1811" s="72"/>
      <c r="AA1811" s="74">
        <v>232702722205</v>
      </c>
      <c r="AB1811" s="72">
        <v>238769</v>
      </c>
      <c r="AC1811" s="72"/>
      <c r="AD1811" s="72"/>
      <c r="AE1811" s="71">
        <v>44889</v>
      </c>
      <c r="AF1811" s="66">
        <f t="shared" si="28"/>
        <v>9.1000000000000227</v>
      </c>
      <c r="AG1811" s="72">
        <v>340.9</v>
      </c>
      <c r="AH1811" s="75" t="s">
        <v>2534</v>
      </c>
    </row>
    <row r="1812" spans="1:34" ht="14.4" x14ac:dyDescent="0.3">
      <c r="A1812" s="64">
        <v>1436744003</v>
      </c>
      <c r="B1812" s="65">
        <v>44888</v>
      </c>
      <c r="C1812" s="85">
        <v>44888.354953703703</v>
      </c>
      <c r="D1812" s="66" t="s">
        <v>2530</v>
      </c>
      <c r="E1812" s="66" t="s">
        <v>8547</v>
      </c>
      <c r="F1812" s="67">
        <v>44927</v>
      </c>
      <c r="G1812" s="66" t="s">
        <v>2749</v>
      </c>
      <c r="H1812" s="66" t="s">
        <v>2533</v>
      </c>
      <c r="I1812" s="66"/>
      <c r="J1812" s="66">
        <v>500</v>
      </c>
      <c r="K1812" s="66" t="s">
        <v>2534</v>
      </c>
      <c r="L1812" s="66" t="s">
        <v>2535</v>
      </c>
      <c r="M1812" s="66" t="s">
        <v>2536</v>
      </c>
      <c r="N1812" s="66" t="s">
        <v>2537</v>
      </c>
      <c r="O1812" s="66" t="s">
        <v>2538</v>
      </c>
      <c r="P1812" s="66"/>
      <c r="Q1812" s="66" t="s">
        <v>8548</v>
      </c>
      <c r="R1812" s="66"/>
      <c r="S1812" s="66" t="s">
        <v>8549</v>
      </c>
      <c r="T1812" s="66" t="s">
        <v>2533</v>
      </c>
      <c r="U1812" s="66" t="s">
        <v>2549</v>
      </c>
      <c r="V1812" s="66" t="s">
        <v>2542</v>
      </c>
      <c r="W1812" s="66" t="s">
        <v>2543</v>
      </c>
      <c r="X1812" s="66">
        <v>0</v>
      </c>
      <c r="Y1812" s="66" t="s">
        <v>2544</v>
      </c>
      <c r="Z1812" s="66"/>
      <c r="AA1812" s="68">
        <v>232714990334</v>
      </c>
      <c r="AB1812" s="66" t="s">
        <v>8550</v>
      </c>
      <c r="AC1812" s="66"/>
      <c r="AD1812" s="66"/>
      <c r="AE1812" s="65">
        <v>44889</v>
      </c>
      <c r="AF1812" s="66">
        <f t="shared" si="28"/>
        <v>13</v>
      </c>
      <c r="AG1812" s="66">
        <v>487</v>
      </c>
      <c r="AH1812" s="69" t="s">
        <v>2534</v>
      </c>
    </row>
    <row r="1813" spans="1:34" ht="14.4" x14ac:dyDescent="0.3">
      <c r="A1813" s="70">
        <v>1436746508</v>
      </c>
      <c r="B1813" s="71">
        <v>44888</v>
      </c>
      <c r="C1813" s="86">
        <v>44888.357951388891</v>
      </c>
      <c r="D1813" s="72" t="s">
        <v>2530</v>
      </c>
      <c r="E1813" s="72" t="s">
        <v>8551</v>
      </c>
      <c r="F1813" s="73">
        <v>45261</v>
      </c>
      <c r="G1813" s="72" t="s">
        <v>2532</v>
      </c>
      <c r="H1813" s="72" t="s">
        <v>2533</v>
      </c>
      <c r="I1813" s="72"/>
      <c r="J1813" s="72">
        <v>1000</v>
      </c>
      <c r="K1813" s="72" t="s">
        <v>2534</v>
      </c>
      <c r="L1813" s="72" t="s">
        <v>2535</v>
      </c>
      <c r="M1813" s="72" t="s">
        <v>2536</v>
      </c>
      <c r="N1813" s="72" t="s">
        <v>2537</v>
      </c>
      <c r="O1813" s="72" t="s">
        <v>2538</v>
      </c>
      <c r="P1813" s="72"/>
      <c r="Q1813" s="72" t="s">
        <v>8552</v>
      </c>
      <c r="R1813" s="72"/>
      <c r="S1813" s="72" t="s">
        <v>8553</v>
      </c>
      <c r="T1813" s="72" t="s">
        <v>2533</v>
      </c>
      <c r="U1813" s="72" t="s">
        <v>2549</v>
      </c>
      <c r="V1813" s="72" t="s">
        <v>2542</v>
      </c>
      <c r="W1813" s="72" t="s">
        <v>2543</v>
      </c>
      <c r="X1813" s="72">
        <v>0</v>
      </c>
      <c r="Y1813" s="72" t="s">
        <v>2544</v>
      </c>
      <c r="Z1813" s="72"/>
      <c r="AA1813" s="74">
        <v>232717050106</v>
      </c>
      <c r="AB1813" s="72">
        <v>249536</v>
      </c>
      <c r="AC1813" s="72"/>
      <c r="AD1813" s="72"/>
      <c r="AE1813" s="71">
        <v>44889</v>
      </c>
      <c r="AF1813" s="66">
        <f t="shared" si="28"/>
        <v>26</v>
      </c>
      <c r="AG1813" s="72">
        <v>974</v>
      </c>
      <c r="AH1813" s="75" t="s">
        <v>2534</v>
      </c>
    </row>
    <row r="1814" spans="1:34" ht="14.4" x14ac:dyDescent="0.3">
      <c r="A1814" s="64">
        <v>1436763924</v>
      </c>
      <c r="B1814" s="65">
        <v>44888</v>
      </c>
      <c r="C1814" s="85">
        <v>44888.376145833332</v>
      </c>
      <c r="D1814" s="66" t="s">
        <v>2570</v>
      </c>
      <c r="E1814" s="66" t="s">
        <v>8554</v>
      </c>
      <c r="F1814" s="67">
        <v>45323</v>
      </c>
      <c r="G1814" s="66" t="s">
        <v>2572</v>
      </c>
      <c r="H1814" s="66" t="s">
        <v>2533</v>
      </c>
      <c r="I1814" s="66"/>
      <c r="J1814" s="66">
        <v>500</v>
      </c>
      <c r="K1814" s="66" t="s">
        <v>2534</v>
      </c>
      <c r="L1814" s="66" t="s">
        <v>2535</v>
      </c>
      <c r="M1814" s="66" t="s">
        <v>2536</v>
      </c>
      <c r="N1814" s="66" t="s">
        <v>2537</v>
      </c>
      <c r="O1814" s="66" t="s">
        <v>2538</v>
      </c>
      <c r="P1814" s="66"/>
      <c r="Q1814" s="66" t="s">
        <v>8555</v>
      </c>
      <c r="R1814" s="66"/>
      <c r="S1814" s="66" t="s">
        <v>8556</v>
      </c>
      <c r="T1814" s="66" t="s">
        <v>2533</v>
      </c>
      <c r="U1814" s="66" t="s">
        <v>3524</v>
      </c>
      <c r="V1814" s="66" t="s">
        <v>2542</v>
      </c>
      <c r="W1814" s="66" t="s">
        <v>2543</v>
      </c>
      <c r="X1814" s="66">
        <v>0</v>
      </c>
      <c r="Y1814" s="66" t="s">
        <v>2544</v>
      </c>
      <c r="Z1814" s="66"/>
      <c r="AA1814" s="68">
        <v>232732437380</v>
      </c>
      <c r="AB1814" s="66">
        <v>264628</v>
      </c>
      <c r="AC1814" s="66"/>
      <c r="AD1814" s="66"/>
      <c r="AE1814" s="65">
        <v>44889</v>
      </c>
      <c r="AF1814" s="66">
        <f t="shared" si="28"/>
        <v>13</v>
      </c>
      <c r="AG1814" s="66">
        <v>487</v>
      </c>
      <c r="AH1814" s="69" t="s">
        <v>2534</v>
      </c>
    </row>
    <row r="1815" spans="1:34" ht="14.4" x14ac:dyDescent="0.3">
      <c r="A1815" s="70">
        <v>1436770648</v>
      </c>
      <c r="B1815" s="71">
        <v>44888</v>
      </c>
      <c r="C1815" s="86">
        <v>44888.383217592593</v>
      </c>
      <c r="D1815" s="72" t="s">
        <v>2551</v>
      </c>
      <c r="E1815" s="72" t="s">
        <v>8557</v>
      </c>
      <c r="F1815" s="73">
        <v>47300</v>
      </c>
      <c r="G1815" s="72" t="s">
        <v>2697</v>
      </c>
      <c r="H1815" s="72" t="s">
        <v>2533</v>
      </c>
      <c r="I1815" s="72"/>
      <c r="J1815" s="72">
        <v>1000</v>
      </c>
      <c r="K1815" s="72" t="s">
        <v>2534</v>
      </c>
      <c r="L1815" s="72" t="s">
        <v>2546</v>
      </c>
      <c r="M1815" s="72" t="s">
        <v>2536</v>
      </c>
      <c r="N1815" s="72" t="s">
        <v>2537</v>
      </c>
      <c r="O1815" s="72" t="s">
        <v>2538</v>
      </c>
      <c r="P1815" s="72" t="s">
        <v>8558</v>
      </c>
      <c r="Q1815" s="72"/>
      <c r="R1815" s="72"/>
      <c r="S1815" s="72" t="s">
        <v>8559</v>
      </c>
      <c r="T1815" s="72" t="s">
        <v>2533</v>
      </c>
      <c r="U1815" s="72" t="s">
        <v>2549</v>
      </c>
      <c r="V1815" s="72" t="s">
        <v>2542</v>
      </c>
      <c r="W1815" s="72" t="s">
        <v>2543</v>
      </c>
      <c r="X1815" s="72">
        <v>0</v>
      </c>
      <c r="Y1815" s="72" t="s">
        <v>2544</v>
      </c>
      <c r="Z1815" s="72" t="s">
        <v>8560</v>
      </c>
      <c r="AA1815" s="74">
        <v>232739602379</v>
      </c>
      <c r="AB1815" s="72" t="s">
        <v>8561</v>
      </c>
      <c r="AC1815" s="72"/>
      <c r="AD1815" s="72"/>
      <c r="AE1815" s="71">
        <v>44889</v>
      </c>
      <c r="AF1815" s="66">
        <f t="shared" si="28"/>
        <v>26</v>
      </c>
      <c r="AG1815" s="72">
        <v>974</v>
      </c>
      <c r="AH1815" s="75" t="s">
        <v>2534</v>
      </c>
    </row>
    <row r="1816" spans="1:34" ht="14.4" x14ac:dyDescent="0.3">
      <c r="A1816" s="64">
        <v>1436775240</v>
      </c>
      <c r="B1816" s="65">
        <v>44888</v>
      </c>
      <c r="C1816" s="85">
        <v>44888.387685185182</v>
      </c>
      <c r="D1816" s="66" t="s">
        <v>2551</v>
      </c>
      <c r="E1816" s="66" t="s">
        <v>8562</v>
      </c>
      <c r="F1816" s="67">
        <v>45566</v>
      </c>
      <c r="G1816" s="66" t="s">
        <v>2572</v>
      </c>
      <c r="H1816" s="66" t="s">
        <v>2533</v>
      </c>
      <c r="I1816" s="66"/>
      <c r="J1816" s="66">
        <v>1000</v>
      </c>
      <c r="K1816" s="66" t="s">
        <v>2534</v>
      </c>
      <c r="L1816" s="66" t="s">
        <v>2546</v>
      </c>
      <c r="M1816" s="66" t="s">
        <v>2536</v>
      </c>
      <c r="N1816" s="66" t="s">
        <v>2537</v>
      </c>
      <c r="O1816" s="66" t="s">
        <v>2538</v>
      </c>
      <c r="P1816" s="66" t="s">
        <v>8563</v>
      </c>
      <c r="Q1816" s="66"/>
      <c r="R1816" s="66"/>
      <c r="S1816" s="66" t="s">
        <v>8564</v>
      </c>
      <c r="T1816" s="66" t="s">
        <v>3806</v>
      </c>
      <c r="U1816" s="66" t="s">
        <v>3807</v>
      </c>
      <c r="V1816" s="66" t="s">
        <v>2542</v>
      </c>
      <c r="W1816" s="66" t="s">
        <v>2543</v>
      </c>
      <c r="X1816" s="66">
        <v>0</v>
      </c>
      <c r="Y1816" s="66" t="s">
        <v>2544</v>
      </c>
      <c r="Z1816" s="66" t="s">
        <v>8565</v>
      </c>
      <c r="AA1816" s="68">
        <v>232742709619</v>
      </c>
      <c r="AB1816" s="66">
        <v>214218</v>
      </c>
      <c r="AC1816" s="66"/>
      <c r="AD1816" s="66"/>
      <c r="AE1816" s="65">
        <v>44889</v>
      </c>
      <c r="AF1816" s="66">
        <f t="shared" si="28"/>
        <v>26</v>
      </c>
      <c r="AG1816" s="66">
        <v>974</v>
      </c>
      <c r="AH1816" s="69" t="s">
        <v>2534</v>
      </c>
    </row>
    <row r="1817" spans="1:34" ht="14.4" x14ac:dyDescent="0.3">
      <c r="A1817" s="70">
        <v>1436787042</v>
      </c>
      <c r="B1817" s="71">
        <v>44888</v>
      </c>
      <c r="C1817" s="86">
        <v>44888.40079861111</v>
      </c>
      <c r="D1817" s="72" t="s">
        <v>2551</v>
      </c>
      <c r="E1817" s="72" t="s">
        <v>8566</v>
      </c>
      <c r="F1817" s="73">
        <v>47727</v>
      </c>
      <c r="G1817" s="72" t="s">
        <v>2553</v>
      </c>
      <c r="H1817" s="72" t="s">
        <v>2533</v>
      </c>
      <c r="I1817" s="72"/>
      <c r="J1817" s="72">
        <v>5000</v>
      </c>
      <c r="K1817" s="72" t="s">
        <v>2534</v>
      </c>
      <c r="L1817" s="72" t="s">
        <v>2546</v>
      </c>
      <c r="M1817" s="72" t="s">
        <v>2536</v>
      </c>
      <c r="N1817" s="72" t="s">
        <v>2537</v>
      </c>
      <c r="O1817" s="72" t="s">
        <v>2538</v>
      </c>
      <c r="P1817" s="72" t="s">
        <v>8567</v>
      </c>
      <c r="Q1817" s="72" t="s">
        <v>8567</v>
      </c>
      <c r="R1817" s="72"/>
      <c r="S1817" s="72" t="s">
        <v>8568</v>
      </c>
      <c r="T1817" s="72" t="s">
        <v>2533</v>
      </c>
      <c r="U1817" s="72" t="s">
        <v>3291</v>
      </c>
      <c r="V1817" s="72" t="s">
        <v>2542</v>
      </c>
      <c r="W1817" s="72" t="s">
        <v>2543</v>
      </c>
      <c r="X1817" s="72">
        <v>0</v>
      </c>
      <c r="Y1817" s="72" t="s">
        <v>2544</v>
      </c>
      <c r="Z1817" s="72" t="s">
        <v>8569</v>
      </c>
      <c r="AA1817" s="74">
        <v>232754037249</v>
      </c>
      <c r="AB1817" s="72">
        <v>64651</v>
      </c>
      <c r="AC1817" s="72"/>
      <c r="AD1817" s="72"/>
      <c r="AE1817" s="71">
        <v>44889</v>
      </c>
      <c r="AF1817" s="66">
        <f t="shared" si="28"/>
        <v>130</v>
      </c>
      <c r="AG1817" s="72">
        <v>4870</v>
      </c>
      <c r="AH1817" s="75" t="s">
        <v>2534</v>
      </c>
    </row>
    <row r="1818" spans="1:34" ht="14.4" x14ac:dyDescent="0.3">
      <c r="A1818" s="64">
        <v>1436797793</v>
      </c>
      <c r="B1818" s="65">
        <v>44888</v>
      </c>
      <c r="C1818" s="85">
        <v>44888.412835648145</v>
      </c>
      <c r="D1818" s="66" t="s">
        <v>2551</v>
      </c>
      <c r="E1818" s="66" t="s">
        <v>8570</v>
      </c>
      <c r="F1818" s="67">
        <v>44986</v>
      </c>
      <c r="G1818" s="66" t="s">
        <v>2572</v>
      </c>
      <c r="H1818" s="66" t="s">
        <v>2533</v>
      </c>
      <c r="I1818" s="66"/>
      <c r="J1818" s="66">
        <v>1000</v>
      </c>
      <c r="K1818" s="66" t="s">
        <v>2534</v>
      </c>
      <c r="L1818" s="66" t="s">
        <v>2535</v>
      </c>
      <c r="M1818" s="66" t="s">
        <v>2536</v>
      </c>
      <c r="N1818" s="66" t="s">
        <v>2537</v>
      </c>
      <c r="O1818" s="66" t="s">
        <v>2538</v>
      </c>
      <c r="P1818" s="66"/>
      <c r="Q1818" s="66" t="s">
        <v>8571</v>
      </c>
      <c r="R1818" s="66"/>
      <c r="S1818" s="66" t="s">
        <v>8572</v>
      </c>
      <c r="T1818" s="66" t="s">
        <v>2533</v>
      </c>
      <c r="U1818" s="66" t="s">
        <v>2549</v>
      </c>
      <c r="V1818" s="66" t="s">
        <v>2542</v>
      </c>
      <c r="W1818" s="66" t="s">
        <v>2543</v>
      </c>
      <c r="X1818" s="66">
        <v>0</v>
      </c>
      <c r="Y1818" s="66" t="s">
        <v>2544</v>
      </c>
      <c r="Z1818" s="66"/>
      <c r="AA1818" s="68">
        <v>232764355124</v>
      </c>
      <c r="AB1818" s="66">
        <v>285299</v>
      </c>
      <c r="AC1818" s="66"/>
      <c r="AD1818" s="66" t="s">
        <v>4329</v>
      </c>
      <c r="AE1818" s="65">
        <v>44889</v>
      </c>
      <c r="AF1818" s="66">
        <f t="shared" si="28"/>
        <v>26</v>
      </c>
      <c r="AG1818" s="66">
        <v>974</v>
      </c>
      <c r="AH1818" s="69" t="s">
        <v>2534</v>
      </c>
    </row>
    <row r="1819" spans="1:34" ht="14.4" x14ac:dyDescent="0.3">
      <c r="A1819" s="70">
        <v>1436856040</v>
      </c>
      <c r="B1819" s="71">
        <v>44888</v>
      </c>
      <c r="C1819" s="86">
        <v>44888.465486111112</v>
      </c>
      <c r="D1819" s="72" t="s">
        <v>2551</v>
      </c>
      <c r="E1819" s="72" t="s">
        <v>8573</v>
      </c>
      <c r="F1819" s="73">
        <v>45231</v>
      </c>
      <c r="G1819" s="72" t="s">
        <v>2572</v>
      </c>
      <c r="H1819" s="72" t="s">
        <v>2533</v>
      </c>
      <c r="I1819" s="72"/>
      <c r="J1819" s="72">
        <v>500</v>
      </c>
      <c r="K1819" s="72" t="s">
        <v>2534</v>
      </c>
      <c r="L1819" s="72" t="s">
        <v>3748</v>
      </c>
      <c r="M1819" s="72" t="s">
        <v>2536</v>
      </c>
      <c r="N1819" s="72" t="s">
        <v>2537</v>
      </c>
      <c r="O1819" s="72" t="s">
        <v>2538</v>
      </c>
      <c r="P1819" s="72" t="s">
        <v>8574</v>
      </c>
      <c r="Q1819" s="72" t="s">
        <v>8574</v>
      </c>
      <c r="R1819" s="72"/>
      <c r="S1819" s="72" t="s">
        <v>3797</v>
      </c>
      <c r="T1819" s="72"/>
      <c r="U1819" s="72"/>
      <c r="V1819" s="72" t="s">
        <v>2542</v>
      </c>
      <c r="W1819" s="72" t="s">
        <v>2543</v>
      </c>
      <c r="X1819" s="72">
        <v>0</v>
      </c>
      <c r="Y1819" s="72" t="s">
        <v>2544</v>
      </c>
      <c r="Z1819" s="72" t="s">
        <v>8575</v>
      </c>
      <c r="AA1819" s="74">
        <v>232710981602</v>
      </c>
      <c r="AB1819" s="72">
        <v>254779</v>
      </c>
      <c r="AC1819" s="72"/>
      <c r="AD1819" s="72"/>
      <c r="AE1819" s="71">
        <v>44889</v>
      </c>
      <c r="AF1819" s="66">
        <f t="shared" si="28"/>
        <v>13</v>
      </c>
      <c r="AG1819" s="72">
        <v>487</v>
      </c>
      <c r="AH1819" s="75" t="s">
        <v>2534</v>
      </c>
    </row>
    <row r="1820" spans="1:34" ht="14.4" x14ac:dyDescent="0.3">
      <c r="A1820" s="64">
        <v>1436857132</v>
      </c>
      <c r="B1820" s="65">
        <v>44888</v>
      </c>
      <c r="C1820" s="85">
        <v>44888.466678240744</v>
      </c>
      <c r="D1820" s="66" t="s">
        <v>2570</v>
      </c>
      <c r="E1820" s="66" t="s">
        <v>8576</v>
      </c>
      <c r="F1820" s="67">
        <v>47270</v>
      </c>
      <c r="G1820" s="66" t="s">
        <v>2553</v>
      </c>
      <c r="H1820" s="66" t="s">
        <v>2533</v>
      </c>
      <c r="I1820" s="66"/>
      <c r="J1820" s="66">
        <v>1000</v>
      </c>
      <c r="K1820" s="66" t="s">
        <v>2534</v>
      </c>
      <c r="L1820" s="66" t="s">
        <v>2546</v>
      </c>
      <c r="M1820" s="66" t="s">
        <v>2536</v>
      </c>
      <c r="N1820" s="66" t="s">
        <v>2537</v>
      </c>
      <c r="O1820" s="66" t="s">
        <v>2538</v>
      </c>
      <c r="P1820" s="66" t="s">
        <v>8577</v>
      </c>
      <c r="Q1820" s="66" t="s">
        <v>8577</v>
      </c>
      <c r="R1820" s="66"/>
      <c r="S1820" s="66" t="s">
        <v>8578</v>
      </c>
      <c r="T1820" s="66" t="s">
        <v>2533</v>
      </c>
      <c r="U1820" s="66" t="s">
        <v>2549</v>
      </c>
      <c r="V1820" s="66" t="s">
        <v>2542</v>
      </c>
      <c r="W1820" s="66" t="s">
        <v>2543</v>
      </c>
      <c r="X1820" s="66">
        <v>0</v>
      </c>
      <c r="Y1820" s="66" t="s">
        <v>2544</v>
      </c>
      <c r="Z1820" s="66" t="s">
        <v>8579</v>
      </c>
      <c r="AA1820" s="68">
        <v>232711021921</v>
      </c>
      <c r="AB1820" s="66">
        <v>70838</v>
      </c>
      <c r="AC1820" s="66"/>
      <c r="AD1820" s="66"/>
      <c r="AE1820" s="65">
        <v>44889</v>
      </c>
      <c r="AF1820" s="66">
        <f t="shared" si="28"/>
        <v>26</v>
      </c>
      <c r="AG1820" s="66">
        <v>974</v>
      </c>
      <c r="AH1820" s="69" t="s">
        <v>2534</v>
      </c>
    </row>
    <row r="1821" spans="1:34" ht="14.4" x14ac:dyDescent="0.3">
      <c r="A1821" s="70">
        <v>1436934150</v>
      </c>
      <c r="B1821" s="71">
        <v>44888</v>
      </c>
      <c r="C1821" s="86">
        <v>44888.519004629627</v>
      </c>
      <c r="D1821" s="72" t="s">
        <v>2551</v>
      </c>
      <c r="E1821" s="72" t="s">
        <v>8580</v>
      </c>
      <c r="F1821" s="73">
        <v>46327</v>
      </c>
      <c r="G1821" s="72" t="s">
        <v>2572</v>
      </c>
      <c r="H1821" s="72" t="s">
        <v>2533</v>
      </c>
      <c r="I1821" s="72"/>
      <c r="J1821" s="72">
        <v>500</v>
      </c>
      <c r="K1821" s="72" t="s">
        <v>2534</v>
      </c>
      <c r="L1821" s="72" t="s">
        <v>2535</v>
      </c>
      <c r="M1821" s="72" t="s">
        <v>2536</v>
      </c>
      <c r="N1821" s="72" t="s">
        <v>2537</v>
      </c>
      <c r="O1821" s="72" t="s">
        <v>2538</v>
      </c>
      <c r="P1821" s="72"/>
      <c r="Q1821" s="72" t="s">
        <v>8581</v>
      </c>
      <c r="R1821" s="72"/>
      <c r="S1821" s="72" t="s">
        <v>8582</v>
      </c>
      <c r="T1821" s="72"/>
      <c r="U1821" s="72"/>
      <c r="V1821" s="72" t="s">
        <v>2542</v>
      </c>
      <c r="W1821" s="72" t="s">
        <v>2543</v>
      </c>
      <c r="X1821" s="72">
        <v>0</v>
      </c>
      <c r="Y1821" s="72" t="s">
        <v>2544</v>
      </c>
      <c r="Z1821" s="72"/>
      <c r="AA1821" s="74">
        <v>232756821661</v>
      </c>
      <c r="AB1821" s="72">
        <v>404080</v>
      </c>
      <c r="AC1821" s="72"/>
      <c r="AD1821" s="72" t="s">
        <v>8179</v>
      </c>
      <c r="AE1821" s="71">
        <v>44889</v>
      </c>
      <c r="AF1821" s="66">
        <f t="shared" si="28"/>
        <v>13</v>
      </c>
      <c r="AG1821" s="72">
        <v>487</v>
      </c>
      <c r="AH1821" s="75" t="s">
        <v>2534</v>
      </c>
    </row>
    <row r="1822" spans="1:34" ht="14.4" x14ac:dyDescent="0.3">
      <c r="A1822" s="64">
        <v>1436937141</v>
      </c>
      <c r="B1822" s="65">
        <v>44888</v>
      </c>
      <c r="C1822" s="85">
        <v>44888.519872685189</v>
      </c>
      <c r="D1822" s="66" t="s">
        <v>2570</v>
      </c>
      <c r="E1822" s="66" t="s">
        <v>8583</v>
      </c>
      <c r="F1822" s="67">
        <v>45505</v>
      </c>
      <c r="G1822" s="66" t="s">
        <v>8584</v>
      </c>
      <c r="H1822" s="66" t="s">
        <v>2533</v>
      </c>
      <c r="I1822" s="66"/>
      <c r="J1822" s="66">
        <v>500</v>
      </c>
      <c r="K1822" s="66" t="s">
        <v>2534</v>
      </c>
      <c r="L1822" s="66" t="s">
        <v>2546</v>
      </c>
      <c r="M1822" s="66" t="s">
        <v>2536</v>
      </c>
      <c r="N1822" s="66" t="s">
        <v>2537</v>
      </c>
      <c r="O1822" s="66" t="s">
        <v>2538</v>
      </c>
      <c r="P1822" s="66" t="s">
        <v>8585</v>
      </c>
      <c r="Q1822" s="66"/>
      <c r="R1822" s="66"/>
      <c r="S1822" s="66" t="s">
        <v>8586</v>
      </c>
      <c r="T1822" s="66" t="s">
        <v>2533</v>
      </c>
      <c r="U1822" s="66" t="s">
        <v>3564</v>
      </c>
      <c r="V1822" s="66" t="s">
        <v>2542</v>
      </c>
      <c r="W1822" s="66" t="s">
        <v>2543</v>
      </c>
      <c r="X1822" s="66">
        <v>0</v>
      </c>
      <c r="Y1822" s="66" t="s">
        <v>2544</v>
      </c>
      <c r="Z1822" s="66" t="s">
        <v>8587</v>
      </c>
      <c r="AA1822" s="68">
        <v>232757853424</v>
      </c>
      <c r="AB1822" s="66">
        <v>713834</v>
      </c>
      <c r="AC1822" s="66"/>
      <c r="AD1822" s="66"/>
      <c r="AE1822" s="65">
        <v>44889</v>
      </c>
      <c r="AF1822" s="66">
        <f t="shared" si="28"/>
        <v>13</v>
      </c>
      <c r="AG1822" s="66">
        <v>487</v>
      </c>
      <c r="AH1822" s="69" t="s">
        <v>2534</v>
      </c>
    </row>
    <row r="1823" spans="1:34" ht="14.4" x14ac:dyDescent="0.3">
      <c r="A1823" s="70">
        <v>1436937678</v>
      </c>
      <c r="B1823" s="71">
        <v>44888</v>
      </c>
      <c r="C1823" s="86">
        <v>44888.519965277781</v>
      </c>
      <c r="D1823" s="72" t="s">
        <v>2551</v>
      </c>
      <c r="E1823" s="72" t="s">
        <v>8588</v>
      </c>
      <c r="F1823" s="73">
        <v>47362</v>
      </c>
      <c r="G1823" s="72" t="s">
        <v>2630</v>
      </c>
      <c r="H1823" s="72" t="s">
        <v>2533</v>
      </c>
      <c r="I1823" s="72"/>
      <c r="J1823" s="72">
        <v>3000</v>
      </c>
      <c r="K1823" s="72" t="s">
        <v>2534</v>
      </c>
      <c r="L1823" s="72" t="s">
        <v>2535</v>
      </c>
      <c r="M1823" s="72" t="s">
        <v>2536</v>
      </c>
      <c r="N1823" s="72" t="s">
        <v>2537</v>
      </c>
      <c r="O1823" s="72" t="s">
        <v>2538</v>
      </c>
      <c r="P1823" s="72"/>
      <c r="Q1823" s="72" t="s">
        <v>8589</v>
      </c>
      <c r="R1823" s="72"/>
      <c r="S1823" s="72" t="s">
        <v>8590</v>
      </c>
      <c r="T1823" s="72" t="s">
        <v>2533</v>
      </c>
      <c r="U1823" s="72" t="s">
        <v>2549</v>
      </c>
      <c r="V1823" s="72" t="s">
        <v>2542</v>
      </c>
      <c r="W1823" s="72" t="s">
        <v>2543</v>
      </c>
      <c r="X1823" s="72">
        <v>0</v>
      </c>
      <c r="Y1823" s="72" t="s">
        <v>2544</v>
      </c>
      <c r="Z1823" s="72"/>
      <c r="AA1823" s="74">
        <v>232757856333</v>
      </c>
      <c r="AB1823" s="72">
        <v>790935</v>
      </c>
      <c r="AC1823" s="72"/>
      <c r="AD1823" s="72"/>
      <c r="AE1823" s="71">
        <v>44889</v>
      </c>
      <c r="AF1823" s="66">
        <f t="shared" si="28"/>
        <v>78</v>
      </c>
      <c r="AG1823" s="72">
        <v>2922</v>
      </c>
      <c r="AH1823" s="75" t="s">
        <v>2534</v>
      </c>
    </row>
    <row r="1824" spans="1:34" ht="14.4" x14ac:dyDescent="0.3">
      <c r="A1824" s="64">
        <v>1437002408</v>
      </c>
      <c r="B1824" s="65">
        <v>44888</v>
      </c>
      <c r="C1824" s="85">
        <v>44888.565196759257</v>
      </c>
      <c r="D1824" s="66" t="s">
        <v>2570</v>
      </c>
      <c r="E1824" s="66" t="s">
        <v>8591</v>
      </c>
      <c r="F1824" s="67">
        <v>47392</v>
      </c>
      <c r="G1824" s="66" t="s">
        <v>2553</v>
      </c>
      <c r="H1824" s="66" t="s">
        <v>2533</v>
      </c>
      <c r="I1824" s="66"/>
      <c r="J1824" s="66">
        <v>500</v>
      </c>
      <c r="K1824" s="66" t="s">
        <v>2534</v>
      </c>
      <c r="L1824" s="66" t="s">
        <v>3748</v>
      </c>
      <c r="M1824" s="66" t="s">
        <v>2536</v>
      </c>
      <c r="N1824" s="66" t="s">
        <v>2537</v>
      </c>
      <c r="O1824" s="66" t="s">
        <v>2538</v>
      </c>
      <c r="P1824" s="66" t="s">
        <v>8592</v>
      </c>
      <c r="Q1824" s="66" t="s">
        <v>8592</v>
      </c>
      <c r="R1824" s="66"/>
      <c r="S1824" s="66" t="s">
        <v>3903</v>
      </c>
      <c r="T1824" s="66"/>
      <c r="U1824" s="66"/>
      <c r="V1824" s="66" t="s">
        <v>2542</v>
      </c>
      <c r="W1824" s="66" t="s">
        <v>2543</v>
      </c>
      <c r="X1824" s="66">
        <v>0</v>
      </c>
      <c r="Y1824" s="66" t="s">
        <v>2544</v>
      </c>
      <c r="Z1824" s="66" t="s">
        <v>8593</v>
      </c>
      <c r="AA1824" s="68">
        <v>232796485858</v>
      </c>
      <c r="AB1824" s="66">
        <v>16991</v>
      </c>
      <c r="AC1824" s="66"/>
      <c r="AD1824" s="66"/>
      <c r="AE1824" s="65">
        <v>44889</v>
      </c>
      <c r="AF1824" s="66">
        <f t="shared" si="28"/>
        <v>13</v>
      </c>
      <c r="AG1824" s="66">
        <v>487</v>
      </c>
      <c r="AH1824" s="69" t="s">
        <v>2534</v>
      </c>
    </row>
    <row r="1825" spans="1:34" ht="14.4" x14ac:dyDescent="0.3">
      <c r="A1825" s="70">
        <v>1437003529</v>
      </c>
      <c r="B1825" s="71">
        <v>44888</v>
      </c>
      <c r="C1825" s="86">
        <v>44888.566076388888</v>
      </c>
      <c r="D1825" s="72" t="s">
        <v>2570</v>
      </c>
      <c r="E1825" s="72" t="s">
        <v>3697</v>
      </c>
      <c r="F1825" s="73">
        <v>45444</v>
      </c>
      <c r="G1825" s="72" t="s">
        <v>2572</v>
      </c>
      <c r="H1825" s="72" t="s">
        <v>2533</v>
      </c>
      <c r="I1825" s="72"/>
      <c r="J1825" s="72">
        <v>55</v>
      </c>
      <c r="K1825" s="72" t="s">
        <v>2534</v>
      </c>
      <c r="L1825" s="72" t="s">
        <v>2535</v>
      </c>
      <c r="M1825" s="72" t="s">
        <v>2536</v>
      </c>
      <c r="N1825" s="72" t="s">
        <v>2537</v>
      </c>
      <c r="O1825" s="72" t="s">
        <v>2538</v>
      </c>
      <c r="P1825" s="72"/>
      <c r="Q1825" s="72" t="s">
        <v>3698</v>
      </c>
      <c r="R1825" s="72"/>
      <c r="S1825" s="72" t="s">
        <v>8594</v>
      </c>
      <c r="T1825" s="72" t="s">
        <v>2533</v>
      </c>
      <c r="U1825" s="72" t="s">
        <v>2549</v>
      </c>
      <c r="V1825" s="72" t="s">
        <v>2542</v>
      </c>
      <c r="W1825" s="72" t="s">
        <v>2543</v>
      </c>
      <c r="X1825" s="72">
        <v>0</v>
      </c>
      <c r="Y1825" s="72" t="s">
        <v>2544</v>
      </c>
      <c r="Z1825" s="72"/>
      <c r="AA1825" s="74">
        <v>232797518349</v>
      </c>
      <c r="AB1825" s="72">
        <v>260966</v>
      </c>
      <c r="AC1825" s="72"/>
      <c r="AD1825" s="72" t="s">
        <v>2647</v>
      </c>
      <c r="AE1825" s="71">
        <v>44889</v>
      </c>
      <c r="AF1825" s="66">
        <f t="shared" si="28"/>
        <v>3.8999999999999986</v>
      </c>
      <c r="AG1825" s="72">
        <v>51.1</v>
      </c>
      <c r="AH1825" s="75" t="s">
        <v>2534</v>
      </c>
    </row>
    <row r="1826" spans="1:34" ht="14.4" x14ac:dyDescent="0.3">
      <c r="A1826" s="64">
        <v>1437047896</v>
      </c>
      <c r="B1826" s="65">
        <v>44888</v>
      </c>
      <c r="C1826" s="85">
        <v>44888.6012962963</v>
      </c>
      <c r="D1826" s="66" t="s">
        <v>2570</v>
      </c>
      <c r="E1826" s="66" t="s">
        <v>8595</v>
      </c>
      <c r="F1826" s="67">
        <v>45108</v>
      </c>
      <c r="G1826" s="66" t="s">
        <v>2599</v>
      </c>
      <c r="H1826" s="66" t="s">
        <v>2533</v>
      </c>
      <c r="I1826" s="66"/>
      <c r="J1826" s="66">
        <v>3000</v>
      </c>
      <c r="K1826" s="66" t="s">
        <v>2534</v>
      </c>
      <c r="L1826" s="66" t="s">
        <v>2535</v>
      </c>
      <c r="M1826" s="66" t="s">
        <v>2536</v>
      </c>
      <c r="N1826" s="66" t="s">
        <v>2537</v>
      </c>
      <c r="O1826" s="66" t="s">
        <v>2538</v>
      </c>
      <c r="P1826" s="66"/>
      <c r="Q1826" s="66" t="s">
        <v>8596</v>
      </c>
      <c r="R1826" s="66"/>
      <c r="S1826" s="66" t="s">
        <v>8597</v>
      </c>
      <c r="T1826" s="66" t="s">
        <v>2533</v>
      </c>
      <c r="U1826" s="66" t="s">
        <v>2549</v>
      </c>
      <c r="V1826" s="66" t="s">
        <v>2542</v>
      </c>
      <c r="W1826" s="66" t="s">
        <v>2543</v>
      </c>
      <c r="X1826" s="66">
        <v>0</v>
      </c>
      <c r="Y1826" s="66" t="s">
        <v>2544</v>
      </c>
      <c r="Z1826" s="66"/>
      <c r="AA1826" s="68">
        <v>232727568475</v>
      </c>
      <c r="AB1826" s="66" t="s">
        <v>8598</v>
      </c>
      <c r="AC1826" s="66"/>
      <c r="AD1826" s="66" t="s">
        <v>2580</v>
      </c>
      <c r="AE1826" s="65">
        <v>44889</v>
      </c>
      <c r="AF1826" s="66">
        <f t="shared" si="28"/>
        <v>78</v>
      </c>
      <c r="AG1826" s="66">
        <v>2922</v>
      </c>
      <c r="AH1826" s="69" t="s">
        <v>2534</v>
      </c>
    </row>
    <row r="1827" spans="1:34" ht="14.4" x14ac:dyDescent="0.3">
      <c r="A1827" s="70">
        <v>1437054646</v>
      </c>
      <c r="B1827" s="71">
        <v>44888</v>
      </c>
      <c r="C1827" s="86">
        <v>44888.606435185182</v>
      </c>
      <c r="D1827" s="72" t="s">
        <v>2551</v>
      </c>
      <c r="E1827" s="72" t="s">
        <v>8599</v>
      </c>
      <c r="F1827" s="73">
        <v>45505</v>
      </c>
      <c r="G1827" s="72" t="s">
        <v>2572</v>
      </c>
      <c r="H1827" s="72" t="s">
        <v>2533</v>
      </c>
      <c r="I1827" s="72"/>
      <c r="J1827" s="72">
        <v>1000</v>
      </c>
      <c r="K1827" s="72" t="s">
        <v>2534</v>
      </c>
      <c r="L1827" s="72" t="s">
        <v>2535</v>
      </c>
      <c r="M1827" s="72" t="s">
        <v>2536</v>
      </c>
      <c r="N1827" s="72" t="s">
        <v>2537</v>
      </c>
      <c r="O1827" s="72" t="s">
        <v>2538</v>
      </c>
      <c r="P1827" s="72"/>
      <c r="Q1827" s="72" t="s">
        <v>8600</v>
      </c>
      <c r="R1827" s="72"/>
      <c r="S1827" s="72" t="s">
        <v>8601</v>
      </c>
      <c r="T1827" s="72" t="s">
        <v>2533</v>
      </c>
      <c r="U1827" s="72" t="s">
        <v>2549</v>
      </c>
      <c r="V1827" s="72" t="s">
        <v>2542</v>
      </c>
      <c r="W1827" s="72" t="s">
        <v>2543</v>
      </c>
      <c r="X1827" s="72">
        <v>0</v>
      </c>
      <c r="Y1827" s="72" t="s">
        <v>2544</v>
      </c>
      <c r="Z1827" s="72"/>
      <c r="AA1827" s="74">
        <v>232731694417</v>
      </c>
      <c r="AB1827" s="72">
        <v>205113</v>
      </c>
      <c r="AC1827" s="72"/>
      <c r="AD1827" s="72" t="s">
        <v>8179</v>
      </c>
      <c r="AE1827" s="71">
        <v>44889</v>
      </c>
      <c r="AF1827" s="66">
        <f t="shared" si="28"/>
        <v>26</v>
      </c>
      <c r="AG1827" s="72">
        <v>974</v>
      </c>
      <c r="AH1827" s="75" t="s">
        <v>2534</v>
      </c>
    </row>
    <row r="1828" spans="1:34" ht="14.4" x14ac:dyDescent="0.3">
      <c r="A1828" s="64">
        <v>1437065588</v>
      </c>
      <c r="B1828" s="65">
        <v>44888</v>
      </c>
      <c r="C1828" s="85">
        <v>44888.615219907406</v>
      </c>
      <c r="D1828" s="66" t="s">
        <v>2551</v>
      </c>
      <c r="E1828" s="66" t="s">
        <v>8602</v>
      </c>
      <c r="F1828" s="67">
        <v>46419</v>
      </c>
      <c r="G1828" s="66" t="s">
        <v>2572</v>
      </c>
      <c r="H1828" s="66" t="s">
        <v>2533</v>
      </c>
      <c r="I1828" s="66"/>
      <c r="J1828" s="66">
        <v>1000</v>
      </c>
      <c r="K1828" s="66" t="s">
        <v>2534</v>
      </c>
      <c r="L1828" s="66" t="s">
        <v>2546</v>
      </c>
      <c r="M1828" s="66" t="s">
        <v>2536</v>
      </c>
      <c r="N1828" s="66" t="s">
        <v>2537</v>
      </c>
      <c r="O1828" s="66" t="s">
        <v>2538</v>
      </c>
      <c r="P1828" s="66" t="s">
        <v>8603</v>
      </c>
      <c r="Q1828" s="66" t="s">
        <v>8603</v>
      </c>
      <c r="R1828" s="66"/>
      <c r="S1828" s="66" t="s">
        <v>8604</v>
      </c>
      <c r="T1828" s="66" t="s">
        <v>2533</v>
      </c>
      <c r="U1828" s="66" t="s">
        <v>2549</v>
      </c>
      <c r="V1828" s="66" t="s">
        <v>2542</v>
      </c>
      <c r="W1828" s="66" t="s">
        <v>2543</v>
      </c>
      <c r="X1828" s="66">
        <v>0</v>
      </c>
      <c r="Y1828" s="66" t="s">
        <v>2544</v>
      </c>
      <c r="Z1828" s="66" t="s">
        <v>8605</v>
      </c>
      <c r="AA1828" s="68">
        <v>232739929436</v>
      </c>
      <c r="AB1828" s="66">
        <v>106791</v>
      </c>
      <c r="AC1828" s="66"/>
      <c r="AD1828" s="66"/>
      <c r="AE1828" s="65">
        <v>44889</v>
      </c>
      <c r="AF1828" s="66">
        <f t="shared" si="28"/>
        <v>26</v>
      </c>
      <c r="AG1828" s="66">
        <v>974</v>
      </c>
      <c r="AH1828" s="69" t="s">
        <v>2534</v>
      </c>
    </row>
    <row r="1829" spans="1:34" ht="14.4" x14ac:dyDescent="0.3">
      <c r="A1829" s="70">
        <v>1437077214</v>
      </c>
      <c r="B1829" s="71">
        <v>44888</v>
      </c>
      <c r="C1829" s="86">
        <v>44888.62394675926</v>
      </c>
      <c r="D1829" s="72" t="s">
        <v>2530</v>
      </c>
      <c r="E1829" s="72" t="s">
        <v>8606</v>
      </c>
      <c r="F1829" s="73">
        <v>45108</v>
      </c>
      <c r="G1829" s="72" t="s">
        <v>2553</v>
      </c>
      <c r="H1829" s="72" t="s">
        <v>2533</v>
      </c>
      <c r="I1829" s="72"/>
      <c r="J1829" s="72">
        <v>500</v>
      </c>
      <c r="K1829" s="72" t="s">
        <v>2534</v>
      </c>
      <c r="L1829" s="72" t="s">
        <v>3748</v>
      </c>
      <c r="M1829" s="72" t="s">
        <v>2536</v>
      </c>
      <c r="N1829" s="72" t="s">
        <v>2537</v>
      </c>
      <c r="O1829" s="72" t="s">
        <v>2538</v>
      </c>
      <c r="P1829" s="72" t="s">
        <v>8607</v>
      </c>
      <c r="Q1829" s="72" t="s">
        <v>8607</v>
      </c>
      <c r="R1829" s="72"/>
      <c r="S1829" s="72" t="s">
        <v>3869</v>
      </c>
      <c r="T1829" s="72"/>
      <c r="U1829" s="72"/>
      <c r="V1829" s="72" t="s">
        <v>2542</v>
      </c>
      <c r="W1829" s="72" t="s">
        <v>2543</v>
      </c>
      <c r="X1829" s="72">
        <v>0</v>
      </c>
      <c r="Y1829" s="72" t="s">
        <v>2544</v>
      </c>
      <c r="Z1829" s="72" t="s">
        <v>8608</v>
      </c>
      <c r="AA1829" s="74">
        <v>232747191758</v>
      </c>
      <c r="AB1829" s="72">
        <v>92396</v>
      </c>
      <c r="AC1829" s="72"/>
      <c r="AD1829" s="72"/>
      <c r="AE1829" s="71">
        <v>44889</v>
      </c>
      <c r="AF1829" s="66">
        <f t="shared" si="28"/>
        <v>13</v>
      </c>
      <c r="AG1829" s="72">
        <v>487</v>
      </c>
      <c r="AH1829" s="75" t="s">
        <v>2534</v>
      </c>
    </row>
    <row r="1830" spans="1:34" ht="14.4" x14ac:dyDescent="0.3">
      <c r="A1830" s="64">
        <v>1437110877</v>
      </c>
      <c r="B1830" s="65">
        <v>44888</v>
      </c>
      <c r="C1830" s="85">
        <v>44888.65048611111</v>
      </c>
      <c r="D1830" s="66" t="s">
        <v>2530</v>
      </c>
      <c r="E1830" s="66" t="s">
        <v>8609</v>
      </c>
      <c r="F1830" s="67">
        <v>45108</v>
      </c>
      <c r="G1830" s="66" t="s">
        <v>5083</v>
      </c>
      <c r="H1830" s="66" t="s">
        <v>2533</v>
      </c>
      <c r="I1830" s="66"/>
      <c r="J1830" s="66">
        <v>1000</v>
      </c>
      <c r="K1830" s="66" t="s">
        <v>2534</v>
      </c>
      <c r="L1830" s="66" t="s">
        <v>2535</v>
      </c>
      <c r="M1830" s="66" t="s">
        <v>2536</v>
      </c>
      <c r="N1830" s="66" t="s">
        <v>2537</v>
      </c>
      <c r="O1830" s="66" t="s">
        <v>2538</v>
      </c>
      <c r="P1830" s="66"/>
      <c r="Q1830" s="66" t="s">
        <v>8610</v>
      </c>
      <c r="R1830" s="66"/>
      <c r="S1830" s="66" t="s">
        <v>8611</v>
      </c>
      <c r="T1830" s="66" t="s">
        <v>2533</v>
      </c>
      <c r="U1830" s="66" t="s">
        <v>8612</v>
      </c>
      <c r="V1830" s="66" t="s">
        <v>2542</v>
      </c>
      <c r="W1830" s="66" t="s">
        <v>2543</v>
      </c>
      <c r="X1830" s="66">
        <v>0</v>
      </c>
      <c r="Y1830" s="66" t="s">
        <v>2544</v>
      </c>
      <c r="Z1830" s="66"/>
      <c r="AA1830" s="68">
        <v>232770029105</v>
      </c>
      <c r="AB1830" s="66">
        <v>528309</v>
      </c>
      <c r="AC1830" s="66"/>
      <c r="AD1830" s="66" t="s">
        <v>1129</v>
      </c>
      <c r="AE1830" s="65">
        <v>44889</v>
      </c>
      <c r="AF1830" s="66">
        <f t="shared" si="28"/>
        <v>26</v>
      </c>
      <c r="AG1830" s="66">
        <v>974</v>
      </c>
      <c r="AH1830" s="69" t="s">
        <v>2534</v>
      </c>
    </row>
    <row r="1831" spans="1:34" ht="14.4" x14ac:dyDescent="0.3">
      <c r="A1831" s="70">
        <v>1437151081</v>
      </c>
      <c r="B1831" s="71">
        <v>44888</v>
      </c>
      <c r="C1831" s="86">
        <v>44888.682187500002</v>
      </c>
      <c r="D1831" s="72" t="s">
        <v>2551</v>
      </c>
      <c r="E1831" s="72" t="s">
        <v>8613</v>
      </c>
      <c r="F1831" s="73">
        <v>47543</v>
      </c>
      <c r="G1831" s="72" t="s">
        <v>2553</v>
      </c>
      <c r="H1831" s="72" t="s">
        <v>2533</v>
      </c>
      <c r="I1831" s="72"/>
      <c r="J1831" s="72">
        <v>500</v>
      </c>
      <c r="K1831" s="72" t="s">
        <v>2534</v>
      </c>
      <c r="L1831" s="72" t="s">
        <v>2546</v>
      </c>
      <c r="M1831" s="72" t="s">
        <v>2536</v>
      </c>
      <c r="N1831" s="72" t="s">
        <v>2537</v>
      </c>
      <c r="O1831" s="72" t="s">
        <v>2538</v>
      </c>
      <c r="P1831" s="72" t="s">
        <v>8614</v>
      </c>
      <c r="Q1831" s="72" t="s">
        <v>8614</v>
      </c>
      <c r="R1831" s="72"/>
      <c r="S1831" s="72" t="s">
        <v>8615</v>
      </c>
      <c r="T1831" s="72" t="s">
        <v>2820</v>
      </c>
      <c r="U1831" s="72" t="s">
        <v>2821</v>
      </c>
      <c r="V1831" s="72" t="s">
        <v>2542</v>
      </c>
      <c r="W1831" s="72" t="s">
        <v>2543</v>
      </c>
      <c r="X1831" s="72">
        <v>0</v>
      </c>
      <c r="Y1831" s="72" t="s">
        <v>2544</v>
      </c>
      <c r="Z1831" s="72" t="s">
        <v>8616</v>
      </c>
      <c r="AA1831" s="74">
        <v>232797215226</v>
      </c>
      <c r="AB1831" s="72">
        <v>27065</v>
      </c>
      <c r="AC1831" s="72"/>
      <c r="AD1831" s="72"/>
      <c r="AE1831" s="71">
        <v>44889</v>
      </c>
      <c r="AF1831" s="66">
        <f t="shared" si="28"/>
        <v>13</v>
      </c>
      <c r="AG1831" s="72">
        <v>487</v>
      </c>
      <c r="AH1831" s="75" t="s">
        <v>2534</v>
      </c>
    </row>
    <row r="1832" spans="1:34" ht="14.4" x14ac:dyDescent="0.3">
      <c r="A1832" s="64">
        <v>1437199357</v>
      </c>
      <c r="B1832" s="65">
        <v>44888</v>
      </c>
      <c r="C1832" s="85">
        <v>44888.721875000003</v>
      </c>
      <c r="D1832" s="66" t="s">
        <v>2530</v>
      </c>
      <c r="E1832" s="66" t="s">
        <v>8617</v>
      </c>
      <c r="F1832" s="67">
        <v>45444</v>
      </c>
      <c r="G1832" s="66" t="s">
        <v>2532</v>
      </c>
      <c r="H1832" s="66" t="s">
        <v>2533</v>
      </c>
      <c r="I1832" s="66"/>
      <c r="J1832" s="66">
        <v>500</v>
      </c>
      <c r="K1832" s="66" t="s">
        <v>2534</v>
      </c>
      <c r="L1832" s="66" t="s">
        <v>2535</v>
      </c>
      <c r="M1832" s="66" t="s">
        <v>2536</v>
      </c>
      <c r="N1832" s="66" t="s">
        <v>2537</v>
      </c>
      <c r="O1832" s="66" t="s">
        <v>2538</v>
      </c>
      <c r="P1832" s="66"/>
      <c r="Q1832" s="66" t="s">
        <v>8618</v>
      </c>
      <c r="R1832" s="66"/>
      <c r="S1832" s="66" t="s">
        <v>8619</v>
      </c>
      <c r="T1832" s="66" t="s">
        <v>2533</v>
      </c>
      <c r="U1832" s="66" t="s">
        <v>2549</v>
      </c>
      <c r="V1832" s="66" t="s">
        <v>2542</v>
      </c>
      <c r="W1832" s="66" t="s">
        <v>2543</v>
      </c>
      <c r="X1832" s="66">
        <v>0</v>
      </c>
      <c r="Y1832" s="66" t="s">
        <v>2544</v>
      </c>
      <c r="Z1832" s="66"/>
      <c r="AA1832" s="68">
        <v>232731624852</v>
      </c>
      <c r="AB1832" s="66">
        <v>236688</v>
      </c>
      <c r="AC1832" s="66"/>
      <c r="AD1832" s="66" t="s">
        <v>2647</v>
      </c>
      <c r="AE1832" s="65">
        <v>44889</v>
      </c>
      <c r="AF1832" s="66">
        <f t="shared" si="28"/>
        <v>13</v>
      </c>
      <c r="AG1832" s="66">
        <v>487</v>
      </c>
      <c r="AH1832" s="69" t="s">
        <v>2534</v>
      </c>
    </row>
    <row r="1833" spans="1:34" ht="14.4" x14ac:dyDescent="0.3">
      <c r="A1833" s="70">
        <v>1437203922</v>
      </c>
      <c r="B1833" s="71">
        <v>44888</v>
      </c>
      <c r="C1833" s="86">
        <v>44888.725254629629</v>
      </c>
      <c r="D1833" s="72" t="s">
        <v>2551</v>
      </c>
      <c r="E1833" s="72" t="s">
        <v>8620</v>
      </c>
      <c r="F1833" s="73">
        <v>45870</v>
      </c>
      <c r="G1833" s="72" t="s">
        <v>2630</v>
      </c>
      <c r="H1833" s="72" t="s">
        <v>2533</v>
      </c>
      <c r="I1833" s="72"/>
      <c r="J1833" s="72">
        <v>3000</v>
      </c>
      <c r="K1833" s="72" t="s">
        <v>2534</v>
      </c>
      <c r="L1833" s="72" t="s">
        <v>2535</v>
      </c>
      <c r="M1833" s="72" t="s">
        <v>2536</v>
      </c>
      <c r="N1833" s="72" t="s">
        <v>2537</v>
      </c>
      <c r="O1833" s="72" t="s">
        <v>2538</v>
      </c>
      <c r="P1833" s="72"/>
      <c r="Q1833" s="72" t="s">
        <v>8621</v>
      </c>
      <c r="R1833" s="72"/>
      <c r="S1833" s="72" t="s">
        <v>8622</v>
      </c>
      <c r="T1833" s="72" t="s">
        <v>2533</v>
      </c>
      <c r="U1833" s="72" t="s">
        <v>2549</v>
      </c>
      <c r="V1833" s="72" t="s">
        <v>2542</v>
      </c>
      <c r="W1833" s="72" t="s">
        <v>2543</v>
      </c>
      <c r="X1833" s="72">
        <v>0</v>
      </c>
      <c r="Y1833" s="72" t="s">
        <v>2544</v>
      </c>
      <c r="Z1833" s="72"/>
      <c r="AA1833" s="74">
        <v>232734746314</v>
      </c>
      <c r="AB1833" s="72">
        <v>288161</v>
      </c>
      <c r="AC1833" s="72"/>
      <c r="AD1833" s="72" t="s">
        <v>1129</v>
      </c>
      <c r="AE1833" s="71">
        <v>44889</v>
      </c>
      <c r="AF1833" s="66">
        <f t="shared" si="28"/>
        <v>78</v>
      </c>
      <c r="AG1833" s="72">
        <v>2922</v>
      </c>
      <c r="AH1833" s="75" t="s">
        <v>2534</v>
      </c>
    </row>
    <row r="1834" spans="1:34" ht="14.4" x14ac:dyDescent="0.3">
      <c r="A1834" s="64">
        <v>1437212667</v>
      </c>
      <c r="B1834" s="65">
        <v>44888</v>
      </c>
      <c r="C1834" s="85">
        <v>44888.73201388889</v>
      </c>
      <c r="D1834" s="66" t="s">
        <v>2530</v>
      </c>
      <c r="E1834" s="66" t="s">
        <v>8190</v>
      </c>
      <c r="F1834" s="67">
        <v>45566</v>
      </c>
      <c r="G1834" s="66" t="s">
        <v>2532</v>
      </c>
      <c r="H1834" s="66" t="s">
        <v>2533</v>
      </c>
      <c r="I1834" s="66"/>
      <c r="J1834" s="66">
        <v>500</v>
      </c>
      <c r="K1834" s="66" t="s">
        <v>2534</v>
      </c>
      <c r="L1834" s="66" t="s">
        <v>2535</v>
      </c>
      <c r="M1834" s="66" t="s">
        <v>2536</v>
      </c>
      <c r="N1834" s="66" t="s">
        <v>2537</v>
      </c>
      <c r="O1834" s="66" t="s">
        <v>2538</v>
      </c>
      <c r="P1834" s="66"/>
      <c r="Q1834" s="66" t="s">
        <v>8191</v>
      </c>
      <c r="R1834" s="66"/>
      <c r="S1834" s="66" t="s">
        <v>8623</v>
      </c>
      <c r="T1834" s="66" t="s">
        <v>2533</v>
      </c>
      <c r="U1834" s="66" t="s">
        <v>2549</v>
      </c>
      <c r="V1834" s="66" t="s">
        <v>2542</v>
      </c>
      <c r="W1834" s="66" t="s">
        <v>2543</v>
      </c>
      <c r="X1834" s="66">
        <v>0</v>
      </c>
      <c r="Y1834" s="66" t="s">
        <v>2544</v>
      </c>
      <c r="Z1834" s="66"/>
      <c r="AA1834" s="68">
        <v>232740982928</v>
      </c>
      <c r="AB1834" s="66">
        <v>241404</v>
      </c>
      <c r="AC1834" s="66"/>
      <c r="AD1834" s="66" t="s">
        <v>8624</v>
      </c>
      <c r="AE1834" s="65">
        <v>44889</v>
      </c>
      <c r="AF1834" s="66">
        <f t="shared" si="28"/>
        <v>13</v>
      </c>
      <c r="AG1834" s="66">
        <v>487</v>
      </c>
      <c r="AH1834" s="69" t="s">
        <v>2534</v>
      </c>
    </row>
    <row r="1835" spans="1:34" ht="14.4" x14ac:dyDescent="0.3">
      <c r="A1835" s="70">
        <v>1437213161</v>
      </c>
      <c r="B1835" s="71">
        <v>44888</v>
      </c>
      <c r="C1835" s="86">
        <v>44888.732395833336</v>
      </c>
      <c r="D1835" s="72" t="s">
        <v>2530</v>
      </c>
      <c r="E1835" s="72" t="s">
        <v>8625</v>
      </c>
      <c r="F1835" s="73">
        <v>44835</v>
      </c>
      <c r="G1835" s="72" t="s">
        <v>2532</v>
      </c>
      <c r="H1835" s="72" t="s">
        <v>2533</v>
      </c>
      <c r="I1835" s="72"/>
      <c r="J1835" s="72">
        <v>3000</v>
      </c>
      <c r="K1835" s="72" t="s">
        <v>2534</v>
      </c>
      <c r="L1835" s="72" t="s">
        <v>2535</v>
      </c>
      <c r="M1835" s="72" t="s">
        <v>2536</v>
      </c>
      <c r="N1835" s="72" t="s">
        <v>2537</v>
      </c>
      <c r="O1835" s="72" t="s">
        <v>2538</v>
      </c>
      <c r="P1835" s="72"/>
      <c r="Q1835" s="72" t="s">
        <v>8626</v>
      </c>
      <c r="R1835" s="72"/>
      <c r="S1835" s="72" t="s">
        <v>8627</v>
      </c>
      <c r="T1835" s="72" t="s">
        <v>2533</v>
      </c>
      <c r="U1835" s="72" t="s">
        <v>2549</v>
      </c>
      <c r="V1835" s="72" t="s">
        <v>2542</v>
      </c>
      <c r="W1835" s="72" t="s">
        <v>2543</v>
      </c>
      <c r="X1835" s="72">
        <v>0</v>
      </c>
      <c r="Y1835" s="72" t="s">
        <v>2544</v>
      </c>
      <c r="Z1835" s="72"/>
      <c r="AA1835" s="74">
        <v>232740996272</v>
      </c>
      <c r="AB1835" s="72">
        <v>272411</v>
      </c>
      <c r="AC1835" s="72"/>
      <c r="AD1835" s="72"/>
      <c r="AE1835" s="71">
        <v>44889</v>
      </c>
      <c r="AF1835" s="66">
        <f t="shared" si="28"/>
        <v>78</v>
      </c>
      <c r="AG1835" s="72">
        <v>2922</v>
      </c>
      <c r="AH1835" s="75" t="s">
        <v>2534</v>
      </c>
    </row>
    <row r="1836" spans="1:34" ht="14.4" x14ac:dyDescent="0.3">
      <c r="A1836" s="64">
        <v>1437213436</v>
      </c>
      <c r="B1836" s="65">
        <v>44888</v>
      </c>
      <c r="C1836" s="85">
        <v>44888.732997685183</v>
      </c>
      <c r="D1836" s="66" t="s">
        <v>2551</v>
      </c>
      <c r="E1836" s="66" t="s">
        <v>3871</v>
      </c>
      <c r="F1836" s="67">
        <v>46082</v>
      </c>
      <c r="G1836" s="66" t="s">
        <v>2630</v>
      </c>
      <c r="H1836" s="66" t="s">
        <v>2533</v>
      </c>
      <c r="I1836" s="66"/>
      <c r="J1836" s="66">
        <v>500</v>
      </c>
      <c r="K1836" s="66" t="s">
        <v>2534</v>
      </c>
      <c r="L1836" s="66" t="s">
        <v>2535</v>
      </c>
      <c r="M1836" s="66" t="s">
        <v>2536</v>
      </c>
      <c r="N1836" s="66" t="s">
        <v>2537</v>
      </c>
      <c r="O1836" s="66" t="s">
        <v>2538</v>
      </c>
      <c r="P1836" s="66"/>
      <c r="Q1836" s="66" t="s">
        <v>3872</v>
      </c>
      <c r="R1836" s="66"/>
      <c r="S1836" s="66" t="s">
        <v>8628</v>
      </c>
      <c r="T1836" s="66" t="s">
        <v>2533</v>
      </c>
      <c r="U1836" s="66" t="s">
        <v>2549</v>
      </c>
      <c r="V1836" s="66" t="s">
        <v>2542</v>
      </c>
      <c r="W1836" s="66" t="s">
        <v>2543</v>
      </c>
      <c r="X1836" s="66">
        <v>0</v>
      </c>
      <c r="Y1836" s="66" t="s">
        <v>2544</v>
      </c>
      <c r="Z1836" s="66"/>
      <c r="AA1836" s="68">
        <v>232741017613</v>
      </c>
      <c r="AB1836" s="66">
        <v>308696</v>
      </c>
      <c r="AC1836" s="66"/>
      <c r="AD1836" s="66" t="s">
        <v>8624</v>
      </c>
      <c r="AE1836" s="65">
        <v>44889</v>
      </c>
      <c r="AF1836" s="66">
        <f t="shared" si="28"/>
        <v>13</v>
      </c>
      <c r="AG1836" s="66">
        <v>487</v>
      </c>
      <c r="AH1836" s="69" t="s">
        <v>2534</v>
      </c>
    </row>
    <row r="1837" spans="1:34" ht="14.4" x14ac:dyDescent="0.3">
      <c r="A1837" s="70">
        <v>1437213573</v>
      </c>
      <c r="B1837" s="71">
        <v>44888</v>
      </c>
      <c r="C1837" s="86">
        <v>44888.732662037037</v>
      </c>
      <c r="D1837" s="72" t="s">
        <v>2570</v>
      </c>
      <c r="E1837" s="72" t="s">
        <v>8629</v>
      </c>
      <c r="F1837" s="73">
        <v>46174</v>
      </c>
      <c r="G1837" s="72" t="s">
        <v>2697</v>
      </c>
      <c r="H1837" s="72" t="s">
        <v>2533</v>
      </c>
      <c r="I1837" s="72"/>
      <c r="J1837" s="72">
        <v>500</v>
      </c>
      <c r="K1837" s="72" t="s">
        <v>2534</v>
      </c>
      <c r="L1837" s="72" t="s">
        <v>2535</v>
      </c>
      <c r="M1837" s="72" t="s">
        <v>2536</v>
      </c>
      <c r="N1837" s="72" t="s">
        <v>2537</v>
      </c>
      <c r="O1837" s="72" t="s">
        <v>2538</v>
      </c>
      <c r="P1837" s="72"/>
      <c r="Q1837" s="72" t="s">
        <v>8630</v>
      </c>
      <c r="R1837" s="72"/>
      <c r="S1837" s="72" t="s">
        <v>8631</v>
      </c>
      <c r="T1837" s="72" t="s">
        <v>2533</v>
      </c>
      <c r="U1837" s="72" t="s">
        <v>2549</v>
      </c>
      <c r="V1837" s="72" t="s">
        <v>2542</v>
      </c>
      <c r="W1837" s="72" t="s">
        <v>2543</v>
      </c>
      <c r="X1837" s="72">
        <v>0</v>
      </c>
      <c r="Y1837" s="72" t="s">
        <v>2544</v>
      </c>
      <c r="Z1837" s="72"/>
      <c r="AA1837" s="74">
        <v>232740004320</v>
      </c>
      <c r="AB1837" s="72" t="s">
        <v>8632</v>
      </c>
      <c r="AC1837" s="72"/>
      <c r="AD1837" s="72" t="s">
        <v>8179</v>
      </c>
      <c r="AE1837" s="71">
        <v>44889</v>
      </c>
      <c r="AF1837" s="66">
        <f t="shared" si="28"/>
        <v>13</v>
      </c>
      <c r="AG1837" s="72">
        <v>487</v>
      </c>
      <c r="AH1837" s="75" t="s">
        <v>2534</v>
      </c>
    </row>
    <row r="1838" spans="1:34" ht="14.4" x14ac:dyDescent="0.3">
      <c r="A1838" s="64">
        <v>1437214335</v>
      </c>
      <c r="B1838" s="65">
        <v>44888</v>
      </c>
      <c r="C1838" s="85">
        <v>44888.733240740738</v>
      </c>
      <c r="D1838" s="66" t="s">
        <v>2530</v>
      </c>
      <c r="E1838" s="66" t="s">
        <v>8633</v>
      </c>
      <c r="F1838" s="67">
        <v>45566</v>
      </c>
      <c r="G1838" s="66" t="s">
        <v>2532</v>
      </c>
      <c r="H1838" s="66" t="s">
        <v>2533</v>
      </c>
      <c r="I1838" s="66"/>
      <c r="J1838" s="66">
        <v>300</v>
      </c>
      <c r="K1838" s="66" t="s">
        <v>2534</v>
      </c>
      <c r="L1838" s="66" t="s">
        <v>2535</v>
      </c>
      <c r="M1838" s="66" t="s">
        <v>2536</v>
      </c>
      <c r="N1838" s="66" t="s">
        <v>2537</v>
      </c>
      <c r="O1838" s="66" t="s">
        <v>2538</v>
      </c>
      <c r="P1838" s="66"/>
      <c r="Q1838" s="66" t="s">
        <v>8634</v>
      </c>
      <c r="R1838" s="66"/>
      <c r="S1838" s="66" t="s">
        <v>8635</v>
      </c>
      <c r="T1838" s="66" t="s">
        <v>2533</v>
      </c>
      <c r="U1838" s="66" t="s">
        <v>2549</v>
      </c>
      <c r="V1838" s="66" t="s">
        <v>2542</v>
      </c>
      <c r="W1838" s="66" t="s">
        <v>2543</v>
      </c>
      <c r="X1838" s="66">
        <v>0</v>
      </c>
      <c r="Y1838" s="66" t="s">
        <v>2544</v>
      </c>
      <c r="Z1838" s="66"/>
      <c r="AA1838" s="68">
        <v>232741026121</v>
      </c>
      <c r="AB1838" s="66">
        <v>279147</v>
      </c>
      <c r="AC1838" s="66"/>
      <c r="AD1838" s="66" t="s">
        <v>8636</v>
      </c>
      <c r="AE1838" s="65">
        <v>44889</v>
      </c>
      <c r="AF1838" s="66">
        <f t="shared" si="28"/>
        <v>7.8000000000000114</v>
      </c>
      <c r="AG1838" s="66">
        <v>292.2</v>
      </c>
      <c r="AH1838" s="69" t="s">
        <v>2534</v>
      </c>
    </row>
    <row r="1839" spans="1:34" ht="14.4" x14ac:dyDescent="0.3">
      <c r="A1839" s="70">
        <v>1437215057</v>
      </c>
      <c r="B1839" s="71">
        <v>44888</v>
      </c>
      <c r="C1839" s="86">
        <v>44888.733912037038</v>
      </c>
      <c r="D1839" s="72" t="s">
        <v>2551</v>
      </c>
      <c r="E1839" s="72" t="s">
        <v>8227</v>
      </c>
      <c r="F1839" s="73">
        <v>45231</v>
      </c>
      <c r="G1839" s="72" t="s">
        <v>2572</v>
      </c>
      <c r="H1839" s="72" t="s">
        <v>2533</v>
      </c>
      <c r="I1839" s="72"/>
      <c r="J1839" s="72">
        <v>500</v>
      </c>
      <c r="K1839" s="72" t="s">
        <v>2534</v>
      </c>
      <c r="L1839" s="72" t="s">
        <v>2535</v>
      </c>
      <c r="M1839" s="72" t="s">
        <v>2536</v>
      </c>
      <c r="N1839" s="72" t="s">
        <v>2537</v>
      </c>
      <c r="O1839" s="72" t="s">
        <v>2538</v>
      </c>
      <c r="P1839" s="72"/>
      <c r="Q1839" s="72" t="s">
        <v>8228</v>
      </c>
      <c r="R1839" s="72"/>
      <c r="S1839" s="72" t="s">
        <v>8229</v>
      </c>
      <c r="T1839" s="72" t="s">
        <v>2533</v>
      </c>
      <c r="U1839" s="72" t="s">
        <v>2549</v>
      </c>
      <c r="V1839" s="72" t="s">
        <v>2542</v>
      </c>
      <c r="W1839" s="72" t="s">
        <v>2543</v>
      </c>
      <c r="X1839" s="72">
        <v>0</v>
      </c>
      <c r="Y1839" s="72" t="s">
        <v>2544</v>
      </c>
      <c r="Z1839" s="72"/>
      <c r="AA1839" s="74">
        <v>232742049396</v>
      </c>
      <c r="AB1839" s="72">
        <v>289170</v>
      </c>
      <c r="AC1839" s="72"/>
      <c r="AD1839" s="72" t="s">
        <v>8624</v>
      </c>
      <c r="AE1839" s="71">
        <v>44889</v>
      </c>
      <c r="AF1839" s="66">
        <f t="shared" si="28"/>
        <v>13</v>
      </c>
      <c r="AG1839" s="72">
        <v>487</v>
      </c>
      <c r="AH1839" s="75" t="s">
        <v>2534</v>
      </c>
    </row>
    <row r="1840" spans="1:34" ht="14.4" x14ac:dyDescent="0.3">
      <c r="A1840" s="64">
        <v>1437215261</v>
      </c>
      <c r="B1840" s="65">
        <v>44888</v>
      </c>
      <c r="C1840" s="85">
        <v>44888.73400462963</v>
      </c>
      <c r="D1840" s="66" t="s">
        <v>2551</v>
      </c>
      <c r="E1840" s="66" t="s">
        <v>3438</v>
      </c>
      <c r="F1840" s="67">
        <v>45383</v>
      </c>
      <c r="G1840" s="66" t="s">
        <v>2572</v>
      </c>
      <c r="H1840" s="66" t="s">
        <v>2533</v>
      </c>
      <c r="I1840" s="66"/>
      <c r="J1840" s="66">
        <v>500</v>
      </c>
      <c r="K1840" s="66" t="s">
        <v>2534</v>
      </c>
      <c r="L1840" s="66" t="s">
        <v>2535</v>
      </c>
      <c r="M1840" s="66" t="s">
        <v>2536</v>
      </c>
      <c r="N1840" s="66" t="s">
        <v>2537</v>
      </c>
      <c r="O1840" s="66" t="s">
        <v>2538</v>
      </c>
      <c r="P1840" s="66"/>
      <c r="Q1840" s="66" t="s">
        <v>3439</v>
      </c>
      <c r="R1840" s="66"/>
      <c r="S1840" s="66" t="s">
        <v>3440</v>
      </c>
      <c r="T1840" s="66" t="s">
        <v>2533</v>
      </c>
      <c r="U1840" s="66" t="s">
        <v>2549</v>
      </c>
      <c r="V1840" s="66" t="s">
        <v>2542</v>
      </c>
      <c r="W1840" s="66" t="s">
        <v>2543</v>
      </c>
      <c r="X1840" s="66">
        <v>0</v>
      </c>
      <c r="Y1840" s="66" t="s">
        <v>2544</v>
      </c>
      <c r="Z1840" s="66"/>
      <c r="AA1840" s="68">
        <v>232742052493</v>
      </c>
      <c r="AB1840" s="66">
        <v>226794</v>
      </c>
      <c r="AC1840" s="66"/>
      <c r="AD1840" s="66" t="s">
        <v>8624</v>
      </c>
      <c r="AE1840" s="65">
        <v>44889</v>
      </c>
      <c r="AF1840" s="66">
        <f t="shared" si="28"/>
        <v>13</v>
      </c>
      <c r="AG1840" s="66">
        <v>487</v>
      </c>
      <c r="AH1840" s="69" t="s">
        <v>2534</v>
      </c>
    </row>
    <row r="1841" spans="1:34" ht="14.4" x14ac:dyDescent="0.3">
      <c r="A1841" s="70">
        <v>1437220699</v>
      </c>
      <c r="B1841" s="71">
        <v>44888</v>
      </c>
      <c r="C1841" s="86">
        <v>44888.738113425927</v>
      </c>
      <c r="D1841" s="72" t="s">
        <v>2570</v>
      </c>
      <c r="E1841" s="72" t="s">
        <v>8637</v>
      </c>
      <c r="F1841" s="73">
        <v>45292</v>
      </c>
      <c r="G1841" s="72" t="s">
        <v>2630</v>
      </c>
      <c r="H1841" s="72" t="s">
        <v>2533</v>
      </c>
      <c r="I1841" s="72"/>
      <c r="J1841" s="72">
        <v>1000</v>
      </c>
      <c r="K1841" s="72" t="s">
        <v>2534</v>
      </c>
      <c r="L1841" s="72" t="s">
        <v>2535</v>
      </c>
      <c r="M1841" s="72" t="s">
        <v>2536</v>
      </c>
      <c r="N1841" s="72" t="s">
        <v>2537</v>
      </c>
      <c r="O1841" s="72" t="s">
        <v>2538</v>
      </c>
      <c r="P1841" s="72"/>
      <c r="Q1841" s="72" t="s">
        <v>8638</v>
      </c>
      <c r="R1841" s="72"/>
      <c r="S1841" s="72" t="s">
        <v>8639</v>
      </c>
      <c r="T1841" s="72" t="s">
        <v>2533</v>
      </c>
      <c r="U1841" s="72" t="s">
        <v>2549</v>
      </c>
      <c r="V1841" s="72" t="s">
        <v>2542</v>
      </c>
      <c r="W1841" s="72" t="s">
        <v>2543</v>
      </c>
      <c r="X1841" s="72">
        <v>0</v>
      </c>
      <c r="Y1841" s="72" t="s">
        <v>2544</v>
      </c>
      <c r="Z1841" s="72"/>
      <c r="AA1841" s="74">
        <v>232745199098</v>
      </c>
      <c r="AB1841" s="72">
        <v>322359</v>
      </c>
      <c r="AC1841" s="72"/>
      <c r="AD1841" s="72" t="s">
        <v>8179</v>
      </c>
      <c r="AE1841" s="71">
        <v>44889</v>
      </c>
      <c r="AF1841" s="66">
        <f t="shared" si="28"/>
        <v>26</v>
      </c>
      <c r="AG1841" s="72">
        <v>974</v>
      </c>
      <c r="AH1841" s="75" t="s">
        <v>2534</v>
      </c>
    </row>
    <row r="1842" spans="1:34" ht="14.4" x14ac:dyDescent="0.3">
      <c r="A1842" s="64">
        <v>1437223122</v>
      </c>
      <c r="B1842" s="65">
        <v>44888</v>
      </c>
      <c r="C1842" s="85">
        <v>44888.739988425928</v>
      </c>
      <c r="D1842" s="66" t="s">
        <v>2570</v>
      </c>
      <c r="E1842" s="66" t="s">
        <v>7407</v>
      </c>
      <c r="F1842" s="67">
        <v>45566</v>
      </c>
      <c r="G1842" s="66" t="s">
        <v>2630</v>
      </c>
      <c r="H1842" s="66" t="s">
        <v>2533</v>
      </c>
      <c r="I1842" s="66"/>
      <c r="J1842" s="66">
        <v>500</v>
      </c>
      <c r="K1842" s="66" t="s">
        <v>2534</v>
      </c>
      <c r="L1842" s="66" t="s">
        <v>2535</v>
      </c>
      <c r="M1842" s="66" t="s">
        <v>2536</v>
      </c>
      <c r="N1842" s="66" t="s">
        <v>2537</v>
      </c>
      <c r="O1842" s="66" t="s">
        <v>2538</v>
      </c>
      <c r="P1842" s="66"/>
      <c r="Q1842" s="66" t="s">
        <v>7408</v>
      </c>
      <c r="R1842" s="66"/>
      <c r="S1842" s="66" t="s">
        <v>8640</v>
      </c>
      <c r="T1842" s="66" t="s">
        <v>5587</v>
      </c>
      <c r="U1842" s="66" t="s">
        <v>8641</v>
      </c>
      <c r="V1842" s="66" t="s">
        <v>2542</v>
      </c>
      <c r="W1842" s="66" t="s">
        <v>2543</v>
      </c>
      <c r="X1842" s="66">
        <v>0</v>
      </c>
      <c r="Y1842" s="66" t="s">
        <v>2544</v>
      </c>
      <c r="Z1842" s="66"/>
      <c r="AA1842" s="68">
        <v>232747265084</v>
      </c>
      <c r="AB1842" s="66">
        <v>327180</v>
      </c>
      <c r="AC1842" s="66"/>
      <c r="AD1842" s="66" t="s">
        <v>8624</v>
      </c>
      <c r="AE1842" s="65">
        <v>44889</v>
      </c>
      <c r="AF1842" s="66">
        <f t="shared" si="28"/>
        <v>13</v>
      </c>
      <c r="AG1842" s="66">
        <v>487</v>
      </c>
      <c r="AH1842" s="69" t="s">
        <v>2534</v>
      </c>
    </row>
    <row r="1843" spans="1:34" ht="14.4" x14ac:dyDescent="0.3">
      <c r="A1843" s="70">
        <v>1437224027</v>
      </c>
      <c r="B1843" s="71">
        <v>44888</v>
      </c>
      <c r="C1843" s="86">
        <v>44888.740659722222</v>
      </c>
      <c r="D1843" s="72" t="s">
        <v>2530</v>
      </c>
      <c r="E1843" s="72" t="s">
        <v>8642</v>
      </c>
      <c r="F1843" s="73">
        <v>45078</v>
      </c>
      <c r="G1843" s="72" t="s">
        <v>2776</v>
      </c>
      <c r="H1843" s="72" t="s">
        <v>2533</v>
      </c>
      <c r="I1843" s="72"/>
      <c r="J1843" s="72">
        <v>3000</v>
      </c>
      <c r="K1843" s="72" t="s">
        <v>2534</v>
      </c>
      <c r="L1843" s="72" t="s">
        <v>2546</v>
      </c>
      <c r="M1843" s="72" t="s">
        <v>2536</v>
      </c>
      <c r="N1843" s="72" t="s">
        <v>2537</v>
      </c>
      <c r="O1843" s="72" t="s">
        <v>2538</v>
      </c>
      <c r="P1843" s="72" t="s">
        <v>8643</v>
      </c>
      <c r="Q1843" s="72"/>
      <c r="R1843" s="72"/>
      <c r="S1843" s="72" t="s">
        <v>8644</v>
      </c>
      <c r="T1843" s="72" t="s">
        <v>2798</v>
      </c>
      <c r="U1843" s="72" t="s">
        <v>2799</v>
      </c>
      <c r="V1843" s="72" t="s">
        <v>2542</v>
      </c>
      <c r="W1843" s="72" t="s">
        <v>2543</v>
      </c>
      <c r="X1843" s="72">
        <v>0</v>
      </c>
      <c r="Y1843" s="72" t="s">
        <v>2544</v>
      </c>
      <c r="Z1843" s="72" t="s">
        <v>8645</v>
      </c>
      <c r="AA1843" s="74">
        <v>232747288704</v>
      </c>
      <c r="AB1843" s="72">
        <v>328927</v>
      </c>
      <c r="AC1843" s="72"/>
      <c r="AD1843" s="72"/>
      <c r="AE1843" s="71">
        <v>44889</v>
      </c>
      <c r="AF1843" s="66">
        <f t="shared" si="28"/>
        <v>78</v>
      </c>
      <c r="AG1843" s="72">
        <v>2922</v>
      </c>
      <c r="AH1843" s="75" t="s">
        <v>2534</v>
      </c>
    </row>
    <row r="1844" spans="1:34" ht="14.4" x14ac:dyDescent="0.3">
      <c r="A1844" s="64">
        <v>1437224220</v>
      </c>
      <c r="B1844" s="65">
        <v>44888</v>
      </c>
      <c r="C1844" s="85">
        <v>44888.740902777776</v>
      </c>
      <c r="D1844" s="66" t="s">
        <v>2551</v>
      </c>
      <c r="E1844" s="66" t="s">
        <v>8646</v>
      </c>
      <c r="F1844" s="67">
        <v>47574</v>
      </c>
      <c r="G1844" s="66" t="s">
        <v>2553</v>
      </c>
      <c r="H1844" s="66" t="s">
        <v>2533</v>
      </c>
      <c r="I1844" s="66"/>
      <c r="J1844" s="66">
        <v>1000</v>
      </c>
      <c r="K1844" s="66" t="s">
        <v>2534</v>
      </c>
      <c r="L1844" s="66" t="s">
        <v>2535</v>
      </c>
      <c r="M1844" s="66" t="s">
        <v>2536</v>
      </c>
      <c r="N1844" s="66" t="s">
        <v>2537</v>
      </c>
      <c r="O1844" s="66" t="s">
        <v>2538</v>
      </c>
      <c r="P1844" s="66"/>
      <c r="Q1844" s="66" t="s">
        <v>8647</v>
      </c>
      <c r="R1844" s="66"/>
      <c r="S1844" s="66" t="s">
        <v>8648</v>
      </c>
      <c r="T1844" s="66" t="s">
        <v>3308</v>
      </c>
      <c r="U1844" s="66" t="s">
        <v>3309</v>
      </c>
      <c r="V1844" s="66" t="s">
        <v>2542</v>
      </c>
      <c r="W1844" s="66" t="s">
        <v>2543</v>
      </c>
      <c r="X1844" s="66">
        <v>0</v>
      </c>
      <c r="Y1844" s="66" t="s">
        <v>2544</v>
      </c>
      <c r="Z1844" s="66"/>
      <c r="AA1844" s="68">
        <v>232748297125</v>
      </c>
      <c r="AB1844" s="66">
        <v>80785</v>
      </c>
      <c r="AC1844" s="66"/>
      <c r="AD1844" s="66" t="s">
        <v>8624</v>
      </c>
      <c r="AE1844" s="65">
        <v>44889</v>
      </c>
      <c r="AF1844" s="66">
        <f t="shared" si="28"/>
        <v>26</v>
      </c>
      <c r="AG1844" s="66">
        <v>974</v>
      </c>
      <c r="AH1844" s="69" t="s">
        <v>2534</v>
      </c>
    </row>
    <row r="1845" spans="1:34" ht="14.4" x14ac:dyDescent="0.3">
      <c r="A1845" s="70">
        <v>1437226365</v>
      </c>
      <c r="B1845" s="71">
        <v>44888</v>
      </c>
      <c r="C1845" s="86">
        <v>44888.74287037037</v>
      </c>
      <c r="D1845" s="72" t="s">
        <v>2530</v>
      </c>
      <c r="E1845" s="72" t="s">
        <v>8649</v>
      </c>
      <c r="F1845" s="73">
        <v>45474</v>
      </c>
      <c r="G1845" s="72" t="s">
        <v>3381</v>
      </c>
      <c r="H1845" s="72" t="s">
        <v>2533</v>
      </c>
      <c r="I1845" s="72"/>
      <c r="J1845" s="72">
        <v>1000</v>
      </c>
      <c r="K1845" s="72" t="s">
        <v>2534</v>
      </c>
      <c r="L1845" s="72" t="s">
        <v>2535</v>
      </c>
      <c r="M1845" s="72" t="s">
        <v>2536</v>
      </c>
      <c r="N1845" s="72" t="s">
        <v>2537</v>
      </c>
      <c r="O1845" s="72" t="s">
        <v>2538</v>
      </c>
      <c r="P1845" s="72"/>
      <c r="Q1845" s="72" t="s">
        <v>8650</v>
      </c>
      <c r="R1845" s="72"/>
      <c r="S1845" s="72" t="s">
        <v>8651</v>
      </c>
      <c r="T1845" s="72" t="s">
        <v>2533</v>
      </c>
      <c r="U1845" s="72" t="s">
        <v>2549</v>
      </c>
      <c r="V1845" s="72" t="s">
        <v>2542</v>
      </c>
      <c r="W1845" s="72" t="s">
        <v>2543</v>
      </c>
      <c r="X1845" s="72">
        <v>0</v>
      </c>
      <c r="Y1845" s="72" t="s">
        <v>2544</v>
      </c>
      <c r="Z1845" s="72"/>
      <c r="AA1845" s="74">
        <v>232749367928</v>
      </c>
      <c r="AB1845" s="72">
        <v>950853</v>
      </c>
      <c r="AC1845" s="72"/>
      <c r="AD1845" s="72"/>
      <c r="AE1845" s="71">
        <v>44889</v>
      </c>
      <c r="AF1845" s="66">
        <f t="shared" si="28"/>
        <v>26</v>
      </c>
      <c r="AG1845" s="72">
        <v>974</v>
      </c>
      <c r="AH1845" s="75" t="s">
        <v>2534</v>
      </c>
    </row>
    <row r="1846" spans="1:34" ht="14.4" x14ac:dyDescent="0.3">
      <c r="A1846" s="64">
        <v>1437227854</v>
      </c>
      <c r="B1846" s="65">
        <v>44888</v>
      </c>
      <c r="C1846" s="85">
        <v>44888.743796296294</v>
      </c>
      <c r="D1846" s="66" t="s">
        <v>2530</v>
      </c>
      <c r="E1846" s="66" t="s">
        <v>7113</v>
      </c>
      <c r="F1846" s="67">
        <v>46419</v>
      </c>
      <c r="G1846" s="66" t="s">
        <v>2566</v>
      </c>
      <c r="H1846" s="66" t="s">
        <v>2533</v>
      </c>
      <c r="I1846" s="66"/>
      <c r="J1846" s="66">
        <v>500</v>
      </c>
      <c r="K1846" s="66" t="s">
        <v>2534</v>
      </c>
      <c r="L1846" s="66" t="s">
        <v>2535</v>
      </c>
      <c r="M1846" s="66" t="s">
        <v>2536</v>
      </c>
      <c r="N1846" s="66" t="s">
        <v>2537</v>
      </c>
      <c r="O1846" s="66" t="s">
        <v>2538</v>
      </c>
      <c r="P1846" s="66"/>
      <c r="Q1846" s="66" t="s">
        <v>7114</v>
      </c>
      <c r="R1846" s="66"/>
      <c r="S1846" s="66" t="s">
        <v>8652</v>
      </c>
      <c r="T1846" s="66" t="s">
        <v>2533</v>
      </c>
      <c r="U1846" s="66" t="s">
        <v>2549</v>
      </c>
      <c r="V1846" s="66" t="s">
        <v>2542</v>
      </c>
      <c r="W1846" s="66" t="s">
        <v>2543</v>
      </c>
      <c r="X1846" s="66">
        <v>0</v>
      </c>
      <c r="Y1846" s="66" t="s">
        <v>2544</v>
      </c>
      <c r="Z1846" s="66"/>
      <c r="AA1846" s="68">
        <v>232750400536</v>
      </c>
      <c r="AB1846" s="66">
        <v>579710</v>
      </c>
      <c r="AC1846" s="66"/>
      <c r="AD1846" s="66" t="s">
        <v>8624</v>
      </c>
      <c r="AE1846" s="65">
        <v>44889</v>
      </c>
      <c r="AF1846" s="66">
        <f t="shared" si="28"/>
        <v>13</v>
      </c>
      <c r="AG1846" s="66">
        <v>487</v>
      </c>
      <c r="AH1846" s="69" t="s">
        <v>2534</v>
      </c>
    </row>
    <row r="1847" spans="1:34" ht="14.4" x14ac:dyDescent="0.3">
      <c r="A1847" s="70">
        <v>1437234414</v>
      </c>
      <c r="B1847" s="71">
        <v>44888</v>
      </c>
      <c r="C1847" s="86">
        <v>44888.749120370368</v>
      </c>
      <c r="D1847" s="72" t="s">
        <v>2570</v>
      </c>
      <c r="E1847" s="72" t="s">
        <v>8653</v>
      </c>
      <c r="F1847" s="73">
        <v>46054</v>
      </c>
      <c r="G1847" s="72" t="s">
        <v>2630</v>
      </c>
      <c r="H1847" s="72" t="s">
        <v>2533</v>
      </c>
      <c r="I1847" s="72"/>
      <c r="J1847" s="72">
        <v>3000</v>
      </c>
      <c r="K1847" s="72" t="s">
        <v>2534</v>
      </c>
      <c r="L1847" s="72" t="s">
        <v>3748</v>
      </c>
      <c r="M1847" s="72" t="s">
        <v>2536</v>
      </c>
      <c r="N1847" s="72" t="s">
        <v>2537</v>
      </c>
      <c r="O1847" s="72" t="s">
        <v>2538</v>
      </c>
      <c r="P1847" s="72" t="s">
        <v>8654</v>
      </c>
      <c r="Q1847" s="72" t="s">
        <v>8654</v>
      </c>
      <c r="R1847" s="72"/>
      <c r="S1847" s="72" t="s">
        <v>3801</v>
      </c>
      <c r="T1847" s="72"/>
      <c r="U1847" s="72"/>
      <c r="V1847" s="72" t="s">
        <v>2542</v>
      </c>
      <c r="W1847" s="72" t="s">
        <v>2543</v>
      </c>
      <c r="X1847" s="72">
        <v>0</v>
      </c>
      <c r="Y1847" s="72" t="s">
        <v>2544</v>
      </c>
      <c r="Z1847" s="72" t="s">
        <v>8655</v>
      </c>
      <c r="AA1847" s="74">
        <v>232755590981</v>
      </c>
      <c r="AB1847" s="72">
        <v>88227</v>
      </c>
      <c r="AC1847" s="72"/>
      <c r="AD1847" s="72"/>
      <c r="AE1847" s="71">
        <v>44889</v>
      </c>
      <c r="AF1847" s="66">
        <f t="shared" si="28"/>
        <v>78</v>
      </c>
      <c r="AG1847" s="72">
        <v>2922</v>
      </c>
      <c r="AH1847" s="75" t="s">
        <v>2534</v>
      </c>
    </row>
    <row r="1848" spans="1:34" ht="14.4" x14ac:dyDescent="0.3">
      <c r="A1848" s="64">
        <v>1437240370</v>
      </c>
      <c r="B1848" s="65">
        <v>44888</v>
      </c>
      <c r="C1848" s="85">
        <v>44888.754108796296</v>
      </c>
      <c r="D1848" s="66" t="s">
        <v>2530</v>
      </c>
      <c r="E1848" s="66" t="s">
        <v>7003</v>
      </c>
      <c r="F1848" s="67">
        <v>45566</v>
      </c>
      <c r="G1848" s="66" t="s">
        <v>2532</v>
      </c>
      <c r="H1848" s="66" t="s">
        <v>2533</v>
      </c>
      <c r="I1848" s="66"/>
      <c r="J1848" s="66">
        <v>1000</v>
      </c>
      <c r="K1848" s="66" t="s">
        <v>2534</v>
      </c>
      <c r="L1848" s="66" t="s">
        <v>2535</v>
      </c>
      <c r="M1848" s="66" t="s">
        <v>2536</v>
      </c>
      <c r="N1848" s="66" t="s">
        <v>2537</v>
      </c>
      <c r="O1848" s="66" t="s">
        <v>2538</v>
      </c>
      <c r="P1848" s="66"/>
      <c r="Q1848" s="66" t="s">
        <v>7004</v>
      </c>
      <c r="R1848" s="66"/>
      <c r="S1848" s="66" t="s">
        <v>7480</v>
      </c>
      <c r="T1848" s="66" t="s">
        <v>2533</v>
      </c>
      <c r="U1848" s="66" t="s">
        <v>2549</v>
      </c>
      <c r="V1848" s="66" t="s">
        <v>2542</v>
      </c>
      <c r="W1848" s="66" t="s">
        <v>2543</v>
      </c>
      <c r="X1848" s="66">
        <v>0</v>
      </c>
      <c r="Y1848" s="66" t="s">
        <v>2544</v>
      </c>
      <c r="Z1848" s="66"/>
      <c r="AA1848" s="68">
        <v>232759769921</v>
      </c>
      <c r="AB1848" s="66">
        <v>272126</v>
      </c>
      <c r="AC1848" s="66"/>
      <c r="AD1848" s="66" t="s">
        <v>8624</v>
      </c>
      <c r="AE1848" s="65">
        <v>44889</v>
      </c>
      <c r="AF1848" s="66">
        <f t="shared" si="28"/>
        <v>26</v>
      </c>
      <c r="AG1848" s="66">
        <v>974</v>
      </c>
      <c r="AH1848" s="69" t="s">
        <v>2534</v>
      </c>
    </row>
    <row r="1849" spans="1:34" ht="14.4" x14ac:dyDescent="0.3">
      <c r="A1849" s="70">
        <v>1437245077</v>
      </c>
      <c r="B1849" s="71">
        <v>44888</v>
      </c>
      <c r="C1849" s="86">
        <v>44888.7578587963</v>
      </c>
      <c r="D1849" s="72" t="s">
        <v>2570</v>
      </c>
      <c r="E1849" s="72" t="s">
        <v>8656</v>
      </c>
      <c r="F1849" s="73">
        <v>44682</v>
      </c>
      <c r="G1849" s="72" t="s">
        <v>2572</v>
      </c>
      <c r="H1849" s="72" t="s">
        <v>2533</v>
      </c>
      <c r="I1849" s="72"/>
      <c r="J1849" s="72">
        <v>500</v>
      </c>
      <c r="K1849" s="72" t="s">
        <v>2534</v>
      </c>
      <c r="L1849" s="72" t="s">
        <v>2535</v>
      </c>
      <c r="M1849" s="72" t="s">
        <v>2536</v>
      </c>
      <c r="N1849" s="72" t="s">
        <v>2537</v>
      </c>
      <c r="O1849" s="72" t="s">
        <v>2538</v>
      </c>
      <c r="P1849" s="72"/>
      <c r="Q1849" s="72" t="s">
        <v>8657</v>
      </c>
      <c r="R1849" s="72"/>
      <c r="S1849" s="72" t="s">
        <v>8658</v>
      </c>
      <c r="T1849" s="72" t="s">
        <v>2533</v>
      </c>
      <c r="U1849" s="72" t="s">
        <v>2549</v>
      </c>
      <c r="V1849" s="72" t="s">
        <v>2542</v>
      </c>
      <c r="W1849" s="72" t="s">
        <v>2543</v>
      </c>
      <c r="X1849" s="72">
        <v>0</v>
      </c>
      <c r="Y1849" s="72" t="s">
        <v>2544</v>
      </c>
      <c r="Z1849" s="72"/>
      <c r="AA1849" s="74">
        <v>232762904391</v>
      </c>
      <c r="AB1849" s="72">
        <v>278422</v>
      </c>
      <c r="AC1849" s="72"/>
      <c r="AD1849" s="72"/>
      <c r="AE1849" s="71">
        <v>44889</v>
      </c>
      <c r="AF1849" s="66">
        <f t="shared" si="28"/>
        <v>13</v>
      </c>
      <c r="AG1849" s="72">
        <v>487</v>
      </c>
      <c r="AH1849" s="75" t="s">
        <v>2534</v>
      </c>
    </row>
    <row r="1850" spans="1:34" ht="14.4" x14ac:dyDescent="0.3">
      <c r="A1850" s="64">
        <v>1437245477</v>
      </c>
      <c r="B1850" s="65">
        <v>44888</v>
      </c>
      <c r="C1850" s="85">
        <v>44888.758043981485</v>
      </c>
      <c r="D1850" s="66" t="s">
        <v>2570</v>
      </c>
      <c r="E1850" s="66" t="s">
        <v>8659</v>
      </c>
      <c r="F1850" s="67">
        <v>45444</v>
      </c>
      <c r="G1850" s="66" t="s">
        <v>2553</v>
      </c>
      <c r="H1850" s="66" t="s">
        <v>2533</v>
      </c>
      <c r="I1850" s="66"/>
      <c r="J1850" s="66">
        <v>3000</v>
      </c>
      <c r="K1850" s="66" t="s">
        <v>2534</v>
      </c>
      <c r="L1850" s="66" t="s">
        <v>2535</v>
      </c>
      <c r="M1850" s="66" t="s">
        <v>2536</v>
      </c>
      <c r="N1850" s="66" t="s">
        <v>2537</v>
      </c>
      <c r="O1850" s="66" t="s">
        <v>2538</v>
      </c>
      <c r="P1850" s="66"/>
      <c r="Q1850" s="66" t="s">
        <v>8660</v>
      </c>
      <c r="R1850" s="66"/>
      <c r="S1850" s="66" t="s">
        <v>8661</v>
      </c>
      <c r="T1850" s="66" t="s">
        <v>2533</v>
      </c>
      <c r="U1850" s="66" t="s">
        <v>2549</v>
      </c>
      <c r="V1850" s="66" t="s">
        <v>2542</v>
      </c>
      <c r="W1850" s="66" t="s">
        <v>2543</v>
      </c>
      <c r="X1850" s="66">
        <v>0</v>
      </c>
      <c r="Y1850" s="66" t="s">
        <v>2544</v>
      </c>
      <c r="Z1850" s="66"/>
      <c r="AA1850" s="68">
        <v>232762911249</v>
      </c>
      <c r="AB1850" s="66">
        <v>37258</v>
      </c>
      <c r="AC1850" s="66"/>
      <c r="AD1850" s="66" t="s">
        <v>8624</v>
      </c>
      <c r="AE1850" s="65">
        <v>44889</v>
      </c>
      <c r="AF1850" s="66">
        <f t="shared" si="28"/>
        <v>78</v>
      </c>
      <c r="AG1850" s="66">
        <v>2922</v>
      </c>
      <c r="AH1850" s="69" t="s">
        <v>2534</v>
      </c>
    </row>
    <row r="1851" spans="1:34" ht="14.4" x14ac:dyDescent="0.3">
      <c r="A1851" s="70">
        <v>1437248805</v>
      </c>
      <c r="B1851" s="71">
        <v>44888</v>
      </c>
      <c r="C1851" s="86">
        <v>44888.761064814818</v>
      </c>
      <c r="D1851" s="72" t="s">
        <v>2530</v>
      </c>
      <c r="E1851" s="72" t="s">
        <v>7154</v>
      </c>
      <c r="F1851" s="73">
        <v>45170</v>
      </c>
      <c r="G1851" s="72" t="s">
        <v>2776</v>
      </c>
      <c r="H1851" s="72" t="s">
        <v>2533</v>
      </c>
      <c r="I1851" s="72"/>
      <c r="J1851" s="72">
        <v>3000</v>
      </c>
      <c r="K1851" s="72" t="s">
        <v>2534</v>
      </c>
      <c r="L1851" s="72" t="s">
        <v>2535</v>
      </c>
      <c r="M1851" s="72" t="s">
        <v>2536</v>
      </c>
      <c r="N1851" s="72" t="s">
        <v>2537</v>
      </c>
      <c r="O1851" s="72" t="s">
        <v>2538</v>
      </c>
      <c r="P1851" s="72"/>
      <c r="Q1851" s="72" t="s">
        <v>7155</v>
      </c>
      <c r="R1851" s="72"/>
      <c r="S1851" s="72" t="s">
        <v>8662</v>
      </c>
      <c r="T1851" s="72" t="s">
        <v>2533</v>
      </c>
      <c r="U1851" s="72" t="s">
        <v>2549</v>
      </c>
      <c r="V1851" s="72" t="s">
        <v>2542</v>
      </c>
      <c r="W1851" s="72" t="s">
        <v>2543</v>
      </c>
      <c r="X1851" s="72">
        <v>0</v>
      </c>
      <c r="Y1851" s="72" t="s">
        <v>2544</v>
      </c>
      <c r="Z1851" s="72"/>
      <c r="AA1851" s="74">
        <v>232765018135</v>
      </c>
      <c r="AB1851" s="72">
        <v>71951</v>
      </c>
      <c r="AC1851" s="72"/>
      <c r="AD1851" s="72" t="s">
        <v>8663</v>
      </c>
      <c r="AE1851" s="71">
        <v>44889</v>
      </c>
      <c r="AF1851" s="66">
        <f t="shared" si="28"/>
        <v>78</v>
      </c>
      <c r="AG1851" s="72">
        <v>2922</v>
      </c>
      <c r="AH1851" s="75" t="s">
        <v>2534</v>
      </c>
    </row>
    <row r="1852" spans="1:34" ht="14.4" x14ac:dyDescent="0.3">
      <c r="A1852" s="64">
        <v>1437251217</v>
      </c>
      <c r="B1852" s="65">
        <v>44888</v>
      </c>
      <c r="C1852" s="85">
        <v>44888.762731481482</v>
      </c>
      <c r="D1852" s="66" t="s">
        <v>2570</v>
      </c>
      <c r="E1852" s="66" t="s">
        <v>4321</v>
      </c>
      <c r="F1852" s="67">
        <v>47150</v>
      </c>
      <c r="G1852" s="66" t="s">
        <v>2553</v>
      </c>
      <c r="H1852" s="66" t="s">
        <v>2533</v>
      </c>
      <c r="I1852" s="66"/>
      <c r="J1852" s="66">
        <v>200</v>
      </c>
      <c r="K1852" s="66" t="s">
        <v>2534</v>
      </c>
      <c r="L1852" s="66" t="s">
        <v>2535</v>
      </c>
      <c r="M1852" s="66" t="s">
        <v>2536</v>
      </c>
      <c r="N1852" s="66" t="s">
        <v>2537</v>
      </c>
      <c r="O1852" s="66" t="s">
        <v>2538</v>
      </c>
      <c r="P1852" s="66"/>
      <c r="Q1852" s="66" t="s">
        <v>4322</v>
      </c>
      <c r="R1852" s="66"/>
      <c r="S1852" s="66" t="s">
        <v>4323</v>
      </c>
      <c r="T1852" s="66" t="s">
        <v>2533</v>
      </c>
      <c r="U1852" s="66" t="s">
        <v>2549</v>
      </c>
      <c r="V1852" s="66" t="s">
        <v>2542</v>
      </c>
      <c r="W1852" s="66" t="s">
        <v>2543</v>
      </c>
      <c r="X1852" s="66">
        <v>0</v>
      </c>
      <c r="Y1852" s="66" t="s">
        <v>2544</v>
      </c>
      <c r="Z1852" s="66"/>
      <c r="AA1852" s="68">
        <v>232767076968</v>
      </c>
      <c r="AB1852" s="66">
        <v>10502</v>
      </c>
      <c r="AC1852" s="66"/>
      <c r="AD1852" s="66" t="s">
        <v>8624</v>
      </c>
      <c r="AE1852" s="65">
        <v>44889</v>
      </c>
      <c r="AF1852" s="66">
        <f t="shared" si="28"/>
        <v>5.1999999999999886</v>
      </c>
      <c r="AG1852" s="66">
        <v>194.8</v>
      </c>
      <c r="AH1852" s="69" t="s">
        <v>2534</v>
      </c>
    </row>
    <row r="1853" spans="1:34" ht="14.4" x14ac:dyDescent="0.3">
      <c r="A1853" s="70">
        <v>1437252264</v>
      </c>
      <c r="B1853" s="71">
        <v>44888</v>
      </c>
      <c r="C1853" s="86">
        <v>44888.763888888891</v>
      </c>
      <c r="D1853" s="72" t="s">
        <v>2551</v>
      </c>
      <c r="E1853" s="72" t="s">
        <v>8664</v>
      </c>
      <c r="F1853" s="73">
        <v>45047</v>
      </c>
      <c r="G1853" s="72" t="s">
        <v>2572</v>
      </c>
      <c r="H1853" s="72" t="s">
        <v>2533</v>
      </c>
      <c r="I1853" s="72"/>
      <c r="J1853" s="72">
        <v>5000</v>
      </c>
      <c r="K1853" s="72" t="s">
        <v>2534</v>
      </c>
      <c r="L1853" s="72" t="s">
        <v>2535</v>
      </c>
      <c r="M1853" s="72" t="s">
        <v>2536</v>
      </c>
      <c r="N1853" s="72" t="s">
        <v>2537</v>
      </c>
      <c r="O1853" s="72" t="s">
        <v>2538</v>
      </c>
      <c r="P1853" s="72"/>
      <c r="Q1853" s="72" t="s">
        <v>8665</v>
      </c>
      <c r="R1853" s="72"/>
      <c r="S1853" s="72" t="s">
        <v>8666</v>
      </c>
      <c r="T1853" s="72" t="s">
        <v>4305</v>
      </c>
      <c r="U1853" s="72" t="s">
        <v>8667</v>
      </c>
      <c r="V1853" s="72" t="s">
        <v>2542</v>
      </c>
      <c r="W1853" s="72" t="s">
        <v>2543</v>
      </c>
      <c r="X1853" s="72">
        <v>0</v>
      </c>
      <c r="Y1853" s="72" t="s">
        <v>2544</v>
      </c>
      <c r="Z1853" s="72"/>
      <c r="AA1853" s="74">
        <v>232767117144</v>
      </c>
      <c r="AB1853" s="72">
        <v>251224</v>
      </c>
      <c r="AC1853" s="72"/>
      <c r="AD1853" s="72"/>
      <c r="AE1853" s="71">
        <v>44889</v>
      </c>
      <c r="AF1853" s="66">
        <f t="shared" si="28"/>
        <v>130</v>
      </c>
      <c r="AG1853" s="72">
        <v>4870</v>
      </c>
      <c r="AH1853" s="75" t="s">
        <v>2534</v>
      </c>
    </row>
    <row r="1854" spans="1:34" ht="14.4" x14ac:dyDescent="0.3">
      <c r="A1854" s="64">
        <v>1437252863</v>
      </c>
      <c r="B1854" s="65">
        <v>44888</v>
      </c>
      <c r="C1854" s="85">
        <v>44888.764108796298</v>
      </c>
      <c r="D1854" s="66" t="s">
        <v>2570</v>
      </c>
      <c r="E1854" s="66" t="s">
        <v>4321</v>
      </c>
      <c r="F1854" s="67">
        <v>47150</v>
      </c>
      <c r="G1854" s="66" t="s">
        <v>2553</v>
      </c>
      <c r="H1854" s="66" t="s">
        <v>2533</v>
      </c>
      <c r="I1854" s="66"/>
      <c r="J1854" s="66">
        <v>200</v>
      </c>
      <c r="K1854" s="66" t="s">
        <v>2534</v>
      </c>
      <c r="L1854" s="66" t="s">
        <v>2535</v>
      </c>
      <c r="M1854" s="66" t="s">
        <v>2536</v>
      </c>
      <c r="N1854" s="66" t="s">
        <v>2537</v>
      </c>
      <c r="O1854" s="66" t="s">
        <v>2538</v>
      </c>
      <c r="P1854" s="66"/>
      <c r="Q1854" s="66" t="s">
        <v>4322</v>
      </c>
      <c r="R1854" s="66"/>
      <c r="S1854" s="66" t="s">
        <v>4323</v>
      </c>
      <c r="T1854" s="66" t="s">
        <v>2533</v>
      </c>
      <c r="U1854" s="66" t="s">
        <v>2549</v>
      </c>
      <c r="V1854" s="66" t="s">
        <v>2542</v>
      </c>
      <c r="W1854" s="66" t="s">
        <v>2543</v>
      </c>
      <c r="X1854" s="66">
        <v>0</v>
      </c>
      <c r="Y1854" s="66" t="s">
        <v>2544</v>
      </c>
      <c r="Z1854" s="66"/>
      <c r="AA1854" s="68">
        <v>232768125485</v>
      </c>
      <c r="AB1854" s="66">
        <v>22145</v>
      </c>
      <c r="AC1854" s="66"/>
      <c r="AD1854" s="66" t="s">
        <v>8179</v>
      </c>
      <c r="AE1854" s="65">
        <v>44889</v>
      </c>
      <c r="AF1854" s="66">
        <f t="shared" si="28"/>
        <v>5.1999999999999886</v>
      </c>
      <c r="AG1854" s="66">
        <v>194.8</v>
      </c>
      <c r="AH1854" s="69" t="s">
        <v>2534</v>
      </c>
    </row>
    <row r="1855" spans="1:34" ht="14.4" x14ac:dyDescent="0.3">
      <c r="A1855" s="70">
        <v>1437253651</v>
      </c>
      <c r="B1855" s="71">
        <v>44888</v>
      </c>
      <c r="C1855" s="86">
        <v>44888.76494212963</v>
      </c>
      <c r="D1855" s="72" t="s">
        <v>2551</v>
      </c>
      <c r="E1855" s="72" t="s">
        <v>7259</v>
      </c>
      <c r="F1855" s="73">
        <v>45444</v>
      </c>
      <c r="G1855" s="72" t="s">
        <v>2572</v>
      </c>
      <c r="H1855" s="72" t="s">
        <v>2533</v>
      </c>
      <c r="I1855" s="72"/>
      <c r="J1855" s="72">
        <v>500</v>
      </c>
      <c r="K1855" s="72" t="s">
        <v>2534</v>
      </c>
      <c r="L1855" s="72" t="s">
        <v>2535</v>
      </c>
      <c r="M1855" s="72" t="s">
        <v>2536</v>
      </c>
      <c r="N1855" s="72" t="s">
        <v>2537</v>
      </c>
      <c r="O1855" s="72" t="s">
        <v>2538</v>
      </c>
      <c r="P1855" s="72"/>
      <c r="Q1855" s="72" t="s">
        <v>7388</v>
      </c>
      <c r="R1855" s="72"/>
      <c r="S1855" s="72" t="s">
        <v>8668</v>
      </c>
      <c r="T1855" s="72" t="s">
        <v>2533</v>
      </c>
      <c r="U1855" s="72" t="s">
        <v>2739</v>
      </c>
      <c r="V1855" s="72" t="s">
        <v>2542</v>
      </c>
      <c r="W1855" s="72" t="s">
        <v>2543</v>
      </c>
      <c r="X1855" s="72">
        <v>0</v>
      </c>
      <c r="Y1855" s="72" t="s">
        <v>2544</v>
      </c>
      <c r="Z1855" s="72"/>
      <c r="AA1855" s="74">
        <v>232768154008</v>
      </c>
      <c r="AB1855" s="72">
        <v>256499</v>
      </c>
      <c r="AC1855" s="72"/>
      <c r="AD1855" s="72" t="s">
        <v>8179</v>
      </c>
      <c r="AE1855" s="71">
        <v>44889</v>
      </c>
      <c r="AF1855" s="66">
        <f t="shared" si="28"/>
        <v>13</v>
      </c>
      <c r="AG1855" s="72">
        <v>487</v>
      </c>
      <c r="AH1855" s="75" t="s">
        <v>2534</v>
      </c>
    </row>
    <row r="1856" spans="1:34" ht="14.4" x14ac:dyDescent="0.3">
      <c r="A1856" s="64">
        <v>1437254188</v>
      </c>
      <c r="B1856" s="65">
        <v>44888</v>
      </c>
      <c r="C1856" s="85">
        <v>44888.765740740739</v>
      </c>
      <c r="D1856" s="66" t="s">
        <v>2530</v>
      </c>
      <c r="E1856" s="66" t="s">
        <v>8669</v>
      </c>
      <c r="F1856" s="67">
        <v>44958</v>
      </c>
      <c r="G1856" s="66" t="s">
        <v>2532</v>
      </c>
      <c r="H1856" s="66" t="s">
        <v>2533</v>
      </c>
      <c r="I1856" s="66"/>
      <c r="J1856" s="66">
        <v>500</v>
      </c>
      <c r="K1856" s="66" t="s">
        <v>2534</v>
      </c>
      <c r="L1856" s="66" t="s">
        <v>2535</v>
      </c>
      <c r="M1856" s="66" t="s">
        <v>2536</v>
      </c>
      <c r="N1856" s="66" t="s">
        <v>2537</v>
      </c>
      <c r="O1856" s="66" t="s">
        <v>2538</v>
      </c>
      <c r="P1856" s="66"/>
      <c r="Q1856" s="66" t="s">
        <v>8670</v>
      </c>
      <c r="R1856" s="66"/>
      <c r="S1856" s="66" t="s">
        <v>8671</v>
      </c>
      <c r="T1856" s="66" t="s">
        <v>2533</v>
      </c>
      <c r="U1856" s="66" t="s">
        <v>3291</v>
      </c>
      <c r="V1856" s="66" t="s">
        <v>2542</v>
      </c>
      <c r="W1856" s="66" t="s">
        <v>2543</v>
      </c>
      <c r="X1856" s="66">
        <v>0</v>
      </c>
      <c r="Y1856" s="66" t="s">
        <v>2544</v>
      </c>
      <c r="Z1856" s="66"/>
      <c r="AA1856" s="68">
        <v>232769181763</v>
      </c>
      <c r="AB1856" s="66">
        <v>226763</v>
      </c>
      <c r="AC1856" s="66"/>
      <c r="AD1856" s="66"/>
      <c r="AE1856" s="65">
        <v>44889</v>
      </c>
      <c r="AF1856" s="66">
        <f t="shared" si="28"/>
        <v>13</v>
      </c>
      <c r="AG1856" s="66">
        <v>487</v>
      </c>
      <c r="AH1856" s="69" t="s">
        <v>2534</v>
      </c>
    </row>
    <row r="1857" spans="1:34" ht="14.4" x14ac:dyDescent="0.3">
      <c r="A1857" s="70">
        <v>1437258888</v>
      </c>
      <c r="B1857" s="71">
        <v>44888</v>
      </c>
      <c r="C1857" s="86">
        <v>44888.768935185188</v>
      </c>
      <c r="D1857" s="72" t="s">
        <v>2570</v>
      </c>
      <c r="E1857" s="72" t="s">
        <v>8672</v>
      </c>
      <c r="F1857" s="73">
        <v>45352</v>
      </c>
      <c r="G1857" s="72" t="s">
        <v>2572</v>
      </c>
      <c r="H1857" s="72" t="s">
        <v>2533</v>
      </c>
      <c r="I1857" s="72"/>
      <c r="J1857" s="72">
        <v>3000</v>
      </c>
      <c r="K1857" s="72" t="s">
        <v>2534</v>
      </c>
      <c r="L1857" s="72" t="s">
        <v>2535</v>
      </c>
      <c r="M1857" s="72" t="s">
        <v>2536</v>
      </c>
      <c r="N1857" s="72" t="s">
        <v>2537</v>
      </c>
      <c r="O1857" s="72" t="s">
        <v>2538</v>
      </c>
      <c r="P1857" s="72"/>
      <c r="Q1857" s="72" t="s">
        <v>8673</v>
      </c>
      <c r="R1857" s="72"/>
      <c r="S1857" s="72" t="s">
        <v>8674</v>
      </c>
      <c r="T1857" s="72" t="s">
        <v>3254</v>
      </c>
      <c r="U1857" s="72" t="s">
        <v>3255</v>
      </c>
      <c r="V1857" s="72" t="s">
        <v>2542</v>
      </c>
      <c r="W1857" s="72" t="s">
        <v>2543</v>
      </c>
      <c r="X1857" s="72">
        <v>0</v>
      </c>
      <c r="Y1857" s="72" t="s">
        <v>2544</v>
      </c>
      <c r="Z1857" s="72"/>
      <c r="AA1857" s="74">
        <v>232772293650</v>
      </c>
      <c r="AB1857" s="72">
        <v>220922</v>
      </c>
      <c r="AC1857" s="72"/>
      <c r="AD1857" s="72" t="s">
        <v>8624</v>
      </c>
      <c r="AE1857" s="71">
        <v>44889</v>
      </c>
      <c r="AF1857" s="66">
        <f t="shared" si="28"/>
        <v>78</v>
      </c>
      <c r="AG1857" s="72">
        <v>2922</v>
      </c>
      <c r="AH1857" s="75" t="s">
        <v>2534</v>
      </c>
    </row>
    <row r="1858" spans="1:34" ht="14.4" x14ac:dyDescent="0.3">
      <c r="A1858" s="64">
        <v>1437260373</v>
      </c>
      <c r="B1858" s="65">
        <v>44888</v>
      </c>
      <c r="C1858" s="85">
        <v>44888.770057870373</v>
      </c>
      <c r="D1858" s="66" t="s">
        <v>2570</v>
      </c>
      <c r="E1858" s="66" t="s">
        <v>8675</v>
      </c>
      <c r="F1858" s="67">
        <v>45597</v>
      </c>
      <c r="G1858" s="66" t="s">
        <v>2553</v>
      </c>
      <c r="H1858" s="66" t="s">
        <v>2533</v>
      </c>
      <c r="I1858" s="66"/>
      <c r="J1858" s="66">
        <v>1000</v>
      </c>
      <c r="K1858" s="66" t="s">
        <v>2534</v>
      </c>
      <c r="L1858" s="66" t="s">
        <v>2535</v>
      </c>
      <c r="M1858" s="66" t="s">
        <v>2536</v>
      </c>
      <c r="N1858" s="66" t="s">
        <v>2537</v>
      </c>
      <c r="O1858" s="66" t="s">
        <v>2538</v>
      </c>
      <c r="P1858" s="66"/>
      <c r="Q1858" s="66" t="s">
        <v>8676</v>
      </c>
      <c r="R1858" s="66"/>
      <c r="S1858" s="66" t="s">
        <v>8677</v>
      </c>
      <c r="T1858" s="66" t="s">
        <v>2533</v>
      </c>
      <c r="U1858" s="66" t="s">
        <v>2549</v>
      </c>
      <c r="V1858" s="66" t="s">
        <v>2542</v>
      </c>
      <c r="W1858" s="66" t="s">
        <v>2543</v>
      </c>
      <c r="X1858" s="66">
        <v>0</v>
      </c>
      <c r="Y1858" s="66" t="s">
        <v>2544</v>
      </c>
      <c r="Z1858" s="66"/>
      <c r="AA1858" s="68">
        <v>232773333315</v>
      </c>
      <c r="AB1858" s="66">
        <v>55146</v>
      </c>
      <c r="AC1858" s="66"/>
      <c r="AD1858" s="66" t="s">
        <v>8678</v>
      </c>
      <c r="AE1858" s="65">
        <v>44889</v>
      </c>
      <c r="AF1858" s="66">
        <f t="shared" si="28"/>
        <v>26</v>
      </c>
      <c r="AG1858" s="66">
        <v>974</v>
      </c>
      <c r="AH1858" s="69" t="s">
        <v>2534</v>
      </c>
    </row>
    <row r="1859" spans="1:34" ht="14.4" x14ac:dyDescent="0.3">
      <c r="A1859" s="70">
        <v>1437275272</v>
      </c>
      <c r="B1859" s="71">
        <v>44888</v>
      </c>
      <c r="C1859" s="86">
        <v>44888.782013888886</v>
      </c>
      <c r="D1859" s="72" t="s">
        <v>2551</v>
      </c>
      <c r="E1859" s="72" t="s">
        <v>8679</v>
      </c>
      <c r="F1859" s="73">
        <v>47757</v>
      </c>
      <c r="G1859" s="72" t="s">
        <v>2553</v>
      </c>
      <c r="H1859" s="72" t="s">
        <v>2533</v>
      </c>
      <c r="I1859" s="72"/>
      <c r="J1859" s="72">
        <v>1000</v>
      </c>
      <c r="K1859" s="72" t="s">
        <v>2534</v>
      </c>
      <c r="L1859" s="72" t="s">
        <v>2535</v>
      </c>
      <c r="M1859" s="72" t="s">
        <v>2536</v>
      </c>
      <c r="N1859" s="72" t="s">
        <v>2537</v>
      </c>
      <c r="O1859" s="72" t="s">
        <v>2538</v>
      </c>
      <c r="P1859" s="72"/>
      <c r="Q1859" s="72" t="s">
        <v>8680</v>
      </c>
      <c r="R1859" s="72"/>
      <c r="S1859" s="72" t="s">
        <v>8681</v>
      </c>
      <c r="T1859" s="72" t="s">
        <v>2533</v>
      </c>
      <c r="U1859" s="72" t="s">
        <v>5232</v>
      </c>
      <c r="V1859" s="72" t="s">
        <v>2542</v>
      </c>
      <c r="W1859" s="72" t="s">
        <v>2543</v>
      </c>
      <c r="X1859" s="72">
        <v>0</v>
      </c>
      <c r="Y1859" s="72" t="s">
        <v>2544</v>
      </c>
      <c r="Z1859" s="72"/>
      <c r="AA1859" s="74">
        <v>232783750559</v>
      </c>
      <c r="AB1859" s="72">
        <v>65383</v>
      </c>
      <c r="AC1859" s="72"/>
      <c r="AD1859" s="72" t="s">
        <v>1129</v>
      </c>
      <c r="AE1859" s="71">
        <v>44889</v>
      </c>
      <c r="AF1859" s="66">
        <f t="shared" ref="AF1859:AF1922" si="29">J1859-AG1859</f>
        <v>26</v>
      </c>
      <c r="AG1859" s="72">
        <v>974</v>
      </c>
      <c r="AH1859" s="75" t="s">
        <v>2534</v>
      </c>
    </row>
    <row r="1860" spans="1:34" ht="14.4" x14ac:dyDescent="0.3">
      <c r="A1860" s="64">
        <v>1437276110</v>
      </c>
      <c r="B1860" s="65">
        <v>44888</v>
      </c>
      <c r="C1860" s="85">
        <v>44888.782731481479</v>
      </c>
      <c r="D1860" s="66" t="s">
        <v>2570</v>
      </c>
      <c r="E1860" s="66" t="s">
        <v>8682</v>
      </c>
      <c r="F1860" s="67">
        <v>45413</v>
      </c>
      <c r="G1860" s="66" t="s">
        <v>2741</v>
      </c>
      <c r="H1860" s="66" t="s">
        <v>2533</v>
      </c>
      <c r="I1860" s="66"/>
      <c r="J1860" s="66">
        <v>500</v>
      </c>
      <c r="K1860" s="66" t="s">
        <v>2534</v>
      </c>
      <c r="L1860" s="66" t="s">
        <v>2535</v>
      </c>
      <c r="M1860" s="66" t="s">
        <v>2536</v>
      </c>
      <c r="N1860" s="66" t="s">
        <v>2537</v>
      </c>
      <c r="O1860" s="66" t="s">
        <v>2538</v>
      </c>
      <c r="P1860" s="66"/>
      <c r="Q1860" s="66" t="s">
        <v>8683</v>
      </c>
      <c r="R1860" s="66"/>
      <c r="S1860" s="66" t="s">
        <v>8684</v>
      </c>
      <c r="T1860" s="66" t="s">
        <v>2533</v>
      </c>
      <c r="U1860" s="66" t="s">
        <v>2549</v>
      </c>
      <c r="V1860" s="66" t="s">
        <v>2542</v>
      </c>
      <c r="W1860" s="66" t="s">
        <v>2543</v>
      </c>
      <c r="X1860" s="66">
        <v>0</v>
      </c>
      <c r="Y1860" s="66" t="s">
        <v>2544</v>
      </c>
      <c r="Z1860" s="66"/>
      <c r="AA1860" s="68">
        <v>232784776060</v>
      </c>
      <c r="AB1860" s="66">
        <v>981672</v>
      </c>
      <c r="AC1860" s="66"/>
      <c r="AD1860" s="66" t="s">
        <v>8624</v>
      </c>
      <c r="AE1860" s="65">
        <v>44889</v>
      </c>
      <c r="AF1860" s="66">
        <f t="shared" si="29"/>
        <v>13</v>
      </c>
      <c r="AG1860" s="66">
        <v>487</v>
      </c>
      <c r="AH1860" s="69" t="s">
        <v>2534</v>
      </c>
    </row>
    <row r="1861" spans="1:34" ht="14.4" x14ac:dyDescent="0.3">
      <c r="A1861" s="70">
        <v>1437277752</v>
      </c>
      <c r="B1861" s="71">
        <v>44888</v>
      </c>
      <c r="C1861" s="86">
        <v>44888.78402777778</v>
      </c>
      <c r="D1861" s="72" t="s">
        <v>2551</v>
      </c>
      <c r="E1861" s="72" t="s">
        <v>8685</v>
      </c>
      <c r="F1861" s="73">
        <v>46631</v>
      </c>
      <c r="G1861" s="72" t="s">
        <v>2572</v>
      </c>
      <c r="H1861" s="72" t="s">
        <v>2533</v>
      </c>
      <c r="I1861" s="72"/>
      <c r="J1861" s="72">
        <v>150</v>
      </c>
      <c r="K1861" s="72" t="s">
        <v>2534</v>
      </c>
      <c r="L1861" s="72" t="s">
        <v>2535</v>
      </c>
      <c r="M1861" s="72" t="s">
        <v>2536</v>
      </c>
      <c r="N1861" s="72" t="s">
        <v>2537</v>
      </c>
      <c r="O1861" s="72" t="s">
        <v>2538</v>
      </c>
      <c r="P1861" s="72"/>
      <c r="Q1861" s="72" t="s">
        <v>8686</v>
      </c>
      <c r="R1861" s="72"/>
      <c r="S1861" s="72" t="s">
        <v>8687</v>
      </c>
      <c r="T1861" s="72" t="s">
        <v>2533</v>
      </c>
      <c r="U1861" s="72" t="s">
        <v>2549</v>
      </c>
      <c r="V1861" s="72" t="s">
        <v>2542</v>
      </c>
      <c r="W1861" s="72" t="s">
        <v>2543</v>
      </c>
      <c r="X1861" s="72">
        <v>0</v>
      </c>
      <c r="Y1861" s="72" t="s">
        <v>2544</v>
      </c>
      <c r="Z1861" s="72"/>
      <c r="AA1861" s="74">
        <v>232785820311</v>
      </c>
      <c r="AB1861" s="72">
        <v>519034</v>
      </c>
      <c r="AC1861" s="72"/>
      <c r="AD1861" s="72" t="s">
        <v>8624</v>
      </c>
      <c r="AE1861" s="71">
        <v>44889</v>
      </c>
      <c r="AF1861" s="66">
        <f t="shared" si="29"/>
        <v>3.9000000000000057</v>
      </c>
      <c r="AG1861" s="72">
        <v>146.1</v>
      </c>
      <c r="AH1861" s="75" t="s">
        <v>2534</v>
      </c>
    </row>
    <row r="1862" spans="1:34" ht="14.4" x14ac:dyDescent="0.3">
      <c r="A1862" s="64">
        <v>1437281331</v>
      </c>
      <c r="B1862" s="65">
        <v>44888</v>
      </c>
      <c r="C1862" s="85">
        <v>44888.787129629629</v>
      </c>
      <c r="D1862" s="66" t="s">
        <v>2551</v>
      </c>
      <c r="E1862" s="66" t="s">
        <v>7444</v>
      </c>
      <c r="F1862" s="67">
        <v>45444</v>
      </c>
      <c r="G1862" s="66" t="s">
        <v>2572</v>
      </c>
      <c r="H1862" s="66" t="s">
        <v>2533</v>
      </c>
      <c r="I1862" s="66"/>
      <c r="J1862" s="66">
        <v>500</v>
      </c>
      <c r="K1862" s="66" t="s">
        <v>2534</v>
      </c>
      <c r="L1862" s="66" t="s">
        <v>2535</v>
      </c>
      <c r="M1862" s="66" t="s">
        <v>2536</v>
      </c>
      <c r="N1862" s="66" t="s">
        <v>2537</v>
      </c>
      <c r="O1862" s="66" t="s">
        <v>2538</v>
      </c>
      <c r="P1862" s="66"/>
      <c r="Q1862" s="66" t="s">
        <v>7445</v>
      </c>
      <c r="R1862" s="66"/>
      <c r="S1862" s="66" t="s">
        <v>7446</v>
      </c>
      <c r="T1862" s="66" t="s">
        <v>2533</v>
      </c>
      <c r="U1862" s="66" t="s">
        <v>2549</v>
      </c>
      <c r="V1862" s="66" t="s">
        <v>2542</v>
      </c>
      <c r="W1862" s="66" t="s">
        <v>2543</v>
      </c>
      <c r="X1862" s="66">
        <v>0</v>
      </c>
      <c r="Y1862" s="66" t="s">
        <v>2544</v>
      </c>
      <c r="Z1862" s="66"/>
      <c r="AA1862" s="68">
        <v>232788929357</v>
      </c>
      <c r="AB1862" s="66">
        <v>248477</v>
      </c>
      <c r="AC1862" s="66"/>
      <c r="AD1862" s="66" t="s">
        <v>8179</v>
      </c>
      <c r="AE1862" s="65">
        <v>44889</v>
      </c>
      <c r="AF1862" s="66">
        <f t="shared" si="29"/>
        <v>13</v>
      </c>
      <c r="AG1862" s="66">
        <v>487</v>
      </c>
      <c r="AH1862" s="69" t="s">
        <v>2534</v>
      </c>
    </row>
    <row r="1863" spans="1:34" ht="14.4" x14ac:dyDescent="0.3">
      <c r="A1863" s="70">
        <v>1437295576</v>
      </c>
      <c r="B1863" s="71">
        <v>44888</v>
      </c>
      <c r="C1863" s="86">
        <v>44888.798611111109</v>
      </c>
      <c r="D1863" s="72" t="s">
        <v>2551</v>
      </c>
      <c r="E1863" s="72" t="s">
        <v>6374</v>
      </c>
      <c r="F1863" s="73">
        <v>47543</v>
      </c>
      <c r="G1863" s="72" t="s">
        <v>2553</v>
      </c>
      <c r="H1863" s="72" t="s">
        <v>2533</v>
      </c>
      <c r="I1863" s="72"/>
      <c r="J1863" s="72">
        <v>500</v>
      </c>
      <c r="K1863" s="72" t="s">
        <v>2534</v>
      </c>
      <c r="L1863" s="72" t="s">
        <v>2535</v>
      </c>
      <c r="M1863" s="72" t="s">
        <v>2536</v>
      </c>
      <c r="N1863" s="72" t="s">
        <v>2537</v>
      </c>
      <c r="O1863" s="72" t="s">
        <v>2538</v>
      </c>
      <c r="P1863" s="72"/>
      <c r="Q1863" s="72" t="s">
        <v>6375</v>
      </c>
      <c r="R1863" s="72"/>
      <c r="S1863" s="72" t="s">
        <v>8688</v>
      </c>
      <c r="T1863" s="72" t="s">
        <v>2533</v>
      </c>
      <c r="U1863" s="72" t="s">
        <v>2549</v>
      </c>
      <c r="V1863" s="72" t="s">
        <v>2542</v>
      </c>
      <c r="W1863" s="72" t="s">
        <v>2543</v>
      </c>
      <c r="X1863" s="72">
        <v>0</v>
      </c>
      <c r="Y1863" s="72" t="s">
        <v>2544</v>
      </c>
      <c r="Z1863" s="72"/>
      <c r="AA1863" s="74">
        <v>232797323328</v>
      </c>
      <c r="AB1863" s="72">
        <v>41902</v>
      </c>
      <c r="AC1863" s="72"/>
      <c r="AD1863" s="72" t="s">
        <v>8624</v>
      </c>
      <c r="AE1863" s="71">
        <v>44889</v>
      </c>
      <c r="AF1863" s="66">
        <f t="shared" si="29"/>
        <v>13</v>
      </c>
      <c r="AG1863" s="72">
        <v>487</v>
      </c>
      <c r="AH1863" s="75" t="s">
        <v>2534</v>
      </c>
    </row>
    <row r="1864" spans="1:34" ht="14.4" x14ac:dyDescent="0.3">
      <c r="A1864" s="64">
        <v>1437296479</v>
      </c>
      <c r="B1864" s="65">
        <v>44888</v>
      </c>
      <c r="C1864" s="85">
        <v>44888.79954861111</v>
      </c>
      <c r="D1864" s="66" t="s">
        <v>2551</v>
      </c>
      <c r="E1864" s="66" t="s">
        <v>8689</v>
      </c>
      <c r="F1864" s="67">
        <v>47604</v>
      </c>
      <c r="G1864" s="66" t="s">
        <v>2553</v>
      </c>
      <c r="H1864" s="66" t="s">
        <v>2533</v>
      </c>
      <c r="I1864" s="66"/>
      <c r="J1864" s="66">
        <v>500</v>
      </c>
      <c r="K1864" s="66" t="s">
        <v>2534</v>
      </c>
      <c r="L1864" s="66" t="s">
        <v>2535</v>
      </c>
      <c r="M1864" s="66" t="s">
        <v>2536</v>
      </c>
      <c r="N1864" s="66" t="s">
        <v>2537</v>
      </c>
      <c r="O1864" s="66" t="s">
        <v>2538</v>
      </c>
      <c r="P1864" s="66"/>
      <c r="Q1864" s="66" t="s">
        <v>8690</v>
      </c>
      <c r="R1864" s="66"/>
      <c r="S1864" s="66" t="s">
        <v>8691</v>
      </c>
      <c r="T1864" s="66"/>
      <c r="U1864" s="66"/>
      <c r="V1864" s="66" t="s">
        <v>2542</v>
      </c>
      <c r="W1864" s="66" t="s">
        <v>2543</v>
      </c>
      <c r="X1864" s="66">
        <v>0</v>
      </c>
      <c r="Y1864" s="66" t="s">
        <v>2544</v>
      </c>
      <c r="Z1864" s="66"/>
      <c r="AA1864" s="68">
        <v>232798355159</v>
      </c>
      <c r="AB1864" s="66">
        <v>12244</v>
      </c>
      <c r="AC1864" s="66"/>
      <c r="AD1864" s="66"/>
      <c r="AE1864" s="65">
        <v>44889</v>
      </c>
      <c r="AF1864" s="66">
        <f t="shared" si="29"/>
        <v>13</v>
      </c>
      <c r="AG1864" s="66">
        <v>487</v>
      </c>
      <c r="AH1864" s="69" t="s">
        <v>2534</v>
      </c>
    </row>
    <row r="1865" spans="1:34" ht="14.4" x14ac:dyDescent="0.3">
      <c r="A1865" s="70">
        <v>1437296850</v>
      </c>
      <c r="B1865" s="71">
        <v>44888</v>
      </c>
      <c r="C1865" s="86">
        <v>44888.799733796295</v>
      </c>
      <c r="D1865" s="72" t="s">
        <v>2570</v>
      </c>
      <c r="E1865" s="72" t="s">
        <v>8692</v>
      </c>
      <c r="F1865" s="73">
        <v>46327</v>
      </c>
      <c r="G1865" s="72" t="s">
        <v>2572</v>
      </c>
      <c r="H1865" s="72" t="s">
        <v>2533</v>
      </c>
      <c r="I1865" s="72"/>
      <c r="J1865" s="72">
        <v>500</v>
      </c>
      <c r="K1865" s="72" t="s">
        <v>2534</v>
      </c>
      <c r="L1865" s="72" t="s">
        <v>2535</v>
      </c>
      <c r="M1865" s="72" t="s">
        <v>2536</v>
      </c>
      <c r="N1865" s="72" t="s">
        <v>2537</v>
      </c>
      <c r="O1865" s="72" t="s">
        <v>2538</v>
      </c>
      <c r="P1865" s="72"/>
      <c r="Q1865" s="72" t="s">
        <v>8693</v>
      </c>
      <c r="R1865" s="72"/>
      <c r="S1865" s="72" t="s">
        <v>8694</v>
      </c>
      <c r="T1865" s="72" t="s">
        <v>2533</v>
      </c>
      <c r="U1865" s="72" t="s">
        <v>4402</v>
      </c>
      <c r="V1865" s="72" t="s">
        <v>2542</v>
      </c>
      <c r="W1865" s="72" t="s">
        <v>2543</v>
      </c>
      <c r="X1865" s="72">
        <v>0</v>
      </c>
      <c r="Y1865" s="72" t="s">
        <v>2544</v>
      </c>
      <c r="Z1865" s="72"/>
      <c r="AA1865" s="74">
        <v>232798361543</v>
      </c>
      <c r="AB1865" s="72">
        <v>181260</v>
      </c>
      <c r="AC1865" s="72"/>
      <c r="AD1865" s="72" t="s">
        <v>8624</v>
      </c>
      <c r="AE1865" s="71">
        <v>44889</v>
      </c>
      <c r="AF1865" s="66">
        <f t="shared" si="29"/>
        <v>13</v>
      </c>
      <c r="AG1865" s="72">
        <v>487</v>
      </c>
      <c r="AH1865" s="75" t="s">
        <v>2534</v>
      </c>
    </row>
    <row r="1866" spans="1:34" ht="14.4" x14ac:dyDescent="0.3">
      <c r="A1866" s="64">
        <v>1437296966</v>
      </c>
      <c r="B1866" s="65">
        <v>44888</v>
      </c>
      <c r="C1866" s="85">
        <v>44888.799803240741</v>
      </c>
      <c r="D1866" s="66" t="s">
        <v>2551</v>
      </c>
      <c r="E1866" s="66" t="s">
        <v>7441</v>
      </c>
      <c r="F1866" s="67">
        <v>45536</v>
      </c>
      <c r="G1866" s="66" t="s">
        <v>2572</v>
      </c>
      <c r="H1866" s="66" t="s">
        <v>2533</v>
      </c>
      <c r="I1866" s="66"/>
      <c r="J1866" s="66">
        <v>1000</v>
      </c>
      <c r="K1866" s="66" t="s">
        <v>2534</v>
      </c>
      <c r="L1866" s="66" t="s">
        <v>2535</v>
      </c>
      <c r="M1866" s="66" t="s">
        <v>2536</v>
      </c>
      <c r="N1866" s="66" t="s">
        <v>2537</v>
      </c>
      <c r="O1866" s="66" t="s">
        <v>2538</v>
      </c>
      <c r="P1866" s="66"/>
      <c r="Q1866" s="66" t="s">
        <v>7442</v>
      </c>
      <c r="R1866" s="66"/>
      <c r="S1866" s="66" t="s">
        <v>8695</v>
      </c>
      <c r="T1866" s="66" t="s">
        <v>2533</v>
      </c>
      <c r="U1866" s="66" t="s">
        <v>3039</v>
      </c>
      <c r="V1866" s="66" t="s">
        <v>2542</v>
      </c>
      <c r="W1866" s="66" t="s">
        <v>2543</v>
      </c>
      <c r="X1866" s="66">
        <v>0</v>
      </c>
      <c r="Y1866" s="66" t="s">
        <v>2544</v>
      </c>
      <c r="Z1866" s="66"/>
      <c r="AA1866" s="68">
        <v>232799363586</v>
      </c>
      <c r="AB1866" s="66">
        <v>210924</v>
      </c>
      <c r="AC1866" s="66"/>
      <c r="AD1866" s="66" t="s">
        <v>8624</v>
      </c>
      <c r="AE1866" s="65">
        <v>44889</v>
      </c>
      <c r="AF1866" s="66">
        <f t="shared" si="29"/>
        <v>26</v>
      </c>
      <c r="AG1866" s="66">
        <v>974</v>
      </c>
      <c r="AH1866" s="69" t="s">
        <v>2534</v>
      </c>
    </row>
    <row r="1867" spans="1:34" ht="14.4" x14ac:dyDescent="0.3">
      <c r="A1867" s="70">
        <v>1437305717</v>
      </c>
      <c r="B1867" s="71">
        <v>44888</v>
      </c>
      <c r="C1867" s="86">
        <v>44888.80678240741</v>
      </c>
      <c r="D1867" s="72" t="s">
        <v>2570</v>
      </c>
      <c r="E1867" s="72" t="s">
        <v>8696</v>
      </c>
      <c r="F1867" s="73">
        <v>45047</v>
      </c>
      <c r="G1867" s="72" t="s">
        <v>2630</v>
      </c>
      <c r="H1867" s="72" t="s">
        <v>2533</v>
      </c>
      <c r="I1867" s="72"/>
      <c r="J1867" s="72">
        <v>500</v>
      </c>
      <c r="K1867" s="72" t="s">
        <v>2534</v>
      </c>
      <c r="L1867" s="72" t="s">
        <v>3748</v>
      </c>
      <c r="M1867" s="72" t="s">
        <v>2536</v>
      </c>
      <c r="N1867" s="72" t="s">
        <v>2537</v>
      </c>
      <c r="O1867" s="72" t="s">
        <v>2538</v>
      </c>
      <c r="P1867" s="72" t="s">
        <v>8697</v>
      </c>
      <c r="Q1867" s="72" t="s">
        <v>8697</v>
      </c>
      <c r="R1867" s="72"/>
      <c r="S1867" s="72" t="s">
        <v>3801</v>
      </c>
      <c r="T1867" s="72"/>
      <c r="U1867" s="72"/>
      <c r="V1867" s="72" t="s">
        <v>2542</v>
      </c>
      <c r="W1867" s="72" t="s">
        <v>2543</v>
      </c>
      <c r="X1867" s="72">
        <v>0</v>
      </c>
      <c r="Y1867" s="72" t="s">
        <v>2544</v>
      </c>
      <c r="Z1867" s="72" t="s">
        <v>8698</v>
      </c>
      <c r="AA1867" s="74">
        <v>232705594155</v>
      </c>
      <c r="AB1867" s="72">
        <v>506521</v>
      </c>
      <c r="AC1867" s="72"/>
      <c r="AD1867" s="72"/>
      <c r="AE1867" s="71">
        <v>44889</v>
      </c>
      <c r="AF1867" s="66">
        <f t="shared" si="29"/>
        <v>13</v>
      </c>
      <c r="AG1867" s="72">
        <v>487</v>
      </c>
      <c r="AH1867" s="75" t="s">
        <v>2534</v>
      </c>
    </row>
    <row r="1868" spans="1:34" ht="14.4" x14ac:dyDescent="0.3">
      <c r="A1868" s="64">
        <v>1437323462</v>
      </c>
      <c r="B1868" s="65">
        <v>44888</v>
      </c>
      <c r="C1868" s="85">
        <v>44888.820717592593</v>
      </c>
      <c r="D1868" s="66" t="s">
        <v>2570</v>
      </c>
      <c r="E1868" s="66" t="s">
        <v>8699</v>
      </c>
      <c r="F1868" s="67">
        <v>47453</v>
      </c>
      <c r="G1868" s="66" t="s">
        <v>2553</v>
      </c>
      <c r="H1868" s="66" t="s">
        <v>2533</v>
      </c>
      <c r="I1868" s="66"/>
      <c r="J1868" s="66">
        <v>5000</v>
      </c>
      <c r="K1868" s="66" t="s">
        <v>2534</v>
      </c>
      <c r="L1868" s="66" t="s">
        <v>3748</v>
      </c>
      <c r="M1868" s="66" t="s">
        <v>2536</v>
      </c>
      <c r="N1868" s="66" t="s">
        <v>2537</v>
      </c>
      <c r="O1868" s="66" t="s">
        <v>2538</v>
      </c>
      <c r="P1868" s="66" t="s">
        <v>8700</v>
      </c>
      <c r="Q1868" s="66" t="s">
        <v>8700</v>
      </c>
      <c r="R1868" s="66"/>
      <c r="S1868" s="66" t="s">
        <v>3776</v>
      </c>
      <c r="T1868" s="66"/>
      <c r="U1868" s="66"/>
      <c r="V1868" s="66" t="s">
        <v>2542</v>
      </c>
      <c r="W1868" s="66" t="s">
        <v>2543</v>
      </c>
      <c r="X1868" s="66">
        <v>0</v>
      </c>
      <c r="Y1868" s="66" t="s">
        <v>2544</v>
      </c>
      <c r="Z1868" s="66" t="s">
        <v>8701</v>
      </c>
      <c r="AA1868" s="68">
        <v>232717045805</v>
      </c>
      <c r="AB1868" s="66">
        <v>73616</v>
      </c>
      <c r="AC1868" s="66"/>
      <c r="AD1868" s="66"/>
      <c r="AE1868" s="65">
        <v>44889</v>
      </c>
      <c r="AF1868" s="66">
        <f t="shared" si="29"/>
        <v>130</v>
      </c>
      <c r="AG1868" s="66">
        <v>4870</v>
      </c>
      <c r="AH1868" s="69" t="s">
        <v>2534</v>
      </c>
    </row>
    <row r="1869" spans="1:34" ht="14.4" x14ac:dyDescent="0.3">
      <c r="A1869" s="70">
        <v>1437339328</v>
      </c>
      <c r="B1869" s="71">
        <v>44888</v>
      </c>
      <c r="C1869" s="86">
        <v>44888.83326388889</v>
      </c>
      <c r="D1869" s="72" t="s">
        <v>2551</v>
      </c>
      <c r="E1869" s="72" t="s">
        <v>8702</v>
      </c>
      <c r="F1869" s="73">
        <v>47543</v>
      </c>
      <c r="G1869" s="72" t="s">
        <v>2553</v>
      </c>
      <c r="H1869" s="72" t="s">
        <v>2533</v>
      </c>
      <c r="I1869" s="72"/>
      <c r="J1869" s="72">
        <v>1000</v>
      </c>
      <c r="K1869" s="72" t="s">
        <v>2534</v>
      </c>
      <c r="L1869" s="72" t="s">
        <v>2535</v>
      </c>
      <c r="M1869" s="72" t="s">
        <v>2536</v>
      </c>
      <c r="N1869" s="72" t="s">
        <v>2537</v>
      </c>
      <c r="O1869" s="72" t="s">
        <v>2538</v>
      </c>
      <c r="P1869" s="72"/>
      <c r="Q1869" s="72" t="s">
        <v>8703</v>
      </c>
      <c r="R1869" s="72"/>
      <c r="S1869" s="72" t="s">
        <v>8704</v>
      </c>
      <c r="T1869" s="72" t="s">
        <v>2533</v>
      </c>
      <c r="U1869" s="72" t="s">
        <v>2752</v>
      </c>
      <c r="V1869" s="72" t="s">
        <v>2542</v>
      </c>
      <c r="W1869" s="72" t="s">
        <v>2543</v>
      </c>
      <c r="X1869" s="72">
        <v>0</v>
      </c>
      <c r="Y1869" s="72" t="s">
        <v>2544</v>
      </c>
      <c r="Z1869" s="72"/>
      <c r="AA1869" s="74">
        <v>232727433550</v>
      </c>
      <c r="AB1869" s="72">
        <v>67287</v>
      </c>
      <c r="AC1869" s="72"/>
      <c r="AD1869" s="72" t="s">
        <v>8624</v>
      </c>
      <c r="AE1869" s="71">
        <v>44889</v>
      </c>
      <c r="AF1869" s="66">
        <f t="shared" si="29"/>
        <v>26</v>
      </c>
      <c r="AG1869" s="72">
        <v>974</v>
      </c>
      <c r="AH1869" s="75" t="s">
        <v>2534</v>
      </c>
    </row>
    <row r="1870" spans="1:34" ht="14.4" x14ac:dyDescent="0.3">
      <c r="A1870" s="64">
        <v>1437348371</v>
      </c>
      <c r="B1870" s="65">
        <v>44888</v>
      </c>
      <c r="C1870" s="85">
        <v>44888.839328703703</v>
      </c>
      <c r="D1870" s="66" t="s">
        <v>2570</v>
      </c>
      <c r="E1870" s="66" t="s">
        <v>8705</v>
      </c>
      <c r="F1870" s="67">
        <v>47027</v>
      </c>
      <c r="G1870" s="66" t="s">
        <v>2553</v>
      </c>
      <c r="H1870" s="66" t="s">
        <v>2533</v>
      </c>
      <c r="I1870" s="66"/>
      <c r="J1870" s="66">
        <v>3000</v>
      </c>
      <c r="K1870" s="66" t="s">
        <v>2534</v>
      </c>
      <c r="L1870" s="66" t="s">
        <v>2535</v>
      </c>
      <c r="M1870" s="66" t="s">
        <v>2536</v>
      </c>
      <c r="N1870" s="66" t="s">
        <v>2537</v>
      </c>
      <c r="O1870" s="66" t="s">
        <v>2538</v>
      </c>
      <c r="P1870" s="66"/>
      <c r="Q1870" s="66" t="s">
        <v>8706</v>
      </c>
      <c r="R1870" s="66"/>
      <c r="S1870" s="66" t="s">
        <v>8707</v>
      </c>
      <c r="T1870" s="66" t="s">
        <v>3638</v>
      </c>
      <c r="U1870" s="66" t="s">
        <v>3639</v>
      </c>
      <c r="V1870" s="66" t="s">
        <v>2542</v>
      </c>
      <c r="W1870" s="66" t="s">
        <v>2543</v>
      </c>
      <c r="X1870" s="66">
        <v>0</v>
      </c>
      <c r="Y1870" s="66" t="s">
        <v>2544</v>
      </c>
      <c r="Z1870" s="66"/>
      <c r="AA1870" s="68">
        <v>232733619903</v>
      </c>
      <c r="AB1870" s="66">
        <v>97328</v>
      </c>
      <c r="AC1870" s="66"/>
      <c r="AD1870" s="66" t="s">
        <v>8179</v>
      </c>
      <c r="AE1870" s="65">
        <v>44889</v>
      </c>
      <c r="AF1870" s="66">
        <f t="shared" si="29"/>
        <v>78</v>
      </c>
      <c r="AG1870" s="66">
        <v>2922</v>
      </c>
      <c r="AH1870" s="69" t="s">
        <v>2534</v>
      </c>
    </row>
    <row r="1871" spans="1:34" ht="14.4" x14ac:dyDescent="0.3">
      <c r="A1871" s="70">
        <v>1437349274</v>
      </c>
      <c r="B1871" s="71">
        <v>44888</v>
      </c>
      <c r="C1871" s="86">
        <v>44888.839861111112</v>
      </c>
      <c r="D1871" s="72" t="s">
        <v>2570</v>
      </c>
      <c r="E1871" s="72" t="s">
        <v>8705</v>
      </c>
      <c r="F1871" s="73">
        <v>47027</v>
      </c>
      <c r="G1871" s="72" t="s">
        <v>2553</v>
      </c>
      <c r="H1871" s="72" t="s">
        <v>2533</v>
      </c>
      <c r="I1871" s="72"/>
      <c r="J1871" s="72">
        <v>500</v>
      </c>
      <c r="K1871" s="72" t="s">
        <v>2534</v>
      </c>
      <c r="L1871" s="72" t="s">
        <v>2535</v>
      </c>
      <c r="M1871" s="72" t="s">
        <v>2536</v>
      </c>
      <c r="N1871" s="72" t="s">
        <v>2537</v>
      </c>
      <c r="O1871" s="72" t="s">
        <v>2538</v>
      </c>
      <c r="P1871" s="72"/>
      <c r="Q1871" s="72" t="s">
        <v>8706</v>
      </c>
      <c r="R1871" s="72"/>
      <c r="S1871" s="72" t="s">
        <v>8707</v>
      </c>
      <c r="T1871" s="72" t="s">
        <v>3638</v>
      </c>
      <c r="U1871" s="72" t="s">
        <v>3639</v>
      </c>
      <c r="V1871" s="72" t="s">
        <v>2542</v>
      </c>
      <c r="W1871" s="72" t="s">
        <v>2543</v>
      </c>
      <c r="X1871" s="72">
        <v>0</v>
      </c>
      <c r="Y1871" s="72" t="s">
        <v>2544</v>
      </c>
      <c r="Z1871" s="72"/>
      <c r="AA1871" s="74">
        <v>232733634685</v>
      </c>
      <c r="AB1871" s="72">
        <v>58108</v>
      </c>
      <c r="AC1871" s="72"/>
      <c r="AD1871" s="72" t="s">
        <v>8624</v>
      </c>
      <c r="AE1871" s="71">
        <v>44889</v>
      </c>
      <c r="AF1871" s="66">
        <f t="shared" si="29"/>
        <v>13</v>
      </c>
      <c r="AG1871" s="72">
        <v>487</v>
      </c>
      <c r="AH1871" s="75" t="s">
        <v>2534</v>
      </c>
    </row>
    <row r="1872" spans="1:34" ht="14.4" x14ac:dyDescent="0.3">
      <c r="A1872" s="64">
        <v>1437349559</v>
      </c>
      <c r="B1872" s="65">
        <v>44888</v>
      </c>
      <c r="C1872" s="85">
        <v>44888.84</v>
      </c>
      <c r="D1872" s="66" t="s">
        <v>2551</v>
      </c>
      <c r="E1872" s="66" t="s">
        <v>8708</v>
      </c>
      <c r="F1872" s="67">
        <v>45627</v>
      </c>
      <c r="G1872" s="66" t="s">
        <v>2572</v>
      </c>
      <c r="H1872" s="66" t="s">
        <v>2533</v>
      </c>
      <c r="I1872" s="66"/>
      <c r="J1872" s="66">
        <v>3000</v>
      </c>
      <c r="K1872" s="66" t="s">
        <v>2534</v>
      </c>
      <c r="L1872" s="66" t="s">
        <v>3748</v>
      </c>
      <c r="M1872" s="66" t="s">
        <v>2536</v>
      </c>
      <c r="N1872" s="66" t="s">
        <v>2537</v>
      </c>
      <c r="O1872" s="66" t="s">
        <v>2538</v>
      </c>
      <c r="P1872" s="66" t="s">
        <v>8709</v>
      </c>
      <c r="Q1872" s="66" t="s">
        <v>8709</v>
      </c>
      <c r="R1872" s="66"/>
      <c r="S1872" s="66" t="s">
        <v>3750</v>
      </c>
      <c r="T1872" s="66"/>
      <c r="U1872" s="66"/>
      <c r="V1872" s="66" t="s">
        <v>2542</v>
      </c>
      <c r="W1872" s="66" t="s">
        <v>2543</v>
      </c>
      <c r="X1872" s="66">
        <v>0</v>
      </c>
      <c r="Y1872" s="66" t="s">
        <v>2544</v>
      </c>
      <c r="Z1872" s="66" t="s">
        <v>8710</v>
      </c>
      <c r="AA1872" s="68">
        <v>232733639574</v>
      </c>
      <c r="AB1872" s="66">
        <v>286879</v>
      </c>
      <c r="AC1872" s="66"/>
      <c r="AD1872" s="66"/>
      <c r="AE1872" s="65">
        <v>44889</v>
      </c>
      <c r="AF1872" s="66">
        <f t="shared" si="29"/>
        <v>78</v>
      </c>
      <c r="AG1872" s="66">
        <v>2922</v>
      </c>
      <c r="AH1872" s="69" t="s">
        <v>2534</v>
      </c>
    </row>
    <row r="1873" spans="1:34" ht="14.4" x14ac:dyDescent="0.3">
      <c r="A1873" s="70">
        <v>1437354315</v>
      </c>
      <c r="B1873" s="71">
        <v>44888</v>
      </c>
      <c r="C1873" s="86">
        <v>44888.842928240738</v>
      </c>
      <c r="D1873" s="72" t="s">
        <v>2530</v>
      </c>
      <c r="E1873" s="72" t="s">
        <v>8711</v>
      </c>
      <c r="F1873" s="73">
        <v>45717</v>
      </c>
      <c r="G1873" s="72" t="s">
        <v>2749</v>
      </c>
      <c r="H1873" s="72" t="s">
        <v>2533</v>
      </c>
      <c r="I1873" s="72"/>
      <c r="J1873" s="72">
        <v>500</v>
      </c>
      <c r="K1873" s="72" t="s">
        <v>2534</v>
      </c>
      <c r="L1873" s="72" t="s">
        <v>2535</v>
      </c>
      <c r="M1873" s="72" t="s">
        <v>2536</v>
      </c>
      <c r="N1873" s="72" t="s">
        <v>2537</v>
      </c>
      <c r="O1873" s="72" t="s">
        <v>2538</v>
      </c>
      <c r="P1873" s="72"/>
      <c r="Q1873" s="72" t="s">
        <v>8712</v>
      </c>
      <c r="R1873" s="72"/>
      <c r="S1873" s="72" t="s">
        <v>5926</v>
      </c>
      <c r="T1873" s="72" t="s">
        <v>2533</v>
      </c>
      <c r="U1873" s="72" t="s">
        <v>2549</v>
      </c>
      <c r="V1873" s="72" t="s">
        <v>2542</v>
      </c>
      <c r="W1873" s="72" t="s">
        <v>2543</v>
      </c>
      <c r="X1873" s="72">
        <v>0</v>
      </c>
      <c r="Y1873" s="72" t="s">
        <v>2544</v>
      </c>
      <c r="Z1873" s="72"/>
      <c r="AA1873" s="74">
        <v>232736726425</v>
      </c>
      <c r="AB1873" s="72" t="s">
        <v>8713</v>
      </c>
      <c r="AC1873" s="72"/>
      <c r="AD1873" s="72" t="s">
        <v>8624</v>
      </c>
      <c r="AE1873" s="71">
        <v>44889</v>
      </c>
      <c r="AF1873" s="66">
        <f t="shared" si="29"/>
        <v>13</v>
      </c>
      <c r="AG1873" s="72">
        <v>487</v>
      </c>
      <c r="AH1873" s="75" t="s">
        <v>2534</v>
      </c>
    </row>
    <row r="1874" spans="1:34" ht="14.4" x14ac:dyDescent="0.3">
      <c r="A1874" s="64">
        <v>1437357303</v>
      </c>
      <c r="B1874" s="65">
        <v>44888</v>
      </c>
      <c r="C1874" s="85">
        <v>44888.844965277778</v>
      </c>
      <c r="D1874" s="66" t="s">
        <v>2530</v>
      </c>
      <c r="E1874" s="66" t="s">
        <v>8714</v>
      </c>
      <c r="F1874" s="67">
        <v>45200</v>
      </c>
      <c r="G1874" s="66" t="s">
        <v>2532</v>
      </c>
      <c r="H1874" s="66" t="s">
        <v>2533</v>
      </c>
      <c r="I1874" s="66"/>
      <c r="J1874" s="66">
        <v>3000</v>
      </c>
      <c r="K1874" s="66" t="s">
        <v>2534</v>
      </c>
      <c r="L1874" s="66" t="s">
        <v>2546</v>
      </c>
      <c r="M1874" s="66" t="s">
        <v>2536</v>
      </c>
      <c r="N1874" s="66" t="s">
        <v>2537</v>
      </c>
      <c r="O1874" s="66" t="s">
        <v>2538</v>
      </c>
      <c r="P1874" s="66" t="s">
        <v>8715</v>
      </c>
      <c r="Q1874" s="66"/>
      <c r="R1874" s="66"/>
      <c r="S1874" s="66" t="s">
        <v>8716</v>
      </c>
      <c r="T1874" s="66" t="s">
        <v>2533</v>
      </c>
      <c r="U1874" s="66" t="s">
        <v>2549</v>
      </c>
      <c r="V1874" s="66" t="s">
        <v>2542</v>
      </c>
      <c r="W1874" s="66" t="s">
        <v>2543</v>
      </c>
      <c r="X1874" s="66">
        <v>0</v>
      </c>
      <c r="Y1874" s="66" t="s">
        <v>2544</v>
      </c>
      <c r="Z1874" s="66" t="s">
        <v>8717</v>
      </c>
      <c r="AA1874" s="68">
        <v>232738785621</v>
      </c>
      <c r="AB1874" s="66">
        <v>290782</v>
      </c>
      <c r="AC1874" s="66"/>
      <c r="AD1874" s="66"/>
      <c r="AE1874" s="65">
        <v>44889</v>
      </c>
      <c r="AF1874" s="66">
        <f t="shared" si="29"/>
        <v>78</v>
      </c>
      <c r="AG1874" s="66">
        <v>2922</v>
      </c>
      <c r="AH1874" s="69" t="s">
        <v>2534</v>
      </c>
    </row>
    <row r="1875" spans="1:34" ht="14.4" x14ac:dyDescent="0.3">
      <c r="A1875" s="70">
        <v>1437381761</v>
      </c>
      <c r="B1875" s="71">
        <v>44888</v>
      </c>
      <c r="C1875" s="86">
        <v>44888.864548611113</v>
      </c>
      <c r="D1875" s="72" t="s">
        <v>2530</v>
      </c>
      <c r="E1875" s="72" t="s">
        <v>8718</v>
      </c>
      <c r="F1875" s="73">
        <v>45047</v>
      </c>
      <c r="G1875" s="72" t="s">
        <v>2532</v>
      </c>
      <c r="H1875" s="72" t="s">
        <v>2533</v>
      </c>
      <c r="I1875" s="72"/>
      <c r="J1875" s="72">
        <v>5000</v>
      </c>
      <c r="K1875" s="72" t="s">
        <v>2534</v>
      </c>
      <c r="L1875" s="72" t="s">
        <v>2535</v>
      </c>
      <c r="M1875" s="72" t="s">
        <v>2536</v>
      </c>
      <c r="N1875" s="72" t="s">
        <v>2537</v>
      </c>
      <c r="O1875" s="72" t="s">
        <v>2538</v>
      </c>
      <c r="P1875" s="72"/>
      <c r="Q1875" s="72" t="s">
        <v>8719</v>
      </c>
      <c r="R1875" s="72"/>
      <c r="S1875" s="72" t="s">
        <v>8720</v>
      </c>
      <c r="T1875" s="72" t="s">
        <v>2533</v>
      </c>
      <c r="U1875" s="72" t="s">
        <v>3155</v>
      </c>
      <c r="V1875" s="72" t="s">
        <v>2542</v>
      </c>
      <c r="W1875" s="72" t="s">
        <v>2543</v>
      </c>
      <c r="X1875" s="72">
        <v>0</v>
      </c>
      <c r="Y1875" s="72" t="s">
        <v>2544</v>
      </c>
      <c r="Z1875" s="72"/>
      <c r="AA1875" s="74">
        <v>232754337400</v>
      </c>
      <c r="AB1875" s="72">
        <v>236930</v>
      </c>
      <c r="AC1875" s="72"/>
      <c r="AD1875" s="72" t="s">
        <v>1129</v>
      </c>
      <c r="AE1875" s="71">
        <v>44889</v>
      </c>
      <c r="AF1875" s="66">
        <f t="shared" si="29"/>
        <v>130</v>
      </c>
      <c r="AG1875" s="72">
        <v>4870</v>
      </c>
      <c r="AH1875" s="75" t="s">
        <v>2534</v>
      </c>
    </row>
    <row r="1876" spans="1:34" ht="14.4" x14ac:dyDescent="0.3">
      <c r="A1876" s="64">
        <v>1437388480</v>
      </c>
      <c r="B1876" s="65">
        <v>44888</v>
      </c>
      <c r="C1876" s="85">
        <v>44888.870023148149</v>
      </c>
      <c r="D1876" s="66" t="s">
        <v>2551</v>
      </c>
      <c r="E1876" s="66" t="s">
        <v>2980</v>
      </c>
      <c r="F1876" s="67">
        <v>45505</v>
      </c>
      <c r="G1876" s="66" t="s">
        <v>2981</v>
      </c>
      <c r="H1876" s="66" t="s">
        <v>2533</v>
      </c>
      <c r="I1876" s="66"/>
      <c r="J1876" s="66">
        <v>300</v>
      </c>
      <c r="K1876" s="66" t="s">
        <v>2534</v>
      </c>
      <c r="L1876" s="66" t="s">
        <v>2535</v>
      </c>
      <c r="M1876" s="66" t="s">
        <v>2536</v>
      </c>
      <c r="N1876" s="66" t="s">
        <v>2537</v>
      </c>
      <c r="O1876" s="66" t="s">
        <v>2538</v>
      </c>
      <c r="P1876" s="66"/>
      <c r="Q1876" s="66" t="s">
        <v>2982</v>
      </c>
      <c r="R1876" s="66"/>
      <c r="S1876" s="66" t="s">
        <v>8721</v>
      </c>
      <c r="T1876" s="66" t="s">
        <v>2533</v>
      </c>
      <c r="U1876" s="66" t="s">
        <v>2549</v>
      </c>
      <c r="V1876" s="66" t="s">
        <v>2542</v>
      </c>
      <c r="W1876" s="66" t="s">
        <v>2543</v>
      </c>
      <c r="X1876" s="66">
        <v>0</v>
      </c>
      <c r="Y1876" s="66" t="s">
        <v>2544</v>
      </c>
      <c r="Z1876" s="66"/>
      <c r="AA1876" s="68">
        <v>232759484347</v>
      </c>
      <c r="AB1876" s="66">
        <v>241356</v>
      </c>
      <c r="AC1876" s="66"/>
      <c r="AD1876" s="66" t="s">
        <v>8624</v>
      </c>
      <c r="AE1876" s="65">
        <v>44889</v>
      </c>
      <c r="AF1876" s="66">
        <f t="shared" si="29"/>
        <v>7.8000000000000114</v>
      </c>
      <c r="AG1876" s="66">
        <v>292.2</v>
      </c>
      <c r="AH1876" s="69" t="s">
        <v>2534</v>
      </c>
    </row>
    <row r="1877" spans="1:34" ht="14.4" x14ac:dyDescent="0.3">
      <c r="A1877" s="70">
        <v>1437389914</v>
      </c>
      <c r="B1877" s="71">
        <v>44888</v>
      </c>
      <c r="C1877" s="86">
        <v>44888.871840277781</v>
      </c>
      <c r="D1877" s="72" t="s">
        <v>2551</v>
      </c>
      <c r="E1877" s="72" t="s">
        <v>8722</v>
      </c>
      <c r="F1877" s="73">
        <v>45292</v>
      </c>
      <c r="G1877" s="72" t="s">
        <v>2572</v>
      </c>
      <c r="H1877" s="72" t="s">
        <v>2533</v>
      </c>
      <c r="I1877" s="72"/>
      <c r="J1877" s="72">
        <v>500</v>
      </c>
      <c r="K1877" s="72" t="s">
        <v>2534</v>
      </c>
      <c r="L1877" s="72" t="s">
        <v>2535</v>
      </c>
      <c r="M1877" s="72" t="s">
        <v>2536</v>
      </c>
      <c r="N1877" s="72" t="s">
        <v>2537</v>
      </c>
      <c r="O1877" s="72" t="s">
        <v>2538</v>
      </c>
      <c r="P1877" s="72"/>
      <c r="Q1877" s="72" t="s">
        <v>8723</v>
      </c>
      <c r="R1877" s="72"/>
      <c r="S1877" s="72" t="s">
        <v>8724</v>
      </c>
      <c r="T1877" s="72" t="s">
        <v>2533</v>
      </c>
      <c r="U1877" s="72" t="s">
        <v>2549</v>
      </c>
      <c r="V1877" s="72" t="s">
        <v>2542</v>
      </c>
      <c r="W1877" s="72" t="s">
        <v>2543</v>
      </c>
      <c r="X1877" s="72">
        <v>0</v>
      </c>
      <c r="Y1877" s="72" t="s">
        <v>2544</v>
      </c>
      <c r="Z1877" s="72"/>
      <c r="AA1877" s="74">
        <v>232761532189</v>
      </c>
      <c r="AB1877" s="72">
        <v>223848</v>
      </c>
      <c r="AC1877" s="72"/>
      <c r="AD1877" s="72"/>
      <c r="AE1877" s="71">
        <v>44889</v>
      </c>
      <c r="AF1877" s="66">
        <f t="shared" si="29"/>
        <v>13</v>
      </c>
      <c r="AG1877" s="72">
        <v>487</v>
      </c>
      <c r="AH1877" s="75" t="s">
        <v>2534</v>
      </c>
    </row>
    <row r="1878" spans="1:34" ht="14.4" x14ac:dyDescent="0.3">
      <c r="A1878" s="70">
        <v>1437400434</v>
      </c>
      <c r="B1878" s="71">
        <v>44888</v>
      </c>
      <c r="C1878" s="86">
        <v>44888.88013888889</v>
      </c>
      <c r="D1878" s="72" t="s">
        <v>2570</v>
      </c>
      <c r="E1878" s="72" t="s">
        <v>8725</v>
      </c>
      <c r="F1878" s="73">
        <v>44866</v>
      </c>
      <c r="G1878" s="72" t="s">
        <v>2630</v>
      </c>
      <c r="H1878" s="72" t="s">
        <v>2533</v>
      </c>
      <c r="I1878" s="72"/>
      <c r="J1878" s="72">
        <v>3000</v>
      </c>
      <c r="K1878" s="72" t="s">
        <v>2534</v>
      </c>
      <c r="L1878" s="72" t="s">
        <v>2535</v>
      </c>
      <c r="M1878" s="72" t="s">
        <v>2536</v>
      </c>
      <c r="N1878" s="72" t="s">
        <v>2537</v>
      </c>
      <c r="O1878" s="72" t="s">
        <v>2538</v>
      </c>
      <c r="P1878" s="72"/>
      <c r="Q1878" s="72" t="s">
        <v>8726</v>
      </c>
      <c r="R1878" s="72"/>
      <c r="S1878" s="72" t="s">
        <v>8727</v>
      </c>
      <c r="T1878" s="72" t="s">
        <v>4305</v>
      </c>
      <c r="U1878" s="72" t="s">
        <v>4306</v>
      </c>
      <c r="V1878" s="72" t="s">
        <v>2542</v>
      </c>
      <c r="W1878" s="72" t="s">
        <v>2543</v>
      </c>
      <c r="X1878" s="72">
        <v>0</v>
      </c>
      <c r="Y1878" s="72" t="s">
        <v>2544</v>
      </c>
      <c r="Z1878" s="72"/>
      <c r="AA1878" s="74">
        <v>232768749682</v>
      </c>
      <c r="AB1878" s="72">
        <v>46447</v>
      </c>
      <c r="AC1878" s="72"/>
      <c r="AD1878" s="72"/>
      <c r="AE1878" s="71">
        <v>44889</v>
      </c>
      <c r="AF1878" s="66">
        <f t="shared" si="29"/>
        <v>78</v>
      </c>
      <c r="AG1878" s="72">
        <v>2922</v>
      </c>
      <c r="AH1878" s="75" t="s">
        <v>2534</v>
      </c>
    </row>
    <row r="1879" spans="1:34" ht="14.4" x14ac:dyDescent="0.3">
      <c r="A1879" s="64">
        <v>1437400987</v>
      </c>
      <c r="B1879" s="65">
        <v>44888</v>
      </c>
      <c r="C1879" s="85">
        <v>44888.880555555559</v>
      </c>
      <c r="D1879" s="66" t="s">
        <v>2530</v>
      </c>
      <c r="E1879" s="66" t="s">
        <v>8728</v>
      </c>
      <c r="F1879" s="67">
        <v>46266</v>
      </c>
      <c r="G1879" s="66" t="s">
        <v>2702</v>
      </c>
      <c r="H1879" s="66" t="s">
        <v>2533</v>
      </c>
      <c r="I1879" s="66"/>
      <c r="J1879" s="66">
        <v>1000</v>
      </c>
      <c r="K1879" s="66" t="s">
        <v>2534</v>
      </c>
      <c r="L1879" s="66" t="s">
        <v>2535</v>
      </c>
      <c r="M1879" s="66" t="s">
        <v>2536</v>
      </c>
      <c r="N1879" s="66" t="s">
        <v>2537</v>
      </c>
      <c r="O1879" s="66" t="s">
        <v>2538</v>
      </c>
      <c r="P1879" s="66"/>
      <c r="Q1879" s="66" t="s">
        <v>8729</v>
      </c>
      <c r="R1879" s="66"/>
      <c r="S1879" s="66" t="s">
        <v>8730</v>
      </c>
      <c r="T1879" s="66" t="s">
        <v>2533</v>
      </c>
      <c r="U1879" s="66" t="s">
        <v>2549</v>
      </c>
      <c r="V1879" s="66" t="s">
        <v>2542</v>
      </c>
      <c r="W1879" s="66" t="s">
        <v>2543</v>
      </c>
      <c r="X1879" s="66">
        <v>0</v>
      </c>
      <c r="Y1879" s="66" t="s">
        <v>2544</v>
      </c>
      <c r="Z1879" s="66"/>
      <c r="AA1879" s="68">
        <v>232768760438</v>
      </c>
      <c r="AB1879" s="66">
        <v>78488</v>
      </c>
      <c r="AC1879" s="66"/>
      <c r="AD1879" s="66"/>
      <c r="AE1879" s="65">
        <v>44889</v>
      </c>
      <c r="AF1879" s="66">
        <f t="shared" si="29"/>
        <v>26</v>
      </c>
      <c r="AG1879" s="66">
        <v>974</v>
      </c>
      <c r="AH1879" s="69" t="s">
        <v>2534</v>
      </c>
    </row>
    <row r="1880" spans="1:34" ht="14.4" x14ac:dyDescent="0.3">
      <c r="A1880" s="70">
        <v>1437404510</v>
      </c>
      <c r="B1880" s="71">
        <v>44888</v>
      </c>
      <c r="C1880" s="86">
        <v>44888.883391203701</v>
      </c>
      <c r="D1880" s="72" t="s">
        <v>2530</v>
      </c>
      <c r="E1880" s="72" t="s">
        <v>8731</v>
      </c>
      <c r="F1880" s="73">
        <v>45566</v>
      </c>
      <c r="G1880" s="72" t="s">
        <v>2532</v>
      </c>
      <c r="H1880" s="72" t="s">
        <v>2533</v>
      </c>
      <c r="I1880" s="72"/>
      <c r="J1880" s="72">
        <v>500</v>
      </c>
      <c r="K1880" s="72" t="s">
        <v>2534</v>
      </c>
      <c r="L1880" s="72" t="s">
        <v>2546</v>
      </c>
      <c r="M1880" s="72" t="s">
        <v>2536</v>
      </c>
      <c r="N1880" s="72" t="s">
        <v>2537</v>
      </c>
      <c r="O1880" s="72" t="s">
        <v>2538</v>
      </c>
      <c r="P1880" s="72" t="s">
        <v>8732</v>
      </c>
      <c r="Q1880" s="72" t="s">
        <v>8732</v>
      </c>
      <c r="R1880" s="72"/>
      <c r="S1880" s="72" t="s">
        <v>8733</v>
      </c>
      <c r="T1880" s="72" t="s">
        <v>2533</v>
      </c>
      <c r="U1880" s="72" t="s">
        <v>2549</v>
      </c>
      <c r="V1880" s="72" t="s">
        <v>2542</v>
      </c>
      <c r="W1880" s="72" t="s">
        <v>2543</v>
      </c>
      <c r="X1880" s="72">
        <v>0</v>
      </c>
      <c r="Y1880" s="72" t="s">
        <v>2544</v>
      </c>
      <c r="Z1880" s="72" t="s">
        <v>8734</v>
      </c>
      <c r="AA1880" s="74">
        <v>232771831377</v>
      </c>
      <c r="AB1880" s="72">
        <v>282688</v>
      </c>
      <c r="AC1880" s="72"/>
      <c r="AD1880" s="72"/>
      <c r="AE1880" s="71">
        <v>44889</v>
      </c>
      <c r="AF1880" s="66">
        <f t="shared" si="29"/>
        <v>13</v>
      </c>
      <c r="AG1880" s="72">
        <v>487</v>
      </c>
      <c r="AH1880" s="75" t="s">
        <v>2534</v>
      </c>
    </row>
    <row r="1881" spans="1:34" ht="14.4" x14ac:dyDescent="0.3">
      <c r="A1881" s="64">
        <v>1437440136</v>
      </c>
      <c r="B1881" s="65">
        <v>44888</v>
      </c>
      <c r="C1881" s="85">
        <v>44888.912662037037</v>
      </c>
      <c r="D1881" s="66" t="s">
        <v>2530</v>
      </c>
      <c r="E1881" s="66" t="s">
        <v>8735</v>
      </c>
      <c r="F1881" s="67">
        <v>45413</v>
      </c>
      <c r="G1881" s="66" t="s">
        <v>2702</v>
      </c>
      <c r="H1881" s="66" t="s">
        <v>2533</v>
      </c>
      <c r="I1881" s="66"/>
      <c r="J1881" s="66">
        <v>1000</v>
      </c>
      <c r="K1881" s="66" t="s">
        <v>2534</v>
      </c>
      <c r="L1881" s="66" t="s">
        <v>3748</v>
      </c>
      <c r="M1881" s="66" t="s">
        <v>2536</v>
      </c>
      <c r="N1881" s="66" t="s">
        <v>2537</v>
      </c>
      <c r="O1881" s="66" t="s">
        <v>2538</v>
      </c>
      <c r="P1881" s="66" t="s">
        <v>8736</v>
      </c>
      <c r="Q1881" s="66" t="s">
        <v>8736</v>
      </c>
      <c r="R1881" s="66"/>
      <c r="S1881" s="66" t="s">
        <v>3769</v>
      </c>
      <c r="T1881" s="66"/>
      <c r="U1881" s="66"/>
      <c r="V1881" s="66" t="s">
        <v>2542</v>
      </c>
      <c r="W1881" s="66" t="s">
        <v>2543</v>
      </c>
      <c r="X1881" s="66">
        <v>0</v>
      </c>
      <c r="Y1881" s="66" t="s">
        <v>2544</v>
      </c>
      <c r="Z1881" s="66" t="s">
        <v>8737</v>
      </c>
      <c r="AA1881" s="68">
        <v>232796510022</v>
      </c>
      <c r="AB1881" s="66">
        <v>16881</v>
      </c>
      <c r="AC1881" s="66"/>
      <c r="AD1881" s="66"/>
      <c r="AE1881" s="65">
        <v>44889</v>
      </c>
      <c r="AF1881" s="66">
        <f t="shared" si="29"/>
        <v>26</v>
      </c>
      <c r="AG1881" s="66">
        <v>974</v>
      </c>
      <c r="AH1881" s="69" t="s">
        <v>2534</v>
      </c>
    </row>
    <row r="1882" spans="1:34" ht="14.4" x14ac:dyDescent="0.3">
      <c r="A1882" s="70">
        <v>1437448012</v>
      </c>
      <c r="B1882" s="71">
        <v>44888</v>
      </c>
      <c r="C1882" s="86">
        <v>44888.921006944445</v>
      </c>
      <c r="D1882" s="72" t="s">
        <v>2570</v>
      </c>
      <c r="E1882" s="72" t="s">
        <v>8738</v>
      </c>
      <c r="F1882" s="73">
        <v>45658</v>
      </c>
      <c r="G1882" s="72" t="s">
        <v>2599</v>
      </c>
      <c r="H1882" s="72" t="s">
        <v>2533</v>
      </c>
      <c r="I1882" s="72"/>
      <c r="J1882" s="72">
        <v>1000</v>
      </c>
      <c r="K1882" s="72" t="s">
        <v>2534</v>
      </c>
      <c r="L1882" s="72" t="s">
        <v>2535</v>
      </c>
      <c r="M1882" s="72" t="s">
        <v>2536</v>
      </c>
      <c r="N1882" s="72" t="s">
        <v>2537</v>
      </c>
      <c r="O1882" s="72" t="s">
        <v>2538</v>
      </c>
      <c r="P1882" s="72"/>
      <c r="Q1882" s="72" t="s">
        <v>8739</v>
      </c>
      <c r="R1882" s="72"/>
      <c r="S1882" s="72" t="s">
        <v>8740</v>
      </c>
      <c r="T1882" s="72" t="s">
        <v>2533</v>
      </c>
      <c r="U1882" s="72" t="s">
        <v>2549</v>
      </c>
      <c r="V1882" s="72" t="s">
        <v>2542</v>
      </c>
      <c r="W1882" s="72" t="s">
        <v>2543</v>
      </c>
      <c r="X1882" s="72">
        <v>0</v>
      </c>
      <c r="Y1882" s="72" t="s">
        <v>2544</v>
      </c>
      <c r="Z1882" s="72"/>
      <c r="AA1882" s="74">
        <v>232703691508</v>
      </c>
      <c r="AB1882" s="72">
        <v>396883</v>
      </c>
      <c r="AC1882" s="72"/>
      <c r="AD1882" s="72" t="s">
        <v>8624</v>
      </c>
      <c r="AE1882" s="71">
        <v>44889</v>
      </c>
      <c r="AF1882" s="66">
        <f t="shared" si="29"/>
        <v>26</v>
      </c>
      <c r="AG1882" s="72">
        <v>974</v>
      </c>
      <c r="AH1882" s="75" t="s">
        <v>2534</v>
      </c>
    </row>
    <row r="1883" spans="1:34" ht="14.4" x14ac:dyDescent="0.3">
      <c r="A1883" s="64">
        <v>1437453503</v>
      </c>
      <c r="B1883" s="65">
        <v>44888</v>
      </c>
      <c r="C1883" s="85">
        <v>44888.926805555559</v>
      </c>
      <c r="D1883" s="66" t="s">
        <v>2530</v>
      </c>
      <c r="E1883" s="66" t="s">
        <v>8741</v>
      </c>
      <c r="F1883" s="67">
        <v>45627</v>
      </c>
      <c r="G1883" s="66" t="s">
        <v>2532</v>
      </c>
      <c r="H1883" s="66" t="s">
        <v>2533</v>
      </c>
      <c r="I1883" s="66"/>
      <c r="J1883" s="66">
        <v>9000</v>
      </c>
      <c r="K1883" s="66" t="s">
        <v>2534</v>
      </c>
      <c r="L1883" s="66" t="s">
        <v>2535</v>
      </c>
      <c r="M1883" s="66" t="s">
        <v>2536</v>
      </c>
      <c r="N1883" s="66" t="s">
        <v>2537</v>
      </c>
      <c r="O1883" s="66" t="s">
        <v>2538</v>
      </c>
      <c r="P1883" s="66"/>
      <c r="Q1883" s="66" t="s">
        <v>8742</v>
      </c>
      <c r="R1883" s="66"/>
      <c r="S1883" s="66" t="s">
        <v>8743</v>
      </c>
      <c r="T1883" s="66" t="s">
        <v>2798</v>
      </c>
      <c r="U1883" s="66" t="s">
        <v>2799</v>
      </c>
      <c r="V1883" s="66" t="s">
        <v>2542</v>
      </c>
      <c r="W1883" s="66" t="s">
        <v>2543</v>
      </c>
      <c r="X1883" s="66">
        <v>0</v>
      </c>
      <c r="Y1883" s="66" t="s">
        <v>2544</v>
      </c>
      <c r="Z1883" s="66"/>
      <c r="AA1883" s="68">
        <v>232708810186</v>
      </c>
      <c r="AB1883" s="66">
        <v>227144</v>
      </c>
      <c r="AC1883" s="66"/>
      <c r="AD1883" s="66" t="s">
        <v>8624</v>
      </c>
      <c r="AE1883" s="65">
        <v>44889</v>
      </c>
      <c r="AF1883" s="66">
        <f t="shared" si="29"/>
        <v>234</v>
      </c>
      <c r="AG1883" s="66">
        <v>8766</v>
      </c>
      <c r="AH1883" s="69" t="s">
        <v>2534</v>
      </c>
    </row>
    <row r="1884" spans="1:34" ht="14.4" x14ac:dyDescent="0.3">
      <c r="A1884" s="70">
        <v>1437453971</v>
      </c>
      <c r="B1884" s="71">
        <v>44888</v>
      </c>
      <c r="C1884" s="86">
        <v>44888.927384259259</v>
      </c>
      <c r="D1884" s="72" t="s">
        <v>2570</v>
      </c>
      <c r="E1884" s="72" t="s">
        <v>8744</v>
      </c>
      <c r="F1884" s="73">
        <v>45413</v>
      </c>
      <c r="G1884" s="72" t="s">
        <v>2572</v>
      </c>
      <c r="H1884" s="72" t="s">
        <v>2533</v>
      </c>
      <c r="I1884" s="72"/>
      <c r="J1884" s="72">
        <v>500</v>
      </c>
      <c r="K1884" s="72" t="s">
        <v>2534</v>
      </c>
      <c r="L1884" s="72" t="s">
        <v>2535</v>
      </c>
      <c r="M1884" s="72" t="s">
        <v>2536</v>
      </c>
      <c r="N1884" s="72" t="s">
        <v>2537</v>
      </c>
      <c r="O1884" s="72" t="s">
        <v>2538</v>
      </c>
      <c r="P1884" s="72"/>
      <c r="Q1884" s="72" t="s">
        <v>8745</v>
      </c>
      <c r="R1884" s="72"/>
      <c r="S1884" s="72" t="s">
        <v>8746</v>
      </c>
      <c r="T1884" s="72" t="s">
        <v>2533</v>
      </c>
      <c r="U1884" s="72" t="s">
        <v>2549</v>
      </c>
      <c r="V1884" s="72" t="s">
        <v>2542</v>
      </c>
      <c r="W1884" s="72" t="s">
        <v>2543</v>
      </c>
      <c r="X1884" s="72">
        <v>0</v>
      </c>
      <c r="Y1884" s="72" t="s">
        <v>2544</v>
      </c>
      <c r="Z1884" s="72"/>
      <c r="AA1884" s="74">
        <v>232709821943</v>
      </c>
      <c r="AB1884" s="72">
        <v>245373</v>
      </c>
      <c r="AC1884" s="72"/>
      <c r="AD1884" s="72" t="s">
        <v>8624</v>
      </c>
      <c r="AE1884" s="71">
        <v>44889</v>
      </c>
      <c r="AF1884" s="66">
        <f t="shared" si="29"/>
        <v>13</v>
      </c>
      <c r="AG1884" s="72">
        <v>487</v>
      </c>
      <c r="AH1884" s="75" t="s">
        <v>2534</v>
      </c>
    </row>
    <row r="1885" spans="1:34" ht="14.4" x14ac:dyDescent="0.3">
      <c r="A1885" s="64">
        <v>1437459063</v>
      </c>
      <c r="B1885" s="65">
        <v>44888</v>
      </c>
      <c r="C1885" s="85">
        <v>44888.932835648149</v>
      </c>
      <c r="D1885" s="66" t="s">
        <v>2570</v>
      </c>
      <c r="E1885" s="66" t="s">
        <v>8747</v>
      </c>
      <c r="F1885" s="67">
        <v>47423</v>
      </c>
      <c r="G1885" s="66" t="s">
        <v>2553</v>
      </c>
      <c r="H1885" s="66" t="s">
        <v>2533</v>
      </c>
      <c r="I1885" s="66"/>
      <c r="J1885" s="66">
        <v>1000</v>
      </c>
      <c r="K1885" s="66" t="s">
        <v>2534</v>
      </c>
      <c r="L1885" s="66" t="s">
        <v>2535</v>
      </c>
      <c r="M1885" s="66" t="s">
        <v>2536</v>
      </c>
      <c r="N1885" s="66" t="s">
        <v>2537</v>
      </c>
      <c r="O1885" s="66" t="s">
        <v>2538</v>
      </c>
      <c r="P1885" s="66"/>
      <c r="Q1885" s="66" t="s">
        <v>8748</v>
      </c>
      <c r="R1885" s="66"/>
      <c r="S1885" s="66" t="s">
        <v>8749</v>
      </c>
      <c r="T1885" s="66" t="s">
        <v>2633</v>
      </c>
      <c r="U1885" s="66" t="s">
        <v>2634</v>
      </c>
      <c r="V1885" s="66" t="s">
        <v>2542</v>
      </c>
      <c r="W1885" s="66" t="s">
        <v>2543</v>
      </c>
      <c r="X1885" s="66">
        <v>0</v>
      </c>
      <c r="Y1885" s="66" t="s">
        <v>2544</v>
      </c>
      <c r="Z1885" s="66"/>
      <c r="AA1885" s="68">
        <v>232713929248</v>
      </c>
      <c r="AB1885" s="66">
        <v>11306</v>
      </c>
      <c r="AC1885" s="66"/>
      <c r="AD1885" s="66"/>
      <c r="AE1885" s="65">
        <v>44889</v>
      </c>
      <c r="AF1885" s="66">
        <f t="shared" si="29"/>
        <v>26</v>
      </c>
      <c r="AG1885" s="66">
        <v>974</v>
      </c>
      <c r="AH1885" s="69" t="s">
        <v>2534</v>
      </c>
    </row>
    <row r="1886" spans="1:34" ht="14.4" x14ac:dyDescent="0.3">
      <c r="A1886" s="70">
        <v>1437460687</v>
      </c>
      <c r="B1886" s="71">
        <v>44888</v>
      </c>
      <c r="C1886" s="86">
        <v>44888.934259259258</v>
      </c>
      <c r="D1886" s="72" t="s">
        <v>2570</v>
      </c>
      <c r="E1886" s="72" t="s">
        <v>8750</v>
      </c>
      <c r="F1886" s="73">
        <v>45778</v>
      </c>
      <c r="G1886" s="72" t="s">
        <v>2630</v>
      </c>
      <c r="H1886" s="72" t="s">
        <v>2533</v>
      </c>
      <c r="I1886" s="72"/>
      <c r="J1886" s="72">
        <v>10000</v>
      </c>
      <c r="K1886" s="72" t="s">
        <v>2534</v>
      </c>
      <c r="L1886" s="72" t="s">
        <v>2535</v>
      </c>
      <c r="M1886" s="72" t="s">
        <v>2536</v>
      </c>
      <c r="N1886" s="72" t="s">
        <v>2537</v>
      </c>
      <c r="O1886" s="72" t="s">
        <v>2538</v>
      </c>
      <c r="P1886" s="72"/>
      <c r="Q1886" s="72" t="s">
        <v>8751</v>
      </c>
      <c r="R1886" s="72"/>
      <c r="S1886" s="72" t="s">
        <v>8752</v>
      </c>
      <c r="T1886" s="72" t="s">
        <v>4483</v>
      </c>
      <c r="U1886" s="72" t="s">
        <v>4484</v>
      </c>
      <c r="V1886" s="72" t="s">
        <v>2542</v>
      </c>
      <c r="W1886" s="72" t="s">
        <v>2543</v>
      </c>
      <c r="X1886" s="72">
        <v>0</v>
      </c>
      <c r="Y1886" s="72" t="s">
        <v>2544</v>
      </c>
      <c r="Z1886" s="72"/>
      <c r="AA1886" s="74">
        <v>232715956189</v>
      </c>
      <c r="AB1886" s="72">
        <v>717014</v>
      </c>
      <c r="AC1886" s="72"/>
      <c r="AD1886" s="72"/>
      <c r="AE1886" s="71">
        <v>44889</v>
      </c>
      <c r="AF1886" s="66">
        <f t="shared" si="29"/>
        <v>260</v>
      </c>
      <c r="AG1886" s="72">
        <v>9740</v>
      </c>
      <c r="AH1886" s="75" t="s">
        <v>2534</v>
      </c>
    </row>
    <row r="1887" spans="1:34" ht="14.4" x14ac:dyDescent="0.3">
      <c r="A1887" s="64">
        <v>1437461047</v>
      </c>
      <c r="B1887" s="65">
        <v>44888</v>
      </c>
      <c r="C1887" s="85">
        <v>44888.934490740743</v>
      </c>
      <c r="D1887" s="66" t="s">
        <v>2551</v>
      </c>
      <c r="E1887" s="66" t="s">
        <v>8753</v>
      </c>
      <c r="F1887" s="67">
        <v>46082</v>
      </c>
      <c r="G1887" s="66" t="s">
        <v>2630</v>
      </c>
      <c r="H1887" s="66" t="s">
        <v>2533</v>
      </c>
      <c r="I1887" s="66"/>
      <c r="J1887" s="66">
        <v>1000</v>
      </c>
      <c r="K1887" s="66" t="s">
        <v>2534</v>
      </c>
      <c r="L1887" s="66" t="s">
        <v>3748</v>
      </c>
      <c r="M1887" s="66" t="s">
        <v>2536</v>
      </c>
      <c r="N1887" s="66" t="s">
        <v>2537</v>
      </c>
      <c r="O1887" s="66" t="s">
        <v>2538</v>
      </c>
      <c r="P1887" s="66" t="s">
        <v>8754</v>
      </c>
      <c r="Q1887" s="66" t="s">
        <v>8754</v>
      </c>
      <c r="R1887" s="66"/>
      <c r="S1887" s="66" t="s">
        <v>3797</v>
      </c>
      <c r="T1887" s="66"/>
      <c r="U1887" s="66"/>
      <c r="V1887" s="66" t="s">
        <v>2542</v>
      </c>
      <c r="W1887" s="66" t="s">
        <v>2543</v>
      </c>
      <c r="X1887" s="66">
        <v>0</v>
      </c>
      <c r="Y1887" s="66" t="s">
        <v>2544</v>
      </c>
      <c r="Z1887" s="66" t="s">
        <v>8755</v>
      </c>
      <c r="AA1887" s="68">
        <v>232715960807</v>
      </c>
      <c r="AB1887" s="66">
        <v>717193</v>
      </c>
      <c r="AC1887" s="66"/>
      <c r="AD1887" s="66"/>
      <c r="AE1887" s="65">
        <v>44889</v>
      </c>
      <c r="AF1887" s="66">
        <f t="shared" si="29"/>
        <v>26</v>
      </c>
      <c r="AG1887" s="66">
        <v>974</v>
      </c>
      <c r="AH1887" s="69" t="s">
        <v>2534</v>
      </c>
    </row>
    <row r="1888" spans="1:34" ht="14.4" x14ac:dyDescent="0.3">
      <c r="A1888" s="70">
        <v>1437461887</v>
      </c>
      <c r="B1888" s="71">
        <v>44888</v>
      </c>
      <c r="C1888" s="86">
        <v>44888.935428240744</v>
      </c>
      <c r="D1888" s="72" t="s">
        <v>2530</v>
      </c>
      <c r="E1888" s="72" t="s">
        <v>8756</v>
      </c>
      <c r="F1888" s="73">
        <v>45170</v>
      </c>
      <c r="G1888" s="72" t="s">
        <v>2532</v>
      </c>
      <c r="H1888" s="72" t="s">
        <v>2533</v>
      </c>
      <c r="I1888" s="72"/>
      <c r="J1888" s="72">
        <v>1000</v>
      </c>
      <c r="K1888" s="72" t="s">
        <v>2534</v>
      </c>
      <c r="L1888" s="72" t="s">
        <v>2535</v>
      </c>
      <c r="M1888" s="72" t="s">
        <v>2536</v>
      </c>
      <c r="N1888" s="72" t="s">
        <v>2537</v>
      </c>
      <c r="O1888" s="72" t="s">
        <v>2538</v>
      </c>
      <c r="P1888" s="72"/>
      <c r="Q1888" s="72" t="s">
        <v>8757</v>
      </c>
      <c r="R1888" s="72"/>
      <c r="S1888" s="72" t="s">
        <v>8758</v>
      </c>
      <c r="T1888" s="72" t="s">
        <v>2533</v>
      </c>
      <c r="U1888" s="72" t="s">
        <v>2549</v>
      </c>
      <c r="V1888" s="72" t="s">
        <v>2542</v>
      </c>
      <c r="W1888" s="72" t="s">
        <v>2543</v>
      </c>
      <c r="X1888" s="72">
        <v>0</v>
      </c>
      <c r="Y1888" s="72" t="s">
        <v>2544</v>
      </c>
      <c r="Z1888" s="72"/>
      <c r="AA1888" s="74">
        <v>232716978265</v>
      </c>
      <c r="AB1888" s="72">
        <v>210321</v>
      </c>
      <c r="AC1888" s="72"/>
      <c r="AD1888" s="72" t="s">
        <v>8624</v>
      </c>
      <c r="AE1888" s="71">
        <v>44889</v>
      </c>
      <c r="AF1888" s="66">
        <f t="shared" si="29"/>
        <v>26</v>
      </c>
      <c r="AG1888" s="72">
        <v>974</v>
      </c>
      <c r="AH1888" s="75" t="s">
        <v>2534</v>
      </c>
    </row>
    <row r="1889" spans="1:34" ht="14.4" x14ac:dyDescent="0.3">
      <c r="A1889" s="64">
        <v>1437462575</v>
      </c>
      <c r="B1889" s="65">
        <v>44888</v>
      </c>
      <c r="C1889" s="85">
        <v>44888.936620370368</v>
      </c>
      <c r="D1889" s="66" t="s">
        <v>2530</v>
      </c>
      <c r="E1889" s="66" t="s">
        <v>2826</v>
      </c>
      <c r="F1889" s="67">
        <v>45231</v>
      </c>
      <c r="G1889" s="66" t="s">
        <v>2532</v>
      </c>
      <c r="H1889" s="66" t="s">
        <v>2533</v>
      </c>
      <c r="I1889" s="66"/>
      <c r="J1889" s="66">
        <v>500</v>
      </c>
      <c r="K1889" s="66" t="s">
        <v>2534</v>
      </c>
      <c r="L1889" s="66" t="s">
        <v>2535</v>
      </c>
      <c r="M1889" s="66" t="s">
        <v>2536</v>
      </c>
      <c r="N1889" s="66" t="s">
        <v>2537</v>
      </c>
      <c r="O1889" s="66" t="s">
        <v>2538</v>
      </c>
      <c r="P1889" s="66"/>
      <c r="Q1889" s="66" t="s">
        <v>2827</v>
      </c>
      <c r="R1889" s="66"/>
      <c r="S1889" s="66" t="s">
        <v>8759</v>
      </c>
      <c r="T1889" s="66"/>
      <c r="U1889" s="66"/>
      <c r="V1889" s="66" t="s">
        <v>2542</v>
      </c>
      <c r="W1889" s="66" t="s">
        <v>2543</v>
      </c>
      <c r="X1889" s="66">
        <v>0</v>
      </c>
      <c r="Y1889" s="66" t="s">
        <v>2544</v>
      </c>
      <c r="Z1889" s="66"/>
      <c r="AA1889" s="68">
        <v>232717000084</v>
      </c>
      <c r="AB1889" s="66">
        <v>225590</v>
      </c>
      <c r="AC1889" s="66"/>
      <c r="AD1889" s="66" t="s">
        <v>1129</v>
      </c>
      <c r="AE1889" s="65">
        <v>44889</v>
      </c>
      <c r="AF1889" s="66">
        <f t="shared" si="29"/>
        <v>13</v>
      </c>
      <c r="AG1889" s="66">
        <v>487</v>
      </c>
      <c r="AH1889" s="69" t="s">
        <v>2534</v>
      </c>
    </row>
    <row r="1890" spans="1:34" ht="14.4" x14ac:dyDescent="0.3">
      <c r="A1890" s="70">
        <v>1437462950</v>
      </c>
      <c r="B1890" s="71">
        <v>44888</v>
      </c>
      <c r="C1890" s="86">
        <v>44888.936747685184</v>
      </c>
      <c r="D1890" s="72" t="s">
        <v>2530</v>
      </c>
      <c r="E1890" s="72" t="s">
        <v>8756</v>
      </c>
      <c r="F1890" s="73">
        <v>45170</v>
      </c>
      <c r="G1890" s="72" t="s">
        <v>2532</v>
      </c>
      <c r="H1890" s="72" t="s">
        <v>2533</v>
      </c>
      <c r="I1890" s="72"/>
      <c r="J1890" s="72">
        <v>1000</v>
      </c>
      <c r="K1890" s="72" t="s">
        <v>2534</v>
      </c>
      <c r="L1890" s="72" t="s">
        <v>2535</v>
      </c>
      <c r="M1890" s="72" t="s">
        <v>2536</v>
      </c>
      <c r="N1890" s="72" t="s">
        <v>2537</v>
      </c>
      <c r="O1890" s="72" t="s">
        <v>2538</v>
      </c>
      <c r="P1890" s="72"/>
      <c r="Q1890" s="72" t="s">
        <v>8757</v>
      </c>
      <c r="R1890" s="72"/>
      <c r="S1890" s="72" t="s">
        <v>8758</v>
      </c>
      <c r="T1890" s="72" t="s">
        <v>2533</v>
      </c>
      <c r="U1890" s="72" t="s">
        <v>2549</v>
      </c>
      <c r="V1890" s="72" t="s">
        <v>2542</v>
      </c>
      <c r="W1890" s="72" t="s">
        <v>2543</v>
      </c>
      <c r="X1890" s="72">
        <v>0</v>
      </c>
      <c r="Y1890" s="72" t="s">
        <v>2544</v>
      </c>
      <c r="Z1890" s="72"/>
      <c r="AA1890" s="74">
        <v>232717002390</v>
      </c>
      <c r="AB1890" s="72">
        <v>252746</v>
      </c>
      <c r="AC1890" s="72"/>
      <c r="AD1890" s="72" t="s">
        <v>8179</v>
      </c>
      <c r="AE1890" s="71">
        <v>44889</v>
      </c>
      <c r="AF1890" s="66">
        <f t="shared" si="29"/>
        <v>26</v>
      </c>
      <c r="AG1890" s="72">
        <v>974</v>
      </c>
      <c r="AH1890" s="75" t="s">
        <v>2534</v>
      </c>
    </row>
    <row r="1891" spans="1:34" ht="14.4" x14ac:dyDescent="0.3">
      <c r="A1891" s="64">
        <v>1437466470</v>
      </c>
      <c r="B1891" s="65">
        <v>44888</v>
      </c>
      <c r="C1891" s="85">
        <v>44888.940879629627</v>
      </c>
      <c r="D1891" s="66" t="s">
        <v>2530</v>
      </c>
      <c r="E1891" s="66" t="s">
        <v>8760</v>
      </c>
      <c r="F1891" s="67">
        <v>45231</v>
      </c>
      <c r="G1891" s="66" t="s">
        <v>2532</v>
      </c>
      <c r="H1891" s="66" t="s">
        <v>2533</v>
      </c>
      <c r="I1891" s="66"/>
      <c r="J1891" s="66">
        <v>500</v>
      </c>
      <c r="K1891" s="66" t="s">
        <v>2534</v>
      </c>
      <c r="L1891" s="66" t="s">
        <v>3748</v>
      </c>
      <c r="M1891" s="66" t="s">
        <v>2536</v>
      </c>
      <c r="N1891" s="66" t="s">
        <v>2537</v>
      </c>
      <c r="O1891" s="66" t="s">
        <v>2538</v>
      </c>
      <c r="P1891" s="66" t="s">
        <v>8761</v>
      </c>
      <c r="Q1891" s="66" t="s">
        <v>8761</v>
      </c>
      <c r="R1891" s="66"/>
      <c r="S1891" s="66" t="s">
        <v>3776</v>
      </c>
      <c r="T1891" s="66"/>
      <c r="U1891" s="66"/>
      <c r="V1891" s="66" t="s">
        <v>2542</v>
      </c>
      <c r="W1891" s="66" t="s">
        <v>2543</v>
      </c>
      <c r="X1891" s="66">
        <v>0</v>
      </c>
      <c r="Y1891" s="66" t="s">
        <v>2544</v>
      </c>
      <c r="Z1891" s="66" t="s">
        <v>8762</v>
      </c>
      <c r="AA1891" s="68">
        <v>232720077189</v>
      </c>
      <c r="AB1891" s="66">
        <v>259514</v>
      </c>
      <c r="AC1891" s="66"/>
      <c r="AD1891" s="66"/>
      <c r="AE1891" s="65">
        <v>44889</v>
      </c>
      <c r="AF1891" s="66">
        <f t="shared" si="29"/>
        <v>13</v>
      </c>
      <c r="AG1891" s="66">
        <v>487</v>
      </c>
      <c r="AH1891" s="69" t="s">
        <v>2534</v>
      </c>
    </row>
    <row r="1892" spans="1:34" ht="14.4" x14ac:dyDescent="0.3">
      <c r="A1892" s="70">
        <v>1437473502</v>
      </c>
      <c r="B1892" s="71">
        <v>44888</v>
      </c>
      <c r="C1892" s="86">
        <v>44888.94903935185</v>
      </c>
      <c r="D1892" s="72" t="s">
        <v>2530</v>
      </c>
      <c r="E1892" s="72" t="s">
        <v>8763</v>
      </c>
      <c r="F1892" s="73">
        <v>45231</v>
      </c>
      <c r="G1892" s="72" t="s">
        <v>2532</v>
      </c>
      <c r="H1892" s="72" t="s">
        <v>2533</v>
      </c>
      <c r="I1892" s="72"/>
      <c r="J1892" s="72">
        <v>1000</v>
      </c>
      <c r="K1892" s="72" t="s">
        <v>2534</v>
      </c>
      <c r="L1892" s="72" t="s">
        <v>2535</v>
      </c>
      <c r="M1892" s="72" t="s">
        <v>2536</v>
      </c>
      <c r="N1892" s="72" t="s">
        <v>2537</v>
      </c>
      <c r="O1892" s="72" t="s">
        <v>2538</v>
      </c>
      <c r="P1892" s="72"/>
      <c r="Q1892" s="72" t="s">
        <v>8764</v>
      </c>
      <c r="R1892" s="72"/>
      <c r="S1892" s="72" t="s">
        <v>8765</v>
      </c>
      <c r="T1892" s="72" t="s">
        <v>2533</v>
      </c>
      <c r="U1892" s="72" t="s">
        <v>8766</v>
      </c>
      <c r="V1892" s="72" t="s">
        <v>2542</v>
      </c>
      <c r="W1892" s="72" t="s">
        <v>2543</v>
      </c>
      <c r="X1892" s="72">
        <v>0</v>
      </c>
      <c r="Y1892" s="72" t="s">
        <v>2544</v>
      </c>
      <c r="Z1892" s="72"/>
      <c r="AA1892" s="74">
        <v>232727218915</v>
      </c>
      <c r="AB1892" s="72">
        <v>293399</v>
      </c>
      <c r="AC1892" s="72"/>
      <c r="AD1892" s="72" t="s">
        <v>8624</v>
      </c>
      <c r="AE1892" s="71">
        <v>44889</v>
      </c>
      <c r="AF1892" s="66">
        <f t="shared" si="29"/>
        <v>26</v>
      </c>
      <c r="AG1892" s="72">
        <v>974</v>
      </c>
      <c r="AH1892" s="75" t="s">
        <v>2534</v>
      </c>
    </row>
    <row r="1893" spans="1:34" ht="14.4" x14ac:dyDescent="0.3">
      <c r="A1893" s="64">
        <v>1437482019</v>
      </c>
      <c r="B1893" s="65">
        <v>44888</v>
      </c>
      <c r="C1893" s="85">
        <v>44888.959606481483</v>
      </c>
      <c r="D1893" s="66" t="s">
        <v>2570</v>
      </c>
      <c r="E1893" s="66" t="s">
        <v>8767</v>
      </c>
      <c r="F1893" s="67">
        <v>45231</v>
      </c>
      <c r="G1893" s="66" t="s">
        <v>2630</v>
      </c>
      <c r="H1893" s="66" t="s">
        <v>2533</v>
      </c>
      <c r="I1893" s="66"/>
      <c r="J1893" s="66">
        <v>500</v>
      </c>
      <c r="K1893" s="66" t="s">
        <v>2534</v>
      </c>
      <c r="L1893" s="66" t="s">
        <v>3748</v>
      </c>
      <c r="M1893" s="66" t="s">
        <v>2536</v>
      </c>
      <c r="N1893" s="66" t="s">
        <v>2537</v>
      </c>
      <c r="O1893" s="66" t="s">
        <v>2538</v>
      </c>
      <c r="P1893" s="66" t="s">
        <v>8768</v>
      </c>
      <c r="Q1893" s="66" t="s">
        <v>8768</v>
      </c>
      <c r="R1893" s="66"/>
      <c r="S1893" s="66" t="s">
        <v>3776</v>
      </c>
      <c r="T1893" s="66"/>
      <c r="U1893" s="66"/>
      <c r="V1893" s="66" t="s">
        <v>2542</v>
      </c>
      <c r="W1893" s="66" t="s">
        <v>2543</v>
      </c>
      <c r="X1893" s="66">
        <v>0</v>
      </c>
      <c r="Y1893" s="66" t="s">
        <v>2544</v>
      </c>
      <c r="Z1893" s="66" t="s">
        <v>8769</v>
      </c>
      <c r="AA1893" s="68">
        <v>232737404428</v>
      </c>
      <c r="AB1893" s="66">
        <v>734355</v>
      </c>
      <c r="AC1893" s="66"/>
      <c r="AD1893" s="66"/>
      <c r="AE1893" s="65">
        <v>44889</v>
      </c>
      <c r="AF1893" s="66">
        <f t="shared" si="29"/>
        <v>13</v>
      </c>
      <c r="AG1893" s="66">
        <v>487</v>
      </c>
      <c r="AH1893" s="69" t="s">
        <v>2534</v>
      </c>
    </row>
    <row r="1894" spans="1:34" ht="14.4" x14ac:dyDescent="0.3">
      <c r="A1894" s="70">
        <v>1437487597</v>
      </c>
      <c r="B1894" s="71">
        <v>44888</v>
      </c>
      <c r="C1894" s="86">
        <v>44888.967499999999</v>
      </c>
      <c r="D1894" s="72" t="s">
        <v>2530</v>
      </c>
      <c r="E1894" s="72" t="s">
        <v>8770</v>
      </c>
      <c r="F1894" s="73">
        <v>45047</v>
      </c>
      <c r="G1894" s="72" t="s">
        <v>2532</v>
      </c>
      <c r="H1894" s="72" t="s">
        <v>2533</v>
      </c>
      <c r="I1894" s="72"/>
      <c r="J1894" s="72">
        <v>9000</v>
      </c>
      <c r="K1894" s="72" t="s">
        <v>2534</v>
      </c>
      <c r="L1894" s="72" t="s">
        <v>2535</v>
      </c>
      <c r="M1894" s="72" t="s">
        <v>2536</v>
      </c>
      <c r="N1894" s="72" t="s">
        <v>2537</v>
      </c>
      <c r="O1894" s="72" t="s">
        <v>2538</v>
      </c>
      <c r="P1894" s="72"/>
      <c r="Q1894" s="72" t="s">
        <v>8771</v>
      </c>
      <c r="R1894" s="72"/>
      <c r="S1894" s="72" t="s">
        <v>8772</v>
      </c>
      <c r="T1894" s="72" t="s">
        <v>2533</v>
      </c>
      <c r="U1894" s="72" t="s">
        <v>2549</v>
      </c>
      <c r="V1894" s="72" t="s">
        <v>2542</v>
      </c>
      <c r="W1894" s="72" t="s">
        <v>2543</v>
      </c>
      <c r="X1894" s="72">
        <v>0</v>
      </c>
      <c r="Y1894" s="72" t="s">
        <v>2544</v>
      </c>
      <c r="Z1894" s="72"/>
      <c r="AA1894" s="74">
        <v>232743522586</v>
      </c>
      <c r="AB1894" s="72">
        <v>217984</v>
      </c>
      <c r="AC1894" s="72"/>
      <c r="AD1894" s="72" t="s">
        <v>8624</v>
      </c>
      <c r="AE1894" s="71">
        <v>44889</v>
      </c>
      <c r="AF1894" s="66">
        <f t="shared" si="29"/>
        <v>234</v>
      </c>
      <c r="AG1894" s="72">
        <v>8766</v>
      </c>
      <c r="AH1894" s="75" t="s">
        <v>2534</v>
      </c>
    </row>
    <row r="1895" spans="1:34" ht="14.4" x14ac:dyDescent="0.3">
      <c r="A1895" s="64">
        <v>1437492604</v>
      </c>
      <c r="B1895" s="65">
        <v>44888</v>
      </c>
      <c r="C1895" s="85">
        <v>44888.974594907406</v>
      </c>
      <c r="D1895" s="66" t="s">
        <v>2570</v>
      </c>
      <c r="E1895" s="66" t="s">
        <v>6004</v>
      </c>
      <c r="F1895" s="67">
        <v>46296</v>
      </c>
      <c r="G1895" s="66" t="s">
        <v>2572</v>
      </c>
      <c r="H1895" s="66" t="s">
        <v>2533</v>
      </c>
      <c r="I1895" s="66"/>
      <c r="J1895" s="66">
        <v>3000</v>
      </c>
      <c r="K1895" s="66" t="s">
        <v>2534</v>
      </c>
      <c r="L1895" s="66" t="s">
        <v>2535</v>
      </c>
      <c r="M1895" s="66" t="s">
        <v>2536</v>
      </c>
      <c r="N1895" s="66" t="s">
        <v>2537</v>
      </c>
      <c r="O1895" s="66" t="s">
        <v>2538</v>
      </c>
      <c r="P1895" s="66"/>
      <c r="Q1895" s="66" t="s">
        <v>6005</v>
      </c>
      <c r="R1895" s="66"/>
      <c r="S1895" s="66" t="s">
        <v>6006</v>
      </c>
      <c r="T1895" s="66" t="s">
        <v>6007</v>
      </c>
      <c r="U1895" s="66" t="s">
        <v>6008</v>
      </c>
      <c r="V1895" s="66" t="s">
        <v>2542</v>
      </c>
      <c r="W1895" s="66" t="s">
        <v>2543</v>
      </c>
      <c r="X1895" s="66">
        <v>0</v>
      </c>
      <c r="Y1895" s="66" t="s">
        <v>2544</v>
      </c>
      <c r="Z1895" s="66"/>
      <c r="AA1895" s="68">
        <v>232750634266</v>
      </c>
      <c r="AB1895" s="66">
        <v>751682</v>
      </c>
      <c r="AC1895" s="66"/>
      <c r="AD1895" s="66"/>
      <c r="AE1895" s="65">
        <v>44889</v>
      </c>
      <c r="AF1895" s="66">
        <f t="shared" si="29"/>
        <v>78</v>
      </c>
      <c r="AG1895" s="66">
        <v>2922</v>
      </c>
      <c r="AH1895" s="69" t="s">
        <v>2534</v>
      </c>
    </row>
    <row r="1896" spans="1:34" ht="14.4" x14ac:dyDescent="0.3">
      <c r="A1896" s="70">
        <v>1437495645</v>
      </c>
      <c r="B1896" s="71">
        <v>44888</v>
      </c>
      <c r="C1896" s="86">
        <v>44888.97865740741</v>
      </c>
      <c r="D1896" s="72" t="s">
        <v>2530</v>
      </c>
      <c r="E1896" s="72" t="s">
        <v>8773</v>
      </c>
      <c r="F1896" s="73">
        <v>45047</v>
      </c>
      <c r="G1896" s="72" t="s">
        <v>2532</v>
      </c>
      <c r="H1896" s="72" t="s">
        <v>2533</v>
      </c>
      <c r="I1896" s="72"/>
      <c r="J1896" s="72">
        <v>1000</v>
      </c>
      <c r="K1896" s="72" t="s">
        <v>2534</v>
      </c>
      <c r="L1896" s="72" t="s">
        <v>2535</v>
      </c>
      <c r="M1896" s="72" t="s">
        <v>2536</v>
      </c>
      <c r="N1896" s="72" t="s">
        <v>2537</v>
      </c>
      <c r="O1896" s="72" t="s">
        <v>2538</v>
      </c>
      <c r="P1896" s="72"/>
      <c r="Q1896" s="72" t="s">
        <v>8774</v>
      </c>
      <c r="R1896" s="72"/>
      <c r="S1896" s="72" t="s">
        <v>8775</v>
      </c>
      <c r="T1896" s="72" t="s">
        <v>2533</v>
      </c>
      <c r="U1896" s="72" t="s">
        <v>2569</v>
      </c>
      <c r="V1896" s="72" t="s">
        <v>2542</v>
      </c>
      <c r="W1896" s="72" t="s">
        <v>2543</v>
      </c>
      <c r="X1896" s="72">
        <v>0</v>
      </c>
      <c r="Y1896" s="72" t="s">
        <v>2544</v>
      </c>
      <c r="Z1896" s="72"/>
      <c r="AA1896" s="74">
        <v>232753697540</v>
      </c>
      <c r="AB1896" s="72">
        <v>240570</v>
      </c>
      <c r="AC1896" s="72"/>
      <c r="AD1896" s="72" t="s">
        <v>2816</v>
      </c>
      <c r="AE1896" s="71">
        <v>44889</v>
      </c>
      <c r="AF1896" s="66">
        <f t="shared" si="29"/>
        <v>26</v>
      </c>
      <c r="AG1896" s="72">
        <v>974</v>
      </c>
      <c r="AH1896" s="75" t="s">
        <v>2534</v>
      </c>
    </row>
    <row r="1897" spans="1:34" ht="14.4" x14ac:dyDescent="0.3">
      <c r="A1897" s="64">
        <v>1437499978</v>
      </c>
      <c r="B1897" s="65">
        <v>44888</v>
      </c>
      <c r="C1897" s="85">
        <v>44888.985289351855</v>
      </c>
      <c r="D1897" s="66" t="s">
        <v>2551</v>
      </c>
      <c r="E1897" s="66" t="s">
        <v>8776</v>
      </c>
      <c r="F1897" s="67">
        <v>47270</v>
      </c>
      <c r="G1897" s="66" t="s">
        <v>2553</v>
      </c>
      <c r="H1897" s="66" t="s">
        <v>2533</v>
      </c>
      <c r="I1897" s="66"/>
      <c r="J1897" s="66">
        <v>500</v>
      </c>
      <c r="K1897" s="66" t="s">
        <v>2534</v>
      </c>
      <c r="L1897" s="66" t="s">
        <v>2535</v>
      </c>
      <c r="M1897" s="66" t="s">
        <v>2536</v>
      </c>
      <c r="N1897" s="66" t="s">
        <v>2537</v>
      </c>
      <c r="O1897" s="66" t="s">
        <v>2538</v>
      </c>
      <c r="P1897" s="66"/>
      <c r="Q1897" s="66" t="s">
        <v>8777</v>
      </c>
      <c r="R1897" s="66"/>
      <c r="S1897" s="66" t="s">
        <v>8778</v>
      </c>
      <c r="T1897" s="66" t="s">
        <v>2533</v>
      </c>
      <c r="U1897" s="66" t="s">
        <v>6726</v>
      </c>
      <c r="V1897" s="66" t="s">
        <v>2542</v>
      </c>
      <c r="W1897" s="66" t="s">
        <v>2543</v>
      </c>
      <c r="X1897" s="66">
        <v>0</v>
      </c>
      <c r="Y1897" s="66" t="s">
        <v>2544</v>
      </c>
      <c r="Z1897" s="66"/>
      <c r="AA1897" s="68">
        <v>232759781814</v>
      </c>
      <c r="AB1897" s="66">
        <v>84240</v>
      </c>
      <c r="AC1897" s="66"/>
      <c r="AD1897" s="66"/>
      <c r="AE1897" s="65">
        <v>44889</v>
      </c>
      <c r="AF1897" s="66">
        <f t="shared" si="29"/>
        <v>13</v>
      </c>
      <c r="AG1897" s="66">
        <v>487</v>
      </c>
      <c r="AH1897" s="69" t="s">
        <v>2534</v>
      </c>
    </row>
    <row r="1898" spans="1:34" ht="14.4" x14ac:dyDescent="0.3">
      <c r="A1898" s="70">
        <v>1437515990</v>
      </c>
      <c r="B1898" s="71">
        <v>44889</v>
      </c>
      <c r="C1898" s="86">
        <v>44889.005069444444</v>
      </c>
      <c r="D1898" s="72" t="s">
        <v>2530</v>
      </c>
      <c r="E1898" s="72" t="s">
        <v>8779</v>
      </c>
      <c r="F1898" s="73">
        <v>45444</v>
      </c>
      <c r="G1898" s="72" t="s">
        <v>2749</v>
      </c>
      <c r="H1898" s="72" t="s">
        <v>2533</v>
      </c>
      <c r="I1898" s="72"/>
      <c r="J1898" s="72">
        <v>200</v>
      </c>
      <c r="K1898" s="72" t="s">
        <v>2534</v>
      </c>
      <c r="L1898" s="72" t="s">
        <v>2535</v>
      </c>
      <c r="M1898" s="72" t="s">
        <v>2536</v>
      </c>
      <c r="N1898" s="72" t="s">
        <v>2537</v>
      </c>
      <c r="O1898" s="72" t="s">
        <v>2538</v>
      </c>
      <c r="P1898" s="72"/>
      <c r="Q1898" s="72" t="s">
        <v>8780</v>
      </c>
      <c r="R1898" s="72"/>
      <c r="S1898" s="72" t="s">
        <v>8781</v>
      </c>
      <c r="T1898" s="72" t="s">
        <v>2533</v>
      </c>
      <c r="U1898" s="72" t="s">
        <v>2549</v>
      </c>
      <c r="V1898" s="72" t="s">
        <v>2542</v>
      </c>
      <c r="W1898" s="72" t="s">
        <v>2543</v>
      </c>
      <c r="X1898" s="72">
        <v>0</v>
      </c>
      <c r="Y1898" s="72" t="s">
        <v>2544</v>
      </c>
      <c r="Z1898" s="72"/>
      <c r="AA1898" s="74">
        <v>232776021882</v>
      </c>
      <c r="AB1898" s="72" t="s">
        <v>8782</v>
      </c>
      <c r="AC1898" s="72"/>
      <c r="AD1898" s="72" t="s">
        <v>8780</v>
      </c>
      <c r="AE1898" s="71">
        <v>44890</v>
      </c>
      <c r="AF1898" s="66">
        <f t="shared" si="29"/>
        <v>5.1999999999999886</v>
      </c>
      <c r="AG1898" s="72">
        <v>194.8</v>
      </c>
      <c r="AH1898" s="75" t="s">
        <v>2534</v>
      </c>
    </row>
    <row r="1899" spans="1:34" ht="14.4" x14ac:dyDescent="0.3">
      <c r="A1899" s="64">
        <v>1437521869</v>
      </c>
      <c r="B1899" s="65">
        <v>44889</v>
      </c>
      <c r="C1899" s="85">
        <v>44889.009340277778</v>
      </c>
      <c r="D1899" s="66" t="s">
        <v>2551</v>
      </c>
      <c r="E1899" s="66" t="s">
        <v>8783</v>
      </c>
      <c r="F1899" s="67">
        <v>46600</v>
      </c>
      <c r="G1899" s="66" t="s">
        <v>2572</v>
      </c>
      <c r="H1899" s="66" t="s">
        <v>2533</v>
      </c>
      <c r="I1899" s="66"/>
      <c r="J1899" s="66">
        <v>300</v>
      </c>
      <c r="K1899" s="66" t="s">
        <v>2534</v>
      </c>
      <c r="L1899" s="66" t="s">
        <v>2535</v>
      </c>
      <c r="M1899" s="66" t="s">
        <v>2536</v>
      </c>
      <c r="N1899" s="66" t="s">
        <v>2537</v>
      </c>
      <c r="O1899" s="66" t="s">
        <v>2538</v>
      </c>
      <c r="P1899" s="66"/>
      <c r="Q1899" s="66" t="s">
        <v>8784</v>
      </c>
      <c r="R1899" s="66"/>
      <c r="S1899" s="66" t="s">
        <v>8785</v>
      </c>
      <c r="T1899" s="66" t="s">
        <v>2689</v>
      </c>
      <c r="U1899" s="66" t="s">
        <v>6190</v>
      </c>
      <c r="V1899" s="66" t="s">
        <v>2542</v>
      </c>
      <c r="W1899" s="66" t="s">
        <v>2543</v>
      </c>
      <c r="X1899" s="66">
        <v>0</v>
      </c>
      <c r="Y1899" s="66" t="s">
        <v>2544</v>
      </c>
      <c r="Z1899" s="66"/>
      <c r="AA1899" s="68">
        <v>232780073090</v>
      </c>
      <c r="AB1899" s="66">
        <v>407149</v>
      </c>
      <c r="AC1899" s="66"/>
      <c r="AD1899" s="66" t="s">
        <v>8179</v>
      </c>
      <c r="AE1899" s="65">
        <v>44890</v>
      </c>
      <c r="AF1899" s="66">
        <f t="shared" si="29"/>
        <v>7.8000000000000114</v>
      </c>
      <c r="AG1899" s="66">
        <v>292.2</v>
      </c>
      <c r="AH1899" s="69" t="s">
        <v>2534</v>
      </c>
    </row>
    <row r="1900" spans="1:34" ht="14.4" x14ac:dyDescent="0.3">
      <c r="A1900" s="70">
        <v>1437542825</v>
      </c>
      <c r="B1900" s="71">
        <v>44889</v>
      </c>
      <c r="C1900" s="86">
        <v>44889.024629629632</v>
      </c>
      <c r="D1900" s="72" t="s">
        <v>2551</v>
      </c>
      <c r="E1900" s="72" t="s">
        <v>8786</v>
      </c>
      <c r="F1900" s="73">
        <v>46296</v>
      </c>
      <c r="G1900" s="72" t="s">
        <v>2630</v>
      </c>
      <c r="H1900" s="72" t="s">
        <v>2533</v>
      </c>
      <c r="I1900" s="72"/>
      <c r="J1900" s="72">
        <v>100000</v>
      </c>
      <c r="K1900" s="72" t="s">
        <v>2534</v>
      </c>
      <c r="L1900" s="72" t="s">
        <v>2535</v>
      </c>
      <c r="M1900" s="72" t="s">
        <v>2536</v>
      </c>
      <c r="N1900" s="72" t="s">
        <v>2537</v>
      </c>
      <c r="O1900" s="72" t="s">
        <v>2538</v>
      </c>
      <c r="P1900" s="72"/>
      <c r="Q1900" s="72" t="s">
        <v>8787</v>
      </c>
      <c r="R1900" s="72"/>
      <c r="S1900" s="72" t="s">
        <v>8788</v>
      </c>
      <c r="T1900" s="72" t="s">
        <v>2533</v>
      </c>
      <c r="U1900" s="72" t="s">
        <v>2549</v>
      </c>
      <c r="V1900" s="72" t="s">
        <v>2542</v>
      </c>
      <c r="W1900" s="72" t="s">
        <v>2543</v>
      </c>
      <c r="X1900" s="72">
        <v>0</v>
      </c>
      <c r="Y1900" s="72" t="s">
        <v>2544</v>
      </c>
      <c r="Z1900" s="72"/>
      <c r="AA1900" s="74">
        <v>232793233769</v>
      </c>
      <c r="AB1900" s="72">
        <v>757406</v>
      </c>
      <c r="AC1900" s="72"/>
      <c r="AD1900" s="72" t="s">
        <v>1129</v>
      </c>
      <c r="AE1900" s="71">
        <v>44890</v>
      </c>
      <c r="AF1900" s="66">
        <f t="shared" si="29"/>
        <v>2600</v>
      </c>
      <c r="AG1900" s="72">
        <v>97400</v>
      </c>
      <c r="AH1900" s="75" t="s">
        <v>2534</v>
      </c>
    </row>
    <row r="1901" spans="1:34" ht="14.4" x14ac:dyDescent="0.3">
      <c r="A1901" s="64">
        <v>1437596832</v>
      </c>
      <c r="B1901" s="65">
        <v>44889</v>
      </c>
      <c r="C1901" s="85">
        <v>44889.075266203705</v>
      </c>
      <c r="D1901" s="66" t="s">
        <v>2551</v>
      </c>
      <c r="E1901" s="66" t="s">
        <v>8664</v>
      </c>
      <c r="F1901" s="67">
        <v>45047</v>
      </c>
      <c r="G1901" s="66" t="s">
        <v>2572</v>
      </c>
      <c r="H1901" s="66" t="s">
        <v>2533</v>
      </c>
      <c r="I1901" s="66"/>
      <c r="J1901" s="66">
        <v>5000</v>
      </c>
      <c r="K1901" s="66" t="s">
        <v>2534</v>
      </c>
      <c r="L1901" s="66" t="s">
        <v>2535</v>
      </c>
      <c r="M1901" s="66" t="s">
        <v>2536</v>
      </c>
      <c r="N1901" s="66" t="s">
        <v>2537</v>
      </c>
      <c r="O1901" s="66" t="s">
        <v>2538</v>
      </c>
      <c r="P1901" s="66"/>
      <c r="Q1901" s="66" t="s">
        <v>8665</v>
      </c>
      <c r="R1901" s="66"/>
      <c r="S1901" s="66" t="s">
        <v>8789</v>
      </c>
      <c r="T1901" s="66" t="s">
        <v>4305</v>
      </c>
      <c r="U1901" s="66" t="s">
        <v>8790</v>
      </c>
      <c r="V1901" s="66" t="s">
        <v>2542</v>
      </c>
      <c r="W1901" s="66" t="s">
        <v>2543</v>
      </c>
      <c r="X1901" s="66">
        <v>0</v>
      </c>
      <c r="Y1901" s="66" t="s">
        <v>2544</v>
      </c>
      <c r="Z1901" s="66"/>
      <c r="AA1901" s="68">
        <v>232737631404</v>
      </c>
      <c r="AB1901" s="66">
        <v>293580</v>
      </c>
      <c r="AC1901" s="66"/>
      <c r="AD1901" s="66"/>
      <c r="AE1901" s="65">
        <v>44890</v>
      </c>
      <c r="AF1901" s="66">
        <f t="shared" si="29"/>
        <v>130</v>
      </c>
      <c r="AG1901" s="66">
        <v>4870</v>
      </c>
      <c r="AH1901" s="69" t="s">
        <v>2534</v>
      </c>
    </row>
    <row r="1902" spans="1:34" ht="14.4" x14ac:dyDescent="0.3">
      <c r="A1902" s="70">
        <v>1437600039</v>
      </c>
      <c r="B1902" s="71">
        <v>44889</v>
      </c>
      <c r="C1902" s="86">
        <v>44889.078275462962</v>
      </c>
      <c r="D1902" s="72" t="s">
        <v>2530</v>
      </c>
      <c r="E1902" s="72" t="s">
        <v>8791</v>
      </c>
      <c r="F1902" s="73">
        <v>45108</v>
      </c>
      <c r="G1902" s="72" t="s">
        <v>2532</v>
      </c>
      <c r="H1902" s="72" t="s">
        <v>2533</v>
      </c>
      <c r="I1902" s="72"/>
      <c r="J1902" s="72">
        <v>2000</v>
      </c>
      <c r="K1902" s="72" t="s">
        <v>2534</v>
      </c>
      <c r="L1902" s="72" t="s">
        <v>3748</v>
      </c>
      <c r="M1902" s="72" t="s">
        <v>2536</v>
      </c>
      <c r="N1902" s="72" t="s">
        <v>2537</v>
      </c>
      <c r="O1902" s="72" t="s">
        <v>2538</v>
      </c>
      <c r="P1902" s="72" t="s">
        <v>8792</v>
      </c>
      <c r="Q1902" s="72" t="s">
        <v>8792</v>
      </c>
      <c r="R1902" s="72"/>
      <c r="S1902" s="72" t="s">
        <v>3769</v>
      </c>
      <c r="T1902" s="72"/>
      <c r="U1902" s="72"/>
      <c r="V1902" s="72" t="s">
        <v>2542</v>
      </c>
      <c r="W1902" s="72" t="s">
        <v>2543</v>
      </c>
      <c r="X1902" s="72">
        <v>0</v>
      </c>
      <c r="Y1902" s="72" t="s">
        <v>2544</v>
      </c>
      <c r="Z1902" s="72" t="s">
        <v>8793</v>
      </c>
      <c r="AA1902" s="74">
        <v>232739649965</v>
      </c>
      <c r="AB1902" s="72">
        <v>297183</v>
      </c>
      <c r="AC1902" s="72"/>
      <c r="AD1902" s="72"/>
      <c r="AE1902" s="71">
        <v>44890</v>
      </c>
      <c r="AF1902" s="66">
        <f t="shared" si="29"/>
        <v>52</v>
      </c>
      <c r="AG1902" s="72">
        <v>1948</v>
      </c>
      <c r="AH1902" s="75" t="s">
        <v>2534</v>
      </c>
    </row>
    <row r="1903" spans="1:34" ht="14.4" x14ac:dyDescent="0.3">
      <c r="A1903" s="64">
        <v>1437822056</v>
      </c>
      <c r="B1903" s="65">
        <v>44889</v>
      </c>
      <c r="C1903" s="85">
        <v>44889.312013888892</v>
      </c>
      <c r="D1903" s="66" t="s">
        <v>2570</v>
      </c>
      <c r="E1903" s="66" t="s">
        <v>8794</v>
      </c>
      <c r="F1903" s="67">
        <v>45200</v>
      </c>
      <c r="G1903" s="66" t="s">
        <v>8795</v>
      </c>
      <c r="H1903" s="66" t="s">
        <v>2533</v>
      </c>
      <c r="I1903" s="66"/>
      <c r="J1903" s="66">
        <v>500</v>
      </c>
      <c r="K1903" s="66" t="s">
        <v>2534</v>
      </c>
      <c r="L1903" s="66" t="s">
        <v>2535</v>
      </c>
      <c r="M1903" s="66" t="s">
        <v>2536</v>
      </c>
      <c r="N1903" s="66" t="s">
        <v>2537</v>
      </c>
      <c r="O1903" s="66" t="s">
        <v>2538</v>
      </c>
      <c r="P1903" s="66"/>
      <c r="Q1903" s="66" t="s">
        <v>8796</v>
      </c>
      <c r="R1903" s="66"/>
      <c r="S1903" s="66" t="s">
        <v>8797</v>
      </c>
      <c r="T1903" s="66" t="s">
        <v>2533</v>
      </c>
      <c r="U1903" s="66" t="s">
        <v>2549</v>
      </c>
      <c r="V1903" s="66" t="s">
        <v>2542</v>
      </c>
      <c r="W1903" s="66" t="s">
        <v>2543</v>
      </c>
      <c r="X1903" s="66">
        <v>0</v>
      </c>
      <c r="Y1903" s="66" t="s">
        <v>2544</v>
      </c>
      <c r="Z1903" s="66"/>
      <c r="AA1903" s="68">
        <v>232841329032</v>
      </c>
      <c r="AB1903" s="66">
        <v>993644</v>
      </c>
      <c r="AC1903" s="66"/>
      <c r="AD1903" s="66" t="s">
        <v>8179</v>
      </c>
      <c r="AE1903" s="65">
        <v>44890</v>
      </c>
      <c r="AF1903" s="66">
        <f t="shared" si="29"/>
        <v>13</v>
      </c>
      <c r="AG1903" s="66">
        <v>487</v>
      </c>
      <c r="AH1903" s="69" t="s">
        <v>2534</v>
      </c>
    </row>
    <row r="1904" spans="1:34" ht="14.4" x14ac:dyDescent="0.3">
      <c r="A1904" s="70">
        <v>1437825800</v>
      </c>
      <c r="B1904" s="71">
        <v>44889</v>
      </c>
      <c r="C1904" s="86">
        <v>44889.316886574074</v>
      </c>
      <c r="D1904" s="72" t="s">
        <v>2530</v>
      </c>
      <c r="E1904" s="72" t="s">
        <v>8798</v>
      </c>
      <c r="F1904" s="73">
        <v>45566</v>
      </c>
      <c r="G1904" s="72" t="s">
        <v>2749</v>
      </c>
      <c r="H1904" s="72" t="s">
        <v>2533</v>
      </c>
      <c r="I1904" s="72"/>
      <c r="J1904" s="72">
        <v>500</v>
      </c>
      <c r="K1904" s="72" t="s">
        <v>2534</v>
      </c>
      <c r="L1904" s="72" t="s">
        <v>2535</v>
      </c>
      <c r="M1904" s="72" t="s">
        <v>2536</v>
      </c>
      <c r="N1904" s="72" t="s">
        <v>2537</v>
      </c>
      <c r="O1904" s="72" t="s">
        <v>2538</v>
      </c>
      <c r="P1904" s="72"/>
      <c r="Q1904" s="72" t="s">
        <v>8799</v>
      </c>
      <c r="R1904" s="72"/>
      <c r="S1904" s="72" t="s">
        <v>8800</v>
      </c>
      <c r="T1904" s="72" t="s">
        <v>2533</v>
      </c>
      <c r="U1904" s="72" t="s">
        <v>2549</v>
      </c>
      <c r="V1904" s="72" t="s">
        <v>2542</v>
      </c>
      <c r="W1904" s="72" t="s">
        <v>2543</v>
      </c>
      <c r="X1904" s="72">
        <v>0</v>
      </c>
      <c r="Y1904" s="72" t="s">
        <v>2544</v>
      </c>
      <c r="Z1904" s="72"/>
      <c r="AA1904" s="74">
        <v>232845399026</v>
      </c>
      <c r="AB1904" s="72" t="s">
        <v>8801</v>
      </c>
      <c r="AC1904" s="72"/>
      <c r="AD1904" s="72" t="s">
        <v>8624</v>
      </c>
      <c r="AE1904" s="71">
        <v>44890</v>
      </c>
      <c r="AF1904" s="66">
        <f t="shared" si="29"/>
        <v>13</v>
      </c>
      <c r="AG1904" s="72">
        <v>487</v>
      </c>
      <c r="AH1904" s="75" t="s">
        <v>2534</v>
      </c>
    </row>
    <row r="1905" spans="1:34" ht="14.4" x14ac:dyDescent="0.3">
      <c r="A1905" s="64">
        <v>1437827947</v>
      </c>
      <c r="B1905" s="65">
        <v>44889</v>
      </c>
      <c r="C1905" s="85">
        <v>44889.319699074076</v>
      </c>
      <c r="D1905" s="66" t="s">
        <v>2530</v>
      </c>
      <c r="E1905" s="66" t="s">
        <v>8798</v>
      </c>
      <c r="F1905" s="67">
        <v>45566</v>
      </c>
      <c r="G1905" s="66" t="s">
        <v>2749</v>
      </c>
      <c r="H1905" s="66" t="s">
        <v>2533</v>
      </c>
      <c r="I1905" s="66"/>
      <c r="J1905" s="66">
        <v>1000</v>
      </c>
      <c r="K1905" s="66" t="s">
        <v>2534</v>
      </c>
      <c r="L1905" s="66" t="s">
        <v>2535</v>
      </c>
      <c r="M1905" s="66" t="s">
        <v>2536</v>
      </c>
      <c r="N1905" s="66" t="s">
        <v>2537</v>
      </c>
      <c r="O1905" s="66" t="s">
        <v>2538</v>
      </c>
      <c r="P1905" s="66"/>
      <c r="Q1905" s="66" t="s">
        <v>8799</v>
      </c>
      <c r="R1905" s="66"/>
      <c r="S1905" s="66" t="s">
        <v>8800</v>
      </c>
      <c r="T1905" s="66" t="s">
        <v>2533</v>
      </c>
      <c r="U1905" s="66" t="s">
        <v>2549</v>
      </c>
      <c r="V1905" s="66" t="s">
        <v>2542</v>
      </c>
      <c r="W1905" s="66" t="s">
        <v>2543</v>
      </c>
      <c r="X1905" s="66">
        <v>0</v>
      </c>
      <c r="Y1905" s="66" t="s">
        <v>2544</v>
      </c>
      <c r="Z1905" s="66"/>
      <c r="AA1905" s="68">
        <v>232848440201</v>
      </c>
      <c r="AB1905" s="66" t="s">
        <v>8802</v>
      </c>
      <c r="AC1905" s="66"/>
      <c r="AD1905" s="66" t="s">
        <v>8179</v>
      </c>
      <c r="AE1905" s="65">
        <v>44890</v>
      </c>
      <c r="AF1905" s="66">
        <f t="shared" si="29"/>
        <v>26</v>
      </c>
      <c r="AG1905" s="66">
        <v>974</v>
      </c>
      <c r="AH1905" s="69" t="s">
        <v>2534</v>
      </c>
    </row>
    <row r="1906" spans="1:34" ht="14.4" x14ac:dyDescent="0.3">
      <c r="A1906" s="70">
        <v>1437845032</v>
      </c>
      <c r="B1906" s="71">
        <v>44889</v>
      </c>
      <c r="C1906" s="86">
        <v>44889.345138888886</v>
      </c>
      <c r="D1906" s="72" t="s">
        <v>2530</v>
      </c>
      <c r="E1906" s="72" t="s">
        <v>8803</v>
      </c>
      <c r="F1906" s="73">
        <v>44986</v>
      </c>
      <c r="G1906" s="72" t="s">
        <v>2532</v>
      </c>
      <c r="H1906" s="72" t="s">
        <v>2533</v>
      </c>
      <c r="I1906" s="72"/>
      <c r="J1906" s="72">
        <v>50000</v>
      </c>
      <c r="K1906" s="72" t="s">
        <v>2534</v>
      </c>
      <c r="L1906" s="72" t="s">
        <v>2535</v>
      </c>
      <c r="M1906" s="72" t="s">
        <v>2536</v>
      </c>
      <c r="N1906" s="72" t="s">
        <v>2537</v>
      </c>
      <c r="O1906" s="72" t="s">
        <v>2538</v>
      </c>
      <c r="P1906" s="72"/>
      <c r="Q1906" s="72" t="s">
        <v>8804</v>
      </c>
      <c r="R1906" s="72"/>
      <c r="S1906" s="72" t="s">
        <v>8805</v>
      </c>
      <c r="T1906" s="72" t="s">
        <v>2533</v>
      </c>
      <c r="U1906" s="72" t="s">
        <v>2549</v>
      </c>
      <c r="V1906" s="72" t="s">
        <v>2542</v>
      </c>
      <c r="W1906" s="72" t="s">
        <v>2543</v>
      </c>
      <c r="X1906" s="72">
        <v>0</v>
      </c>
      <c r="Y1906" s="72" t="s">
        <v>2544</v>
      </c>
      <c r="Z1906" s="72"/>
      <c r="AA1906" s="74">
        <v>232870858553</v>
      </c>
      <c r="AB1906" s="72">
        <v>283979</v>
      </c>
      <c r="AC1906" s="72"/>
      <c r="AD1906" s="72" t="s">
        <v>1129</v>
      </c>
      <c r="AE1906" s="71">
        <v>44890</v>
      </c>
      <c r="AF1906" s="66">
        <f t="shared" si="29"/>
        <v>1300</v>
      </c>
      <c r="AG1906" s="72">
        <v>48700</v>
      </c>
      <c r="AH1906" s="75" t="s">
        <v>2534</v>
      </c>
    </row>
    <row r="1907" spans="1:34" ht="14.4" x14ac:dyDescent="0.3">
      <c r="A1907" s="64">
        <v>1437867877</v>
      </c>
      <c r="B1907" s="65">
        <v>44889</v>
      </c>
      <c r="C1907" s="85">
        <v>44889.373935185184</v>
      </c>
      <c r="D1907" s="66" t="s">
        <v>2551</v>
      </c>
      <c r="E1907" s="66" t="s">
        <v>8806</v>
      </c>
      <c r="F1907" s="67">
        <v>46661</v>
      </c>
      <c r="G1907" s="66" t="s">
        <v>2572</v>
      </c>
      <c r="H1907" s="66" t="s">
        <v>2533</v>
      </c>
      <c r="I1907" s="66"/>
      <c r="J1907" s="66">
        <v>1000</v>
      </c>
      <c r="K1907" s="66" t="s">
        <v>2534</v>
      </c>
      <c r="L1907" s="66" t="s">
        <v>2546</v>
      </c>
      <c r="M1907" s="66" t="s">
        <v>2536</v>
      </c>
      <c r="N1907" s="66" t="s">
        <v>2537</v>
      </c>
      <c r="O1907" s="66" t="s">
        <v>2538</v>
      </c>
      <c r="P1907" s="66" t="s">
        <v>8807</v>
      </c>
      <c r="Q1907" s="66"/>
      <c r="R1907" s="66"/>
      <c r="S1907" s="66" t="s">
        <v>8808</v>
      </c>
      <c r="T1907" s="66" t="s">
        <v>2533</v>
      </c>
      <c r="U1907" s="66" t="s">
        <v>2878</v>
      </c>
      <c r="V1907" s="66" t="s">
        <v>2542</v>
      </c>
      <c r="W1907" s="66" t="s">
        <v>2543</v>
      </c>
      <c r="X1907" s="66">
        <v>0</v>
      </c>
      <c r="Y1907" s="66" t="s">
        <v>2544</v>
      </c>
      <c r="Z1907" s="66" t="s">
        <v>8809</v>
      </c>
      <c r="AA1907" s="68">
        <v>232895437284</v>
      </c>
      <c r="AB1907" s="66">
        <v>295760</v>
      </c>
      <c r="AC1907" s="66"/>
      <c r="AD1907" s="66"/>
      <c r="AE1907" s="65">
        <v>44890</v>
      </c>
      <c r="AF1907" s="66">
        <f t="shared" si="29"/>
        <v>26</v>
      </c>
      <c r="AG1907" s="66">
        <v>974</v>
      </c>
      <c r="AH1907" s="69" t="s">
        <v>2534</v>
      </c>
    </row>
    <row r="1908" spans="1:34" ht="14.4" x14ac:dyDescent="0.3">
      <c r="A1908" s="70">
        <v>1437871239</v>
      </c>
      <c r="B1908" s="71">
        <v>44889</v>
      </c>
      <c r="C1908" s="86">
        <v>44889.377592592595</v>
      </c>
      <c r="D1908" s="72" t="s">
        <v>2530</v>
      </c>
      <c r="E1908" s="72" t="s">
        <v>8810</v>
      </c>
      <c r="F1908" s="73">
        <v>45413</v>
      </c>
      <c r="G1908" s="72" t="s">
        <v>2532</v>
      </c>
      <c r="H1908" s="72" t="s">
        <v>2533</v>
      </c>
      <c r="I1908" s="72"/>
      <c r="J1908" s="72">
        <v>500</v>
      </c>
      <c r="K1908" s="72" t="s">
        <v>2534</v>
      </c>
      <c r="L1908" s="72" t="s">
        <v>2535</v>
      </c>
      <c r="M1908" s="72" t="s">
        <v>2536</v>
      </c>
      <c r="N1908" s="72" t="s">
        <v>2537</v>
      </c>
      <c r="O1908" s="72" t="s">
        <v>2538</v>
      </c>
      <c r="P1908" s="72"/>
      <c r="Q1908" s="72" t="s">
        <v>8811</v>
      </c>
      <c r="R1908" s="72"/>
      <c r="S1908" s="72" t="s">
        <v>8812</v>
      </c>
      <c r="T1908" s="72" t="s">
        <v>2533</v>
      </c>
      <c r="U1908" s="72" t="s">
        <v>2541</v>
      </c>
      <c r="V1908" s="72" t="s">
        <v>2542</v>
      </c>
      <c r="W1908" s="72" t="s">
        <v>2543</v>
      </c>
      <c r="X1908" s="72">
        <v>0</v>
      </c>
      <c r="Y1908" s="72" t="s">
        <v>2544</v>
      </c>
      <c r="Z1908" s="72"/>
      <c r="AA1908" s="74">
        <v>232898520765</v>
      </c>
      <c r="AB1908" s="72">
        <v>245157</v>
      </c>
      <c r="AC1908" s="72"/>
      <c r="AD1908" s="72" t="s">
        <v>2647</v>
      </c>
      <c r="AE1908" s="71">
        <v>44890</v>
      </c>
      <c r="AF1908" s="66">
        <f t="shared" si="29"/>
        <v>13</v>
      </c>
      <c r="AG1908" s="72">
        <v>487</v>
      </c>
      <c r="AH1908" s="75" t="s">
        <v>2534</v>
      </c>
    </row>
    <row r="1909" spans="1:34" ht="14.4" x14ac:dyDescent="0.3">
      <c r="A1909" s="64">
        <v>1437932729</v>
      </c>
      <c r="B1909" s="65">
        <v>44889</v>
      </c>
      <c r="C1909" s="85">
        <v>44889.441828703704</v>
      </c>
      <c r="D1909" s="66" t="s">
        <v>2530</v>
      </c>
      <c r="E1909" s="66" t="s">
        <v>2589</v>
      </c>
      <c r="F1909" s="67">
        <v>45383</v>
      </c>
      <c r="G1909" s="66" t="s">
        <v>2532</v>
      </c>
      <c r="H1909" s="66" t="s">
        <v>2533</v>
      </c>
      <c r="I1909" s="66"/>
      <c r="J1909" s="66">
        <v>3000</v>
      </c>
      <c r="K1909" s="66" t="s">
        <v>2534</v>
      </c>
      <c r="L1909" s="66" t="s">
        <v>2535</v>
      </c>
      <c r="M1909" s="66" t="s">
        <v>2536</v>
      </c>
      <c r="N1909" s="66" t="s">
        <v>2537</v>
      </c>
      <c r="O1909" s="66" t="s">
        <v>2538</v>
      </c>
      <c r="P1909" s="66"/>
      <c r="Q1909" s="66" t="s">
        <v>2590</v>
      </c>
      <c r="R1909" s="66"/>
      <c r="S1909" s="66" t="s">
        <v>2591</v>
      </c>
      <c r="T1909" s="66" t="s">
        <v>2533</v>
      </c>
      <c r="U1909" s="66" t="s">
        <v>2592</v>
      </c>
      <c r="V1909" s="66" t="s">
        <v>2542</v>
      </c>
      <c r="W1909" s="66" t="s">
        <v>2543</v>
      </c>
      <c r="X1909" s="66">
        <v>0</v>
      </c>
      <c r="Y1909" s="66" t="s">
        <v>2544</v>
      </c>
      <c r="Z1909" s="66"/>
      <c r="AA1909" s="68">
        <v>232853275905</v>
      </c>
      <c r="AB1909" s="66">
        <v>230873</v>
      </c>
      <c r="AC1909" s="66"/>
      <c r="AD1909" s="66" t="s">
        <v>1129</v>
      </c>
      <c r="AE1909" s="65">
        <v>44890</v>
      </c>
      <c r="AF1909" s="66">
        <f t="shared" si="29"/>
        <v>78</v>
      </c>
      <c r="AG1909" s="66">
        <v>2922</v>
      </c>
      <c r="AH1909" s="69" t="s">
        <v>2534</v>
      </c>
    </row>
    <row r="1910" spans="1:34" ht="14.4" x14ac:dyDescent="0.3">
      <c r="A1910" s="70">
        <v>1437933376</v>
      </c>
      <c r="B1910" s="71">
        <v>44889</v>
      </c>
      <c r="C1910" s="86">
        <v>44889.442453703705</v>
      </c>
      <c r="D1910" s="72" t="s">
        <v>2530</v>
      </c>
      <c r="E1910" s="72" t="s">
        <v>2589</v>
      </c>
      <c r="F1910" s="73">
        <v>45383</v>
      </c>
      <c r="G1910" s="72" t="s">
        <v>2532</v>
      </c>
      <c r="H1910" s="72" t="s">
        <v>2533</v>
      </c>
      <c r="I1910" s="72"/>
      <c r="J1910" s="72">
        <v>1000</v>
      </c>
      <c r="K1910" s="72" t="s">
        <v>2534</v>
      </c>
      <c r="L1910" s="72" t="s">
        <v>2546</v>
      </c>
      <c r="M1910" s="72" t="s">
        <v>2536</v>
      </c>
      <c r="N1910" s="72" t="s">
        <v>2537</v>
      </c>
      <c r="O1910" s="72" t="s">
        <v>2538</v>
      </c>
      <c r="P1910" s="72" t="s">
        <v>2590</v>
      </c>
      <c r="Q1910" s="72"/>
      <c r="R1910" s="72"/>
      <c r="S1910" s="72" t="s">
        <v>2591</v>
      </c>
      <c r="T1910" s="72" t="s">
        <v>2533</v>
      </c>
      <c r="U1910" s="72" t="s">
        <v>2592</v>
      </c>
      <c r="V1910" s="72" t="s">
        <v>2542</v>
      </c>
      <c r="W1910" s="72" t="s">
        <v>2543</v>
      </c>
      <c r="X1910" s="72">
        <v>0</v>
      </c>
      <c r="Y1910" s="72" t="s">
        <v>2544</v>
      </c>
      <c r="Z1910" s="72" t="s">
        <v>8813</v>
      </c>
      <c r="AA1910" s="74">
        <v>232854295668</v>
      </c>
      <c r="AB1910" s="72">
        <v>283491</v>
      </c>
      <c r="AC1910" s="72"/>
      <c r="AD1910" s="72"/>
      <c r="AE1910" s="71">
        <v>44890</v>
      </c>
      <c r="AF1910" s="66">
        <f t="shared" si="29"/>
        <v>26</v>
      </c>
      <c r="AG1910" s="72">
        <v>974</v>
      </c>
      <c r="AH1910" s="75" t="s">
        <v>2534</v>
      </c>
    </row>
    <row r="1911" spans="1:34" ht="14.4" x14ac:dyDescent="0.3">
      <c r="A1911" s="64">
        <v>1437953790</v>
      </c>
      <c r="B1911" s="65">
        <v>44889</v>
      </c>
      <c r="C1911" s="85">
        <v>44889.46025462963</v>
      </c>
      <c r="D1911" s="66" t="s">
        <v>2551</v>
      </c>
      <c r="E1911" s="66" t="s">
        <v>8814</v>
      </c>
      <c r="F1911" s="67">
        <v>46813</v>
      </c>
      <c r="G1911" s="66" t="s">
        <v>2806</v>
      </c>
      <c r="H1911" s="66" t="s">
        <v>2533</v>
      </c>
      <c r="I1911" s="66"/>
      <c r="J1911" s="66">
        <v>3000</v>
      </c>
      <c r="K1911" s="66" t="s">
        <v>2534</v>
      </c>
      <c r="L1911" s="66" t="s">
        <v>2546</v>
      </c>
      <c r="M1911" s="66" t="s">
        <v>2536</v>
      </c>
      <c r="N1911" s="66" t="s">
        <v>2537</v>
      </c>
      <c r="O1911" s="66" t="s">
        <v>2538</v>
      </c>
      <c r="P1911" s="66" t="s">
        <v>8815</v>
      </c>
      <c r="Q1911" s="66"/>
      <c r="R1911" s="66"/>
      <c r="S1911" s="66" t="s">
        <v>8816</v>
      </c>
      <c r="T1911" s="66" t="s">
        <v>2533</v>
      </c>
      <c r="U1911" s="66" t="s">
        <v>2549</v>
      </c>
      <c r="V1911" s="66" t="s">
        <v>2542</v>
      </c>
      <c r="W1911" s="66" t="s">
        <v>2543</v>
      </c>
      <c r="X1911" s="66">
        <v>0</v>
      </c>
      <c r="Y1911" s="66" t="s">
        <v>2544</v>
      </c>
      <c r="Z1911" s="66" t="s">
        <v>8817</v>
      </c>
      <c r="AA1911" s="68">
        <v>232869866536</v>
      </c>
      <c r="AB1911" s="66">
        <v>663206</v>
      </c>
      <c r="AC1911" s="66"/>
      <c r="AD1911" s="66"/>
      <c r="AE1911" s="65">
        <v>44890</v>
      </c>
      <c r="AF1911" s="66">
        <f t="shared" si="29"/>
        <v>78</v>
      </c>
      <c r="AG1911" s="66">
        <v>2922</v>
      </c>
      <c r="AH1911" s="69" t="s">
        <v>2534</v>
      </c>
    </row>
    <row r="1912" spans="1:34" ht="14.4" x14ac:dyDescent="0.3">
      <c r="A1912" s="70">
        <v>1437959459</v>
      </c>
      <c r="B1912" s="71">
        <v>44889</v>
      </c>
      <c r="C1912" s="86">
        <v>44889.465532407405</v>
      </c>
      <c r="D1912" s="72" t="s">
        <v>2570</v>
      </c>
      <c r="E1912" s="72" t="s">
        <v>8818</v>
      </c>
      <c r="F1912" s="73">
        <v>44958</v>
      </c>
      <c r="G1912" s="72" t="s">
        <v>2630</v>
      </c>
      <c r="H1912" s="72" t="s">
        <v>2533</v>
      </c>
      <c r="I1912" s="72"/>
      <c r="J1912" s="72">
        <v>5000</v>
      </c>
      <c r="K1912" s="72" t="s">
        <v>2534</v>
      </c>
      <c r="L1912" s="72" t="s">
        <v>2535</v>
      </c>
      <c r="M1912" s="72" t="s">
        <v>2536</v>
      </c>
      <c r="N1912" s="72" t="s">
        <v>2537</v>
      </c>
      <c r="O1912" s="72" t="s">
        <v>2538</v>
      </c>
      <c r="P1912" s="72"/>
      <c r="Q1912" s="72" t="s">
        <v>8819</v>
      </c>
      <c r="R1912" s="72"/>
      <c r="S1912" s="72" t="s">
        <v>8820</v>
      </c>
      <c r="T1912" s="72" t="s">
        <v>5587</v>
      </c>
      <c r="U1912" s="72" t="s">
        <v>5588</v>
      </c>
      <c r="V1912" s="72" t="s">
        <v>2542</v>
      </c>
      <c r="W1912" s="72" t="s">
        <v>2543</v>
      </c>
      <c r="X1912" s="72">
        <v>0</v>
      </c>
      <c r="Y1912" s="72" t="s">
        <v>2544</v>
      </c>
      <c r="Z1912" s="72"/>
      <c r="AA1912" s="74">
        <v>232874046213</v>
      </c>
      <c r="AB1912" s="72">
        <v>68181</v>
      </c>
      <c r="AC1912" s="72"/>
      <c r="AD1912" s="72" t="s">
        <v>2557</v>
      </c>
      <c r="AE1912" s="71">
        <v>44890</v>
      </c>
      <c r="AF1912" s="66">
        <f t="shared" si="29"/>
        <v>130</v>
      </c>
      <c r="AG1912" s="72">
        <v>4870</v>
      </c>
      <c r="AH1912" s="75" t="s">
        <v>2534</v>
      </c>
    </row>
    <row r="1913" spans="1:34" ht="14.4" x14ac:dyDescent="0.3">
      <c r="A1913" s="64">
        <v>1437963643</v>
      </c>
      <c r="B1913" s="65">
        <v>44889</v>
      </c>
      <c r="C1913" s="85">
        <v>44889.469259259262</v>
      </c>
      <c r="D1913" s="66" t="s">
        <v>2570</v>
      </c>
      <c r="E1913" s="66" t="s">
        <v>8821</v>
      </c>
      <c r="F1913" s="67">
        <v>47757</v>
      </c>
      <c r="G1913" s="66" t="s">
        <v>2553</v>
      </c>
      <c r="H1913" s="66" t="s">
        <v>2533</v>
      </c>
      <c r="I1913" s="66"/>
      <c r="J1913" s="66">
        <v>150</v>
      </c>
      <c r="K1913" s="66" t="s">
        <v>2534</v>
      </c>
      <c r="L1913" s="66" t="s">
        <v>2535</v>
      </c>
      <c r="M1913" s="66" t="s">
        <v>2536</v>
      </c>
      <c r="N1913" s="66" t="s">
        <v>2537</v>
      </c>
      <c r="O1913" s="66" t="s">
        <v>2538</v>
      </c>
      <c r="P1913" s="66"/>
      <c r="Q1913" s="66" t="s">
        <v>8822</v>
      </c>
      <c r="R1913" s="66"/>
      <c r="S1913" s="66" t="s">
        <v>8823</v>
      </c>
      <c r="T1913" s="66" t="s">
        <v>4856</v>
      </c>
      <c r="U1913" s="66" t="s">
        <v>6464</v>
      </c>
      <c r="V1913" s="66" t="s">
        <v>2542</v>
      </c>
      <c r="W1913" s="66" t="s">
        <v>2543</v>
      </c>
      <c r="X1913" s="66">
        <v>0</v>
      </c>
      <c r="Y1913" s="66" t="s">
        <v>2544</v>
      </c>
      <c r="Z1913" s="66"/>
      <c r="AA1913" s="68">
        <v>232877172563</v>
      </c>
      <c r="AB1913" s="66">
        <v>93832</v>
      </c>
      <c r="AC1913" s="66"/>
      <c r="AD1913" s="66" t="s">
        <v>8624</v>
      </c>
      <c r="AE1913" s="65">
        <v>44890</v>
      </c>
      <c r="AF1913" s="66">
        <f t="shared" si="29"/>
        <v>3.9000000000000057</v>
      </c>
      <c r="AG1913" s="66">
        <v>146.1</v>
      </c>
      <c r="AH1913" s="69" t="s">
        <v>2534</v>
      </c>
    </row>
    <row r="1914" spans="1:34" ht="14.4" x14ac:dyDescent="0.3">
      <c r="A1914" s="70">
        <v>1437976755</v>
      </c>
      <c r="B1914" s="71">
        <v>44889</v>
      </c>
      <c r="C1914" s="86">
        <v>44889.481111111112</v>
      </c>
      <c r="D1914" s="72" t="s">
        <v>2570</v>
      </c>
      <c r="E1914" s="72" t="s">
        <v>7565</v>
      </c>
      <c r="F1914" s="73">
        <v>47239</v>
      </c>
      <c r="G1914" s="72" t="s">
        <v>2553</v>
      </c>
      <c r="H1914" s="72" t="s">
        <v>2533</v>
      </c>
      <c r="I1914" s="72"/>
      <c r="J1914" s="72">
        <v>1000</v>
      </c>
      <c r="K1914" s="72" t="s">
        <v>2534</v>
      </c>
      <c r="L1914" s="72" t="s">
        <v>2535</v>
      </c>
      <c r="M1914" s="72" t="s">
        <v>2536</v>
      </c>
      <c r="N1914" s="72" t="s">
        <v>2537</v>
      </c>
      <c r="O1914" s="72" t="s">
        <v>2538</v>
      </c>
      <c r="P1914" s="72"/>
      <c r="Q1914" s="72" t="s">
        <v>3197</v>
      </c>
      <c r="R1914" s="72"/>
      <c r="S1914" s="72" t="s">
        <v>7566</v>
      </c>
      <c r="T1914" s="72" t="s">
        <v>2533</v>
      </c>
      <c r="U1914" s="72" t="s">
        <v>2549</v>
      </c>
      <c r="V1914" s="72" t="s">
        <v>2542</v>
      </c>
      <c r="W1914" s="72" t="s">
        <v>2543</v>
      </c>
      <c r="X1914" s="72">
        <v>0</v>
      </c>
      <c r="Y1914" s="72" t="s">
        <v>2544</v>
      </c>
      <c r="Z1914" s="72"/>
      <c r="AA1914" s="74">
        <v>232887574454</v>
      </c>
      <c r="AB1914" s="72">
        <v>48359</v>
      </c>
      <c r="AC1914" s="72"/>
      <c r="AD1914" s="72" t="s">
        <v>8624</v>
      </c>
      <c r="AE1914" s="71">
        <v>44890</v>
      </c>
      <c r="AF1914" s="66">
        <f t="shared" si="29"/>
        <v>26</v>
      </c>
      <c r="AG1914" s="72">
        <v>974</v>
      </c>
      <c r="AH1914" s="75" t="s">
        <v>2534</v>
      </c>
    </row>
    <row r="1915" spans="1:34" ht="14.4" x14ac:dyDescent="0.3">
      <c r="A1915" s="64">
        <v>1437989535</v>
      </c>
      <c r="B1915" s="65">
        <v>44889</v>
      </c>
      <c r="C1915" s="85">
        <v>44889.493356481478</v>
      </c>
      <c r="D1915" s="66" t="s">
        <v>2570</v>
      </c>
      <c r="E1915" s="66" t="s">
        <v>8824</v>
      </c>
      <c r="F1915" s="67">
        <v>47453</v>
      </c>
      <c r="G1915" s="66" t="s">
        <v>2553</v>
      </c>
      <c r="H1915" s="66" t="s">
        <v>2533</v>
      </c>
      <c r="I1915" s="66"/>
      <c r="J1915" s="66">
        <v>5000</v>
      </c>
      <c r="K1915" s="66" t="s">
        <v>2534</v>
      </c>
      <c r="L1915" s="66" t="s">
        <v>2535</v>
      </c>
      <c r="M1915" s="66" t="s">
        <v>2536</v>
      </c>
      <c r="N1915" s="66" t="s">
        <v>2537</v>
      </c>
      <c r="O1915" s="66" t="s">
        <v>2538</v>
      </c>
      <c r="P1915" s="66"/>
      <c r="Q1915" s="66" t="s">
        <v>8825</v>
      </c>
      <c r="R1915" s="66"/>
      <c r="S1915" s="66" t="s">
        <v>8826</v>
      </c>
      <c r="T1915" s="66" t="s">
        <v>2533</v>
      </c>
      <c r="U1915" s="66" t="s">
        <v>2549</v>
      </c>
      <c r="V1915" s="66" t="s">
        <v>2542</v>
      </c>
      <c r="W1915" s="66" t="s">
        <v>2543</v>
      </c>
      <c r="X1915" s="66">
        <v>0</v>
      </c>
      <c r="Y1915" s="66" t="s">
        <v>2544</v>
      </c>
      <c r="Z1915" s="66"/>
      <c r="AA1915" s="68">
        <v>232898989952</v>
      </c>
      <c r="AB1915" s="66">
        <v>82135</v>
      </c>
      <c r="AC1915" s="66"/>
      <c r="AD1915" s="66" t="s">
        <v>2731</v>
      </c>
      <c r="AE1915" s="65">
        <v>44890</v>
      </c>
      <c r="AF1915" s="66">
        <f t="shared" si="29"/>
        <v>130</v>
      </c>
      <c r="AG1915" s="66">
        <v>4870</v>
      </c>
      <c r="AH1915" s="69" t="s">
        <v>2534</v>
      </c>
    </row>
    <row r="1916" spans="1:34" ht="14.4" x14ac:dyDescent="0.3">
      <c r="A1916" s="70">
        <v>1438008160</v>
      </c>
      <c r="B1916" s="71">
        <v>44889</v>
      </c>
      <c r="C1916" s="86">
        <v>44889.507488425923</v>
      </c>
      <c r="D1916" s="72" t="s">
        <v>2570</v>
      </c>
      <c r="E1916" s="72" t="s">
        <v>8827</v>
      </c>
      <c r="F1916" s="73">
        <v>45505</v>
      </c>
      <c r="G1916" s="72" t="s">
        <v>2659</v>
      </c>
      <c r="H1916" s="72" t="s">
        <v>2533</v>
      </c>
      <c r="I1916" s="72"/>
      <c r="J1916" s="72">
        <v>500</v>
      </c>
      <c r="K1916" s="72" t="s">
        <v>2534</v>
      </c>
      <c r="L1916" s="72" t="s">
        <v>2535</v>
      </c>
      <c r="M1916" s="72" t="s">
        <v>2536</v>
      </c>
      <c r="N1916" s="72" t="s">
        <v>2537</v>
      </c>
      <c r="O1916" s="72" t="s">
        <v>2538</v>
      </c>
      <c r="P1916" s="72"/>
      <c r="Q1916" s="72" t="s">
        <v>8828</v>
      </c>
      <c r="R1916" s="72"/>
      <c r="S1916" s="72" t="s">
        <v>8829</v>
      </c>
      <c r="T1916" s="72" t="s">
        <v>2533</v>
      </c>
      <c r="U1916" s="72" t="s">
        <v>2569</v>
      </c>
      <c r="V1916" s="72" t="s">
        <v>2542</v>
      </c>
      <c r="W1916" s="72" t="s">
        <v>2543</v>
      </c>
      <c r="X1916" s="72">
        <v>0</v>
      </c>
      <c r="Y1916" s="72" t="s">
        <v>2544</v>
      </c>
      <c r="Z1916" s="72"/>
      <c r="AA1916" s="74">
        <v>232810487326</v>
      </c>
      <c r="AB1916" s="72">
        <v>380337</v>
      </c>
      <c r="AC1916" s="72"/>
      <c r="AD1916" s="72" t="s">
        <v>1129</v>
      </c>
      <c r="AE1916" s="71">
        <v>44890</v>
      </c>
      <c r="AF1916" s="66">
        <f t="shared" si="29"/>
        <v>13</v>
      </c>
      <c r="AG1916" s="72">
        <v>487</v>
      </c>
      <c r="AH1916" s="75" t="s">
        <v>2534</v>
      </c>
    </row>
    <row r="1917" spans="1:34" ht="14.4" x14ac:dyDescent="0.3">
      <c r="A1917" s="64">
        <v>1438009901</v>
      </c>
      <c r="B1917" s="65">
        <v>44889</v>
      </c>
      <c r="C1917" s="85">
        <v>44889.508703703701</v>
      </c>
      <c r="D1917" s="66" t="s">
        <v>2570</v>
      </c>
      <c r="E1917" s="66" t="s">
        <v>8827</v>
      </c>
      <c r="F1917" s="67">
        <v>45505</v>
      </c>
      <c r="G1917" s="66" t="s">
        <v>2659</v>
      </c>
      <c r="H1917" s="66" t="s">
        <v>2533</v>
      </c>
      <c r="I1917" s="66"/>
      <c r="J1917" s="66">
        <v>300</v>
      </c>
      <c r="K1917" s="66" t="s">
        <v>2534</v>
      </c>
      <c r="L1917" s="66" t="s">
        <v>2535</v>
      </c>
      <c r="M1917" s="66" t="s">
        <v>2536</v>
      </c>
      <c r="N1917" s="66" t="s">
        <v>2537</v>
      </c>
      <c r="O1917" s="66" t="s">
        <v>2538</v>
      </c>
      <c r="P1917" s="66"/>
      <c r="Q1917" s="66" t="s">
        <v>8828</v>
      </c>
      <c r="R1917" s="66"/>
      <c r="S1917" s="66" t="s">
        <v>8829</v>
      </c>
      <c r="T1917" s="66" t="s">
        <v>2533</v>
      </c>
      <c r="U1917" s="66" t="s">
        <v>2569</v>
      </c>
      <c r="V1917" s="66" t="s">
        <v>2542</v>
      </c>
      <c r="W1917" s="66" t="s">
        <v>2543</v>
      </c>
      <c r="X1917" s="66">
        <v>0</v>
      </c>
      <c r="Y1917" s="66" t="s">
        <v>2544</v>
      </c>
      <c r="Z1917" s="66"/>
      <c r="AA1917" s="68">
        <v>232811530138</v>
      </c>
      <c r="AB1917" s="66">
        <v>674343</v>
      </c>
      <c r="AC1917" s="66"/>
      <c r="AD1917" s="66" t="s">
        <v>2816</v>
      </c>
      <c r="AE1917" s="65">
        <v>44890</v>
      </c>
      <c r="AF1917" s="66">
        <f t="shared" si="29"/>
        <v>7.8000000000000114</v>
      </c>
      <c r="AG1917" s="66">
        <v>292.2</v>
      </c>
      <c r="AH1917" s="69" t="s">
        <v>2534</v>
      </c>
    </row>
    <row r="1918" spans="1:34" ht="14.4" x14ac:dyDescent="0.3">
      <c r="A1918" s="70">
        <v>1438010830</v>
      </c>
      <c r="B1918" s="71">
        <v>44889</v>
      </c>
      <c r="C1918" s="86">
        <v>44889.509305555555</v>
      </c>
      <c r="D1918" s="72" t="s">
        <v>2570</v>
      </c>
      <c r="E1918" s="72" t="s">
        <v>8827</v>
      </c>
      <c r="F1918" s="73">
        <v>45505</v>
      </c>
      <c r="G1918" s="72" t="s">
        <v>2659</v>
      </c>
      <c r="H1918" s="72" t="s">
        <v>2533</v>
      </c>
      <c r="I1918" s="72"/>
      <c r="J1918" s="72">
        <v>300</v>
      </c>
      <c r="K1918" s="72" t="s">
        <v>2534</v>
      </c>
      <c r="L1918" s="72" t="s">
        <v>2535</v>
      </c>
      <c r="M1918" s="72" t="s">
        <v>2536</v>
      </c>
      <c r="N1918" s="72" t="s">
        <v>2537</v>
      </c>
      <c r="O1918" s="72" t="s">
        <v>2538</v>
      </c>
      <c r="P1918" s="72"/>
      <c r="Q1918" s="72" t="s">
        <v>8828</v>
      </c>
      <c r="R1918" s="72"/>
      <c r="S1918" s="72" t="s">
        <v>8829</v>
      </c>
      <c r="T1918" s="72" t="s">
        <v>2533</v>
      </c>
      <c r="U1918" s="72" t="s">
        <v>2569</v>
      </c>
      <c r="V1918" s="72" t="s">
        <v>2542</v>
      </c>
      <c r="W1918" s="72" t="s">
        <v>2543</v>
      </c>
      <c r="X1918" s="72">
        <v>0</v>
      </c>
      <c r="Y1918" s="72" t="s">
        <v>2544</v>
      </c>
      <c r="Z1918" s="72"/>
      <c r="AA1918" s="74">
        <v>232812551779</v>
      </c>
      <c r="AB1918" s="72">
        <v>765349</v>
      </c>
      <c r="AC1918" s="72"/>
      <c r="AD1918" s="72" t="s">
        <v>2557</v>
      </c>
      <c r="AE1918" s="71">
        <v>44890</v>
      </c>
      <c r="AF1918" s="66">
        <f t="shared" si="29"/>
        <v>7.8000000000000114</v>
      </c>
      <c r="AG1918" s="72">
        <v>292.2</v>
      </c>
      <c r="AH1918" s="75" t="s">
        <v>2534</v>
      </c>
    </row>
    <row r="1919" spans="1:34" ht="14.4" x14ac:dyDescent="0.3">
      <c r="A1919" s="64">
        <v>1438017984</v>
      </c>
      <c r="B1919" s="65">
        <v>44889</v>
      </c>
      <c r="C1919" s="85">
        <v>44889.513993055552</v>
      </c>
      <c r="D1919" s="66" t="s">
        <v>2570</v>
      </c>
      <c r="E1919" s="66" t="s">
        <v>3099</v>
      </c>
      <c r="F1919" s="67">
        <v>45778</v>
      </c>
      <c r="G1919" s="66" t="s">
        <v>2553</v>
      </c>
      <c r="H1919" s="66" t="s">
        <v>2533</v>
      </c>
      <c r="I1919" s="66"/>
      <c r="J1919" s="66">
        <v>3000</v>
      </c>
      <c r="K1919" s="66" t="s">
        <v>2534</v>
      </c>
      <c r="L1919" s="66" t="s">
        <v>2535</v>
      </c>
      <c r="M1919" s="66" t="s">
        <v>2536</v>
      </c>
      <c r="N1919" s="66" t="s">
        <v>2537</v>
      </c>
      <c r="O1919" s="66" t="s">
        <v>2538</v>
      </c>
      <c r="P1919" s="66"/>
      <c r="Q1919" s="66" t="s">
        <v>3100</v>
      </c>
      <c r="R1919" s="66"/>
      <c r="S1919" s="66" t="s">
        <v>8830</v>
      </c>
      <c r="T1919" s="66" t="s">
        <v>2978</v>
      </c>
      <c r="U1919" s="66" t="s">
        <v>8831</v>
      </c>
      <c r="V1919" s="66" t="s">
        <v>2542</v>
      </c>
      <c r="W1919" s="66" t="s">
        <v>2543</v>
      </c>
      <c r="X1919" s="66">
        <v>0</v>
      </c>
      <c r="Y1919" s="66" t="s">
        <v>2544</v>
      </c>
      <c r="Z1919" s="66"/>
      <c r="AA1919" s="68">
        <v>232816720808</v>
      </c>
      <c r="AB1919" s="66">
        <v>37815</v>
      </c>
      <c r="AC1919" s="66"/>
      <c r="AD1919" s="66"/>
      <c r="AE1919" s="65">
        <v>44890</v>
      </c>
      <c r="AF1919" s="66">
        <f t="shared" si="29"/>
        <v>78</v>
      </c>
      <c r="AG1919" s="66">
        <v>2922</v>
      </c>
      <c r="AH1919" s="69" t="s">
        <v>2534</v>
      </c>
    </row>
    <row r="1920" spans="1:34" ht="14.4" x14ac:dyDescent="0.3">
      <c r="A1920" s="70">
        <v>1438026078</v>
      </c>
      <c r="B1920" s="71">
        <v>44889</v>
      </c>
      <c r="C1920" s="86">
        <v>44889.518506944441</v>
      </c>
      <c r="D1920" s="72" t="s">
        <v>2530</v>
      </c>
      <c r="E1920" s="72" t="s">
        <v>8832</v>
      </c>
      <c r="F1920" s="73">
        <v>45047</v>
      </c>
      <c r="G1920" s="72" t="s">
        <v>2532</v>
      </c>
      <c r="H1920" s="72" t="s">
        <v>2533</v>
      </c>
      <c r="I1920" s="72"/>
      <c r="J1920" s="72">
        <v>1000</v>
      </c>
      <c r="K1920" s="72" t="s">
        <v>2534</v>
      </c>
      <c r="L1920" s="72" t="s">
        <v>2535</v>
      </c>
      <c r="M1920" s="72" t="s">
        <v>2536</v>
      </c>
      <c r="N1920" s="72" t="s">
        <v>2537</v>
      </c>
      <c r="O1920" s="72" t="s">
        <v>2538</v>
      </c>
      <c r="P1920" s="72"/>
      <c r="Q1920" s="72" t="s">
        <v>8833</v>
      </c>
      <c r="R1920" s="72"/>
      <c r="S1920" s="72" t="s">
        <v>8834</v>
      </c>
      <c r="T1920" s="72" t="s">
        <v>2533</v>
      </c>
      <c r="U1920" s="72" t="s">
        <v>2549</v>
      </c>
      <c r="V1920" s="72" t="s">
        <v>2542</v>
      </c>
      <c r="W1920" s="72" t="s">
        <v>2543</v>
      </c>
      <c r="X1920" s="72">
        <v>0</v>
      </c>
      <c r="Y1920" s="72" t="s">
        <v>2544</v>
      </c>
      <c r="Z1920" s="72"/>
      <c r="AA1920" s="74">
        <v>232819882869</v>
      </c>
      <c r="AB1920" s="72">
        <v>289397</v>
      </c>
      <c r="AC1920" s="72"/>
      <c r="AD1920" s="72"/>
      <c r="AE1920" s="71">
        <v>44890</v>
      </c>
      <c r="AF1920" s="66">
        <f t="shared" si="29"/>
        <v>26</v>
      </c>
      <c r="AG1920" s="72">
        <v>974</v>
      </c>
      <c r="AH1920" s="75" t="s">
        <v>2534</v>
      </c>
    </row>
    <row r="1921" spans="1:34" ht="14.4" x14ac:dyDescent="0.3">
      <c r="A1921" s="70">
        <v>1438028511</v>
      </c>
      <c r="B1921" s="71">
        <v>44889</v>
      </c>
      <c r="C1921" s="86">
        <v>44889.519826388889</v>
      </c>
      <c r="D1921" s="72" t="s">
        <v>2530</v>
      </c>
      <c r="E1921" s="72" t="s">
        <v>8835</v>
      </c>
      <c r="F1921" s="73">
        <v>45748</v>
      </c>
      <c r="G1921" s="72" t="s">
        <v>2776</v>
      </c>
      <c r="H1921" s="72" t="s">
        <v>2533</v>
      </c>
      <c r="I1921" s="72"/>
      <c r="J1921" s="72">
        <v>2000</v>
      </c>
      <c r="K1921" s="72" t="s">
        <v>2534</v>
      </c>
      <c r="L1921" s="72" t="s">
        <v>2535</v>
      </c>
      <c r="M1921" s="72" t="s">
        <v>2536</v>
      </c>
      <c r="N1921" s="72" t="s">
        <v>2537</v>
      </c>
      <c r="O1921" s="72" t="s">
        <v>2538</v>
      </c>
      <c r="P1921" s="72"/>
      <c r="Q1921" s="72" t="s">
        <v>8836</v>
      </c>
      <c r="R1921" s="72"/>
      <c r="S1921" s="72" t="s">
        <v>8837</v>
      </c>
      <c r="T1921" s="72" t="s">
        <v>2533</v>
      </c>
      <c r="U1921" s="72" t="s">
        <v>2549</v>
      </c>
      <c r="V1921" s="72" t="s">
        <v>2542</v>
      </c>
      <c r="W1921" s="72" t="s">
        <v>2543</v>
      </c>
      <c r="X1921" s="72">
        <v>0</v>
      </c>
      <c r="Y1921" s="72" t="s">
        <v>2544</v>
      </c>
      <c r="Z1921" s="72"/>
      <c r="AA1921" s="74">
        <v>232821929151</v>
      </c>
      <c r="AB1921" s="72">
        <v>28002</v>
      </c>
      <c r="AC1921" s="72"/>
      <c r="AD1921" s="72" t="s">
        <v>8838</v>
      </c>
      <c r="AE1921" s="71">
        <v>44890</v>
      </c>
      <c r="AF1921" s="66">
        <f t="shared" si="29"/>
        <v>52</v>
      </c>
      <c r="AG1921" s="72">
        <v>1948</v>
      </c>
      <c r="AH1921" s="75" t="s">
        <v>2534</v>
      </c>
    </row>
    <row r="1922" spans="1:34" ht="14.4" x14ac:dyDescent="0.3">
      <c r="A1922" s="64">
        <v>1438052833</v>
      </c>
      <c r="B1922" s="65">
        <v>44889</v>
      </c>
      <c r="C1922" s="85">
        <v>44889.532442129632</v>
      </c>
      <c r="D1922" s="66" t="s">
        <v>2570</v>
      </c>
      <c r="E1922" s="66" t="s">
        <v>8839</v>
      </c>
      <c r="F1922" s="67">
        <v>45536</v>
      </c>
      <c r="G1922" s="66" t="s">
        <v>2572</v>
      </c>
      <c r="H1922" s="66" t="s">
        <v>2533</v>
      </c>
      <c r="I1922" s="66"/>
      <c r="J1922" s="66">
        <v>30000</v>
      </c>
      <c r="K1922" s="66" t="s">
        <v>2534</v>
      </c>
      <c r="L1922" s="66" t="s">
        <v>2535</v>
      </c>
      <c r="M1922" s="66" t="s">
        <v>2536</v>
      </c>
      <c r="N1922" s="66" t="s">
        <v>2537</v>
      </c>
      <c r="O1922" s="66" t="s">
        <v>2538</v>
      </c>
      <c r="P1922" s="66"/>
      <c r="Q1922" s="66" t="s">
        <v>8840</v>
      </c>
      <c r="R1922" s="66"/>
      <c r="S1922" s="66" t="s">
        <v>8841</v>
      </c>
      <c r="T1922" s="66" t="s">
        <v>2820</v>
      </c>
      <c r="U1922" s="66" t="s">
        <v>2821</v>
      </c>
      <c r="V1922" s="66" t="s">
        <v>2542</v>
      </c>
      <c r="W1922" s="66" t="s">
        <v>2543</v>
      </c>
      <c r="X1922" s="66">
        <v>0</v>
      </c>
      <c r="Y1922" s="66" t="s">
        <v>2544</v>
      </c>
      <c r="Z1922" s="66"/>
      <c r="AA1922" s="68">
        <v>232832386152</v>
      </c>
      <c r="AB1922" s="66">
        <v>290983</v>
      </c>
      <c r="AC1922" s="66"/>
      <c r="AD1922" s="66" t="s">
        <v>8179</v>
      </c>
      <c r="AE1922" s="65">
        <v>44890</v>
      </c>
      <c r="AF1922" s="66">
        <f t="shared" si="29"/>
        <v>780</v>
      </c>
      <c r="AG1922" s="66">
        <v>29220</v>
      </c>
      <c r="AH1922" s="69" t="s">
        <v>2534</v>
      </c>
    </row>
    <row r="1923" spans="1:34" ht="14.4" x14ac:dyDescent="0.3">
      <c r="A1923" s="70">
        <v>1438066277</v>
      </c>
      <c r="B1923" s="71">
        <v>44889</v>
      </c>
      <c r="C1923" s="86">
        <v>44889.544386574074</v>
      </c>
      <c r="D1923" s="72" t="s">
        <v>2570</v>
      </c>
      <c r="E1923" s="72" t="s">
        <v>8842</v>
      </c>
      <c r="F1923" s="73">
        <v>46447</v>
      </c>
      <c r="G1923" s="72" t="s">
        <v>3400</v>
      </c>
      <c r="H1923" s="72" t="s">
        <v>2533</v>
      </c>
      <c r="I1923" s="72"/>
      <c r="J1923" s="72">
        <v>300</v>
      </c>
      <c r="K1923" s="72" t="s">
        <v>2534</v>
      </c>
      <c r="L1923" s="72" t="s">
        <v>2535</v>
      </c>
      <c r="M1923" s="72" t="s">
        <v>2536</v>
      </c>
      <c r="N1923" s="72" t="s">
        <v>2537</v>
      </c>
      <c r="O1923" s="72" t="s">
        <v>2538</v>
      </c>
      <c r="P1923" s="72"/>
      <c r="Q1923" s="72" t="s">
        <v>8843</v>
      </c>
      <c r="R1923" s="72"/>
      <c r="S1923" s="72" t="s">
        <v>8844</v>
      </c>
      <c r="T1923" s="72" t="s">
        <v>2533</v>
      </c>
      <c r="U1923" s="72" t="s">
        <v>2549</v>
      </c>
      <c r="V1923" s="72" t="s">
        <v>2542</v>
      </c>
      <c r="W1923" s="72" t="s">
        <v>2543</v>
      </c>
      <c r="X1923" s="72">
        <v>0</v>
      </c>
      <c r="Y1923" s="72" t="s">
        <v>2544</v>
      </c>
      <c r="Z1923" s="72"/>
      <c r="AA1923" s="74">
        <v>232842816200</v>
      </c>
      <c r="AB1923" s="72" t="s">
        <v>8845</v>
      </c>
      <c r="AC1923" s="72"/>
      <c r="AD1923" s="72" t="s">
        <v>8624</v>
      </c>
      <c r="AE1923" s="71">
        <v>44890</v>
      </c>
      <c r="AF1923" s="66">
        <f t="shared" ref="AF1923:AF1986" si="30">J1923-AG1923</f>
        <v>7.8000000000000114</v>
      </c>
      <c r="AG1923" s="72">
        <v>292.2</v>
      </c>
      <c r="AH1923" s="75" t="s">
        <v>2534</v>
      </c>
    </row>
    <row r="1924" spans="1:34" ht="14.4" x14ac:dyDescent="0.3">
      <c r="A1924" s="64">
        <v>1438113567</v>
      </c>
      <c r="B1924" s="65">
        <v>44889</v>
      </c>
      <c r="C1924" s="85">
        <v>44889.580949074072</v>
      </c>
      <c r="D1924" s="66" t="s">
        <v>2530</v>
      </c>
      <c r="E1924" s="66" t="s">
        <v>6063</v>
      </c>
      <c r="F1924" s="67">
        <v>44805</v>
      </c>
      <c r="G1924" s="66" t="s">
        <v>2532</v>
      </c>
      <c r="H1924" s="66" t="s">
        <v>2533</v>
      </c>
      <c r="I1924" s="66"/>
      <c r="J1924" s="66">
        <v>500</v>
      </c>
      <c r="K1924" s="66" t="s">
        <v>2534</v>
      </c>
      <c r="L1924" s="66" t="s">
        <v>2535</v>
      </c>
      <c r="M1924" s="66" t="s">
        <v>2536</v>
      </c>
      <c r="N1924" s="66" t="s">
        <v>2537</v>
      </c>
      <c r="O1924" s="66" t="s">
        <v>2538</v>
      </c>
      <c r="P1924" s="66"/>
      <c r="Q1924" s="66" t="s">
        <v>6064</v>
      </c>
      <c r="R1924" s="66"/>
      <c r="S1924" s="66" t="s">
        <v>6065</v>
      </c>
      <c r="T1924" s="66"/>
      <c r="U1924" s="66"/>
      <c r="V1924" s="66" t="s">
        <v>2542</v>
      </c>
      <c r="W1924" s="66" t="s">
        <v>2543</v>
      </c>
      <c r="X1924" s="66">
        <v>0</v>
      </c>
      <c r="Y1924" s="66" t="s">
        <v>2544</v>
      </c>
      <c r="Z1924" s="66"/>
      <c r="AA1924" s="68">
        <v>232873121093</v>
      </c>
      <c r="AB1924" s="66">
        <v>235514</v>
      </c>
      <c r="AC1924" s="66"/>
      <c r="AD1924" s="66" t="s">
        <v>8624</v>
      </c>
      <c r="AE1924" s="65">
        <v>44890</v>
      </c>
      <c r="AF1924" s="66">
        <f t="shared" si="30"/>
        <v>13</v>
      </c>
      <c r="AG1924" s="66">
        <v>487</v>
      </c>
      <c r="AH1924" s="69" t="s">
        <v>2534</v>
      </c>
    </row>
    <row r="1925" spans="1:34" ht="14.4" x14ac:dyDescent="0.3">
      <c r="A1925" s="70">
        <v>1438147581</v>
      </c>
      <c r="B1925" s="71">
        <v>44889</v>
      </c>
      <c r="C1925" s="86">
        <v>44889.60796296296</v>
      </c>
      <c r="D1925" s="72" t="s">
        <v>2530</v>
      </c>
      <c r="E1925" s="72" t="s">
        <v>8846</v>
      </c>
      <c r="F1925" s="73">
        <v>45689</v>
      </c>
      <c r="G1925" s="72" t="s">
        <v>2749</v>
      </c>
      <c r="H1925" s="72" t="s">
        <v>2533</v>
      </c>
      <c r="I1925" s="72"/>
      <c r="J1925" s="72">
        <v>5000</v>
      </c>
      <c r="K1925" s="72" t="s">
        <v>2534</v>
      </c>
      <c r="L1925" s="72" t="s">
        <v>3748</v>
      </c>
      <c r="M1925" s="72" t="s">
        <v>2536</v>
      </c>
      <c r="N1925" s="72" t="s">
        <v>2537</v>
      </c>
      <c r="O1925" s="72" t="s">
        <v>2538</v>
      </c>
      <c r="P1925" s="72" t="s">
        <v>8847</v>
      </c>
      <c r="Q1925" s="72" t="s">
        <v>8847</v>
      </c>
      <c r="R1925" s="72"/>
      <c r="S1925" s="72" t="s">
        <v>3776</v>
      </c>
      <c r="T1925" s="72"/>
      <c r="U1925" s="72"/>
      <c r="V1925" s="72" t="s">
        <v>2542</v>
      </c>
      <c r="W1925" s="72" t="s">
        <v>2543</v>
      </c>
      <c r="X1925" s="72">
        <v>0</v>
      </c>
      <c r="Y1925" s="72" t="s">
        <v>2544</v>
      </c>
      <c r="Z1925" s="72" t="s">
        <v>8848</v>
      </c>
      <c r="AA1925" s="74">
        <v>232897077984</v>
      </c>
      <c r="AB1925" s="72" t="s">
        <v>8849</v>
      </c>
      <c r="AC1925" s="72"/>
      <c r="AD1925" s="72"/>
      <c r="AE1925" s="71">
        <v>44890</v>
      </c>
      <c r="AF1925" s="66">
        <f t="shared" si="30"/>
        <v>130</v>
      </c>
      <c r="AG1925" s="72">
        <v>4870</v>
      </c>
      <c r="AH1925" s="75" t="s">
        <v>2534</v>
      </c>
    </row>
    <row r="1926" spans="1:34" ht="14.4" x14ac:dyDescent="0.3">
      <c r="A1926" s="64">
        <v>1438180121</v>
      </c>
      <c r="B1926" s="65">
        <v>44889</v>
      </c>
      <c r="C1926" s="85">
        <v>44889.634918981479</v>
      </c>
      <c r="D1926" s="66" t="s">
        <v>2570</v>
      </c>
      <c r="E1926" s="66" t="s">
        <v>8850</v>
      </c>
      <c r="F1926" s="67">
        <v>45566</v>
      </c>
      <c r="G1926" s="66" t="s">
        <v>2572</v>
      </c>
      <c r="H1926" s="66" t="s">
        <v>2533</v>
      </c>
      <c r="I1926" s="66"/>
      <c r="J1926" s="66">
        <v>1000</v>
      </c>
      <c r="K1926" s="66" t="s">
        <v>2534</v>
      </c>
      <c r="L1926" s="66" t="s">
        <v>2546</v>
      </c>
      <c r="M1926" s="66" t="s">
        <v>2536</v>
      </c>
      <c r="N1926" s="66" t="s">
        <v>2537</v>
      </c>
      <c r="O1926" s="66" t="s">
        <v>2538</v>
      </c>
      <c r="P1926" s="66" t="s">
        <v>8851</v>
      </c>
      <c r="Q1926" s="66"/>
      <c r="R1926" s="66"/>
      <c r="S1926" s="66" t="s">
        <v>8852</v>
      </c>
      <c r="T1926" s="66" t="s">
        <v>2533</v>
      </c>
      <c r="U1926" s="66" t="s">
        <v>2569</v>
      </c>
      <c r="V1926" s="66" t="s">
        <v>2542</v>
      </c>
      <c r="W1926" s="66" t="s">
        <v>2543</v>
      </c>
      <c r="X1926" s="66">
        <v>0</v>
      </c>
      <c r="Y1926" s="66" t="s">
        <v>2544</v>
      </c>
      <c r="Z1926" s="66" t="s">
        <v>8853</v>
      </c>
      <c r="AA1926" s="68">
        <v>232820026848</v>
      </c>
      <c r="AB1926" s="66">
        <v>264387</v>
      </c>
      <c r="AC1926" s="66"/>
      <c r="AD1926" s="66"/>
      <c r="AE1926" s="65">
        <v>44890</v>
      </c>
      <c r="AF1926" s="66">
        <f t="shared" si="30"/>
        <v>26</v>
      </c>
      <c r="AG1926" s="66">
        <v>974</v>
      </c>
      <c r="AH1926" s="69" t="s">
        <v>2534</v>
      </c>
    </row>
    <row r="1927" spans="1:34" ht="14.4" x14ac:dyDescent="0.3">
      <c r="A1927" s="70">
        <v>1438187821</v>
      </c>
      <c r="B1927" s="71">
        <v>44889</v>
      </c>
      <c r="C1927" s="86">
        <v>44889.641111111108</v>
      </c>
      <c r="D1927" s="72" t="s">
        <v>2570</v>
      </c>
      <c r="E1927" s="72" t="s">
        <v>8854</v>
      </c>
      <c r="F1927" s="73">
        <v>45047</v>
      </c>
      <c r="G1927" s="72" t="s">
        <v>2572</v>
      </c>
      <c r="H1927" s="72" t="s">
        <v>2533</v>
      </c>
      <c r="I1927" s="72"/>
      <c r="J1927" s="72">
        <v>2000</v>
      </c>
      <c r="K1927" s="72" t="s">
        <v>2534</v>
      </c>
      <c r="L1927" s="72" t="s">
        <v>2535</v>
      </c>
      <c r="M1927" s="72" t="s">
        <v>2536</v>
      </c>
      <c r="N1927" s="72" t="s">
        <v>2537</v>
      </c>
      <c r="O1927" s="72" t="s">
        <v>2538</v>
      </c>
      <c r="P1927" s="72"/>
      <c r="Q1927" s="72" t="s">
        <v>8855</v>
      </c>
      <c r="R1927" s="72"/>
      <c r="S1927" s="72" t="s">
        <v>8856</v>
      </c>
      <c r="T1927" s="72" t="s">
        <v>2901</v>
      </c>
      <c r="U1927" s="72" t="s">
        <v>2902</v>
      </c>
      <c r="V1927" s="72" t="s">
        <v>2542</v>
      </c>
      <c r="W1927" s="72" t="s">
        <v>2543</v>
      </c>
      <c r="X1927" s="72">
        <v>0</v>
      </c>
      <c r="Y1927" s="72" t="s">
        <v>2544</v>
      </c>
      <c r="Z1927" s="72"/>
      <c r="AA1927" s="74">
        <v>232825244898</v>
      </c>
      <c r="AB1927" s="72">
        <v>224804</v>
      </c>
      <c r="AC1927" s="72"/>
      <c r="AD1927" s="72"/>
      <c r="AE1927" s="71">
        <v>44890</v>
      </c>
      <c r="AF1927" s="66">
        <f t="shared" si="30"/>
        <v>52</v>
      </c>
      <c r="AG1927" s="72">
        <v>1948</v>
      </c>
      <c r="AH1927" s="75" t="s">
        <v>2534</v>
      </c>
    </row>
    <row r="1928" spans="1:34" ht="14.4" x14ac:dyDescent="0.3">
      <c r="A1928" s="70">
        <v>1438226989</v>
      </c>
      <c r="B1928" s="71">
        <v>44889</v>
      </c>
      <c r="C1928" s="86">
        <v>44889.672812500001</v>
      </c>
      <c r="D1928" s="72" t="s">
        <v>2551</v>
      </c>
      <c r="E1928" s="72" t="s">
        <v>8857</v>
      </c>
      <c r="F1928" s="73">
        <v>47239</v>
      </c>
      <c r="G1928" s="72" t="s">
        <v>2599</v>
      </c>
      <c r="H1928" s="72" t="s">
        <v>2533</v>
      </c>
      <c r="I1928" s="72"/>
      <c r="J1928" s="72">
        <v>1000</v>
      </c>
      <c r="K1928" s="72" t="s">
        <v>2534</v>
      </c>
      <c r="L1928" s="72" t="s">
        <v>2535</v>
      </c>
      <c r="M1928" s="72" t="s">
        <v>2536</v>
      </c>
      <c r="N1928" s="72" t="s">
        <v>2537</v>
      </c>
      <c r="O1928" s="72" t="s">
        <v>2538</v>
      </c>
      <c r="P1928" s="72"/>
      <c r="Q1928" s="72" t="s">
        <v>8858</v>
      </c>
      <c r="R1928" s="72"/>
      <c r="S1928" s="72" t="s">
        <v>8859</v>
      </c>
      <c r="T1928" s="72" t="s">
        <v>2533</v>
      </c>
      <c r="U1928" s="72" t="s">
        <v>2549</v>
      </c>
      <c r="V1928" s="72" t="s">
        <v>2542</v>
      </c>
      <c r="W1928" s="72" t="s">
        <v>2543</v>
      </c>
      <c r="X1928" s="72">
        <v>0</v>
      </c>
      <c r="Y1928" s="72" t="s">
        <v>2544</v>
      </c>
      <c r="Z1928" s="72"/>
      <c r="AA1928" s="74">
        <v>232853366429</v>
      </c>
      <c r="AB1928" s="72" t="s">
        <v>8860</v>
      </c>
      <c r="AC1928" s="72"/>
      <c r="AD1928" s="72" t="s">
        <v>8861</v>
      </c>
      <c r="AE1928" s="71">
        <v>44890</v>
      </c>
      <c r="AF1928" s="66">
        <f t="shared" si="30"/>
        <v>26</v>
      </c>
      <c r="AG1928" s="72">
        <v>974</v>
      </c>
      <c r="AH1928" s="75" t="s">
        <v>2534</v>
      </c>
    </row>
    <row r="1929" spans="1:34" ht="14.4" x14ac:dyDescent="0.3">
      <c r="A1929" s="64">
        <v>1438238240</v>
      </c>
      <c r="B1929" s="65">
        <v>44889</v>
      </c>
      <c r="C1929" s="85">
        <v>44889.681284722225</v>
      </c>
      <c r="D1929" s="66" t="s">
        <v>2551</v>
      </c>
      <c r="E1929" s="66" t="s">
        <v>8862</v>
      </c>
      <c r="F1929" s="67">
        <v>47757</v>
      </c>
      <c r="G1929" s="66" t="s">
        <v>2553</v>
      </c>
      <c r="H1929" s="66" t="s">
        <v>2533</v>
      </c>
      <c r="I1929" s="66"/>
      <c r="J1929" s="66">
        <v>200</v>
      </c>
      <c r="K1929" s="66" t="s">
        <v>2534</v>
      </c>
      <c r="L1929" s="66" t="s">
        <v>2535</v>
      </c>
      <c r="M1929" s="66" t="s">
        <v>2536</v>
      </c>
      <c r="N1929" s="66" t="s">
        <v>2537</v>
      </c>
      <c r="O1929" s="66" t="s">
        <v>2538</v>
      </c>
      <c r="P1929" s="66"/>
      <c r="Q1929" s="66" t="s">
        <v>8863</v>
      </c>
      <c r="R1929" s="66"/>
      <c r="S1929" s="66" t="s">
        <v>3253</v>
      </c>
      <c r="T1929" s="66" t="s">
        <v>3254</v>
      </c>
      <c r="U1929" s="66" t="s">
        <v>3255</v>
      </c>
      <c r="V1929" s="66" t="s">
        <v>2542</v>
      </c>
      <c r="W1929" s="66" t="s">
        <v>2543</v>
      </c>
      <c r="X1929" s="66">
        <v>0</v>
      </c>
      <c r="Y1929" s="66" t="s">
        <v>2544</v>
      </c>
      <c r="Z1929" s="66"/>
      <c r="AA1929" s="68">
        <v>232860665937</v>
      </c>
      <c r="AB1929" s="66">
        <v>34659</v>
      </c>
      <c r="AC1929" s="66"/>
      <c r="AD1929" s="66" t="s">
        <v>8624</v>
      </c>
      <c r="AE1929" s="65">
        <v>44890</v>
      </c>
      <c r="AF1929" s="66">
        <f t="shared" si="30"/>
        <v>5.1999999999999886</v>
      </c>
      <c r="AG1929" s="66">
        <v>194.8</v>
      </c>
      <c r="AH1929" s="69" t="s">
        <v>2534</v>
      </c>
    </row>
    <row r="1930" spans="1:34" ht="14.4" x14ac:dyDescent="0.3">
      <c r="A1930" s="70">
        <v>1438240309</v>
      </c>
      <c r="B1930" s="71">
        <v>44889</v>
      </c>
      <c r="C1930" s="86">
        <v>44889.682986111111</v>
      </c>
      <c r="D1930" s="72" t="s">
        <v>2551</v>
      </c>
      <c r="E1930" s="72" t="s">
        <v>8862</v>
      </c>
      <c r="F1930" s="73">
        <v>47757</v>
      </c>
      <c r="G1930" s="72" t="s">
        <v>2553</v>
      </c>
      <c r="H1930" s="72" t="s">
        <v>2533</v>
      </c>
      <c r="I1930" s="72"/>
      <c r="J1930" s="72">
        <v>200</v>
      </c>
      <c r="K1930" s="72" t="s">
        <v>2534</v>
      </c>
      <c r="L1930" s="72" t="s">
        <v>2535</v>
      </c>
      <c r="M1930" s="72" t="s">
        <v>2536</v>
      </c>
      <c r="N1930" s="72" t="s">
        <v>2537</v>
      </c>
      <c r="O1930" s="72" t="s">
        <v>2538</v>
      </c>
      <c r="P1930" s="72"/>
      <c r="Q1930" s="72" t="s">
        <v>8863</v>
      </c>
      <c r="R1930" s="72"/>
      <c r="S1930" s="72" t="s">
        <v>3253</v>
      </c>
      <c r="T1930" s="72" t="s">
        <v>3254</v>
      </c>
      <c r="U1930" s="72" t="s">
        <v>3255</v>
      </c>
      <c r="V1930" s="72" t="s">
        <v>2542</v>
      </c>
      <c r="W1930" s="72" t="s">
        <v>2543</v>
      </c>
      <c r="X1930" s="72">
        <v>0</v>
      </c>
      <c r="Y1930" s="72" t="s">
        <v>2544</v>
      </c>
      <c r="Z1930" s="72"/>
      <c r="AA1930" s="74">
        <v>232862725883</v>
      </c>
      <c r="AB1930" s="72">
        <v>76759</v>
      </c>
      <c r="AC1930" s="72"/>
      <c r="AD1930" s="72" t="s">
        <v>8179</v>
      </c>
      <c r="AE1930" s="71">
        <v>44890</v>
      </c>
      <c r="AF1930" s="66">
        <f t="shared" si="30"/>
        <v>5.1999999999999886</v>
      </c>
      <c r="AG1930" s="72">
        <v>194.8</v>
      </c>
      <c r="AH1930" s="75" t="s">
        <v>2534</v>
      </c>
    </row>
    <row r="1931" spans="1:34" ht="14.4" x14ac:dyDescent="0.3">
      <c r="A1931" s="64">
        <v>1438271989</v>
      </c>
      <c r="B1931" s="65">
        <v>44889</v>
      </c>
      <c r="C1931" s="85">
        <v>44889.708356481482</v>
      </c>
      <c r="D1931" s="66" t="s">
        <v>2570</v>
      </c>
      <c r="E1931" s="66" t="s">
        <v>8864</v>
      </c>
      <c r="F1931" s="67">
        <v>44927</v>
      </c>
      <c r="G1931" s="66" t="s">
        <v>2572</v>
      </c>
      <c r="H1931" s="66" t="s">
        <v>2533</v>
      </c>
      <c r="I1931" s="66"/>
      <c r="J1931" s="66">
        <v>500</v>
      </c>
      <c r="K1931" s="66" t="s">
        <v>2534</v>
      </c>
      <c r="L1931" s="66" t="s">
        <v>2535</v>
      </c>
      <c r="M1931" s="66" t="s">
        <v>2536</v>
      </c>
      <c r="N1931" s="66" t="s">
        <v>2537</v>
      </c>
      <c r="O1931" s="66" t="s">
        <v>2538</v>
      </c>
      <c r="P1931" s="66"/>
      <c r="Q1931" s="66" t="s">
        <v>8865</v>
      </c>
      <c r="R1931" s="66"/>
      <c r="S1931" s="66" t="s">
        <v>8866</v>
      </c>
      <c r="T1931" s="66" t="s">
        <v>2533</v>
      </c>
      <c r="U1931" s="66" t="s">
        <v>2549</v>
      </c>
      <c r="V1931" s="66" t="s">
        <v>2542</v>
      </c>
      <c r="W1931" s="66" t="s">
        <v>2543</v>
      </c>
      <c r="X1931" s="66">
        <v>0</v>
      </c>
      <c r="Y1931" s="66" t="s">
        <v>2544</v>
      </c>
      <c r="Z1931" s="66"/>
      <c r="AA1931" s="68">
        <v>232884620089</v>
      </c>
      <c r="AB1931" s="66">
        <v>223462</v>
      </c>
      <c r="AC1931" s="66"/>
      <c r="AD1931" s="66"/>
      <c r="AE1931" s="65">
        <v>44890</v>
      </c>
      <c r="AF1931" s="66">
        <f t="shared" si="30"/>
        <v>13</v>
      </c>
      <c r="AG1931" s="66">
        <v>487</v>
      </c>
      <c r="AH1931" s="69" t="s">
        <v>2534</v>
      </c>
    </row>
    <row r="1932" spans="1:34" ht="14.4" x14ac:dyDescent="0.3">
      <c r="A1932" s="70">
        <v>1438275520</v>
      </c>
      <c r="B1932" s="71">
        <v>44889</v>
      </c>
      <c r="C1932" s="86">
        <v>44889.711087962962</v>
      </c>
      <c r="D1932" s="72" t="s">
        <v>2570</v>
      </c>
      <c r="E1932" s="72" t="s">
        <v>8867</v>
      </c>
      <c r="F1932" s="73">
        <v>47423</v>
      </c>
      <c r="G1932" s="72" t="s">
        <v>2553</v>
      </c>
      <c r="H1932" s="72" t="s">
        <v>2533</v>
      </c>
      <c r="I1932" s="72"/>
      <c r="J1932" s="72">
        <v>5000</v>
      </c>
      <c r="K1932" s="72" t="s">
        <v>2534</v>
      </c>
      <c r="L1932" s="72" t="s">
        <v>2535</v>
      </c>
      <c r="M1932" s="72" t="s">
        <v>2536</v>
      </c>
      <c r="N1932" s="72" t="s">
        <v>2537</v>
      </c>
      <c r="O1932" s="72" t="s">
        <v>2538</v>
      </c>
      <c r="P1932" s="72"/>
      <c r="Q1932" s="72" t="s">
        <v>8868</v>
      </c>
      <c r="R1932" s="72"/>
      <c r="S1932" s="72" t="s">
        <v>8869</v>
      </c>
      <c r="T1932" s="72" t="s">
        <v>2798</v>
      </c>
      <c r="U1932" s="72" t="s">
        <v>2799</v>
      </c>
      <c r="V1932" s="72" t="s">
        <v>2542</v>
      </c>
      <c r="W1932" s="72" t="s">
        <v>2543</v>
      </c>
      <c r="X1932" s="72">
        <v>0</v>
      </c>
      <c r="Y1932" s="72" t="s">
        <v>2544</v>
      </c>
      <c r="Z1932" s="72"/>
      <c r="AA1932" s="74">
        <v>232886718149</v>
      </c>
      <c r="AB1932" s="72">
        <v>49865</v>
      </c>
      <c r="AC1932" s="72"/>
      <c r="AD1932" s="72" t="s">
        <v>2647</v>
      </c>
      <c r="AE1932" s="71">
        <v>44890</v>
      </c>
      <c r="AF1932" s="66">
        <f t="shared" si="30"/>
        <v>130</v>
      </c>
      <c r="AG1932" s="72">
        <v>4870</v>
      </c>
      <c r="AH1932" s="75" t="s">
        <v>2534</v>
      </c>
    </row>
    <row r="1933" spans="1:34" ht="14.4" x14ac:dyDescent="0.3">
      <c r="A1933" s="64">
        <v>1438295842</v>
      </c>
      <c r="B1933" s="65">
        <v>44889</v>
      </c>
      <c r="C1933" s="85">
        <v>44889.726412037038</v>
      </c>
      <c r="D1933" s="66" t="s">
        <v>2530</v>
      </c>
      <c r="E1933" s="66" t="s">
        <v>3675</v>
      </c>
      <c r="F1933" s="67">
        <v>45444</v>
      </c>
      <c r="G1933" s="66" t="s">
        <v>2532</v>
      </c>
      <c r="H1933" s="66" t="s">
        <v>2533</v>
      </c>
      <c r="I1933" s="66"/>
      <c r="J1933" s="66">
        <v>1000</v>
      </c>
      <c r="K1933" s="66" t="s">
        <v>2534</v>
      </c>
      <c r="L1933" s="66" t="s">
        <v>2535</v>
      </c>
      <c r="M1933" s="66" t="s">
        <v>2536</v>
      </c>
      <c r="N1933" s="66" t="s">
        <v>2537</v>
      </c>
      <c r="O1933" s="66" t="s">
        <v>2538</v>
      </c>
      <c r="P1933" s="66"/>
      <c r="Q1933" s="66" t="s">
        <v>8870</v>
      </c>
      <c r="R1933" s="66"/>
      <c r="S1933" s="66" t="s">
        <v>3677</v>
      </c>
      <c r="T1933" s="66" t="s">
        <v>2533</v>
      </c>
      <c r="U1933" s="66" t="s">
        <v>2569</v>
      </c>
      <c r="V1933" s="66" t="s">
        <v>2542</v>
      </c>
      <c r="W1933" s="66" t="s">
        <v>2543</v>
      </c>
      <c r="X1933" s="66">
        <v>0</v>
      </c>
      <c r="Y1933" s="66" t="s">
        <v>2544</v>
      </c>
      <c r="Z1933" s="66"/>
      <c r="AA1933" s="68">
        <v>232899265455</v>
      </c>
      <c r="AB1933" s="66">
        <v>201595</v>
      </c>
      <c r="AC1933" s="66"/>
      <c r="AD1933" s="66"/>
      <c r="AE1933" s="65">
        <v>44890</v>
      </c>
      <c r="AF1933" s="66">
        <f t="shared" si="30"/>
        <v>26</v>
      </c>
      <c r="AG1933" s="66">
        <v>974</v>
      </c>
      <c r="AH1933" s="69" t="s">
        <v>2534</v>
      </c>
    </row>
    <row r="1934" spans="1:34" ht="14.4" x14ac:dyDescent="0.3">
      <c r="A1934" s="70">
        <v>1438314101</v>
      </c>
      <c r="B1934" s="71">
        <v>44889</v>
      </c>
      <c r="C1934" s="86">
        <v>44889.740127314813</v>
      </c>
      <c r="D1934" s="72" t="s">
        <v>2530</v>
      </c>
      <c r="E1934" s="72" t="s">
        <v>5402</v>
      </c>
      <c r="F1934" s="73">
        <v>45474</v>
      </c>
      <c r="G1934" s="72" t="s">
        <v>5083</v>
      </c>
      <c r="H1934" s="72" t="s">
        <v>2533</v>
      </c>
      <c r="I1934" s="72"/>
      <c r="J1934" s="72">
        <v>5000</v>
      </c>
      <c r="K1934" s="72" t="s">
        <v>2534</v>
      </c>
      <c r="L1934" s="72" t="s">
        <v>2535</v>
      </c>
      <c r="M1934" s="72" t="s">
        <v>2536</v>
      </c>
      <c r="N1934" s="72" t="s">
        <v>2537</v>
      </c>
      <c r="O1934" s="72" t="s">
        <v>2538</v>
      </c>
      <c r="P1934" s="72"/>
      <c r="Q1934" s="72" t="s">
        <v>5403</v>
      </c>
      <c r="R1934" s="72"/>
      <c r="S1934" s="72" t="s">
        <v>8871</v>
      </c>
      <c r="T1934" s="72" t="s">
        <v>2533</v>
      </c>
      <c r="U1934" s="72" t="s">
        <v>2549</v>
      </c>
      <c r="V1934" s="72" t="s">
        <v>2542</v>
      </c>
      <c r="W1934" s="72" t="s">
        <v>2543</v>
      </c>
      <c r="X1934" s="72">
        <v>0</v>
      </c>
      <c r="Y1934" s="72" t="s">
        <v>2544</v>
      </c>
      <c r="Z1934" s="72"/>
      <c r="AA1934" s="74">
        <v>232811749547</v>
      </c>
      <c r="AB1934" s="72">
        <v>534570</v>
      </c>
      <c r="AC1934" s="72"/>
      <c r="AD1934" s="72"/>
      <c r="AE1934" s="71">
        <v>44890</v>
      </c>
      <c r="AF1934" s="66">
        <f t="shared" si="30"/>
        <v>130</v>
      </c>
      <c r="AG1934" s="72">
        <v>4870</v>
      </c>
      <c r="AH1934" s="75" t="s">
        <v>2534</v>
      </c>
    </row>
    <row r="1935" spans="1:34" ht="14.4" x14ac:dyDescent="0.3">
      <c r="A1935" s="64">
        <v>1438337562</v>
      </c>
      <c r="B1935" s="65">
        <v>44889</v>
      </c>
      <c r="C1935" s="85">
        <v>44889.758587962962</v>
      </c>
      <c r="D1935" s="66" t="s">
        <v>2530</v>
      </c>
      <c r="E1935" s="66" t="s">
        <v>8872</v>
      </c>
      <c r="F1935" s="67">
        <v>45444</v>
      </c>
      <c r="G1935" s="66" t="s">
        <v>2532</v>
      </c>
      <c r="H1935" s="66" t="s">
        <v>2533</v>
      </c>
      <c r="I1935" s="66"/>
      <c r="J1935" s="66">
        <v>3000</v>
      </c>
      <c r="K1935" s="66" t="s">
        <v>2534</v>
      </c>
      <c r="L1935" s="66" t="s">
        <v>2535</v>
      </c>
      <c r="M1935" s="66" t="s">
        <v>2536</v>
      </c>
      <c r="N1935" s="66" t="s">
        <v>2537</v>
      </c>
      <c r="O1935" s="66" t="s">
        <v>2538</v>
      </c>
      <c r="P1935" s="66"/>
      <c r="Q1935" s="66" t="s">
        <v>8873</v>
      </c>
      <c r="R1935" s="66"/>
      <c r="S1935" s="66" t="s">
        <v>8874</v>
      </c>
      <c r="T1935" s="66" t="s">
        <v>2533</v>
      </c>
      <c r="U1935" s="66" t="s">
        <v>2549</v>
      </c>
      <c r="V1935" s="66" t="s">
        <v>2542</v>
      </c>
      <c r="W1935" s="66" t="s">
        <v>2543</v>
      </c>
      <c r="X1935" s="66">
        <v>0</v>
      </c>
      <c r="Y1935" s="66" t="s">
        <v>2544</v>
      </c>
      <c r="Z1935" s="66"/>
      <c r="AA1935" s="68">
        <v>232827406309</v>
      </c>
      <c r="AB1935" s="66">
        <v>286099</v>
      </c>
      <c r="AC1935" s="66"/>
      <c r="AD1935" s="66" t="s">
        <v>1129</v>
      </c>
      <c r="AE1935" s="65">
        <v>44890</v>
      </c>
      <c r="AF1935" s="66">
        <f t="shared" si="30"/>
        <v>78</v>
      </c>
      <c r="AG1935" s="66">
        <v>2922</v>
      </c>
      <c r="AH1935" s="69" t="s">
        <v>2534</v>
      </c>
    </row>
    <row r="1936" spans="1:34" ht="14.4" x14ac:dyDescent="0.3">
      <c r="A1936" s="70">
        <v>1438344327</v>
      </c>
      <c r="B1936" s="71">
        <v>44889</v>
      </c>
      <c r="C1936" s="86">
        <v>44889.76421296296</v>
      </c>
      <c r="D1936" s="72" t="s">
        <v>2551</v>
      </c>
      <c r="E1936" s="72" t="s">
        <v>8875</v>
      </c>
      <c r="F1936" s="73">
        <v>46569</v>
      </c>
      <c r="G1936" s="72" t="s">
        <v>2572</v>
      </c>
      <c r="H1936" s="72" t="s">
        <v>2533</v>
      </c>
      <c r="I1936" s="72"/>
      <c r="J1936" s="72">
        <v>500</v>
      </c>
      <c r="K1936" s="72" t="s">
        <v>2534</v>
      </c>
      <c r="L1936" s="72" t="s">
        <v>2535</v>
      </c>
      <c r="M1936" s="72" t="s">
        <v>2536</v>
      </c>
      <c r="N1936" s="72" t="s">
        <v>2537</v>
      </c>
      <c r="O1936" s="72" t="s">
        <v>2538</v>
      </c>
      <c r="P1936" s="72"/>
      <c r="Q1936" s="72" t="s">
        <v>8876</v>
      </c>
      <c r="R1936" s="72"/>
      <c r="S1936" s="72" t="s">
        <v>8877</v>
      </c>
      <c r="T1936" s="72" t="s">
        <v>2533</v>
      </c>
      <c r="U1936" s="72" t="s">
        <v>2549</v>
      </c>
      <c r="V1936" s="72" t="s">
        <v>2542</v>
      </c>
      <c r="W1936" s="72" t="s">
        <v>2543</v>
      </c>
      <c r="X1936" s="72">
        <v>0</v>
      </c>
      <c r="Y1936" s="72" t="s">
        <v>2544</v>
      </c>
      <c r="Z1936" s="72"/>
      <c r="AA1936" s="74">
        <v>232832603956</v>
      </c>
      <c r="AB1936" s="72">
        <v>821657</v>
      </c>
      <c r="AC1936" s="72"/>
      <c r="AD1936" s="72" t="s">
        <v>8878</v>
      </c>
      <c r="AE1936" s="71">
        <v>44890</v>
      </c>
      <c r="AF1936" s="66">
        <f t="shared" si="30"/>
        <v>13</v>
      </c>
      <c r="AG1936" s="72">
        <v>487</v>
      </c>
      <c r="AH1936" s="75" t="s">
        <v>2534</v>
      </c>
    </row>
    <row r="1937" spans="1:34" ht="14.4" x14ac:dyDescent="0.3">
      <c r="A1937" s="64">
        <v>1438426866</v>
      </c>
      <c r="B1937" s="65">
        <v>44889</v>
      </c>
      <c r="C1937" s="85">
        <v>44889.829050925924</v>
      </c>
      <c r="D1937" s="66" t="s">
        <v>2551</v>
      </c>
      <c r="E1937" s="66" t="s">
        <v>8879</v>
      </c>
      <c r="F1937" s="67">
        <v>47635</v>
      </c>
      <c r="G1937" s="66" t="s">
        <v>2553</v>
      </c>
      <c r="H1937" s="66" t="s">
        <v>2533</v>
      </c>
      <c r="I1937" s="66"/>
      <c r="J1937" s="66">
        <v>1000</v>
      </c>
      <c r="K1937" s="66" t="s">
        <v>2534</v>
      </c>
      <c r="L1937" s="66" t="s">
        <v>2546</v>
      </c>
      <c r="M1937" s="66" t="s">
        <v>2536</v>
      </c>
      <c r="N1937" s="66" t="s">
        <v>2537</v>
      </c>
      <c r="O1937" s="66" t="s">
        <v>2538</v>
      </c>
      <c r="P1937" s="66" t="s">
        <v>8880</v>
      </c>
      <c r="Q1937" s="66"/>
      <c r="R1937" s="66"/>
      <c r="S1937" s="66" t="s">
        <v>8881</v>
      </c>
      <c r="T1937" s="66" t="s">
        <v>3076</v>
      </c>
      <c r="U1937" s="66" t="s">
        <v>8259</v>
      </c>
      <c r="V1937" s="66" t="s">
        <v>2542</v>
      </c>
      <c r="W1937" s="66" t="s">
        <v>2543</v>
      </c>
      <c r="X1937" s="66">
        <v>0</v>
      </c>
      <c r="Y1937" s="66" t="s">
        <v>2544</v>
      </c>
      <c r="Z1937" s="66" t="s">
        <v>8882</v>
      </c>
      <c r="AA1937" s="68">
        <v>232888832007</v>
      </c>
      <c r="AB1937" s="66">
        <v>89805</v>
      </c>
      <c r="AC1937" s="66"/>
      <c r="AD1937" s="66"/>
      <c r="AE1937" s="65">
        <v>44890</v>
      </c>
      <c r="AF1937" s="66">
        <f t="shared" si="30"/>
        <v>26</v>
      </c>
      <c r="AG1937" s="66">
        <v>974</v>
      </c>
      <c r="AH1937" s="69" t="s">
        <v>2534</v>
      </c>
    </row>
    <row r="1938" spans="1:34" ht="14.4" x14ac:dyDescent="0.3">
      <c r="A1938" s="64">
        <v>1438506898</v>
      </c>
      <c r="B1938" s="65">
        <v>44889</v>
      </c>
      <c r="C1938" s="85">
        <v>44889.891574074078</v>
      </c>
      <c r="D1938" s="66" t="s">
        <v>2551</v>
      </c>
      <c r="E1938" s="66" t="s">
        <v>3214</v>
      </c>
      <c r="F1938" s="67">
        <v>46600</v>
      </c>
      <c r="G1938" s="66" t="s">
        <v>2572</v>
      </c>
      <c r="H1938" s="66" t="s">
        <v>2533</v>
      </c>
      <c r="I1938" s="66"/>
      <c r="J1938" s="66">
        <v>1000</v>
      </c>
      <c r="K1938" s="66" t="s">
        <v>2534</v>
      </c>
      <c r="L1938" s="66" t="s">
        <v>2535</v>
      </c>
      <c r="M1938" s="66" t="s">
        <v>2536</v>
      </c>
      <c r="N1938" s="66" t="s">
        <v>2537</v>
      </c>
      <c r="O1938" s="66" t="s">
        <v>2538</v>
      </c>
      <c r="P1938" s="66"/>
      <c r="Q1938" s="66" t="s">
        <v>3215</v>
      </c>
      <c r="R1938" s="66"/>
      <c r="S1938" s="66" t="s">
        <v>3216</v>
      </c>
      <c r="T1938" s="66" t="s">
        <v>2533</v>
      </c>
      <c r="U1938" s="66" t="s">
        <v>2549</v>
      </c>
      <c r="V1938" s="66" t="s">
        <v>2542</v>
      </c>
      <c r="W1938" s="66" t="s">
        <v>2543</v>
      </c>
      <c r="X1938" s="66">
        <v>0</v>
      </c>
      <c r="Y1938" s="66" t="s">
        <v>2544</v>
      </c>
      <c r="Z1938" s="66"/>
      <c r="AA1938" s="68">
        <v>232842626650</v>
      </c>
      <c r="AB1938" s="66">
        <v>361150</v>
      </c>
      <c r="AC1938" s="66"/>
      <c r="AD1938" s="66" t="s">
        <v>1129</v>
      </c>
      <c r="AE1938" s="65">
        <v>44890</v>
      </c>
      <c r="AF1938" s="66">
        <f t="shared" si="30"/>
        <v>26</v>
      </c>
      <c r="AG1938" s="66">
        <v>974</v>
      </c>
      <c r="AH1938" s="69" t="s">
        <v>2534</v>
      </c>
    </row>
    <row r="1939" spans="1:34" ht="14.4" x14ac:dyDescent="0.3">
      <c r="A1939" s="64">
        <v>1438543464</v>
      </c>
      <c r="B1939" s="65">
        <v>44889</v>
      </c>
      <c r="C1939" s="85">
        <v>44889.92292824074</v>
      </c>
      <c r="D1939" s="66" t="s">
        <v>2551</v>
      </c>
      <c r="E1939" s="66" t="s">
        <v>8883</v>
      </c>
      <c r="F1939" s="67">
        <v>47574</v>
      </c>
      <c r="G1939" s="66" t="s">
        <v>2553</v>
      </c>
      <c r="H1939" s="66" t="s">
        <v>2533</v>
      </c>
      <c r="I1939" s="66"/>
      <c r="J1939" s="66">
        <v>3000</v>
      </c>
      <c r="K1939" s="66" t="s">
        <v>2534</v>
      </c>
      <c r="L1939" s="66" t="s">
        <v>2535</v>
      </c>
      <c r="M1939" s="66" t="s">
        <v>2536</v>
      </c>
      <c r="N1939" s="66" t="s">
        <v>2537</v>
      </c>
      <c r="O1939" s="66" t="s">
        <v>2538</v>
      </c>
      <c r="P1939" s="66"/>
      <c r="Q1939" s="66" t="s">
        <v>8884</v>
      </c>
      <c r="R1939" s="66"/>
      <c r="S1939" s="66" t="s">
        <v>8885</v>
      </c>
      <c r="T1939" s="66" t="s">
        <v>2533</v>
      </c>
      <c r="U1939" s="66" t="s">
        <v>2549</v>
      </c>
      <c r="V1939" s="66" t="s">
        <v>2542</v>
      </c>
      <c r="W1939" s="66" t="s">
        <v>2543</v>
      </c>
      <c r="X1939" s="66">
        <v>0</v>
      </c>
      <c r="Y1939" s="66" t="s">
        <v>2544</v>
      </c>
      <c r="Z1939" s="66"/>
      <c r="AA1939" s="68">
        <v>232869369131</v>
      </c>
      <c r="AB1939" s="66">
        <v>60593</v>
      </c>
      <c r="AC1939" s="66"/>
      <c r="AD1939" s="66" t="s">
        <v>8624</v>
      </c>
      <c r="AE1939" s="65">
        <v>44890</v>
      </c>
      <c r="AF1939" s="66">
        <f t="shared" si="30"/>
        <v>78</v>
      </c>
      <c r="AG1939" s="66">
        <v>2922</v>
      </c>
      <c r="AH1939" s="69" t="s">
        <v>2534</v>
      </c>
    </row>
    <row r="1940" spans="1:34" ht="14.4" x14ac:dyDescent="0.3">
      <c r="A1940" s="70">
        <v>1438543573</v>
      </c>
      <c r="B1940" s="71">
        <v>44889</v>
      </c>
      <c r="C1940" s="86">
        <v>44889.92328703704</v>
      </c>
      <c r="D1940" s="72" t="s">
        <v>2570</v>
      </c>
      <c r="E1940" s="72" t="s">
        <v>8886</v>
      </c>
      <c r="F1940" s="73">
        <v>45200</v>
      </c>
      <c r="G1940" s="72" t="s">
        <v>2599</v>
      </c>
      <c r="H1940" s="72" t="s">
        <v>2533</v>
      </c>
      <c r="I1940" s="72"/>
      <c r="J1940" s="72">
        <v>1000</v>
      </c>
      <c r="K1940" s="72" t="s">
        <v>2534</v>
      </c>
      <c r="L1940" s="72" t="s">
        <v>2535</v>
      </c>
      <c r="M1940" s="72" t="s">
        <v>2536</v>
      </c>
      <c r="N1940" s="72" t="s">
        <v>2537</v>
      </c>
      <c r="O1940" s="72" t="s">
        <v>2538</v>
      </c>
      <c r="P1940" s="72"/>
      <c r="Q1940" s="72" t="s">
        <v>8887</v>
      </c>
      <c r="R1940" s="72"/>
      <c r="S1940" s="72" t="s">
        <v>8888</v>
      </c>
      <c r="T1940" s="72" t="s">
        <v>2533</v>
      </c>
      <c r="U1940" s="72" t="s">
        <v>2549</v>
      </c>
      <c r="V1940" s="72" t="s">
        <v>2542</v>
      </c>
      <c r="W1940" s="72" t="s">
        <v>2543</v>
      </c>
      <c r="X1940" s="72">
        <v>0</v>
      </c>
      <c r="Y1940" s="72" t="s">
        <v>2544</v>
      </c>
      <c r="Z1940" s="72"/>
      <c r="AA1940" s="74">
        <v>232869376797</v>
      </c>
      <c r="AB1940" s="72" t="s">
        <v>8889</v>
      </c>
      <c r="AC1940" s="72"/>
      <c r="AD1940" s="72" t="s">
        <v>2612</v>
      </c>
      <c r="AE1940" s="71">
        <v>44890</v>
      </c>
      <c r="AF1940" s="66">
        <f t="shared" si="30"/>
        <v>26</v>
      </c>
      <c r="AG1940" s="72">
        <v>974</v>
      </c>
      <c r="AH1940" s="75" t="s">
        <v>2534</v>
      </c>
    </row>
    <row r="1941" spans="1:34" ht="14.4" x14ac:dyDescent="0.3">
      <c r="A1941" s="64">
        <v>1438580631</v>
      </c>
      <c r="B1941" s="65">
        <v>44889</v>
      </c>
      <c r="C1941" s="85">
        <v>44889.965891203705</v>
      </c>
      <c r="D1941" s="66" t="s">
        <v>2551</v>
      </c>
      <c r="E1941" s="66" t="s">
        <v>8890</v>
      </c>
      <c r="F1941" s="67">
        <v>47543</v>
      </c>
      <c r="G1941" s="66" t="s">
        <v>2553</v>
      </c>
      <c r="H1941" s="66" t="s">
        <v>2533</v>
      </c>
      <c r="I1941" s="66"/>
      <c r="J1941" s="66">
        <v>1000</v>
      </c>
      <c r="K1941" s="66" t="s">
        <v>2534</v>
      </c>
      <c r="L1941" s="66" t="s">
        <v>2535</v>
      </c>
      <c r="M1941" s="66" t="s">
        <v>2536</v>
      </c>
      <c r="N1941" s="66" t="s">
        <v>2537</v>
      </c>
      <c r="O1941" s="66" t="s">
        <v>2538</v>
      </c>
      <c r="P1941" s="66"/>
      <c r="Q1941" s="66" t="s">
        <v>8891</v>
      </c>
      <c r="R1941" s="66"/>
      <c r="S1941" s="66" t="s">
        <v>8892</v>
      </c>
      <c r="T1941" s="66" t="s">
        <v>2533</v>
      </c>
      <c r="U1941" s="66" t="s">
        <v>2569</v>
      </c>
      <c r="V1941" s="66" t="s">
        <v>2542</v>
      </c>
      <c r="W1941" s="66" t="s">
        <v>2543</v>
      </c>
      <c r="X1941" s="66">
        <v>0</v>
      </c>
      <c r="Y1941" s="66" t="s">
        <v>2544</v>
      </c>
      <c r="Z1941" s="66"/>
      <c r="AA1941" s="68">
        <v>232806177800</v>
      </c>
      <c r="AB1941" s="66">
        <v>35273</v>
      </c>
      <c r="AC1941" s="66"/>
      <c r="AD1941" s="66"/>
      <c r="AE1941" s="65">
        <v>44890</v>
      </c>
      <c r="AF1941" s="66">
        <f t="shared" si="30"/>
        <v>26</v>
      </c>
      <c r="AG1941" s="66">
        <v>974</v>
      </c>
      <c r="AH1941" s="69" t="s">
        <v>2534</v>
      </c>
    </row>
    <row r="1942" spans="1:34" ht="14.4" x14ac:dyDescent="0.3">
      <c r="A1942" s="70">
        <v>1438614933</v>
      </c>
      <c r="B1942" s="71">
        <v>44890</v>
      </c>
      <c r="C1942" s="86">
        <v>44890.0075</v>
      </c>
      <c r="D1942" s="72" t="s">
        <v>2551</v>
      </c>
      <c r="E1942" s="72" t="s">
        <v>8893</v>
      </c>
      <c r="F1942" s="73">
        <v>47392</v>
      </c>
      <c r="G1942" s="72" t="s">
        <v>2697</v>
      </c>
      <c r="H1942" s="72" t="s">
        <v>2533</v>
      </c>
      <c r="I1942" s="72"/>
      <c r="J1942" s="72">
        <v>500</v>
      </c>
      <c r="K1942" s="72" t="s">
        <v>2534</v>
      </c>
      <c r="L1942" s="72" t="s">
        <v>2535</v>
      </c>
      <c r="M1942" s="72" t="s">
        <v>2536</v>
      </c>
      <c r="N1942" s="72" t="s">
        <v>2537</v>
      </c>
      <c r="O1942" s="72" t="s">
        <v>2538</v>
      </c>
      <c r="P1942" s="72"/>
      <c r="Q1942" s="72" t="s">
        <v>8894</v>
      </c>
      <c r="R1942" s="72"/>
      <c r="S1942" s="72" t="s">
        <v>8895</v>
      </c>
      <c r="T1942" s="72" t="s">
        <v>2533</v>
      </c>
      <c r="U1942" s="72" t="s">
        <v>2549</v>
      </c>
      <c r="V1942" s="72" t="s">
        <v>2542</v>
      </c>
      <c r="W1942" s="72" t="s">
        <v>2543</v>
      </c>
      <c r="X1942" s="72">
        <v>0</v>
      </c>
      <c r="Y1942" s="72" t="s">
        <v>2544</v>
      </c>
      <c r="Z1942" s="72"/>
      <c r="AA1942" s="74">
        <v>232842793316</v>
      </c>
      <c r="AB1942" s="72" t="s">
        <v>8896</v>
      </c>
      <c r="AC1942" s="72"/>
      <c r="AD1942" s="72" t="s">
        <v>8179</v>
      </c>
      <c r="AE1942" s="71">
        <v>44893</v>
      </c>
      <c r="AF1942" s="66">
        <f t="shared" si="30"/>
        <v>13</v>
      </c>
      <c r="AG1942" s="72">
        <v>487</v>
      </c>
      <c r="AH1942" s="75" t="s">
        <v>2534</v>
      </c>
    </row>
    <row r="1943" spans="1:34" ht="14.4" x14ac:dyDescent="0.3">
      <c r="A1943" s="70">
        <v>1438897989</v>
      </c>
      <c r="B1943" s="71">
        <v>44890</v>
      </c>
      <c r="C1943" s="86">
        <v>44890.269247685188</v>
      </c>
      <c r="D1943" s="72" t="s">
        <v>2570</v>
      </c>
      <c r="E1943" s="72" t="s">
        <v>8897</v>
      </c>
      <c r="F1943" s="73">
        <v>45261</v>
      </c>
      <c r="G1943" s="72" t="s">
        <v>2572</v>
      </c>
      <c r="H1943" s="72" t="s">
        <v>2533</v>
      </c>
      <c r="I1943" s="72"/>
      <c r="J1943" s="72">
        <v>5000</v>
      </c>
      <c r="K1943" s="72" t="s">
        <v>2534</v>
      </c>
      <c r="L1943" s="72" t="s">
        <v>2535</v>
      </c>
      <c r="M1943" s="72" t="s">
        <v>2536</v>
      </c>
      <c r="N1943" s="72" t="s">
        <v>2537</v>
      </c>
      <c r="O1943" s="72" t="s">
        <v>2538</v>
      </c>
      <c r="P1943" s="72"/>
      <c r="Q1943" s="72" t="s">
        <v>8898</v>
      </c>
      <c r="R1943" s="72"/>
      <c r="S1943" s="72" t="s">
        <v>8899</v>
      </c>
      <c r="T1943" s="72" t="s">
        <v>2533</v>
      </c>
      <c r="U1943" s="72" t="s">
        <v>2549</v>
      </c>
      <c r="V1943" s="72" t="s">
        <v>2542</v>
      </c>
      <c r="W1943" s="72" t="s">
        <v>2543</v>
      </c>
      <c r="X1943" s="72">
        <v>0</v>
      </c>
      <c r="Y1943" s="72" t="s">
        <v>2544</v>
      </c>
      <c r="Z1943" s="72"/>
      <c r="AA1943" s="74">
        <v>232968806784</v>
      </c>
      <c r="AB1943" s="72">
        <v>289866</v>
      </c>
      <c r="AC1943" s="72"/>
      <c r="AD1943" s="72"/>
      <c r="AE1943" s="71">
        <v>44893</v>
      </c>
      <c r="AF1943" s="66">
        <f t="shared" si="30"/>
        <v>130</v>
      </c>
      <c r="AG1943" s="72">
        <v>4870</v>
      </c>
      <c r="AH1943" s="75" t="s">
        <v>2534</v>
      </c>
    </row>
    <row r="1944" spans="1:34" ht="14.4" x14ac:dyDescent="0.3">
      <c r="A1944" s="64">
        <v>1438905338</v>
      </c>
      <c r="B1944" s="65">
        <v>44890</v>
      </c>
      <c r="C1944" s="85">
        <v>44890.28229166667</v>
      </c>
      <c r="D1944" s="66" t="s">
        <v>2570</v>
      </c>
      <c r="E1944" s="66" t="s">
        <v>4597</v>
      </c>
      <c r="F1944" s="67">
        <v>44713</v>
      </c>
      <c r="G1944" s="66" t="s">
        <v>2697</v>
      </c>
      <c r="H1944" s="66" t="s">
        <v>2533</v>
      </c>
      <c r="I1944" s="66"/>
      <c r="J1944" s="66">
        <v>3000</v>
      </c>
      <c r="K1944" s="66" t="s">
        <v>2534</v>
      </c>
      <c r="L1944" s="66" t="s">
        <v>2535</v>
      </c>
      <c r="M1944" s="66" t="s">
        <v>2536</v>
      </c>
      <c r="N1944" s="66" t="s">
        <v>2537</v>
      </c>
      <c r="O1944" s="66" t="s">
        <v>2538</v>
      </c>
      <c r="P1944" s="66"/>
      <c r="Q1944" s="66" t="s">
        <v>4598</v>
      </c>
      <c r="R1944" s="66"/>
      <c r="S1944" s="66" t="s">
        <v>8900</v>
      </c>
      <c r="T1944" s="66" t="s">
        <v>2533</v>
      </c>
      <c r="U1944" s="66" t="s">
        <v>2549</v>
      </c>
      <c r="V1944" s="66" t="s">
        <v>2542</v>
      </c>
      <c r="W1944" s="66" t="s">
        <v>2543</v>
      </c>
      <c r="X1944" s="66">
        <v>0</v>
      </c>
      <c r="Y1944" s="66" t="s">
        <v>2544</v>
      </c>
      <c r="Z1944" s="66"/>
      <c r="AA1944" s="68">
        <v>232979953280</v>
      </c>
      <c r="AB1944" s="66">
        <v>710678</v>
      </c>
      <c r="AC1944" s="66"/>
      <c r="AD1944" s="66" t="s">
        <v>1129</v>
      </c>
      <c r="AE1944" s="65">
        <v>44893</v>
      </c>
      <c r="AF1944" s="66">
        <f t="shared" si="30"/>
        <v>78</v>
      </c>
      <c r="AG1944" s="66">
        <v>2922</v>
      </c>
      <c r="AH1944" s="69" t="s">
        <v>2534</v>
      </c>
    </row>
    <row r="1945" spans="1:34" ht="14.4" x14ac:dyDescent="0.3">
      <c r="A1945" s="70">
        <v>1438912495</v>
      </c>
      <c r="B1945" s="71">
        <v>44890</v>
      </c>
      <c r="C1945" s="86">
        <v>44890.295416666668</v>
      </c>
      <c r="D1945" s="72" t="s">
        <v>2551</v>
      </c>
      <c r="E1945" s="72" t="s">
        <v>8901</v>
      </c>
      <c r="F1945" s="73">
        <v>46447</v>
      </c>
      <c r="G1945" s="72" t="s">
        <v>2572</v>
      </c>
      <c r="H1945" s="72" t="s">
        <v>2533</v>
      </c>
      <c r="I1945" s="72"/>
      <c r="J1945" s="72">
        <v>500</v>
      </c>
      <c r="K1945" s="72" t="s">
        <v>2534</v>
      </c>
      <c r="L1945" s="72" t="s">
        <v>2546</v>
      </c>
      <c r="M1945" s="72" t="s">
        <v>2536</v>
      </c>
      <c r="N1945" s="72" t="s">
        <v>2537</v>
      </c>
      <c r="O1945" s="72" t="s">
        <v>2538</v>
      </c>
      <c r="P1945" s="72" t="s">
        <v>8902</v>
      </c>
      <c r="Q1945" s="72"/>
      <c r="R1945" s="72"/>
      <c r="S1945" s="72" t="s">
        <v>8903</v>
      </c>
      <c r="T1945" s="72" t="s">
        <v>2533</v>
      </c>
      <c r="U1945" s="72" t="s">
        <v>2556</v>
      </c>
      <c r="V1945" s="72" t="s">
        <v>2542</v>
      </c>
      <c r="W1945" s="72" t="s">
        <v>2543</v>
      </c>
      <c r="X1945" s="72">
        <v>0</v>
      </c>
      <c r="Y1945" s="72" t="s">
        <v>2544</v>
      </c>
      <c r="Z1945" s="72" t="s">
        <v>8904</v>
      </c>
      <c r="AA1945" s="74">
        <v>232991118311</v>
      </c>
      <c r="AB1945" s="72">
        <v>643367</v>
      </c>
      <c r="AC1945" s="72"/>
      <c r="AD1945" s="72"/>
      <c r="AE1945" s="71">
        <v>44893</v>
      </c>
      <c r="AF1945" s="66">
        <f t="shared" si="30"/>
        <v>13</v>
      </c>
      <c r="AG1945" s="72">
        <v>487</v>
      </c>
      <c r="AH1945" s="75" t="s">
        <v>2534</v>
      </c>
    </row>
    <row r="1946" spans="1:34" ht="14.4" x14ac:dyDescent="0.3">
      <c r="A1946" s="64">
        <v>1438924566</v>
      </c>
      <c r="B1946" s="65">
        <v>44890</v>
      </c>
      <c r="C1946" s="85">
        <v>44890.313831018517</v>
      </c>
      <c r="D1946" s="66" t="s">
        <v>2530</v>
      </c>
      <c r="E1946" s="66" t="s">
        <v>7866</v>
      </c>
      <c r="F1946" s="67">
        <v>45566</v>
      </c>
      <c r="G1946" s="66" t="s">
        <v>2532</v>
      </c>
      <c r="H1946" s="66" t="s">
        <v>2533</v>
      </c>
      <c r="I1946" s="66"/>
      <c r="J1946" s="66">
        <v>200</v>
      </c>
      <c r="K1946" s="66" t="s">
        <v>2534</v>
      </c>
      <c r="L1946" s="66" t="s">
        <v>2535</v>
      </c>
      <c r="M1946" s="66" t="s">
        <v>2536</v>
      </c>
      <c r="N1946" s="66" t="s">
        <v>2537</v>
      </c>
      <c r="O1946" s="66" t="s">
        <v>2538</v>
      </c>
      <c r="P1946" s="66"/>
      <c r="Q1946" s="66" t="s">
        <v>7867</v>
      </c>
      <c r="R1946" s="66"/>
      <c r="S1946" s="66" t="s">
        <v>8153</v>
      </c>
      <c r="T1946" s="66" t="s">
        <v>2533</v>
      </c>
      <c r="U1946" s="66" t="s">
        <v>2549</v>
      </c>
      <c r="V1946" s="66" t="s">
        <v>2542</v>
      </c>
      <c r="W1946" s="66" t="s">
        <v>2543</v>
      </c>
      <c r="X1946" s="66">
        <v>0</v>
      </c>
      <c r="Y1946" s="66" t="s">
        <v>2544</v>
      </c>
      <c r="Z1946" s="66"/>
      <c r="AA1946" s="68">
        <v>232907392668</v>
      </c>
      <c r="AB1946" s="66">
        <v>227684</v>
      </c>
      <c r="AC1946" s="66"/>
      <c r="AD1946" s="66"/>
      <c r="AE1946" s="65">
        <v>44893</v>
      </c>
      <c r="AF1946" s="66">
        <f t="shared" si="30"/>
        <v>5.1999999999999886</v>
      </c>
      <c r="AG1946" s="66">
        <v>194.8</v>
      </c>
      <c r="AH1946" s="69" t="s">
        <v>2534</v>
      </c>
    </row>
    <row r="1947" spans="1:34" ht="14.4" x14ac:dyDescent="0.3">
      <c r="A1947" s="70">
        <v>1438928824</v>
      </c>
      <c r="B1947" s="71">
        <v>44890</v>
      </c>
      <c r="C1947" s="86">
        <v>44890.319664351853</v>
      </c>
      <c r="D1947" s="72" t="s">
        <v>2570</v>
      </c>
      <c r="E1947" s="72" t="s">
        <v>8905</v>
      </c>
      <c r="F1947" s="73">
        <v>46447</v>
      </c>
      <c r="G1947" s="72" t="s">
        <v>2697</v>
      </c>
      <c r="H1947" s="72" t="s">
        <v>2533</v>
      </c>
      <c r="I1947" s="72"/>
      <c r="J1947" s="72">
        <v>1000</v>
      </c>
      <c r="K1947" s="72" t="s">
        <v>2534</v>
      </c>
      <c r="L1947" s="72" t="s">
        <v>2546</v>
      </c>
      <c r="M1947" s="72" t="s">
        <v>2536</v>
      </c>
      <c r="N1947" s="72" t="s">
        <v>2537</v>
      </c>
      <c r="O1947" s="72" t="s">
        <v>2538</v>
      </c>
      <c r="P1947" s="72" t="s">
        <v>8906</v>
      </c>
      <c r="Q1947" s="72"/>
      <c r="R1947" s="72"/>
      <c r="S1947" s="72" t="s">
        <v>8907</v>
      </c>
      <c r="T1947" s="72" t="s">
        <v>3308</v>
      </c>
      <c r="U1947" s="72" t="s">
        <v>3309</v>
      </c>
      <c r="V1947" s="72" t="s">
        <v>2542</v>
      </c>
      <c r="W1947" s="72" t="s">
        <v>2543</v>
      </c>
      <c r="X1947" s="72">
        <v>0</v>
      </c>
      <c r="Y1947" s="72" t="s">
        <v>2544</v>
      </c>
      <c r="Z1947" s="72" t="s">
        <v>8908</v>
      </c>
      <c r="AA1947" s="74">
        <v>232912487987</v>
      </c>
      <c r="AB1947" s="72" t="s">
        <v>8909</v>
      </c>
      <c r="AC1947" s="72"/>
      <c r="AD1947" s="72"/>
      <c r="AE1947" s="71">
        <v>44893</v>
      </c>
      <c r="AF1947" s="66">
        <f t="shared" si="30"/>
        <v>26</v>
      </c>
      <c r="AG1947" s="72">
        <v>974</v>
      </c>
      <c r="AH1947" s="75" t="s">
        <v>2534</v>
      </c>
    </row>
    <row r="1948" spans="1:34" ht="14.4" x14ac:dyDescent="0.3">
      <c r="A1948" s="70">
        <v>1438940287</v>
      </c>
      <c r="B1948" s="71">
        <v>44890</v>
      </c>
      <c r="C1948" s="86">
        <v>44890.335428240738</v>
      </c>
      <c r="D1948" s="72" t="s">
        <v>2551</v>
      </c>
      <c r="E1948" s="72" t="s">
        <v>4748</v>
      </c>
      <c r="F1948" s="73">
        <v>47543</v>
      </c>
      <c r="G1948" s="72" t="s">
        <v>2553</v>
      </c>
      <c r="H1948" s="72" t="s">
        <v>2533</v>
      </c>
      <c r="I1948" s="72"/>
      <c r="J1948" s="72">
        <v>5000</v>
      </c>
      <c r="K1948" s="72" t="s">
        <v>2534</v>
      </c>
      <c r="L1948" s="72" t="s">
        <v>2535</v>
      </c>
      <c r="M1948" s="72" t="s">
        <v>2536</v>
      </c>
      <c r="N1948" s="72" t="s">
        <v>2537</v>
      </c>
      <c r="O1948" s="72" t="s">
        <v>2538</v>
      </c>
      <c r="P1948" s="72"/>
      <c r="Q1948" s="72" t="s">
        <v>4749</v>
      </c>
      <c r="R1948" s="72"/>
      <c r="S1948" s="72" t="s">
        <v>8910</v>
      </c>
      <c r="T1948" s="72"/>
      <c r="U1948" s="72"/>
      <c r="V1948" s="72" t="s">
        <v>2542</v>
      </c>
      <c r="W1948" s="72" t="s">
        <v>2543</v>
      </c>
      <c r="X1948" s="72">
        <v>0</v>
      </c>
      <c r="Y1948" s="72" t="s">
        <v>2544</v>
      </c>
      <c r="Z1948" s="72"/>
      <c r="AA1948" s="74">
        <v>232925766547</v>
      </c>
      <c r="AB1948" s="72">
        <v>20070</v>
      </c>
      <c r="AC1948" s="72"/>
      <c r="AD1948" s="72" t="s">
        <v>1129</v>
      </c>
      <c r="AE1948" s="71">
        <v>44893</v>
      </c>
      <c r="AF1948" s="66">
        <f t="shared" si="30"/>
        <v>130</v>
      </c>
      <c r="AG1948" s="72">
        <v>4870</v>
      </c>
      <c r="AH1948" s="75" t="s">
        <v>2534</v>
      </c>
    </row>
    <row r="1949" spans="1:34" ht="14.4" x14ac:dyDescent="0.3">
      <c r="A1949" s="64">
        <v>1438948940</v>
      </c>
      <c r="B1949" s="65">
        <v>44890</v>
      </c>
      <c r="C1949" s="85">
        <v>44890.34684027778</v>
      </c>
      <c r="D1949" s="66" t="s">
        <v>2551</v>
      </c>
      <c r="E1949" s="66" t="s">
        <v>8911</v>
      </c>
      <c r="F1949" s="67">
        <v>46174</v>
      </c>
      <c r="G1949" s="66" t="s">
        <v>2572</v>
      </c>
      <c r="H1949" s="66" t="s">
        <v>2533</v>
      </c>
      <c r="I1949" s="66"/>
      <c r="J1949" s="66">
        <v>1000</v>
      </c>
      <c r="K1949" s="66" t="s">
        <v>2534</v>
      </c>
      <c r="L1949" s="66" t="s">
        <v>2535</v>
      </c>
      <c r="M1949" s="66" t="s">
        <v>2536</v>
      </c>
      <c r="N1949" s="66" t="s">
        <v>2537</v>
      </c>
      <c r="O1949" s="66" t="s">
        <v>2538</v>
      </c>
      <c r="P1949" s="66"/>
      <c r="Q1949" s="66" t="s">
        <v>4221</v>
      </c>
      <c r="R1949" s="66"/>
      <c r="S1949" s="66" t="s">
        <v>8912</v>
      </c>
      <c r="T1949" s="66" t="s">
        <v>2533</v>
      </c>
      <c r="U1949" s="66" t="s">
        <v>2569</v>
      </c>
      <c r="V1949" s="66" t="s">
        <v>2542</v>
      </c>
      <c r="W1949" s="66" t="s">
        <v>2543</v>
      </c>
      <c r="X1949" s="66">
        <v>0</v>
      </c>
      <c r="Y1949" s="66" t="s">
        <v>2544</v>
      </c>
      <c r="Z1949" s="66"/>
      <c r="AA1949" s="68">
        <v>232935996596</v>
      </c>
      <c r="AB1949" s="66">
        <v>785084</v>
      </c>
      <c r="AC1949" s="66"/>
      <c r="AD1949" s="66" t="s">
        <v>2557</v>
      </c>
      <c r="AE1949" s="65">
        <v>44893</v>
      </c>
      <c r="AF1949" s="66">
        <f t="shared" si="30"/>
        <v>26</v>
      </c>
      <c r="AG1949" s="66">
        <v>974</v>
      </c>
      <c r="AH1949" s="69" t="s">
        <v>2534</v>
      </c>
    </row>
    <row r="1950" spans="1:34" ht="14.4" x14ac:dyDescent="0.3">
      <c r="A1950" s="64">
        <v>1438956026</v>
      </c>
      <c r="B1950" s="65">
        <v>44890</v>
      </c>
      <c r="C1950" s="85">
        <v>44890.355347222219</v>
      </c>
      <c r="D1950" s="66" t="s">
        <v>2570</v>
      </c>
      <c r="E1950" s="66" t="s">
        <v>8913</v>
      </c>
      <c r="F1950" s="67">
        <v>44986</v>
      </c>
      <c r="G1950" s="66" t="s">
        <v>2599</v>
      </c>
      <c r="H1950" s="66" t="s">
        <v>2533</v>
      </c>
      <c r="I1950" s="66"/>
      <c r="J1950" s="66">
        <v>1000</v>
      </c>
      <c r="K1950" s="66" t="s">
        <v>2534</v>
      </c>
      <c r="L1950" s="66" t="s">
        <v>2546</v>
      </c>
      <c r="M1950" s="66" t="s">
        <v>2536</v>
      </c>
      <c r="N1950" s="66" t="s">
        <v>2537</v>
      </c>
      <c r="O1950" s="66" t="s">
        <v>2538</v>
      </c>
      <c r="P1950" s="66" t="s">
        <v>8914</v>
      </c>
      <c r="Q1950" s="66"/>
      <c r="R1950" s="66"/>
      <c r="S1950" s="66" t="s">
        <v>8915</v>
      </c>
      <c r="T1950" s="66"/>
      <c r="U1950" s="66"/>
      <c r="V1950" s="66" t="s">
        <v>2542</v>
      </c>
      <c r="W1950" s="66" t="s">
        <v>2543</v>
      </c>
      <c r="X1950" s="66">
        <v>0</v>
      </c>
      <c r="Y1950" s="66" t="s">
        <v>2544</v>
      </c>
      <c r="Z1950" s="66" t="s">
        <v>8916</v>
      </c>
      <c r="AA1950" s="68">
        <v>232943177206</v>
      </c>
      <c r="AB1950" s="66" t="s">
        <v>8917</v>
      </c>
      <c r="AC1950" s="66"/>
      <c r="AD1950" s="66"/>
      <c r="AE1950" s="65">
        <v>44893</v>
      </c>
      <c r="AF1950" s="66">
        <f t="shared" si="30"/>
        <v>26</v>
      </c>
      <c r="AG1950" s="66">
        <v>974</v>
      </c>
      <c r="AH1950" s="69" t="s">
        <v>2534</v>
      </c>
    </row>
    <row r="1951" spans="1:34" ht="14.4" x14ac:dyDescent="0.3">
      <c r="A1951" s="70">
        <v>1438960410</v>
      </c>
      <c r="B1951" s="71">
        <v>44890</v>
      </c>
      <c r="C1951" s="86">
        <v>44890.361307870371</v>
      </c>
      <c r="D1951" s="72" t="s">
        <v>2530</v>
      </c>
      <c r="E1951" s="72" t="s">
        <v>8918</v>
      </c>
      <c r="F1951" s="73">
        <v>46082</v>
      </c>
      <c r="G1951" s="72" t="s">
        <v>2776</v>
      </c>
      <c r="H1951" s="72" t="s">
        <v>2533</v>
      </c>
      <c r="I1951" s="72"/>
      <c r="J1951" s="72">
        <v>500</v>
      </c>
      <c r="K1951" s="72" t="s">
        <v>2534</v>
      </c>
      <c r="L1951" s="72" t="s">
        <v>2535</v>
      </c>
      <c r="M1951" s="72" t="s">
        <v>2536</v>
      </c>
      <c r="N1951" s="72" t="s">
        <v>2537</v>
      </c>
      <c r="O1951" s="72" t="s">
        <v>2538</v>
      </c>
      <c r="P1951" s="72"/>
      <c r="Q1951" s="72" t="s">
        <v>8919</v>
      </c>
      <c r="R1951" s="72"/>
      <c r="S1951" s="72" t="s">
        <v>8920</v>
      </c>
      <c r="T1951" s="72" t="s">
        <v>2533</v>
      </c>
      <c r="U1951" s="72" t="s">
        <v>2549</v>
      </c>
      <c r="V1951" s="72" t="s">
        <v>2542</v>
      </c>
      <c r="W1951" s="72" t="s">
        <v>2543</v>
      </c>
      <c r="X1951" s="72">
        <v>0</v>
      </c>
      <c r="Y1951" s="72" t="s">
        <v>2544</v>
      </c>
      <c r="Z1951" s="72"/>
      <c r="AA1951" s="74">
        <v>232948308755</v>
      </c>
      <c r="AB1951" s="72">
        <v>312731</v>
      </c>
      <c r="AC1951" s="72"/>
      <c r="AD1951" s="72"/>
      <c r="AE1951" s="71">
        <v>44893</v>
      </c>
      <c r="AF1951" s="66">
        <f t="shared" si="30"/>
        <v>13</v>
      </c>
      <c r="AG1951" s="72">
        <v>487</v>
      </c>
      <c r="AH1951" s="75" t="s">
        <v>2534</v>
      </c>
    </row>
    <row r="1952" spans="1:34" ht="14.4" x14ac:dyDescent="0.3">
      <c r="A1952" s="64">
        <v>1438973030</v>
      </c>
      <c r="B1952" s="65">
        <v>44890</v>
      </c>
      <c r="C1952" s="85">
        <v>44890.374722222223</v>
      </c>
      <c r="D1952" s="66" t="s">
        <v>2570</v>
      </c>
      <c r="E1952" s="66" t="s">
        <v>8921</v>
      </c>
      <c r="F1952" s="67">
        <v>47757</v>
      </c>
      <c r="G1952" s="66" t="s">
        <v>2553</v>
      </c>
      <c r="H1952" s="66" t="s">
        <v>2533</v>
      </c>
      <c r="I1952" s="66"/>
      <c r="J1952" s="66">
        <v>500</v>
      </c>
      <c r="K1952" s="66" t="s">
        <v>2534</v>
      </c>
      <c r="L1952" s="66" t="s">
        <v>3748</v>
      </c>
      <c r="M1952" s="66" t="s">
        <v>2536</v>
      </c>
      <c r="N1952" s="66" t="s">
        <v>2537</v>
      </c>
      <c r="O1952" s="66" t="s">
        <v>2538</v>
      </c>
      <c r="P1952" s="66" t="s">
        <v>8922</v>
      </c>
      <c r="Q1952" s="66" t="s">
        <v>8922</v>
      </c>
      <c r="R1952" s="66"/>
      <c r="S1952" s="66" t="s">
        <v>3926</v>
      </c>
      <c r="T1952" s="66"/>
      <c r="U1952" s="66"/>
      <c r="V1952" s="66" t="s">
        <v>2542</v>
      </c>
      <c r="W1952" s="66" t="s">
        <v>2543</v>
      </c>
      <c r="X1952" s="66">
        <v>0</v>
      </c>
      <c r="Y1952" s="66" t="s">
        <v>2544</v>
      </c>
      <c r="Z1952" s="66" t="s">
        <v>8923</v>
      </c>
      <c r="AA1952" s="68">
        <v>232959626994</v>
      </c>
      <c r="AB1952" s="66">
        <v>66319</v>
      </c>
      <c r="AC1952" s="66"/>
      <c r="AD1952" s="66"/>
      <c r="AE1952" s="65">
        <v>44893</v>
      </c>
      <c r="AF1952" s="66">
        <f t="shared" si="30"/>
        <v>13</v>
      </c>
      <c r="AG1952" s="66">
        <v>487</v>
      </c>
      <c r="AH1952" s="69" t="s">
        <v>2534</v>
      </c>
    </row>
    <row r="1953" spans="1:34" ht="14.4" x14ac:dyDescent="0.3">
      <c r="A1953" s="70">
        <v>1438977788</v>
      </c>
      <c r="B1953" s="71">
        <v>44890</v>
      </c>
      <c r="C1953" s="86">
        <v>44890.379467592589</v>
      </c>
      <c r="D1953" s="72" t="s">
        <v>2551</v>
      </c>
      <c r="E1953" s="72" t="s">
        <v>8924</v>
      </c>
      <c r="F1953" s="73">
        <v>46539</v>
      </c>
      <c r="G1953" s="72" t="s">
        <v>2572</v>
      </c>
      <c r="H1953" s="72" t="s">
        <v>2533</v>
      </c>
      <c r="I1953" s="72"/>
      <c r="J1953" s="72">
        <v>1000</v>
      </c>
      <c r="K1953" s="72" t="s">
        <v>2534</v>
      </c>
      <c r="L1953" s="72" t="s">
        <v>2535</v>
      </c>
      <c r="M1953" s="72" t="s">
        <v>2536</v>
      </c>
      <c r="N1953" s="72" t="s">
        <v>2537</v>
      </c>
      <c r="O1953" s="72" t="s">
        <v>2538</v>
      </c>
      <c r="P1953" s="72"/>
      <c r="Q1953" s="72" t="s">
        <v>8925</v>
      </c>
      <c r="R1953" s="72"/>
      <c r="S1953" s="72" t="s">
        <v>8926</v>
      </c>
      <c r="T1953" s="72" t="s">
        <v>2533</v>
      </c>
      <c r="U1953" s="72" t="s">
        <v>2549</v>
      </c>
      <c r="V1953" s="72" t="s">
        <v>2542</v>
      </c>
      <c r="W1953" s="72" t="s">
        <v>2543</v>
      </c>
      <c r="X1953" s="72">
        <v>0</v>
      </c>
      <c r="Y1953" s="72" t="s">
        <v>2544</v>
      </c>
      <c r="Z1953" s="72"/>
      <c r="AA1953" s="74">
        <v>232963753257</v>
      </c>
      <c r="AB1953" s="72">
        <v>663130</v>
      </c>
      <c r="AC1953" s="72"/>
      <c r="AD1953" s="72"/>
      <c r="AE1953" s="71">
        <v>44893</v>
      </c>
      <c r="AF1953" s="66">
        <f t="shared" si="30"/>
        <v>26</v>
      </c>
      <c r="AG1953" s="72">
        <v>974</v>
      </c>
      <c r="AH1953" s="75" t="s">
        <v>2534</v>
      </c>
    </row>
    <row r="1954" spans="1:34" ht="14.4" x14ac:dyDescent="0.3">
      <c r="A1954" s="64">
        <v>1438999482</v>
      </c>
      <c r="B1954" s="65">
        <v>44890</v>
      </c>
      <c r="C1954" s="85">
        <v>44890.402662037035</v>
      </c>
      <c r="D1954" s="66" t="s">
        <v>2551</v>
      </c>
      <c r="E1954" s="66" t="s">
        <v>8927</v>
      </c>
      <c r="F1954" s="67">
        <v>46388</v>
      </c>
      <c r="G1954" s="66" t="s">
        <v>4192</v>
      </c>
      <c r="H1954" s="66" t="s">
        <v>2533</v>
      </c>
      <c r="I1954" s="66"/>
      <c r="J1954" s="66">
        <v>250</v>
      </c>
      <c r="K1954" s="66" t="s">
        <v>2534</v>
      </c>
      <c r="L1954" s="66" t="s">
        <v>2546</v>
      </c>
      <c r="M1954" s="66" t="s">
        <v>2536</v>
      </c>
      <c r="N1954" s="66" t="s">
        <v>2537</v>
      </c>
      <c r="O1954" s="66" t="s">
        <v>2538</v>
      </c>
      <c r="P1954" s="66" t="s">
        <v>8928</v>
      </c>
      <c r="Q1954" s="66" t="s">
        <v>8928</v>
      </c>
      <c r="R1954" s="66"/>
      <c r="S1954" s="66" t="s">
        <v>8929</v>
      </c>
      <c r="T1954" s="66" t="s">
        <v>2533</v>
      </c>
      <c r="U1954" s="66" t="s">
        <v>2569</v>
      </c>
      <c r="V1954" s="66" t="s">
        <v>2542</v>
      </c>
      <c r="W1954" s="66" t="s">
        <v>2543</v>
      </c>
      <c r="X1954" s="66">
        <v>0</v>
      </c>
      <c r="Y1954" s="66" t="s">
        <v>2544</v>
      </c>
      <c r="Z1954" s="66" t="s">
        <v>8930</v>
      </c>
      <c r="AA1954" s="68">
        <v>232983410147</v>
      </c>
      <c r="AB1954" s="66" t="s">
        <v>8931</v>
      </c>
      <c r="AC1954" s="66"/>
      <c r="AD1954" s="66"/>
      <c r="AE1954" s="65">
        <v>44893</v>
      </c>
      <c r="AF1954" s="66">
        <f t="shared" si="30"/>
        <v>6.5</v>
      </c>
      <c r="AG1954" s="66">
        <v>243.5</v>
      </c>
      <c r="AH1954" s="69" t="s">
        <v>2534</v>
      </c>
    </row>
    <row r="1955" spans="1:34" ht="14.4" x14ac:dyDescent="0.3">
      <c r="A1955" s="70">
        <v>1439004200</v>
      </c>
      <c r="B1955" s="71">
        <v>44890</v>
      </c>
      <c r="C1955" s="86">
        <v>44890.407152777778</v>
      </c>
      <c r="D1955" s="72" t="s">
        <v>2551</v>
      </c>
      <c r="E1955" s="72" t="s">
        <v>8932</v>
      </c>
      <c r="F1955" s="73">
        <v>46204</v>
      </c>
      <c r="G1955" s="72" t="s">
        <v>2572</v>
      </c>
      <c r="H1955" s="72" t="s">
        <v>2533</v>
      </c>
      <c r="I1955" s="72"/>
      <c r="J1955" s="72">
        <v>500</v>
      </c>
      <c r="K1955" s="72" t="s">
        <v>2534</v>
      </c>
      <c r="L1955" s="72" t="s">
        <v>2535</v>
      </c>
      <c r="M1955" s="72" t="s">
        <v>2536</v>
      </c>
      <c r="N1955" s="72" t="s">
        <v>2537</v>
      </c>
      <c r="O1955" s="72" t="s">
        <v>2538</v>
      </c>
      <c r="P1955" s="72"/>
      <c r="Q1955" s="72" t="s">
        <v>8933</v>
      </c>
      <c r="R1955" s="72"/>
      <c r="S1955" s="72" t="s">
        <v>8934</v>
      </c>
      <c r="T1955" s="72" t="s">
        <v>8935</v>
      </c>
      <c r="U1955" s="72" t="s">
        <v>8936</v>
      </c>
      <c r="V1955" s="72" t="s">
        <v>2542</v>
      </c>
      <c r="W1955" s="72" t="s">
        <v>2543</v>
      </c>
      <c r="X1955" s="72">
        <v>0</v>
      </c>
      <c r="Y1955" s="72" t="s">
        <v>2544</v>
      </c>
      <c r="Z1955" s="72"/>
      <c r="AA1955" s="74">
        <v>232987544746</v>
      </c>
      <c r="AB1955" s="72">
        <v>810390</v>
      </c>
      <c r="AC1955" s="72"/>
      <c r="AD1955" s="72" t="s">
        <v>8937</v>
      </c>
      <c r="AE1955" s="71">
        <v>44893</v>
      </c>
      <c r="AF1955" s="66">
        <f t="shared" si="30"/>
        <v>13</v>
      </c>
      <c r="AG1955" s="72">
        <v>487</v>
      </c>
      <c r="AH1955" s="75" t="s">
        <v>2534</v>
      </c>
    </row>
    <row r="1956" spans="1:34" ht="14.4" x14ac:dyDescent="0.3">
      <c r="A1956" s="64">
        <v>1439016789</v>
      </c>
      <c r="B1956" s="65">
        <v>44890</v>
      </c>
      <c r="C1956" s="85">
        <v>44890.419224537036</v>
      </c>
      <c r="D1956" s="66" t="s">
        <v>2570</v>
      </c>
      <c r="E1956" s="66" t="s">
        <v>5640</v>
      </c>
      <c r="F1956" s="67">
        <v>45536</v>
      </c>
      <c r="G1956" s="66" t="s">
        <v>2572</v>
      </c>
      <c r="H1956" s="66" t="s">
        <v>2533</v>
      </c>
      <c r="I1956" s="66"/>
      <c r="J1956" s="66">
        <v>5000</v>
      </c>
      <c r="K1956" s="66" t="s">
        <v>2534</v>
      </c>
      <c r="L1956" s="66" t="s">
        <v>2535</v>
      </c>
      <c r="M1956" s="66" t="s">
        <v>2536</v>
      </c>
      <c r="N1956" s="66" t="s">
        <v>2537</v>
      </c>
      <c r="O1956" s="66" t="s">
        <v>2538</v>
      </c>
      <c r="P1956" s="66"/>
      <c r="Q1956" s="66" t="s">
        <v>5641</v>
      </c>
      <c r="R1956" s="66"/>
      <c r="S1956" s="66" t="s">
        <v>5642</v>
      </c>
      <c r="T1956" s="66" t="s">
        <v>2533</v>
      </c>
      <c r="U1956" s="66" t="s">
        <v>2549</v>
      </c>
      <c r="V1956" s="66" t="s">
        <v>2542</v>
      </c>
      <c r="W1956" s="66" t="s">
        <v>2543</v>
      </c>
      <c r="X1956" s="66">
        <v>0</v>
      </c>
      <c r="Y1956" s="66" t="s">
        <v>2544</v>
      </c>
      <c r="Z1956" s="66"/>
      <c r="AA1956" s="68">
        <v>232998925857</v>
      </c>
      <c r="AB1956" s="66">
        <v>244494</v>
      </c>
      <c r="AC1956" s="66"/>
      <c r="AD1956" s="66"/>
      <c r="AE1956" s="65">
        <v>44893</v>
      </c>
      <c r="AF1956" s="66">
        <f t="shared" si="30"/>
        <v>130</v>
      </c>
      <c r="AG1956" s="66">
        <v>4870</v>
      </c>
      <c r="AH1956" s="69" t="s">
        <v>2534</v>
      </c>
    </row>
    <row r="1957" spans="1:34" ht="14.4" x14ac:dyDescent="0.3">
      <c r="A1957" s="70">
        <v>1439021154</v>
      </c>
      <c r="B1957" s="71">
        <v>44890</v>
      </c>
      <c r="C1957" s="86">
        <v>44890.423310185186</v>
      </c>
      <c r="D1957" s="72" t="s">
        <v>2570</v>
      </c>
      <c r="E1957" s="72" t="s">
        <v>8938</v>
      </c>
      <c r="F1957" s="73">
        <v>45505</v>
      </c>
      <c r="G1957" s="72" t="s">
        <v>2553</v>
      </c>
      <c r="H1957" s="72" t="s">
        <v>2533</v>
      </c>
      <c r="I1957" s="72"/>
      <c r="J1957" s="72">
        <v>1500</v>
      </c>
      <c r="K1957" s="72" t="s">
        <v>2534</v>
      </c>
      <c r="L1957" s="72" t="s">
        <v>3748</v>
      </c>
      <c r="M1957" s="72" t="s">
        <v>2536</v>
      </c>
      <c r="N1957" s="72" t="s">
        <v>2537</v>
      </c>
      <c r="O1957" s="72" t="s">
        <v>2538</v>
      </c>
      <c r="P1957" s="72" t="s">
        <v>8939</v>
      </c>
      <c r="Q1957" s="72" t="s">
        <v>8940</v>
      </c>
      <c r="R1957" s="72"/>
      <c r="S1957" s="72" t="s">
        <v>3769</v>
      </c>
      <c r="T1957" s="72"/>
      <c r="U1957" s="72"/>
      <c r="V1957" s="72" t="s">
        <v>2542</v>
      </c>
      <c r="W1957" s="72" t="s">
        <v>2543</v>
      </c>
      <c r="X1957" s="72">
        <v>0</v>
      </c>
      <c r="Y1957" s="72" t="s">
        <v>2544</v>
      </c>
      <c r="Z1957" s="72" t="s">
        <v>8941</v>
      </c>
      <c r="AA1957" s="74">
        <v>232901069114</v>
      </c>
      <c r="AB1957" s="72">
        <v>27761</v>
      </c>
      <c r="AC1957" s="72"/>
      <c r="AD1957" s="72"/>
      <c r="AE1957" s="71">
        <v>44893</v>
      </c>
      <c r="AF1957" s="66">
        <f t="shared" si="30"/>
        <v>39</v>
      </c>
      <c r="AG1957" s="72">
        <v>1461</v>
      </c>
      <c r="AH1957" s="75" t="s">
        <v>2534</v>
      </c>
    </row>
    <row r="1958" spans="1:34" ht="14.4" x14ac:dyDescent="0.3">
      <c r="A1958" s="64">
        <v>1439029968</v>
      </c>
      <c r="B1958" s="65">
        <v>44890</v>
      </c>
      <c r="C1958" s="85">
        <v>44890.430497685185</v>
      </c>
      <c r="D1958" s="66" t="s">
        <v>2530</v>
      </c>
      <c r="E1958" s="66" t="s">
        <v>8942</v>
      </c>
      <c r="F1958" s="67">
        <v>45352</v>
      </c>
      <c r="G1958" s="66" t="s">
        <v>2532</v>
      </c>
      <c r="H1958" s="66" t="s">
        <v>2533</v>
      </c>
      <c r="I1958" s="66"/>
      <c r="J1958" s="66">
        <v>1000</v>
      </c>
      <c r="K1958" s="66" t="s">
        <v>2534</v>
      </c>
      <c r="L1958" s="66" t="s">
        <v>3748</v>
      </c>
      <c r="M1958" s="66" t="s">
        <v>2536</v>
      </c>
      <c r="N1958" s="66" t="s">
        <v>2537</v>
      </c>
      <c r="O1958" s="66" t="s">
        <v>2538</v>
      </c>
      <c r="P1958" s="66" t="s">
        <v>8943</v>
      </c>
      <c r="Q1958" s="66" t="s">
        <v>8943</v>
      </c>
      <c r="R1958" s="66"/>
      <c r="S1958" s="66" t="s">
        <v>3761</v>
      </c>
      <c r="T1958" s="66"/>
      <c r="U1958" s="66"/>
      <c r="V1958" s="66" t="s">
        <v>2542</v>
      </c>
      <c r="W1958" s="66" t="s">
        <v>2543</v>
      </c>
      <c r="X1958" s="66">
        <v>0</v>
      </c>
      <c r="Y1958" s="66" t="s">
        <v>2544</v>
      </c>
      <c r="Z1958" s="66" t="s">
        <v>8944</v>
      </c>
      <c r="AA1958" s="68">
        <v>232907325799</v>
      </c>
      <c r="AB1958" s="66">
        <v>286223</v>
      </c>
      <c r="AC1958" s="66"/>
      <c r="AD1958" s="66"/>
      <c r="AE1958" s="65">
        <v>44893</v>
      </c>
      <c r="AF1958" s="66">
        <f t="shared" si="30"/>
        <v>26</v>
      </c>
      <c r="AG1958" s="66">
        <v>974</v>
      </c>
      <c r="AH1958" s="69" t="s">
        <v>2534</v>
      </c>
    </row>
    <row r="1959" spans="1:34" ht="14.4" x14ac:dyDescent="0.3">
      <c r="A1959" s="70">
        <v>1439032922</v>
      </c>
      <c r="B1959" s="71">
        <v>44890</v>
      </c>
      <c r="C1959" s="86">
        <v>44890.433009259257</v>
      </c>
      <c r="D1959" s="72" t="s">
        <v>2551</v>
      </c>
      <c r="E1959" s="72" t="s">
        <v>8945</v>
      </c>
      <c r="F1959" s="73">
        <v>45901</v>
      </c>
      <c r="G1959" s="72" t="s">
        <v>2572</v>
      </c>
      <c r="H1959" s="72" t="s">
        <v>2533</v>
      </c>
      <c r="I1959" s="72"/>
      <c r="J1959" s="72">
        <v>1000</v>
      </c>
      <c r="K1959" s="72" t="s">
        <v>2534</v>
      </c>
      <c r="L1959" s="72" t="s">
        <v>2535</v>
      </c>
      <c r="M1959" s="72" t="s">
        <v>2536</v>
      </c>
      <c r="N1959" s="72" t="s">
        <v>2537</v>
      </c>
      <c r="O1959" s="72" t="s">
        <v>2538</v>
      </c>
      <c r="P1959" s="72"/>
      <c r="Q1959" s="72" t="s">
        <v>8946</v>
      </c>
      <c r="R1959" s="72"/>
      <c r="S1959" s="72" t="s">
        <v>8947</v>
      </c>
      <c r="T1959" s="72" t="s">
        <v>2533</v>
      </c>
      <c r="U1959" s="72" t="s">
        <v>8948</v>
      </c>
      <c r="V1959" s="72" t="s">
        <v>2542</v>
      </c>
      <c r="W1959" s="72" t="s">
        <v>2543</v>
      </c>
      <c r="X1959" s="72">
        <v>0</v>
      </c>
      <c r="Y1959" s="72" t="s">
        <v>2544</v>
      </c>
      <c r="Z1959" s="72"/>
      <c r="AA1959" s="74">
        <v>232910418981</v>
      </c>
      <c r="AB1959" s="72">
        <v>299892</v>
      </c>
      <c r="AC1959" s="72"/>
      <c r="AD1959" s="72" t="s">
        <v>8949</v>
      </c>
      <c r="AE1959" s="71">
        <v>44893</v>
      </c>
      <c r="AF1959" s="66">
        <f t="shared" si="30"/>
        <v>26</v>
      </c>
      <c r="AG1959" s="72">
        <v>974</v>
      </c>
      <c r="AH1959" s="75" t="s">
        <v>2534</v>
      </c>
    </row>
    <row r="1960" spans="1:34" ht="14.4" x14ac:dyDescent="0.3">
      <c r="A1960" s="64">
        <v>1439053168</v>
      </c>
      <c r="B1960" s="65">
        <v>44890</v>
      </c>
      <c r="C1960" s="85">
        <v>44890.451747685183</v>
      </c>
      <c r="D1960" s="66" t="s">
        <v>2570</v>
      </c>
      <c r="E1960" s="66" t="s">
        <v>8950</v>
      </c>
      <c r="F1960" s="67">
        <v>45108</v>
      </c>
      <c r="G1960" s="66" t="s">
        <v>2572</v>
      </c>
      <c r="H1960" s="66" t="s">
        <v>2533</v>
      </c>
      <c r="I1960" s="66"/>
      <c r="J1960" s="66">
        <v>500</v>
      </c>
      <c r="K1960" s="66" t="s">
        <v>2534</v>
      </c>
      <c r="L1960" s="66" t="s">
        <v>2546</v>
      </c>
      <c r="M1960" s="66" t="s">
        <v>2536</v>
      </c>
      <c r="N1960" s="66" t="s">
        <v>2537</v>
      </c>
      <c r="O1960" s="66" t="s">
        <v>2538</v>
      </c>
      <c r="P1960" s="66" t="s">
        <v>8951</v>
      </c>
      <c r="Q1960" s="66"/>
      <c r="R1960" s="66"/>
      <c r="S1960" s="66" t="s">
        <v>8952</v>
      </c>
      <c r="T1960" s="66" t="s">
        <v>2820</v>
      </c>
      <c r="U1960" s="66" t="s">
        <v>2821</v>
      </c>
      <c r="V1960" s="66" t="s">
        <v>2542</v>
      </c>
      <c r="W1960" s="66" t="s">
        <v>2543</v>
      </c>
      <c r="X1960" s="66">
        <v>0</v>
      </c>
      <c r="Y1960" s="66" t="s">
        <v>2544</v>
      </c>
      <c r="Z1960" s="66" t="s">
        <v>8953</v>
      </c>
      <c r="AA1960" s="68">
        <v>232926100095</v>
      </c>
      <c r="AB1960" s="66">
        <v>295131</v>
      </c>
      <c r="AC1960" s="66"/>
      <c r="AD1960" s="66"/>
      <c r="AE1960" s="65">
        <v>44893</v>
      </c>
      <c r="AF1960" s="66">
        <f t="shared" si="30"/>
        <v>13</v>
      </c>
      <c r="AG1960" s="66">
        <v>487</v>
      </c>
      <c r="AH1960" s="69" t="s">
        <v>2534</v>
      </c>
    </row>
    <row r="1961" spans="1:34" ht="14.4" x14ac:dyDescent="0.3">
      <c r="A1961" s="70">
        <v>1439057715</v>
      </c>
      <c r="B1961" s="71">
        <v>44890</v>
      </c>
      <c r="C1961" s="86">
        <v>44890.455254629633</v>
      </c>
      <c r="D1961" s="72" t="s">
        <v>2570</v>
      </c>
      <c r="E1961" s="72" t="s">
        <v>8954</v>
      </c>
      <c r="F1961" s="73">
        <v>47270</v>
      </c>
      <c r="G1961" s="72" t="s">
        <v>2553</v>
      </c>
      <c r="H1961" s="72" t="s">
        <v>2533</v>
      </c>
      <c r="I1961" s="72"/>
      <c r="J1961" s="72">
        <v>300</v>
      </c>
      <c r="K1961" s="72" t="s">
        <v>2534</v>
      </c>
      <c r="L1961" s="72" t="s">
        <v>2535</v>
      </c>
      <c r="M1961" s="72" t="s">
        <v>2536</v>
      </c>
      <c r="N1961" s="72" t="s">
        <v>2537</v>
      </c>
      <c r="O1961" s="72" t="s">
        <v>2538</v>
      </c>
      <c r="P1961" s="72"/>
      <c r="Q1961" s="72" t="s">
        <v>8955</v>
      </c>
      <c r="R1961" s="72"/>
      <c r="S1961" s="72" t="s">
        <v>8956</v>
      </c>
      <c r="T1961" s="72" t="s">
        <v>2533</v>
      </c>
      <c r="U1961" s="72" t="s">
        <v>2549</v>
      </c>
      <c r="V1961" s="72" t="s">
        <v>2542</v>
      </c>
      <c r="W1961" s="72" t="s">
        <v>2543</v>
      </c>
      <c r="X1961" s="72">
        <v>0</v>
      </c>
      <c r="Y1961" s="72" t="s">
        <v>2544</v>
      </c>
      <c r="Z1961" s="72"/>
      <c r="AA1961" s="74">
        <v>232929231064</v>
      </c>
      <c r="AB1961" s="72">
        <v>39217</v>
      </c>
      <c r="AC1961" s="72"/>
      <c r="AD1961" s="72" t="s">
        <v>2816</v>
      </c>
      <c r="AE1961" s="71">
        <v>44893</v>
      </c>
      <c r="AF1961" s="66">
        <f t="shared" si="30"/>
        <v>7.8000000000000114</v>
      </c>
      <c r="AG1961" s="72">
        <v>292.2</v>
      </c>
      <c r="AH1961" s="75" t="s">
        <v>2534</v>
      </c>
    </row>
    <row r="1962" spans="1:34" ht="14.4" x14ac:dyDescent="0.3">
      <c r="A1962" s="64">
        <v>1439074535</v>
      </c>
      <c r="B1962" s="65">
        <v>44890</v>
      </c>
      <c r="C1962" s="85">
        <v>44890.46837962963</v>
      </c>
      <c r="D1962" s="66" t="s">
        <v>2530</v>
      </c>
      <c r="E1962" s="66" t="s">
        <v>8957</v>
      </c>
      <c r="F1962" s="67">
        <v>44835</v>
      </c>
      <c r="G1962" s="66" t="s">
        <v>2532</v>
      </c>
      <c r="H1962" s="66" t="s">
        <v>2533</v>
      </c>
      <c r="I1962" s="66"/>
      <c r="J1962" s="66">
        <v>1000</v>
      </c>
      <c r="K1962" s="66" t="s">
        <v>2534</v>
      </c>
      <c r="L1962" s="66" t="s">
        <v>2535</v>
      </c>
      <c r="M1962" s="66" t="s">
        <v>2536</v>
      </c>
      <c r="N1962" s="66" t="s">
        <v>2537</v>
      </c>
      <c r="O1962" s="66" t="s">
        <v>2538</v>
      </c>
      <c r="P1962" s="66"/>
      <c r="Q1962" s="66" t="s">
        <v>8958</v>
      </c>
      <c r="R1962" s="66"/>
      <c r="S1962" s="66" t="s">
        <v>8959</v>
      </c>
      <c r="T1962" s="66" t="s">
        <v>2533</v>
      </c>
      <c r="U1962" s="66" t="s">
        <v>4402</v>
      </c>
      <c r="V1962" s="66" t="s">
        <v>2542</v>
      </c>
      <c r="W1962" s="66" t="s">
        <v>2543</v>
      </c>
      <c r="X1962" s="66">
        <v>0</v>
      </c>
      <c r="Y1962" s="66" t="s">
        <v>2544</v>
      </c>
      <c r="Z1962" s="66"/>
      <c r="AA1962" s="68">
        <v>232940744110</v>
      </c>
      <c r="AB1962" s="66">
        <v>234791</v>
      </c>
      <c r="AC1962" s="66"/>
      <c r="AD1962" s="66"/>
      <c r="AE1962" s="65">
        <v>44893</v>
      </c>
      <c r="AF1962" s="66">
        <f t="shared" si="30"/>
        <v>26</v>
      </c>
      <c r="AG1962" s="66">
        <v>974</v>
      </c>
      <c r="AH1962" s="69" t="s">
        <v>2534</v>
      </c>
    </row>
    <row r="1963" spans="1:34" ht="14.4" x14ac:dyDescent="0.3">
      <c r="A1963" s="70">
        <v>1439077461</v>
      </c>
      <c r="B1963" s="71">
        <v>44890</v>
      </c>
      <c r="C1963" s="86">
        <v>44890.470902777779</v>
      </c>
      <c r="D1963" s="72" t="s">
        <v>2530</v>
      </c>
      <c r="E1963" s="72" t="s">
        <v>3718</v>
      </c>
      <c r="F1963" s="73">
        <v>46204</v>
      </c>
      <c r="G1963" s="72" t="s">
        <v>2749</v>
      </c>
      <c r="H1963" s="72" t="s">
        <v>2533</v>
      </c>
      <c r="I1963" s="72"/>
      <c r="J1963" s="72">
        <v>12000</v>
      </c>
      <c r="K1963" s="72" t="s">
        <v>2534</v>
      </c>
      <c r="L1963" s="72" t="s">
        <v>2535</v>
      </c>
      <c r="M1963" s="72" t="s">
        <v>2536</v>
      </c>
      <c r="N1963" s="72" t="s">
        <v>2537</v>
      </c>
      <c r="O1963" s="72" t="s">
        <v>2538</v>
      </c>
      <c r="P1963" s="72"/>
      <c r="Q1963" s="72" t="s">
        <v>3719</v>
      </c>
      <c r="R1963" s="72"/>
      <c r="S1963" s="72" t="s">
        <v>8960</v>
      </c>
      <c r="T1963" s="72" t="s">
        <v>2533</v>
      </c>
      <c r="U1963" s="72" t="s">
        <v>2549</v>
      </c>
      <c r="V1963" s="72" t="s">
        <v>2542</v>
      </c>
      <c r="W1963" s="72" t="s">
        <v>2543</v>
      </c>
      <c r="X1963" s="72">
        <v>0</v>
      </c>
      <c r="Y1963" s="72" t="s">
        <v>2544</v>
      </c>
      <c r="Z1963" s="72"/>
      <c r="AA1963" s="74">
        <v>232942844114</v>
      </c>
      <c r="AB1963" s="72" t="s">
        <v>8961</v>
      </c>
      <c r="AC1963" s="72"/>
      <c r="AD1963" s="72" t="s">
        <v>1129</v>
      </c>
      <c r="AE1963" s="71">
        <v>44893</v>
      </c>
      <c r="AF1963" s="66">
        <f t="shared" si="30"/>
        <v>312</v>
      </c>
      <c r="AG1963" s="72">
        <v>11688</v>
      </c>
      <c r="AH1963" s="75" t="s">
        <v>2534</v>
      </c>
    </row>
    <row r="1964" spans="1:34" ht="14.4" x14ac:dyDescent="0.3">
      <c r="A1964" s="70">
        <v>1439123428</v>
      </c>
      <c r="B1964" s="71">
        <v>44890</v>
      </c>
      <c r="C1964" s="86">
        <v>44890.505474537036</v>
      </c>
      <c r="D1964" s="72" t="s">
        <v>2551</v>
      </c>
      <c r="E1964" s="72" t="s">
        <v>8962</v>
      </c>
      <c r="F1964" s="73">
        <v>45352</v>
      </c>
      <c r="G1964" s="72" t="s">
        <v>2572</v>
      </c>
      <c r="H1964" s="72" t="s">
        <v>2533</v>
      </c>
      <c r="I1964" s="72"/>
      <c r="J1964" s="72">
        <v>1000</v>
      </c>
      <c r="K1964" s="72" t="s">
        <v>2534</v>
      </c>
      <c r="L1964" s="72" t="s">
        <v>2535</v>
      </c>
      <c r="M1964" s="72" t="s">
        <v>2536</v>
      </c>
      <c r="N1964" s="72" t="s">
        <v>2537</v>
      </c>
      <c r="O1964" s="72" t="s">
        <v>2538</v>
      </c>
      <c r="P1964" s="72"/>
      <c r="Q1964" s="72" t="s">
        <v>8963</v>
      </c>
      <c r="R1964" s="72"/>
      <c r="S1964" s="72" t="s">
        <v>8964</v>
      </c>
      <c r="T1964" s="72" t="s">
        <v>4437</v>
      </c>
      <c r="U1964" s="72" t="s">
        <v>4438</v>
      </c>
      <c r="V1964" s="72" t="s">
        <v>2542</v>
      </c>
      <c r="W1964" s="72" t="s">
        <v>2543</v>
      </c>
      <c r="X1964" s="72">
        <v>0</v>
      </c>
      <c r="Y1964" s="72" t="s">
        <v>2544</v>
      </c>
      <c r="Z1964" s="72"/>
      <c r="AA1964" s="74">
        <v>232972252677</v>
      </c>
      <c r="AB1964" s="72">
        <v>240623</v>
      </c>
      <c r="AC1964" s="72"/>
      <c r="AD1964" s="72"/>
      <c r="AE1964" s="71">
        <v>44893</v>
      </c>
      <c r="AF1964" s="66">
        <f t="shared" si="30"/>
        <v>26</v>
      </c>
      <c r="AG1964" s="72">
        <v>974</v>
      </c>
      <c r="AH1964" s="75" t="s">
        <v>2534</v>
      </c>
    </row>
    <row r="1965" spans="1:34" ht="14.4" x14ac:dyDescent="0.3">
      <c r="A1965" s="64">
        <v>1439146785</v>
      </c>
      <c r="B1965" s="65">
        <v>44890</v>
      </c>
      <c r="C1965" s="85">
        <v>44890.52071759259</v>
      </c>
      <c r="D1965" s="66" t="s">
        <v>2551</v>
      </c>
      <c r="E1965" s="66" t="s">
        <v>8965</v>
      </c>
      <c r="F1965" s="67">
        <v>45962</v>
      </c>
      <c r="G1965" s="66" t="s">
        <v>2572</v>
      </c>
      <c r="H1965" s="66" t="s">
        <v>2533</v>
      </c>
      <c r="I1965" s="66"/>
      <c r="J1965" s="66">
        <v>20000</v>
      </c>
      <c r="K1965" s="66" t="s">
        <v>2534</v>
      </c>
      <c r="L1965" s="66" t="s">
        <v>2535</v>
      </c>
      <c r="M1965" s="66" t="s">
        <v>2536</v>
      </c>
      <c r="N1965" s="66" t="s">
        <v>2537</v>
      </c>
      <c r="O1965" s="66" t="s">
        <v>2538</v>
      </c>
      <c r="P1965" s="66"/>
      <c r="Q1965" s="66" t="s">
        <v>8966</v>
      </c>
      <c r="R1965" s="66"/>
      <c r="S1965" s="66" t="s">
        <v>8967</v>
      </c>
      <c r="T1965" s="66" t="s">
        <v>2533</v>
      </c>
      <c r="U1965" s="66" t="s">
        <v>2549</v>
      </c>
      <c r="V1965" s="66" t="s">
        <v>2542</v>
      </c>
      <c r="W1965" s="66" t="s">
        <v>2543</v>
      </c>
      <c r="X1965" s="66">
        <v>0</v>
      </c>
      <c r="Y1965" s="66" t="s">
        <v>2544</v>
      </c>
      <c r="Z1965" s="66"/>
      <c r="AA1965" s="68">
        <v>232985902619</v>
      </c>
      <c r="AB1965" s="66">
        <v>244177</v>
      </c>
      <c r="AC1965" s="66"/>
      <c r="AD1965" s="66" t="s">
        <v>1129</v>
      </c>
      <c r="AE1965" s="65">
        <v>44893</v>
      </c>
      <c r="AF1965" s="66">
        <f t="shared" si="30"/>
        <v>520</v>
      </c>
      <c r="AG1965" s="66">
        <v>19480</v>
      </c>
      <c r="AH1965" s="69" t="s">
        <v>2534</v>
      </c>
    </row>
    <row r="1966" spans="1:34" ht="14.4" x14ac:dyDescent="0.3">
      <c r="A1966" s="70">
        <v>1439161481</v>
      </c>
      <c r="B1966" s="71">
        <v>44890</v>
      </c>
      <c r="C1966" s="86">
        <v>44890.528900462959</v>
      </c>
      <c r="D1966" s="72" t="s">
        <v>2530</v>
      </c>
      <c r="E1966" s="72" t="s">
        <v>2988</v>
      </c>
      <c r="F1966" s="73">
        <v>45505</v>
      </c>
      <c r="G1966" s="72" t="s">
        <v>2532</v>
      </c>
      <c r="H1966" s="72" t="s">
        <v>2533</v>
      </c>
      <c r="I1966" s="72"/>
      <c r="J1966" s="72">
        <v>1000</v>
      </c>
      <c r="K1966" s="72" t="s">
        <v>2534</v>
      </c>
      <c r="L1966" s="72" t="s">
        <v>2535</v>
      </c>
      <c r="M1966" s="72" t="s">
        <v>2536</v>
      </c>
      <c r="N1966" s="72" t="s">
        <v>2537</v>
      </c>
      <c r="O1966" s="72" t="s">
        <v>2538</v>
      </c>
      <c r="P1966" s="72"/>
      <c r="Q1966" s="72" t="s">
        <v>2989</v>
      </c>
      <c r="R1966" s="72"/>
      <c r="S1966" s="72" t="s">
        <v>2990</v>
      </c>
      <c r="T1966" s="72" t="s">
        <v>2533</v>
      </c>
      <c r="U1966" s="72" t="s">
        <v>2549</v>
      </c>
      <c r="V1966" s="72" t="s">
        <v>2542</v>
      </c>
      <c r="W1966" s="72" t="s">
        <v>2543</v>
      </c>
      <c r="X1966" s="72">
        <v>0</v>
      </c>
      <c r="Y1966" s="72" t="s">
        <v>2544</v>
      </c>
      <c r="Z1966" s="72"/>
      <c r="AA1966" s="74">
        <v>232992258134</v>
      </c>
      <c r="AB1966" s="72">
        <v>247553</v>
      </c>
      <c r="AC1966" s="72"/>
      <c r="AD1966" s="72"/>
      <c r="AE1966" s="71">
        <v>44893</v>
      </c>
      <c r="AF1966" s="66">
        <f t="shared" si="30"/>
        <v>26</v>
      </c>
      <c r="AG1966" s="72">
        <v>974</v>
      </c>
      <c r="AH1966" s="75" t="s">
        <v>2534</v>
      </c>
    </row>
    <row r="1967" spans="1:34" ht="14.4" x14ac:dyDescent="0.3">
      <c r="A1967" s="64">
        <v>1439207923</v>
      </c>
      <c r="B1967" s="65">
        <v>44890</v>
      </c>
      <c r="C1967" s="85">
        <v>44890.554039351853</v>
      </c>
      <c r="D1967" s="66" t="s">
        <v>2530</v>
      </c>
      <c r="E1967" s="66" t="s">
        <v>4542</v>
      </c>
      <c r="F1967" s="67">
        <v>45413</v>
      </c>
      <c r="G1967" s="66" t="s">
        <v>2532</v>
      </c>
      <c r="H1967" s="66" t="s">
        <v>2533</v>
      </c>
      <c r="I1967" s="66"/>
      <c r="J1967" s="66">
        <v>500</v>
      </c>
      <c r="K1967" s="66" t="s">
        <v>2534</v>
      </c>
      <c r="L1967" s="66" t="s">
        <v>2546</v>
      </c>
      <c r="M1967" s="66" t="s">
        <v>2536</v>
      </c>
      <c r="N1967" s="66" t="s">
        <v>2537</v>
      </c>
      <c r="O1967" s="66" t="s">
        <v>2538</v>
      </c>
      <c r="P1967" s="66" t="s">
        <v>4543</v>
      </c>
      <c r="Q1967" s="66" t="s">
        <v>4543</v>
      </c>
      <c r="R1967" s="66"/>
      <c r="S1967" s="66" t="s">
        <v>8968</v>
      </c>
      <c r="T1967" s="66" t="s">
        <v>2533</v>
      </c>
      <c r="U1967" s="66" t="s">
        <v>2549</v>
      </c>
      <c r="V1967" s="66" t="s">
        <v>2542</v>
      </c>
      <c r="W1967" s="66" t="s">
        <v>2543</v>
      </c>
      <c r="X1967" s="66">
        <v>0</v>
      </c>
      <c r="Y1967" s="66" t="s">
        <v>2544</v>
      </c>
      <c r="Z1967" s="66" t="s">
        <v>8969</v>
      </c>
      <c r="AA1967" s="68">
        <v>232914363526</v>
      </c>
      <c r="AB1967" s="66">
        <v>254390</v>
      </c>
      <c r="AC1967" s="66"/>
      <c r="AD1967" s="66"/>
      <c r="AE1967" s="65">
        <v>44893</v>
      </c>
      <c r="AF1967" s="66">
        <f t="shared" si="30"/>
        <v>13</v>
      </c>
      <c r="AG1967" s="66">
        <v>487</v>
      </c>
      <c r="AH1967" s="69" t="s">
        <v>2534</v>
      </c>
    </row>
    <row r="1968" spans="1:34" ht="14.4" x14ac:dyDescent="0.3">
      <c r="A1968" s="70">
        <v>1439218592</v>
      </c>
      <c r="B1968" s="71">
        <v>44890</v>
      </c>
      <c r="C1968" s="86">
        <v>44890.560682870368</v>
      </c>
      <c r="D1968" s="72" t="s">
        <v>2551</v>
      </c>
      <c r="E1968" s="72" t="s">
        <v>8970</v>
      </c>
      <c r="F1968" s="73">
        <v>45292</v>
      </c>
      <c r="G1968" s="72" t="s">
        <v>2572</v>
      </c>
      <c r="H1968" s="72" t="s">
        <v>2533</v>
      </c>
      <c r="I1968" s="72"/>
      <c r="J1968" s="72">
        <v>500</v>
      </c>
      <c r="K1968" s="72" t="s">
        <v>2534</v>
      </c>
      <c r="L1968" s="72" t="s">
        <v>2535</v>
      </c>
      <c r="M1968" s="72" t="s">
        <v>2536</v>
      </c>
      <c r="N1968" s="72" t="s">
        <v>2537</v>
      </c>
      <c r="O1968" s="72" t="s">
        <v>2538</v>
      </c>
      <c r="P1968" s="72"/>
      <c r="Q1968" s="72" t="s">
        <v>8971</v>
      </c>
      <c r="R1968" s="72"/>
      <c r="S1968" s="72" t="s">
        <v>8972</v>
      </c>
      <c r="T1968" s="72" t="s">
        <v>2798</v>
      </c>
      <c r="U1968" s="72" t="s">
        <v>2799</v>
      </c>
      <c r="V1968" s="72" t="s">
        <v>2542</v>
      </c>
      <c r="W1968" s="72" t="s">
        <v>2543</v>
      </c>
      <c r="X1968" s="72">
        <v>0</v>
      </c>
      <c r="Y1968" s="72" t="s">
        <v>2544</v>
      </c>
      <c r="Z1968" s="72"/>
      <c r="AA1968" s="74">
        <v>232920656841</v>
      </c>
      <c r="AB1968" s="72">
        <v>284925</v>
      </c>
      <c r="AC1968" s="72"/>
      <c r="AD1968" s="72"/>
      <c r="AE1968" s="71">
        <v>44893</v>
      </c>
      <c r="AF1968" s="66">
        <f t="shared" si="30"/>
        <v>13</v>
      </c>
      <c r="AG1968" s="72">
        <v>487</v>
      </c>
      <c r="AH1968" s="75" t="s">
        <v>2534</v>
      </c>
    </row>
    <row r="1969" spans="1:34" ht="14.4" x14ac:dyDescent="0.3">
      <c r="A1969" s="64">
        <v>1439238012</v>
      </c>
      <c r="B1969" s="65">
        <v>44890</v>
      </c>
      <c r="C1969" s="85">
        <v>44890.573101851849</v>
      </c>
      <c r="D1969" s="66" t="s">
        <v>2551</v>
      </c>
      <c r="E1969" s="66" t="s">
        <v>3658</v>
      </c>
      <c r="F1969" s="67">
        <v>45474</v>
      </c>
      <c r="G1969" s="66" t="s">
        <v>2572</v>
      </c>
      <c r="H1969" s="66" t="s">
        <v>2533</v>
      </c>
      <c r="I1969" s="66"/>
      <c r="J1969" s="66">
        <v>300</v>
      </c>
      <c r="K1969" s="66" t="s">
        <v>2534</v>
      </c>
      <c r="L1969" s="66" t="s">
        <v>2535</v>
      </c>
      <c r="M1969" s="66" t="s">
        <v>2536</v>
      </c>
      <c r="N1969" s="66" t="s">
        <v>2537</v>
      </c>
      <c r="O1969" s="66" t="s">
        <v>2538</v>
      </c>
      <c r="P1969" s="66"/>
      <c r="Q1969" s="66" t="s">
        <v>3659</v>
      </c>
      <c r="R1969" s="66"/>
      <c r="S1969" s="66" t="s">
        <v>3660</v>
      </c>
      <c r="T1969" s="66" t="s">
        <v>2533</v>
      </c>
      <c r="U1969" s="66" t="s">
        <v>3661</v>
      </c>
      <c r="V1969" s="66" t="s">
        <v>2542</v>
      </c>
      <c r="W1969" s="66" t="s">
        <v>2543</v>
      </c>
      <c r="X1969" s="66">
        <v>0</v>
      </c>
      <c r="Y1969" s="66" t="s">
        <v>2544</v>
      </c>
      <c r="Z1969" s="66"/>
      <c r="AA1969" s="68">
        <v>232931194085</v>
      </c>
      <c r="AB1969" s="66">
        <v>228936</v>
      </c>
      <c r="AC1969" s="66"/>
      <c r="AD1969" s="66" t="s">
        <v>8179</v>
      </c>
      <c r="AE1969" s="65">
        <v>44893</v>
      </c>
      <c r="AF1969" s="66">
        <f t="shared" si="30"/>
        <v>7.8000000000000114</v>
      </c>
      <c r="AG1969" s="66">
        <v>292.2</v>
      </c>
      <c r="AH1969" s="69" t="s">
        <v>2534</v>
      </c>
    </row>
    <row r="1970" spans="1:34" ht="14.4" x14ac:dyDescent="0.3">
      <c r="A1970" s="70">
        <v>1439247354</v>
      </c>
      <c r="B1970" s="71">
        <v>44890</v>
      </c>
      <c r="C1970" s="86">
        <v>44890.579710648148</v>
      </c>
      <c r="D1970" s="72" t="s">
        <v>2530</v>
      </c>
      <c r="E1970" s="72" t="s">
        <v>8973</v>
      </c>
      <c r="F1970" s="73">
        <v>45017</v>
      </c>
      <c r="G1970" s="72" t="s">
        <v>2532</v>
      </c>
      <c r="H1970" s="72" t="s">
        <v>2533</v>
      </c>
      <c r="I1970" s="72"/>
      <c r="J1970" s="72">
        <v>1000</v>
      </c>
      <c r="K1970" s="72" t="s">
        <v>2534</v>
      </c>
      <c r="L1970" s="72" t="s">
        <v>2535</v>
      </c>
      <c r="M1970" s="72" t="s">
        <v>2536</v>
      </c>
      <c r="N1970" s="72" t="s">
        <v>2537</v>
      </c>
      <c r="O1970" s="72" t="s">
        <v>2538</v>
      </c>
      <c r="P1970" s="72"/>
      <c r="Q1970" s="72" t="s">
        <v>8974</v>
      </c>
      <c r="R1970" s="72"/>
      <c r="S1970" s="72" t="s">
        <v>8975</v>
      </c>
      <c r="T1970" s="72" t="s">
        <v>2533</v>
      </c>
      <c r="U1970" s="72" t="s">
        <v>8976</v>
      </c>
      <c r="V1970" s="72" t="s">
        <v>2542</v>
      </c>
      <c r="W1970" s="72" t="s">
        <v>2543</v>
      </c>
      <c r="X1970" s="72">
        <v>0</v>
      </c>
      <c r="Y1970" s="72" t="s">
        <v>2544</v>
      </c>
      <c r="Z1970" s="72"/>
      <c r="AA1970" s="74">
        <v>232936483948</v>
      </c>
      <c r="AB1970" s="72">
        <v>273544</v>
      </c>
      <c r="AC1970" s="72"/>
      <c r="AD1970" s="72"/>
      <c r="AE1970" s="71">
        <v>44893</v>
      </c>
      <c r="AF1970" s="66">
        <f t="shared" si="30"/>
        <v>26</v>
      </c>
      <c r="AG1970" s="72">
        <v>974</v>
      </c>
      <c r="AH1970" s="75" t="s">
        <v>2534</v>
      </c>
    </row>
    <row r="1971" spans="1:34" ht="14.4" x14ac:dyDescent="0.3">
      <c r="A1971" s="64">
        <v>1439249959</v>
      </c>
      <c r="B1971" s="65">
        <v>44890</v>
      </c>
      <c r="C1971" s="85">
        <v>44890.581504629627</v>
      </c>
      <c r="D1971" s="66" t="s">
        <v>2570</v>
      </c>
      <c r="E1971" s="66" t="s">
        <v>8977</v>
      </c>
      <c r="F1971" s="67">
        <v>44927</v>
      </c>
      <c r="G1971" s="66" t="s">
        <v>2630</v>
      </c>
      <c r="H1971" s="66" t="s">
        <v>2533</v>
      </c>
      <c r="I1971" s="66"/>
      <c r="J1971" s="66">
        <v>5000</v>
      </c>
      <c r="K1971" s="66" t="s">
        <v>2534</v>
      </c>
      <c r="L1971" s="66" t="s">
        <v>2546</v>
      </c>
      <c r="M1971" s="66" t="s">
        <v>2536</v>
      </c>
      <c r="N1971" s="66" t="s">
        <v>2537</v>
      </c>
      <c r="O1971" s="66" t="s">
        <v>2538</v>
      </c>
      <c r="P1971" s="66" t="s">
        <v>8978</v>
      </c>
      <c r="Q1971" s="66" t="s">
        <v>8978</v>
      </c>
      <c r="R1971" s="66"/>
      <c r="S1971" s="66" t="s">
        <v>8979</v>
      </c>
      <c r="T1971" s="66" t="s">
        <v>3308</v>
      </c>
      <c r="U1971" s="66" t="s">
        <v>3309</v>
      </c>
      <c r="V1971" s="66" t="s">
        <v>2542</v>
      </c>
      <c r="W1971" s="66" t="s">
        <v>2543</v>
      </c>
      <c r="X1971" s="66">
        <v>0</v>
      </c>
      <c r="Y1971" s="66" t="s">
        <v>2544</v>
      </c>
      <c r="Z1971" s="66" t="s">
        <v>8980</v>
      </c>
      <c r="AA1971" s="68">
        <v>232938562018</v>
      </c>
      <c r="AB1971" s="66">
        <v>813851</v>
      </c>
      <c r="AC1971" s="66"/>
      <c r="AD1971" s="66"/>
      <c r="AE1971" s="65">
        <v>44893</v>
      </c>
      <c r="AF1971" s="66">
        <f t="shared" si="30"/>
        <v>130</v>
      </c>
      <c r="AG1971" s="66">
        <v>4870</v>
      </c>
      <c r="AH1971" s="69" t="s">
        <v>2534</v>
      </c>
    </row>
    <row r="1972" spans="1:34" ht="14.4" x14ac:dyDescent="0.3">
      <c r="A1972" s="70">
        <v>1439274015</v>
      </c>
      <c r="B1972" s="71">
        <v>44890</v>
      </c>
      <c r="C1972" s="86">
        <v>44890.598715277774</v>
      </c>
      <c r="D1972" s="72" t="s">
        <v>2570</v>
      </c>
      <c r="E1972" s="72" t="s">
        <v>8981</v>
      </c>
      <c r="F1972" s="73">
        <v>45383</v>
      </c>
      <c r="G1972" s="72" t="s">
        <v>2572</v>
      </c>
      <c r="H1972" s="72" t="s">
        <v>2533</v>
      </c>
      <c r="I1972" s="72"/>
      <c r="J1972" s="72">
        <v>2000</v>
      </c>
      <c r="K1972" s="72" t="s">
        <v>2534</v>
      </c>
      <c r="L1972" s="72" t="s">
        <v>2535</v>
      </c>
      <c r="M1972" s="72" t="s">
        <v>2536</v>
      </c>
      <c r="N1972" s="72" t="s">
        <v>2537</v>
      </c>
      <c r="O1972" s="72" t="s">
        <v>2538</v>
      </c>
      <c r="P1972" s="72"/>
      <c r="Q1972" s="72" t="s">
        <v>8982</v>
      </c>
      <c r="R1972" s="72"/>
      <c r="S1972" s="72" t="s">
        <v>8983</v>
      </c>
      <c r="T1972" s="72" t="s">
        <v>2689</v>
      </c>
      <c r="U1972" s="72" t="s">
        <v>3340</v>
      </c>
      <c r="V1972" s="72" t="s">
        <v>2542</v>
      </c>
      <c r="W1972" s="72" t="s">
        <v>2543</v>
      </c>
      <c r="X1972" s="72">
        <v>0</v>
      </c>
      <c r="Y1972" s="72" t="s">
        <v>2544</v>
      </c>
      <c r="Z1972" s="72"/>
      <c r="AA1972" s="74">
        <v>232953333712</v>
      </c>
      <c r="AB1972" s="72">
        <v>206636</v>
      </c>
      <c r="AC1972" s="72"/>
      <c r="AD1972" s="72" t="s">
        <v>1129</v>
      </c>
      <c r="AE1972" s="71">
        <v>44893</v>
      </c>
      <c r="AF1972" s="66">
        <f t="shared" si="30"/>
        <v>52</v>
      </c>
      <c r="AG1972" s="72">
        <v>1948</v>
      </c>
      <c r="AH1972" s="75" t="s">
        <v>2534</v>
      </c>
    </row>
    <row r="1973" spans="1:34" ht="14.4" x14ac:dyDescent="0.3">
      <c r="A1973" s="64">
        <v>1439290566</v>
      </c>
      <c r="B1973" s="65">
        <v>44890</v>
      </c>
      <c r="C1973" s="85">
        <v>44890.609861111108</v>
      </c>
      <c r="D1973" s="66" t="s">
        <v>2530</v>
      </c>
      <c r="E1973" s="66" t="s">
        <v>8984</v>
      </c>
      <c r="F1973" s="67">
        <v>44713</v>
      </c>
      <c r="G1973" s="66" t="s">
        <v>3130</v>
      </c>
      <c r="H1973" s="66" t="s">
        <v>2533</v>
      </c>
      <c r="I1973" s="66"/>
      <c r="J1973" s="66">
        <v>1000</v>
      </c>
      <c r="K1973" s="66" t="s">
        <v>2534</v>
      </c>
      <c r="L1973" s="66" t="s">
        <v>3748</v>
      </c>
      <c r="M1973" s="66" t="s">
        <v>2536</v>
      </c>
      <c r="N1973" s="66" t="s">
        <v>2537</v>
      </c>
      <c r="O1973" s="66" t="s">
        <v>2538</v>
      </c>
      <c r="P1973" s="66" t="s">
        <v>8985</v>
      </c>
      <c r="Q1973" s="66" t="s">
        <v>8985</v>
      </c>
      <c r="R1973" s="66"/>
      <c r="S1973" s="66" t="s">
        <v>3831</v>
      </c>
      <c r="T1973" s="66"/>
      <c r="U1973" s="66"/>
      <c r="V1973" s="66" t="s">
        <v>2542</v>
      </c>
      <c r="W1973" s="66" t="s">
        <v>2543</v>
      </c>
      <c r="X1973" s="66">
        <v>0</v>
      </c>
      <c r="Y1973" s="66" t="s">
        <v>2544</v>
      </c>
      <c r="Z1973" s="66" t="s">
        <v>8986</v>
      </c>
      <c r="AA1973" s="68">
        <v>232962821834</v>
      </c>
      <c r="AB1973" s="66" t="s">
        <v>8987</v>
      </c>
      <c r="AC1973" s="66"/>
      <c r="AD1973" s="66"/>
      <c r="AE1973" s="65">
        <v>44893</v>
      </c>
      <c r="AF1973" s="66">
        <f t="shared" si="30"/>
        <v>26</v>
      </c>
      <c r="AG1973" s="66">
        <v>974</v>
      </c>
      <c r="AH1973" s="69" t="s">
        <v>2534</v>
      </c>
    </row>
    <row r="1974" spans="1:34" ht="14.4" x14ac:dyDescent="0.3">
      <c r="A1974" s="70">
        <v>1439363332</v>
      </c>
      <c r="B1974" s="71">
        <v>44890</v>
      </c>
      <c r="C1974" s="86">
        <v>44890.6484375</v>
      </c>
      <c r="D1974" s="72" t="s">
        <v>2530</v>
      </c>
      <c r="E1974" s="72" t="s">
        <v>8988</v>
      </c>
      <c r="F1974" s="73">
        <v>45323</v>
      </c>
      <c r="G1974" s="72" t="s">
        <v>2532</v>
      </c>
      <c r="H1974" s="72" t="s">
        <v>2533</v>
      </c>
      <c r="I1974" s="72"/>
      <c r="J1974" s="72">
        <v>500</v>
      </c>
      <c r="K1974" s="72" t="s">
        <v>2534</v>
      </c>
      <c r="L1974" s="72" t="s">
        <v>2535</v>
      </c>
      <c r="M1974" s="72" t="s">
        <v>2536</v>
      </c>
      <c r="N1974" s="72" t="s">
        <v>2537</v>
      </c>
      <c r="O1974" s="72" t="s">
        <v>2538</v>
      </c>
      <c r="P1974" s="72"/>
      <c r="Q1974" s="72" t="s">
        <v>8989</v>
      </c>
      <c r="R1974" s="72"/>
      <c r="S1974" s="72" t="s">
        <v>8990</v>
      </c>
      <c r="T1974" s="72" t="s">
        <v>2533</v>
      </c>
      <c r="U1974" s="72" t="s">
        <v>2549</v>
      </c>
      <c r="V1974" s="72" t="s">
        <v>2542</v>
      </c>
      <c r="W1974" s="72" t="s">
        <v>2543</v>
      </c>
      <c r="X1974" s="72">
        <v>0</v>
      </c>
      <c r="Y1974" s="72" t="s">
        <v>2544</v>
      </c>
      <c r="Z1974" s="72"/>
      <c r="AA1974" s="74">
        <v>232996531952</v>
      </c>
      <c r="AB1974" s="72">
        <v>260680</v>
      </c>
      <c r="AC1974" s="72"/>
      <c r="AD1974" s="72" t="s">
        <v>2647</v>
      </c>
      <c r="AE1974" s="71">
        <v>44893</v>
      </c>
      <c r="AF1974" s="66">
        <f t="shared" si="30"/>
        <v>13</v>
      </c>
      <c r="AG1974" s="72">
        <v>487</v>
      </c>
      <c r="AH1974" s="75" t="s">
        <v>2534</v>
      </c>
    </row>
    <row r="1975" spans="1:34" ht="14.4" x14ac:dyDescent="0.3">
      <c r="A1975" s="64">
        <v>1439381361</v>
      </c>
      <c r="B1975" s="65">
        <v>44890</v>
      </c>
      <c r="C1975" s="85">
        <v>44890.656574074077</v>
      </c>
      <c r="D1975" s="66" t="s">
        <v>2570</v>
      </c>
      <c r="E1975" s="66" t="s">
        <v>8991</v>
      </c>
      <c r="F1975" s="67">
        <v>44835</v>
      </c>
      <c r="G1975" s="66" t="s">
        <v>2697</v>
      </c>
      <c r="H1975" s="66" t="s">
        <v>2533</v>
      </c>
      <c r="I1975" s="66"/>
      <c r="J1975" s="66">
        <v>3000</v>
      </c>
      <c r="K1975" s="66" t="s">
        <v>2534</v>
      </c>
      <c r="L1975" s="66" t="s">
        <v>2535</v>
      </c>
      <c r="M1975" s="66" t="s">
        <v>2536</v>
      </c>
      <c r="N1975" s="66" t="s">
        <v>2537</v>
      </c>
      <c r="O1975" s="66" t="s">
        <v>2538</v>
      </c>
      <c r="P1975" s="66"/>
      <c r="Q1975" s="66" t="s">
        <v>8992</v>
      </c>
      <c r="R1975" s="66"/>
      <c r="S1975" s="66" t="s">
        <v>8993</v>
      </c>
      <c r="T1975" s="66"/>
      <c r="U1975" s="66"/>
      <c r="V1975" s="66" t="s">
        <v>2542</v>
      </c>
      <c r="W1975" s="66" t="s">
        <v>2543</v>
      </c>
      <c r="X1975" s="66">
        <v>0</v>
      </c>
      <c r="Y1975" s="66" t="s">
        <v>2544</v>
      </c>
      <c r="Z1975" s="66"/>
      <c r="AA1975" s="68">
        <v>232903892494</v>
      </c>
      <c r="AB1975" s="66" t="s">
        <v>8994</v>
      </c>
      <c r="AC1975" s="66"/>
      <c r="AD1975" s="66" t="s">
        <v>8995</v>
      </c>
      <c r="AE1975" s="65">
        <v>44893</v>
      </c>
      <c r="AF1975" s="66">
        <f t="shared" si="30"/>
        <v>78</v>
      </c>
      <c r="AG1975" s="66">
        <v>2922</v>
      </c>
      <c r="AH1975" s="69" t="s">
        <v>2534</v>
      </c>
    </row>
    <row r="1976" spans="1:34" ht="14.4" x14ac:dyDescent="0.3">
      <c r="A1976" s="70">
        <v>1439398084</v>
      </c>
      <c r="B1976" s="71">
        <v>44890</v>
      </c>
      <c r="C1976" s="86">
        <v>44890.664027777777</v>
      </c>
      <c r="D1976" s="72" t="s">
        <v>2530</v>
      </c>
      <c r="E1976" s="72" t="s">
        <v>8996</v>
      </c>
      <c r="F1976" s="73">
        <v>45658</v>
      </c>
      <c r="G1976" s="72" t="s">
        <v>2776</v>
      </c>
      <c r="H1976" s="72" t="s">
        <v>2533</v>
      </c>
      <c r="I1976" s="72"/>
      <c r="J1976" s="72">
        <v>1000</v>
      </c>
      <c r="K1976" s="72" t="s">
        <v>2534</v>
      </c>
      <c r="L1976" s="72" t="s">
        <v>2546</v>
      </c>
      <c r="M1976" s="72" t="s">
        <v>2536</v>
      </c>
      <c r="N1976" s="72" t="s">
        <v>2537</v>
      </c>
      <c r="O1976" s="72" t="s">
        <v>2538</v>
      </c>
      <c r="P1976" s="72" t="s">
        <v>8997</v>
      </c>
      <c r="Q1976" s="72"/>
      <c r="R1976" s="72"/>
      <c r="S1976" s="72" t="s">
        <v>8998</v>
      </c>
      <c r="T1976" s="72" t="s">
        <v>2533</v>
      </c>
      <c r="U1976" s="72" t="s">
        <v>2549</v>
      </c>
      <c r="V1976" s="72" t="s">
        <v>2542</v>
      </c>
      <c r="W1976" s="72" t="s">
        <v>2543</v>
      </c>
      <c r="X1976" s="72">
        <v>0</v>
      </c>
      <c r="Y1976" s="72" t="s">
        <v>2544</v>
      </c>
      <c r="Z1976" s="72" t="s">
        <v>8999</v>
      </c>
      <c r="AA1976" s="74">
        <v>232909237005</v>
      </c>
      <c r="AB1976" s="72">
        <v>50828</v>
      </c>
      <c r="AC1976" s="72"/>
      <c r="AD1976" s="72"/>
      <c r="AE1976" s="71">
        <v>44893</v>
      </c>
      <c r="AF1976" s="66">
        <f t="shared" si="30"/>
        <v>26</v>
      </c>
      <c r="AG1976" s="72">
        <v>974</v>
      </c>
      <c r="AH1976" s="75" t="s">
        <v>2534</v>
      </c>
    </row>
    <row r="1977" spans="1:34" ht="14.4" x14ac:dyDescent="0.3">
      <c r="A1977" s="64">
        <v>1439402600</v>
      </c>
      <c r="B1977" s="65">
        <v>44890</v>
      </c>
      <c r="C1977" s="85">
        <v>44890.66611111111</v>
      </c>
      <c r="D1977" s="66" t="s">
        <v>2570</v>
      </c>
      <c r="E1977" s="66" t="s">
        <v>5318</v>
      </c>
      <c r="F1977" s="67">
        <v>45566</v>
      </c>
      <c r="G1977" s="66" t="s">
        <v>2572</v>
      </c>
      <c r="H1977" s="66" t="s">
        <v>2533</v>
      </c>
      <c r="I1977" s="66"/>
      <c r="J1977" s="66">
        <v>1000</v>
      </c>
      <c r="K1977" s="66" t="s">
        <v>2534</v>
      </c>
      <c r="L1977" s="66" t="s">
        <v>2535</v>
      </c>
      <c r="M1977" s="66" t="s">
        <v>2536</v>
      </c>
      <c r="N1977" s="66" t="s">
        <v>2537</v>
      </c>
      <c r="O1977" s="66" t="s">
        <v>2538</v>
      </c>
      <c r="P1977" s="66"/>
      <c r="Q1977" s="66" t="s">
        <v>5319</v>
      </c>
      <c r="R1977" s="66"/>
      <c r="S1977" s="66" t="s">
        <v>9000</v>
      </c>
      <c r="T1977" s="66" t="s">
        <v>2533</v>
      </c>
      <c r="U1977" s="66" t="s">
        <v>3322</v>
      </c>
      <c r="V1977" s="66" t="s">
        <v>2542</v>
      </c>
      <c r="W1977" s="66" t="s">
        <v>2543</v>
      </c>
      <c r="X1977" s="66">
        <v>0</v>
      </c>
      <c r="Y1977" s="66" t="s">
        <v>2544</v>
      </c>
      <c r="Z1977" s="66"/>
      <c r="AA1977" s="68">
        <v>232911332706</v>
      </c>
      <c r="AB1977" s="66">
        <v>272142</v>
      </c>
      <c r="AC1977" s="66"/>
      <c r="AD1977" s="66"/>
      <c r="AE1977" s="65">
        <v>44893</v>
      </c>
      <c r="AF1977" s="66">
        <f t="shared" si="30"/>
        <v>26</v>
      </c>
      <c r="AG1977" s="66">
        <v>974</v>
      </c>
      <c r="AH1977" s="69" t="s">
        <v>2534</v>
      </c>
    </row>
    <row r="1978" spans="1:34" ht="14.4" x14ac:dyDescent="0.3">
      <c r="A1978" s="70">
        <v>1439417796</v>
      </c>
      <c r="B1978" s="71">
        <v>44890</v>
      </c>
      <c r="C1978" s="86">
        <v>44890.672337962962</v>
      </c>
      <c r="D1978" s="72" t="s">
        <v>2570</v>
      </c>
      <c r="E1978" s="72" t="s">
        <v>9001</v>
      </c>
      <c r="F1978" s="73">
        <v>47088</v>
      </c>
      <c r="G1978" s="72" t="s">
        <v>2553</v>
      </c>
      <c r="H1978" s="72" t="s">
        <v>2533</v>
      </c>
      <c r="I1978" s="72"/>
      <c r="J1978" s="72">
        <v>500</v>
      </c>
      <c r="K1978" s="72" t="s">
        <v>2534</v>
      </c>
      <c r="L1978" s="72" t="s">
        <v>3748</v>
      </c>
      <c r="M1978" s="72" t="s">
        <v>2536</v>
      </c>
      <c r="N1978" s="72" t="s">
        <v>2537</v>
      </c>
      <c r="O1978" s="72" t="s">
        <v>2538</v>
      </c>
      <c r="P1978" s="72" t="s">
        <v>9002</v>
      </c>
      <c r="Q1978" s="72" t="s">
        <v>9002</v>
      </c>
      <c r="R1978" s="72"/>
      <c r="S1978" s="72" t="s">
        <v>3801</v>
      </c>
      <c r="T1978" s="72"/>
      <c r="U1978" s="72"/>
      <c r="V1978" s="72" t="s">
        <v>2542</v>
      </c>
      <c r="W1978" s="72" t="s">
        <v>2543</v>
      </c>
      <c r="X1978" s="72">
        <v>0</v>
      </c>
      <c r="Y1978" s="72" t="s">
        <v>2544</v>
      </c>
      <c r="Z1978" s="72" t="s">
        <v>9003</v>
      </c>
      <c r="AA1978" s="74">
        <v>232916615719</v>
      </c>
      <c r="AB1978" s="72">
        <v>21371</v>
      </c>
      <c r="AC1978" s="72"/>
      <c r="AD1978" s="72"/>
      <c r="AE1978" s="71">
        <v>44893</v>
      </c>
      <c r="AF1978" s="66">
        <f t="shared" si="30"/>
        <v>13</v>
      </c>
      <c r="AG1978" s="72">
        <v>487</v>
      </c>
      <c r="AH1978" s="75" t="s">
        <v>2534</v>
      </c>
    </row>
    <row r="1979" spans="1:34" ht="14.4" x14ac:dyDescent="0.3">
      <c r="A1979" s="64">
        <v>1439435920</v>
      </c>
      <c r="B1979" s="65">
        <v>44890</v>
      </c>
      <c r="C1979" s="85">
        <v>44890.680810185186</v>
      </c>
      <c r="D1979" s="66" t="s">
        <v>2551</v>
      </c>
      <c r="E1979" s="66" t="s">
        <v>9004</v>
      </c>
      <c r="F1979" s="67">
        <v>47665</v>
      </c>
      <c r="G1979" s="66" t="s">
        <v>2553</v>
      </c>
      <c r="H1979" s="66" t="s">
        <v>2533</v>
      </c>
      <c r="I1979" s="66"/>
      <c r="J1979" s="66">
        <v>500</v>
      </c>
      <c r="K1979" s="66" t="s">
        <v>2534</v>
      </c>
      <c r="L1979" s="66" t="s">
        <v>2546</v>
      </c>
      <c r="M1979" s="66" t="s">
        <v>2536</v>
      </c>
      <c r="N1979" s="66" t="s">
        <v>2537</v>
      </c>
      <c r="O1979" s="66" t="s">
        <v>2538</v>
      </c>
      <c r="P1979" s="66" t="s">
        <v>9005</v>
      </c>
      <c r="Q1979" s="66" t="s">
        <v>9005</v>
      </c>
      <c r="R1979" s="66"/>
      <c r="S1979" s="66" t="s">
        <v>9006</v>
      </c>
      <c r="T1979" s="66" t="s">
        <v>2533</v>
      </c>
      <c r="U1979" s="66" t="s">
        <v>2549</v>
      </c>
      <c r="V1979" s="66" t="s">
        <v>2542</v>
      </c>
      <c r="W1979" s="66" t="s">
        <v>2543</v>
      </c>
      <c r="X1979" s="66">
        <v>0</v>
      </c>
      <c r="Y1979" s="66" t="s">
        <v>2544</v>
      </c>
      <c r="Z1979" s="66" t="s">
        <v>9007</v>
      </c>
      <c r="AA1979" s="68">
        <v>232924995901</v>
      </c>
      <c r="AB1979" s="66">
        <v>97600</v>
      </c>
      <c r="AC1979" s="66"/>
      <c r="AD1979" s="66"/>
      <c r="AE1979" s="65">
        <v>44893</v>
      </c>
      <c r="AF1979" s="66">
        <f t="shared" si="30"/>
        <v>13</v>
      </c>
      <c r="AG1979" s="66">
        <v>487</v>
      </c>
      <c r="AH1979" s="69" t="s">
        <v>2534</v>
      </c>
    </row>
    <row r="1980" spans="1:34" ht="14.4" x14ac:dyDescent="0.3">
      <c r="A1980" s="70">
        <v>1439458623</v>
      </c>
      <c r="B1980" s="71">
        <v>44890</v>
      </c>
      <c r="C1980" s="86">
        <v>44890.690497685187</v>
      </c>
      <c r="D1980" s="72" t="s">
        <v>2551</v>
      </c>
      <c r="E1980" s="72" t="s">
        <v>9008</v>
      </c>
      <c r="F1980" s="73">
        <v>46266</v>
      </c>
      <c r="G1980" s="72" t="s">
        <v>2572</v>
      </c>
      <c r="H1980" s="72" t="s">
        <v>2533</v>
      </c>
      <c r="I1980" s="72"/>
      <c r="J1980" s="72">
        <v>100</v>
      </c>
      <c r="K1980" s="72" t="s">
        <v>2534</v>
      </c>
      <c r="L1980" s="72" t="s">
        <v>2546</v>
      </c>
      <c r="M1980" s="72" t="s">
        <v>2536</v>
      </c>
      <c r="N1980" s="72" t="s">
        <v>2537</v>
      </c>
      <c r="O1980" s="72" t="s">
        <v>2538</v>
      </c>
      <c r="P1980" s="72" t="s">
        <v>9009</v>
      </c>
      <c r="Q1980" s="72" t="s">
        <v>9009</v>
      </c>
      <c r="R1980" s="72"/>
      <c r="S1980" s="72" t="s">
        <v>9010</v>
      </c>
      <c r="T1980" s="72" t="s">
        <v>2533</v>
      </c>
      <c r="U1980" s="72" t="s">
        <v>7897</v>
      </c>
      <c r="V1980" s="72" t="s">
        <v>2542</v>
      </c>
      <c r="W1980" s="72" t="s">
        <v>2543</v>
      </c>
      <c r="X1980" s="72">
        <v>0</v>
      </c>
      <c r="Y1980" s="72" t="s">
        <v>2544</v>
      </c>
      <c r="Z1980" s="72" t="s">
        <v>9011</v>
      </c>
      <c r="AA1980" s="74">
        <v>232932420967</v>
      </c>
      <c r="AB1980" s="72">
        <v>20284</v>
      </c>
      <c r="AC1980" s="72"/>
      <c r="AD1980" s="72"/>
      <c r="AE1980" s="71">
        <v>44893</v>
      </c>
      <c r="AF1980" s="66">
        <f t="shared" si="30"/>
        <v>3.9000000000000057</v>
      </c>
      <c r="AG1980" s="72">
        <v>96.1</v>
      </c>
      <c r="AH1980" s="75" t="s">
        <v>2534</v>
      </c>
    </row>
    <row r="1981" spans="1:34" ht="14.4" x14ac:dyDescent="0.3">
      <c r="A1981" s="70">
        <v>1439494943</v>
      </c>
      <c r="B1981" s="71">
        <v>44890</v>
      </c>
      <c r="C1981" s="86">
        <v>44890.706446759257</v>
      </c>
      <c r="D1981" s="72" t="s">
        <v>2530</v>
      </c>
      <c r="E1981" s="72" t="s">
        <v>9012</v>
      </c>
      <c r="F1981" s="73">
        <v>46266</v>
      </c>
      <c r="G1981" s="72" t="s">
        <v>2532</v>
      </c>
      <c r="H1981" s="72" t="s">
        <v>2533</v>
      </c>
      <c r="I1981" s="72"/>
      <c r="J1981" s="72">
        <v>500</v>
      </c>
      <c r="K1981" s="72" t="s">
        <v>2534</v>
      </c>
      <c r="L1981" s="72" t="s">
        <v>2535</v>
      </c>
      <c r="M1981" s="72" t="s">
        <v>2536</v>
      </c>
      <c r="N1981" s="72" t="s">
        <v>2537</v>
      </c>
      <c r="O1981" s="72" t="s">
        <v>2538</v>
      </c>
      <c r="P1981" s="72"/>
      <c r="Q1981" s="72" t="s">
        <v>9013</v>
      </c>
      <c r="R1981" s="72"/>
      <c r="S1981" s="72" t="s">
        <v>9014</v>
      </c>
      <c r="T1981" s="72" t="s">
        <v>2533</v>
      </c>
      <c r="U1981" s="72" t="s">
        <v>2549</v>
      </c>
      <c r="V1981" s="72" t="s">
        <v>2542</v>
      </c>
      <c r="W1981" s="72" t="s">
        <v>2543</v>
      </c>
      <c r="X1981" s="72">
        <v>0</v>
      </c>
      <c r="Y1981" s="72" t="s">
        <v>2544</v>
      </c>
      <c r="Z1981" s="72"/>
      <c r="AA1981" s="74">
        <v>232946116940</v>
      </c>
      <c r="AB1981" s="72">
        <v>932593</v>
      </c>
      <c r="AC1981" s="72"/>
      <c r="AD1981" s="72" t="s">
        <v>9015</v>
      </c>
      <c r="AE1981" s="71">
        <v>44893</v>
      </c>
      <c r="AF1981" s="66">
        <f t="shared" si="30"/>
        <v>13</v>
      </c>
      <c r="AG1981" s="72">
        <v>487</v>
      </c>
      <c r="AH1981" s="75" t="s">
        <v>2534</v>
      </c>
    </row>
    <row r="1982" spans="1:34" ht="14.4" x14ac:dyDescent="0.3">
      <c r="A1982" s="64">
        <v>1439521153</v>
      </c>
      <c r="B1982" s="65">
        <v>44890</v>
      </c>
      <c r="C1982" s="85">
        <v>44890.718078703707</v>
      </c>
      <c r="D1982" s="66" t="s">
        <v>2551</v>
      </c>
      <c r="E1982" s="66" t="s">
        <v>9016</v>
      </c>
      <c r="F1982" s="67">
        <v>46539</v>
      </c>
      <c r="G1982" s="66" t="s">
        <v>9017</v>
      </c>
      <c r="H1982" s="66" t="s">
        <v>2533</v>
      </c>
      <c r="I1982" s="66"/>
      <c r="J1982" s="66">
        <v>3000</v>
      </c>
      <c r="K1982" s="66" t="s">
        <v>2534</v>
      </c>
      <c r="L1982" s="66" t="s">
        <v>2535</v>
      </c>
      <c r="M1982" s="66" t="s">
        <v>2536</v>
      </c>
      <c r="N1982" s="66" t="s">
        <v>2537</v>
      </c>
      <c r="O1982" s="66" t="s">
        <v>2538</v>
      </c>
      <c r="P1982" s="66"/>
      <c r="Q1982" s="66" t="s">
        <v>9018</v>
      </c>
      <c r="R1982" s="66"/>
      <c r="S1982" s="66" t="s">
        <v>9019</v>
      </c>
      <c r="T1982" s="66" t="s">
        <v>2533</v>
      </c>
      <c r="U1982" s="66" t="s">
        <v>2549</v>
      </c>
      <c r="V1982" s="66" t="s">
        <v>2542</v>
      </c>
      <c r="W1982" s="66" t="s">
        <v>2543</v>
      </c>
      <c r="X1982" s="66">
        <v>0</v>
      </c>
      <c r="Y1982" s="66" t="s">
        <v>2544</v>
      </c>
      <c r="Z1982" s="66"/>
      <c r="AA1982" s="68">
        <v>232956630682</v>
      </c>
      <c r="AB1982" s="66">
        <v>25962</v>
      </c>
      <c r="AC1982" s="66"/>
      <c r="AD1982" s="66"/>
      <c r="AE1982" s="65">
        <v>44893</v>
      </c>
      <c r="AF1982" s="66">
        <f t="shared" si="30"/>
        <v>78</v>
      </c>
      <c r="AG1982" s="66">
        <v>2922</v>
      </c>
      <c r="AH1982" s="69" t="s">
        <v>2534</v>
      </c>
    </row>
    <row r="1983" spans="1:34" ht="14.4" x14ac:dyDescent="0.3">
      <c r="A1983" s="70">
        <v>1439581701</v>
      </c>
      <c r="B1983" s="71">
        <v>44890</v>
      </c>
      <c r="C1983" s="86">
        <v>44890.743263888886</v>
      </c>
      <c r="D1983" s="72" t="s">
        <v>2551</v>
      </c>
      <c r="E1983" s="72" t="s">
        <v>9020</v>
      </c>
      <c r="F1983" s="73">
        <v>47727</v>
      </c>
      <c r="G1983" s="72" t="s">
        <v>2553</v>
      </c>
      <c r="H1983" s="72" t="s">
        <v>2533</v>
      </c>
      <c r="I1983" s="72"/>
      <c r="J1983" s="72">
        <v>5000</v>
      </c>
      <c r="K1983" s="72" t="s">
        <v>2534</v>
      </c>
      <c r="L1983" s="72" t="s">
        <v>2535</v>
      </c>
      <c r="M1983" s="72" t="s">
        <v>2536</v>
      </c>
      <c r="N1983" s="72" t="s">
        <v>2537</v>
      </c>
      <c r="O1983" s="72" t="s">
        <v>2538</v>
      </c>
      <c r="P1983" s="72"/>
      <c r="Q1983" s="72" t="s">
        <v>9021</v>
      </c>
      <c r="R1983" s="72"/>
      <c r="S1983" s="72" t="s">
        <v>9022</v>
      </c>
      <c r="T1983" s="72" t="s">
        <v>2533</v>
      </c>
      <c r="U1983" s="72" t="s">
        <v>2549</v>
      </c>
      <c r="V1983" s="72" t="s">
        <v>2542</v>
      </c>
      <c r="W1983" s="72" t="s">
        <v>2543</v>
      </c>
      <c r="X1983" s="72">
        <v>0</v>
      </c>
      <c r="Y1983" s="72" t="s">
        <v>2544</v>
      </c>
      <c r="Z1983" s="72"/>
      <c r="AA1983" s="74">
        <v>232978747267</v>
      </c>
      <c r="AB1983" s="72">
        <v>45887</v>
      </c>
      <c r="AC1983" s="72"/>
      <c r="AD1983" s="72"/>
      <c r="AE1983" s="71">
        <v>44893</v>
      </c>
      <c r="AF1983" s="66">
        <f t="shared" si="30"/>
        <v>130</v>
      </c>
      <c r="AG1983" s="72">
        <v>4870</v>
      </c>
      <c r="AH1983" s="75" t="s">
        <v>2534</v>
      </c>
    </row>
    <row r="1984" spans="1:34" ht="14.4" x14ac:dyDescent="0.3">
      <c r="A1984" s="64">
        <v>1439596317</v>
      </c>
      <c r="B1984" s="65">
        <v>44890</v>
      </c>
      <c r="C1984" s="85">
        <v>44890.749490740738</v>
      </c>
      <c r="D1984" s="66" t="s">
        <v>2570</v>
      </c>
      <c r="E1984" s="66" t="s">
        <v>3697</v>
      </c>
      <c r="F1984" s="67">
        <v>45444</v>
      </c>
      <c r="G1984" s="66" t="s">
        <v>2572</v>
      </c>
      <c r="H1984" s="66" t="s">
        <v>2533</v>
      </c>
      <c r="I1984" s="66"/>
      <c r="J1984" s="66">
        <v>75</v>
      </c>
      <c r="K1984" s="66" t="s">
        <v>2534</v>
      </c>
      <c r="L1984" s="66" t="s">
        <v>2535</v>
      </c>
      <c r="M1984" s="66" t="s">
        <v>2536</v>
      </c>
      <c r="N1984" s="66" t="s">
        <v>2537</v>
      </c>
      <c r="O1984" s="66" t="s">
        <v>2538</v>
      </c>
      <c r="P1984" s="66"/>
      <c r="Q1984" s="66" t="s">
        <v>3698</v>
      </c>
      <c r="R1984" s="66"/>
      <c r="S1984" s="66" t="s">
        <v>9023</v>
      </c>
      <c r="T1984" s="66" t="s">
        <v>2533</v>
      </c>
      <c r="U1984" s="66" t="s">
        <v>2549</v>
      </c>
      <c r="V1984" s="66" t="s">
        <v>2542</v>
      </c>
      <c r="W1984" s="66" t="s">
        <v>2543</v>
      </c>
      <c r="X1984" s="66">
        <v>0</v>
      </c>
      <c r="Y1984" s="66" t="s">
        <v>2544</v>
      </c>
      <c r="Z1984" s="66"/>
      <c r="AA1984" s="68">
        <v>232983025701</v>
      </c>
      <c r="AB1984" s="66">
        <v>263917</v>
      </c>
      <c r="AC1984" s="66"/>
      <c r="AD1984" s="66" t="s">
        <v>2647</v>
      </c>
      <c r="AE1984" s="65">
        <v>44893</v>
      </c>
      <c r="AF1984" s="66">
        <f t="shared" si="30"/>
        <v>3.9000000000000057</v>
      </c>
      <c r="AG1984" s="66">
        <v>71.099999999999994</v>
      </c>
      <c r="AH1984" s="69" t="s">
        <v>2534</v>
      </c>
    </row>
    <row r="1985" spans="1:34" ht="14.4" x14ac:dyDescent="0.3">
      <c r="A1985" s="70">
        <v>1439636576</v>
      </c>
      <c r="B1985" s="71">
        <v>44890</v>
      </c>
      <c r="C1985" s="86">
        <v>44890.765729166669</v>
      </c>
      <c r="D1985" s="72" t="s">
        <v>2570</v>
      </c>
      <c r="E1985" s="72" t="s">
        <v>5761</v>
      </c>
      <c r="F1985" s="73">
        <v>44866</v>
      </c>
      <c r="G1985" s="72" t="s">
        <v>2697</v>
      </c>
      <c r="H1985" s="72" t="s">
        <v>2533</v>
      </c>
      <c r="I1985" s="72"/>
      <c r="J1985" s="72">
        <v>2000</v>
      </c>
      <c r="K1985" s="72" t="s">
        <v>2534</v>
      </c>
      <c r="L1985" s="72" t="s">
        <v>2535</v>
      </c>
      <c r="M1985" s="72" t="s">
        <v>2536</v>
      </c>
      <c r="N1985" s="72" t="s">
        <v>2537</v>
      </c>
      <c r="O1985" s="72" t="s">
        <v>2538</v>
      </c>
      <c r="P1985" s="72"/>
      <c r="Q1985" s="72" t="s">
        <v>5762</v>
      </c>
      <c r="R1985" s="72"/>
      <c r="S1985" s="72" t="s">
        <v>9024</v>
      </c>
      <c r="T1985" s="72" t="s">
        <v>2533</v>
      </c>
      <c r="U1985" s="72" t="s">
        <v>2549</v>
      </c>
      <c r="V1985" s="72" t="s">
        <v>2542</v>
      </c>
      <c r="W1985" s="72" t="s">
        <v>2543</v>
      </c>
      <c r="X1985" s="72">
        <v>0</v>
      </c>
      <c r="Y1985" s="72" t="s">
        <v>2544</v>
      </c>
      <c r="Z1985" s="72"/>
      <c r="AA1985" s="74">
        <v>232997750457</v>
      </c>
      <c r="AB1985" s="72" t="s">
        <v>9025</v>
      </c>
      <c r="AC1985" s="72"/>
      <c r="AD1985" s="72" t="s">
        <v>8179</v>
      </c>
      <c r="AE1985" s="71">
        <v>44893</v>
      </c>
      <c r="AF1985" s="66">
        <f t="shared" si="30"/>
        <v>52</v>
      </c>
      <c r="AG1985" s="72">
        <v>1948</v>
      </c>
      <c r="AH1985" s="75" t="s">
        <v>2534</v>
      </c>
    </row>
    <row r="1986" spans="1:34" ht="14.4" x14ac:dyDescent="0.3">
      <c r="A1986" s="64">
        <v>1439642100</v>
      </c>
      <c r="B1986" s="65">
        <v>44890</v>
      </c>
      <c r="C1986" s="85">
        <v>44890.768055555556</v>
      </c>
      <c r="D1986" s="66" t="s">
        <v>2570</v>
      </c>
      <c r="E1986" s="66" t="s">
        <v>6874</v>
      </c>
      <c r="F1986" s="67">
        <v>45748</v>
      </c>
      <c r="G1986" s="66" t="s">
        <v>2553</v>
      </c>
      <c r="H1986" s="66" t="s">
        <v>2533</v>
      </c>
      <c r="I1986" s="66"/>
      <c r="J1986" s="66">
        <v>5000</v>
      </c>
      <c r="K1986" s="66" t="s">
        <v>2534</v>
      </c>
      <c r="L1986" s="66" t="s">
        <v>2535</v>
      </c>
      <c r="M1986" s="66" t="s">
        <v>2536</v>
      </c>
      <c r="N1986" s="66" t="s">
        <v>2537</v>
      </c>
      <c r="O1986" s="66" t="s">
        <v>2538</v>
      </c>
      <c r="P1986" s="66"/>
      <c r="Q1986" s="66" t="s">
        <v>9026</v>
      </c>
      <c r="R1986" s="66"/>
      <c r="S1986" s="66" t="s">
        <v>9027</v>
      </c>
      <c r="T1986" s="66" t="s">
        <v>2820</v>
      </c>
      <c r="U1986" s="66" t="s">
        <v>2821</v>
      </c>
      <c r="V1986" s="66" t="s">
        <v>2542</v>
      </c>
      <c r="W1986" s="66" t="s">
        <v>2543</v>
      </c>
      <c r="X1986" s="66">
        <v>0</v>
      </c>
      <c r="Y1986" s="66" t="s">
        <v>2544</v>
      </c>
      <c r="Z1986" s="66"/>
      <c r="AA1986" s="68">
        <v>232999853282</v>
      </c>
      <c r="AB1986" s="66">
        <v>17374</v>
      </c>
      <c r="AC1986" s="66"/>
      <c r="AD1986" s="66"/>
      <c r="AE1986" s="65">
        <v>44893</v>
      </c>
      <c r="AF1986" s="66">
        <f t="shared" si="30"/>
        <v>130</v>
      </c>
      <c r="AG1986" s="66">
        <v>4870</v>
      </c>
      <c r="AH1986" s="69" t="s">
        <v>2534</v>
      </c>
    </row>
    <row r="1987" spans="1:34" ht="14.4" x14ac:dyDescent="0.3">
      <c r="A1987" s="70">
        <v>1439665233</v>
      </c>
      <c r="B1987" s="71">
        <v>44890</v>
      </c>
      <c r="C1987" s="86">
        <v>44890.777662037035</v>
      </c>
      <c r="D1987" s="72" t="s">
        <v>2570</v>
      </c>
      <c r="E1987" s="72" t="s">
        <v>9028</v>
      </c>
      <c r="F1987" s="73">
        <v>44986</v>
      </c>
      <c r="G1987" s="72" t="s">
        <v>2572</v>
      </c>
      <c r="H1987" s="72" t="s">
        <v>2533</v>
      </c>
      <c r="I1987" s="72"/>
      <c r="J1987" s="72">
        <v>1000</v>
      </c>
      <c r="K1987" s="72" t="s">
        <v>2534</v>
      </c>
      <c r="L1987" s="72" t="s">
        <v>2535</v>
      </c>
      <c r="M1987" s="72" t="s">
        <v>2536</v>
      </c>
      <c r="N1987" s="72" t="s">
        <v>2537</v>
      </c>
      <c r="O1987" s="72" t="s">
        <v>2538</v>
      </c>
      <c r="P1987" s="72"/>
      <c r="Q1987" s="72" t="s">
        <v>9029</v>
      </c>
      <c r="R1987" s="72"/>
      <c r="S1987" s="72" t="s">
        <v>9030</v>
      </c>
      <c r="T1987" s="72" t="s">
        <v>2533</v>
      </c>
      <c r="U1987" s="72" t="s">
        <v>2549</v>
      </c>
      <c r="V1987" s="72" t="s">
        <v>2542</v>
      </c>
      <c r="W1987" s="72" t="s">
        <v>2543</v>
      </c>
      <c r="X1987" s="72">
        <v>0</v>
      </c>
      <c r="Y1987" s="72" t="s">
        <v>2544</v>
      </c>
      <c r="Z1987" s="72"/>
      <c r="AA1987" s="74">
        <v>232907272810</v>
      </c>
      <c r="AB1987" s="72">
        <v>241149</v>
      </c>
      <c r="AC1987" s="72"/>
      <c r="AD1987" s="72" t="s">
        <v>9031</v>
      </c>
      <c r="AE1987" s="71">
        <v>44893</v>
      </c>
      <c r="AF1987" s="66">
        <f t="shared" ref="AF1987:AF2050" si="31">J1987-AG1987</f>
        <v>26</v>
      </c>
      <c r="AG1987" s="72">
        <v>974</v>
      </c>
      <c r="AH1987" s="75" t="s">
        <v>2534</v>
      </c>
    </row>
    <row r="1988" spans="1:34" ht="14.4" x14ac:dyDescent="0.3">
      <c r="A1988" s="70">
        <v>1439693724</v>
      </c>
      <c r="B1988" s="71">
        <v>44890</v>
      </c>
      <c r="C1988" s="86">
        <v>44890.791226851848</v>
      </c>
      <c r="D1988" s="72" t="s">
        <v>2530</v>
      </c>
      <c r="E1988" s="72" t="s">
        <v>9032</v>
      </c>
      <c r="F1988" s="73">
        <v>45139</v>
      </c>
      <c r="G1988" s="72" t="s">
        <v>2532</v>
      </c>
      <c r="H1988" s="72" t="s">
        <v>2533</v>
      </c>
      <c r="I1988" s="72"/>
      <c r="J1988" s="72">
        <v>500</v>
      </c>
      <c r="K1988" s="72" t="s">
        <v>2534</v>
      </c>
      <c r="L1988" s="72" t="s">
        <v>2535</v>
      </c>
      <c r="M1988" s="72" t="s">
        <v>2536</v>
      </c>
      <c r="N1988" s="72" t="s">
        <v>2537</v>
      </c>
      <c r="O1988" s="72" t="s">
        <v>2538</v>
      </c>
      <c r="P1988" s="72"/>
      <c r="Q1988" s="72" t="s">
        <v>9033</v>
      </c>
      <c r="R1988" s="72"/>
      <c r="S1988" s="72" t="s">
        <v>9034</v>
      </c>
      <c r="T1988" s="72" t="s">
        <v>2533</v>
      </c>
      <c r="U1988" s="72" t="s">
        <v>6172</v>
      </c>
      <c r="V1988" s="72" t="s">
        <v>2542</v>
      </c>
      <c r="W1988" s="72" t="s">
        <v>2543</v>
      </c>
      <c r="X1988" s="72">
        <v>0</v>
      </c>
      <c r="Y1988" s="72" t="s">
        <v>2544</v>
      </c>
      <c r="Z1988" s="72"/>
      <c r="AA1988" s="74">
        <v>232919855164</v>
      </c>
      <c r="AB1988" s="72">
        <v>221755</v>
      </c>
      <c r="AC1988" s="72"/>
      <c r="AD1988" s="72" t="s">
        <v>1129</v>
      </c>
      <c r="AE1988" s="71">
        <v>44893</v>
      </c>
      <c r="AF1988" s="66">
        <f t="shared" si="31"/>
        <v>13</v>
      </c>
      <c r="AG1988" s="72">
        <v>487</v>
      </c>
      <c r="AH1988" s="75" t="s">
        <v>2534</v>
      </c>
    </row>
    <row r="1989" spans="1:34" ht="14.4" x14ac:dyDescent="0.3">
      <c r="A1989" s="64">
        <v>1439744239</v>
      </c>
      <c r="B1989" s="65">
        <v>44890</v>
      </c>
      <c r="C1989" s="85">
        <v>44890.813472222224</v>
      </c>
      <c r="D1989" s="66" t="s">
        <v>2570</v>
      </c>
      <c r="E1989" s="66" t="s">
        <v>9035</v>
      </c>
      <c r="F1989" s="67">
        <v>47362</v>
      </c>
      <c r="G1989" s="66" t="s">
        <v>2553</v>
      </c>
      <c r="H1989" s="66" t="s">
        <v>2533</v>
      </c>
      <c r="I1989" s="66"/>
      <c r="J1989" s="66">
        <v>500</v>
      </c>
      <c r="K1989" s="66" t="s">
        <v>2534</v>
      </c>
      <c r="L1989" s="66" t="s">
        <v>2535</v>
      </c>
      <c r="M1989" s="66" t="s">
        <v>2536</v>
      </c>
      <c r="N1989" s="66" t="s">
        <v>2537</v>
      </c>
      <c r="O1989" s="66" t="s">
        <v>2538</v>
      </c>
      <c r="P1989" s="66"/>
      <c r="Q1989" s="66" t="s">
        <v>9036</v>
      </c>
      <c r="R1989" s="66"/>
      <c r="S1989" s="66" t="s">
        <v>9037</v>
      </c>
      <c r="T1989" s="66" t="s">
        <v>2533</v>
      </c>
      <c r="U1989" s="66" t="s">
        <v>2569</v>
      </c>
      <c r="V1989" s="66" t="s">
        <v>2542</v>
      </c>
      <c r="W1989" s="66" t="s">
        <v>2543</v>
      </c>
      <c r="X1989" s="66">
        <v>0</v>
      </c>
      <c r="Y1989" s="66" t="s">
        <v>2544</v>
      </c>
      <c r="Z1989" s="66"/>
      <c r="AA1989" s="68">
        <v>232938776786</v>
      </c>
      <c r="AB1989" s="66">
        <v>55609</v>
      </c>
      <c r="AC1989" s="66"/>
      <c r="AD1989" s="66" t="s">
        <v>9038</v>
      </c>
      <c r="AE1989" s="65">
        <v>44893</v>
      </c>
      <c r="AF1989" s="66">
        <f t="shared" si="31"/>
        <v>13</v>
      </c>
      <c r="AG1989" s="66">
        <v>487</v>
      </c>
      <c r="AH1989" s="69" t="s">
        <v>2534</v>
      </c>
    </row>
    <row r="1990" spans="1:34" ht="14.4" x14ac:dyDescent="0.3">
      <c r="A1990" s="70">
        <v>1439770315</v>
      </c>
      <c r="B1990" s="71">
        <v>44890</v>
      </c>
      <c r="C1990" s="86">
        <v>44890.825150462966</v>
      </c>
      <c r="D1990" s="72" t="s">
        <v>2551</v>
      </c>
      <c r="E1990" s="72" t="s">
        <v>9039</v>
      </c>
      <c r="F1990" s="73">
        <v>45717</v>
      </c>
      <c r="G1990" s="72" t="s">
        <v>2599</v>
      </c>
      <c r="H1990" s="72" t="s">
        <v>2533</v>
      </c>
      <c r="I1990" s="72"/>
      <c r="J1990" s="72">
        <v>100</v>
      </c>
      <c r="K1990" s="72" t="s">
        <v>2534</v>
      </c>
      <c r="L1990" s="72" t="s">
        <v>2535</v>
      </c>
      <c r="M1990" s="72" t="s">
        <v>2536</v>
      </c>
      <c r="N1990" s="72" t="s">
        <v>2537</v>
      </c>
      <c r="O1990" s="72" t="s">
        <v>2538</v>
      </c>
      <c r="P1990" s="72"/>
      <c r="Q1990" s="72" t="s">
        <v>9040</v>
      </c>
      <c r="R1990" s="72"/>
      <c r="S1990" s="72" t="s">
        <v>9041</v>
      </c>
      <c r="T1990" s="72" t="s">
        <v>2533</v>
      </c>
      <c r="U1990" s="72" t="s">
        <v>2549</v>
      </c>
      <c r="V1990" s="72" t="s">
        <v>2542</v>
      </c>
      <c r="W1990" s="72" t="s">
        <v>2543</v>
      </c>
      <c r="X1990" s="72">
        <v>0</v>
      </c>
      <c r="Y1990" s="72" t="s">
        <v>2544</v>
      </c>
      <c r="Z1990" s="72"/>
      <c r="AA1990" s="74">
        <v>232948244937</v>
      </c>
      <c r="AB1990" s="72" t="s">
        <v>9042</v>
      </c>
      <c r="AC1990" s="72"/>
      <c r="AD1990" s="72" t="s">
        <v>9043</v>
      </c>
      <c r="AE1990" s="71">
        <v>44893</v>
      </c>
      <c r="AF1990" s="66">
        <f t="shared" si="31"/>
        <v>3.9000000000000057</v>
      </c>
      <c r="AG1990" s="72">
        <v>96.1</v>
      </c>
      <c r="AH1990" s="75" t="s">
        <v>2534</v>
      </c>
    </row>
    <row r="1991" spans="1:34" ht="14.4" x14ac:dyDescent="0.3">
      <c r="A1991" s="64">
        <v>1439791873</v>
      </c>
      <c r="B1991" s="65">
        <v>44890</v>
      </c>
      <c r="C1991" s="85">
        <v>44890.834328703706</v>
      </c>
      <c r="D1991" s="66" t="s">
        <v>2530</v>
      </c>
      <c r="E1991" s="66" t="s">
        <v>9044</v>
      </c>
      <c r="F1991" s="67">
        <v>44958</v>
      </c>
      <c r="G1991" s="66" t="s">
        <v>2532</v>
      </c>
      <c r="H1991" s="66" t="s">
        <v>2533</v>
      </c>
      <c r="I1991" s="66"/>
      <c r="J1991" s="66">
        <v>500</v>
      </c>
      <c r="K1991" s="66" t="s">
        <v>2534</v>
      </c>
      <c r="L1991" s="66" t="s">
        <v>3748</v>
      </c>
      <c r="M1991" s="66" t="s">
        <v>2536</v>
      </c>
      <c r="N1991" s="66" t="s">
        <v>2537</v>
      </c>
      <c r="O1991" s="66" t="s">
        <v>2538</v>
      </c>
      <c r="P1991" s="66" t="s">
        <v>9045</v>
      </c>
      <c r="Q1991" s="66" t="s">
        <v>9045</v>
      </c>
      <c r="R1991" s="66"/>
      <c r="S1991" s="66" t="s">
        <v>3926</v>
      </c>
      <c r="T1991" s="66"/>
      <c r="U1991" s="66"/>
      <c r="V1991" s="66" t="s">
        <v>2542</v>
      </c>
      <c r="W1991" s="66" t="s">
        <v>2543</v>
      </c>
      <c r="X1991" s="66">
        <v>0</v>
      </c>
      <c r="Y1991" s="66" t="s">
        <v>2544</v>
      </c>
      <c r="Z1991" s="66" t="s">
        <v>9046</v>
      </c>
      <c r="AA1991" s="68">
        <v>232956602835</v>
      </c>
      <c r="AB1991" s="66">
        <v>290714</v>
      </c>
      <c r="AC1991" s="66"/>
      <c r="AD1991" s="66"/>
      <c r="AE1991" s="65">
        <v>44893</v>
      </c>
      <c r="AF1991" s="66">
        <f t="shared" si="31"/>
        <v>13</v>
      </c>
      <c r="AG1991" s="66">
        <v>487</v>
      </c>
      <c r="AH1991" s="69" t="s">
        <v>2534</v>
      </c>
    </row>
    <row r="1992" spans="1:34" ht="14.4" x14ac:dyDescent="0.3">
      <c r="A1992" s="70">
        <v>1439888793</v>
      </c>
      <c r="B1992" s="71">
        <v>44890</v>
      </c>
      <c r="C1992" s="86">
        <v>44890.877118055556</v>
      </c>
      <c r="D1992" s="72" t="s">
        <v>2551</v>
      </c>
      <c r="E1992" s="72" t="s">
        <v>9047</v>
      </c>
      <c r="F1992" s="73">
        <v>46600</v>
      </c>
      <c r="G1992" s="72" t="s">
        <v>2572</v>
      </c>
      <c r="H1992" s="72" t="s">
        <v>2533</v>
      </c>
      <c r="I1992" s="72"/>
      <c r="J1992" s="72">
        <v>1000</v>
      </c>
      <c r="K1992" s="72" t="s">
        <v>2534</v>
      </c>
      <c r="L1992" s="72" t="s">
        <v>3748</v>
      </c>
      <c r="M1992" s="72" t="s">
        <v>2536</v>
      </c>
      <c r="N1992" s="72" t="s">
        <v>2537</v>
      </c>
      <c r="O1992" s="72" t="s">
        <v>2538</v>
      </c>
      <c r="P1992" s="72" t="s">
        <v>9048</v>
      </c>
      <c r="Q1992" s="72" t="s">
        <v>9048</v>
      </c>
      <c r="R1992" s="72"/>
      <c r="S1992" s="72" t="s">
        <v>3761</v>
      </c>
      <c r="T1992" s="72"/>
      <c r="U1992" s="72"/>
      <c r="V1992" s="72" t="s">
        <v>2542</v>
      </c>
      <c r="W1992" s="72" t="s">
        <v>2543</v>
      </c>
      <c r="X1992" s="72">
        <v>0</v>
      </c>
      <c r="Y1992" s="72" t="s">
        <v>2544</v>
      </c>
      <c r="Z1992" s="72" t="s">
        <v>9049</v>
      </c>
      <c r="AA1992" s="74">
        <v>232993134685</v>
      </c>
      <c r="AB1992" s="72">
        <v>64623</v>
      </c>
      <c r="AC1992" s="72"/>
      <c r="AD1992" s="72"/>
      <c r="AE1992" s="71">
        <v>44893</v>
      </c>
      <c r="AF1992" s="66">
        <f t="shared" si="31"/>
        <v>26</v>
      </c>
      <c r="AG1992" s="72">
        <v>974</v>
      </c>
      <c r="AH1992" s="75" t="s">
        <v>2534</v>
      </c>
    </row>
    <row r="1993" spans="1:34" ht="14.4" x14ac:dyDescent="0.3">
      <c r="A1993" s="64">
        <v>1439893753</v>
      </c>
      <c r="B1993" s="65">
        <v>44890</v>
      </c>
      <c r="C1993" s="85">
        <v>44890.879780092589</v>
      </c>
      <c r="D1993" s="66" t="s">
        <v>2570</v>
      </c>
      <c r="E1993" s="66" t="s">
        <v>9050</v>
      </c>
      <c r="F1993" s="67">
        <v>47392</v>
      </c>
      <c r="G1993" s="66" t="s">
        <v>2553</v>
      </c>
      <c r="H1993" s="66" t="s">
        <v>2533</v>
      </c>
      <c r="I1993" s="66"/>
      <c r="J1993" s="66">
        <v>2000</v>
      </c>
      <c r="K1993" s="66" t="s">
        <v>2534</v>
      </c>
      <c r="L1993" s="66" t="s">
        <v>2535</v>
      </c>
      <c r="M1993" s="66" t="s">
        <v>2536</v>
      </c>
      <c r="N1993" s="66" t="s">
        <v>2537</v>
      </c>
      <c r="O1993" s="66" t="s">
        <v>2538</v>
      </c>
      <c r="P1993" s="66"/>
      <c r="Q1993" s="66" t="s">
        <v>9051</v>
      </c>
      <c r="R1993" s="66"/>
      <c r="S1993" s="66" t="s">
        <v>9052</v>
      </c>
      <c r="T1993" s="66" t="s">
        <v>3638</v>
      </c>
      <c r="U1993" s="66" t="s">
        <v>3639</v>
      </c>
      <c r="V1993" s="66" t="s">
        <v>2542</v>
      </c>
      <c r="W1993" s="66" t="s">
        <v>2543</v>
      </c>
      <c r="X1993" s="66">
        <v>0</v>
      </c>
      <c r="Y1993" s="66" t="s">
        <v>2544</v>
      </c>
      <c r="Z1993" s="66"/>
      <c r="AA1993" s="68">
        <v>232996226358</v>
      </c>
      <c r="AB1993" s="66">
        <v>74651</v>
      </c>
      <c r="AC1993" s="66"/>
      <c r="AD1993" s="66" t="s">
        <v>1129</v>
      </c>
      <c r="AE1993" s="65">
        <v>44893</v>
      </c>
      <c r="AF1993" s="66">
        <f t="shared" si="31"/>
        <v>52</v>
      </c>
      <c r="AG1993" s="66">
        <v>1948</v>
      </c>
      <c r="AH1993" s="69" t="s">
        <v>2534</v>
      </c>
    </row>
    <row r="1994" spans="1:34" ht="14.4" x14ac:dyDescent="0.3">
      <c r="A1994" s="70">
        <v>1439917217</v>
      </c>
      <c r="B1994" s="71">
        <v>44890</v>
      </c>
      <c r="C1994" s="86">
        <v>44890.890972222223</v>
      </c>
      <c r="D1994" s="72" t="s">
        <v>2530</v>
      </c>
      <c r="E1994" s="72" t="s">
        <v>9053</v>
      </c>
      <c r="F1994" s="73">
        <v>45323</v>
      </c>
      <c r="G1994" s="72" t="s">
        <v>2532</v>
      </c>
      <c r="H1994" s="72" t="s">
        <v>2533</v>
      </c>
      <c r="I1994" s="72"/>
      <c r="J1994" s="72">
        <v>500</v>
      </c>
      <c r="K1994" s="72" t="s">
        <v>2534</v>
      </c>
      <c r="L1994" s="72" t="s">
        <v>2535</v>
      </c>
      <c r="M1994" s="72" t="s">
        <v>2536</v>
      </c>
      <c r="N1994" s="72" t="s">
        <v>2537</v>
      </c>
      <c r="O1994" s="72" t="s">
        <v>2538</v>
      </c>
      <c r="P1994" s="72"/>
      <c r="Q1994" s="72" t="s">
        <v>9054</v>
      </c>
      <c r="R1994" s="72"/>
      <c r="S1994" s="72" t="s">
        <v>9055</v>
      </c>
      <c r="T1994" s="72" t="s">
        <v>4856</v>
      </c>
      <c r="U1994" s="72" t="s">
        <v>4857</v>
      </c>
      <c r="V1994" s="72" t="s">
        <v>2542</v>
      </c>
      <c r="W1994" s="72" t="s">
        <v>2543</v>
      </c>
      <c r="X1994" s="72">
        <v>0</v>
      </c>
      <c r="Y1994" s="72" t="s">
        <v>2544</v>
      </c>
      <c r="Z1994" s="72"/>
      <c r="AA1994" s="74">
        <v>232905596806</v>
      </c>
      <c r="AB1994" s="72">
        <v>294874</v>
      </c>
      <c r="AC1994" s="72"/>
      <c r="AD1994" s="72"/>
      <c r="AE1994" s="71">
        <v>44893</v>
      </c>
      <c r="AF1994" s="66">
        <f t="shared" si="31"/>
        <v>13</v>
      </c>
      <c r="AG1994" s="72">
        <v>487</v>
      </c>
      <c r="AH1994" s="75" t="s">
        <v>2534</v>
      </c>
    </row>
    <row r="1995" spans="1:34" ht="14.4" x14ac:dyDescent="0.3">
      <c r="A1995" s="64">
        <v>1439918848</v>
      </c>
      <c r="B1995" s="65">
        <v>44890</v>
      </c>
      <c r="C1995" s="85">
        <v>44890.891736111109</v>
      </c>
      <c r="D1995" s="66" t="s">
        <v>2530</v>
      </c>
      <c r="E1995" s="66" t="s">
        <v>9056</v>
      </c>
      <c r="F1995" s="67">
        <v>45231</v>
      </c>
      <c r="G1995" s="66" t="s">
        <v>2532</v>
      </c>
      <c r="H1995" s="66" t="s">
        <v>2533</v>
      </c>
      <c r="I1995" s="66"/>
      <c r="J1995" s="66">
        <v>5000</v>
      </c>
      <c r="K1995" s="66" t="s">
        <v>2534</v>
      </c>
      <c r="L1995" s="66" t="s">
        <v>2535</v>
      </c>
      <c r="M1995" s="66" t="s">
        <v>2536</v>
      </c>
      <c r="N1995" s="66" t="s">
        <v>2537</v>
      </c>
      <c r="O1995" s="66" t="s">
        <v>2538</v>
      </c>
      <c r="P1995" s="66"/>
      <c r="Q1995" s="66" t="s">
        <v>9057</v>
      </c>
      <c r="R1995" s="66"/>
      <c r="S1995" s="66" t="s">
        <v>9058</v>
      </c>
      <c r="T1995" s="66" t="s">
        <v>2533</v>
      </c>
      <c r="U1995" s="66" t="s">
        <v>2549</v>
      </c>
      <c r="V1995" s="66" t="s">
        <v>2542</v>
      </c>
      <c r="W1995" s="66" t="s">
        <v>2543</v>
      </c>
      <c r="X1995" s="66">
        <v>0</v>
      </c>
      <c r="Y1995" s="66" t="s">
        <v>2544</v>
      </c>
      <c r="Z1995" s="66"/>
      <c r="AA1995" s="68">
        <v>232906620837</v>
      </c>
      <c r="AB1995" s="66">
        <v>200418</v>
      </c>
      <c r="AC1995" s="66"/>
      <c r="AD1995" s="66"/>
      <c r="AE1995" s="65">
        <v>44893</v>
      </c>
      <c r="AF1995" s="66">
        <f t="shared" si="31"/>
        <v>130</v>
      </c>
      <c r="AG1995" s="66">
        <v>4870</v>
      </c>
      <c r="AH1995" s="69" t="s">
        <v>2534</v>
      </c>
    </row>
    <row r="1996" spans="1:34" ht="14.4" x14ac:dyDescent="0.3">
      <c r="A1996" s="70">
        <v>1439930340</v>
      </c>
      <c r="B1996" s="71">
        <v>44890</v>
      </c>
      <c r="C1996" s="86">
        <v>44890.897349537037</v>
      </c>
      <c r="D1996" s="72" t="s">
        <v>2530</v>
      </c>
      <c r="E1996" s="72" t="s">
        <v>9059</v>
      </c>
      <c r="F1996" s="73">
        <v>44774</v>
      </c>
      <c r="G1996" s="72" t="s">
        <v>2532</v>
      </c>
      <c r="H1996" s="72" t="s">
        <v>2533</v>
      </c>
      <c r="I1996" s="72"/>
      <c r="J1996" s="72">
        <v>500</v>
      </c>
      <c r="K1996" s="72" t="s">
        <v>2534</v>
      </c>
      <c r="L1996" s="72" t="s">
        <v>2535</v>
      </c>
      <c r="M1996" s="72" t="s">
        <v>2536</v>
      </c>
      <c r="N1996" s="72" t="s">
        <v>2537</v>
      </c>
      <c r="O1996" s="72" t="s">
        <v>2538</v>
      </c>
      <c r="P1996" s="72"/>
      <c r="Q1996" s="72" t="s">
        <v>9060</v>
      </c>
      <c r="R1996" s="72"/>
      <c r="S1996" s="72" t="s">
        <v>9061</v>
      </c>
      <c r="T1996" s="72" t="s">
        <v>2533</v>
      </c>
      <c r="U1996" s="72" t="s">
        <v>2549</v>
      </c>
      <c r="V1996" s="72" t="s">
        <v>2542</v>
      </c>
      <c r="W1996" s="72" t="s">
        <v>2543</v>
      </c>
      <c r="X1996" s="72">
        <v>0</v>
      </c>
      <c r="Y1996" s="72" t="s">
        <v>2544</v>
      </c>
      <c r="Z1996" s="72"/>
      <c r="AA1996" s="74">
        <v>232911795988</v>
      </c>
      <c r="AB1996" s="72">
        <v>243584</v>
      </c>
      <c r="AC1996" s="72"/>
      <c r="AD1996" s="72" t="s">
        <v>8624</v>
      </c>
      <c r="AE1996" s="71">
        <v>44893</v>
      </c>
      <c r="AF1996" s="66">
        <f t="shared" si="31"/>
        <v>13</v>
      </c>
      <c r="AG1996" s="72">
        <v>487</v>
      </c>
      <c r="AH1996" s="75" t="s">
        <v>2534</v>
      </c>
    </row>
    <row r="1997" spans="1:34" ht="14.4" x14ac:dyDescent="0.3">
      <c r="A1997" s="64">
        <v>1440007257</v>
      </c>
      <c r="B1997" s="65">
        <v>44890</v>
      </c>
      <c r="C1997" s="85">
        <v>44890.936643518522</v>
      </c>
      <c r="D1997" s="66" t="s">
        <v>2530</v>
      </c>
      <c r="E1997" s="66" t="s">
        <v>9062</v>
      </c>
      <c r="F1997" s="67">
        <v>45292</v>
      </c>
      <c r="G1997" s="66" t="s">
        <v>2532</v>
      </c>
      <c r="H1997" s="66" t="s">
        <v>2533</v>
      </c>
      <c r="I1997" s="66"/>
      <c r="J1997" s="66">
        <v>500</v>
      </c>
      <c r="K1997" s="66" t="s">
        <v>2534</v>
      </c>
      <c r="L1997" s="66" t="s">
        <v>2535</v>
      </c>
      <c r="M1997" s="66" t="s">
        <v>2536</v>
      </c>
      <c r="N1997" s="66" t="s">
        <v>2537</v>
      </c>
      <c r="O1997" s="66" t="s">
        <v>2538</v>
      </c>
      <c r="P1997" s="66"/>
      <c r="Q1997" s="66" t="s">
        <v>9063</v>
      </c>
      <c r="R1997" s="66"/>
      <c r="S1997" s="66" t="s">
        <v>9064</v>
      </c>
      <c r="T1997" s="66" t="s">
        <v>2533</v>
      </c>
      <c r="U1997" s="66" t="s">
        <v>2569</v>
      </c>
      <c r="V1997" s="66" t="s">
        <v>2542</v>
      </c>
      <c r="W1997" s="66" t="s">
        <v>2543</v>
      </c>
      <c r="X1997" s="66">
        <v>0</v>
      </c>
      <c r="Y1997" s="66" t="s">
        <v>2544</v>
      </c>
      <c r="Z1997" s="66"/>
      <c r="AA1997" s="68">
        <v>232945907266</v>
      </c>
      <c r="AB1997" s="66">
        <v>201182</v>
      </c>
      <c r="AC1997" s="66"/>
      <c r="AD1997" s="66"/>
      <c r="AE1997" s="65">
        <v>44893</v>
      </c>
      <c r="AF1997" s="66">
        <f t="shared" si="31"/>
        <v>13</v>
      </c>
      <c r="AG1997" s="66">
        <v>487</v>
      </c>
      <c r="AH1997" s="69" t="s">
        <v>2534</v>
      </c>
    </row>
    <row r="1998" spans="1:34" ht="14.4" x14ac:dyDescent="0.3">
      <c r="A1998" s="70">
        <v>1440052669</v>
      </c>
      <c r="B1998" s="71">
        <v>44890</v>
      </c>
      <c r="C1998" s="86">
        <v>44890.963055555556</v>
      </c>
      <c r="D1998" s="72" t="s">
        <v>2570</v>
      </c>
      <c r="E1998" s="72" t="s">
        <v>9065</v>
      </c>
      <c r="F1998" s="73">
        <v>44713</v>
      </c>
      <c r="G1998" s="72" t="s">
        <v>2572</v>
      </c>
      <c r="H1998" s="72" t="s">
        <v>2533</v>
      </c>
      <c r="I1998" s="72"/>
      <c r="J1998" s="72">
        <v>300</v>
      </c>
      <c r="K1998" s="72" t="s">
        <v>2534</v>
      </c>
      <c r="L1998" s="72" t="s">
        <v>2546</v>
      </c>
      <c r="M1998" s="72" t="s">
        <v>2536</v>
      </c>
      <c r="N1998" s="72" t="s">
        <v>2537</v>
      </c>
      <c r="O1998" s="72" t="s">
        <v>2538</v>
      </c>
      <c r="P1998" s="72" t="s">
        <v>9066</v>
      </c>
      <c r="Q1998" s="72"/>
      <c r="R1998" s="72"/>
      <c r="S1998" s="72" t="s">
        <v>9067</v>
      </c>
      <c r="T1998" s="72" t="s">
        <v>2533</v>
      </c>
      <c r="U1998" s="72" t="s">
        <v>5386</v>
      </c>
      <c r="V1998" s="72" t="s">
        <v>2542</v>
      </c>
      <c r="W1998" s="72" t="s">
        <v>2543</v>
      </c>
      <c r="X1998" s="72">
        <v>0</v>
      </c>
      <c r="Y1998" s="72" t="s">
        <v>2544</v>
      </c>
      <c r="Z1998" s="72" t="s">
        <v>9068</v>
      </c>
      <c r="AA1998" s="74">
        <v>232968543756</v>
      </c>
      <c r="AB1998" s="72">
        <v>234130</v>
      </c>
      <c r="AC1998" s="72"/>
      <c r="AD1998" s="72"/>
      <c r="AE1998" s="71">
        <v>44893</v>
      </c>
      <c r="AF1998" s="66">
        <f t="shared" si="31"/>
        <v>7.8000000000000114</v>
      </c>
      <c r="AG1998" s="72">
        <v>292.2</v>
      </c>
      <c r="AH1998" s="75" t="s">
        <v>2534</v>
      </c>
    </row>
    <row r="1999" spans="1:34" ht="14.4" x14ac:dyDescent="0.3">
      <c r="A1999" s="64">
        <v>1440083288</v>
      </c>
      <c r="B1999" s="65">
        <v>44890</v>
      </c>
      <c r="C1999" s="85">
        <v>44890.982256944444</v>
      </c>
      <c r="D1999" s="66" t="s">
        <v>2570</v>
      </c>
      <c r="E1999" s="66" t="s">
        <v>9069</v>
      </c>
      <c r="F1999" s="67">
        <v>45017</v>
      </c>
      <c r="G1999" s="66" t="s">
        <v>2553</v>
      </c>
      <c r="H1999" s="66" t="s">
        <v>2533</v>
      </c>
      <c r="I1999" s="66"/>
      <c r="J1999" s="66">
        <v>5000</v>
      </c>
      <c r="K1999" s="66" t="s">
        <v>2534</v>
      </c>
      <c r="L1999" s="66" t="s">
        <v>2535</v>
      </c>
      <c r="M1999" s="66" t="s">
        <v>2536</v>
      </c>
      <c r="N1999" s="66" t="s">
        <v>2537</v>
      </c>
      <c r="O1999" s="66" t="s">
        <v>2538</v>
      </c>
      <c r="P1999" s="66"/>
      <c r="Q1999" s="66" t="s">
        <v>9070</v>
      </c>
      <c r="R1999" s="66"/>
      <c r="S1999" s="66" t="s">
        <v>9071</v>
      </c>
      <c r="T1999" s="66" t="s">
        <v>2533</v>
      </c>
      <c r="U1999" s="66" t="s">
        <v>2549</v>
      </c>
      <c r="V1999" s="66" t="s">
        <v>2542</v>
      </c>
      <c r="W1999" s="66" t="s">
        <v>2543</v>
      </c>
      <c r="X1999" s="66">
        <v>0</v>
      </c>
      <c r="Y1999" s="66" t="s">
        <v>2544</v>
      </c>
      <c r="Z1999" s="66"/>
      <c r="AA1999" s="68">
        <v>232984955160</v>
      </c>
      <c r="AB1999" s="66">
        <v>41683</v>
      </c>
      <c r="AC1999" s="66"/>
      <c r="AD1999" s="66" t="s">
        <v>1129</v>
      </c>
      <c r="AE1999" s="65">
        <v>44893</v>
      </c>
      <c r="AF1999" s="66">
        <f t="shared" si="31"/>
        <v>130</v>
      </c>
      <c r="AG1999" s="66">
        <v>4870</v>
      </c>
      <c r="AH1999" s="69" t="s">
        <v>2534</v>
      </c>
    </row>
    <row r="2000" spans="1:34" ht="14.4" x14ac:dyDescent="0.3">
      <c r="A2000" s="70">
        <v>1440085177</v>
      </c>
      <c r="B2000" s="71">
        <v>44890</v>
      </c>
      <c r="C2000" s="86">
        <v>44890.983530092592</v>
      </c>
      <c r="D2000" s="72" t="s">
        <v>2530</v>
      </c>
      <c r="E2000" s="72" t="s">
        <v>9072</v>
      </c>
      <c r="F2000" s="73">
        <v>44743</v>
      </c>
      <c r="G2000" s="72" t="s">
        <v>2749</v>
      </c>
      <c r="H2000" s="72" t="s">
        <v>2533</v>
      </c>
      <c r="I2000" s="72"/>
      <c r="J2000" s="72">
        <v>500</v>
      </c>
      <c r="K2000" s="72" t="s">
        <v>2534</v>
      </c>
      <c r="L2000" s="72" t="s">
        <v>2546</v>
      </c>
      <c r="M2000" s="72" t="s">
        <v>2536</v>
      </c>
      <c r="N2000" s="72" t="s">
        <v>2537</v>
      </c>
      <c r="O2000" s="72" t="s">
        <v>2538</v>
      </c>
      <c r="P2000" s="72" t="s">
        <v>9073</v>
      </c>
      <c r="Q2000" s="72"/>
      <c r="R2000" s="72"/>
      <c r="S2000" s="72" t="s">
        <v>9074</v>
      </c>
      <c r="T2000" s="72" t="s">
        <v>2533</v>
      </c>
      <c r="U2000" s="72" t="s">
        <v>2549</v>
      </c>
      <c r="V2000" s="72" t="s">
        <v>2542</v>
      </c>
      <c r="W2000" s="72" t="s">
        <v>2543</v>
      </c>
      <c r="X2000" s="72">
        <v>0</v>
      </c>
      <c r="Y2000" s="72" t="s">
        <v>2544</v>
      </c>
      <c r="Z2000" s="72" t="s">
        <v>9075</v>
      </c>
      <c r="AA2000" s="74">
        <v>232985979732</v>
      </c>
      <c r="AB2000" s="72" t="s">
        <v>9076</v>
      </c>
      <c r="AC2000" s="72"/>
      <c r="AD2000" s="72"/>
      <c r="AE2000" s="71">
        <v>44893</v>
      </c>
      <c r="AF2000" s="66">
        <f t="shared" si="31"/>
        <v>13</v>
      </c>
      <c r="AG2000" s="72">
        <v>487</v>
      </c>
      <c r="AH2000" s="75" t="s">
        <v>2534</v>
      </c>
    </row>
    <row r="2001" spans="1:34" ht="14.4" x14ac:dyDescent="0.3">
      <c r="A2001" s="64">
        <v>1440088964</v>
      </c>
      <c r="B2001" s="65">
        <v>44890</v>
      </c>
      <c r="C2001" s="85">
        <v>44890.986574074072</v>
      </c>
      <c r="D2001" s="66" t="s">
        <v>2551</v>
      </c>
      <c r="E2001" s="66" t="s">
        <v>9077</v>
      </c>
      <c r="F2001" s="67">
        <v>45809</v>
      </c>
      <c r="G2001" s="66" t="s">
        <v>4135</v>
      </c>
      <c r="H2001" s="66" t="s">
        <v>2533</v>
      </c>
      <c r="I2001" s="66"/>
      <c r="J2001" s="66">
        <v>5000</v>
      </c>
      <c r="K2001" s="66" t="s">
        <v>2534</v>
      </c>
      <c r="L2001" s="66" t="s">
        <v>2535</v>
      </c>
      <c r="M2001" s="66" t="s">
        <v>2536</v>
      </c>
      <c r="N2001" s="66" t="s">
        <v>2537</v>
      </c>
      <c r="O2001" s="66" t="s">
        <v>2538</v>
      </c>
      <c r="P2001" s="66"/>
      <c r="Q2001" s="66" t="s">
        <v>9078</v>
      </c>
      <c r="R2001" s="66"/>
      <c r="S2001" s="66" t="s">
        <v>9079</v>
      </c>
      <c r="T2001" s="66" t="s">
        <v>4181</v>
      </c>
      <c r="U2001" s="66" t="s">
        <v>4182</v>
      </c>
      <c r="V2001" s="66" t="s">
        <v>2542</v>
      </c>
      <c r="W2001" s="66" t="s">
        <v>2543</v>
      </c>
      <c r="X2001" s="66">
        <v>0</v>
      </c>
      <c r="Y2001" s="66" t="s">
        <v>2544</v>
      </c>
      <c r="Z2001" s="66"/>
      <c r="AA2001" s="68">
        <v>232988036627</v>
      </c>
      <c r="AB2001" s="66">
        <v>19846</v>
      </c>
      <c r="AC2001" s="66"/>
      <c r="AD2001" s="66" t="s">
        <v>9080</v>
      </c>
      <c r="AE2001" s="65">
        <v>44893</v>
      </c>
      <c r="AF2001" s="66">
        <f t="shared" si="31"/>
        <v>130</v>
      </c>
      <c r="AG2001" s="66">
        <v>4870</v>
      </c>
      <c r="AH2001" s="69" t="s">
        <v>2534</v>
      </c>
    </row>
    <row r="2002" spans="1:34" ht="14.4" x14ac:dyDescent="0.3">
      <c r="A2002" s="70">
        <v>1440104215</v>
      </c>
      <c r="B2002" s="71">
        <v>44890</v>
      </c>
      <c r="C2002" s="86">
        <v>44890.997453703705</v>
      </c>
      <c r="D2002" s="72" t="s">
        <v>2551</v>
      </c>
      <c r="E2002" s="72" t="s">
        <v>9081</v>
      </c>
      <c r="F2002" s="73">
        <v>45474</v>
      </c>
      <c r="G2002" s="72" t="s">
        <v>2572</v>
      </c>
      <c r="H2002" s="72" t="s">
        <v>2533</v>
      </c>
      <c r="I2002" s="72"/>
      <c r="J2002" s="72">
        <v>5000</v>
      </c>
      <c r="K2002" s="72" t="s">
        <v>2534</v>
      </c>
      <c r="L2002" s="72" t="s">
        <v>2535</v>
      </c>
      <c r="M2002" s="72" t="s">
        <v>2536</v>
      </c>
      <c r="N2002" s="72" t="s">
        <v>2537</v>
      </c>
      <c r="O2002" s="72" t="s">
        <v>2538</v>
      </c>
      <c r="P2002" s="72"/>
      <c r="Q2002" s="72" t="s">
        <v>9082</v>
      </c>
      <c r="R2002" s="72"/>
      <c r="S2002" s="72" t="s">
        <v>9083</v>
      </c>
      <c r="T2002" s="72" t="s">
        <v>2533</v>
      </c>
      <c r="U2002" s="72" t="s">
        <v>2549</v>
      </c>
      <c r="V2002" s="72" t="s">
        <v>2542</v>
      </c>
      <c r="W2002" s="72" t="s">
        <v>2543</v>
      </c>
      <c r="X2002" s="72">
        <v>0</v>
      </c>
      <c r="Y2002" s="72" t="s">
        <v>2544</v>
      </c>
      <c r="Z2002" s="72"/>
      <c r="AA2002" s="74">
        <v>232997239787</v>
      </c>
      <c r="AB2002" s="72">
        <v>275220</v>
      </c>
      <c r="AC2002" s="72"/>
      <c r="AD2002" s="72" t="s">
        <v>1129</v>
      </c>
      <c r="AE2002" s="71">
        <v>44893</v>
      </c>
      <c r="AF2002" s="66">
        <f t="shared" si="31"/>
        <v>130</v>
      </c>
      <c r="AG2002" s="72">
        <v>4870</v>
      </c>
      <c r="AH2002" s="75" t="s">
        <v>2534</v>
      </c>
    </row>
    <row r="2003" spans="1:34" ht="14.4" x14ac:dyDescent="0.3">
      <c r="A2003" s="64">
        <v>1440118270</v>
      </c>
      <c r="B2003" s="65">
        <v>44891</v>
      </c>
      <c r="C2003" s="85">
        <v>44891.003865740742</v>
      </c>
      <c r="D2003" s="66" t="s">
        <v>2530</v>
      </c>
      <c r="E2003" s="66" t="s">
        <v>9084</v>
      </c>
      <c r="F2003" s="67">
        <v>45962</v>
      </c>
      <c r="G2003" s="66" t="s">
        <v>2749</v>
      </c>
      <c r="H2003" s="66" t="s">
        <v>2533</v>
      </c>
      <c r="I2003" s="66"/>
      <c r="J2003" s="66">
        <v>5000</v>
      </c>
      <c r="K2003" s="66" t="s">
        <v>2534</v>
      </c>
      <c r="L2003" s="66" t="s">
        <v>2535</v>
      </c>
      <c r="M2003" s="66" t="s">
        <v>2536</v>
      </c>
      <c r="N2003" s="66" t="s">
        <v>2537</v>
      </c>
      <c r="O2003" s="66" t="s">
        <v>2538</v>
      </c>
      <c r="P2003" s="66"/>
      <c r="Q2003" s="66" t="s">
        <v>9085</v>
      </c>
      <c r="R2003" s="66"/>
      <c r="S2003" s="66" t="s">
        <v>9086</v>
      </c>
      <c r="T2003" s="66" t="s">
        <v>2533</v>
      </c>
      <c r="U2003" s="66" t="s">
        <v>3069</v>
      </c>
      <c r="V2003" s="66" t="s">
        <v>2542</v>
      </c>
      <c r="W2003" s="66" t="s">
        <v>2543</v>
      </c>
      <c r="X2003" s="66">
        <v>0</v>
      </c>
      <c r="Y2003" s="66" t="s">
        <v>2544</v>
      </c>
      <c r="Z2003" s="66"/>
      <c r="AA2003" s="68">
        <v>232903361339</v>
      </c>
      <c r="AB2003" s="66" t="s">
        <v>9087</v>
      </c>
      <c r="AC2003" s="66"/>
      <c r="AD2003" s="66"/>
      <c r="AE2003" s="65">
        <v>44893</v>
      </c>
      <c r="AF2003" s="66">
        <f t="shared" si="31"/>
        <v>130</v>
      </c>
      <c r="AG2003" s="66">
        <v>4870</v>
      </c>
      <c r="AH2003" s="69" t="s">
        <v>2534</v>
      </c>
    </row>
    <row r="2004" spans="1:34" ht="14.4" x14ac:dyDescent="0.3">
      <c r="A2004" s="70">
        <v>1440120094</v>
      </c>
      <c r="B2004" s="71">
        <v>44891</v>
      </c>
      <c r="C2004" s="86">
        <v>44891.004745370374</v>
      </c>
      <c r="D2004" s="72" t="s">
        <v>2551</v>
      </c>
      <c r="E2004" s="72" t="s">
        <v>2708</v>
      </c>
      <c r="F2004" s="73">
        <v>47270</v>
      </c>
      <c r="G2004" s="72" t="s">
        <v>2697</v>
      </c>
      <c r="H2004" s="72" t="s">
        <v>2533</v>
      </c>
      <c r="I2004" s="72"/>
      <c r="J2004" s="72">
        <v>6000</v>
      </c>
      <c r="K2004" s="72" t="s">
        <v>2534</v>
      </c>
      <c r="L2004" s="72" t="s">
        <v>2535</v>
      </c>
      <c r="M2004" s="72" t="s">
        <v>2536</v>
      </c>
      <c r="N2004" s="72" t="s">
        <v>2537</v>
      </c>
      <c r="O2004" s="72" t="s">
        <v>2538</v>
      </c>
      <c r="P2004" s="72"/>
      <c r="Q2004" s="72" t="s">
        <v>2709</v>
      </c>
      <c r="R2004" s="72"/>
      <c r="S2004" s="72" t="s">
        <v>9088</v>
      </c>
      <c r="T2004" s="72" t="s">
        <v>2533</v>
      </c>
      <c r="U2004" s="72" t="s">
        <v>3456</v>
      </c>
      <c r="V2004" s="72" t="s">
        <v>2542</v>
      </c>
      <c r="W2004" s="72" t="s">
        <v>2543</v>
      </c>
      <c r="X2004" s="72">
        <v>0</v>
      </c>
      <c r="Y2004" s="72" t="s">
        <v>2544</v>
      </c>
      <c r="Z2004" s="72"/>
      <c r="AA2004" s="74">
        <v>232904377562</v>
      </c>
      <c r="AB2004" s="72" t="s">
        <v>9089</v>
      </c>
      <c r="AC2004" s="72"/>
      <c r="AD2004" s="72"/>
      <c r="AE2004" s="71">
        <v>44893</v>
      </c>
      <c r="AF2004" s="66">
        <f t="shared" si="31"/>
        <v>156</v>
      </c>
      <c r="AG2004" s="72">
        <v>5844</v>
      </c>
      <c r="AH2004" s="75" t="s">
        <v>2534</v>
      </c>
    </row>
    <row r="2005" spans="1:34" ht="14.4" x14ac:dyDescent="0.3">
      <c r="A2005" s="70">
        <v>1440125832</v>
      </c>
      <c r="B2005" s="71">
        <v>44891</v>
      </c>
      <c r="C2005" s="86">
        <v>44891.006932870368</v>
      </c>
      <c r="D2005" s="72" t="s">
        <v>2530</v>
      </c>
      <c r="E2005" s="72" t="s">
        <v>9084</v>
      </c>
      <c r="F2005" s="73">
        <v>45962</v>
      </c>
      <c r="G2005" s="72" t="s">
        <v>2749</v>
      </c>
      <c r="H2005" s="72" t="s">
        <v>2533</v>
      </c>
      <c r="I2005" s="72"/>
      <c r="J2005" s="72">
        <v>5000</v>
      </c>
      <c r="K2005" s="72" t="s">
        <v>2534</v>
      </c>
      <c r="L2005" s="72" t="s">
        <v>2535</v>
      </c>
      <c r="M2005" s="72" t="s">
        <v>2536</v>
      </c>
      <c r="N2005" s="72" t="s">
        <v>2537</v>
      </c>
      <c r="O2005" s="72" t="s">
        <v>2538</v>
      </c>
      <c r="P2005" s="72"/>
      <c r="Q2005" s="72" t="s">
        <v>9085</v>
      </c>
      <c r="R2005" s="72"/>
      <c r="S2005" s="72" t="s">
        <v>9086</v>
      </c>
      <c r="T2005" s="72" t="s">
        <v>2533</v>
      </c>
      <c r="U2005" s="72" t="s">
        <v>3069</v>
      </c>
      <c r="V2005" s="72" t="s">
        <v>2542</v>
      </c>
      <c r="W2005" s="72" t="s">
        <v>2543</v>
      </c>
      <c r="X2005" s="72">
        <v>0</v>
      </c>
      <c r="Y2005" s="72" t="s">
        <v>2544</v>
      </c>
      <c r="Z2005" s="72"/>
      <c r="AA2005" s="74">
        <v>232905415830</v>
      </c>
      <c r="AB2005" s="72" t="s">
        <v>9090</v>
      </c>
      <c r="AC2005" s="72"/>
      <c r="AD2005" s="72"/>
      <c r="AE2005" s="71">
        <v>44893</v>
      </c>
      <c r="AF2005" s="66">
        <f t="shared" si="31"/>
        <v>130</v>
      </c>
      <c r="AG2005" s="72">
        <v>4870</v>
      </c>
      <c r="AH2005" s="75" t="s">
        <v>2534</v>
      </c>
    </row>
    <row r="2006" spans="1:34" ht="14.4" x14ac:dyDescent="0.3">
      <c r="A2006" s="64">
        <v>1440239632</v>
      </c>
      <c r="B2006" s="65">
        <v>44891</v>
      </c>
      <c r="C2006" s="85">
        <v>44891.061574074076</v>
      </c>
      <c r="D2006" s="66" t="s">
        <v>2570</v>
      </c>
      <c r="E2006" s="66" t="s">
        <v>9091</v>
      </c>
      <c r="F2006" s="67">
        <v>47392</v>
      </c>
      <c r="G2006" s="66" t="s">
        <v>2553</v>
      </c>
      <c r="H2006" s="66" t="s">
        <v>2533</v>
      </c>
      <c r="I2006" s="66"/>
      <c r="J2006" s="66">
        <v>500</v>
      </c>
      <c r="K2006" s="66" t="s">
        <v>2534</v>
      </c>
      <c r="L2006" s="66" t="s">
        <v>2535</v>
      </c>
      <c r="M2006" s="66" t="s">
        <v>2536</v>
      </c>
      <c r="N2006" s="66" t="s">
        <v>2537</v>
      </c>
      <c r="O2006" s="66" t="s">
        <v>2538</v>
      </c>
      <c r="P2006" s="66"/>
      <c r="Q2006" s="66" t="s">
        <v>9092</v>
      </c>
      <c r="R2006" s="66"/>
      <c r="S2006" s="66" t="s">
        <v>9093</v>
      </c>
      <c r="T2006" s="66" t="s">
        <v>2533</v>
      </c>
      <c r="U2006" s="66" t="s">
        <v>2569</v>
      </c>
      <c r="V2006" s="66" t="s">
        <v>2542</v>
      </c>
      <c r="W2006" s="66" t="s">
        <v>2543</v>
      </c>
      <c r="X2006" s="66">
        <v>0</v>
      </c>
      <c r="Y2006" s="66" t="s">
        <v>2544</v>
      </c>
      <c r="Z2006" s="66"/>
      <c r="AA2006" s="68">
        <v>232953196588</v>
      </c>
      <c r="AB2006" s="66">
        <v>36619</v>
      </c>
      <c r="AC2006" s="66"/>
      <c r="AD2006" s="66"/>
      <c r="AE2006" s="65">
        <v>44893</v>
      </c>
      <c r="AF2006" s="66">
        <f t="shared" si="31"/>
        <v>13</v>
      </c>
      <c r="AG2006" s="66">
        <v>487</v>
      </c>
      <c r="AH2006" s="69" t="s">
        <v>2534</v>
      </c>
    </row>
    <row r="2007" spans="1:34" ht="14.4" x14ac:dyDescent="0.3">
      <c r="A2007" s="70">
        <v>1440282349</v>
      </c>
      <c r="B2007" s="71">
        <v>44891</v>
      </c>
      <c r="C2007" s="86">
        <v>44891.08488425926</v>
      </c>
      <c r="D2007" s="72" t="s">
        <v>2570</v>
      </c>
      <c r="E2007" s="72" t="s">
        <v>9094</v>
      </c>
      <c r="F2007" s="73">
        <v>47300</v>
      </c>
      <c r="G2007" s="72" t="s">
        <v>2553</v>
      </c>
      <c r="H2007" s="72" t="s">
        <v>2533</v>
      </c>
      <c r="I2007" s="72"/>
      <c r="J2007" s="72">
        <v>3000</v>
      </c>
      <c r="K2007" s="72" t="s">
        <v>2534</v>
      </c>
      <c r="L2007" s="72" t="s">
        <v>2535</v>
      </c>
      <c r="M2007" s="72" t="s">
        <v>2536</v>
      </c>
      <c r="N2007" s="72" t="s">
        <v>2537</v>
      </c>
      <c r="O2007" s="72" t="s">
        <v>2538</v>
      </c>
      <c r="P2007" s="72"/>
      <c r="Q2007" s="72" t="s">
        <v>9095</v>
      </c>
      <c r="R2007" s="72"/>
      <c r="S2007" s="72" t="s">
        <v>9096</v>
      </c>
      <c r="T2007" s="72"/>
      <c r="U2007" s="72"/>
      <c r="V2007" s="72" t="s">
        <v>2542</v>
      </c>
      <c r="W2007" s="72" t="s">
        <v>2543</v>
      </c>
      <c r="X2007" s="72">
        <v>0</v>
      </c>
      <c r="Y2007" s="72" t="s">
        <v>2544</v>
      </c>
      <c r="Z2007" s="72"/>
      <c r="AA2007" s="74">
        <v>232973452231</v>
      </c>
      <c r="AB2007" s="72">
        <v>57508</v>
      </c>
      <c r="AC2007" s="72"/>
      <c r="AD2007" s="72" t="s">
        <v>1129</v>
      </c>
      <c r="AE2007" s="71">
        <v>44893</v>
      </c>
      <c r="AF2007" s="66">
        <f t="shared" si="31"/>
        <v>78</v>
      </c>
      <c r="AG2007" s="72">
        <v>2922</v>
      </c>
      <c r="AH2007" s="75" t="s">
        <v>2534</v>
      </c>
    </row>
    <row r="2008" spans="1:34" ht="14.4" x14ac:dyDescent="0.3">
      <c r="A2008" s="64">
        <v>1440283533</v>
      </c>
      <c r="B2008" s="65">
        <v>44891</v>
      </c>
      <c r="C2008" s="85">
        <v>44891.085405092592</v>
      </c>
      <c r="D2008" s="66" t="s">
        <v>2570</v>
      </c>
      <c r="E2008" s="66" t="s">
        <v>9094</v>
      </c>
      <c r="F2008" s="67">
        <v>47300</v>
      </c>
      <c r="G2008" s="66" t="s">
        <v>2553</v>
      </c>
      <c r="H2008" s="66" t="s">
        <v>2533</v>
      </c>
      <c r="I2008" s="66"/>
      <c r="J2008" s="66">
        <v>1000</v>
      </c>
      <c r="K2008" s="66" t="s">
        <v>2534</v>
      </c>
      <c r="L2008" s="66" t="s">
        <v>2535</v>
      </c>
      <c r="M2008" s="66" t="s">
        <v>2536</v>
      </c>
      <c r="N2008" s="66" t="s">
        <v>2537</v>
      </c>
      <c r="O2008" s="66" t="s">
        <v>2538</v>
      </c>
      <c r="P2008" s="66"/>
      <c r="Q2008" s="66" t="s">
        <v>9095</v>
      </c>
      <c r="R2008" s="66"/>
      <c r="S2008" s="66" t="s">
        <v>9096</v>
      </c>
      <c r="T2008" s="66"/>
      <c r="U2008" s="66"/>
      <c r="V2008" s="66" t="s">
        <v>2542</v>
      </c>
      <c r="W2008" s="66" t="s">
        <v>2543</v>
      </c>
      <c r="X2008" s="66">
        <v>0</v>
      </c>
      <c r="Y2008" s="66" t="s">
        <v>2544</v>
      </c>
      <c r="Z2008" s="66"/>
      <c r="AA2008" s="68">
        <v>232973457812</v>
      </c>
      <c r="AB2008" s="66">
        <v>35416</v>
      </c>
      <c r="AC2008" s="66"/>
      <c r="AD2008" s="66" t="s">
        <v>1129</v>
      </c>
      <c r="AE2008" s="65">
        <v>44893</v>
      </c>
      <c r="AF2008" s="66">
        <f t="shared" si="31"/>
        <v>26</v>
      </c>
      <c r="AG2008" s="66">
        <v>974</v>
      </c>
      <c r="AH2008" s="69" t="s">
        <v>2534</v>
      </c>
    </row>
    <row r="2009" spans="1:34" ht="14.4" x14ac:dyDescent="0.3">
      <c r="A2009" s="70">
        <v>1440352974</v>
      </c>
      <c r="B2009" s="71">
        <v>44891</v>
      </c>
      <c r="C2009" s="86">
        <v>44891.120648148149</v>
      </c>
      <c r="D2009" s="72" t="s">
        <v>2551</v>
      </c>
      <c r="E2009" s="72" t="s">
        <v>9097</v>
      </c>
      <c r="F2009" s="73">
        <v>46478</v>
      </c>
      <c r="G2009" s="72" t="s">
        <v>2572</v>
      </c>
      <c r="H2009" s="72" t="s">
        <v>2533</v>
      </c>
      <c r="I2009" s="72"/>
      <c r="J2009" s="72">
        <v>1000</v>
      </c>
      <c r="K2009" s="72" t="s">
        <v>2534</v>
      </c>
      <c r="L2009" s="72" t="s">
        <v>2546</v>
      </c>
      <c r="M2009" s="72" t="s">
        <v>2536</v>
      </c>
      <c r="N2009" s="72" t="s">
        <v>2537</v>
      </c>
      <c r="O2009" s="72" t="s">
        <v>2538</v>
      </c>
      <c r="P2009" s="72" t="s">
        <v>9098</v>
      </c>
      <c r="Q2009" s="72" t="s">
        <v>9098</v>
      </c>
      <c r="R2009" s="72"/>
      <c r="S2009" s="72" t="s">
        <v>9099</v>
      </c>
      <c r="T2009" s="72" t="s">
        <v>2533</v>
      </c>
      <c r="U2009" s="72" t="s">
        <v>4402</v>
      </c>
      <c r="V2009" s="72" t="s">
        <v>2542</v>
      </c>
      <c r="W2009" s="72" t="s">
        <v>2543</v>
      </c>
      <c r="X2009" s="72">
        <v>0</v>
      </c>
      <c r="Y2009" s="72" t="s">
        <v>2544</v>
      </c>
      <c r="Z2009" s="72" t="s">
        <v>9100</v>
      </c>
      <c r="AA2009" s="74">
        <v>232904805905</v>
      </c>
      <c r="AB2009" s="72">
        <v>242267</v>
      </c>
      <c r="AC2009" s="72"/>
      <c r="AD2009" s="72"/>
      <c r="AE2009" s="71">
        <v>44893</v>
      </c>
      <c r="AF2009" s="66">
        <f t="shared" si="31"/>
        <v>26</v>
      </c>
      <c r="AG2009" s="72">
        <v>974</v>
      </c>
      <c r="AH2009" s="75" t="s">
        <v>2534</v>
      </c>
    </row>
    <row r="2010" spans="1:34" ht="14.4" x14ac:dyDescent="0.3">
      <c r="A2010" s="64">
        <v>1440353303</v>
      </c>
      <c r="B2010" s="65">
        <v>44891</v>
      </c>
      <c r="C2010" s="85">
        <v>44891.120891203704</v>
      </c>
      <c r="D2010" s="66" t="s">
        <v>2551</v>
      </c>
      <c r="E2010" s="66" t="s">
        <v>9101</v>
      </c>
      <c r="F2010" s="67">
        <v>44927</v>
      </c>
      <c r="G2010" s="66" t="s">
        <v>2572</v>
      </c>
      <c r="H2010" s="66" t="s">
        <v>2533</v>
      </c>
      <c r="I2010" s="66"/>
      <c r="J2010" s="66">
        <v>500</v>
      </c>
      <c r="K2010" s="66" t="s">
        <v>2534</v>
      </c>
      <c r="L2010" s="66" t="s">
        <v>2535</v>
      </c>
      <c r="M2010" s="66" t="s">
        <v>2536</v>
      </c>
      <c r="N2010" s="66" t="s">
        <v>2537</v>
      </c>
      <c r="O2010" s="66" t="s">
        <v>2538</v>
      </c>
      <c r="P2010" s="66"/>
      <c r="Q2010" s="66" t="s">
        <v>9102</v>
      </c>
      <c r="R2010" s="66"/>
      <c r="S2010" s="66" t="s">
        <v>9103</v>
      </c>
      <c r="T2010" s="66" t="s">
        <v>2533</v>
      </c>
      <c r="U2010" s="66" t="s">
        <v>3681</v>
      </c>
      <c r="V2010" s="66" t="s">
        <v>2542</v>
      </c>
      <c r="W2010" s="66" t="s">
        <v>2543</v>
      </c>
      <c r="X2010" s="66">
        <v>0</v>
      </c>
      <c r="Y2010" s="66" t="s">
        <v>2544</v>
      </c>
      <c r="Z2010" s="66"/>
      <c r="AA2010" s="68">
        <v>232904807885</v>
      </c>
      <c r="AB2010" s="66">
        <v>254020</v>
      </c>
      <c r="AC2010" s="66"/>
      <c r="AD2010" s="66"/>
      <c r="AE2010" s="65">
        <v>44893</v>
      </c>
      <c r="AF2010" s="66">
        <f t="shared" si="31"/>
        <v>13</v>
      </c>
      <c r="AG2010" s="66">
        <v>487</v>
      </c>
      <c r="AH2010" s="69" t="s">
        <v>2534</v>
      </c>
    </row>
    <row r="2011" spans="1:34" ht="14.4" x14ac:dyDescent="0.3">
      <c r="A2011" s="70">
        <v>1440719865</v>
      </c>
      <c r="B2011" s="71">
        <v>44891</v>
      </c>
      <c r="C2011" s="86">
        <v>44891.351701388892</v>
      </c>
      <c r="D2011" s="72" t="s">
        <v>2570</v>
      </c>
      <c r="E2011" s="72" t="s">
        <v>9104</v>
      </c>
      <c r="F2011" s="73">
        <v>47635</v>
      </c>
      <c r="G2011" s="72" t="s">
        <v>2553</v>
      </c>
      <c r="H2011" s="72" t="s">
        <v>2533</v>
      </c>
      <c r="I2011" s="72"/>
      <c r="J2011" s="72">
        <v>100</v>
      </c>
      <c r="K2011" s="72" t="s">
        <v>2534</v>
      </c>
      <c r="L2011" s="72" t="s">
        <v>3748</v>
      </c>
      <c r="M2011" s="72" t="s">
        <v>2536</v>
      </c>
      <c r="N2011" s="72" t="s">
        <v>2537</v>
      </c>
      <c r="O2011" s="72" t="s">
        <v>2538</v>
      </c>
      <c r="P2011" s="72" t="s">
        <v>9105</v>
      </c>
      <c r="Q2011" s="72" t="s">
        <v>9105</v>
      </c>
      <c r="R2011" s="72"/>
      <c r="S2011" s="72" t="s">
        <v>3801</v>
      </c>
      <c r="T2011" s="72"/>
      <c r="U2011" s="72"/>
      <c r="V2011" s="72" t="s">
        <v>2542</v>
      </c>
      <c r="W2011" s="72" t="s">
        <v>2543</v>
      </c>
      <c r="X2011" s="72">
        <v>0</v>
      </c>
      <c r="Y2011" s="72" t="s">
        <v>2544</v>
      </c>
      <c r="Z2011" s="72" t="s">
        <v>9106</v>
      </c>
      <c r="AA2011" s="74">
        <v>233003303729</v>
      </c>
      <c r="AB2011" s="72">
        <v>91412</v>
      </c>
      <c r="AC2011" s="72"/>
      <c r="AD2011" s="72"/>
      <c r="AE2011" s="71">
        <v>44893</v>
      </c>
      <c r="AF2011" s="66">
        <f t="shared" si="31"/>
        <v>3.9000000000000057</v>
      </c>
      <c r="AG2011" s="72">
        <v>96.1</v>
      </c>
      <c r="AH2011" s="75" t="s">
        <v>2534</v>
      </c>
    </row>
    <row r="2012" spans="1:34" ht="14.4" x14ac:dyDescent="0.3">
      <c r="A2012" s="64">
        <v>1440754600</v>
      </c>
      <c r="B2012" s="65">
        <v>44891</v>
      </c>
      <c r="C2012" s="85">
        <v>44891.393182870372</v>
      </c>
      <c r="D2012" s="66" t="s">
        <v>2551</v>
      </c>
      <c r="E2012" s="66" t="s">
        <v>9107</v>
      </c>
      <c r="F2012" s="67">
        <v>45444</v>
      </c>
      <c r="G2012" s="66" t="s">
        <v>2599</v>
      </c>
      <c r="H2012" s="66" t="s">
        <v>2533</v>
      </c>
      <c r="I2012" s="66"/>
      <c r="J2012" s="66">
        <v>500</v>
      </c>
      <c r="K2012" s="66" t="s">
        <v>2534</v>
      </c>
      <c r="L2012" s="66" t="s">
        <v>2546</v>
      </c>
      <c r="M2012" s="66" t="s">
        <v>2536</v>
      </c>
      <c r="N2012" s="66" t="s">
        <v>2537</v>
      </c>
      <c r="O2012" s="66" t="s">
        <v>2538</v>
      </c>
      <c r="P2012" s="66" t="s">
        <v>9108</v>
      </c>
      <c r="Q2012" s="66" t="s">
        <v>9108</v>
      </c>
      <c r="R2012" s="66"/>
      <c r="S2012" s="66" t="s">
        <v>9109</v>
      </c>
      <c r="T2012" s="66" t="s">
        <v>9110</v>
      </c>
      <c r="U2012" s="66" t="s">
        <v>9111</v>
      </c>
      <c r="V2012" s="66" t="s">
        <v>2542</v>
      </c>
      <c r="W2012" s="66" t="s">
        <v>2543</v>
      </c>
      <c r="X2012" s="66">
        <v>0</v>
      </c>
      <c r="Y2012" s="66" t="s">
        <v>2544</v>
      </c>
      <c r="Z2012" s="66" t="s">
        <v>9112</v>
      </c>
      <c r="AA2012" s="68">
        <v>233039136698</v>
      </c>
      <c r="AB2012" s="66" t="s">
        <v>9113</v>
      </c>
      <c r="AC2012" s="66"/>
      <c r="AD2012" s="66"/>
      <c r="AE2012" s="65">
        <v>44893</v>
      </c>
      <c r="AF2012" s="66">
        <f t="shared" si="31"/>
        <v>13</v>
      </c>
      <c r="AG2012" s="66">
        <v>487</v>
      </c>
      <c r="AH2012" s="69" t="s">
        <v>2534</v>
      </c>
    </row>
    <row r="2013" spans="1:34" ht="14.4" x14ac:dyDescent="0.3">
      <c r="A2013" s="70">
        <v>1440764521</v>
      </c>
      <c r="B2013" s="71">
        <v>44891</v>
      </c>
      <c r="C2013" s="86">
        <v>44891.403090277781</v>
      </c>
      <c r="D2013" s="72" t="s">
        <v>2570</v>
      </c>
      <c r="E2013" s="72" t="s">
        <v>9114</v>
      </c>
      <c r="F2013" s="73">
        <v>45352</v>
      </c>
      <c r="G2013" s="72" t="s">
        <v>3566</v>
      </c>
      <c r="H2013" s="72" t="s">
        <v>2533</v>
      </c>
      <c r="I2013" s="72"/>
      <c r="J2013" s="72">
        <v>180</v>
      </c>
      <c r="K2013" s="72" t="s">
        <v>2534</v>
      </c>
      <c r="L2013" s="72" t="s">
        <v>2535</v>
      </c>
      <c r="M2013" s="72" t="s">
        <v>2536</v>
      </c>
      <c r="N2013" s="72" t="s">
        <v>2537</v>
      </c>
      <c r="O2013" s="72" t="s">
        <v>2538</v>
      </c>
      <c r="P2013" s="72"/>
      <c r="Q2013" s="72" t="s">
        <v>9115</v>
      </c>
      <c r="R2013" s="72"/>
      <c r="S2013" s="72" t="s">
        <v>9116</v>
      </c>
      <c r="T2013" s="72" t="s">
        <v>2533</v>
      </c>
      <c r="U2013" s="72" t="s">
        <v>5386</v>
      </c>
      <c r="V2013" s="72" t="s">
        <v>2542</v>
      </c>
      <c r="W2013" s="72" t="s">
        <v>2543</v>
      </c>
      <c r="X2013" s="72">
        <v>0</v>
      </c>
      <c r="Y2013" s="72" t="s">
        <v>2544</v>
      </c>
      <c r="Z2013" s="72"/>
      <c r="AA2013" s="74">
        <v>233048372406</v>
      </c>
      <c r="AB2013" s="72">
        <v>651015</v>
      </c>
      <c r="AC2013" s="72"/>
      <c r="AD2013" s="72" t="s">
        <v>1129</v>
      </c>
      <c r="AE2013" s="71">
        <v>44893</v>
      </c>
      <c r="AF2013" s="66">
        <f t="shared" si="31"/>
        <v>4.6800000000000068</v>
      </c>
      <c r="AG2013" s="72">
        <v>175.32</v>
      </c>
      <c r="AH2013" s="75" t="s">
        <v>2534</v>
      </c>
    </row>
    <row r="2014" spans="1:34" ht="14.4" x14ac:dyDescent="0.3">
      <c r="A2014" s="64">
        <v>1440818706</v>
      </c>
      <c r="B2014" s="65">
        <v>44891</v>
      </c>
      <c r="C2014" s="85">
        <v>44891.453888888886</v>
      </c>
      <c r="D2014" s="66" t="s">
        <v>2530</v>
      </c>
      <c r="E2014" s="66" t="s">
        <v>4657</v>
      </c>
      <c r="F2014" s="67">
        <v>45323</v>
      </c>
      <c r="G2014" s="66" t="s">
        <v>2532</v>
      </c>
      <c r="H2014" s="66" t="s">
        <v>2533</v>
      </c>
      <c r="I2014" s="66"/>
      <c r="J2014" s="66">
        <v>1000</v>
      </c>
      <c r="K2014" s="66" t="s">
        <v>2534</v>
      </c>
      <c r="L2014" s="66" t="s">
        <v>3748</v>
      </c>
      <c r="M2014" s="66" t="s">
        <v>2536</v>
      </c>
      <c r="N2014" s="66" t="s">
        <v>2537</v>
      </c>
      <c r="O2014" s="66" t="s">
        <v>2538</v>
      </c>
      <c r="P2014" s="66" t="s">
        <v>4658</v>
      </c>
      <c r="Q2014" s="66" t="s">
        <v>4658</v>
      </c>
      <c r="R2014" s="66"/>
      <c r="S2014" s="66" t="s">
        <v>3926</v>
      </c>
      <c r="T2014" s="66"/>
      <c r="U2014" s="66"/>
      <c r="V2014" s="66" t="s">
        <v>2542</v>
      </c>
      <c r="W2014" s="66" t="s">
        <v>2543</v>
      </c>
      <c r="X2014" s="66">
        <v>0</v>
      </c>
      <c r="Y2014" s="66" t="s">
        <v>2544</v>
      </c>
      <c r="Z2014" s="66" t="s">
        <v>9117</v>
      </c>
      <c r="AA2014" s="68">
        <v>233092843447</v>
      </c>
      <c r="AB2014" s="66">
        <v>250714</v>
      </c>
      <c r="AC2014" s="66"/>
      <c r="AD2014" s="66"/>
      <c r="AE2014" s="65">
        <v>44893</v>
      </c>
      <c r="AF2014" s="66">
        <f t="shared" si="31"/>
        <v>26</v>
      </c>
      <c r="AG2014" s="66">
        <v>974</v>
      </c>
      <c r="AH2014" s="69" t="s">
        <v>2534</v>
      </c>
    </row>
    <row r="2015" spans="1:34" ht="14.4" x14ac:dyDescent="0.3">
      <c r="A2015" s="70">
        <v>1440826978</v>
      </c>
      <c r="B2015" s="71">
        <v>44891</v>
      </c>
      <c r="C2015" s="86">
        <v>44891.4609375</v>
      </c>
      <c r="D2015" s="72" t="s">
        <v>2530</v>
      </c>
      <c r="E2015" s="72" t="s">
        <v>9118</v>
      </c>
      <c r="F2015" s="73">
        <v>45292</v>
      </c>
      <c r="G2015" s="72" t="s">
        <v>2532</v>
      </c>
      <c r="H2015" s="72" t="s">
        <v>2533</v>
      </c>
      <c r="I2015" s="72"/>
      <c r="J2015" s="72">
        <v>500</v>
      </c>
      <c r="K2015" s="72" t="s">
        <v>2534</v>
      </c>
      <c r="L2015" s="72" t="s">
        <v>2535</v>
      </c>
      <c r="M2015" s="72" t="s">
        <v>2536</v>
      </c>
      <c r="N2015" s="72" t="s">
        <v>2537</v>
      </c>
      <c r="O2015" s="72" t="s">
        <v>2538</v>
      </c>
      <c r="P2015" s="72"/>
      <c r="Q2015" s="72" t="s">
        <v>9119</v>
      </c>
      <c r="R2015" s="72"/>
      <c r="S2015" s="72" t="s">
        <v>9120</v>
      </c>
      <c r="T2015" s="72" t="s">
        <v>2533</v>
      </c>
      <c r="U2015" s="72" t="s">
        <v>2752</v>
      </c>
      <c r="V2015" s="72" t="s">
        <v>2542</v>
      </c>
      <c r="W2015" s="72" t="s">
        <v>2543</v>
      </c>
      <c r="X2015" s="72">
        <v>0</v>
      </c>
      <c r="Y2015" s="72" t="s">
        <v>2544</v>
      </c>
      <c r="Z2015" s="72"/>
      <c r="AA2015" s="74">
        <v>233098075978</v>
      </c>
      <c r="AB2015" s="72">
        <v>234558</v>
      </c>
      <c r="AC2015" s="72"/>
      <c r="AD2015" s="72" t="s">
        <v>8179</v>
      </c>
      <c r="AE2015" s="71">
        <v>44893</v>
      </c>
      <c r="AF2015" s="66">
        <f t="shared" si="31"/>
        <v>13</v>
      </c>
      <c r="AG2015" s="72">
        <v>487</v>
      </c>
      <c r="AH2015" s="75" t="s">
        <v>2534</v>
      </c>
    </row>
    <row r="2016" spans="1:34" ht="14.4" x14ac:dyDescent="0.3">
      <c r="A2016" s="64">
        <v>1440839909</v>
      </c>
      <c r="B2016" s="65">
        <v>44891</v>
      </c>
      <c r="C2016" s="85">
        <v>44891.472175925926</v>
      </c>
      <c r="D2016" s="66" t="s">
        <v>2530</v>
      </c>
      <c r="E2016" s="66" t="s">
        <v>2648</v>
      </c>
      <c r="F2016" s="67">
        <v>44896</v>
      </c>
      <c r="G2016" s="66" t="s">
        <v>2532</v>
      </c>
      <c r="H2016" s="66" t="s">
        <v>2533</v>
      </c>
      <c r="I2016" s="66"/>
      <c r="J2016" s="66">
        <v>5000</v>
      </c>
      <c r="K2016" s="66" t="s">
        <v>2534</v>
      </c>
      <c r="L2016" s="66" t="s">
        <v>2535</v>
      </c>
      <c r="M2016" s="66" t="s">
        <v>2536</v>
      </c>
      <c r="N2016" s="66" t="s">
        <v>2537</v>
      </c>
      <c r="O2016" s="66" t="s">
        <v>2538</v>
      </c>
      <c r="P2016" s="66"/>
      <c r="Q2016" s="66" t="s">
        <v>2649</v>
      </c>
      <c r="R2016" s="66"/>
      <c r="S2016" s="66" t="s">
        <v>9121</v>
      </c>
      <c r="T2016" s="66" t="s">
        <v>2533</v>
      </c>
      <c r="U2016" s="66" t="s">
        <v>2549</v>
      </c>
      <c r="V2016" s="66" t="s">
        <v>2542</v>
      </c>
      <c r="W2016" s="66" t="s">
        <v>2543</v>
      </c>
      <c r="X2016" s="66">
        <v>0</v>
      </c>
      <c r="Y2016" s="66" t="s">
        <v>2544</v>
      </c>
      <c r="Z2016" s="66"/>
      <c r="AA2016" s="68">
        <v>233007454805</v>
      </c>
      <c r="AB2016" s="66">
        <v>250112</v>
      </c>
      <c r="AC2016" s="66"/>
      <c r="AD2016" s="66"/>
      <c r="AE2016" s="65">
        <v>44893</v>
      </c>
      <c r="AF2016" s="66">
        <f t="shared" si="31"/>
        <v>130</v>
      </c>
      <c r="AG2016" s="66">
        <v>4870</v>
      </c>
      <c r="AH2016" s="69" t="s">
        <v>2534</v>
      </c>
    </row>
    <row r="2017" spans="1:34" ht="14.4" x14ac:dyDescent="0.3">
      <c r="A2017" s="70">
        <v>1440844170</v>
      </c>
      <c r="B2017" s="71">
        <v>44891</v>
      </c>
      <c r="C2017" s="86">
        <v>44891.475590277776</v>
      </c>
      <c r="D2017" s="72" t="s">
        <v>2570</v>
      </c>
      <c r="E2017" s="72" t="s">
        <v>9122</v>
      </c>
      <c r="F2017" s="73">
        <v>44652</v>
      </c>
      <c r="G2017" s="72" t="s">
        <v>2572</v>
      </c>
      <c r="H2017" s="72" t="s">
        <v>2533</v>
      </c>
      <c r="I2017" s="72"/>
      <c r="J2017" s="72">
        <v>50000</v>
      </c>
      <c r="K2017" s="72" t="s">
        <v>2534</v>
      </c>
      <c r="L2017" s="72" t="s">
        <v>2535</v>
      </c>
      <c r="M2017" s="72" t="s">
        <v>2536</v>
      </c>
      <c r="N2017" s="72" t="s">
        <v>2537</v>
      </c>
      <c r="O2017" s="72" t="s">
        <v>2538</v>
      </c>
      <c r="P2017" s="72"/>
      <c r="Q2017" s="72" t="s">
        <v>9123</v>
      </c>
      <c r="R2017" s="72"/>
      <c r="S2017" s="72" t="s">
        <v>9124</v>
      </c>
      <c r="T2017" s="72" t="s">
        <v>2533</v>
      </c>
      <c r="U2017" s="72" t="s">
        <v>4148</v>
      </c>
      <c r="V2017" s="72" t="s">
        <v>2542</v>
      </c>
      <c r="W2017" s="72" t="s">
        <v>2543</v>
      </c>
      <c r="X2017" s="72">
        <v>0</v>
      </c>
      <c r="Y2017" s="72" t="s">
        <v>2544</v>
      </c>
      <c r="Z2017" s="72"/>
      <c r="AA2017" s="74">
        <v>233010570404</v>
      </c>
      <c r="AB2017" s="72">
        <v>225804</v>
      </c>
      <c r="AC2017" s="72"/>
      <c r="AD2017" s="72"/>
      <c r="AE2017" s="71">
        <v>44893</v>
      </c>
      <c r="AF2017" s="66">
        <f t="shared" si="31"/>
        <v>1300</v>
      </c>
      <c r="AG2017" s="72">
        <v>48700</v>
      </c>
      <c r="AH2017" s="75" t="s">
        <v>2534</v>
      </c>
    </row>
    <row r="2018" spans="1:34" ht="14.4" x14ac:dyDescent="0.3">
      <c r="A2018" s="64">
        <v>1440858733</v>
      </c>
      <c r="B2018" s="65">
        <v>44891</v>
      </c>
      <c r="C2018" s="85">
        <v>44891.488425925927</v>
      </c>
      <c r="D2018" s="66" t="s">
        <v>2530</v>
      </c>
      <c r="E2018" s="66" t="s">
        <v>9125</v>
      </c>
      <c r="F2018" s="67">
        <v>45413</v>
      </c>
      <c r="G2018" s="66" t="s">
        <v>5083</v>
      </c>
      <c r="H2018" s="66" t="s">
        <v>2533</v>
      </c>
      <c r="I2018" s="66"/>
      <c r="J2018" s="66">
        <v>200</v>
      </c>
      <c r="K2018" s="66" t="s">
        <v>2534</v>
      </c>
      <c r="L2018" s="66" t="s">
        <v>2546</v>
      </c>
      <c r="M2018" s="66" t="s">
        <v>2536</v>
      </c>
      <c r="N2018" s="66" t="s">
        <v>2537</v>
      </c>
      <c r="O2018" s="66" t="s">
        <v>2538</v>
      </c>
      <c r="P2018" s="66" t="s">
        <v>9126</v>
      </c>
      <c r="Q2018" s="66"/>
      <c r="R2018" s="66"/>
      <c r="S2018" s="66" t="s">
        <v>9127</v>
      </c>
      <c r="T2018" s="66" t="s">
        <v>2533</v>
      </c>
      <c r="U2018" s="66" t="s">
        <v>2549</v>
      </c>
      <c r="V2018" s="66" t="s">
        <v>2542</v>
      </c>
      <c r="W2018" s="66" t="s">
        <v>2543</v>
      </c>
      <c r="X2018" s="66">
        <v>0</v>
      </c>
      <c r="Y2018" s="66" t="s">
        <v>2544</v>
      </c>
      <c r="Z2018" s="66" t="s">
        <v>9128</v>
      </c>
      <c r="AA2018" s="68">
        <v>233021011854</v>
      </c>
      <c r="AB2018" s="66">
        <v>414277</v>
      </c>
      <c r="AC2018" s="66"/>
      <c r="AD2018" s="66"/>
      <c r="AE2018" s="65">
        <v>44893</v>
      </c>
      <c r="AF2018" s="66">
        <f t="shared" si="31"/>
        <v>5.1999999999999886</v>
      </c>
      <c r="AG2018" s="66">
        <v>194.8</v>
      </c>
      <c r="AH2018" s="69" t="s">
        <v>2534</v>
      </c>
    </row>
    <row r="2019" spans="1:34" ht="14.4" x14ac:dyDescent="0.3">
      <c r="A2019" s="70">
        <v>1440871533</v>
      </c>
      <c r="B2019" s="71">
        <v>44891</v>
      </c>
      <c r="C2019" s="86">
        <v>44891.498865740738</v>
      </c>
      <c r="D2019" s="72" t="s">
        <v>2551</v>
      </c>
      <c r="E2019" s="72" t="s">
        <v>2945</v>
      </c>
      <c r="F2019" s="73">
        <v>45323</v>
      </c>
      <c r="G2019" s="72" t="s">
        <v>2572</v>
      </c>
      <c r="H2019" s="72" t="s">
        <v>2533</v>
      </c>
      <c r="I2019" s="72"/>
      <c r="J2019" s="72">
        <v>3000</v>
      </c>
      <c r="K2019" s="72" t="s">
        <v>2534</v>
      </c>
      <c r="L2019" s="72" t="s">
        <v>2546</v>
      </c>
      <c r="M2019" s="72" t="s">
        <v>2536</v>
      </c>
      <c r="N2019" s="72" t="s">
        <v>2537</v>
      </c>
      <c r="O2019" s="72" t="s">
        <v>2538</v>
      </c>
      <c r="P2019" s="72" t="s">
        <v>9129</v>
      </c>
      <c r="Q2019" s="72"/>
      <c r="R2019" s="72"/>
      <c r="S2019" s="72" t="s">
        <v>9130</v>
      </c>
      <c r="T2019" s="72" t="s">
        <v>2533</v>
      </c>
      <c r="U2019" s="72" t="s">
        <v>2549</v>
      </c>
      <c r="V2019" s="72" t="s">
        <v>2542</v>
      </c>
      <c r="W2019" s="72" t="s">
        <v>2543</v>
      </c>
      <c r="X2019" s="72">
        <v>0</v>
      </c>
      <c r="Y2019" s="72" t="s">
        <v>2544</v>
      </c>
      <c r="Z2019" s="72" t="s">
        <v>9131</v>
      </c>
      <c r="AA2019" s="74">
        <v>233031381134</v>
      </c>
      <c r="AB2019" s="72">
        <v>281176</v>
      </c>
      <c r="AC2019" s="72"/>
      <c r="AD2019" s="72"/>
      <c r="AE2019" s="71">
        <v>44893</v>
      </c>
      <c r="AF2019" s="66">
        <f t="shared" si="31"/>
        <v>78</v>
      </c>
      <c r="AG2019" s="72">
        <v>2922</v>
      </c>
      <c r="AH2019" s="75" t="s">
        <v>2534</v>
      </c>
    </row>
    <row r="2020" spans="1:34" ht="14.4" x14ac:dyDescent="0.3">
      <c r="A2020" s="64">
        <v>1440872281</v>
      </c>
      <c r="B2020" s="65">
        <v>44891</v>
      </c>
      <c r="C2020" s="85">
        <v>44891.499548611115</v>
      </c>
      <c r="D2020" s="66" t="s">
        <v>2551</v>
      </c>
      <c r="E2020" s="66" t="s">
        <v>2945</v>
      </c>
      <c r="F2020" s="67">
        <v>45323</v>
      </c>
      <c r="G2020" s="66" t="s">
        <v>2572</v>
      </c>
      <c r="H2020" s="66" t="s">
        <v>2533</v>
      </c>
      <c r="I2020" s="66"/>
      <c r="J2020" s="66">
        <v>2000</v>
      </c>
      <c r="K2020" s="66" t="s">
        <v>2534</v>
      </c>
      <c r="L2020" s="66" t="s">
        <v>2535</v>
      </c>
      <c r="M2020" s="66" t="s">
        <v>2536</v>
      </c>
      <c r="N2020" s="66" t="s">
        <v>2537</v>
      </c>
      <c r="O2020" s="66" t="s">
        <v>2538</v>
      </c>
      <c r="P2020" s="66"/>
      <c r="Q2020" s="66" t="s">
        <v>9129</v>
      </c>
      <c r="R2020" s="66"/>
      <c r="S2020" s="66" t="s">
        <v>9130</v>
      </c>
      <c r="T2020" s="66" t="s">
        <v>2533</v>
      </c>
      <c r="U2020" s="66" t="s">
        <v>2549</v>
      </c>
      <c r="V2020" s="66" t="s">
        <v>2542</v>
      </c>
      <c r="W2020" s="66" t="s">
        <v>2543</v>
      </c>
      <c r="X2020" s="66">
        <v>0</v>
      </c>
      <c r="Y2020" s="66" t="s">
        <v>2544</v>
      </c>
      <c r="Z2020" s="66"/>
      <c r="AA2020" s="68">
        <v>233031405573</v>
      </c>
      <c r="AB2020" s="66">
        <v>228300</v>
      </c>
      <c r="AC2020" s="66"/>
      <c r="AD2020" s="66" t="s">
        <v>2647</v>
      </c>
      <c r="AE2020" s="65">
        <v>44893</v>
      </c>
      <c r="AF2020" s="66">
        <f t="shared" si="31"/>
        <v>52</v>
      </c>
      <c r="AG2020" s="66">
        <v>1948</v>
      </c>
      <c r="AH2020" s="69" t="s">
        <v>2534</v>
      </c>
    </row>
    <row r="2021" spans="1:34" ht="14.4" x14ac:dyDescent="0.3">
      <c r="A2021" s="70">
        <v>1440887364</v>
      </c>
      <c r="B2021" s="71">
        <v>44891</v>
      </c>
      <c r="C2021" s="86">
        <v>44891.51053240741</v>
      </c>
      <c r="D2021" s="72" t="s">
        <v>2551</v>
      </c>
      <c r="E2021" s="72" t="s">
        <v>9132</v>
      </c>
      <c r="F2021" s="73">
        <v>47574</v>
      </c>
      <c r="G2021" s="72" t="s">
        <v>2553</v>
      </c>
      <c r="H2021" s="72" t="s">
        <v>2533</v>
      </c>
      <c r="I2021" s="72"/>
      <c r="J2021" s="72">
        <v>1000</v>
      </c>
      <c r="K2021" s="72" t="s">
        <v>2534</v>
      </c>
      <c r="L2021" s="72" t="s">
        <v>2535</v>
      </c>
      <c r="M2021" s="72" t="s">
        <v>2536</v>
      </c>
      <c r="N2021" s="72" t="s">
        <v>2537</v>
      </c>
      <c r="O2021" s="72" t="s">
        <v>2538</v>
      </c>
      <c r="P2021" s="72"/>
      <c r="Q2021" s="72" t="s">
        <v>9133</v>
      </c>
      <c r="R2021" s="72"/>
      <c r="S2021" s="72" t="s">
        <v>9134</v>
      </c>
      <c r="T2021" s="72" t="s">
        <v>5956</v>
      </c>
      <c r="U2021" s="72" t="s">
        <v>5957</v>
      </c>
      <c r="V2021" s="72" t="s">
        <v>2542</v>
      </c>
      <c r="W2021" s="72" t="s">
        <v>2543</v>
      </c>
      <c r="X2021" s="72">
        <v>0</v>
      </c>
      <c r="Y2021" s="72" t="s">
        <v>2544</v>
      </c>
      <c r="Z2021" s="72"/>
      <c r="AA2021" s="74">
        <v>233041802666</v>
      </c>
      <c r="AB2021" s="72">
        <v>51667</v>
      </c>
      <c r="AC2021" s="72"/>
      <c r="AD2021" s="72" t="s">
        <v>8624</v>
      </c>
      <c r="AE2021" s="71">
        <v>44893</v>
      </c>
      <c r="AF2021" s="66">
        <f t="shared" si="31"/>
        <v>26</v>
      </c>
      <c r="AG2021" s="72">
        <v>974</v>
      </c>
      <c r="AH2021" s="75" t="s">
        <v>2534</v>
      </c>
    </row>
    <row r="2022" spans="1:34" ht="14.4" x14ac:dyDescent="0.3">
      <c r="A2022" s="64">
        <v>1440888493</v>
      </c>
      <c r="B2022" s="65">
        <v>44891</v>
      </c>
      <c r="C2022" s="85">
        <v>44891.511261574073</v>
      </c>
      <c r="D2022" s="66" t="s">
        <v>2551</v>
      </c>
      <c r="E2022" s="66" t="s">
        <v>9132</v>
      </c>
      <c r="F2022" s="67">
        <v>47574</v>
      </c>
      <c r="G2022" s="66" t="s">
        <v>2553</v>
      </c>
      <c r="H2022" s="66" t="s">
        <v>2533</v>
      </c>
      <c r="I2022" s="66"/>
      <c r="J2022" s="66">
        <v>1000</v>
      </c>
      <c r="K2022" s="66" t="s">
        <v>2534</v>
      </c>
      <c r="L2022" s="66" t="s">
        <v>2535</v>
      </c>
      <c r="M2022" s="66" t="s">
        <v>2536</v>
      </c>
      <c r="N2022" s="66" t="s">
        <v>2537</v>
      </c>
      <c r="O2022" s="66" t="s">
        <v>2538</v>
      </c>
      <c r="P2022" s="66"/>
      <c r="Q2022" s="66" t="s">
        <v>9133</v>
      </c>
      <c r="R2022" s="66"/>
      <c r="S2022" s="66" t="s">
        <v>9134</v>
      </c>
      <c r="T2022" s="66" t="s">
        <v>5956</v>
      </c>
      <c r="U2022" s="66" t="s">
        <v>5957</v>
      </c>
      <c r="V2022" s="66" t="s">
        <v>2542</v>
      </c>
      <c r="W2022" s="66" t="s">
        <v>2543</v>
      </c>
      <c r="X2022" s="66">
        <v>0</v>
      </c>
      <c r="Y2022" s="66" t="s">
        <v>2544</v>
      </c>
      <c r="Z2022" s="66"/>
      <c r="AA2022" s="68">
        <v>233041828279</v>
      </c>
      <c r="AB2022" s="66">
        <v>66383</v>
      </c>
      <c r="AC2022" s="66"/>
      <c r="AD2022" s="66" t="s">
        <v>8179</v>
      </c>
      <c r="AE2022" s="65">
        <v>44893</v>
      </c>
      <c r="AF2022" s="66">
        <f t="shared" si="31"/>
        <v>26</v>
      </c>
      <c r="AG2022" s="66">
        <v>974</v>
      </c>
      <c r="AH2022" s="69" t="s">
        <v>2534</v>
      </c>
    </row>
    <row r="2023" spans="1:34" ht="14.4" x14ac:dyDescent="0.3">
      <c r="A2023" s="70">
        <v>1440911221</v>
      </c>
      <c r="B2023" s="71">
        <v>44891</v>
      </c>
      <c r="C2023" s="86">
        <v>44891.527303240742</v>
      </c>
      <c r="D2023" s="72" t="s">
        <v>2530</v>
      </c>
      <c r="E2023" s="72" t="s">
        <v>9135</v>
      </c>
      <c r="F2023" s="73">
        <v>45413</v>
      </c>
      <c r="G2023" s="72" t="s">
        <v>2532</v>
      </c>
      <c r="H2023" s="72" t="s">
        <v>2533</v>
      </c>
      <c r="I2023" s="72"/>
      <c r="J2023" s="72">
        <v>1000</v>
      </c>
      <c r="K2023" s="72" t="s">
        <v>2534</v>
      </c>
      <c r="L2023" s="72" t="s">
        <v>2546</v>
      </c>
      <c r="M2023" s="72" t="s">
        <v>2536</v>
      </c>
      <c r="N2023" s="72" t="s">
        <v>2537</v>
      </c>
      <c r="O2023" s="72" t="s">
        <v>2538</v>
      </c>
      <c r="P2023" s="72" t="s">
        <v>9136</v>
      </c>
      <c r="Q2023" s="72" t="s">
        <v>9136</v>
      </c>
      <c r="R2023" s="72"/>
      <c r="S2023" s="72" t="s">
        <v>9137</v>
      </c>
      <c r="T2023" s="72" t="s">
        <v>2533</v>
      </c>
      <c r="U2023" s="72" t="s">
        <v>2549</v>
      </c>
      <c r="V2023" s="72" t="s">
        <v>2542</v>
      </c>
      <c r="W2023" s="72" t="s">
        <v>2543</v>
      </c>
      <c r="X2023" s="72">
        <v>0</v>
      </c>
      <c r="Y2023" s="72" t="s">
        <v>2544</v>
      </c>
      <c r="Z2023" s="72" t="s">
        <v>9138</v>
      </c>
      <c r="AA2023" s="74">
        <v>233055405295</v>
      </c>
      <c r="AB2023" s="72">
        <v>241372</v>
      </c>
      <c r="AC2023" s="72"/>
      <c r="AD2023" s="72"/>
      <c r="AE2023" s="71">
        <v>44893</v>
      </c>
      <c r="AF2023" s="66">
        <f t="shared" si="31"/>
        <v>26</v>
      </c>
      <c r="AG2023" s="72">
        <v>974</v>
      </c>
      <c r="AH2023" s="75" t="s">
        <v>2534</v>
      </c>
    </row>
    <row r="2024" spans="1:34" ht="14.4" x14ac:dyDescent="0.3">
      <c r="A2024" s="64">
        <v>1440992376</v>
      </c>
      <c r="B2024" s="65">
        <v>44891</v>
      </c>
      <c r="C2024" s="85">
        <v>44891.583043981482</v>
      </c>
      <c r="D2024" s="66" t="s">
        <v>2551</v>
      </c>
      <c r="E2024" s="66" t="s">
        <v>9139</v>
      </c>
      <c r="F2024" s="67">
        <v>45047</v>
      </c>
      <c r="G2024" s="66" t="s">
        <v>2599</v>
      </c>
      <c r="H2024" s="66" t="s">
        <v>2533</v>
      </c>
      <c r="I2024" s="66"/>
      <c r="J2024" s="66">
        <v>5000</v>
      </c>
      <c r="K2024" s="66" t="s">
        <v>2534</v>
      </c>
      <c r="L2024" s="66" t="s">
        <v>2535</v>
      </c>
      <c r="M2024" s="66" t="s">
        <v>2536</v>
      </c>
      <c r="N2024" s="66" t="s">
        <v>2537</v>
      </c>
      <c r="O2024" s="66" t="s">
        <v>2538</v>
      </c>
      <c r="P2024" s="66"/>
      <c r="Q2024" s="66" t="s">
        <v>9140</v>
      </c>
      <c r="R2024" s="66"/>
      <c r="S2024" s="66" t="s">
        <v>9141</v>
      </c>
      <c r="T2024" s="66" t="s">
        <v>2533</v>
      </c>
      <c r="U2024" s="66" t="s">
        <v>2549</v>
      </c>
      <c r="V2024" s="66" t="s">
        <v>2542</v>
      </c>
      <c r="W2024" s="66" t="s">
        <v>2543</v>
      </c>
      <c r="X2024" s="66">
        <v>0</v>
      </c>
      <c r="Y2024" s="66" t="s">
        <v>2544</v>
      </c>
      <c r="Z2024" s="66"/>
      <c r="AA2024" s="68">
        <v>233003476634</v>
      </c>
      <c r="AB2024" s="66" t="s">
        <v>9142</v>
      </c>
      <c r="AC2024" s="66"/>
      <c r="AD2024" s="66" t="s">
        <v>1129</v>
      </c>
      <c r="AE2024" s="65">
        <v>44893</v>
      </c>
      <c r="AF2024" s="66">
        <f t="shared" si="31"/>
        <v>130</v>
      </c>
      <c r="AG2024" s="66">
        <v>4870</v>
      </c>
      <c r="AH2024" s="69" t="s">
        <v>2534</v>
      </c>
    </row>
    <row r="2025" spans="1:34" ht="14.4" x14ac:dyDescent="0.3">
      <c r="A2025" s="70">
        <v>1441011529</v>
      </c>
      <c r="B2025" s="71">
        <v>44891</v>
      </c>
      <c r="C2025" s="86">
        <v>44891.59611111111</v>
      </c>
      <c r="D2025" s="72" t="s">
        <v>2551</v>
      </c>
      <c r="E2025" s="72" t="s">
        <v>9143</v>
      </c>
      <c r="F2025" s="73">
        <v>47543</v>
      </c>
      <c r="G2025" s="72" t="s">
        <v>2553</v>
      </c>
      <c r="H2025" s="72" t="s">
        <v>2533</v>
      </c>
      <c r="I2025" s="72"/>
      <c r="J2025" s="72">
        <v>500</v>
      </c>
      <c r="K2025" s="72" t="s">
        <v>2534</v>
      </c>
      <c r="L2025" s="72" t="s">
        <v>2535</v>
      </c>
      <c r="M2025" s="72" t="s">
        <v>2536</v>
      </c>
      <c r="N2025" s="72" t="s">
        <v>2537</v>
      </c>
      <c r="O2025" s="72" t="s">
        <v>2538</v>
      </c>
      <c r="P2025" s="72"/>
      <c r="Q2025" s="72" t="s">
        <v>9144</v>
      </c>
      <c r="R2025" s="72"/>
      <c r="S2025" s="72" t="s">
        <v>9145</v>
      </c>
      <c r="T2025" s="72" t="s">
        <v>2533</v>
      </c>
      <c r="U2025" s="72" t="s">
        <v>2569</v>
      </c>
      <c r="V2025" s="72" t="s">
        <v>2542</v>
      </c>
      <c r="W2025" s="72" t="s">
        <v>2543</v>
      </c>
      <c r="X2025" s="72">
        <v>0</v>
      </c>
      <c r="Y2025" s="72" t="s">
        <v>2544</v>
      </c>
      <c r="Z2025" s="72"/>
      <c r="AA2025" s="74">
        <v>233015970280</v>
      </c>
      <c r="AB2025" s="72">
        <v>84122</v>
      </c>
      <c r="AC2025" s="72"/>
      <c r="AD2025" s="72"/>
      <c r="AE2025" s="71">
        <v>44893</v>
      </c>
      <c r="AF2025" s="66">
        <f t="shared" si="31"/>
        <v>13</v>
      </c>
      <c r="AG2025" s="72">
        <v>487</v>
      </c>
      <c r="AH2025" s="75" t="s">
        <v>2534</v>
      </c>
    </row>
    <row r="2026" spans="1:34" ht="14.4" x14ac:dyDescent="0.3">
      <c r="A2026" s="64">
        <v>1441015021</v>
      </c>
      <c r="B2026" s="65">
        <v>44891</v>
      </c>
      <c r="C2026" s="85">
        <v>44891.598449074074</v>
      </c>
      <c r="D2026" s="66" t="s">
        <v>2530</v>
      </c>
      <c r="E2026" s="66" t="s">
        <v>7120</v>
      </c>
      <c r="F2026" s="67">
        <v>46174</v>
      </c>
      <c r="G2026" s="66" t="s">
        <v>2749</v>
      </c>
      <c r="H2026" s="66" t="s">
        <v>2533</v>
      </c>
      <c r="I2026" s="66"/>
      <c r="J2026" s="66">
        <v>5000</v>
      </c>
      <c r="K2026" s="66" t="s">
        <v>2534</v>
      </c>
      <c r="L2026" s="66" t="s">
        <v>2535</v>
      </c>
      <c r="M2026" s="66" t="s">
        <v>2536</v>
      </c>
      <c r="N2026" s="66" t="s">
        <v>2537</v>
      </c>
      <c r="O2026" s="66" t="s">
        <v>2538</v>
      </c>
      <c r="P2026" s="66"/>
      <c r="Q2026" s="66" t="s">
        <v>7121</v>
      </c>
      <c r="R2026" s="66"/>
      <c r="S2026" s="66" t="s">
        <v>9146</v>
      </c>
      <c r="T2026" s="66" t="s">
        <v>2533</v>
      </c>
      <c r="U2026" s="66" t="s">
        <v>2549</v>
      </c>
      <c r="V2026" s="66" t="s">
        <v>2542</v>
      </c>
      <c r="W2026" s="66" t="s">
        <v>2543</v>
      </c>
      <c r="X2026" s="66">
        <v>0</v>
      </c>
      <c r="Y2026" s="66" t="s">
        <v>2544</v>
      </c>
      <c r="Z2026" s="66"/>
      <c r="AA2026" s="68">
        <v>233017057159</v>
      </c>
      <c r="AB2026" s="66" t="s">
        <v>9147</v>
      </c>
      <c r="AC2026" s="66"/>
      <c r="AD2026" s="66" t="s">
        <v>1129</v>
      </c>
      <c r="AE2026" s="65">
        <v>44893</v>
      </c>
      <c r="AF2026" s="66">
        <f t="shared" si="31"/>
        <v>130</v>
      </c>
      <c r="AG2026" s="66">
        <v>4870</v>
      </c>
      <c r="AH2026" s="69" t="s">
        <v>2534</v>
      </c>
    </row>
    <row r="2027" spans="1:34" ht="14.4" x14ac:dyDescent="0.3">
      <c r="A2027" s="70">
        <v>1441037892</v>
      </c>
      <c r="B2027" s="71">
        <v>44891</v>
      </c>
      <c r="C2027" s="86">
        <v>44891.615231481483</v>
      </c>
      <c r="D2027" s="72" t="s">
        <v>2570</v>
      </c>
      <c r="E2027" s="72" t="s">
        <v>9148</v>
      </c>
      <c r="F2027" s="73">
        <v>47665</v>
      </c>
      <c r="G2027" s="72" t="s">
        <v>2553</v>
      </c>
      <c r="H2027" s="72" t="s">
        <v>2533</v>
      </c>
      <c r="I2027" s="72"/>
      <c r="J2027" s="72">
        <v>3000</v>
      </c>
      <c r="K2027" s="72" t="s">
        <v>2534</v>
      </c>
      <c r="L2027" s="72" t="s">
        <v>2535</v>
      </c>
      <c r="M2027" s="72" t="s">
        <v>2536</v>
      </c>
      <c r="N2027" s="72" t="s">
        <v>2537</v>
      </c>
      <c r="O2027" s="72" t="s">
        <v>2538</v>
      </c>
      <c r="P2027" s="72"/>
      <c r="Q2027" s="72" t="s">
        <v>9149</v>
      </c>
      <c r="R2027" s="72"/>
      <c r="S2027" s="72" t="s">
        <v>9150</v>
      </c>
      <c r="T2027" s="72" t="s">
        <v>2533</v>
      </c>
      <c r="U2027" s="72" t="s">
        <v>2549</v>
      </c>
      <c r="V2027" s="72" t="s">
        <v>2542</v>
      </c>
      <c r="W2027" s="72" t="s">
        <v>2543</v>
      </c>
      <c r="X2027" s="72">
        <v>0</v>
      </c>
      <c r="Y2027" s="72" t="s">
        <v>2544</v>
      </c>
      <c r="Z2027" s="72"/>
      <c r="AA2027" s="74">
        <v>233031680062</v>
      </c>
      <c r="AB2027" s="72">
        <v>44564</v>
      </c>
      <c r="AC2027" s="72"/>
      <c r="AD2027" s="72" t="s">
        <v>1129</v>
      </c>
      <c r="AE2027" s="71">
        <v>44893</v>
      </c>
      <c r="AF2027" s="66">
        <f t="shared" si="31"/>
        <v>78</v>
      </c>
      <c r="AG2027" s="72">
        <v>2922</v>
      </c>
      <c r="AH2027" s="75" t="s">
        <v>2534</v>
      </c>
    </row>
    <row r="2028" spans="1:34" ht="14.4" x14ac:dyDescent="0.3">
      <c r="A2028" s="64">
        <v>1441045896</v>
      </c>
      <c r="B2028" s="65">
        <v>44891</v>
      </c>
      <c r="C2028" s="85">
        <v>44891.621782407405</v>
      </c>
      <c r="D2028" s="66" t="s">
        <v>2530</v>
      </c>
      <c r="E2028" s="66" t="s">
        <v>9151</v>
      </c>
      <c r="F2028" s="67">
        <v>47088</v>
      </c>
      <c r="G2028" s="66" t="s">
        <v>2749</v>
      </c>
      <c r="H2028" s="66" t="s">
        <v>2533</v>
      </c>
      <c r="I2028" s="66"/>
      <c r="J2028" s="66">
        <v>1000</v>
      </c>
      <c r="K2028" s="66" t="s">
        <v>2534</v>
      </c>
      <c r="L2028" s="66" t="s">
        <v>2535</v>
      </c>
      <c r="M2028" s="66" t="s">
        <v>2536</v>
      </c>
      <c r="N2028" s="66" t="s">
        <v>2537</v>
      </c>
      <c r="O2028" s="66" t="s">
        <v>2538</v>
      </c>
      <c r="P2028" s="66"/>
      <c r="Q2028" s="66" t="s">
        <v>9152</v>
      </c>
      <c r="R2028" s="66"/>
      <c r="S2028" s="66" t="s">
        <v>9153</v>
      </c>
      <c r="T2028" s="66" t="s">
        <v>2689</v>
      </c>
      <c r="U2028" s="66" t="s">
        <v>4663</v>
      </c>
      <c r="V2028" s="66" t="s">
        <v>2542</v>
      </c>
      <c r="W2028" s="66" t="s">
        <v>2543</v>
      </c>
      <c r="X2028" s="66">
        <v>0</v>
      </c>
      <c r="Y2028" s="66" t="s">
        <v>2544</v>
      </c>
      <c r="Z2028" s="66"/>
      <c r="AA2028" s="68">
        <v>233037920366</v>
      </c>
      <c r="AB2028" s="66" t="s">
        <v>9154</v>
      </c>
      <c r="AC2028" s="66"/>
      <c r="AD2028" s="66" t="s">
        <v>4329</v>
      </c>
      <c r="AE2028" s="65">
        <v>44893</v>
      </c>
      <c r="AF2028" s="66">
        <f t="shared" si="31"/>
        <v>26</v>
      </c>
      <c r="AG2028" s="66">
        <v>974</v>
      </c>
      <c r="AH2028" s="69" t="s">
        <v>2534</v>
      </c>
    </row>
    <row r="2029" spans="1:34" ht="14.4" x14ac:dyDescent="0.3">
      <c r="A2029" s="70">
        <v>1441054957</v>
      </c>
      <c r="B2029" s="71">
        <v>44891</v>
      </c>
      <c r="C2029" s="86">
        <v>44891.628935185188</v>
      </c>
      <c r="D2029" s="72" t="s">
        <v>2551</v>
      </c>
      <c r="E2029" s="72" t="s">
        <v>4242</v>
      </c>
      <c r="F2029" s="73">
        <v>45627</v>
      </c>
      <c r="G2029" s="72" t="s">
        <v>2572</v>
      </c>
      <c r="H2029" s="72" t="s">
        <v>2533</v>
      </c>
      <c r="I2029" s="72"/>
      <c r="J2029" s="72">
        <v>1000</v>
      </c>
      <c r="K2029" s="72" t="s">
        <v>2534</v>
      </c>
      <c r="L2029" s="72" t="s">
        <v>2535</v>
      </c>
      <c r="M2029" s="72" t="s">
        <v>2536</v>
      </c>
      <c r="N2029" s="72" t="s">
        <v>2537</v>
      </c>
      <c r="O2029" s="72" t="s">
        <v>2538</v>
      </c>
      <c r="P2029" s="72"/>
      <c r="Q2029" s="72" t="s">
        <v>4243</v>
      </c>
      <c r="R2029" s="72"/>
      <c r="S2029" s="72" t="s">
        <v>9155</v>
      </c>
      <c r="T2029" s="72" t="s">
        <v>2533</v>
      </c>
      <c r="U2029" s="72" t="s">
        <v>2855</v>
      </c>
      <c r="V2029" s="72" t="s">
        <v>2542</v>
      </c>
      <c r="W2029" s="72" t="s">
        <v>2543</v>
      </c>
      <c r="X2029" s="72">
        <v>0</v>
      </c>
      <c r="Y2029" s="72" t="s">
        <v>2544</v>
      </c>
      <c r="Z2029" s="72"/>
      <c r="AA2029" s="74">
        <v>233043194291</v>
      </c>
      <c r="AB2029" s="72">
        <v>211151</v>
      </c>
      <c r="AC2029" s="72"/>
      <c r="AD2029" s="72" t="s">
        <v>8179</v>
      </c>
      <c r="AE2029" s="71">
        <v>44893</v>
      </c>
      <c r="AF2029" s="66">
        <f t="shared" si="31"/>
        <v>26</v>
      </c>
      <c r="AG2029" s="72">
        <v>974</v>
      </c>
      <c r="AH2029" s="75" t="s">
        <v>2534</v>
      </c>
    </row>
    <row r="2030" spans="1:34" ht="14.4" x14ac:dyDescent="0.3">
      <c r="A2030" s="64">
        <v>1441071015</v>
      </c>
      <c r="B2030" s="65">
        <v>44891</v>
      </c>
      <c r="C2030" s="85">
        <v>44891.639502314814</v>
      </c>
      <c r="D2030" s="66" t="s">
        <v>2530</v>
      </c>
      <c r="E2030" s="66" t="s">
        <v>5249</v>
      </c>
      <c r="F2030" s="67">
        <v>46296</v>
      </c>
      <c r="G2030" s="66" t="s">
        <v>2532</v>
      </c>
      <c r="H2030" s="66" t="s">
        <v>2533</v>
      </c>
      <c r="I2030" s="66"/>
      <c r="J2030" s="66">
        <v>2000</v>
      </c>
      <c r="K2030" s="66" t="s">
        <v>2534</v>
      </c>
      <c r="L2030" s="66" t="s">
        <v>2535</v>
      </c>
      <c r="M2030" s="66" t="s">
        <v>2536</v>
      </c>
      <c r="N2030" s="66" t="s">
        <v>2537</v>
      </c>
      <c r="O2030" s="66" t="s">
        <v>2538</v>
      </c>
      <c r="P2030" s="66"/>
      <c r="Q2030" s="66" t="s">
        <v>5250</v>
      </c>
      <c r="R2030" s="66"/>
      <c r="S2030" s="66" t="s">
        <v>9156</v>
      </c>
      <c r="T2030" s="66" t="s">
        <v>2533</v>
      </c>
      <c r="U2030" s="66" t="s">
        <v>2549</v>
      </c>
      <c r="V2030" s="66" t="s">
        <v>2542</v>
      </c>
      <c r="W2030" s="66" t="s">
        <v>2543</v>
      </c>
      <c r="X2030" s="66">
        <v>0</v>
      </c>
      <c r="Y2030" s="66" t="s">
        <v>2544</v>
      </c>
      <c r="Z2030" s="66"/>
      <c r="AA2030" s="68">
        <v>233052597031</v>
      </c>
      <c r="AB2030" s="66">
        <v>707676</v>
      </c>
      <c r="AC2030" s="66"/>
      <c r="AD2030" s="66" t="s">
        <v>1129</v>
      </c>
      <c r="AE2030" s="65">
        <v>44893</v>
      </c>
      <c r="AF2030" s="66">
        <f t="shared" si="31"/>
        <v>52</v>
      </c>
      <c r="AG2030" s="66">
        <v>1948</v>
      </c>
      <c r="AH2030" s="69" t="s">
        <v>2534</v>
      </c>
    </row>
    <row r="2031" spans="1:34" ht="14.4" x14ac:dyDescent="0.3">
      <c r="A2031" s="70">
        <v>1441092473</v>
      </c>
      <c r="B2031" s="71">
        <v>44891</v>
      </c>
      <c r="C2031" s="86">
        <v>44891.655219907407</v>
      </c>
      <c r="D2031" s="72" t="s">
        <v>2530</v>
      </c>
      <c r="E2031" s="72" t="s">
        <v>9157</v>
      </c>
      <c r="F2031" s="73">
        <v>45597</v>
      </c>
      <c r="G2031" s="72" t="s">
        <v>2553</v>
      </c>
      <c r="H2031" s="72" t="s">
        <v>2533</v>
      </c>
      <c r="I2031" s="72"/>
      <c r="J2031" s="72">
        <v>6000</v>
      </c>
      <c r="K2031" s="72" t="s">
        <v>2534</v>
      </c>
      <c r="L2031" s="72" t="s">
        <v>2535</v>
      </c>
      <c r="M2031" s="72" t="s">
        <v>2536</v>
      </c>
      <c r="N2031" s="72" t="s">
        <v>2537</v>
      </c>
      <c r="O2031" s="72" t="s">
        <v>2538</v>
      </c>
      <c r="P2031" s="72"/>
      <c r="Q2031" s="72" t="s">
        <v>9158</v>
      </c>
      <c r="R2031" s="72"/>
      <c r="S2031" s="72" t="s">
        <v>9159</v>
      </c>
      <c r="T2031" s="72" t="s">
        <v>2798</v>
      </c>
      <c r="U2031" s="72" t="s">
        <v>2799</v>
      </c>
      <c r="V2031" s="72" t="s">
        <v>2542</v>
      </c>
      <c r="W2031" s="72" t="s">
        <v>2543</v>
      </c>
      <c r="X2031" s="72">
        <v>0</v>
      </c>
      <c r="Y2031" s="72" t="s">
        <v>2544</v>
      </c>
      <c r="Z2031" s="72"/>
      <c r="AA2031" s="74">
        <v>233066177346</v>
      </c>
      <c r="AB2031" s="72">
        <v>51686</v>
      </c>
      <c r="AC2031" s="72"/>
      <c r="AD2031" s="72" t="s">
        <v>2620</v>
      </c>
      <c r="AE2031" s="71">
        <v>44893</v>
      </c>
      <c r="AF2031" s="66">
        <f t="shared" si="31"/>
        <v>156</v>
      </c>
      <c r="AG2031" s="72">
        <v>5844</v>
      </c>
      <c r="AH2031" s="75" t="s">
        <v>2534</v>
      </c>
    </row>
    <row r="2032" spans="1:34" ht="14.4" x14ac:dyDescent="0.3">
      <c r="A2032" s="64">
        <v>1441114046</v>
      </c>
      <c r="B2032" s="65">
        <v>44891</v>
      </c>
      <c r="C2032" s="85">
        <v>44891.670289351852</v>
      </c>
      <c r="D2032" s="66" t="s">
        <v>2530</v>
      </c>
      <c r="E2032" s="66" t="s">
        <v>9160</v>
      </c>
      <c r="F2032" s="67">
        <v>47515</v>
      </c>
      <c r="G2032" s="66" t="s">
        <v>2553</v>
      </c>
      <c r="H2032" s="66" t="s">
        <v>2533</v>
      </c>
      <c r="I2032" s="66"/>
      <c r="J2032" s="66">
        <v>17000</v>
      </c>
      <c r="K2032" s="66" t="s">
        <v>2534</v>
      </c>
      <c r="L2032" s="66" t="s">
        <v>2535</v>
      </c>
      <c r="M2032" s="66" t="s">
        <v>2536</v>
      </c>
      <c r="N2032" s="66" t="s">
        <v>2537</v>
      </c>
      <c r="O2032" s="66" t="s">
        <v>2538</v>
      </c>
      <c r="P2032" s="66"/>
      <c r="Q2032" s="66" t="s">
        <v>9161</v>
      </c>
      <c r="R2032" s="66"/>
      <c r="S2032" s="66" t="s">
        <v>9162</v>
      </c>
      <c r="T2032" s="66" t="s">
        <v>2533</v>
      </c>
      <c r="U2032" s="66" t="s">
        <v>4777</v>
      </c>
      <c r="V2032" s="66" t="s">
        <v>2542</v>
      </c>
      <c r="W2032" s="66" t="s">
        <v>2543</v>
      </c>
      <c r="X2032" s="66">
        <v>0</v>
      </c>
      <c r="Y2032" s="66" t="s">
        <v>2544</v>
      </c>
      <c r="Z2032" s="66"/>
      <c r="AA2032" s="68">
        <v>233079750848</v>
      </c>
      <c r="AB2032" s="66">
        <v>73202</v>
      </c>
      <c r="AC2032" s="66"/>
      <c r="AD2032" s="66" t="s">
        <v>9163</v>
      </c>
      <c r="AE2032" s="65">
        <v>44893</v>
      </c>
      <c r="AF2032" s="66">
        <f t="shared" si="31"/>
        <v>442</v>
      </c>
      <c r="AG2032" s="66">
        <v>16558</v>
      </c>
      <c r="AH2032" s="69" t="s">
        <v>2534</v>
      </c>
    </row>
    <row r="2033" spans="1:34" ht="14.4" x14ac:dyDescent="0.3">
      <c r="A2033" s="70">
        <v>1441119299</v>
      </c>
      <c r="B2033" s="71">
        <v>44891</v>
      </c>
      <c r="C2033" s="86">
        <v>44891.673750000002</v>
      </c>
      <c r="D2033" s="72" t="s">
        <v>2570</v>
      </c>
      <c r="E2033" s="72" t="s">
        <v>9164</v>
      </c>
      <c r="F2033" s="73">
        <v>45200</v>
      </c>
      <c r="G2033" s="72" t="s">
        <v>2553</v>
      </c>
      <c r="H2033" s="72" t="s">
        <v>2533</v>
      </c>
      <c r="I2033" s="72"/>
      <c r="J2033" s="72">
        <v>500</v>
      </c>
      <c r="K2033" s="72" t="s">
        <v>2534</v>
      </c>
      <c r="L2033" s="72" t="s">
        <v>3748</v>
      </c>
      <c r="M2033" s="72" t="s">
        <v>2536</v>
      </c>
      <c r="N2033" s="72" t="s">
        <v>2537</v>
      </c>
      <c r="O2033" s="72" t="s">
        <v>2538</v>
      </c>
      <c r="P2033" s="72" t="s">
        <v>9165</v>
      </c>
      <c r="Q2033" s="72" t="s">
        <v>9165</v>
      </c>
      <c r="R2033" s="72"/>
      <c r="S2033" s="72" t="s">
        <v>3926</v>
      </c>
      <c r="T2033" s="72"/>
      <c r="U2033" s="72"/>
      <c r="V2033" s="72" t="s">
        <v>2542</v>
      </c>
      <c r="W2033" s="72" t="s">
        <v>2543</v>
      </c>
      <c r="X2033" s="72">
        <v>0</v>
      </c>
      <c r="Y2033" s="72" t="s">
        <v>2544</v>
      </c>
      <c r="Z2033" s="72" t="s">
        <v>9166</v>
      </c>
      <c r="AA2033" s="74">
        <v>233082880520</v>
      </c>
      <c r="AB2033" s="72">
        <v>42742</v>
      </c>
      <c r="AC2033" s="72"/>
      <c r="AD2033" s="72"/>
      <c r="AE2033" s="71">
        <v>44893</v>
      </c>
      <c r="AF2033" s="66">
        <f t="shared" si="31"/>
        <v>13</v>
      </c>
      <c r="AG2033" s="72">
        <v>487</v>
      </c>
      <c r="AH2033" s="75" t="s">
        <v>2534</v>
      </c>
    </row>
    <row r="2034" spans="1:34" ht="14.4" x14ac:dyDescent="0.3">
      <c r="A2034" s="64">
        <v>1441175748</v>
      </c>
      <c r="B2034" s="65">
        <v>44891</v>
      </c>
      <c r="C2034" s="85">
        <v>44891.713750000003</v>
      </c>
      <c r="D2034" s="66" t="s">
        <v>2530</v>
      </c>
      <c r="E2034" s="66" t="s">
        <v>9167</v>
      </c>
      <c r="F2034" s="67">
        <v>45962</v>
      </c>
      <c r="G2034" s="66" t="s">
        <v>2776</v>
      </c>
      <c r="H2034" s="66" t="s">
        <v>2533</v>
      </c>
      <c r="I2034" s="66"/>
      <c r="J2034" s="66">
        <v>300</v>
      </c>
      <c r="K2034" s="66" t="s">
        <v>2534</v>
      </c>
      <c r="L2034" s="66" t="s">
        <v>3748</v>
      </c>
      <c r="M2034" s="66" t="s">
        <v>2536</v>
      </c>
      <c r="N2034" s="66" t="s">
        <v>2537</v>
      </c>
      <c r="O2034" s="66" t="s">
        <v>2538</v>
      </c>
      <c r="P2034" s="66" t="s">
        <v>9168</v>
      </c>
      <c r="Q2034" s="66" t="s">
        <v>9168</v>
      </c>
      <c r="R2034" s="66"/>
      <c r="S2034" s="66" t="s">
        <v>3769</v>
      </c>
      <c r="T2034" s="66"/>
      <c r="U2034" s="66"/>
      <c r="V2034" s="66" t="s">
        <v>2542</v>
      </c>
      <c r="W2034" s="66" t="s">
        <v>2543</v>
      </c>
      <c r="X2034" s="66">
        <v>0</v>
      </c>
      <c r="Y2034" s="66" t="s">
        <v>2544</v>
      </c>
      <c r="Z2034" s="66" t="s">
        <v>9169</v>
      </c>
      <c r="AA2034" s="68">
        <v>233016359695</v>
      </c>
      <c r="AB2034" s="66">
        <v>840652</v>
      </c>
      <c r="AC2034" s="66"/>
      <c r="AD2034" s="66"/>
      <c r="AE2034" s="65">
        <v>44893</v>
      </c>
      <c r="AF2034" s="66">
        <f t="shared" si="31"/>
        <v>7.8000000000000114</v>
      </c>
      <c r="AG2034" s="66">
        <v>292.2</v>
      </c>
      <c r="AH2034" s="69" t="s">
        <v>2534</v>
      </c>
    </row>
    <row r="2035" spans="1:34" ht="14.4" x14ac:dyDescent="0.3">
      <c r="A2035" s="70">
        <v>1441219370</v>
      </c>
      <c r="B2035" s="71">
        <v>44891</v>
      </c>
      <c r="C2035" s="86">
        <v>44891.743703703702</v>
      </c>
      <c r="D2035" s="72" t="s">
        <v>2551</v>
      </c>
      <c r="E2035" s="72" t="s">
        <v>9170</v>
      </c>
      <c r="F2035" s="73">
        <v>46631</v>
      </c>
      <c r="G2035" s="72" t="s">
        <v>2975</v>
      </c>
      <c r="H2035" s="72" t="s">
        <v>2533</v>
      </c>
      <c r="I2035" s="72"/>
      <c r="J2035" s="72">
        <v>13.01</v>
      </c>
      <c r="K2035" s="72" t="s">
        <v>2534</v>
      </c>
      <c r="L2035" s="72" t="s">
        <v>2535</v>
      </c>
      <c r="M2035" s="72" t="s">
        <v>2536</v>
      </c>
      <c r="N2035" s="72" t="s">
        <v>2537</v>
      </c>
      <c r="O2035" s="72" t="s">
        <v>2538</v>
      </c>
      <c r="P2035" s="72"/>
      <c r="Q2035" s="72" t="s">
        <v>9171</v>
      </c>
      <c r="R2035" s="72"/>
      <c r="S2035" s="72" t="s">
        <v>9172</v>
      </c>
      <c r="T2035" s="72" t="s">
        <v>2533</v>
      </c>
      <c r="U2035" s="72" t="s">
        <v>2549</v>
      </c>
      <c r="V2035" s="72" t="s">
        <v>2542</v>
      </c>
      <c r="W2035" s="72" t="s">
        <v>2543</v>
      </c>
      <c r="X2035" s="72">
        <v>0</v>
      </c>
      <c r="Y2035" s="72" t="s">
        <v>2544</v>
      </c>
      <c r="Z2035" s="72"/>
      <c r="AA2035" s="74">
        <v>233042420060</v>
      </c>
      <c r="AB2035" s="72">
        <v>70220</v>
      </c>
      <c r="AC2035" s="72"/>
      <c r="AD2035" s="72"/>
      <c r="AE2035" s="71">
        <v>44893</v>
      </c>
      <c r="AF2035" s="66">
        <f t="shared" si="31"/>
        <v>3.9000000000000004</v>
      </c>
      <c r="AG2035" s="72">
        <v>9.11</v>
      </c>
      <c r="AH2035" s="75" t="s">
        <v>2534</v>
      </c>
    </row>
    <row r="2036" spans="1:34" ht="14.4" x14ac:dyDescent="0.3">
      <c r="A2036" s="64">
        <v>1441229284</v>
      </c>
      <c r="B2036" s="65">
        <v>44891</v>
      </c>
      <c r="C2036" s="85">
        <v>44891.750590277778</v>
      </c>
      <c r="D2036" s="66" t="s">
        <v>2551</v>
      </c>
      <c r="E2036" s="66" t="s">
        <v>9173</v>
      </c>
      <c r="F2036" s="67">
        <v>47543</v>
      </c>
      <c r="G2036" s="66" t="s">
        <v>2553</v>
      </c>
      <c r="H2036" s="66" t="s">
        <v>2533</v>
      </c>
      <c r="I2036" s="66"/>
      <c r="J2036" s="66">
        <v>1000</v>
      </c>
      <c r="K2036" s="66" t="s">
        <v>2534</v>
      </c>
      <c r="L2036" s="66" t="s">
        <v>2546</v>
      </c>
      <c r="M2036" s="66" t="s">
        <v>2536</v>
      </c>
      <c r="N2036" s="66" t="s">
        <v>2537</v>
      </c>
      <c r="O2036" s="66" t="s">
        <v>2538</v>
      </c>
      <c r="P2036" s="66" t="s">
        <v>9174</v>
      </c>
      <c r="Q2036" s="66" t="s">
        <v>9174</v>
      </c>
      <c r="R2036" s="66"/>
      <c r="S2036" s="66" t="s">
        <v>9175</v>
      </c>
      <c r="T2036" s="66" t="s">
        <v>2533</v>
      </c>
      <c r="U2036" s="66" t="s">
        <v>2549</v>
      </c>
      <c r="V2036" s="66" t="s">
        <v>2542</v>
      </c>
      <c r="W2036" s="66" t="s">
        <v>2543</v>
      </c>
      <c r="X2036" s="66">
        <v>0</v>
      </c>
      <c r="Y2036" s="66" t="s">
        <v>2544</v>
      </c>
      <c r="Z2036" s="66" t="s">
        <v>9176</v>
      </c>
      <c r="AA2036" s="68">
        <v>233048659634</v>
      </c>
      <c r="AB2036" s="66">
        <v>48322</v>
      </c>
      <c r="AC2036" s="66"/>
      <c r="AD2036" s="66"/>
      <c r="AE2036" s="65">
        <v>44893</v>
      </c>
      <c r="AF2036" s="66">
        <f t="shared" si="31"/>
        <v>26</v>
      </c>
      <c r="AG2036" s="66">
        <v>974</v>
      </c>
      <c r="AH2036" s="69" t="s">
        <v>2534</v>
      </c>
    </row>
    <row r="2037" spans="1:34" ht="14.4" x14ac:dyDescent="0.3">
      <c r="A2037" s="70">
        <v>1441254665</v>
      </c>
      <c r="B2037" s="71">
        <v>44891</v>
      </c>
      <c r="C2037" s="86">
        <v>44891.767812500002</v>
      </c>
      <c r="D2037" s="72" t="s">
        <v>2570</v>
      </c>
      <c r="E2037" s="72" t="s">
        <v>6657</v>
      </c>
      <c r="F2037" s="73">
        <v>46966</v>
      </c>
      <c r="G2037" s="72" t="s">
        <v>2553</v>
      </c>
      <c r="H2037" s="72" t="s">
        <v>2533</v>
      </c>
      <c r="I2037" s="72"/>
      <c r="J2037" s="72">
        <v>25000</v>
      </c>
      <c r="K2037" s="72" t="s">
        <v>2534</v>
      </c>
      <c r="L2037" s="72" t="s">
        <v>2546</v>
      </c>
      <c r="M2037" s="72" t="s">
        <v>2536</v>
      </c>
      <c r="N2037" s="72" t="s">
        <v>2537</v>
      </c>
      <c r="O2037" s="72" t="s">
        <v>2538</v>
      </c>
      <c r="P2037" s="72" t="s">
        <v>6658</v>
      </c>
      <c r="Q2037" s="72" t="s">
        <v>6658</v>
      </c>
      <c r="R2037" s="72"/>
      <c r="S2037" s="72" t="s">
        <v>9177</v>
      </c>
      <c r="T2037" s="72" t="s">
        <v>2533</v>
      </c>
      <c r="U2037" s="72" t="s">
        <v>2549</v>
      </c>
      <c r="V2037" s="72" t="s">
        <v>2542</v>
      </c>
      <c r="W2037" s="72" t="s">
        <v>2543</v>
      </c>
      <c r="X2037" s="72">
        <v>0</v>
      </c>
      <c r="Y2037" s="72" t="s">
        <v>2544</v>
      </c>
      <c r="Z2037" s="72" t="s">
        <v>9178</v>
      </c>
      <c r="AA2037" s="74">
        <v>233063262342</v>
      </c>
      <c r="AB2037" s="72">
        <v>32379</v>
      </c>
      <c r="AC2037" s="72"/>
      <c r="AD2037" s="72"/>
      <c r="AE2037" s="71">
        <v>44893</v>
      </c>
      <c r="AF2037" s="66">
        <f t="shared" si="31"/>
        <v>650</v>
      </c>
      <c r="AG2037" s="72">
        <v>24350</v>
      </c>
      <c r="AH2037" s="75" t="s">
        <v>2534</v>
      </c>
    </row>
    <row r="2038" spans="1:34" ht="14.4" x14ac:dyDescent="0.3">
      <c r="A2038" s="64">
        <v>1441294769</v>
      </c>
      <c r="B2038" s="65">
        <v>44891</v>
      </c>
      <c r="C2038" s="85">
        <v>44891.795659722222</v>
      </c>
      <c r="D2038" s="66" t="s">
        <v>2530</v>
      </c>
      <c r="E2038" s="66" t="s">
        <v>9179</v>
      </c>
      <c r="F2038" s="67">
        <v>44866</v>
      </c>
      <c r="G2038" s="66" t="s">
        <v>2532</v>
      </c>
      <c r="H2038" s="66" t="s">
        <v>2533</v>
      </c>
      <c r="I2038" s="66"/>
      <c r="J2038" s="66">
        <v>1000</v>
      </c>
      <c r="K2038" s="66" t="s">
        <v>2534</v>
      </c>
      <c r="L2038" s="66" t="s">
        <v>2535</v>
      </c>
      <c r="M2038" s="66" t="s">
        <v>2536</v>
      </c>
      <c r="N2038" s="66" t="s">
        <v>2537</v>
      </c>
      <c r="O2038" s="66" t="s">
        <v>2538</v>
      </c>
      <c r="P2038" s="66"/>
      <c r="Q2038" s="66" t="s">
        <v>9180</v>
      </c>
      <c r="R2038" s="66"/>
      <c r="S2038" s="66" t="s">
        <v>9181</v>
      </c>
      <c r="T2038" s="66" t="s">
        <v>4068</v>
      </c>
      <c r="U2038" s="66" t="s">
        <v>9182</v>
      </c>
      <c r="V2038" s="66" t="s">
        <v>2542</v>
      </c>
      <c r="W2038" s="66" t="s">
        <v>2543</v>
      </c>
      <c r="X2038" s="66">
        <v>0</v>
      </c>
      <c r="Y2038" s="66" t="s">
        <v>2544</v>
      </c>
      <c r="Z2038" s="66"/>
      <c r="AA2038" s="68">
        <v>233087215517</v>
      </c>
      <c r="AB2038" s="66">
        <v>288038</v>
      </c>
      <c r="AC2038" s="66"/>
      <c r="AD2038" s="66"/>
      <c r="AE2038" s="65">
        <v>44893</v>
      </c>
      <c r="AF2038" s="66">
        <f t="shared" si="31"/>
        <v>26</v>
      </c>
      <c r="AG2038" s="66">
        <v>974</v>
      </c>
      <c r="AH2038" s="69" t="s">
        <v>2534</v>
      </c>
    </row>
    <row r="2039" spans="1:34" ht="14.4" x14ac:dyDescent="0.3">
      <c r="A2039" s="70">
        <v>1441305471</v>
      </c>
      <c r="B2039" s="71">
        <v>44891</v>
      </c>
      <c r="C2039" s="86">
        <v>44891.802916666667</v>
      </c>
      <c r="D2039" s="72" t="s">
        <v>2530</v>
      </c>
      <c r="E2039" s="72" t="s">
        <v>3622</v>
      </c>
      <c r="F2039" s="73">
        <v>45078</v>
      </c>
      <c r="G2039" s="72" t="s">
        <v>3130</v>
      </c>
      <c r="H2039" s="72" t="s">
        <v>2533</v>
      </c>
      <c r="I2039" s="72"/>
      <c r="J2039" s="72">
        <v>500</v>
      </c>
      <c r="K2039" s="72" t="s">
        <v>2534</v>
      </c>
      <c r="L2039" s="72" t="s">
        <v>2535</v>
      </c>
      <c r="M2039" s="72" t="s">
        <v>2536</v>
      </c>
      <c r="N2039" s="72" t="s">
        <v>2537</v>
      </c>
      <c r="O2039" s="72" t="s">
        <v>2538</v>
      </c>
      <c r="P2039" s="72"/>
      <c r="Q2039" s="72" t="s">
        <v>3623</v>
      </c>
      <c r="R2039" s="72"/>
      <c r="S2039" s="72" t="s">
        <v>9183</v>
      </c>
      <c r="T2039" s="72" t="s">
        <v>2820</v>
      </c>
      <c r="U2039" s="72" t="s">
        <v>9184</v>
      </c>
      <c r="V2039" s="72" t="s">
        <v>2542</v>
      </c>
      <c r="W2039" s="72" t="s">
        <v>2543</v>
      </c>
      <c r="X2039" s="72">
        <v>0</v>
      </c>
      <c r="Y2039" s="72" t="s">
        <v>2544</v>
      </c>
      <c r="Z2039" s="72"/>
      <c r="AA2039" s="74">
        <v>233093454553</v>
      </c>
      <c r="AB2039" s="72">
        <v>774459</v>
      </c>
      <c r="AC2039" s="72"/>
      <c r="AD2039" s="72" t="s">
        <v>8624</v>
      </c>
      <c r="AE2039" s="71">
        <v>44893</v>
      </c>
      <c r="AF2039" s="66">
        <f t="shared" si="31"/>
        <v>13</v>
      </c>
      <c r="AG2039" s="72">
        <v>487</v>
      </c>
      <c r="AH2039" s="75" t="s">
        <v>2534</v>
      </c>
    </row>
    <row r="2040" spans="1:34" ht="14.4" x14ac:dyDescent="0.3">
      <c r="A2040" s="64">
        <v>1441306665</v>
      </c>
      <c r="B2040" s="65">
        <v>44891</v>
      </c>
      <c r="C2040" s="85">
        <v>44891.803738425922</v>
      </c>
      <c r="D2040" s="66" t="s">
        <v>2530</v>
      </c>
      <c r="E2040" s="66" t="s">
        <v>3622</v>
      </c>
      <c r="F2040" s="67">
        <v>45078</v>
      </c>
      <c r="G2040" s="66" t="s">
        <v>3130</v>
      </c>
      <c r="H2040" s="66" t="s">
        <v>2533</v>
      </c>
      <c r="I2040" s="66"/>
      <c r="J2040" s="66">
        <v>1000</v>
      </c>
      <c r="K2040" s="66" t="s">
        <v>2534</v>
      </c>
      <c r="L2040" s="66" t="s">
        <v>2535</v>
      </c>
      <c r="M2040" s="66" t="s">
        <v>2536</v>
      </c>
      <c r="N2040" s="66" t="s">
        <v>2537</v>
      </c>
      <c r="O2040" s="66" t="s">
        <v>2538</v>
      </c>
      <c r="P2040" s="66"/>
      <c r="Q2040" s="66" t="s">
        <v>3623</v>
      </c>
      <c r="R2040" s="66"/>
      <c r="S2040" s="66" t="s">
        <v>9183</v>
      </c>
      <c r="T2040" s="66" t="s">
        <v>2820</v>
      </c>
      <c r="U2040" s="66" t="s">
        <v>9184</v>
      </c>
      <c r="V2040" s="66" t="s">
        <v>2542</v>
      </c>
      <c r="W2040" s="66" t="s">
        <v>2543</v>
      </c>
      <c r="X2040" s="66">
        <v>0</v>
      </c>
      <c r="Y2040" s="66" t="s">
        <v>2544</v>
      </c>
      <c r="Z2040" s="66"/>
      <c r="AA2040" s="68">
        <v>233094481479</v>
      </c>
      <c r="AB2040" s="66">
        <v>774460</v>
      </c>
      <c r="AC2040" s="66"/>
      <c r="AD2040" s="66" t="s">
        <v>8179</v>
      </c>
      <c r="AE2040" s="65">
        <v>44893</v>
      </c>
      <c r="AF2040" s="66">
        <f t="shared" si="31"/>
        <v>26</v>
      </c>
      <c r="AG2040" s="66">
        <v>974</v>
      </c>
      <c r="AH2040" s="69" t="s">
        <v>2534</v>
      </c>
    </row>
    <row r="2041" spans="1:34" ht="14.4" x14ac:dyDescent="0.3">
      <c r="A2041" s="70">
        <v>1441308106</v>
      </c>
      <c r="B2041" s="71">
        <v>44891</v>
      </c>
      <c r="C2041" s="86">
        <v>44891.804872685185</v>
      </c>
      <c r="D2041" s="72" t="s">
        <v>2530</v>
      </c>
      <c r="E2041" s="72" t="s">
        <v>3622</v>
      </c>
      <c r="F2041" s="73">
        <v>45078</v>
      </c>
      <c r="G2041" s="72" t="s">
        <v>3130</v>
      </c>
      <c r="H2041" s="72" t="s">
        <v>2533</v>
      </c>
      <c r="I2041" s="72"/>
      <c r="J2041" s="72">
        <v>500</v>
      </c>
      <c r="K2041" s="72" t="s">
        <v>2534</v>
      </c>
      <c r="L2041" s="72" t="s">
        <v>2535</v>
      </c>
      <c r="M2041" s="72" t="s">
        <v>2536</v>
      </c>
      <c r="N2041" s="72" t="s">
        <v>2537</v>
      </c>
      <c r="O2041" s="72" t="s">
        <v>2538</v>
      </c>
      <c r="P2041" s="72"/>
      <c r="Q2041" s="72" t="s">
        <v>3623</v>
      </c>
      <c r="R2041" s="72"/>
      <c r="S2041" s="72" t="s">
        <v>9183</v>
      </c>
      <c r="T2041" s="72" t="s">
        <v>2820</v>
      </c>
      <c r="U2041" s="72" t="s">
        <v>9184</v>
      </c>
      <c r="V2041" s="72" t="s">
        <v>2542</v>
      </c>
      <c r="W2041" s="72" t="s">
        <v>2543</v>
      </c>
      <c r="X2041" s="72">
        <v>0</v>
      </c>
      <c r="Y2041" s="72" t="s">
        <v>2544</v>
      </c>
      <c r="Z2041" s="72"/>
      <c r="AA2041" s="74">
        <v>233095518101</v>
      </c>
      <c r="AB2041" s="72">
        <v>774461</v>
      </c>
      <c r="AC2041" s="72"/>
      <c r="AD2041" s="72" t="s">
        <v>7357</v>
      </c>
      <c r="AE2041" s="71">
        <v>44893</v>
      </c>
      <c r="AF2041" s="66">
        <f t="shared" si="31"/>
        <v>13</v>
      </c>
      <c r="AG2041" s="72">
        <v>487</v>
      </c>
      <c r="AH2041" s="75" t="s">
        <v>2534</v>
      </c>
    </row>
    <row r="2042" spans="1:34" ht="14.4" x14ac:dyDescent="0.3">
      <c r="A2042" s="64">
        <v>1441344364</v>
      </c>
      <c r="B2042" s="65">
        <v>44891</v>
      </c>
      <c r="C2042" s="85">
        <v>44891.830694444441</v>
      </c>
      <c r="D2042" s="66" t="s">
        <v>2570</v>
      </c>
      <c r="E2042" s="66" t="s">
        <v>9185</v>
      </c>
      <c r="F2042" s="67">
        <v>45139</v>
      </c>
      <c r="G2042" s="66" t="s">
        <v>2572</v>
      </c>
      <c r="H2042" s="66" t="s">
        <v>2533</v>
      </c>
      <c r="I2042" s="66"/>
      <c r="J2042" s="66">
        <v>500</v>
      </c>
      <c r="K2042" s="66" t="s">
        <v>2534</v>
      </c>
      <c r="L2042" s="66" t="s">
        <v>3748</v>
      </c>
      <c r="M2042" s="66" t="s">
        <v>2536</v>
      </c>
      <c r="N2042" s="66" t="s">
        <v>2537</v>
      </c>
      <c r="O2042" s="66" t="s">
        <v>2538</v>
      </c>
      <c r="P2042" s="66" t="s">
        <v>9186</v>
      </c>
      <c r="Q2042" s="66" t="s">
        <v>9186</v>
      </c>
      <c r="R2042" s="66"/>
      <c r="S2042" s="66" t="s">
        <v>3750</v>
      </c>
      <c r="T2042" s="66"/>
      <c r="U2042" s="66"/>
      <c r="V2042" s="66" t="s">
        <v>2542</v>
      </c>
      <c r="W2042" s="66" t="s">
        <v>2543</v>
      </c>
      <c r="X2042" s="66">
        <v>0</v>
      </c>
      <c r="Y2042" s="66" t="s">
        <v>2544</v>
      </c>
      <c r="Z2042" s="66" t="s">
        <v>9187</v>
      </c>
      <c r="AA2042" s="68">
        <v>233017324230</v>
      </c>
      <c r="AB2042" s="66">
        <v>295164</v>
      </c>
      <c r="AC2042" s="66"/>
      <c r="AD2042" s="66"/>
      <c r="AE2042" s="65">
        <v>44893</v>
      </c>
      <c r="AF2042" s="66">
        <f t="shared" si="31"/>
        <v>13</v>
      </c>
      <c r="AG2042" s="66">
        <v>487</v>
      </c>
      <c r="AH2042" s="69" t="s">
        <v>2534</v>
      </c>
    </row>
    <row r="2043" spans="1:34" ht="14.4" x14ac:dyDescent="0.3">
      <c r="A2043" s="64">
        <v>1441368893</v>
      </c>
      <c r="B2043" s="65">
        <v>44891</v>
      </c>
      <c r="C2043" s="85">
        <v>44891.846504629626</v>
      </c>
      <c r="D2043" s="66" t="s">
        <v>2551</v>
      </c>
      <c r="E2043" s="66" t="s">
        <v>9188</v>
      </c>
      <c r="F2043" s="67">
        <v>46447</v>
      </c>
      <c r="G2043" s="66" t="s">
        <v>2572</v>
      </c>
      <c r="H2043" s="66" t="s">
        <v>2533</v>
      </c>
      <c r="I2043" s="66"/>
      <c r="J2043" s="66">
        <v>15000</v>
      </c>
      <c r="K2043" s="66" t="s">
        <v>2534</v>
      </c>
      <c r="L2043" s="66" t="s">
        <v>3748</v>
      </c>
      <c r="M2043" s="66" t="s">
        <v>2536</v>
      </c>
      <c r="N2043" s="66" t="s">
        <v>2537</v>
      </c>
      <c r="O2043" s="66" t="s">
        <v>2538</v>
      </c>
      <c r="P2043" s="66" t="s">
        <v>9189</v>
      </c>
      <c r="Q2043" s="66" t="s">
        <v>9189</v>
      </c>
      <c r="R2043" s="66"/>
      <c r="S2043" s="66" t="s">
        <v>3926</v>
      </c>
      <c r="T2043" s="66"/>
      <c r="U2043" s="66"/>
      <c r="V2043" s="66" t="s">
        <v>2542</v>
      </c>
      <c r="W2043" s="66" t="s">
        <v>2543</v>
      </c>
      <c r="X2043" s="66">
        <v>0</v>
      </c>
      <c r="Y2043" s="66" t="s">
        <v>2544</v>
      </c>
      <c r="Z2043" s="66" t="s">
        <v>9190</v>
      </c>
      <c r="AA2043" s="68">
        <v>233031796830</v>
      </c>
      <c r="AB2043" s="66">
        <v>728656</v>
      </c>
      <c r="AC2043" s="66"/>
      <c r="AD2043" s="66"/>
      <c r="AE2043" s="65">
        <v>44893</v>
      </c>
      <c r="AF2043" s="66">
        <f t="shared" si="31"/>
        <v>390</v>
      </c>
      <c r="AG2043" s="66">
        <v>14610</v>
      </c>
      <c r="AH2043" s="69" t="s">
        <v>2534</v>
      </c>
    </row>
    <row r="2044" spans="1:34" ht="14.4" x14ac:dyDescent="0.3">
      <c r="A2044" s="70">
        <v>1441376532</v>
      </c>
      <c r="B2044" s="71">
        <v>44891</v>
      </c>
      <c r="C2044" s="86">
        <v>44891.851643518516</v>
      </c>
      <c r="D2044" s="72" t="s">
        <v>2551</v>
      </c>
      <c r="E2044" s="72" t="s">
        <v>9191</v>
      </c>
      <c r="F2044" s="73">
        <v>45566</v>
      </c>
      <c r="G2044" s="72" t="s">
        <v>2599</v>
      </c>
      <c r="H2044" s="72" t="s">
        <v>2533</v>
      </c>
      <c r="I2044" s="72"/>
      <c r="J2044" s="72">
        <v>1000</v>
      </c>
      <c r="K2044" s="72" t="s">
        <v>2534</v>
      </c>
      <c r="L2044" s="72" t="s">
        <v>3748</v>
      </c>
      <c r="M2044" s="72" t="s">
        <v>2536</v>
      </c>
      <c r="N2044" s="72" t="s">
        <v>2537</v>
      </c>
      <c r="O2044" s="72" t="s">
        <v>2538</v>
      </c>
      <c r="P2044" s="72" t="s">
        <v>9192</v>
      </c>
      <c r="Q2044" s="72" t="s">
        <v>9192</v>
      </c>
      <c r="R2044" s="72"/>
      <c r="S2044" s="72" t="s">
        <v>3769</v>
      </c>
      <c r="T2044" s="72"/>
      <c r="U2044" s="72"/>
      <c r="V2044" s="72" t="s">
        <v>2542</v>
      </c>
      <c r="W2044" s="72" t="s">
        <v>2543</v>
      </c>
      <c r="X2044" s="72">
        <v>0</v>
      </c>
      <c r="Y2044" s="72" t="s">
        <v>2544</v>
      </c>
      <c r="Z2044" s="72" t="s">
        <v>9193</v>
      </c>
      <c r="AA2044" s="74">
        <v>233035944281</v>
      </c>
      <c r="AB2044" s="72" t="s">
        <v>9194</v>
      </c>
      <c r="AC2044" s="72"/>
      <c r="AD2044" s="72"/>
      <c r="AE2044" s="71">
        <v>44893</v>
      </c>
      <c r="AF2044" s="66">
        <f t="shared" si="31"/>
        <v>26</v>
      </c>
      <c r="AG2044" s="72">
        <v>974</v>
      </c>
      <c r="AH2044" s="75" t="s">
        <v>2534</v>
      </c>
    </row>
    <row r="2045" spans="1:34" ht="14.4" x14ac:dyDescent="0.3">
      <c r="A2045" s="64">
        <v>1441380520</v>
      </c>
      <c r="B2045" s="65">
        <v>44891</v>
      </c>
      <c r="C2045" s="85">
        <v>44891.854803240742</v>
      </c>
      <c r="D2045" s="66" t="s">
        <v>2570</v>
      </c>
      <c r="E2045" s="66" t="s">
        <v>9195</v>
      </c>
      <c r="F2045" s="67">
        <v>47088</v>
      </c>
      <c r="G2045" s="66" t="s">
        <v>2697</v>
      </c>
      <c r="H2045" s="66" t="s">
        <v>2533</v>
      </c>
      <c r="I2045" s="66"/>
      <c r="J2045" s="66">
        <v>1500</v>
      </c>
      <c r="K2045" s="66" t="s">
        <v>2534</v>
      </c>
      <c r="L2045" s="66" t="s">
        <v>2546</v>
      </c>
      <c r="M2045" s="66" t="s">
        <v>2536</v>
      </c>
      <c r="N2045" s="66" t="s">
        <v>2537</v>
      </c>
      <c r="O2045" s="66" t="s">
        <v>2538</v>
      </c>
      <c r="P2045" s="66" t="s">
        <v>9196</v>
      </c>
      <c r="Q2045" s="66" t="s">
        <v>9196</v>
      </c>
      <c r="R2045" s="66"/>
      <c r="S2045" s="66" t="s">
        <v>9197</v>
      </c>
      <c r="T2045" s="66" t="s">
        <v>4005</v>
      </c>
      <c r="U2045" s="66" t="s">
        <v>9198</v>
      </c>
      <c r="V2045" s="66" t="s">
        <v>2542</v>
      </c>
      <c r="W2045" s="66" t="s">
        <v>2543</v>
      </c>
      <c r="X2045" s="66">
        <v>0</v>
      </c>
      <c r="Y2045" s="66" t="s">
        <v>2544</v>
      </c>
      <c r="Z2045" s="66" t="s">
        <v>9199</v>
      </c>
      <c r="AA2045" s="68">
        <v>233038034324</v>
      </c>
      <c r="AB2045" s="66" t="s">
        <v>9200</v>
      </c>
      <c r="AC2045" s="66"/>
      <c r="AD2045" s="66"/>
      <c r="AE2045" s="65">
        <v>44893</v>
      </c>
      <c r="AF2045" s="66">
        <f t="shared" si="31"/>
        <v>39</v>
      </c>
      <c r="AG2045" s="66">
        <v>1461</v>
      </c>
      <c r="AH2045" s="69" t="s">
        <v>2534</v>
      </c>
    </row>
    <row r="2046" spans="1:34" ht="14.4" x14ac:dyDescent="0.3">
      <c r="A2046" s="70">
        <v>1441400615</v>
      </c>
      <c r="B2046" s="71">
        <v>44891</v>
      </c>
      <c r="C2046" s="86">
        <v>44891.869675925926</v>
      </c>
      <c r="D2046" s="72" t="s">
        <v>2530</v>
      </c>
      <c r="E2046" s="72" t="s">
        <v>9201</v>
      </c>
      <c r="F2046" s="73">
        <v>44805</v>
      </c>
      <c r="G2046" s="72" t="s">
        <v>2532</v>
      </c>
      <c r="H2046" s="72" t="s">
        <v>2533</v>
      </c>
      <c r="I2046" s="72"/>
      <c r="J2046" s="72">
        <v>1000</v>
      </c>
      <c r="K2046" s="72" t="s">
        <v>2534</v>
      </c>
      <c r="L2046" s="72" t="s">
        <v>2535</v>
      </c>
      <c r="M2046" s="72" t="s">
        <v>2536</v>
      </c>
      <c r="N2046" s="72" t="s">
        <v>2537</v>
      </c>
      <c r="O2046" s="72" t="s">
        <v>2538</v>
      </c>
      <c r="P2046" s="72"/>
      <c r="Q2046" s="72" t="s">
        <v>9202</v>
      </c>
      <c r="R2046" s="72"/>
      <c r="S2046" s="72" t="s">
        <v>9203</v>
      </c>
      <c r="T2046" s="72" t="s">
        <v>2533</v>
      </c>
      <c r="U2046" s="72" t="s">
        <v>2549</v>
      </c>
      <c r="V2046" s="72" t="s">
        <v>2542</v>
      </c>
      <c r="W2046" s="72" t="s">
        <v>2543</v>
      </c>
      <c r="X2046" s="72">
        <v>0</v>
      </c>
      <c r="Y2046" s="72" t="s">
        <v>2544</v>
      </c>
      <c r="Z2046" s="72"/>
      <c r="AA2046" s="74">
        <v>233051442956</v>
      </c>
      <c r="AB2046" s="72">
        <v>267309</v>
      </c>
      <c r="AC2046" s="72"/>
      <c r="AD2046" s="72" t="s">
        <v>971</v>
      </c>
      <c r="AE2046" s="71">
        <v>44893</v>
      </c>
      <c r="AF2046" s="66">
        <f t="shared" si="31"/>
        <v>26</v>
      </c>
      <c r="AG2046" s="72">
        <v>974</v>
      </c>
      <c r="AH2046" s="75" t="s">
        <v>2534</v>
      </c>
    </row>
    <row r="2047" spans="1:34" ht="14.4" x14ac:dyDescent="0.3">
      <c r="A2047" s="64">
        <v>1441408263</v>
      </c>
      <c r="B2047" s="65">
        <v>44891</v>
      </c>
      <c r="C2047" s="85">
        <v>44891.875277777777</v>
      </c>
      <c r="D2047" s="66" t="s">
        <v>2551</v>
      </c>
      <c r="E2047" s="66" t="s">
        <v>3260</v>
      </c>
      <c r="F2047" s="67">
        <v>47270</v>
      </c>
      <c r="G2047" s="66" t="s">
        <v>2697</v>
      </c>
      <c r="H2047" s="66" t="s">
        <v>2533</v>
      </c>
      <c r="I2047" s="66"/>
      <c r="J2047" s="66">
        <v>1000</v>
      </c>
      <c r="K2047" s="66" t="s">
        <v>2534</v>
      </c>
      <c r="L2047" s="66" t="s">
        <v>2535</v>
      </c>
      <c r="M2047" s="66" t="s">
        <v>2536</v>
      </c>
      <c r="N2047" s="66" t="s">
        <v>2537</v>
      </c>
      <c r="O2047" s="66" t="s">
        <v>2538</v>
      </c>
      <c r="P2047" s="66"/>
      <c r="Q2047" s="66" t="s">
        <v>3261</v>
      </c>
      <c r="R2047" s="66"/>
      <c r="S2047" s="66" t="s">
        <v>9204</v>
      </c>
      <c r="T2047" s="66" t="s">
        <v>2533</v>
      </c>
      <c r="U2047" s="66" t="s">
        <v>2549</v>
      </c>
      <c r="V2047" s="66" t="s">
        <v>2542</v>
      </c>
      <c r="W2047" s="66" t="s">
        <v>2543</v>
      </c>
      <c r="X2047" s="66">
        <v>0</v>
      </c>
      <c r="Y2047" s="66" t="s">
        <v>2544</v>
      </c>
      <c r="Z2047" s="66"/>
      <c r="AA2047" s="68">
        <v>233056595617</v>
      </c>
      <c r="AB2047" s="66" t="s">
        <v>9205</v>
      </c>
      <c r="AC2047" s="66"/>
      <c r="AD2047" s="66"/>
      <c r="AE2047" s="65">
        <v>44893</v>
      </c>
      <c r="AF2047" s="66">
        <f t="shared" si="31"/>
        <v>26</v>
      </c>
      <c r="AG2047" s="66">
        <v>974</v>
      </c>
      <c r="AH2047" s="69" t="s">
        <v>2534</v>
      </c>
    </row>
    <row r="2048" spans="1:34" ht="14.4" x14ac:dyDescent="0.3">
      <c r="A2048" s="70">
        <v>1441422964</v>
      </c>
      <c r="B2048" s="71">
        <v>44891</v>
      </c>
      <c r="C2048" s="86">
        <v>44891.885810185187</v>
      </c>
      <c r="D2048" s="72" t="s">
        <v>2551</v>
      </c>
      <c r="E2048" s="72" t="s">
        <v>9206</v>
      </c>
      <c r="F2048" s="73">
        <v>46266</v>
      </c>
      <c r="G2048" s="72" t="s">
        <v>2572</v>
      </c>
      <c r="H2048" s="72" t="s">
        <v>2533</v>
      </c>
      <c r="I2048" s="72"/>
      <c r="J2048" s="72">
        <v>9800</v>
      </c>
      <c r="K2048" s="72" t="s">
        <v>2534</v>
      </c>
      <c r="L2048" s="72" t="s">
        <v>2535</v>
      </c>
      <c r="M2048" s="72" t="s">
        <v>2536</v>
      </c>
      <c r="N2048" s="72" t="s">
        <v>2537</v>
      </c>
      <c r="O2048" s="72" t="s">
        <v>2538</v>
      </c>
      <c r="P2048" s="72"/>
      <c r="Q2048" s="72" t="s">
        <v>9207</v>
      </c>
      <c r="R2048" s="72"/>
      <c r="S2048" s="72" t="s">
        <v>9208</v>
      </c>
      <c r="T2048" s="72" t="s">
        <v>2533</v>
      </c>
      <c r="U2048" s="72" t="s">
        <v>2549</v>
      </c>
      <c r="V2048" s="72" t="s">
        <v>2542</v>
      </c>
      <c r="W2048" s="72" t="s">
        <v>2543</v>
      </c>
      <c r="X2048" s="72">
        <v>0</v>
      </c>
      <c r="Y2048" s="72" t="s">
        <v>2544</v>
      </c>
      <c r="Z2048" s="72"/>
      <c r="AA2048" s="74">
        <v>233065869760</v>
      </c>
      <c r="AB2048" s="72">
        <v>900363</v>
      </c>
      <c r="AC2048" s="72"/>
      <c r="AD2048" s="72" t="s">
        <v>9209</v>
      </c>
      <c r="AE2048" s="71">
        <v>44893</v>
      </c>
      <c r="AF2048" s="66">
        <f t="shared" si="31"/>
        <v>254.79999999999927</v>
      </c>
      <c r="AG2048" s="72">
        <v>9545.2000000000007</v>
      </c>
      <c r="AH2048" s="75" t="s">
        <v>2534</v>
      </c>
    </row>
    <row r="2049" spans="1:34" ht="14.4" x14ac:dyDescent="0.3">
      <c r="A2049" s="64">
        <v>1441437606</v>
      </c>
      <c r="B2049" s="65">
        <v>44891</v>
      </c>
      <c r="C2049" s="85">
        <v>44891.896516203706</v>
      </c>
      <c r="D2049" s="66" t="s">
        <v>2570</v>
      </c>
      <c r="E2049" s="66" t="s">
        <v>9210</v>
      </c>
      <c r="F2049" s="67">
        <v>45139</v>
      </c>
      <c r="G2049" s="66" t="s">
        <v>2553</v>
      </c>
      <c r="H2049" s="66" t="s">
        <v>2533</v>
      </c>
      <c r="I2049" s="66"/>
      <c r="J2049" s="66">
        <v>10000</v>
      </c>
      <c r="K2049" s="66" t="s">
        <v>2534</v>
      </c>
      <c r="L2049" s="66" t="s">
        <v>2535</v>
      </c>
      <c r="M2049" s="66" t="s">
        <v>2536</v>
      </c>
      <c r="N2049" s="66" t="s">
        <v>2537</v>
      </c>
      <c r="O2049" s="66" t="s">
        <v>2538</v>
      </c>
      <c r="P2049" s="66"/>
      <c r="Q2049" s="66" t="s">
        <v>9211</v>
      </c>
      <c r="R2049" s="66"/>
      <c r="S2049" s="66" t="s">
        <v>9212</v>
      </c>
      <c r="T2049" s="66" t="s">
        <v>2927</v>
      </c>
      <c r="U2049" s="66" t="s">
        <v>2928</v>
      </c>
      <c r="V2049" s="66" t="s">
        <v>2542</v>
      </c>
      <c r="W2049" s="66" t="s">
        <v>2543</v>
      </c>
      <c r="X2049" s="66">
        <v>0</v>
      </c>
      <c r="Y2049" s="66" t="s">
        <v>2544</v>
      </c>
      <c r="Z2049" s="66"/>
      <c r="AA2049" s="68">
        <v>233074139685</v>
      </c>
      <c r="AB2049" s="66">
        <v>64881</v>
      </c>
      <c r="AC2049" s="66"/>
      <c r="AD2049" s="66" t="s">
        <v>2647</v>
      </c>
      <c r="AE2049" s="65">
        <v>44893</v>
      </c>
      <c r="AF2049" s="66">
        <f t="shared" si="31"/>
        <v>260</v>
      </c>
      <c r="AG2049" s="66">
        <v>9740</v>
      </c>
      <c r="AH2049" s="69" t="s">
        <v>2534</v>
      </c>
    </row>
    <row r="2050" spans="1:34" ht="14.4" x14ac:dyDescent="0.3">
      <c r="A2050" s="70">
        <v>1441446623</v>
      </c>
      <c r="B2050" s="71">
        <v>44891</v>
      </c>
      <c r="C2050" s="86">
        <v>44891.902928240743</v>
      </c>
      <c r="D2050" s="72" t="s">
        <v>2530</v>
      </c>
      <c r="E2050" s="72" t="s">
        <v>9213</v>
      </c>
      <c r="F2050" s="73">
        <v>45505</v>
      </c>
      <c r="G2050" s="72" t="s">
        <v>2776</v>
      </c>
      <c r="H2050" s="72" t="s">
        <v>2533</v>
      </c>
      <c r="I2050" s="72"/>
      <c r="J2050" s="72">
        <v>500</v>
      </c>
      <c r="K2050" s="72" t="s">
        <v>2534</v>
      </c>
      <c r="L2050" s="72" t="s">
        <v>2546</v>
      </c>
      <c r="M2050" s="72" t="s">
        <v>2536</v>
      </c>
      <c r="N2050" s="72" t="s">
        <v>2537</v>
      </c>
      <c r="O2050" s="72" t="s">
        <v>2538</v>
      </c>
      <c r="P2050" s="72" t="s">
        <v>9214</v>
      </c>
      <c r="Q2050" s="72"/>
      <c r="R2050" s="72"/>
      <c r="S2050" s="72" t="s">
        <v>9215</v>
      </c>
      <c r="T2050" s="72" t="s">
        <v>2533</v>
      </c>
      <c r="U2050" s="72" t="s">
        <v>3681</v>
      </c>
      <c r="V2050" s="72" t="s">
        <v>2542</v>
      </c>
      <c r="W2050" s="72" t="s">
        <v>2543</v>
      </c>
      <c r="X2050" s="72">
        <v>0</v>
      </c>
      <c r="Y2050" s="72" t="s">
        <v>2544</v>
      </c>
      <c r="Z2050" s="72" t="s">
        <v>9216</v>
      </c>
      <c r="AA2050" s="74">
        <v>233080294677</v>
      </c>
      <c r="AB2050" s="72">
        <v>96519</v>
      </c>
      <c r="AC2050" s="72"/>
      <c r="AD2050" s="72"/>
      <c r="AE2050" s="71">
        <v>44893</v>
      </c>
      <c r="AF2050" s="66">
        <f t="shared" si="31"/>
        <v>13</v>
      </c>
      <c r="AG2050" s="72">
        <v>487</v>
      </c>
      <c r="AH2050" s="75" t="s">
        <v>2534</v>
      </c>
    </row>
    <row r="2051" spans="1:34" ht="14.4" x14ac:dyDescent="0.3">
      <c r="A2051" s="64">
        <v>1441460418</v>
      </c>
      <c r="B2051" s="65">
        <v>44891</v>
      </c>
      <c r="C2051" s="85">
        <v>44891.913472222222</v>
      </c>
      <c r="D2051" s="66" t="s">
        <v>2570</v>
      </c>
      <c r="E2051" s="66" t="s">
        <v>9217</v>
      </c>
      <c r="F2051" s="67">
        <v>45566</v>
      </c>
      <c r="G2051" s="66" t="s">
        <v>2572</v>
      </c>
      <c r="H2051" s="66" t="s">
        <v>2533</v>
      </c>
      <c r="I2051" s="66"/>
      <c r="J2051" s="66">
        <v>500</v>
      </c>
      <c r="K2051" s="66" t="s">
        <v>2534</v>
      </c>
      <c r="L2051" s="66" t="s">
        <v>2535</v>
      </c>
      <c r="M2051" s="66" t="s">
        <v>2536</v>
      </c>
      <c r="N2051" s="66" t="s">
        <v>2537</v>
      </c>
      <c r="O2051" s="66" t="s">
        <v>2538</v>
      </c>
      <c r="P2051" s="66"/>
      <c r="Q2051" s="66" t="s">
        <v>9218</v>
      </c>
      <c r="R2051" s="66"/>
      <c r="S2051" s="66" t="s">
        <v>9219</v>
      </c>
      <c r="T2051" s="66" t="s">
        <v>2533</v>
      </c>
      <c r="U2051" s="66" t="s">
        <v>2549</v>
      </c>
      <c r="V2051" s="66" t="s">
        <v>2542</v>
      </c>
      <c r="W2051" s="66" t="s">
        <v>2543</v>
      </c>
      <c r="X2051" s="66">
        <v>0</v>
      </c>
      <c r="Y2051" s="66" t="s">
        <v>2544</v>
      </c>
      <c r="Z2051" s="66"/>
      <c r="AA2051" s="68">
        <v>233089551164</v>
      </c>
      <c r="AB2051" s="66">
        <v>200593</v>
      </c>
      <c r="AC2051" s="66"/>
      <c r="AD2051" s="66" t="s">
        <v>9220</v>
      </c>
      <c r="AE2051" s="65">
        <v>44893</v>
      </c>
      <c r="AF2051" s="66">
        <f t="shared" ref="AF2051:AF2114" si="32">J2051-AG2051</f>
        <v>13</v>
      </c>
      <c r="AG2051" s="66">
        <v>487</v>
      </c>
      <c r="AH2051" s="69" t="s">
        <v>2534</v>
      </c>
    </row>
    <row r="2052" spans="1:34" ht="14.4" x14ac:dyDescent="0.3">
      <c r="A2052" s="70">
        <v>1441480007</v>
      </c>
      <c r="B2052" s="71">
        <v>44891</v>
      </c>
      <c r="C2052" s="86">
        <v>44891.931886574072</v>
      </c>
      <c r="D2052" s="72" t="s">
        <v>2530</v>
      </c>
      <c r="E2052" s="72" t="s">
        <v>9221</v>
      </c>
      <c r="F2052" s="73">
        <v>44866</v>
      </c>
      <c r="G2052" s="72" t="s">
        <v>2532</v>
      </c>
      <c r="H2052" s="72" t="s">
        <v>2533</v>
      </c>
      <c r="I2052" s="72"/>
      <c r="J2052" s="72">
        <v>500</v>
      </c>
      <c r="K2052" s="72" t="s">
        <v>2534</v>
      </c>
      <c r="L2052" s="72" t="s">
        <v>2535</v>
      </c>
      <c r="M2052" s="72" t="s">
        <v>2536</v>
      </c>
      <c r="N2052" s="72" t="s">
        <v>2537</v>
      </c>
      <c r="O2052" s="72" t="s">
        <v>2538</v>
      </c>
      <c r="P2052" s="72"/>
      <c r="Q2052" s="72" t="s">
        <v>9222</v>
      </c>
      <c r="R2052" s="72"/>
      <c r="S2052" s="72" t="s">
        <v>9223</v>
      </c>
      <c r="T2052" s="72" t="s">
        <v>2689</v>
      </c>
      <c r="U2052" s="72" t="s">
        <v>4540</v>
      </c>
      <c r="V2052" s="72" t="s">
        <v>2542</v>
      </c>
      <c r="W2052" s="72" t="s">
        <v>2543</v>
      </c>
      <c r="X2052" s="72">
        <v>0</v>
      </c>
      <c r="Y2052" s="72" t="s">
        <v>2544</v>
      </c>
      <c r="Z2052" s="72"/>
      <c r="AA2052" s="74">
        <v>233005954661</v>
      </c>
      <c r="AB2052" s="72">
        <v>235127</v>
      </c>
      <c r="AC2052" s="72"/>
      <c r="AD2052" s="72" t="s">
        <v>9224</v>
      </c>
      <c r="AE2052" s="71">
        <v>44893</v>
      </c>
      <c r="AF2052" s="66">
        <f t="shared" si="32"/>
        <v>13</v>
      </c>
      <c r="AG2052" s="72">
        <v>487</v>
      </c>
      <c r="AH2052" s="75" t="s">
        <v>2534</v>
      </c>
    </row>
    <row r="2053" spans="1:34" ht="14.4" x14ac:dyDescent="0.3">
      <c r="A2053" s="64">
        <v>1441501514</v>
      </c>
      <c r="B2053" s="65">
        <v>44891</v>
      </c>
      <c r="C2053" s="85">
        <v>44891.953298611108</v>
      </c>
      <c r="D2053" s="66" t="s">
        <v>2551</v>
      </c>
      <c r="E2053" s="66" t="s">
        <v>9225</v>
      </c>
      <c r="F2053" s="67">
        <v>46143</v>
      </c>
      <c r="G2053" s="66" t="s">
        <v>2572</v>
      </c>
      <c r="H2053" s="66" t="s">
        <v>2533</v>
      </c>
      <c r="I2053" s="66"/>
      <c r="J2053" s="66">
        <v>100</v>
      </c>
      <c r="K2053" s="66" t="s">
        <v>2534</v>
      </c>
      <c r="L2053" s="66" t="s">
        <v>2535</v>
      </c>
      <c r="M2053" s="66" t="s">
        <v>2536</v>
      </c>
      <c r="N2053" s="66" t="s">
        <v>2537</v>
      </c>
      <c r="O2053" s="66" t="s">
        <v>2538</v>
      </c>
      <c r="P2053" s="66"/>
      <c r="Q2053" s="66" t="s">
        <v>9226</v>
      </c>
      <c r="R2053" s="66"/>
      <c r="S2053" s="66" t="s">
        <v>9227</v>
      </c>
      <c r="T2053" s="66" t="s">
        <v>2533</v>
      </c>
      <c r="U2053" s="66" t="s">
        <v>2549</v>
      </c>
      <c r="V2053" s="66" t="s">
        <v>2542</v>
      </c>
      <c r="W2053" s="66" t="s">
        <v>2543</v>
      </c>
      <c r="X2053" s="66">
        <v>0</v>
      </c>
      <c r="Y2053" s="66" t="s">
        <v>2544</v>
      </c>
      <c r="Z2053" s="66"/>
      <c r="AA2053" s="68">
        <v>233023390673</v>
      </c>
      <c r="AB2053" s="66">
        <v>257846</v>
      </c>
      <c r="AC2053" s="66"/>
      <c r="AD2053" s="66" t="s">
        <v>9228</v>
      </c>
      <c r="AE2053" s="65">
        <v>44893</v>
      </c>
      <c r="AF2053" s="66">
        <f t="shared" si="32"/>
        <v>3.9000000000000057</v>
      </c>
      <c r="AG2053" s="66">
        <v>96.1</v>
      </c>
      <c r="AH2053" s="69" t="s">
        <v>2534</v>
      </c>
    </row>
    <row r="2054" spans="1:34" ht="14.4" x14ac:dyDescent="0.3">
      <c r="A2054" s="70">
        <v>1441519681</v>
      </c>
      <c r="B2054" s="71">
        <v>44891</v>
      </c>
      <c r="C2054" s="86">
        <v>44891.974282407406</v>
      </c>
      <c r="D2054" s="72" t="s">
        <v>2530</v>
      </c>
      <c r="E2054" s="72" t="s">
        <v>9229</v>
      </c>
      <c r="F2054" s="73">
        <v>47088</v>
      </c>
      <c r="G2054" s="72" t="s">
        <v>2749</v>
      </c>
      <c r="H2054" s="72" t="s">
        <v>2533</v>
      </c>
      <c r="I2054" s="72"/>
      <c r="J2054" s="72">
        <v>500</v>
      </c>
      <c r="K2054" s="72" t="s">
        <v>2534</v>
      </c>
      <c r="L2054" s="72" t="s">
        <v>2546</v>
      </c>
      <c r="M2054" s="72" t="s">
        <v>2536</v>
      </c>
      <c r="N2054" s="72" t="s">
        <v>2537</v>
      </c>
      <c r="O2054" s="72" t="s">
        <v>2538</v>
      </c>
      <c r="P2054" s="72" t="s">
        <v>9230</v>
      </c>
      <c r="Q2054" s="72"/>
      <c r="R2054" s="72"/>
      <c r="S2054" s="72" t="s">
        <v>9231</v>
      </c>
      <c r="T2054" s="72" t="s">
        <v>2533</v>
      </c>
      <c r="U2054" s="72" t="s">
        <v>2549</v>
      </c>
      <c r="V2054" s="72" t="s">
        <v>2542</v>
      </c>
      <c r="W2054" s="72" t="s">
        <v>2543</v>
      </c>
      <c r="X2054" s="72">
        <v>0</v>
      </c>
      <c r="Y2054" s="72" t="s">
        <v>2544</v>
      </c>
      <c r="Z2054" s="72" t="s">
        <v>9232</v>
      </c>
      <c r="AA2054" s="74">
        <v>233041790941</v>
      </c>
      <c r="AB2054" s="72" t="s">
        <v>9233</v>
      </c>
      <c r="AC2054" s="72"/>
      <c r="AD2054" s="72"/>
      <c r="AE2054" s="71">
        <v>44893</v>
      </c>
      <c r="AF2054" s="66">
        <f t="shared" si="32"/>
        <v>13</v>
      </c>
      <c r="AG2054" s="72">
        <v>487</v>
      </c>
      <c r="AH2054" s="75" t="s">
        <v>2534</v>
      </c>
    </row>
    <row r="2055" spans="1:34" ht="14.4" x14ac:dyDescent="0.3">
      <c r="A2055" s="64">
        <v>1441545951</v>
      </c>
      <c r="B2055" s="65">
        <v>44892</v>
      </c>
      <c r="C2055" s="85">
        <v>44892.005266203705</v>
      </c>
      <c r="D2055" s="66" t="s">
        <v>2570</v>
      </c>
      <c r="E2055" s="66" t="s">
        <v>9234</v>
      </c>
      <c r="F2055" s="67">
        <v>44896</v>
      </c>
      <c r="G2055" s="66" t="s">
        <v>2572</v>
      </c>
      <c r="H2055" s="66" t="s">
        <v>2533</v>
      </c>
      <c r="I2055" s="66"/>
      <c r="J2055" s="66">
        <v>500</v>
      </c>
      <c r="K2055" s="66" t="s">
        <v>2534</v>
      </c>
      <c r="L2055" s="66" t="s">
        <v>2535</v>
      </c>
      <c r="M2055" s="66" t="s">
        <v>2536</v>
      </c>
      <c r="N2055" s="66" t="s">
        <v>2537</v>
      </c>
      <c r="O2055" s="66" t="s">
        <v>2538</v>
      </c>
      <c r="P2055" s="66"/>
      <c r="Q2055" s="66" t="s">
        <v>9235</v>
      </c>
      <c r="R2055" s="66"/>
      <c r="S2055" s="66" t="s">
        <v>9236</v>
      </c>
      <c r="T2055" s="66" t="s">
        <v>2927</v>
      </c>
      <c r="U2055" s="66" t="s">
        <v>2928</v>
      </c>
      <c r="V2055" s="66" t="s">
        <v>2542</v>
      </c>
      <c r="W2055" s="66" t="s">
        <v>2543</v>
      </c>
      <c r="X2055" s="66">
        <v>0</v>
      </c>
      <c r="Y2055" s="66" t="s">
        <v>2544</v>
      </c>
      <c r="Z2055" s="66"/>
      <c r="AA2055" s="68">
        <v>233068289240</v>
      </c>
      <c r="AB2055" s="66">
        <v>222912</v>
      </c>
      <c r="AC2055" s="66"/>
      <c r="AD2055" s="66" t="s">
        <v>1129</v>
      </c>
      <c r="AE2055" s="65">
        <v>44893</v>
      </c>
      <c r="AF2055" s="66">
        <f t="shared" si="32"/>
        <v>13</v>
      </c>
      <c r="AG2055" s="66">
        <v>487</v>
      </c>
      <c r="AH2055" s="69" t="s">
        <v>2534</v>
      </c>
    </row>
    <row r="2056" spans="1:34" ht="14.4" x14ac:dyDescent="0.3">
      <c r="A2056" s="70">
        <v>1441559410</v>
      </c>
      <c r="B2056" s="71">
        <v>44892</v>
      </c>
      <c r="C2056" s="86">
        <v>44892.01289351852</v>
      </c>
      <c r="D2056" s="72" t="s">
        <v>2530</v>
      </c>
      <c r="E2056" s="72" t="s">
        <v>4741</v>
      </c>
      <c r="F2056" s="73">
        <v>47119</v>
      </c>
      <c r="G2056" s="72" t="s">
        <v>2553</v>
      </c>
      <c r="H2056" s="72" t="s">
        <v>2533</v>
      </c>
      <c r="I2056" s="72"/>
      <c r="J2056" s="72">
        <v>500</v>
      </c>
      <c r="K2056" s="72" t="s">
        <v>2534</v>
      </c>
      <c r="L2056" s="72" t="s">
        <v>2535</v>
      </c>
      <c r="M2056" s="72" t="s">
        <v>2536</v>
      </c>
      <c r="N2056" s="72" t="s">
        <v>2537</v>
      </c>
      <c r="O2056" s="72" t="s">
        <v>2538</v>
      </c>
      <c r="P2056" s="72"/>
      <c r="Q2056" s="72" t="s">
        <v>4742</v>
      </c>
      <c r="R2056" s="72"/>
      <c r="S2056" s="72" t="s">
        <v>4743</v>
      </c>
      <c r="T2056" s="72" t="s">
        <v>2533</v>
      </c>
      <c r="U2056" s="72" t="s">
        <v>2549</v>
      </c>
      <c r="V2056" s="72" t="s">
        <v>2542</v>
      </c>
      <c r="W2056" s="72" t="s">
        <v>2543</v>
      </c>
      <c r="X2056" s="72">
        <v>0</v>
      </c>
      <c r="Y2056" s="72" t="s">
        <v>2544</v>
      </c>
      <c r="Z2056" s="72"/>
      <c r="AA2056" s="74">
        <v>233075412700</v>
      </c>
      <c r="AB2056" s="72">
        <v>85423</v>
      </c>
      <c r="AC2056" s="72"/>
      <c r="AD2056" s="72"/>
      <c r="AE2056" s="71">
        <v>44893</v>
      </c>
      <c r="AF2056" s="66">
        <f t="shared" si="32"/>
        <v>13</v>
      </c>
      <c r="AG2056" s="72">
        <v>487</v>
      </c>
      <c r="AH2056" s="75" t="s">
        <v>2534</v>
      </c>
    </row>
    <row r="2057" spans="1:34" ht="14.4" x14ac:dyDescent="0.3">
      <c r="A2057" s="64">
        <v>1441631042</v>
      </c>
      <c r="B2057" s="65">
        <v>44892</v>
      </c>
      <c r="C2057" s="85">
        <v>44892.067511574074</v>
      </c>
      <c r="D2057" s="66" t="s">
        <v>2530</v>
      </c>
      <c r="E2057" s="66" t="s">
        <v>2662</v>
      </c>
      <c r="F2057" s="67">
        <v>45352</v>
      </c>
      <c r="G2057" s="66" t="s">
        <v>2532</v>
      </c>
      <c r="H2057" s="66" t="s">
        <v>2533</v>
      </c>
      <c r="I2057" s="66"/>
      <c r="J2057" s="66">
        <v>300</v>
      </c>
      <c r="K2057" s="66" t="s">
        <v>2534</v>
      </c>
      <c r="L2057" s="66" t="s">
        <v>2535</v>
      </c>
      <c r="M2057" s="66" t="s">
        <v>2536</v>
      </c>
      <c r="N2057" s="66" t="s">
        <v>2537</v>
      </c>
      <c r="O2057" s="66" t="s">
        <v>2538</v>
      </c>
      <c r="P2057" s="66"/>
      <c r="Q2057" s="66" t="s">
        <v>2663</v>
      </c>
      <c r="R2057" s="66"/>
      <c r="S2057" s="66" t="s">
        <v>9237</v>
      </c>
      <c r="T2057" s="66" t="s">
        <v>2533</v>
      </c>
      <c r="U2057" s="66" t="s">
        <v>2569</v>
      </c>
      <c r="V2057" s="66" t="s">
        <v>2542</v>
      </c>
      <c r="W2057" s="66" t="s">
        <v>2543</v>
      </c>
      <c r="X2057" s="66">
        <v>0</v>
      </c>
      <c r="Y2057" s="66" t="s">
        <v>2544</v>
      </c>
      <c r="Z2057" s="66"/>
      <c r="AA2057" s="68">
        <v>233022092125</v>
      </c>
      <c r="AB2057" s="66">
        <v>291486</v>
      </c>
      <c r="AC2057" s="66"/>
      <c r="AD2057" s="66"/>
      <c r="AE2057" s="65">
        <v>44893</v>
      </c>
      <c r="AF2057" s="66">
        <f t="shared" si="32"/>
        <v>7.8000000000000114</v>
      </c>
      <c r="AG2057" s="66">
        <v>292.2</v>
      </c>
      <c r="AH2057" s="69" t="s">
        <v>2534</v>
      </c>
    </row>
    <row r="2058" spans="1:34" ht="14.4" x14ac:dyDescent="0.3">
      <c r="A2058" s="70">
        <v>1441692888</v>
      </c>
      <c r="B2058" s="71">
        <v>44892</v>
      </c>
      <c r="C2058" s="86">
        <v>44892.118391203701</v>
      </c>
      <c r="D2058" s="72" t="s">
        <v>2551</v>
      </c>
      <c r="E2058" s="72" t="s">
        <v>9238</v>
      </c>
      <c r="F2058" s="73">
        <v>45139</v>
      </c>
      <c r="G2058" s="72" t="s">
        <v>2572</v>
      </c>
      <c r="H2058" s="72" t="s">
        <v>2533</v>
      </c>
      <c r="I2058" s="72"/>
      <c r="J2058" s="72">
        <v>1000</v>
      </c>
      <c r="K2058" s="72" t="s">
        <v>2534</v>
      </c>
      <c r="L2058" s="72" t="s">
        <v>3748</v>
      </c>
      <c r="M2058" s="72" t="s">
        <v>2536</v>
      </c>
      <c r="N2058" s="72" t="s">
        <v>2537</v>
      </c>
      <c r="O2058" s="72" t="s">
        <v>2538</v>
      </c>
      <c r="P2058" s="72" t="s">
        <v>9239</v>
      </c>
      <c r="Q2058" s="72" t="s">
        <v>9239</v>
      </c>
      <c r="R2058" s="72"/>
      <c r="S2058" s="72" t="s">
        <v>3801</v>
      </c>
      <c r="T2058" s="72"/>
      <c r="U2058" s="72"/>
      <c r="V2058" s="72" t="s">
        <v>2542</v>
      </c>
      <c r="W2058" s="72" t="s">
        <v>2543</v>
      </c>
      <c r="X2058" s="72">
        <v>0</v>
      </c>
      <c r="Y2058" s="72" t="s">
        <v>2544</v>
      </c>
      <c r="Z2058" s="72" t="s">
        <v>9240</v>
      </c>
      <c r="AA2058" s="74">
        <v>233066529539</v>
      </c>
      <c r="AB2058" s="72">
        <v>250831</v>
      </c>
      <c r="AC2058" s="72"/>
      <c r="AD2058" s="72"/>
      <c r="AE2058" s="71">
        <v>44893</v>
      </c>
      <c r="AF2058" s="66">
        <f t="shared" si="32"/>
        <v>26</v>
      </c>
      <c r="AG2058" s="72">
        <v>974</v>
      </c>
      <c r="AH2058" s="75" t="s">
        <v>2534</v>
      </c>
    </row>
    <row r="2059" spans="1:34" ht="14.4" x14ac:dyDescent="0.3">
      <c r="A2059" s="64">
        <v>1441758269</v>
      </c>
      <c r="B2059" s="65">
        <v>44892</v>
      </c>
      <c r="C2059" s="85">
        <v>44892.168576388889</v>
      </c>
      <c r="D2059" s="66" t="s">
        <v>2551</v>
      </c>
      <c r="E2059" s="66" t="s">
        <v>9241</v>
      </c>
      <c r="F2059" s="67">
        <v>46631</v>
      </c>
      <c r="G2059" s="66" t="s">
        <v>2572</v>
      </c>
      <c r="H2059" s="66" t="s">
        <v>2533</v>
      </c>
      <c r="I2059" s="66"/>
      <c r="J2059" s="66">
        <v>300</v>
      </c>
      <c r="K2059" s="66" t="s">
        <v>2534</v>
      </c>
      <c r="L2059" s="66" t="s">
        <v>2535</v>
      </c>
      <c r="M2059" s="66" t="s">
        <v>2536</v>
      </c>
      <c r="N2059" s="66" t="s">
        <v>2537</v>
      </c>
      <c r="O2059" s="66" t="s">
        <v>2538</v>
      </c>
      <c r="P2059" s="66"/>
      <c r="Q2059" s="66" t="s">
        <v>9242</v>
      </c>
      <c r="R2059" s="66"/>
      <c r="S2059" s="66" t="s">
        <v>9243</v>
      </c>
      <c r="T2059" s="66" t="s">
        <v>2533</v>
      </c>
      <c r="U2059" s="66" t="s">
        <v>2569</v>
      </c>
      <c r="V2059" s="66" t="s">
        <v>2542</v>
      </c>
      <c r="W2059" s="66" t="s">
        <v>2543</v>
      </c>
      <c r="X2059" s="66">
        <v>0</v>
      </c>
      <c r="Y2059" s="66" t="s">
        <v>2544</v>
      </c>
      <c r="Z2059" s="66"/>
      <c r="AA2059" s="68">
        <v>233109878528</v>
      </c>
      <c r="AB2059" s="66">
        <v>633953</v>
      </c>
      <c r="AC2059" s="66"/>
      <c r="AD2059" s="66"/>
      <c r="AE2059" s="65">
        <v>44893</v>
      </c>
      <c r="AF2059" s="66">
        <f t="shared" si="32"/>
        <v>7.8000000000000114</v>
      </c>
      <c r="AG2059" s="66">
        <v>292.2</v>
      </c>
      <c r="AH2059" s="69" t="s">
        <v>2534</v>
      </c>
    </row>
    <row r="2060" spans="1:34" ht="14.4" x14ac:dyDescent="0.3">
      <c r="A2060" s="70">
        <v>1441796649</v>
      </c>
      <c r="B2060" s="71">
        <v>44892</v>
      </c>
      <c r="C2060" s="86">
        <v>44892.194803240738</v>
      </c>
      <c r="D2060" s="72" t="s">
        <v>2570</v>
      </c>
      <c r="E2060" s="72" t="s">
        <v>9244</v>
      </c>
      <c r="F2060" s="73">
        <v>47058</v>
      </c>
      <c r="G2060" s="72" t="s">
        <v>2553</v>
      </c>
      <c r="H2060" s="72" t="s">
        <v>2533</v>
      </c>
      <c r="I2060" s="72"/>
      <c r="J2060" s="72">
        <v>10000</v>
      </c>
      <c r="K2060" s="72" t="s">
        <v>2534</v>
      </c>
      <c r="L2060" s="72" t="s">
        <v>2535</v>
      </c>
      <c r="M2060" s="72" t="s">
        <v>2536</v>
      </c>
      <c r="N2060" s="72" t="s">
        <v>2537</v>
      </c>
      <c r="O2060" s="72" t="s">
        <v>2538</v>
      </c>
      <c r="P2060" s="72"/>
      <c r="Q2060" s="72" t="s">
        <v>9245</v>
      </c>
      <c r="R2060" s="72"/>
      <c r="S2060" s="72" t="s">
        <v>9246</v>
      </c>
      <c r="T2060" s="72" t="s">
        <v>9247</v>
      </c>
      <c r="U2060" s="72" t="s">
        <v>9248</v>
      </c>
      <c r="V2060" s="72" t="s">
        <v>2542</v>
      </c>
      <c r="W2060" s="72" t="s">
        <v>2543</v>
      </c>
      <c r="X2060" s="72">
        <v>0</v>
      </c>
      <c r="Y2060" s="72" t="s">
        <v>2544</v>
      </c>
      <c r="Z2060" s="72"/>
      <c r="AA2060" s="74">
        <v>233132058586</v>
      </c>
      <c r="AB2060" s="72">
        <v>39825</v>
      </c>
      <c r="AC2060" s="72"/>
      <c r="AD2060" s="72" t="s">
        <v>1129</v>
      </c>
      <c r="AE2060" s="71">
        <v>44893</v>
      </c>
      <c r="AF2060" s="66">
        <f t="shared" si="32"/>
        <v>260</v>
      </c>
      <c r="AG2060" s="72">
        <v>9740</v>
      </c>
      <c r="AH2060" s="75" t="s">
        <v>2534</v>
      </c>
    </row>
    <row r="2061" spans="1:34" ht="14.4" x14ac:dyDescent="0.3">
      <c r="A2061" s="64">
        <v>1441909063</v>
      </c>
      <c r="B2061" s="65">
        <v>44892</v>
      </c>
      <c r="C2061" s="85">
        <v>44892.327106481483</v>
      </c>
      <c r="D2061" s="66" t="s">
        <v>2530</v>
      </c>
      <c r="E2061" s="66" t="s">
        <v>9249</v>
      </c>
      <c r="F2061" s="67">
        <v>45505</v>
      </c>
      <c r="G2061" s="66" t="s">
        <v>2532</v>
      </c>
      <c r="H2061" s="66" t="s">
        <v>2533</v>
      </c>
      <c r="I2061" s="66"/>
      <c r="J2061" s="66">
        <v>500</v>
      </c>
      <c r="K2061" s="66" t="s">
        <v>2534</v>
      </c>
      <c r="L2061" s="66" t="s">
        <v>2546</v>
      </c>
      <c r="M2061" s="66" t="s">
        <v>2536</v>
      </c>
      <c r="N2061" s="66" t="s">
        <v>2537</v>
      </c>
      <c r="O2061" s="66" t="s">
        <v>2538</v>
      </c>
      <c r="P2061" s="66" t="s">
        <v>9250</v>
      </c>
      <c r="Q2061" s="66"/>
      <c r="R2061" s="66"/>
      <c r="S2061" s="66" t="s">
        <v>9251</v>
      </c>
      <c r="T2061" s="66" t="s">
        <v>2533</v>
      </c>
      <c r="U2061" s="66" t="s">
        <v>2779</v>
      </c>
      <c r="V2061" s="66" t="s">
        <v>2542</v>
      </c>
      <c r="W2061" s="66" t="s">
        <v>2543</v>
      </c>
      <c r="X2061" s="66">
        <v>0</v>
      </c>
      <c r="Y2061" s="66" t="s">
        <v>2544</v>
      </c>
      <c r="Z2061" s="66" t="s">
        <v>9252</v>
      </c>
      <c r="AA2061" s="68">
        <v>233146138692</v>
      </c>
      <c r="AB2061" s="66">
        <v>216987</v>
      </c>
      <c r="AC2061" s="66"/>
      <c r="AD2061" s="66"/>
      <c r="AE2061" s="65">
        <v>44893</v>
      </c>
      <c r="AF2061" s="66">
        <f t="shared" si="32"/>
        <v>13</v>
      </c>
      <c r="AG2061" s="66">
        <v>487</v>
      </c>
      <c r="AH2061" s="69" t="s">
        <v>2534</v>
      </c>
    </row>
    <row r="2062" spans="1:34" ht="14.4" x14ac:dyDescent="0.3">
      <c r="A2062" s="70">
        <v>1441948870</v>
      </c>
      <c r="B2062" s="71">
        <v>44892</v>
      </c>
      <c r="C2062" s="86">
        <v>44892.381249999999</v>
      </c>
      <c r="D2062" s="72" t="s">
        <v>2570</v>
      </c>
      <c r="E2062" s="72" t="s">
        <v>9253</v>
      </c>
      <c r="F2062" s="73">
        <v>45505</v>
      </c>
      <c r="G2062" s="72" t="s">
        <v>2572</v>
      </c>
      <c r="H2062" s="72" t="s">
        <v>2533</v>
      </c>
      <c r="I2062" s="72"/>
      <c r="J2062" s="72">
        <v>3000</v>
      </c>
      <c r="K2062" s="72" t="s">
        <v>2534</v>
      </c>
      <c r="L2062" s="72" t="s">
        <v>2535</v>
      </c>
      <c r="M2062" s="72" t="s">
        <v>2536</v>
      </c>
      <c r="N2062" s="72" t="s">
        <v>2537</v>
      </c>
      <c r="O2062" s="72" t="s">
        <v>2538</v>
      </c>
      <c r="P2062" s="72"/>
      <c r="Q2062" s="72" t="s">
        <v>9254</v>
      </c>
      <c r="R2062" s="72"/>
      <c r="S2062" s="72" t="s">
        <v>7414</v>
      </c>
      <c r="T2062" s="72" t="s">
        <v>3254</v>
      </c>
      <c r="U2062" s="72" t="s">
        <v>3255</v>
      </c>
      <c r="V2062" s="72" t="s">
        <v>2542</v>
      </c>
      <c r="W2062" s="72" t="s">
        <v>2543</v>
      </c>
      <c r="X2062" s="72">
        <v>0</v>
      </c>
      <c r="Y2062" s="72" t="s">
        <v>2544</v>
      </c>
      <c r="Z2062" s="72"/>
      <c r="AA2062" s="74">
        <v>233193893487</v>
      </c>
      <c r="AB2062" s="72">
        <v>244393</v>
      </c>
      <c r="AC2062" s="72"/>
      <c r="AD2062" s="72" t="s">
        <v>2612</v>
      </c>
      <c r="AE2062" s="71">
        <v>44893</v>
      </c>
      <c r="AF2062" s="66">
        <f t="shared" si="32"/>
        <v>78</v>
      </c>
      <c r="AG2062" s="72">
        <v>2922</v>
      </c>
      <c r="AH2062" s="75" t="s">
        <v>2534</v>
      </c>
    </row>
    <row r="2063" spans="1:34" ht="14.4" x14ac:dyDescent="0.3">
      <c r="A2063" s="64">
        <v>1441954322</v>
      </c>
      <c r="B2063" s="65">
        <v>44892</v>
      </c>
      <c r="C2063" s="85">
        <v>44892.38753472222</v>
      </c>
      <c r="D2063" s="66" t="s">
        <v>2551</v>
      </c>
      <c r="E2063" s="66" t="s">
        <v>9255</v>
      </c>
      <c r="F2063" s="67">
        <v>47727</v>
      </c>
      <c r="G2063" s="66" t="s">
        <v>2553</v>
      </c>
      <c r="H2063" s="66" t="s">
        <v>2533</v>
      </c>
      <c r="I2063" s="66"/>
      <c r="J2063" s="66">
        <v>1000</v>
      </c>
      <c r="K2063" s="66" t="s">
        <v>2534</v>
      </c>
      <c r="L2063" s="66" t="s">
        <v>2535</v>
      </c>
      <c r="M2063" s="66" t="s">
        <v>2536</v>
      </c>
      <c r="N2063" s="66" t="s">
        <v>2537</v>
      </c>
      <c r="O2063" s="66" t="s">
        <v>2538</v>
      </c>
      <c r="P2063" s="66"/>
      <c r="Q2063" s="66" t="s">
        <v>9256</v>
      </c>
      <c r="R2063" s="66"/>
      <c r="S2063" s="66" t="s">
        <v>9257</v>
      </c>
      <c r="T2063" s="66" t="s">
        <v>3076</v>
      </c>
      <c r="U2063" s="66" t="s">
        <v>9258</v>
      </c>
      <c r="V2063" s="66" t="s">
        <v>2542</v>
      </c>
      <c r="W2063" s="66" t="s">
        <v>2543</v>
      </c>
      <c r="X2063" s="66">
        <v>0</v>
      </c>
      <c r="Y2063" s="66" t="s">
        <v>2544</v>
      </c>
      <c r="Z2063" s="66"/>
      <c r="AA2063" s="68">
        <v>233198007690</v>
      </c>
      <c r="AB2063" s="66">
        <v>29733</v>
      </c>
      <c r="AC2063" s="66"/>
      <c r="AD2063" s="66" t="s">
        <v>1129</v>
      </c>
      <c r="AE2063" s="65">
        <v>44893</v>
      </c>
      <c r="AF2063" s="66">
        <f t="shared" si="32"/>
        <v>26</v>
      </c>
      <c r="AG2063" s="66">
        <v>974</v>
      </c>
      <c r="AH2063" s="69" t="s">
        <v>2534</v>
      </c>
    </row>
    <row r="2064" spans="1:34" ht="14.4" x14ac:dyDescent="0.3">
      <c r="A2064" s="70">
        <v>1441976261</v>
      </c>
      <c r="B2064" s="71">
        <v>44892</v>
      </c>
      <c r="C2064" s="86">
        <v>44892.410925925928</v>
      </c>
      <c r="D2064" s="72" t="s">
        <v>2530</v>
      </c>
      <c r="E2064" s="72" t="s">
        <v>7866</v>
      </c>
      <c r="F2064" s="73">
        <v>45566</v>
      </c>
      <c r="G2064" s="72" t="s">
        <v>2532</v>
      </c>
      <c r="H2064" s="72" t="s">
        <v>2533</v>
      </c>
      <c r="I2064" s="72"/>
      <c r="J2064" s="72">
        <v>250</v>
      </c>
      <c r="K2064" s="72" t="s">
        <v>2534</v>
      </c>
      <c r="L2064" s="72" t="s">
        <v>2535</v>
      </c>
      <c r="M2064" s="72" t="s">
        <v>2536</v>
      </c>
      <c r="N2064" s="72" t="s">
        <v>2537</v>
      </c>
      <c r="O2064" s="72" t="s">
        <v>2538</v>
      </c>
      <c r="P2064" s="72"/>
      <c r="Q2064" s="72" t="s">
        <v>9259</v>
      </c>
      <c r="R2064" s="72"/>
      <c r="S2064" s="72" t="s">
        <v>9260</v>
      </c>
      <c r="T2064" s="72" t="s">
        <v>2533</v>
      </c>
      <c r="U2064" s="72" t="s">
        <v>3291</v>
      </c>
      <c r="V2064" s="72" t="s">
        <v>2542</v>
      </c>
      <c r="W2064" s="72" t="s">
        <v>2543</v>
      </c>
      <c r="X2064" s="72">
        <v>0</v>
      </c>
      <c r="Y2064" s="72" t="s">
        <v>2544</v>
      </c>
      <c r="Z2064" s="72"/>
      <c r="AA2064" s="74">
        <v>233119481797</v>
      </c>
      <c r="AB2064" s="72">
        <v>215276</v>
      </c>
      <c r="AC2064" s="72"/>
      <c r="AD2064" s="72"/>
      <c r="AE2064" s="71">
        <v>44893</v>
      </c>
      <c r="AF2064" s="66">
        <f t="shared" si="32"/>
        <v>6.5</v>
      </c>
      <c r="AG2064" s="72">
        <v>243.5</v>
      </c>
      <c r="AH2064" s="75" t="s">
        <v>2534</v>
      </c>
    </row>
    <row r="2065" spans="1:34" ht="14.4" x14ac:dyDescent="0.3">
      <c r="A2065" s="70">
        <v>1441996246</v>
      </c>
      <c r="B2065" s="71">
        <v>44892</v>
      </c>
      <c r="C2065" s="86">
        <v>44892.430578703701</v>
      </c>
      <c r="D2065" s="72" t="s">
        <v>2530</v>
      </c>
      <c r="E2065" s="72" t="s">
        <v>9261</v>
      </c>
      <c r="F2065" s="73">
        <v>45597</v>
      </c>
      <c r="G2065" s="72" t="s">
        <v>4386</v>
      </c>
      <c r="H2065" s="72" t="s">
        <v>2533</v>
      </c>
      <c r="I2065" s="72"/>
      <c r="J2065" s="72">
        <v>10000</v>
      </c>
      <c r="K2065" s="72" t="s">
        <v>2534</v>
      </c>
      <c r="L2065" s="72" t="s">
        <v>2535</v>
      </c>
      <c r="M2065" s="72" t="s">
        <v>2536</v>
      </c>
      <c r="N2065" s="72" t="s">
        <v>2537</v>
      </c>
      <c r="O2065" s="72" t="s">
        <v>2538</v>
      </c>
      <c r="P2065" s="72"/>
      <c r="Q2065" s="72" t="s">
        <v>9262</v>
      </c>
      <c r="R2065" s="72"/>
      <c r="S2065" s="72" t="s">
        <v>9263</v>
      </c>
      <c r="T2065" s="72" t="s">
        <v>2533</v>
      </c>
      <c r="U2065" s="72" t="s">
        <v>2549</v>
      </c>
      <c r="V2065" s="72" t="s">
        <v>2542</v>
      </c>
      <c r="W2065" s="72" t="s">
        <v>2543</v>
      </c>
      <c r="X2065" s="72">
        <v>0</v>
      </c>
      <c r="Y2065" s="72" t="s">
        <v>2544</v>
      </c>
      <c r="Z2065" s="72"/>
      <c r="AA2065" s="74">
        <v>233136975702</v>
      </c>
      <c r="AB2065" s="72">
        <v>330925</v>
      </c>
      <c r="AC2065" s="72"/>
      <c r="AD2065" s="72"/>
      <c r="AE2065" s="71">
        <v>44893</v>
      </c>
      <c r="AF2065" s="66">
        <f t="shared" si="32"/>
        <v>260</v>
      </c>
      <c r="AG2065" s="72">
        <v>9740</v>
      </c>
      <c r="AH2065" s="75" t="s">
        <v>2534</v>
      </c>
    </row>
    <row r="2066" spans="1:34" ht="14.4" x14ac:dyDescent="0.3">
      <c r="A2066" s="64">
        <v>1442038530</v>
      </c>
      <c r="B2066" s="65">
        <v>44892</v>
      </c>
      <c r="C2066" s="85">
        <v>44892.465046296296</v>
      </c>
      <c r="D2066" s="66" t="s">
        <v>2570</v>
      </c>
      <c r="E2066" s="66" t="s">
        <v>9264</v>
      </c>
      <c r="F2066" s="67">
        <v>45931</v>
      </c>
      <c r="G2066" s="66" t="s">
        <v>2630</v>
      </c>
      <c r="H2066" s="66" t="s">
        <v>2533</v>
      </c>
      <c r="I2066" s="66"/>
      <c r="J2066" s="66">
        <v>2000</v>
      </c>
      <c r="K2066" s="66" t="s">
        <v>2534</v>
      </c>
      <c r="L2066" s="66" t="s">
        <v>2535</v>
      </c>
      <c r="M2066" s="66" t="s">
        <v>2536</v>
      </c>
      <c r="N2066" s="66" t="s">
        <v>2537</v>
      </c>
      <c r="O2066" s="66" t="s">
        <v>2538</v>
      </c>
      <c r="P2066" s="66"/>
      <c r="Q2066" s="66" t="s">
        <v>9265</v>
      </c>
      <c r="R2066" s="66"/>
      <c r="S2066" s="66" t="s">
        <v>9266</v>
      </c>
      <c r="T2066" s="66" t="s">
        <v>2533</v>
      </c>
      <c r="U2066" s="66" t="s">
        <v>8766</v>
      </c>
      <c r="V2066" s="66" t="s">
        <v>2542</v>
      </c>
      <c r="W2066" s="66" t="s">
        <v>2543</v>
      </c>
      <c r="X2066" s="66">
        <v>0</v>
      </c>
      <c r="Y2066" s="66" t="s">
        <v>2544</v>
      </c>
      <c r="Z2066" s="66"/>
      <c r="AA2066" s="68">
        <v>233165989832</v>
      </c>
      <c r="AB2066" s="66">
        <v>572593</v>
      </c>
      <c r="AC2066" s="66"/>
      <c r="AD2066" s="66"/>
      <c r="AE2066" s="65">
        <v>44893</v>
      </c>
      <c r="AF2066" s="66">
        <f t="shared" si="32"/>
        <v>52</v>
      </c>
      <c r="AG2066" s="66">
        <v>1948</v>
      </c>
      <c r="AH2066" s="69" t="s">
        <v>2534</v>
      </c>
    </row>
    <row r="2067" spans="1:34" ht="14.4" x14ac:dyDescent="0.3">
      <c r="A2067" s="70">
        <v>1442040897</v>
      </c>
      <c r="B2067" s="71">
        <v>44892</v>
      </c>
      <c r="C2067" s="86">
        <v>44892.46702546296</v>
      </c>
      <c r="D2067" s="72" t="s">
        <v>2570</v>
      </c>
      <c r="E2067" s="72" t="s">
        <v>9267</v>
      </c>
      <c r="F2067" s="73">
        <v>45170</v>
      </c>
      <c r="G2067" s="72" t="s">
        <v>2572</v>
      </c>
      <c r="H2067" s="72" t="s">
        <v>2533</v>
      </c>
      <c r="I2067" s="72"/>
      <c r="J2067" s="72">
        <v>10000</v>
      </c>
      <c r="K2067" s="72" t="s">
        <v>2534</v>
      </c>
      <c r="L2067" s="72" t="s">
        <v>2535</v>
      </c>
      <c r="M2067" s="72" t="s">
        <v>2536</v>
      </c>
      <c r="N2067" s="72" t="s">
        <v>2537</v>
      </c>
      <c r="O2067" s="72" t="s">
        <v>2538</v>
      </c>
      <c r="P2067" s="72"/>
      <c r="Q2067" s="72" t="s">
        <v>9268</v>
      </c>
      <c r="R2067" s="72"/>
      <c r="S2067" s="72" t="s">
        <v>9269</v>
      </c>
      <c r="T2067" s="72" t="s">
        <v>2533</v>
      </c>
      <c r="U2067" s="72" t="s">
        <v>3456</v>
      </c>
      <c r="V2067" s="72" t="s">
        <v>2542</v>
      </c>
      <c r="W2067" s="72" t="s">
        <v>2543</v>
      </c>
      <c r="X2067" s="72">
        <v>0</v>
      </c>
      <c r="Y2067" s="72" t="s">
        <v>2544</v>
      </c>
      <c r="Z2067" s="72"/>
      <c r="AA2067" s="74">
        <v>233167052546</v>
      </c>
      <c r="AB2067" s="72">
        <v>233004</v>
      </c>
      <c r="AC2067" s="72"/>
      <c r="AD2067" s="72" t="s">
        <v>1129</v>
      </c>
      <c r="AE2067" s="71">
        <v>44893</v>
      </c>
      <c r="AF2067" s="66">
        <f t="shared" si="32"/>
        <v>260</v>
      </c>
      <c r="AG2067" s="72">
        <v>9740</v>
      </c>
      <c r="AH2067" s="75" t="s">
        <v>2534</v>
      </c>
    </row>
    <row r="2068" spans="1:34" ht="14.4" x14ac:dyDescent="0.3">
      <c r="A2068" s="64">
        <v>1442041323</v>
      </c>
      <c r="B2068" s="65">
        <v>44892</v>
      </c>
      <c r="C2068" s="85">
        <v>44892.467824074076</v>
      </c>
      <c r="D2068" s="66" t="s">
        <v>2530</v>
      </c>
      <c r="E2068" s="66" t="s">
        <v>9270</v>
      </c>
      <c r="F2068" s="67">
        <v>45536</v>
      </c>
      <c r="G2068" s="66" t="s">
        <v>2749</v>
      </c>
      <c r="H2068" s="66" t="s">
        <v>2533</v>
      </c>
      <c r="I2068" s="66"/>
      <c r="J2068" s="66">
        <v>25000</v>
      </c>
      <c r="K2068" s="66" t="s">
        <v>2534</v>
      </c>
      <c r="L2068" s="66" t="s">
        <v>2535</v>
      </c>
      <c r="M2068" s="66" t="s">
        <v>2536</v>
      </c>
      <c r="N2068" s="66" t="s">
        <v>2537</v>
      </c>
      <c r="O2068" s="66" t="s">
        <v>2538</v>
      </c>
      <c r="P2068" s="66"/>
      <c r="Q2068" s="66" t="s">
        <v>9271</v>
      </c>
      <c r="R2068" s="66"/>
      <c r="S2068" s="66" t="s">
        <v>9272</v>
      </c>
      <c r="T2068" s="66" t="s">
        <v>2798</v>
      </c>
      <c r="U2068" s="66" t="s">
        <v>2799</v>
      </c>
      <c r="V2068" s="66" t="s">
        <v>2542</v>
      </c>
      <c r="W2068" s="66" t="s">
        <v>2543</v>
      </c>
      <c r="X2068" s="66">
        <v>0</v>
      </c>
      <c r="Y2068" s="66" t="s">
        <v>2544</v>
      </c>
      <c r="Z2068" s="66"/>
      <c r="AA2068" s="68">
        <v>233168077764</v>
      </c>
      <c r="AB2068" s="66" t="s">
        <v>9273</v>
      </c>
      <c r="AC2068" s="66"/>
      <c r="AD2068" s="66"/>
      <c r="AE2068" s="65">
        <v>44893</v>
      </c>
      <c r="AF2068" s="66">
        <f t="shared" si="32"/>
        <v>650</v>
      </c>
      <c r="AG2068" s="66">
        <v>24350</v>
      </c>
      <c r="AH2068" s="69" t="s">
        <v>2534</v>
      </c>
    </row>
    <row r="2069" spans="1:34" ht="14.4" x14ac:dyDescent="0.3">
      <c r="A2069" s="70">
        <v>1442071667</v>
      </c>
      <c r="B2069" s="71">
        <v>44892</v>
      </c>
      <c r="C2069" s="86">
        <v>44892.491979166669</v>
      </c>
      <c r="D2069" s="72" t="s">
        <v>2570</v>
      </c>
      <c r="E2069" s="72" t="s">
        <v>9274</v>
      </c>
      <c r="F2069" s="73">
        <v>45474</v>
      </c>
      <c r="G2069" s="72" t="s">
        <v>2553</v>
      </c>
      <c r="H2069" s="72" t="s">
        <v>2533</v>
      </c>
      <c r="I2069" s="72"/>
      <c r="J2069" s="72">
        <v>500</v>
      </c>
      <c r="K2069" s="72" t="s">
        <v>2534</v>
      </c>
      <c r="L2069" s="72" t="s">
        <v>2546</v>
      </c>
      <c r="M2069" s="72" t="s">
        <v>2536</v>
      </c>
      <c r="N2069" s="72" t="s">
        <v>2537</v>
      </c>
      <c r="O2069" s="72" t="s">
        <v>2538</v>
      </c>
      <c r="P2069" s="72" t="s">
        <v>9275</v>
      </c>
      <c r="Q2069" s="72"/>
      <c r="R2069" s="72"/>
      <c r="S2069" s="72" t="s">
        <v>9276</v>
      </c>
      <c r="T2069" s="72" t="s">
        <v>4005</v>
      </c>
      <c r="U2069" s="72" t="s">
        <v>4945</v>
      </c>
      <c r="V2069" s="72" t="s">
        <v>2542</v>
      </c>
      <c r="W2069" s="72" t="s">
        <v>2543</v>
      </c>
      <c r="X2069" s="72">
        <v>0</v>
      </c>
      <c r="Y2069" s="72" t="s">
        <v>2544</v>
      </c>
      <c r="Z2069" s="72" t="s">
        <v>9277</v>
      </c>
      <c r="AA2069" s="74">
        <v>233189855307</v>
      </c>
      <c r="AB2069" s="72">
        <v>87757</v>
      </c>
      <c r="AC2069" s="72"/>
      <c r="AD2069" s="72"/>
      <c r="AE2069" s="71">
        <v>44893</v>
      </c>
      <c r="AF2069" s="66">
        <f t="shared" si="32"/>
        <v>13</v>
      </c>
      <c r="AG2069" s="72">
        <v>487</v>
      </c>
      <c r="AH2069" s="75" t="s">
        <v>2534</v>
      </c>
    </row>
    <row r="2070" spans="1:34" ht="14.4" x14ac:dyDescent="0.3">
      <c r="A2070" s="64">
        <v>1442102545</v>
      </c>
      <c r="B2070" s="65">
        <v>44892</v>
      </c>
      <c r="C2070" s="85">
        <v>44892.514143518521</v>
      </c>
      <c r="D2070" s="66" t="s">
        <v>2530</v>
      </c>
      <c r="E2070" s="66" t="s">
        <v>9278</v>
      </c>
      <c r="F2070" s="67">
        <v>45444</v>
      </c>
      <c r="G2070" s="66" t="s">
        <v>2749</v>
      </c>
      <c r="H2070" s="66" t="s">
        <v>2533</v>
      </c>
      <c r="I2070" s="66"/>
      <c r="J2070" s="66">
        <v>1000</v>
      </c>
      <c r="K2070" s="66" t="s">
        <v>2534</v>
      </c>
      <c r="L2070" s="66" t="s">
        <v>2546</v>
      </c>
      <c r="M2070" s="66" t="s">
        <v>2536</v>
      </c>
      <c r="N2070" s="66" t="s">
        <v>2537</v>
      </c>
      <c r="O2070" s="66" t="s">
        <v>2538</v>
      </c>
      <c r="P2070" s="66" t="s">
        <v>9279</v>
      </c>
      <c r="Q2070" s="66" t="s">
        <v>9279</v>
      </c>
      <c r="R2070" s="66"/>
      <c r="S2070" s="66" t="s">
        <v>9280</v>
      </c>
      <c r="T2070" s="66" t="s">
        <v>2533</v>
      </c>
      <c r="U2070" s="66" t="s">
        <v>2549</v>
      </c>
      <c r="V2070" s="66" t="s">
        <v>2542</v>
      </c>
      <c r="W2070" s="66" t="s">
        <v>2543</v>
      </c>
      <c r="X2070" s="66">
        <v>0</v>
      </c>
      <c r="Y2070" s="66" t="s">
        <v>2544</v>
      </c>
      <c r="Z2070" s="66" t="s">
        <v>9281</v>
      </c>
      <c r="AA2070" s="68">
        <v>233108600963</v>
      </c>
      <c r="AB2070" s="66" t="s">
        <v>9282</v>
      </c>
      <c r="AC2070" s="66"/>
      <c r="AD2070" s="66"/>
      <c r="AE2070" s="65">
        <v>44893</v>
      </c>
      <c r="AF2070" s="66">
        <f t="shared" si="32"/>
        <v>26</v>
      </c>
      <c r="AG2070" s="66">
        <v>974</v>
      </c>
      <c r="AH2070" s="69" t="s">
        <v>2534</v>
      </c>
    </row>
    <row r="2071" spans="1:34" ht="14.4" x14ac:dyDescent="0.3">
      <c r="A2071" s="70">
        <v>1442111256</v>
      </c>
      <c r="B2071" s="71">
        <v>44892</v>
      </c>
      <c r="C2071" s="86">
        <v>44892.520196759258</v>
      </c>
      <c r="D2071" s="72" t="s">
        <v>2530</v>
      </c>
      <c r="E2071" s="72" t="s">
        <v>9283</v>
      </c>
      <c r="F2071" s="73">
        <v>45597</v>
      </c>
      <c r="G2071" s="72" t="s">
        <v>3130</v>
      </c>
      <c r="H2071" s="72" t="s">
        <v>2533</v>
      </c>
      <c r="I2071" s="72"/>
      <c r="J2071" s="72">
        <v>5000</v>
      </c>
      <c r="K2071" s="72" t="s">
        <v>2534</v>
      </c>
      <c r="L2071" s="72" t="s">
        <v>2535</v>
      </c>
      <c r="M2071" s="72" t="s">
        <v>2536</v>
      </c>
      <c r="N2071" s="72" t="s">
        <v>2537</v>
      </c>
      <c r="O2071" s="72" t="s">
        <v>2538</v>
      </c>
      <c r="P2071" s="72"/>
      <c r="Q2071" s="72" t="s">
        <v>9284</v>
      </c>
      <c r="R2071" s="72"/>
      <c r="S2071" s="72" t="s">
        <v>9285</v>
      </c>
      <c r="T2071" s="72" t="s">
        <v>2533</v>
      </c>
      <c r="U2071" s="72" t="s">
        <v>2549</v>
      </c>
      <c r="V2071" s="72" t="s">
        <v>2542</v>
      </c>
      <c r="W2071" s="72" t="s">
        <v>2543</v>
      </c>
      <c r="X2071" s="72">
        <v>0</v>
      </c>
      <c r="Y2071" s="72" t="s">
        <v>2544</v>
      </c>
      <c r="Z2071" s="72"/>
      <c r="AA2071" s="74">
        <v>233113805102</v>
      </c>
      <c r="AB2071" s="72" t="s">
        <v>9286</v>
      </c>
      <c r="AC2071" s="72"/>
      <c r="AD2071" s="72" t="s">
        <v>2731</v>
      </c>
      <c r="AE2071" s="71">
        <v>44893</v>
      </c>
      <c r="AF2071" s="66">
        <f t="shared" si="32"/>
        <v>130</v>
      </c>
      <c r="AG2071" s="72">
        <v>4870</v>
      </c>
      <c r="AH2071" s="75" t="s">
        <v>2534</v>
      </c>
    </row>
    <row r="2072" spans="1:34" ht="14.4" x14ac:dyDescent="0.3">
      <c r="A2072" s="64">
        <v>1442151464</v>
      </c>
      <c r="B2072" s="65">
        <v>44892</v>
      </c>
      <c r="C2072" s="85">
        <v>44892.547824074078</v>
      </c>
      <c r="D2072" s="66" t="s">
        <v>2530</v>
      </c>
      <c r="E2072" s="66" t="s">
        <v>9287</v>
      </c>
      <c r="F2072" s="67">
        <v>45352</v>
      </c>
      <c r="G2072" s="66" t="s">
        <v>2776</v>
      </c>
      <c r="H2072" s="66" t="s">
        <v>2533</v>
      </c>
      <c r="I2072" s="66"/>
      <c r="J2072" s="66">
        <v>1000</v>
      </c>
      <c r="K2072" s="66" t="s">
        <v>2534</v>
      </c>
      <c r="L2072" s="66" t="s">
        <v>2535</v>
      </c>
      <c r="M2072" s="66" t="s">
        <v>2536</v>
      </c>
      <c r="N2072" s="66" t="s">
        <v>2537</v>
      </c>
      <c r="O2072" s="66" t="s">
        <v>2538</v>
      </c>
      <c r="P2072" s="66"/>
      <c r="Q2072" s="66" t="s">
        <v>9288</v>
      </c>
      <c r="R2072" s="66"/>
      <c r="S2072" s="66" t="s">
        <v>9289</v>
      </c>
      <c r="T2072" s="66" t="s">
        <v>2533</v>
      </c>
      <c r="U2072" s="66" t="s">
        <v>2549</v>
      </c>
      <c r="V2072" s="66" t="s">
        <v>2542</v>
      </c>
      <c r="W2072" s="66" t="s">
        <v>2543</v>
      </c>
      <c r="X2072" s="66">
        <v>0</v>
      </c>
      <c r="Y2072" s="66" t="s">
        <v>2544</v>
      </c>
      <c r="Z2072" s="66"/>
      <c r="AA2072" s="68">
        <v>233137778678</v>
      </c>
      <c r="AB2072" s="66">
        <v>770361</v>
      </c>
      <c r="AC2072" s="66"/>
      <c r="AD2072" s="66" t="s">
        <v>4329</v>
      </c>
      <c r="AE2072" s="65">
        <v>44893</v>
      </c>
      <c r="AF2072" s="66">
        <f t="shared" si="32"/>
        <v>26</v>
      </c>
      <c r="AG2072" s="66">
        <v>974</v>
      </c>
      <c r="AH2072" s="69" t="s">
        <v>2534</v>
      </c>
    </row>
    <row r="2073" spans="1:34" ht="14.4" x14ac:dyDescent="0.3">
      <c r="A2073" s="70">
        <v>1442194622</v>
      </c>
      <c r="B2073" s="71">
        <v>44892</v>
      </c>
      <c r="C2073" s="86">
        <v>44892.574652777781</v>
      </c>
      <c r="D2073" s="72" t="s">
        <v>2530</v>
      </c>
      <c r="E2073" s="72" t="s">
        <v>9290</v>
      </c>
      <c r="F2073" s="73">
        <v>45536</v>
      </c>
      <c r="G2073" s="72" t="s">
        <v>3130</v>
      </c>
      <c r="H2073" s="72" t="s">
        <v>2533</v>
      </c>
      <c r="I2073" s="72"/>
      <c r="J2073" s="72">
        <v>20000</v>
      </c>
      <c r="K2073" s="72" t="s">
        <v>2534</v>
      </c>
      <c r="L2073" s="72" t="s">
        <v>2535</v>
      </c>
      <c r="M2073" s="72" t="s">
        <v>2536</v>
      </c>
      <c r="N2073" s="72" t="s">
        <v>2537</v>
      </c>
      <c r="O2073" s="72" t="s">
        <v>2538</v>
      </c>
      <c r="P2073" s="72"/>
      <c r="Q2073" s="72" t="s">
        <v>9291</v>
      </c>
      <c r="R2073" s="72"/>
      <c r="S2073" s="72" t="s">
        <v>9292</v>
      </c>
      <c r="T2073" s="72" t="s">
        <v>2533</v>
      </c>
      <c r="U2073" s="72" t="s">
        <v>2549</v>
      </c>
      <c r="V2073" s="72" t="s">
        <v>2542</v>
      </c>
      <c r="W2073" s="72" t="s">
        <v>2543</v>
      </c>
      <c r="X2073" s="72">
        <v>0</v>
      </c>
      <c r="Y2073" s="72" t="s">
        <v>2544</v>
      </c>
      <c r="Z2073" s="72"/>
      <c r="AA2073" s="74">
        <v>233160719716</v>
      </c>
      <c r="AB2073" s="72" t="s">
        <v>9293</v>
      </c>
      <c r="AC2073" s="72"/>
      <c r="AD2073" s="72" t="s">
        <v>9294</v>
      </c>
      <c r="AE2073" s="71">
        <v>44893</v>
      </c>
      <c r="AF2073" s="66">
        <f t="shared" si="32"/>
        <v>520</v>
      </c>
      <c r="AG2073" s="72">
        <v>19480</v>
      </c>
      <c r="AH2073" s="75" t="s">
        <v>2534</v>
      </c>
    </row>
    <row r="2074" spans="1:34" ht="14.4" x14ac:dyDescent="0.3">
      <c r="A2074" s="64">
        <v>1442208632</v>
      </c>
      <c r="B2074" s="65">
        <v>44892</v>
      </c>
      <c r="C2074" s="85">
        <v>44892.584606481483</v>
      </c>
      <c r="D2074" s="66" t="s">
        <v>2570</v>
      </c>
      <c r="E2074" s="66" t="s">
        <v>9295</v>
      </c>
      <c r="F2074" s="67">
        <v>46357</v>
      </c>
      <c r="G2074" s="66" t="s">
        <v>2697</v>
      </c>
      <c r="H2074" s="66" t="s">
        <v>2533</v>
      </c>
      <c r="I2074" s="66"/>
      <c r="J2074" s="66">
        <v>500</v>
      </c>
      <c r="K2074" s="66" t="s">
        <v>2534</v>
      </c>
      <c r="L2074" s="66" t="s">
        <v>3748</v>
      </c>
      <c r="M2074" s="66" t="s">
        <v>2536</v>
      </c>
      <c r="N2074" s="66" t="s">
        <v>2537</v>
      </c>
      <c r="O2074" s="66" t="s">
        <v>2538</v>
      </c>
      <c r="P2074" s="66" t="s">
        <v>9296</v>
      </c>
      <c r="Q2074" s="66" t="s">
        <v>9296</v>
      </c>
      <c r="R2074" s="66"/>
      <c r="S2074" s="66" t="s">
        <v>3831</v>
      </c>
      <c r="T2074" s="66"/>
      <c r="U2074" s="66"/>
      <c r="V2074" s="66" t="s">
        <v>2542</v>
      </c>
      <c r="W2074" s="66" t="s">
        <v>2543</v>
      </c>
      <c r="X2074" s="66">
        <v>0</v>
      </c>
      <c r="Y2074" s="66" t="s">
        <v>2544</v>
      </c>
      <c r="Z2074" s="66" t="s">
        <v>9297</v>
      </c>
      <c r="AA2074" s="68">
        <v>233169073616</v>
      </c>
      <c r="AB2074" s="66" t="s">
        <v>9298</v>
      </c>
      <c r="AC2074" s="66"/>
      <c r="AD2074" s="66"/>
      <c r="AE2074" s="65">
        <v>44893</v>
      </c>
      <c r="AF2074" s="66">
        <f t="shared" si="32"/>
        <v>13</v>
      </c>
      <c r="AG2074" s="66">
        <v>487</v>
      </c>
      <c r="AH2074" s="69" t="s">
        <v>2534</v>
      </c>
    </row>
    <row r="2075" spans="1:34" ht="14.4" x14ac:dyDescent="0.3">
      <c r="A2075" s="70">
        <v>1442213305</v>
      </c>
      <c r="B2075" s="71">
        <v>44892</v>
      </c>
      <c r="C2075" s="86">
        <v>44892.588055555556</v>
      </c>
      <c r="D2075" s="72" t="s">
        <v>2551</v>
      </c>
      <c r="E2075" s="72" t="s">
        <v>9299</v>
      </c>
      <c r="F2075" s="73">
        <v>47543</v>
      </c>
      <c r="G2075" s="72" t="s">
        <v>2553</v>
      </c>
      <c r="H2075" s="72" t="s">
        <v>2533</v>
      </c>
      <c r="I2075" s="72"/>
      <c r="J2075" s="72">
        <v>500</v>
      </c>
      <c r="K2075" s="72" t="s">
        <v>2534</v>
      </c>
      <c r="L2075" s="72" t="s">
        <v>2535</v>
      </c>
      <c r="M2075" s="72" t="s">
        <v>2536</v>
      </c>
      <c r="N2075" s="72" t="s">
        <v>2537</v>
      </c>
      <c r="O2075" s="72" t="s">
        <v>2538</v>
      </c>
      <c r="P2075" s="72"/>
      <c r="Q2075" s="72" t="s">
        <v>9300</v>
      </c>
      <c r="R2075" s="72"/>
      <c r="S2075" s="72" t="s">
        <v>9301</v>
      </c>
      <c r="T2075" s="72" t="s">
        <v>5360</v>
      </c>
      <c r="U2075" s="72" t="s">
        <v>9302</v>
      </c>
      <c r="V2075" s="72" t="s">
        <v>2542</v>
      </c>
      <c r="W2075" s="72" t="s">
        <v>2543</v>
      </c>
      <c r="X2075" s="72">
        <v>0</v>
      </c>
      <c r="Y2075" s="72" t="s">
        <v>2544</v>
      </c>
      <c r="Z2075" s="72"/>
      <c r="AA2075" s="74">
        <v>233172198351</v>
      </c>
      <c r="AB2075" s="72">
        <v>78276</v>
      </c>
      <c r="AC2075" s="72"/>
      <c r="AD2075" s="72" t="s">
        <v>1129</v>
      </c>
      <c r="AE2075" s="71">
        <v>44893</v>
      </c>
      <c r="AF2075" s="66">
        <f t="shared" si="32"/>
        <v>13</v>
      </c>
      <c r="AG2075" s="72">
        <v>487</v>
      </c>
      <c r="AH2075" s="75" t="s">
        <v>2534</v>
      </c>
    </row>
    <row r="2076" spans="1:34" ht="14.4" x14ac:dyDescent="0.3">
      <c r="A2076" s="64">
        <v>1442221883</v>
      </c>
      <c r="B2076" s="65">
        <v>44892</v>
      </c>
      <c r="C2076" s="85">
        <v>44892.59412037037</v>
      </c>
      <c r="D2076" s="66" t="s">
        <v>2530</v>
      </c>
      <c r="E2076" s="66" t="s">
        <v>9303</v>
      </c>
      <c r="F2076" s="67">
        <v>44866</v>
      </c>
      <c r="G2076" s="66" t="s">
        <v>2532</v>
      </c>
      <c r="H2076" s="66" t="s">
        <v>2533</v>
      </c>
      <c r="I2076" s="66"/>
      <c r="J2076" s="66">
        <v>45</v>
      </c>
      <c r="K2076" s="66" t="s">
        <v>2534</v>
      </c>
      <c r="L2076" s="66" t="s">
        <v>2535</v>
      </c>
      <c r="M2076" s="66" t="s">
        <v>2536</v>
      </c>
      <c r="N2076" s="66" t="s">
        <v>2537</v>
      </c>
      <c r="O2076" s="66" t="s">
        <v>2538</v>
      </c>
      <c r="P2076" s="66"/>
      <c r="Q2076" s="66" t="s">
        <v>9304</v>
      </c>
      <c r="R2076" s="66"/>
      <c r="S2076" s="66" t="s">
        <v>9305</v>
      </c>
      <c r="T2076" s="66" t="s">
        <v>2533</v>
      </c>
      <c r="U2076" s="66" t="s">
        <v>2549</v>
      </c>
      <c r="V2076" s="66" t="s">
        <v>2542</v>
      </c>
      <c r="W2076" s="66" t="s">
        <v>2543</v>
      </c>
      <c r="X2076" s="66">
        <v>0</v>
      </c>
      <c r="Y2076" s="66" t="s">
        <v>2544</v>
      </c>
      <c r="Z2076" s="66"/>
      <c r="AA2076" s="68">
        <v>233177416147</v>
      </c>
      <c r="AB2076" s="66">
        <v>293532</v>
      </c>
      <c r="AC2076" s="66"/>
      <c r="AD2076" s="66"/>
      <c r="AE2076" s="65">
        <v>44893</v>
      </c>
      <c r="AF2076" s="66">
        <f t="shared" si="32"/>
        <v>3.8999999999999986</v>
      </c>
      <c r="AG2076" s="66">
        <v>41.1</v>
      </c>
      <c r="AH2076" s="69" t="s">
        <v>2534</v>
      </c>
    </row>
    <row r="2077" spans="1:34" ht="14.4" x14ac:dyDescent="0.3">
      <c r="A2077" s="70">
        <v>1442250017</v>
      </c>
      <c r="B2077" s="71">
        <v>44892</v>
      </c>
      <c r="C2077" s="86">
        <v>44892.614120370374</v>
      </c>
      <c r="D2077" s="72" t="s">
        <v>2570</v>
      </c>
      <c r="E2077" s="72" t="s">
        <v>3036</v>
      </c>
      <c r="F2077" s="73">
        <v>44774</v>
      </c>
      <c r="G2077" s="72" t="s">
        <v>2553</v>
      </c>
      <c r="H2077" s="72" t="s">
        <v>2533</v>
      </c>
      <c r="I2077" s="72"/>
      <c r="J2077" s="72">
        <v>500</v>
      </c>
      <c r="K2077" s="72" t="s">
        <v>2534</v>
      </c>
      <c r="L2077" s="72" t="s">
        <v>2535</v>
      </c>
      <c r="M2077" s="72" t="s">
        <v>2536</v>
      </c>
      <c r="N2077" s="72" t="s">
        <v>2537</v>
      </c>
      <c r="O2077" s="72" t="s">
        <v>2538</v>
      </c>
      <c r="P2077" s="72"/>
      <c r="Q2077" s="72" t="s">
        <v>3037</v>
      </c>
      <c r="R2077" s="72"/>
      <c r="S2077" s="72" t="s">
        <v>3038</v>
      </c>
      <c r="T2077" s="72" t="s">
        <v>2533</v>
      </c>
      <c r="U2077" s="72" t="s">
        <v>3039</v>
      </c>
      <c r="V2077" s="72" t="s">
        <v>2542</v>
      </c>
      <c r="W2077" s="72" t="s">
        <v>2543</v>
      </c>
      <c r="X2077" s="72">
        <v>0</v>
      </c>
      <c r="Y2077" s="72" t="s">
        <v>2544</v>
      </c>
      <c r="Z2077" s="72"/>
      <c r="AA2077" s="74">
        <v>233194133369</v>
      </c>
      <c r="AB2077" s="72">
        <v>52182</v>
      </c>
      <c r="AC2077" s="72"/>
      <c r="AD2077" s="72" t="s">
        <v>8624</v>
      </c>
      <c r="AE2077" s="71">
        <v>44893</v>
      </c>
      <c r="AF2077" s="66">
        <f t="shared" si="32"/>
        <v>13</v>
      </c>
      <c r="AG2077" s="72">
        <v>487</v>
      </c>
      <c r="AH2077" s="75" t="s">
        <v>2534</v>
      </c>
    </row>
    <row r="2078" spans="1:34" ht="14.4" x14ac:dyDescent="0.3">
      <c r="A2078" s="64">
        <v>1442257595</v>
      </c>
      <c r="B2078" s="65">
        <v>44892</v>
      </c>
      <c r="C2078" s="85">
        <v>44892.619652777779</v>
      </c>
      <c r="D2078" s="66" t="s">
        <v>2570</v>
      </c>
      <c r="E2078" s="66" t="s">
        <v>9306</v>
      </c>
      <c r="F2078" s="67">
        <v>45383</v>
      </c>
      <c r="G2078" s="66" t="s">
        <v>2553</v>
      </c>
      <c r="H2078" s="66" t="s">
        <v>2533</v>
      </c>
      <c r="I2078" s="66"/>
      <c r="J2078" s="66">
        <v>1800</v>
      </c>
      <c r="K2078" s="66" t="s">
        <v>2534</v>
      </c>
      <c r="L2078" s="66" t="s">
        <v>2535</v>
      </c>
      <c r="M2078" s="66" t="s">
        <v>2536</v>
      </c>
      <c r="N2078" s="66" t="s">
        <v>2537</v>
      </c>
      <c r="O2078" s="66" t="s">
        <v>2538</v>
      </c>
      <c r="P2078" s="66"/>
      <c r="Q2078" s="66" t="s">
        <v>9307</v>
      </c>
      <c r="R2078" s="66"/>
      <c r="S2078" s="66" t="s">
        <v>9308</v>
      </c>
      <c r="T2078" s="66" t="s">
        <v>2533</v>
      </c>
      <c r="U2078" s="66" t="s">
        <v>3291</v>
      </c>
      <c r="V2078" s="66" t="s">
        <v>2542</v>
      </c>
      <c r="W2078" s="66" t="s">
        <v>2543</v>
      </c>
      <c r="X2078" s="66">
        <v>0</v>
      </c>
      <c r="Y2078" s="66" t="s">
        <v>2544</v>
      </c>
      <c r="Z2078" s="66"/>
      <c r="AA2078" s="68">
        <v>233199332794</v>
      </c>
      <c r="AB2078" s="66">
        <v>58990</v>
      </c>
      <c r="AC2078" s="66"/>
      <c r="AD2078" s="66"/>
      <c r="AE2078" s="65">
        <v>44893</v>
      </c>
      <c r="AF2078" s="66">
        <f t="shared" si="32"/>
        <v>46.799999999999955</v>
      </c>
      <c r="AG2078" s="66">
        <v>1753.2</v>
      </c>
      <c r="AH2078" s="69" t="s">
        <v>2534</v>
      </c>
    </row>
    <row r="2079" spans="1:34" ht="14.4" x14ac:dyDescent="0.3">
      <c r="A2079" s="70">
        <v>1442261325</v>
      </c>
      <c r="B2079" s="71">
        <v>44892</v>
      </c>
      <c r="C2079" s="86">
        <v>44892.622534722221</v>
      </c>
      <c r="D2079" s="72" t="s">
        <v>2570</v>
      </c>
      <c r="E2079" s="72" t="s">
        <v>3036</v>
      </c>
      <c r="F2079" s="73">
        <v>44774</v>
      </c>
      <c r="G2079" s="72" t="s">
        <v>2553</v>
      </c>
      <c r="H2079" s="72" t="s">
        <v>2533</v>
      </c>
      <c r="I2079" s="72"/>
      <c r="J2079" s="72">
        <v>300</v>
      </c>
      <c r="K2079" s="72" t="s">
        <v>2534</v>
      </c>
      <c r="L2079" s="72" t="s">
        <v>2535</v>
      </c>
      <c r="M2079" s="72" t="s">
        <v>2536</v>
      </c>
      <c r="N2079" s="72" t="s">
        <v>2537</v>
      </c>
      <c r="O2079" s="72" t="s">
        <v>2538</v>
      </c>
      <c r="P2079" s="72"/>
      <c r="Q2079" s="72" t="s">
        <v>3037</v>
      </c>
      <c r="R2079" s="72"/>
      <c r="S2079" s="72" t="s">
        <v>3038</v>
      </c>
      <c r="T2079" s="72" t="s">
        <v>2533</v>
      </c>
      <c r="U2079" s="72" t="s">
        <v>3039</v>
      </c>
      <c r="V2079" s="72" t="s">
        <v>2542</v>
      </c>
      <c r="W2079" s="72" t="s">
        <v>2543</v>
      </c>
      <c r="X2079" s="72">
        <v>0</v>
      </c>
      <c r="Y2079" s="72" t="s">
        <v>2544</v>
      </c>
      <c r="Z2079" s="72"/>
      <c r="AA2079" s="74">
        <v>233101437499</v>
      </c>
      <c r="AB2079" s="72">
        <v>73160</v>
      </c>
      <c r="AC2079" s="72"/>
      <c r="AD2079" s="72" t="s">
        <v>8179</v>
      </c>
      <c r="AE2079" s="71">
        <v>44893</v>
      </c>
      <c r="AF2079" s="66">
        <f t="shared" si="32"/>
        <v>7.8000000000000114</v>
      </c>
      <c r="AG2079" s="72">
        <v>292.2</v>
      </c>
      <c r="AH2079" s="75" t="s">
        <v>2534</v>
      </c>
    </row>
    <row r="2080" spans="1:34" ht="14.4" x14ac:dyDescent="0.3">
      <c r="A2080" s="70">
        <v>1442275485</v>
      </c>
      <c r="B2080" s="71">
        <v>44892</v>
      </c>
      <c r="C2080" s="86">
        <v>44892.632685185185</v>
      </c>
      <c r="D2080" s="72" t="s">
        <v>2551</v>
      </c>
      <c r="E2080" s="72" t="s">
        <v>9309</v>
      </c>
      <c r="F2080" s="73">
        <v>47392</v>
      </c>
      <c r="G2080" s="72" t="s">
        <v>2599</v>
      </c>
      <c r="H2080" s="72" t="s">
        <v>2533</v>
      </c>
      <c r="I2080" s="72"/>
      <c r="J2080" s="72">
        <v>1000</v>
      </c>
      <c r="K2080" s="72" t="s">
        <v>2534</v>
      </c>
      <c r="L2080" s="72" t="s">
        <v>2535</v>
      </c>
      <c r="M2080" s="72" t="s">
        <v>2536</v>
      </c>
      <c r="N2080" s="72" t="s">
        <v>2537</v>
      </c>
      <c r="O2080" s="72" t="s">
        <v>2538</v>
      </c>
      <c r="P2080" s="72"/>
      <c r="Q2080" s="72" t="s">
        <v>9310</v>
      </c>
      <c r="R2080" s="72"/>
      <c r="S2080" s="72" t="s">
        <v>9311</v>
      </c>
      <c r="T2080" s="72" t="s">
        <v>2533</v>
      </c>
      <c r="U2080" s="72" t="s">
        <v>2549</v>
      </c>
      <c r="V2080" s="72" t="s">
        <v>2542</v>
      </c>
      <c r="W2080" s="72" t="s">
        <v>2543</v>
      </c>
      <c r="X2080" s="72">
        <v>0</v>
      </c>
      <c r="Y2080" s="72" t="s">
        <v>2544</v>
      </c>
      <c r="Z2080" s="72"/>
      <c r="AA2080" s="74">
        <v>233110817740</v>
      </c>
      <c r="AB2080" s="72" t="s">
        <v>9312</v>
      </c>
      <c r="AC2080" s="72"/>
      <c r="AD2080" s="72"/>
      <c r="AE2080" s="71">
        <v>44893</v>
      </c>
      <c r="AF2080" s="66">
        <f t="shared" si="32"/>
        <v>26</v>
      </c>
      <c r="AG2080" s="72">
        <v>974</v>
      </c>
      <c r="AH2080" s="75" t="s">
        <v>2534</v>
      </c>
    </row>
    <row r="2081" spans="1:34" ht="14.4" x14ac:dyDescent="0.3">
      <c r="A2081" s="64">
        <v>1442286258</v>
      </c>
      <c r="B2081" s="65">
        <v>44892</v>
      </c>
      <c r="C2081" s="85">
        <v>44892.640324074076</v>
      </c>
      <c r="D2081" s="66" t="s">
        <v>2530</v>
      </c>
      <c r="E2081" s="66" t="s">
        <v>9313</v>
      </c>
      <c r="F2081" s="67">
        <v>46508</v>
      </c>
      <c r="G2081" s="66" t="s">
        <v>2566</v>
      </c>
      <c r="H2081" s="66" t="s">
        <v>2533</v>
      </c>
      <c r="I2081" s="66"/>
      <c r="J2081" s="66">
        <v>1500</v>
      </c>
      <c r="K2081" s="66" t="s">
        <v>2534</v>
      </c>
      <c r="L2081" s="66" t="s">
        <v>2535</v>
      </c>
      <c r="M2081" s="66" t="s">
        <v>2536</v>
      </c>
      <c r="N2081" s="66" t="s">
        <v>2537</v>
      </c>
      <c r="O2081" s="66" t="s">
        <v>2538</v>
      </c>
      <c r="P2081" s="66"/>
      <c r="Q2081" s="66" t="s">
        <v>9314</v>
      </c>
      <c r="R2081" s="66"/>
      <c r="S2081" s="66" t="s">
        <v>9315</v>
      </c>
      <c r="T2081" s="66" t="s">
        <v>2533</v>
      </c>
      <c r="U2081" s="66" t="s">
        <v>2549</v>
      </c>
      <c r="V2081" s="66" t="s">
        <v>2542</v>
      </c>
      <c r="W2081" s="66" t="s">
        <v>2543</v>
      </c>
      <c r="X2081" s="66">
        <v>0</v>
      </c>
      <c r="Y2081" s="66" t="s">
        <v>2544</v>
      </c>
      <c r="Z2081" s="66"/>
      <c r="AA2081" s="68">
        <v>233117091853</v>
      </c>
      <c r="AB2081" s="66">
        <v>372308</v>
      </c>
      <c r="AC2081" s="66"/>
      <c r="AD2081" s="66" t="s">
        <v>1129</v>
      </c>
      <c r="AE2081" s="65">
        <v>44893</v>
      </c>
      <c r="AF2081" s="66">
        <f t="shared" si="32"/>
        <v>39</v>
      </c>
      <c r="AG2081" s="66">
        <v>1461</v>
      </c>
      <c r="AH2081" s="69" t="s">
        <v>2534</v>
      </c>
    </row>
    <row r="2082" spans="1:34" ht="14.4" x14ac:dyDescent="0.3">
      <c r="A2082" s="70">
        <v>1442333267</v>
      </c>
      <c r="B2082" s="71">
        <v>44892</v>
      </c>
      <c r="C2082" s="86">
        <v>44892.674502314818</v>
      </c>
      <c r="D2082" s="72" t="s">
        <v>2530</v>
      </c>
      <c r="E2082" s="72" t="s">
        <v>9316</v>
      </c>
      <c r="F2082" s="73">
        <v>45566</v>
      </c>
      <c r="G2082" s="72" t="s">
        <v>2532</v>
      </c>
      <c r="H2082" s="72" t="s">
        <v>2533</v>
      </c>
      <c r="I2082" s="72"/>
      <c r="J2082" s="72">
        <v>20000</v>
      </c>
      <c r="K2082" s="72" t="s">
        <v>2534</v>
      </c>
      <c r="L2082" s="72" t="s">
        <v>2535</v>
      </c>
      <c r="M2082" s="72" t="s">
        <v>2536</v>
      </c>
      <c r="N2082" s="72" t="s">
        <v>2537</v>
      </c>
      <c r="O2082" s="72" t="s">
        <v>2538</v>
      </c>
      <c r="P2082" s="72"/>
      <c r="Q2082" s="72" t="s">
        <v>9317</v>
      </c>
      <c r="R2082" s="72"/>
      <c r="S2082" s="72" t="s">
        <v>9318</v>
      </c>
      <c r="T2082" s="72" t="s">
        <v>2798</v>
      </c>
      <c r="U2082" s="72" t="s">
        <v>2799</v>
      </c>
      <c r="V2082" s="72" t="s">
        <v>2542</v>
      </c>
      <c r="W2082" s="72" t="s">
        <v>2543</v>
      </c>
      <c r="X2082" s="72">
        <v>0</v>
      </c>
      <c r="Y2082" s="72" t="s">
        <v>2544</v>
      </c>
      <c r="Z2082" s="72"/>
      <c r="AA2082" s="74">
        <v>233146325863</v>
      </c>
      <c r="AB2082" s="72">
        <v>227551</v>
      </c>
      <c r="AC2082" s="72"/>
      <c r="AD2082" s="72"/>
      <c r="AE2082" s="71">
        <v>44893</v>
      </c>
      <c r="AF2082" s="66">
        <f t="shared" si="32"/>
        <v>520</v>
      </c>
      <c r="AG2082" s="72">
        <v>19480</v>
      </c>
      <c r="AH2082" s="75" t="s">
        <v>2534</v>
      </c>
    </row>
    <row r="2083" spans="1:34" ht="14.4" x14ac:dyDescent="0.3">
      <c r="A2083" s="64">
        <v>1442353846</v>
      </c>
      <c r="B2083" s="65">
        <v>44892</v>
      </c>
      <c r="C2083" s="85">
        <v>44892.689675925925</v>
      </c>
      <c r="D2083" s="66" t="s">
        <v>2570</v>
      </c>
      <c r="E2083" s="66" t="s">
        <v>9319</v>
      </c>
      <c r="F2083" s="67">
        <v>45597</v>
      </c>
      <c r="G2083" s="66" t="s">
        <v>2572</v>
      </c>
      <c r="H2083" s="66" t="s">
        <v>2533</v>
      </c>
      <c r="I2083" s="66"/>
      <c r="J2083" s="66">
        <v>5000</v>
      </c>
      <c r="K2083" s="66" t="s">
        <v>2534</v>
      </c>
      <c r="L2083" s="66" t="s">
        <v>2535</v>
      </c>
      <c r="M2083" s="66" t="s">
        <v>2536</v>
      </c>
      <c r="N2083" s="66" t="s">
        <v>2537</v>
      </c>
      <c r="O2083" s="66" t="s">
        <v>2538</v>
      </c>
      <c r="P2083" s="66"/>
      <c r="Q2083" s="66" t="s">
        <v>9320</v>
      </c>
      <c r="R2083" s="66"/>
      <c r="S2083" s="66" t="s">
        <v>9321</v>
      </c>
      <c r="T2083" s="66" t="s">
        <v>2533</v>
      </c>
      <c r="U2083" s="66" t="s">
        <v>9322</v>
      </c>
      <c r="V2083" s="66" t="s">
        <v>2542</v>
      </c>
      <c r="W2083" s="66" t="s">
        <v>2543</v>
      </c>
      <c r="X2083" s="66">
        <v>0</v>
      </c>
      <c r="Y2083" s="66" t="s">
        <v>2544</v>
      </c>
      <c r="Z2083" s="66"/>
      <c r="AA2083" s="68">
        <v>233159864595</v>
      </c>
      <c r="AB2083" s="66">
        <v>272342</v>
      </c>
      <c r="AC2083" s="66"/>
      <c r="AD2083" s="66"/>
      <c r="AE2083" s="65">
        <v>44893</v>
      </c>
      <c r="AF2083" s="66">
        <f t="shared" si="32"/>
        <v>130</v>
      </c>
      <c r="AG2083" s="66">
        <v>4870</v>
      </c>
      <c r="AH2083" s="69" t="s">
        <v>2534</v>
      </c>
    </row>
    <row r="2084" spans="1:34" ht="14.4" x14ac:dyDescent="0.3">
      <c r="A2084" s="70">
        <v>1442400812</v>
      </c>
      <c r="B2084" s="71">
        <v>44892</v>
      </c>
      <c r="C2084" s="86">
        <v>44892.723749999997</v>
      </c>
      <c r="D2084" s="72" t="s">
        <v>2551</v>
      </c>
      <c r="E2084" s="72" t="s">
        <v>2785</v>
      </c>
      <c r="F2084" s="73">
        <v>45689</v>
      </c>
      <c r="G2084" s="72" t="s">
        <v>2572</v>
      </c>
      <c r="H2084" s="72" t="s">
        <v>2533</v>
      </c>
      <c r="I2084" s="72"/>
      <c r="J2084" s="72">
        <v>1000</v>
      </c>
      <c r="K2084" s="72" t="s">
        <v>2534</v>
      </c>
      <c r="L2084" s="72" t="s">
        <v>2535</v>
      </c>
      <c r="M2084" s="72" t="s">
        <v>2536</v>
      </c>
      <c r="N2084" s="72" t="s">
        <v>2537</v>
      </c>
      <c r="O2084" s="72" t="s">
        <v>2538</v>
      </c>
      <c r="P2084" s="72"/>
      <c r="Q2084" s="72" t="s">
        <v>2786</v>
      </c>
      <c r="R2084" s="72"/>
      <c r="S2084" s="72" t="s">
        <v>7844</v>
      </c>
      <c r="T2084" s="72" t="s">
        <v>2533</v>
      </c>
      <c r="U2084" s="72" t="s">
        <v>2569</v>
      </c>
      <c r="V2084" s="72" t="s">
        <v>2542</v>
      </c>
      <c r="W2084" s="72" t="s">
        <v>2543</v>
      </c>
      <c r="X2084" s="72">
        <v>0</v>
      </c>
      <c r="Y2084" s="72" t="s">
        <v>2544</v>
      </c>
      <c r="Z2084" s="72"/>
      <c r="AA2084" s="74">
        <v>233189053763</v>
      </c>
      <c r="AB2084" s="72">
        <v>252036</v>
      </c>
      <c r="AC2084" s="72"/>
      <c r="AD2084" s="72"/>
      <c r="AE2084" s="71">
        <v>44893</v>
      </c>
      <c r="AF2084" s="66">
        <f t="shared" si="32"/>
        <v>26</v>
      </c>
      <c r="AG2084" s="72">
        <v>974</v>
      </c>
      <c r="AH2084" s="75" t="s">
        <v>2534</v>
      </c>
    </row>
    <row r="2085" spans="1:34" ht="14.4" x14ac:dyDescent="0.3">
      <c r="A2085" s="64">
        <v>1442489437</v>
      </c>
      <c r="B2085" s="65">
        <v>44892</v>
      </c>
      <c r="C2085" s="85">
        <v>44892.791620370372</v>
      </c>
      <c r="D2085" s="66" t="s">
        <v>2551</v>
      </c>
      <c r="E2085" s="66" t="s">
        <v>9323</v>
      </c>
      <c r="F2085" s="67">
        <v>45505</v>
      </c>
      <c r="G2085" s="66" t="s">
        <v>2572</v>
      </c>
      <c r="H2085" s="66" t="s">
        <v>2533</v>
      </c>
      <c r="I2085" s="66"/>
      <c r="J2085" s="66">
        <v>500</v>
      </c>
      <c r="K2085" s="66" t="s">
        <v>2534</v>
      </c>
      <c r="L2085" s="66" t="s">
        <v>2535</v>
      </c>
      <c r="M2085" s="66" t="s">
        <v>2536</v>
      </c>
      <c r="N2085" s="66" t="s">
        <v>2537</v>
      </c>
      <c r="O2085" s="66" t="s">
        <v>2538</v>
      </c>
      <c r="P2085" s="66"/>
      <c r="Q2085" s="66" t="s">
        <v>9324</v>
      </c>
      <c r="R2085" s="66"/>
      <c r="S2085" s="66" t="s">
        <v>9325</v>
      </c>
      <c r="T2085" s="66" t="s">
        <v>2533</v>
      </c>
      <c r="U2085" s="66" t="s">
        <v>9326</v>
      </c>
      <c r="V2085" s="66" t="s">
        <v>2542</v>
      </c>
      <c r="W2085" s="66" t="s">
        <v>2543</v>
      </c>
      <c r="X2085" s="66">
        <v>0</v>
      </c>
      <c r="Y2085" s="66" t="s">
        <v>2544</v>
      </c>
      <c r="Z2085" s="66"/>
      <c r="AA2085" s="68">
        <v>233147295461</v>
      </c>
      <c r="AB2085" s="66">
        <v>293670</v>
      </c>
      <c r="AC2085" s="66"/>
      <c r="AD2085" s="66"/>
      <c r="AE2085" s="65">
        <v>44893</v>
      </c>
      <c r="AF2085" s="66">
        <f t="shared" si="32"/>
        <v>13</v>
      </c>
      <c r="AG2085" s="66">
        <v>487</v>
      </c>
      <c r="AH2085" s="69" t="s">
        <v>2534</v>
      </c>
    </row>
    <row r="2086" spans="1:34" ht="14.4" x14ac:dyDescent="0.3">
      <c r="A2086" s="70">
        <v>1442492718</v>
      </c>
      <c r="B2086" s="71">
        <v>44892</v>
      </c>
      <c r="C2086" s="86">
        <v>44892.794293981482</v>
      </c>
      <c r="D2086" s="72" t="s">
        <v>2530</v>
      </c>
      <c r="E2086" s="72" t="s">
        <v>9327</v>
      </c>
      <c r="F2086" s="73">
        <v>45627</v>
      </c>
      <c r="G2086" s="72" t="s">
        <v>2532</v>
      </c>
      <c r="H2086" s="72" t="s">
        <v>2533</v>
      </c>
      <c r="I2086" s="72"/>
      <c r="J2086" s="72">
        <v>500</v>
      </c>
      <c r="K2086" s="72" t="s">
        <v>2534</v>
      </c>
      <c r="L2086" s="72" t="s">
        <v>2535</v>
      </c>
      <c r="M2086" s="72" t="s">
        <v>2536</v>
      </c>
      <c r="N2086" s="72" t="s">
        <v>2537</v>
      </c>
      <c r="O2086" s="72" t="s">
        <v>2538</v>
      </c>
      <c r="P2086" s="72"/>
      <c r="Q2086" s="72" t="s">
        <v>9328</v>
      </c>
      <c r="R2086" s="72"/>
      <c r="S2086" s="72" t="s">
        <v>9329</v>
      </c>
      <c r="T2086" s="72" t="s">
        <v>2533</v>
      </c>
      <c r="U2086" s="72" t="s">
        <v>2569</v>
      </c>
      <c r="V2086" s="72" t="s">
        <v>2542</v>
      </c>
      <c r="W2086" s="72" t="s">
        <v>2543</v>
      </c>
      <c r="X2086" s="72">
        <v>0</v>
      </c>
      <c r="Y2086" s="72" t="s">
        <v>2544</v>
      </c>
      <c r="Z2086" s="72"/>
      <c r="AA2086" s="74">
        <v>233150380927</v>
      </c>
      <c r="AB2086" s="72">
        <v>226452</v>
      </c>
      <c r="AC2086" s="72"/>
      <c r="AD2086" s="72"/>
      <c r="AE2086" s="71">
        <v>44893</v>
      </c>
      <c r="AF2086" s="66">
        <f t="shared" si="32"/>
        <v>13</v>
      </c>
      <c r="AG2086" s="72">
        <v>487</v>
      </c>
      <c r="AH2086" s="75" t="s">
        <v>2534</v>
      </c>
    </row>
    <row r="2087" spans="1:34" ht="14.4" x14ac:dyDescent="0.3">
      <c r="A2087" s="64">
        <v>1442559672</v>
      </c>
      <c r="B2087" s="65">
        <v>44892</v>
      </c>
      <c r="C2087" s="85">
        <v>44892.844861111109</v>
      </c>
      <c r="D2087" s="66" t="s">
        <v>2530</v>
      </c>
      <c r="E2087" s="66" t="s">
        <v>7584</v>
      </c>
      <c r="F2087" s="67">
        <v>45352</v>
      </c>
      <c r="G2087" s="66" t="s">
        <v>2532</v>
      </c>
      <c r="H2087" s="66" t="s">
        <v>2533</v>
      </c>
      <c r="I2087" s="66"/>
      <c r="J2087" s="66">
        <v>2000</v>
      </c>
      <c r="K2087" s="66" t="s">
        <v>2534</v>
      </c>
      <c r="L2087" s="66" t="s">
        <v>3748</v>
      </c>
      <c r="M2087" s="66" t="s">
        <v>2536</v>
      </c>
      <c r="N2087" s="66" t="s">
        <v>2537</v>
      </c>
      <c r="O2087" s="66" t="s">
        <v>2538</v>
      </c>
      <c r="P2087" s="66" t="s">
        <v>7585</v>
      </c>
      <c r="Q2087" s="66" t="s">
        <v>7585</v>
      </c>
      <c r="R2087" s="66"/>
      <c r="S2087" s="66" t="s">
        <v>3769</v>
      </c>
      <c r="T2087" s="66"/>
      <c r="U2087" s="66"/>
      <c r="V2087" s="66" t="s">
        <v>2542</v>
      </c>
      <c r="W2087" s="66" t="s">
        <v>2543</v>
      </c>
      <c r="X2087" s="66">
        <v>0</v>
      </c>
      <c r="Y2087" s="66" t="s">
        <v>2544</v>
      </c>
      <c r="Z2087" s="66" t="s">
        <v>9330</v>
      </c>
      <c r="AA2087" s="68">
        <v>233193870027</v>
      </c>
      <c r="AB2087" s="66">
        <v>217248</v>
      </c>
      <c r="AC2087" s="66"/>
      <c r="AD2087" s="66"/>
      <c r="AE2087" s="65">
        <v>44893</v>
      </c>
      <c r="AF2087" s="66">
        <f t="shared" si="32"/>
        <v>52</v>
      </c>
      <c r="AG2087" s="66">
        <v>1948</v>
      </c>
      <c r="AH2087" s="69" t="s">
        <v>2534</v>
      </c>
    </row>
    <row r="2088" spans="1:34" ht="14.4" x14ac:dyDescent="0.3">
      <c r="A2088" s="70">
        <v>1442578606</v>
      </c>
      <c r="B2088" s="71">
        <v>44892</v>
      </c>
      <c r="C2088" s="86">
        <v>44892.860162037039</v>
      </c>
      <c r="D2088" s="72" t="s">
        <v>2570</v>
      </c>
      <c r="E2088" s="72" t="s">
        <v>9331</v>
      </c>
      <c r="F2088" s="73">
        <v>45292</v>
      </c>
      <c r="G2088" s="72" t="s">
        <v>2553</v>
      </c>
      <c r="H2088" s="72" t="s">
        <v>2533</v>
      </c>
      <c r="I2088" s="72"/>
      <c r="J2088" s="72">
        <v>500</v>
      </c>
      <c r="K2088" s="72" t="s">
        <v>2534</v>
      </c>
      <c r="L2088" s="72" t="s">
        <v>2535</v>
      </c>
      <c r="M2088" s="72" t="s">
        <v>2536</v>
      </c>
      <c r="N2088" s="72" t="s">
        <v>2537</v>
      </c>
      <c r="O2088" s="72" t="s">
        <v>2538</v>
      </c>
      <c r="P2088" s="72"/>
      <c r="Q2088" s="72" t="s">
        <v>9332</v>
      </c>
      <c r="R2088" s="72"/>
      <c r="S2088" s="72" t="s">
        <v>9333</v>
      </c>
      <c r="T2088" s="72" t="s">
        <v>2533</v>
      </c>
      <c r="U2088" s="72" t="s">
        <v>2549</v>
      </c>
      <c r="V2088" s="72" t="s">
        <v>2542</v>
      </c>
      <c r="W2088" s="72" t="s">
        <v>2543</v>
      </c>
      <c r="X2088" s="72">
        <v>0</v>
      </c>
      <c r="Y2088" s="72" t="s">
        <v>2544</v>
      </c>
      <c r="Z2088" s="72"/>
      <c r="AA2088" s="74">
        <v>233107272609</v>
      </c>
      <c r="AB2088" s="72">
        <v>41675</v>
      </c>
      <c r="AC2088" s="72"/>
      <c r="AD2088" s="72"/>
      <c r="AE2088" s="71">
        <v>44893</v>
      </c>
      <c r="AF2088" s="66">
        <f t="shared" si="32"/>
        <v>13</v>
      </c>
      <c r="AG2088" s="72">
        <v>487</v>
      </c>
      <c r="AH2088" s="75" t="s">
        <v>2534</v>
      </c>
    </row>
    <row r="2089" spans="1:34" ht="14.4" x14ac:dyDescent="0.3">
      <c r="A2089" s="64">
        <v>1442587741</v>
      </c>
      <c r="B2089" s="65">
        <v>44892</v>
      </c>
      <c r="C2089" s="85">
        <v>44892.867997685185</v>
      </c>
      <c r="D2089" s="66" t="s">
        <v>2570</v>
      </c>
      <c r="E2089" s="66" t="s">
        <v>9334</v>
      </c>
      <c r="F2089" s="67">
        <v>45627</v>
      </c>
      <c r="G2089" s="66" t="s">
        <v>2599</v>
      </c>
      <c r="H2089" s="66" t="s">
        <v>2533</v>
      </c>
      <c r="I2089" s="66"/>
      <c r="J2089" s="66">
        <v>10000</v>
      </c>
      <c r="K2089" s="66" t="s">
        <v>2534</v>
      </c>
      <c r="L2089" s="66" t="s">
        <v>2546</v>
      </c>
      <c r="M2089" s="66" t="s">
        <v>2536</v>
      </c>
      <c r="N2089" s="66" t="s">
        <v>2537</v>
      </c>
      <c r="O2089" s="66" t="s">
        <v>2538</v>
      </c>
      <c r="P2089" s="66" t="s">
        <v>9335</v>
      </c>
      <c r="Q2089" s="66" t="s">
        <v>9335</v>
      </c>
      <c r="R2089" s="66"/>
      <c r="S2089" s="66" t="s">
        <v>9336</v>
      </c>
      <c r="T2089" s="66" t="s">
        <v>2689</v>
      </c>
      <c r="U2089" s="66" t="s">
        <v>3734</v>
      </c>
      <c r="V2089" s="66" t="s">
        <v>2542</v>
      </c>
      <c r="W2089" s="66" t="s">
        <v>2543</v>
      </c>
      <c r="X2089" s="66">
        <v>0</v>
      </c>
      <c r="Y2089" s="66" t="s">
        <v>2544</v>
      </c>
      <c r="Z2089" s="66" t="s">
        <v>9337</v>
      </c>
      <c r="AA2089" s="68">
        <v>233113468738</v>
      </c>
      <c r="AB2089" s="66" t="s">
        <v>9338</v>
      </c>
      <c r="AC2089" s="66"/>
      <c r="AD2089" s="66"/>
      <c r="AE2089" s="65">
        <v>44893</v>
      </c>
      <c r="AF2089" s="66">
        <f t="shared" si="32"/>
        <v>260</v>
      </c>
      <c r="AG2089" s="66">
        <v>9740</v>
      </c>
      <c r="AH2089" s="69" t="s">
        <v>2534</v>
      </c>
    </row>
    <row r="2090" spans="1:34" ht="14.4" x14ac:dyDescent="0.3">
      <c r="A2090" s="70">
        <v>1442653484</v>
      </c>
      <c r="B2090" s="71">
        <v>44892</v>
      </c>
      <c r="C2090" s="86">
        <v>44892.924641203703</v>
      </c>
      <c r="D2090" s="72" t="s">
        <v>2551</v>
      </c>
      <c r="E2090" s="72" t="s">
        <v>4654</v>
      </c>
      <c r="F2090" s="73">
        <v>45778</v>
      </c>
      <c r="G2090" s="72" t="s">
        <v>2572</v>
      </c>
      <c r="H2090" s="72" t="s">
        <v>2533</v>
      </c>
      <c r="I2090" s="72"/>
      <c r="J2090" s="72">
        <v>200</v>
      </c>
      <c r="K2090" s="72" t="s">
        <v>2534</v>
      </c>
      <c r="L2090" s="72" t="s">
        <v>3748</v>
      </c>
      <c r="M2090" s="72" t="s">
        <v>2536</v>
      </c>
      <c r="N2090" s="72" t="s">
        <v>2537</v>
      </c>
      <c r="O2090" s="72" t="s">
        <v>2538</v>
      </c>
      <c r="P2090" s="72" t="s">
        <v>4655</v>
      </c>
      <c r="Q2090" s="72" t="s">
        <v>4655</v>
      </c>
      <c r="R2090" s="72"/>
      <c r="S2090" s="72" t="s">
        <v>3797</v>
      </c>
      <c r="T2090" s="72"/>
      <c r="U2090" s="72"/>
      <c r="V2090" s="72" t="s">
        <v>2542</v>
      </c>
      <c r="W2090" s="72" t="s">
        <v>2543</v>
      </c>
      <c r="X2090" s="72">
        <v>0</v>
      </c>
      <c r="Y2090" s="72" t="s">
        <v>2544</v>
      </c>
      <c r="Z2090" s="72" t="s">
        <v>9339</v>
      </c>
      <c r="AA2090" s="74">
        <v>233162774194</v>
      </c>
      <c r="AB2090" s="72">
        <v>289195</v>
      </c>
      <c r="AC2090" s="72"/>
      <c r="AD2090" s="72"/>
      <c r="AE2090" s="71">
        <v>44893</v>
      </c>
      <c r="AF2090" s="66">
        <f t="shared" si="32"/>
        <v>5.1999999999999886</v>
      </c>
      <c r="AG2090" s="72">
        <v>194.8</v>
      </c>
      <c r="AH2090" s="75" t="s">
        <v>2534</v>
      </c>
    </row>
    <row r="2091" spans="1:34" ht="14.4" x14ac:dyDescent="0.3">
      <c r="A2091" s="64">
        <v>1442656941</v>
      </c>
      <c r="B2091" s="65">
        <v>44892</v>
      </c>
      <c r="C2091" s="85">
        <v>44892.928796296299</v>
      </c>
      <c r="D2091" s="66" t="s">
        <v>2530</v>
      </c>
      <c r="E2091" s="66" t="s">
        <v>9340</v>
      </c>
      <c r="F2091" s="67">
        <v>44774</v>
      </c>
      <c r="G2091" s="66" t="s">
        <v>2749</v>
      </c>
      <c r="H2091" s="66" t="s">
        <v>2533</v>
      </c>
      <c r="I2091" s="66"/>
      <c r="J2091" s="66">
        <v>3000</v>
      </c>
      <c r="K2091" s="66" t="s">
        <v>2534</v>
      </c>
      <c r="L2091" s="66" t="s">
        <v>2535</v>
      </c>
      <c r="M2091" s="66" t="s">
        <v>2536</v>
      </c>
      <c r="N2091" s="66" t="s">
        <v>2537</v>
      </c>
      <c r="O2091" s="66" t="s">
        <v>2538</v>
      </c>
      <c r="P2091" s="66"/>
      <c r="Q2091" s="66" t="s">
        <v>9341</v>
      </c>
      <c r="R2091" s="66"/>
      <c r="S2091" s="66" t="s">
        <v>9342</v>
      </c>
      <c r="T2091" s="66" t="s">
        <v>2533</v>
      </c>
      <c r="U2091" s="66" t="s">
        <v>2549</v>
      </c>
      <c r="V2091" s="66" t="s">
        <v>2542</v>
      </c>
      <c r="W2091" s="66" t="s">
        <v>2543</v>
      </c>
      <c r="X2091" s="66">
        <v>0</v>
      </c>
      <c r="Y2091" s="66" t="s">
        <v>2544</v>
      </c>
      <c r="Z2091" s="66"/>
      <c r="AA2091" s="68">
        <v>233166854147</v>
      </c>
      <c r="AB2091" s="66" t="s">
        <v>9343</v>
      </c>
      <c r="AC2091" s="66"/>
      <c r="AD2091" s="66" t="s">
        <v>2731</v>
      </c>
      <c r="AE2091" s="65">
        <v>44893</v>
      </c>
      <c r="AF2091" s="66">
        <f t="shared" si="32"/>
        <v>78</v>
      </c>
      <c r="AG2091" s="66">
        <v>2922</v>
      </c>
      <c r="AH2091" s="69" t="s">
        <v>2534</v>
      </c>
    </row>
    <row r="2092" spans="1:34" ht="14.4" x14ac:dyDescent="0.3">
      <c r="A2092" s="70">
        <v>1442661227</v>
      </c>
      <c r="B2092" s="71">
        <v>44892</v>
      </c>
      <c r="C2092" s="86">
        <v>44892.933067129627</v>
      </c>
      <c r="D2092" s="72" t="s">
        <v>2570</v>
      </c>
      <c r="E2092" s="72" t="s">
        <v>9344</v>
      </c>
      <c r="F2092" s="73">
        <v>45352</v>
      </c>
      <c r="G2092" s="72" t="s">
        <v>2697</v>
      </c>
      <c r="H2092" s="72" t="s">
        <v>2533</v>
      </c>
      <c r="I2092" s="72"/>
      <c r="J2092" s="72">
        <v>500</v>
      </c>
      <c r="K2092" s="72" t="s">
        <v>2534</v>
      </c>
      <c r="L2092" s="72" t="s">
        <v>2535</v>
      </c>
      <c r="M2092" s="72" t="s">
        <v>2536</v>
      </c>
      <c r="N2092" s="72" t="s">
        <v>2537</v>
      </c>
      <c r="O2092" s="72" t="s">
        <v>2538</v>
      </c>
      <c r="P2092" s="72"/>
      <c r="Q2092" s="72" t="s">
        <v>9345</v>
      </c>
      <c r="R2092" s="72"/>
      <c r="S2092" s="72" t="s">
        <v>9346</v>
      </c>
      <c r="T2092" s="72" t="s">
        <v>2533</v>
      </c>
      <c r="U2092" s="72" t="s">
        <v>2569</v>
      </c>
      <c r="V2092" s="72" t="s">
        <v>2542</v>
      </c>
      <c r="W2092" s="72" t="s">
        <v>2543</v>
      </c>
      <c r="X2092" s="72">
        <v>0</v>
      </c>
      <c r="Y2092" s="72" t="s">
        <v>2544</v>
      </c>
      <c r="Z2092" s="72"/>
      <c r="AA2092" s="74">
        <v>233170934051</v>
      </c>
      <c r="AB2092" s="72" t="s">
        <v>9347</v>
      </c>
      <c r="AC2092" s="72"/>
      <c r="AD2092" s="72" t="s">
        <v>2612</v>
      </c>
      <c r="AE2092" s="71">
        <v>44893</v>
      </c>
      <c r="AF2092" s="66">
        <f t="shared" si="32"/>
        <v>13</v>
      </c>
      <c r="AG2092" s="72">
        <v>487</v>
      </c>
      <c r="AH2092" s="75" t="s">
        <v>2534</v>
      </c>
    </row>
    <row r="2093" spans="1:34" ht="14.4" x14ac:dyDescent="0.3">
      <c r="A2093" s="64">
        <v>1442690735</v>
      </c>
      <c r="B2093" s="65">
        <v>44892</v>
      </c>
      <c r="C2093" s="85">
        <v>44892.968854166669</v>
      </c>
      <c r="D2093" s="66" t="s">
        <v>2551</v>
      </c>
      <c r="E2093" s="66" t="s">
        <v>9348</v>
      </c>
      <c r="F2093" s="67">
        <v>47543</v>
      </c>
      <c r="G2093" s="66" t="s">
        <v>2553</v>
      </c>
      <c r="H2093" s="66" t="s">
        <v>2533</v>
      </c>
      <c r="I2093" s="66"/>
      <c r="J2093" s="66">
        <v>5000</v>
      </c>
      <c r="K2093" s="66" t="s">
        <v>2534</v>
      </c>
      <c r="L2093" s="66" t="s">
        <v>2546</v>
      </c>
      <c r="M2093" s="66" t="s">
        <v>2536</v>
      </c>
      <c r="N2093" s="66" t="s">
        <v>2537</v>
      </c>
      <c r="O2093" s="66" t="s">
        <v>2538</v>
      </c>
      <c r="P2093" s="66" t="s">
        <v>9349</v>
      </c>
      <c r="Q2093" s="66"/>
      <c r="R2093" s="66"/>
      <c r="S2093" s="66" t="s">
        <v>9350</v>
      </c>
      <c r="T2093" s="66" t="s">
        <v>2533</v>
      </c>
      <c r="U2093" s="66" t="s">
        <v>4026</v>
      </c>
      <c r="V2093" s="66" t="s">
        <v>2542</v>
      </c>
      <c r="W2093" s="66" t="s">
        <v>2543</v>
      </c>
      <c r="X2093" s="66">
        <v>0</v>
      </c>
      <c r="Y2093" s="66" t="s">
        <v>2544</v>
      </c>
      <c r="Z2093" s="66" t="s">
        <v>9351</v>
      </c>
      <c r="AA2093" s="68">
        <v>233101548490</v>
      </c>
      <c r="AB2093" s="66">
        <v>95067</v>
      </c>
      <c r="AC2093" s="66"/>
      <c r="AD2093" s="66"/>
      <c r="AE2093" s="65">
        <v>44893</v>
      </c>
      <c r="AF2093" s="66">
        <f t="shared" si="32"/>
        <v>130</v>
      </c>
      <c r="AG2093" s="66">
        <v>4870</v>
      </c>
      <c r="AH2093" s="69" t="s">
        <v>2534</v>
      </c>
    </row>
    <row r="2094" spans="1:34" ht="14.4" x14ac:dyDescent="0.3">
      <c r="A2094" s="70">
        <v>1442695650</v>
      </c>
      <c r="B2094" s="71">
        <v>44892</v>
      </c>
      <c r="C2094" s="86">
        <v>44892.975578703707</v>
      </c>
      <c r="D2094" s="72" t="s">
        <v>2530</v>
      </c>
      <c r="E2094" s="72" t="s">
        <v>9352</v>
      </c>
      <c r="F2094" s="73">
        <v>45413</v>
      </c>
      <c r="G2094" s="72" t="s">
        <v>2532</v>
      </c>
      <c r="H2094" s="72" t="s">
        <v>2533</v>
      </c>
      <c r="I2094" s="72"/>
      <c r="J2094" s="72">
        <v>500</v>
      </c>
      <c r="K2094" s="72" t="s">
        <v>2534</v>
      </c>
      <c r="L2094" s="72" t="s">
        <v>3748</v>
      </c>
      <c r="M2094" s="72" t="s">
        <v>2536</v>
      </c>
      <c r="N2094" s="72" t="s">
        <v>2537</v>
      </c>
      <c r="O2094" s="72" t="s">
        <v>2538</v>
      </c>
      <c r="P2094" s="72" t="s">
        <v>9353</v>
      </c>
      <c r="Q2094" s="72" t="s">
        <v>9353</v>
      </c>
      <c r="R2094" s="72"/>
      <c r="S2094" s="72" t="s">
        <v>3769</v>
      </c>
      <c r="T2094" s="72"/>
      <c r="U2094" s="72"/>
      <c r="V2094" s="72" t="s">
        <v>2542</v>
      </c>
      <c r="W2094" s="72" t="s">
        <v>2543</v>
      </c>
      <c r="X2094" s="72">
        <v>0</v>
      </c>
      <c r="Y2094" s="72" t="s">
        <v>2544</v>
      </c>
      <c r="Z2094" s="72" t="s">
        <v>9354</v>
      </c>
      <c r="AA2094" s="74">
        <v>233106659807</v>
      </c>
      <c r="AB2094" s="72">
        <v>255279</v>
      </c>
      <c r="AC2094" s="72"/>
      <c r="AD2094" s="72"/>
      <c r="AE2094" s="71">
        <v>44893</v>
      </c>
      <c r="AF2094" s="66">
        <f t="shared" si="32"/>
        <v>13</v>
      </c>
      <c r="AG2094" s="72">
        <v>487</v>
      </c>
      <c r="AH2094" s="75" t="s">
        <v>2534</v>
      </c>
    </row>
    <row r="2095" spans="1:34" ht="14.4" x14ac:dyDescent="0.3">
      <c r="A2095" s="64">
        <v>1442698089</v>
      </c>
      <c r="B2095" s="65">
        <v>44892</v>
      </c>
      <c r="C2095" s="85">
        <v>44892.979432870372</v>
      </c>
      <c r="D2095" s="66" t="s">
        <v>2551</v>
      </c>
      <c r="E2095" s="66" t="s">
        <v>7502</v>
      </c>
      <c r="F2095" s="67">
        <v>45108</v>
      </c>
      <c r="G2095" s="66" t="s">
        <v>2572</v>
      </c>
      <c r="H2095" s="66" t="s">
        <v>2533</v>
      </c>
      <c r="I2095" s="66"/>
      <c r="J2095" s="66">
        <v>500</v>
      </c>
      <c r="K2095" s="66" t="s">
        <v>2534</v>
      </c>
      <c r="L2095" s="66" t="s">
        <v>2535</v>
      </c>
      <c r="M2095" s="66" t="s">
        <v>2536</v>
      </c>
      <c r="N2095" s="66" t="s">
        <v>2537</v>
      </c>
      <c r="O2095" s="66" t="s">
        <v>2538</v>
      </c>
      <c r="P2095" s="66"/>
      <c r="Q2095" s="66" t="s">
        <v>9355</v>
      </c>
      <c r="R2095" s="66"/>
      <c r="S2095" s="66" t="s">
        <v>9356</v>
      </c>
      <c r="T2095" s="66" t="s">
        <v>2533</v>
      </c>
      <c r="U2095" s="66" t="s">
        <v>3564</v>
      </c>
      <c r="V2095" s="66" t="s">
        <v>2542</v>
      </c>
      <c r="W2095" s="66" t="s">
        <v>2543</v>
      </c>
      <c r="X2095" s="66">
        <v>0</v>
      </c>
      <c r="Y2095" s="66" t="s">
        <v>2544</v>
      </c>
      <c r="Z2095" s="66"/>
      <c r="AA2095" s="68">
        <v>233110712114</v>
      </c>
      <c r="AB2095" s="66">
        <v>240667</v>
      </c>
      <c r="AC2095" s="66"/>
      <c r="AD2095" s="66"/>
      <c r="AE2095" s="65">
        <v>44893</v>
      </c>
      <c r="AF2095" s="66">
        <f t="shared" si="32"/>
        <v>13</v>
      </c>
      <c r="AG2095" s="66">
        <v>487</v>
      </c>
      <c r="AH2095" s="69" t="s">
        <v>2534</v>
      </c>
    </row>
    <row r="2096" spans="1:34" ht="14.4" x14ac:dyDescent="0.3">
      <c r="A2096" s="70">
        <v>1442719433</v>
      </c>
      <c r="B2096" s="71">
        <v>44893</v>
      </c>
      <c r="C2096" s="86">
        <v>44893.005624999998</v>
      </c>
      <c r="D2096" s="72" t="s">
        <v>2551</v>
      </c>
      <c r="E2096" s="72" t="s">
        <v>9357</v>
      </c>
      <c r="F2096" s="73">
        <v>46692</v>
      </c>
      <c r="G2096" s="72" t="s">
        <v>2572</v>
      </c>
      <c r="H2096" s="72" t="s">
        <v>2533</v>
      </c>
      <c r="I2096" s="72"/>
      <c r="J2096" s="72">
        <v>500</v>
      </c>
      <c r="K2096" s="72" t="s">
        <v>2534</v>
      </c>
      <c r="L2096" s="72" t="s">
        <v>2535</v>
      </c>
      <c r="M2096" s="72" t="s">
        <v>2536</v>
      </c>
      <c r="N2096" s="72" t="s">
        <v>2537</v>
      </c>
      <c r="O2096" s="72" t="s">
        <v>2538</v>
      </c>
      <c r="P2096" s="72"/>
      <c r="Q2096" s="72" t="s">
        <v>9358</v>
      </c>
      <c r="R2096" s="72"/>
      <c r="S2096" s="72" t="s">
        <v>9359</v>
      </c>
      <c r="T2096" s="72" t="s">
        <v>2798</v>
      </c>
      <c r="U2096" s="72" t="s">
        <v>2799</v>
      </c>
      <c r="V2096" s="72" t="s">
        <v>2542</v>
      </c>
      <c r="W2096" s="72" t="s">
        <v>2543</v>
      </c>
      <c r="X2096" s="72">
        <v>0</v>
      </c>
      <c r="Y2096" s="72" t="s">
        <v>2544</v>
      </c>
      <c r="Z2096" s="72"/>
      <c r="AA2096" s="74">
        <v>233132058537</v>
      </c>
      <c r="AB2096" s="72">
        <v>352455</v>
      </c>
      <c r="AC2096" s="72"/>
      <c r="AD2096" s="72" t="s">
        <v>1129</v>
      </c>
      <c r="AE2096" s="71">
        <v>44894</v>
      </c>
      <c r="AF2096" s="66">
        <f t="shared" si="32"/>
        <v>13</v>
      </c>
      <c r="AG2096" s="72">
        <v>487</v>
      </c>
      <c r="AH2096" s="75" t="s">
        <v>2534</v>
      </c>
    </row>
    <row r="2097" spans="1:34" ht="14.4" x14ac:dyDescent="0.3">
      <c r="A2097" s="64">
        <v>1442782463</v>
      </c>
      <c r="B2097" s="65">
        <v>44893</v>
      </c>
      <c r="C2097" s="85">
        <v>44893.054293981484</v>
      </c>
      <c r="D2097" s="66" t="s">
        <v>2530</v>
      </c>
      <c r="E2097" s="66" t="s">
        <v>9360</v>
      </c>
      <c r="F2097" s="67">
        <v>45352</v>
      </c>
      <c r="G2097" s="66" t="s">
        <v>2532</v>
      </c>
      <c r="H2097" s="66" t="s">
        <v>2533</v>
      </c>
      <c r="I2097" s="66"/>
      <c r="J2097" s="66">
        <v>5000</v>
      </c>
      <c r="K2097" s="66" t="s">
        <v>2534</v>
      </c>
      <c r="L2097" s="66" t="s">
        <v>2535</v>
      </c>
      <c r="M2097" s="66" t="s">
        <v>2536</v>
      </c>
      <c r="N2097" s="66" t="s">
        <v>2537</v>
      </c>
      <c r="O2097" s="66" t="s">
        <v>2538</v>
      </c>
      <c r="P2097" s="66"/>
      <c r="Q2097" s="66" t="s">
        <v>9361</v>
      </c>
      <c r="R2097" s="66"/>
      <c r="S2097" s="66" t="s">
        <v>9362</v>
      </c>
      <c r="T2097" s="66" t="s">
        <v>2533</v>
      </c>
      <c r="U2097" s="66" t="s">
        <v>4219</v>
      </c>
      <c r="V2097" s="66" t="s">
        <v>2542</v>
      </c>
      <c r="W2097" s="66" t="s">
        <v>2543</v>
      </c>
      <c r="X2097" s="66">
        <v>0</v>
      </c>
      <c r="Y2097" s="66" t="s">
        <v>2544</v>
      </c>
      <c r="Z2097" s="66"/>
      <c r="AA2097" s="68">
        <v>233174530860</v>
      </c>
      <c r="AB2097" s="66">
        <v>212753</v>
      </c>
      <c r="AC2097" s="66"/>
      <c r="AD2097" s="66"/>
      <c r="AE2097" s="65">
        <v>44894</v>
      </c>
      <c r="AF2097" s="66">
        <f t="shared" si="32"/>
        <v>130</v>
      </c>
      <c r="AG2097" s="66">
        <v>4870</v>
      </c>
      <c r="AH2097" s="69" t="s">
        <v>2534</v>
      </c>
    </row>
    <row r="2098" spans="1:34" ht="14.4" x14ac:dyDescent="0.3">
      <c r="A2098" s="64">
        <v>1443048568</v>
      </c>
      <c r="B2098" s="65">
        <v>44893</v>
      </c>
      <c r="C2098" s="85">
        <v>44893.341666666667</v>
      </c>
      <c r="D2098" s="66" t="s">
        <v>2551</v>
      </c>
      <c r="E2098" s="66" t="s">
        <v>9363</v>
      </c>
      <c r="F2098" s="67">
        <v>45383</v>
      </c>
      <c r="G2098" s="66" t="s">
        <v>2599</v>
      </c>
      <c r="H2098" s="66" t="s">
        <v>2533</v>
      </c>
      <c r="I2098" s="66"/>
      <c r="J2098" s="66">
        <v>1000</v>
      </c>
      <c r="K2098" s="66" t="s">
        <v>2534</v>
      </c>
      <c r="L2098" s="66" t="s">
        <v>2535</v>
      </c>
      <c r="M2098" s="66" t="s">
        <v>2536</v>
      </c>
      <c r="N2098" s="66" t="s">
        <v>2537</v>
      </c>
      <c r="O2098" s="66" t="s">
        <v>2538</v>
      </c>
      <c r="P2098" s="66"/>
      <c r="Q2098" s="66" t="s">
        <v>9364</v>
      </c>
      <c r="R2098" s="66"/>
      <c r="S2098" s="66" t="s">
        <v>9365</v>
      </c>
      <c r="T2098" s="66" t="s">
        <v>2533</v>
      </c>
      <c r="U2098" s="66" t="s">
        <v>2549</v>
      </c>
      <c r="V2098" s="66" t="s">
        <v>2542</v>
      </c>
      <c r="W2098" s="66" t="s">
        <v>2543</v>
      </c>
      <c r="X2098" s="66">
        <v>0</v>
      </c>
      <c r="Y2098" s="66" t="s">
        <v>2544</v>
      </c>
      <c r="Z2098" s="66"/>
      <c r="AA2098" s="68">
        <v>233223933859</v>
      </c>
      <c r="AB2098" s="66" t="s">
        <v>9366</v>
      </c>
      <c r="AC2098" s="66"/>
      <c r="AD2098" s="66"/>
      <c r="AE2098" s="65">
        <v>44894</v>
      </c>
      <c r="AF2098" s="66">
        <f t="shared" si="32"/>
        <v>26</v>
      </c>
      <c r="AG2098" s="66">
        <v>974</v>
      </c>
      <c r="AH2098" s="69" t="s">
        <v>2534</v>
      </c>
    </row>
    <row r="2099" spans="1:34" ht="14.4" x14ac:dyDescent="0.3">
      <c r="A2099" s="70">
        <v>1443098877</v>
      </c>
      <c r="B2099" s="71">
        <v>44893</v>
      </c>
      <c r="C2099" s="86">
        <v>44893.402013888888</v>
      </c>
      <c r="D2099" s="72" t="s">
        <v>2570</v>
      </c>
      <c r="E2099" s="72" t="s">
        <v>9367</v>
      </c>
      <c r="F2099" s="73">
        <v>47088</v>
      </c>
      <c r="G2099" s="72" t="s">
        <v>2553</v>
      </c>
      <c r="H2099" s="72" t="s">
        <v>2533</v>
      </c>
      <c r="I2099" s="72"/>
      <c r="J2099" s="72">
        <v>1000</v>
      </c>
      <c r="K2099" s="72" t="s">
        <v>2534</v>
      </c>
      <c r="L2099" s="72" t="s">
        <v>2535</v>
      </c>
      <c r="M2099" s="72" t="s">
        <v>2536</v>
      </c>
      <c r="N2099" s="72" t="s">
        <v>2537</v>
      </c>
      <c r="O2099" s="72" t="s">
        <v>2538</v>
      </c>
      <c r="P2099" s="72"/>
      <c r="Q2099" s="72" t="s">
        <v>9368</v>
      </c>
      <c r="R2099" s="72"/>
      <c r="S2099" s="72" t="s">
        <v>9369</v>
      </c>
      <c r="T2099" s="72" t="s">
        <v>2533</v>
      </c>
      <c r="U2099" s="72" t="s">
        <v>2569</v>
      </c>
      <c r="V2099" s="72" t="s">
        <v>2542</v>
      </c>
      <c r="W2099" s="72" t="s">
        <v>2543</v>
      </c>
      <c r="X2099" s="72">
        <v>0</v>
      </c>
      <c r="Y2099" s="72" t="s">
        <v>2544</v>
      </c>
      <c r="Z2099" s="72"/>
      <c r="AA2099" s="74">
        <v>233275264032</v>
      </c>
      <c r="AB2099" s="72">
        <v>93550</v>
      </c>
      <c r="AC2099" s="72"/>
      <c r="AD2099" s="72"/>
      <c r="AE2099" s="71">
        <v>44894</v>
      </c>
      <c r="AF2099" s="66">
        <f t="shared" si="32"/>
        <v>26</v>
      </c>
      <c r="AG2099" s="72">
        <v>974</v>
      </c>
      <c r="AH2099" s="75" t="s">
        <v>2534</v>
      </c>
    </row>
    <row r="2100" spans="1:34" ht="14.4" x14ac:dyDescent="0.3">
      <c r="A2100" s="64">
        <v>1443139017</v>
      </c>
      <c r="B2100" s="65">
        <v>44893</v>
      </c>
      <c r="C2100" s="85">
        <v>44893.443472222221</v>
      </c>
      <c r="D2100" s="66" t="s">
        <v>2530</v>
      </c>
      <c r="E2100" s="66" t="s">
        <v>9370</v>
      </c>
      <c r="F2100" s="67">
        <v>47757</v>
      </c>
      <c r="G2100" s="66" t="s">
        <v>2553</v>
      </c>
      <c r="H2100" s="66" t="s">
        <v>2533</v>
      </c>
      <c r="I2100" s="66"/>
      <c r="J2100" s="66">
        <v>100</v>
      </c>
      <c r="K2100" s="66" t="s">
        <v>2534</v>
      </c>
      <c r="L2100" s="66" t="s">
        <v>2535</v>
      </c>
      <c r="M2100" s="66" t="s">
        <v>2536</v>
      </c>
      <c r="N2100" s="66" t="s">
        <v>2537</v>
      </c>
      <c r="O2100" s="66" t="s">
        <v>2538</v>
      </c>
      <c r="P2100" s="66"/>
      <c r="Q2100" s="66" t="s">
        <v>3753</v>
      </c>
      <c r="R2100" s="66"/>
      <c r="S2100" s="66" t="s">
        <v>9371</v>
      </c>
      <c r="T2100" s="66" t="s">
        <v>2533</v>
      </c>
      <c r="U2100" s="66" t="s">
        <v>2549</v>
      </c>
      <c r="V2100" s="66" t="s">
        <v>2542</v>
      </c>
      <c r="W2100" s="66" t="s">
        <v>2543</v>
      </c>
      <c r="X2100" s="66">
        <v>0</v>
      </c>
      <c r="Y2100" s="66" t="s">
        <v>2544</v>
      </c>
      <c r="Z2100" s="66"/>
      <c r="AA2100" s="68">
        <v>233211498905</v>
      </c>
      <c r="AB2100" s="66">
        <v>85801</v>
      </c>
      <c r="AC2100" s="66"/>
      <c r="AD2100" s="66"/>
      <c r="AE2100" s="65">
        <v>44894</v>
      </c>
      <c r="AF2100" s="66">
        <f t="shared" si="32"/>
        <v>3.9000000000000057</v>
      </c>
      <c r="AG2100" s="66">
        <v>96.1</v>
      </c>
      <c r="AH2100" s="69" t="s">
        <v>2534</v>
      </c>
    </row>
    <row r="2101" spans="1:34" ht="14.4" x14ac:dyDescent="0.3">
      <c r="A2101" s="70">
        <v>1443139758</v>
      </c>
      <c r="B2101" s="71">
        <v>44893</v>
      </c>
      <c r="C2101" s="86">
        <v>44893.444166666668</v>
      </c>
      <c r="D2101" s="72" t="s">
        <v>2570</v>
      </c>
      <c r="E2101" s="72" t="s">
        <v>9372</v>
      </c>
      <c r="F2101" s="73">
        <v>45658</v>
      </c>
      <c r="G2101" s="72" t="s">
        <v>2553</v>
      </c>
      <c r="H2101" s="72" t="s">
        <v>2533</v>
      </c>
      <c r="I2101" s="72"/>
      <c r="J2101" s="72">
        <v>3000</v>
      </c>
      <c r="K2101" s="72" t="s">
        <v>2534</v>
      </c>
      <c r="L2101" s="72" t="s">
        <v>2535</v>
      </c>
      <c r="M2101" s="72" t="s">
        <v>2536</v>
      </c>
      <c r="N2101" s="72" t="s">
        <v>2537</v>
      </c>
      <c r="O2101" s="72" t="s">
        <v>2538</v>
      </c>
      <c r="P2101" s="72"/>
      <c r="Q2101" s="72" t="s">
        <v>9373</v>
      </c>
      <c r="R2101" s="72"/>
      <c r="S2101" s="72" t="s">
        <v>9374</v>
      </c>
      <c r="T2101" s="72" t="s">
        <v>2533</v>
      </c>
      <c r="U2101" s="72" t="s">
        <v>2549</v>
      </c>
      <c r="V2101" s="72" t="s">
        <v>2542</v>
      </c>
      <c r="W2101" s="72" t="s">
        <v>2543</v>
      </c>
      <c r="X2101" s="72">
        <v>0</v>
      </c>
      <c r="Y2101" s="72" t="s">
        <v>2544</v>
      </c>
      <c r="Z2101" s="72"/>
      <c r="AA2101" s="74">
        <v>233211521420</v>
      </c>
      <c r="AB2101" s="72">
        <v>27860</v>
      </c>
      <c r="AC2101" s="72"/>
      <c r="AD2101" s="72"/>
      <c r="AE2101" s="71">
        <v>44894</v>
      </c>
      <c r="AF2101" s="66">
        <f t="shared" si="32"/>
        <v>78</v>
      </c>
      <c r="AG2101" s="72">
        <v>2922</v>
      </c>
      <c r="AH2101" s="75" t="s">
        <v>2534</v>
      </c>
    </row>
    <row r="2102" spans="1:34" ht="14.4" x14ac:dyDescent="0.3">
      <c r="A2102" s="64">
        <v>1443148229</v>
      </c>
      <c r="B2102" s="65">
        <v>44893</v>
      </c>
      <c r="C2102" s="85">
        <v>44893.451805555553</v>
      </c>
      <c r="D2102" s="66" t="s">
        <v>2551</v>
      </c>
      <c r="E2102" s="66" t="s">
        <v>9375</v>
      </c>
      <c r="F2102" s="67">
        <v>46600</v>
      </c>
      <c r="G2102" s="66" t="s">
        <v>2572</v>
      </c>
      <c r="H2102" s="66" t="s">
        <v>2533</v>
      </c>
      <c r="I2102" s="66"/>
      <c r="J2102" s="66">
        <v>500</v>
      </c>
      <c r="K2102" s="66" t="s">
        <v>2534</v>
      </c>
      <c r="L2102" s="66" t="s">
        <v>3748</v>
      </c>
      <c r="M2102" s="66" t="s">
        <v>2536</v>
      </c>
      <c r="N2102" s="66" t="s">
        <v>2537</v>
      </c>
      <c r="O2102" s="66" t="s">
        <v>2538</v>
      </c>
      <c r="P2102" s="66" t="s">
        <v>9376</v>
      </c>
      <c r="Q2102" s="66" t="s">
        <v>9376</v>
      </c>
      <c r="R2102" s="66"/>
      <c r="S2102" s="66" t="s">
        <v>3903</v>
      </c>
      <c r="T2102" s="66"/>
      <c r="U2102" s="66"/>
      <c r="V2102" s="66" t="s">
        <v>2542</v>
      </c>
      <c r="W2102" s="66" t="s">
        <v>2543</v>
      </c>
      <c r="X2102" s="66">
        <v>0</v>
      </c>
      <c r="Y2102" s="66" t="s">
        <v>2544</v>
      </c>
      <c r="Z2102" s="66" t="s">
        <v>9377</v>
      </c>
      <c r="AA2102" s="68">
        <v>233218770971</v>
      </c>
      <c r="AB2102" s="66">
        <v>213776</v>
      </c>
      <c r="AC2102" s="66"/>
      <c r="AD2102" s="66"/>
      <c r="AE2102" s="65">
        <v>44894</v>
      </c>
      <c r="AF2102" s="66">
        <f t="shared" si="32"/>
        <v>13</v>
      </c>
      <c r="AG2102" s="66">
        <v>487</v>
      </c>
      <c r="AH2102" s="69" t="s">
        <v>2534</v>
      </c>
    </row>
    <row r="2103" spans="1:34" ht="14.4" x14ac:dyDescent="0.3">
      <c r="A2103" s="70">
        <v>1443151624</v>
      </c>
      <c r="B2103" s="71">
        <v>44893</v>
      </c>
      <c r="C2103" s="86">
        <v>44893.455289351848</v>
      </c>
      <c r="D2103" s="72" t="s">
        <v>2570</v>
      </c>
      <c r="E2103" s="72" t="s">
        <v>9378</v>
      </c>
      <c r="F2103" s="73">
        <v>47150</v>
      </c>
      <c r="G2103" s="72" t="s">
        <v>2553</v>
      </c>
      <c r="H2103" s="72" t="s">
        <v>2533</v>
      </c>
      <c r="I2103" s="72"/>
      <c r="J2103" s="72">
        <v>1000</v>
      </c>
      <c r="K2103" s="72" t="s">
        <v>2534</v>
      </c>
      <c r="L2103" s="72" t="s">
        <v>2535</v>
      </c>
      <c r="M2103" s="72" t="s">
        <v>2536</v>
      </c>
      <c r="N2103" s="72" t="s">
        <v>2537</v>
      </c>
      <c r="O2103" s="72" t="s">
        <v>2538</v>
      </c>
      <c r="P2103" s="72"/>
      <c r="Q2103" s="72" t="s">
        <v>9379</v>
      </c>
      <c r="R2103" s="72"/>
      <c r="S2103" s="72" t="s">
        <v>9380</v>
      </c>
      <c r="T2103" s="72" t="s">
        <v>2533</v>
      </c>
      <c r="U2103" s="72" t="s">
        <v>2569</v>
      </c>
      <c r="V2103" s="72" t="s">
        <v>2542</v>
      </c>
      <c r="W2103" s="72" t="s">
        <v>2543</v>
      </c>
      <c r="X2103" s="72">
        <v>0</v>
      </c>
      <c r="Y2103" s="72" t="s">
        <v>2544</v>
      </c>
      <c r="Z2103" s="72"/>
      <c r="AA2103" s="74">
        <v>233221883909</v>
      </c>
      <c r="AB2103" s="72">
        <v>70026</v>
      </c>
      <c r="AC2103" s="72"/>
      <c r="AD2103" s="72" t="s">
        <v>8624</v>
      </c>
      <c r="AE2103" s="71">
        <v>44894</v>
      </c>
      <c r="AF2103" s="66">
        <f t="shared" si="32"/>
        <v>26</v>
      </c>
      <c r="AG2103" s="72">
        <v>974</v>
      </c>
      <c r="AH2103" s="75" t="s">
        <v>2534</v>
      </c>
    </row>
    <row r="2104" spans="1:34" ht="14.4" x14ac:dyDescent="0.3">
      <c r="A2104" s="64">
        <v>1443153508</v>
      </c>
      <c r="B2104" s="65">
        <v>44893</v>
      </c>
      <c r="C2104" s="85">
        <v>44893.45716435185</v>
      </c>
      <c r="D2104" s="66" t="s">
        <v>2570</v>
      </c>
      <c r="E2104" s="66" t="s">
        <v>9381</v>
      </c>
      <c r="F2104" s="67">
        <v>45017</v>
      </c>
      <c r="G2104" s="66" t="s">
        <v>2659</v>
      </c>
      <c r="H2104" s="66" t="s">
        <v>2533</v>
      </c>
      <c r="I2104" s="66"/>
      <c r="J2104" s="66">
        <v>1000</v>
      </c>
      <c r="K2104" s="66" t="s">
        <v>2534</v>
      </c>
      <c r="L2104" s="66" t="s">
        <v>2535</v>
      </c>
      <c r="M2104" s="66" t="s">
        <v>2536</v>
      </c>
      <c r="N2104" s="66" t="s">
        <v>2537</v>
      </c>
      <c r="O2104" s="66" t="s">
        <v>2538</v>
      </c>
      <c r="P2104" s="66"/>
      <c r="Q2104" s="66" t="s">
        <v>9382</v>
      </c>
      <c r="R2104" s="66"/>
      <c r="S2104" s="66" t="s">
        <v>9383</v>
      </c>
      <c r="T2104" s="66" t="s">
        <v>2533</v>
      </c>
      <c r="U2104" s="66" t="s">
        <v>2549</v>
      </c>
      <c r="V2104" s="66" t="s">
        <v>2542</v>
      </c>
      <c r="W2104" s="66" t="s">
        <v>2543</v>
      </c>
      <c r="X2104" s="66">
        <v>0</v>
      </c>
      <c r="Y2104" s="66" t="s">
        <v>2544</v>
      </c>
      <c r="Z2104" s="66"/>
      <c r="AA2104" s="68">
        <v>233222946128</v>
      </c>
      <c r="AB2104" s="66">
        <v>907771</v>
      </c>
      <c r="AC2104" s="66"/>
      <c r="AD2104" s="66"/>
      <c r="AE2104" s="65">
        <v>44894</v>
      </c>
      <c r="AF2104" s="66">
        <f t="shared" si="32"/>
        <v>26</v>
      </c>
      <c r="AG2104" s="66">
        <v>974</v>
      </c>
      <c r="AH2104" s="69" t="s">
        <v>2534</v>
      </c>
    </row>
    <row r="2105" spans="1:34" ht="14.4" x14ac:dyDescent="0.3">
      <c r="A2105" s="70">
        <v>1443173575</v>
      </c>
      <c r="B2105" s="71">
        <v>44893</v>
      </c>
      <c r="C2105" s="86">
        <v>44893.474930555552</v>
      </c>
      <c r="D2105" s="72" t="s">
        <v>2551</v>
      </c>
      <c r="E2105" s="72" t="s">
        <v>9384</v>
      </c>
      <c r="F2105" s="73">
        <v>46143</v>
      </c>
      <c r="G2105" s="72" t="s">
        <v>2572</v>
      </c>
      <c r="H2105" s="72" t="s">
        <v>2533</v>
      </c>
      <c r="I2105" s="72"/>
      <c r="J2105" s="72">
        <v>10000</v>
      </c>
      <c r="K2105" s="72" t="s">
        <v>2534</v>
      </c>
      <c r="L2105" s="72" t="s">
        <v>2535</v>
      </c>
      <c r="M2105" s="72" t="s">
        <v>2536</v>
      </c>
      <c r="N2105" s="72" t="s">
        <v>2537</v>
      </c>
      <c r="O2105" s="72" t="s">
        <v>2538</v>
      </c>
      <c r="P2105" s="72"/>
      <c r="Q2105" s="72" t="s">
        <v>9385</v>
      </c>
      <c r="R2105" s="72"/>
      <c r="S2105" s="72" t="s">
        <v>9386</v>
      </c>
      <c r="T2105" s="72" t="s">
        <v>2533</v>
      </c>
      <c r="U2105" s="72" t="s">
        <v>2549</v>
      </c>
      <c r="V2105" s="72" t="s">
        <v>2542</v>
      </c>
      <c r="W2105" s="72" t="s">
        <v>2543</v>
      </c>
      <c r="X2105" s="72">
        <v>0</v>
      </c>
      <c r="Y2105" s="72" t="s">
        <v>2544</v>
      </c>
      <c r="Z2105" s="72"/>
      <c r="AA2105" s="74">
        <v>233238556023</v>
      </c>
      <c r="AB2105" s="72">
        <v>187186</v>
      </c>
      <c r="AC2105" s="72"/>
      <c r="AD2105" s="72" t="s">
        <v>1129</v>
      </c>
      <c r="AE2105" s="71">
        <v>44894</v>
      </c>
      <c r="AF2105" s="66">
        <f t="shared" si="32"/>
        <v>260</v>
      </c>
      <c r="AG2105" s="72">
        <v>9740</v>
      </c>
      <c r="AH2105" s="75" t="s">
        <v>2534</v>
      </c>
    </row>
    <row r="2106" spans="1:34" ht="14.4" x14ac:dyDescent="0.3">
      <c r="A2106" s="64">
        <v>1443232913</v>
      </c>
      <c r="B2106" s="65">
        <v>44893</v>
      </c>
      <c r="C2106" s="85">
        <v>44893.527071759258</v>
      </c>
      <c r="D2106" s="66" t="s">
        <v>2570</v>
      </c>
      <c r="E2106" s="66" t="s">
        <v>9387</v>
      </c>
      <c r="F2106" s="67">
        <v>45505</v>
      </c>
      <c r="G2106" s="66" t="s">
        <v>2572</v>
      </c>
      <c r="H2106" s="66" t="s">
        <v>2533</v>
      </c>
      <c r="I2106" s="66"/>
      <c r="J2106" s="66">
        <v>500</v>
      </c>
      <c r="K2106" s="66" t="s">
        <v>2534</v>
      </c>
      <c r="L2106" s="66" t="s">
        <v>2535</v>
      </c>
      <c r="M2106" s="66" t="s">
        <v>2536</v>
      </c>
      <c r="N2106" s="66" t="s">
        <v>2537</v>
      </c>
      <c r="O2106" s="66" t="s">
        <v>2538</v>
      </c>
      <c r="P2106" s="66"/>
      <c r="Q2106" s="66" t="s">
        <v>9388</v>
      </c>
      <c r="R2106" s="66"/>
      <c r="S2106" s="66" t="s">
        <v>9389</v>
      </c>
      <c r="T2106" s="66"/>
      <c r="U2106" s="66"/>
      <c r="V2106" s="66" t="s">
        <v>2542</v>
      </c>
      <c r="W2106" s="66" t="s">
        <v>2543</v>
      </c>
      <c r="X2106" s="66">
        <v>0</v>
      </c>
      <c r="Y2106" s="66" t="s">
        <v>2544</v>
      </c>
      <c r="Z2106" s="66"/>
      <c r="AA2106" s="68">
        <v>233283387797</v>
      </c>
      <c r="AB2106" s="66">
        <v>271535</v>
      </c>
      <c r="AC2106" s="66"/>
      <c r="AD2106" s="66" t="s">
        <v>2580</v>
      </c>
      <c r="AE2106" s="65">
        <v>44894</v>
      </c>
      <c r="AF2106" s="66">
        <f t="shared" si="32"/>
        <v>13</v>
      </c>
      <c r="AG2106" s="66">
        <v>487</v>
      </c>
      <c r="AH2106" s="69" t="s">
        <v>2534</v>
      </c>
    </row>
    <row r="2107" spans="1:34" ht="14.4" x14ac:dyDescent="0.3">
      <c r="A2107" s="70">
        <v>1443267915</v>
      </c>
      <c r="B2107" s="71">
        <v>44893</v>
      </c>
      <c r="C2107" s="86">
        <v>44893.54791666667</v>
      </c>
      <c r="D2107" s="72" t="s">
        <v>2551</v>
      </c>
      <c r="E2107" s="72" t="s">
        <v>9390</v>
      </c>
      <c r="F2107" s="73">
        <v>44927</v>
      </c>
      <c r="G2107" s="72" t="s">
        <v>2572</v>
      </c>
      <c r="H2107" s="72" t="s">
        <v>2533</v>
      </c>
      <c r="I2107" s="72"/>
      <c r="J2107" s="72">
        <v>500</v>
      </c>
      <c r="K2107" s="72" t="s">
        <v>2534</v>
      </c>
      <c r="L2107" s="72" t="s">
        <v>2535</v>
      </c>
      <c r="M2107" s="72" t="s">
        <v>2536</v>
      </c>
      <c r="N2107" s="72" t="s">
        <v>2537</v>
      </c>
      <c r="O2107" s="72" t="s">
        <v>2538</v>
      </c>
      <c r="P2107" s="72"/>
      <c r="Q2107" s="72" t="s">
        <v>9391</v>
      </c>
      <c r="R2107" s="72"/>
      <c r="S2107" s="72" t="s">
        <v>9392</v>
      </c>
      <c r="T2107" s="72" t="s">
        <v>2533</v>
      </c>
      <c r="U2107" s="72" t="s">
        <v>9393</v>
      </c>
      <c r="V2107" s="72" t="s">
        <v>2542</v>
      </c>
      <c r="W2107" s="72" t="s">
        <v>2543</v>
      </c>
      <c r="X2107" s="72">
        <v>0</v>
      </c>
      <c r="Y2107" s="72" t="s">
        <v>2544</v>
      </c>
      <c r="Z2107" s="72"/>
      <c r="AA2107" s="74">
        <v>233201159330</v>
      </c>
      <c r="AB2107" s="72">
        <v>289023</v>
      </c>
      <c r="AC2107" s="72"/>
      <c r="AD2107" s="72"/>
      <c r="AE2107" s="71">
        <v>44894</v>
      </c>
      <c r="AF2107" s="66">
        <f t="shared" si="32"/>
        <v>13</v>
      </c>
      <c r="AG2107" s="72">
        <v>487</v>
      </c>
      <c r="AH2107" s="75" t="s">
        <v>2534</v>
      </c>
    </row>
    <row r="2108" spans="1:34" ht="14.4" x14ac:dyDescent="0.3">
      <c r="A2108" s="64">
        <v>1443290605</v>
      </c>
      <c r="B2108" s="65">
        <v>44893</v>
      </c>
      <c r="C2108" s="85">
        <v>44893.559328703705</v>
      </c>
      <c r="D2108" s="66" t="s">
        <v>2551</v>
      </c>
      <c r="E2108" s="66" t="s">
        <v>9394</v>
      </c>
      <c r="F2108" s="67">
        <v>45748</v>
      </c>
      <c r="G2108" s="66" t="s">
        <v>2572</v>
      </c>
      <c r="H2108" s="66" t="s">
        <v>2533</v>
      </c>
      <c r="I2108" s="66"/>
      <c r="J2108" s="66">
        <v>100</v>
      </c>
      <c r="K2108" s="66" t="s">
        <v>2534</v>
      </c>
      <c r="L2108" s="66" t="s">
        <v>2546</v>
      </c>
      <c r="M2108" s="66" t="s">
        <v>2536</v>
      </c>
      <c r="N2108" s="66" t="s">
        <v>2537</v>
      </c>
      <c r="O2108" s="66" t="s">
        <v>2538</v>
      </c>
      <c r="P2108" s="66" t="s">
        <v>9395</v>
      </c>
      <c r="Q2108" s="66"/>
      <c r="R2108" s="66"/>
      <c r="S2108" s="66" t="s">
        <v>9396</v>
      </c>
      <c r="T2108" s="66" t="s">
        <v>2689</v>
      </c>
      <c r="U2108" s="66" t="s">
        <v>5768</v>
      </c>
      <c r="V2108" s="66" t="s">
        <v>2542</v>
      </c>
      <c r="W2108" s="66" t="s">
        <v>2543</v>
      </c>
      <c r="X2108" s="66">
        <v>0</v>
      </c>
      <c r="Y2108" s="66" t="s">
        <v>2544</v>
      </c>
      <c r="Z2108" s="66" t="s">
        <v>9397</v>
      </c>
      <c r="AA2108" s="68">
        <v>233211581184</v>
      </c>
      <c r="AB2108" s="66">
        <v>244390</v>
      </c>
      <c r="AC2108" s="66"/>
      <c r="AD2108" s="66"/>
      <c r="AE2108" s="65">
        <v>44894</v>
      </c>
      <c r="AF2108" s="66">
        <f t="shared" si="32"/>
        <v>3.9000000000000057</v>
      </c>
      <c r="AG2108" s="66">
        <v>96.1</v>
      </c>
      <c r="AH2108" s="69" t="s">
        <v>2534</v>
      </c>
    </row>
    <row r="2109" spans="1:34" ht="14.4" x14ac:dyDescent="0.3">
      <c r="A2109" s="70">
        <v>1443299836</v>
      </c>
      <c r="B2109" s="71">
        <v>44893</v>
      </c>
      <c r="C2109" s="86">
        <v>44893.56349537037</v>
      </c>
      <c r="D2109" s="72" t="s">
        <v>2551</v>
      </c>
      <c r="E2109" s="72" t="s">
        <v>3597</v>
      </c>
      <c r="F2109" s="73">
        <v>47331</v>
      </c>
      <c r="G2109" s="72" t="s">
        <v>2697</v>
      </c>
      <c r="H2109" s="72" t="s">
        <v>2533</v>
      </c>
      <c r="I2109" s="72"/>
      <c r="J2109" s="72">
        <v>10000</v>
      </c>
      <c r="K2109" s="72" t="s">
        <v>2534</v>
      </c>
      <c r="L2109" s="72" t="s">
        <v>2535</v>
      </c>
      <c r="M2109" s="72" t="s">
        <v>2536</v>
      </c>
      <c r="N2109" s="72" t="s">
        <v>2537</v>
      </c>
      <c r="O2109" s="72" t="s">
        <v>2538</v>
      </c>
      <c r="P2109" s="72"/>
      <c r="Q2109" s="72" t="s">
        <v>3598</v>
      </c>
      <c r="R2109" s="72"/>
      <c r="S2109" s="72" t="s">
        <v>9398</v>
      </c>
      <c r="T2109" s="72" t="s">
        <v>2533</v>
      </c>
      <c r="U2109" s="72" t="s">
        <v>2569</v>
      </c>
      <c r="V2109" s="72" t="s">
        <v>2542</v>
      </c>
      <c r="W2109" s="72" t="s">
        <v>2543</v>
      </c>
      <c r="X2109" s="72">
        <v>0</v>
      </c>
      <c r="Y2109" s="72" t="s">
        <v>2544</v>
      </c>
      <c r="Z2109" s="72"/>
      <c r="AA2109" s="74">
        <v>233214734608</v>
      </c>
      <c r="AB2109" s="72" t="s">
        <v>9399</v>
      </c>
      <c r="AC2109" s="72"/>
      <c r="AD2109" s="72" t="s">
        <v>1129</v>
      </c>
      <c r="AE2109" s="71">
        <v>44894</v>
      </c>
      <c r="AF2109" s="66">
        <f t="shared" si="32"/>
        <v>260</v>
      </c>
      <c r="AG2109" s="72">
        <v>9740</v>
      </c>
      <c r="AH2109" s="75" t="s">
        <v>2534</v>
      </c>
    </row>
    <row r="2110" spans="1:34" ht="14.4" x14ac:dyDescent="0.3">
      <c r="A2110" s="64">
        <v>1443314800</v>
      </c>
      <c r="B2110" s="65">
        <v>44893</v>
      </c>
      <c r="C2110" s="85">
        <v>44893.573750000003</v>
      </c>
      <c r="D2110" s="66" t="s">
        <v>2551</v>
      </c>
      <c r="E2110" s="66" t="s">
        <v>8488</v>
      </c>
      <c r="F2110" s="67">
        <v>45474</v>
      </c>
      <c r="G2110" s="66" t="s">
        <v>2981</v>
      </c>
      <c r="H2110" s="66" t="s">
        <v>2533</v>
      </c>
      <c r="I2110" s="66"/>
      <c r="J2110" s="66">
        <v>1000</v>
      </c>
      <c r="K2110" s="66" t="s">
        <v>2534</v>
      </c>
      <c r="L2110" s="66" t="s">
        <v>2535</v>
      </c>
      <c r="M2110" s="66" t="s">
        <v>2536</v>
      </c>
      <c r="N2110" s="66" t="s">
        <v>2537</v>
      </c>
      <c r="O2110" s="66" t="s">
        <v>2538</v>
      </c>
      <c r="P2110" s="66"/>
      <c r="Q2110" s="66" t="s">
        <v>8489</v>
      </c>
      <c r="R2110" s="66"/>
      <c r="S2110" s="66" t="s">
        <v>9400</v>
      </c>
      <c r="T2110" s="66" t="s">
        <v>6007</v>
      </c>
      <c r="U2110" s="66" t="s">
        <v>9401</v>
      </c>
      <c r="V2110" s="66" t="s">
        <v>2542</v>
      </c>
      <c r="W2110" s="66" t="s">
        <v>2543</v>
      </c>
      <c r="X2110" s="66">
        <v>0</v>
      </c>
      <c r="Y2110" s="66" t="s">
        <v>2544</v>
      </c>
      <c r="Z2110" s="66"/>
      <c r="AA2110" s="68">
        <v>233223100954</v>
      </c>
      <c r="AB2110" s="66">
        <v>792209</v>
      </c>
      <c r="AC2110" s="66"/>
      <c r="AD2110" s="66" t="s">
        <v>1129</v>
      </c>
      <c r="AE2110" s="65">
        <v>44894</v>
      </c>
      <c r="AF2110" s="66">
        <f t="shared" si="32"/>
        <v>26</v>
      </c>
      <c r="AG2110" s="66">
        <v>974</v>
      </c>
      <c r="AH2110" s="69" t="s">
        <v>2534</v>
      </c>
    </row>
    <row r="2111" spans="1:34" ht="14.4" x14ac:dyDescent="0.3">
      <c r="A2111" s="70">
        <v>1443347206</v>
      </c>
      <c r="B2111" s="71">
        <v>44893</v>
      </c>
      <c r="C2111" s="86">
        <v>44893.601458333331</v>
      </c>
      <c r="D2111" s="72" t="s">
        <v>2551</v>
      </c>
      <c r="E2111" s="72" t="s">
        <v>9402</v>
      </c>
      <c r="F2111" s="73">
        <v>46419</v>
      </c>
      <c r="G2111" s="72" t="s">
        <v>2572</v>
      </c>
      <c r="H2111" s="72" t="s">
        <v>2533</v>
      </c>
      <c r="I2111" s="72"/>
      <c r="J2111" s="72">
        <v>500</v>
      </c>
      <c r="K2111" s="72" t="s">
        <v>2534</v>
      </c>
      <c r="L2111" s="72" t="s">
        <v>2546</v>
      </c>
      <c r="M2111" s="72" t="s">
        <v>2536</v>
      </c>
      <c r="N2111" s="72" t="s">
        <v>2537</v>
      </c>
      <c r="O2111" s="72" t="s">
        <v>2538</v>
      </c>
      <c r="P2111" s="72" t="s">
        <v>3221</v>
      </c>
      <c r="Q2111" s="72" t="s">
        <v>3221</v>
      </c>
      <c r="R2111" s="72"/>
      <c r="S2111" s="72" t="s">
        <v>3222</v>
      </c>
      <c r="T2111" s="72" t="s">
        <v>2533</v>
      </c>
      <c r="U2111" s="72" t="s">
        <v>2549</v>
      </c>
      <c r="V2111" s="72" t="s">
        <v>2542</v>
      </c>
      <c r="W2111" s="72" t="s">
        <v>2543</v>
      </c>
      <c r="X2111" s="72">
        <v>0</v>
      </c>
      <c r="Y2111" s="72" t="s">
        <v>2544</v>
      </c>
      <c r="Z2111" s="72" t="s">
        <v>9403</v>
      </c>
      <c r="AA2111" s="74">
        <v>233247102853</v>
      </c>
      <c r="AB2111" s="72">
        <v>642870</v>
      </c>
      <c r="AC2111" s="72"/>
      <c r="AD2111" s="72"/>
      <c r="AE2111" s="71">
        <v>44894</v>
      </c>
      <c r="AF2111" s="66">
        <f t="shared" si="32"/>
        <v>13</v>
      </c>
      <c r="AG2111" s="72">
        <v>487</v>
      </c>
      <c r="AH2111" s="75" t="s">
        <v>2534</v>
      </c>
    </row>
    <row r="2112" spans="1:34" ht="14.4" x14ac:dyDescent="0.3">
      <c r="A2112" s="64">
        <v>1443349392</v>
      </c>
      <c r="B2112" s="65">
        <v>44893</v>
      </c>
      <c r="C2112" s="85">
        <v>44893.603125000001</v>
      </c>
      <c r="D2112" s="66" t="s">
        <v>2551</v>
      </c>
      <c r="E2112" s="66" t="s">
        <v>9404</v>
      </c>
      <c r="F2112" s="67">
        <v>46478</v>
      </c>
      <c r="G2112" s="66" t="s">
        <v>3566</v>
      </c>
      <c r="H2112" s="66" t="s">
        <v>2533</v>
      </c>
      <c r="I2112" s="66"/>
      <c r="J2112" s="66">
        <v>500</v>
      </c>
      <c r="K2112" s="66" t="s">
        <v>2534</v>
      </c>
      <c r="L2112" s="66" t="s">
        <v>2535</v>
      </c>
      <c r="M2112" s="66" t="s">
        <v>2536</v>
      </c>
      <c r="N2112" s="66" t="s">
        <v>2537</v>
      </c>
      <c r="O2112" s="66" t="s">
        <v>2538</v>
      </c>
      <c r="P2112" s="66"/>
      <c r="Q2112" s="66" t="s">
        <v>9405</v>
      </c>
      <c r="R2112" s="66"/>
      <c r="S2112" s="66" t="s">
        <v>9406</v>
      </c>
      <c r="T2112" s="66" t="s">
        <v>2533</v>
      </c>
      <c r="U2112" s="66" t="s">
        <v>2855</v>
      </c>
      <c r="V2112" s="66" t="s">
        <v>2542</v>
      </c>
      <c r="W2112" s="66" t="s">
        <v>2543</v>
      </c>
      <c r="X2112" s="66">
        <v>0</v>
      </c>
      <c r="Y2112" s="66" t="s">
        <v>2544</v>
      </c>
      <c r="Z2112" s="66"/>
      <c r="AA2112" s="68">
        <v>233249165330</v>
      </c>
      <c r="AB2112" s="66">
        <v>824472</v>
      </c>
      <c r="AC2112" s="66"/>
      <c r="AD2112" s="66" t="s">
        <v>1129</v>
      </c>
      <c r="AE2112" s="65">
        <v>44894</v>
      </c>
      <c r="AF2112" s="66">
        <f t="shared" si="32"/>
        <v>13</v>
      </c>
      <c r="AG2112" s="66">
        <v>487</v>
      </c>
      <c r="AH2112" s="69" t="s">
        <v>2534</v>
      </c>
    </row>
    <row r="2113" spans="1:34" ht="14.4" x14ac:dyDescent="0.3">
      <c r="A2113" s="70">
        <v>1443371044</v>
      </c>
      <c r="B2113" s="71">
        <v>44893</v>
      </c>
      <c r="C2113" s="86">
        <v>44893.622199074074</v>
      </c>
      <c r="D2113" s="72" t="s">
        <v>2530</v>
      </c>
      <c r="E2113" s="72" t="s">
        <v>9407</v>
      </c>
      <c r="F2113" s="73">
        <v>46296</v>
      </c>
      <c r="G2113" s="72" t="s">
        <v>9408</v>
      </c>
      <c r="H2113" s="72" t="s">
        <v>2533</v>
      </c>
      <c r="I2113" s="72"/>
      <c r="J2113" s="72">
        <v>500</v>
      </c>
      <c r="K2113" s="72" t="s">
        <v>2534</v>
      </c>
      <c r="L2113" s="72" t="s">
        <v>2546</v>
      </c>
      <c r="M2113" s="72" t="s">
        <v>2536</v>
      </c>
      <c r="N2113" s="72" t="s">
        <v>2537</v>
      </c>
      <c r="O2113" s="72" t="s">
        <v>2538</v>
      </c>
      <c r="P2113" s="72" t="s">
        <v>9409</v>
      </c>
      <c r="Q2113" s="72"/>
      <c r="R2113" s="72"/>
      <c r="S2113" s="72" t="s">
        <v>9410</v>
      </c>
      <c r="T2113" s="72" t="s">
        <v>2533</v>
      </c>
      <c r="U2113" s="72" t="s">
        <v>2549</v>
      </c>
      <c r="V2113" s="72" t="s">
        <v>2542</v>
      </c>
      <c r="W2113" s="72" t="s">
        <v>2543</v>
      </c>
      <c r="X2113" s="72">
        <v>0</v>
      </c>
      <c r="Y2113" s="72" t="s">
        <v>2544</v>
      </c>
      <c r="Z2113" s="72" t="s">
        <v>9411</v>
      </c>
      <c r="AA2113" s="74">
        <v>233265857422</v>
      </c>
      <c r="AB2113" s="72">
        <v>587065</v>
      </c>
      <c r="AC2113" s="72"/>
      <c r="AD2113" s="72"/>
      <c r="AE2113" s="71">
        <v>44894</v>
      </c>
      <c r="AF2113" s="66">
        <f t="shared" si="32"/>
        <v>13</v>
      </c>
      <c r="AG2113" s="72">
        <v>487</v>
      </c>
      <c r="AH2113" s="75" t="s">
        <v>2534</v>
      </c>
    </row>
    <row r="2114" spans="1:34" ht="14.4" x14ac:dyDescent="0.3">
      <c r="A2114" s="64">
        <v>1443396334</v>
      </c>
      <c r="B2114" s="65">
        <v>44893</v>
      </c>
      <c r="C2114" s="85">
        <v>44893.643171296295</v>
      </c>
      <c r="D2114" s="66" t="s">
        <v>2551</v>
      </c>
      <c r="E2114" s="66" t="s">
        <v>9412</v>
      </c>
      <c r="F2114" s="67">
        <v>45139</v>
      </c>
      <c r="G2114" s="66" t="s">
        <v>2599</v>
      </c>
      <c r="H2114" s="66" t="s">
        <v>2533</v>
      </c>
      <c r="I2114" s="66"/>
      <c r="J2114" s="66">
        <v>500</v>
      </c>
      <c r="K2114" s="66" t="s">
        <v>2534</v>
      </c>
      <c r="L2114" s="66" t="s">
        <v>2546</v>
      </c>
      <c r="M2114" s="66" t="s">
        <v>2536</v>
      </c>
      <c r="N2114" s="66" t="s">
        <v>2537</v>
      </c>
      <c r="O2114" s="66" t="s">
        <v>2538</v>
      </c>
      <c r="P2114" s="66" t="s">
        <v>9413</v>
      </c>
      <c r="Q2114" s="66"/>
      <c r="R2114" s="66"/>
      <c r="S2114" s="66" t="s">
        <v>9414</v>
      </c>
      <c r="T2114" s="66" t="s">
        <v>2533</v>
      </c>
      <c r="U2114" s="66" t="s">
        <v>2569</v>
      </c>
      <c r="V2114" s="66" t="s">
        <v>2542</v>
      </c>
      <c r="W2114" s="66" t="s">
        <v>2543</v>
      </c>
      <c r="X2114" s="66">
        <v>0</v>
      </c>
      <c r="Y2114" s="66" t="s">
        <v>2544</v>
      </c>
      <c r="Z2114" s="66" t="s">
        <v>9415</v>
      </c>
      <c r="AA2114" s="68">
        <v>233283602441</v>
      </c>
      <c r="AB2114" s="66" t="s">
        <v>9416</v>
      </c>
      <c r="AC2114" s="66"/>
      <c r="AD2114" s="66"/>
      <c r="AE2114" s="65">
        <v>44894</v>
      </c>
      <c r="AF2114" s="66">
        <f t="shared" si="32"/>
        <v>13</v>
      </c>
      <c r="AG2114" s="66">
        <v>487</v>
      </c>
      <c r="AH2114" s="69" t="s">
        <v>2534</v>
      </c>
    </row>
    <row r="2115" spans="1:34" ht="14.4" x14ac:dyDescent="0.3">
      <c r="A2115" s="64">
        <v>1443473945</v>
      </c>
      <c r="B2115" s="65">
        <v>44893</v>
      </c>
      <c r="C2115" s="85">
        <v>44893.706631944442</v>
      </c>
      <c r="D2115" s="66" t="s">
        <v>2551</v>
      </c>
      <c r="E2115" s="66" t="s">
        <v>9417</v>
      </c>
      <c r="F2115" s="67">
        <v>45352</v>
      </c>
      <c r="G2115" s="66" t="s">
        <v>2572</v>
      </c>
      <c r="H2115" s="66" t="s">
        <v>2533</v>
      </c>
      <c r="I2115" s="66"/>
      <c r="J2115" s="66">
        <v>2500</v>
      </c>
      <c r="K2115" s="66" t="s">
        <v>2534</v>
      </c>
      <c r="L2115" s="66" t="s">
        <v>2535</v>
      </c>
      <c r="M2115" s="66" t="s">
        <v>2536</v>
      </c>
      <c r="N2115" s="66" t="s">
        <v>2537</v>
      </c>
      <c r="O2115" s="66" t="s">
        <v>2538</v>
      </c>
      <c r="P2115" s="66"/>
      <c r="Q2115" s="66" t="s">
        <v>9418</v>
      </c>
      <c r="R2115" s="66"/>
      <c r="S2115" s="66" t="s">
        <v>9419</v>
      </c>
      <c r="T2115" s="66" t="s">
        <v>2533</v>
      </c>
      <c r="U2115" s="66" t="s">
        <v>2549</v>
      </c>
      <c r="V2115" s="66" t="s">
        <v>2542</v>
      </c>
      <c r="W2115" s="66" t="s">
        <v>2543</v>
      </c>
      <c r="X2115" s="66">
        <v>0</v>
      </c>
      <c r="Y2115" s="66" t="s">
        <v>2544</v>
      </c>
      <c r="Z2115" s="66"/>
      <c r="AA2115" s="68">
        <v>233238909797</v>
      </c>
      <c r="AB2115" s="66">
        <v>239197</v>
      </c>
      <c r="AC2115" s="66"/>
      <c r="AD2115" s="66"/>
      <c r="AE2115" s="65">
        <v>44894</v>
      </c>
      <c r="AF2115" s="66">
        <f t="shared" ref="AF2115:AF2178" si="33">J2115-AG2115</f>
        <v>65</v>
      </c>
      <c r="AG2115" s="66">
        <v>2435</v>
      </c>
      <c r="AH2115" s="69" t="s">
        <v>2534</v>
      </c>
    </row>
    <row r="2116" spans="1:34" ht="14.4" x14ac:dyDescent="0.3">
      <c r="A2116" s="70">
        <v>1443505833</v>
      </c>
      <c r="B2116" s="71">
        <v>44893</v>
      </c>
      <c r="C2116" s="86">
        <v>44893.730810185189</v>
      </c>
      <c r="D2116" s="72" t="s">
        <v>2570</v>
      </c>
      <c r="E2116" s="72" t="s">
        <v>4321</v>
      </c>
      <c r="F2116" s="73">
        <v>47150</v>
      </c>
      <c r="G2116" s="72" t="s">
        <v>2553</v>
      </c>
      <c r="H2116" s="72" t="s">
        <v>2533</v>
      </c>
      <c r="I2116" s="72"/>
      <c r="J2116" s="72">
        <v>200</v>
      </c>
      <c r="K2116" s="72" t="s">
        <v>2534</v>
      </c>
      <c r="L2116" s="72" t="s">
        <v>2535</v>
      </c>
      <c r="M2116" s="72" t="s">
        <v>2536</v>
      </c>
      <c r="N2116" s="72" t="s">
        <v>2537</v>
      </c>
      <c r="O2116" s="72" t="s">
        <v>2538</v>
      </c>
      <c r="P2116" s="72"/>
      <c r="Q2116" s="72" t="s">
        <v>4322</v>
      </c>
      <c r="R2116" s="72"/>
      <c r="S2116" s="72" t="s">
        <v>4323</v>
      </c>
      <c r="T2116" s="72" t="s">
        <v>2533</v>
      </c>
      <c r="U2116" s="72" t="s">
        <v>2549</v>
      </c>
      <c r="V2116" s="72" t="s">
        <v>2542</v>
      </c>
      <c r="W2116" s="72" t="s">
        <v>2543</v>
      </c>
      <c r="X2116" s="72">
        <v>0</v>
      </c>
      <c r="Y2116" s="72" t="s">
        <v>2544</v>
      </c>
      <c r="Z2116" s="72"/>
      <c r="AA2116" s="74">
        <v>233259784801</v>
      </c>
      <c r="AB2116" s="72">
        <v>68393</v>
      </c>
      <c r="AC2116" s="72"/>
      <c r="AD2116" s="72" t="s">
        <v>9420</v>
      </c>
      <c r="AE2116" s="71">
        <v>44894</v>
      </c>
      <c r="AF2116" s="66">
        <f t="shared" si="33"/>
        <v>5.1999999999999886</v>
      </c>
      <c r="AG2116" s="72">
        <v>194.8</v>
      </c>
      <c r="AH2116" s="75" t="s">
        <v>2534</v>
      </c>
    </row>
    <row r="2117" spans="1:34" ht="14.4" x14ac:dyDescent="0.3">
      <c r="A2117" s="64">
        <v>1443506753</v>
      </c>
      <c r="B2117" s="65">
        <v>44893</v>
      </c>
      <c r="C2117" s="85">
        <v>44893.731759259259</v>
      </c>
      <c r="D2117" s="66" t="s">
        <v>2551</v>
      </c>
      <c r="E2117" s="66" t="s">
        <v>8227</v>
      </c>
      <c r="F2117" s="67">
        <v>45231</v>
      </c>
      <c r="G2117" s="66" t="s">
        <v>2572</v>
      </c>
      <c r="H2117" s="66" t="s">
        <v>2533</v>
      </c>
      <c r="I2117" s="66"/>
      <c r="J2117" s="66">
        <v>500</v>
      </c>
      <c r="K2117" s="66" t="s">
        <v>2534</v>
      </c>
      <c r="L2117" s="66" t="s">
        <v>2535</v>
      </c>
      <c r="M2117" s="66" t="s">
        <v>2536</v>
      </c>
      <c r="N2117" s="66" t="s">
        <v>2537</v>
      </c>
      <c r="O2117" s="66" t="s">
        <v>2538</v>
      </c>
      <c r="P2117" s="66"/>
      <c r="Q2117" s="66" t="s">
        <v>8228</v>
      </c>
      <c r="R2117" s="66"/>
      <c r="S2117" s="66" t="s">
        <v>9421</v>
      </c>
      <c r="T2117" s="66" t="s">
        <v>2533</v>
      </c>
      <c r="U2117" s="66" t="s">
        <v>2549</v>
      </c>
      <c r="V2117" s="66" t="s">
        <v>2542</v>
      </c>
      <c r="W2117" s="66" t="s">
        <v>2543</v>
      </c>
      <c r="X2117" s="66">
        <v>0</v>
      </c>
      <c r="Y2117" s="66" t="s">
        <v>2544</v>
      </c>
      <c r="Z2117" s="66"/>
      <c r="AA2117" s="68">
        <v>233260818193</v>
      </c>
      <c r="AB2117" s="66">
        <v>219166</v>
      </c>
      <c r="AC2117" s="66"/>
      <c r="AD2117" s="66" t="s">
        <v>9420</v>
      </c>
      <c r="AE2117" s="65">
        <v>44894</v>
      </c>
      <c r="AF2117" s="66">
        <f t="shared" si="33"/>
        <v>13</v>
      </c>
      <c r="AG2117" s="66">
        <v>487</v>
      </c>
      <c r="AH2117" s="69" t="s">
        <v>2534</v>
      </c>
    </row>
    <row r="2118" spans="1:34" ht="14.4" x14ac:dyDescent="0.3">
      <c r="A2118" s="70">
        <v>1443507104</v>
      </c>
      <c r="B2118" s="71">
        <v>44893</v>
      </c>
      <c r="C2118" s="86">
        <v>44893.731944444444</v>
      </c>
      <c r="D2118" s="72" t="s">
        <v>2570</v>
      </c>
      <c r="E2118" s="72" t="s">
        <v>7450</v>
      </c>
      <c r="F2118" s="73">
        <v>45017</v>
      </c>
      <c r="G2118" s="72" t="s">
        <v>2572</v>
      </c>
      <c r="H2118" s="72" t="s">
        <v>2533</v>
      </c>
      <c r="I2118" s="72"/>
      <c r="J2118" s="72">
        <v>100</v>
      </c>
      <c r="K2118" s="72" t="s">
        <v>2534</v>
      </c>
      <c r="L2118" s="72" t="s">
        <v>2535</v>
      </c>
      <c r="M2118" s="72" t="s">
        <v>2536</v>
      </c>
      <c r="N2118" s="72" t="s">
        <v>2537</v>
      </c>
      <c r="O2118" s="72" t="s">
        <v>2538</v>
      </c>
      <c r="P2118" s="72"/>
      <c r="Q2118" s="72" t="s">
        <v>7451</v>
      </c>
      <c r="R2118" s="72"/>
      <c r="S2118" s="72" t="s">
        <v>8215</v>
      </c>
      <c r="T2118" s="72" t="s">
        <v>2533</v>
      </c>
      <c r="U2118" s="72" t="s">
        <v>2549</v>
      </c>
      <c r="V2118" s="72" t="s">
        <v>2542</v>
      </c>
      <c r="W2118" s="72" t="s">
        <v>2543</v>
      </c>
      <c r="X2118" s="72">
        <v>0</v>
      </c>
      <c r="Y2118" s="72" t="s">
        <v>2544</v>
      </c>
      <c r="Z2118" s="72"/>
      <c r="AA2118" s="74">
        <v>233260824885</v>
      </c>
      <c r="AB2118" s="72">
        <v>239668</v>
      </c>
      <c r="AC2118" s="72"/>
      <c r="AD2118" s="72" t="s">
        <v>9420</v>
      </c>
      <c r="AE2118" s="71">
        <v>44894</v>
      </c>
      <c r="AF2118" s="66">
        <f t="shared" si="33"/>
        <v>3.9000000000000057</v>
      </c>
      <c r="AG2118" s="72">
        <v>96.1</v>
      </c>
      <c r="AH2118" s="75" t="s">
        <v>2534</v>
      </c>
    </row>
    <row r="2119" spans="1:34" ht="14.4" x14ac:dyDescent="0.3">
      <c r="A2119" s="64">
        <v>1443508568</v>
      </c>
      <c r="B2119" s="65">
        <v>44893</v>
      </c>
      <c r="C2119" s="85">
        <v>44893.733252314814</v>
      </c>
      <c r="D2119" s="66" t="s">
        <v>2530</v>
      </c>
      <c r="E2119" s="66" t="s">
        <v>9422</v>
      </c>
      <c r="F2119" s="67">
        <v>44986</v>
      </c>
      <c r="G2119" s="66" t="s">
        <v>2532</v>
      </c>
      <c r="H2119" s="66" t="s">
        <v>2533</v>
      </c>
      <c r="I2119" s="66"/>
      <c r="J2119" s="66">
        <v>500</v>
      </c>
      <c r="K2119" s="66" t="s">
        <v>2534</v>
      </c>
      <c r="L2119" s="66" t="s">
        <v>2535</v>
      </c>
      <c r="M2119" s="66" t="s">
        <v>2536</v>
      </c>
      <c r="N2119" s="66" t="s">
        <v>2537</v>
      </c>
      <c r="O2119" s="66" t="s">
        <v>2538</v>
      </c>
      <c r="P2119" s="66"/>
      <c r="Q2119" s="66" t="s">
        <v>6459</v>
      </c>
      <c r="R2119" s="66"/>
      <c r="S2119" s="66" t="s">
        <v>4436</v>
      </c>
      <c r="T2119" s="66" t="s">
        <v>4437</v>
      </c>
      <c r="U2119" s="66" t="s">
        <v>4438</v>
      </c>
      <c r="V2119" s="66" t="s">
        <v>2542</v>
      </c>
      <c r="W2119" s="66" t="s">
        <v>2543</v>
      </c>
      <c r="X2119" s="66">
        <v>0</v>
      </c>
      <c r="Y2119" s="66" t="s">
        <v>2544</v>
      </c>
      <c r="Z2119" s="66"/>
      <c r="AA2119" s="68">
        <v>233261872147</v>
      </c>
      <c r="AB2119" s="66">
        <v>244527</v>
      </c>
      <c r="AC2119" s="66"/>
      <c r="AD2119" s="66" t="s">
        <v>9420</v>
      </c>
      <c r="AE2119" s="65">
        <v>44894</v>
      </c>
      <c r="AF2119" s="66">
        <f t="shared" si="33"/>
        <v>13</v>
      </c>
      <c r="AG2119" s="66">
        <v>487</v>
      </c>
      <c r="AH2119" s="69" t="s">
        <v>2534</v>
      </c>
    </row>
    <row r="2120" spans="1:34" ht="14.4" x14ac:dyDescent="0.3">
      <c r="A2120" s="70">
        <v>1443514020</v>
      </c>
      <c r="B2120" s="71">
        <v>44893</v>
      </c>
      <c r="C2120" s="86">
        <v>44893.737500000003</v>
      </c>
      <c r="D2120" s="72" t="s">
        <v>2570</v>
      </c>
      <c r="E2120" s="72" t="s">
        <v>5351</v>
      </c>
      <c r="F2120" s="73">
        <v>45597</v>
      </c>
      <c r="G2120" s="72" t="s">
        <v>2572</v>
      </c>
      <c r="H2120" s="72" t="s">
        <v>2533</v>
      </c>
      <c r="I2120" s="72"/>
      <c r="J2120" s="72">
        <v>1000</v>
      </c>
      <c r="K2120" s="72" t="s">
        <v>2534</v>
      </c>
      <c r="L2120" s="72" t="s">
        <v>2535</v>
      </c>
      <c r="M2120" s="72" t="s">
        <v>2536</v>
      </c>
      <c r="N2120" s="72" t="s">
        <v>2537</v>
      </c>
      <c r="O2120" s="72" t="s">
        <v>2538</v>
      </c>
      <c r="P2120" s="72"/>
      <c r="Q2120" s="72" t="s">
        <v>5352</v>
      </c>
      <c r="R2120" s="72"/>
      <c r="S2120" s="72" t="s">
        <v>9423</v>
      </c>
      <c r="T2120" s="72" t="s">
        <v>2533</v>
      </c>
      <c r="U2120" s="72" t="s">
        <v>2569</v>
      </c>
      <c r="V2120" s="72" t="s">
        <v>2542</v>
      </c>
      <c r="W2120" s="72" t="s">
        <v>2543</v>
      </c>
      <c r="X2120" s="72">
        <v>0</v>
      </c>
      <c r="Y2120" s="72" t="s">
        <v>2544</v>
      </c>
      <c r="Z2120" s="72"/>
      <c r="AA2120" s="74">
        <v>233265024596</v>
      </c>
      <c r="AB2120" s="72">
        <v>210934</v>
      </c>
      <c r="AC2120" s="72"/>
      <c r="AD2120" s="72" t="s">
        <v>9420</v>
      </c>
      <c r="AE2120" s="71">
        <v>44894</v>
      </c>
      <c r="AF2120" s="66">
        <f t="shared" si="33"/>
        <v>26</v>
      </c>
      <c r="AG2120" s="72">
        <v>974</v>
      </c>
      <c r="AH2120" s="75" t="s">
        <v>2534</v>
      </c>
    </row>
    <row r="2121" spans="1:34" ht="14.4" x14ac:dyDescent="0.3">
      <c r="A2121" s="64">
        <v>1443516321</v>
      </c>
      <c r="B2121" s="65">
        <v>44893</v>
      </c>
      <c r="C2121" s="85">
        <v>44893.739490740743</v>
      </c>
      <c r="D2121" s="66" t="s">
        <v>2530</v>
      </c>
      <c r="E2121" s="66" t="s">
        <v>8196</v>
      </c>
      <c r="F2121" s="67">
        <v>45597</v>
      </c>
      <c r="G2121" s="66" t="s">
        <v>2532</v>
      </c>
      <c r="H2121" s="66" t="s">
        <v>2533</v>
      </c>
      <c r="I2121" s="66"/>
      <c r="J2121" s="66">
        <v>500</v>
      </c>
      <c r="K2121" s="66" t="s">
        <v>2534</v>
      </c>
      <c r="L2121" s="66" t="s">
        <v>2535</v>
      </c>
      <c r="M2121" s="66" t="s">
        <v>2536</v>
      </c>
      <c r="N2121" s="66" t="s">
        <v>2537</v>
      </c>
      <c r="O2121" s="66" t="s">
        <v>2538</v>
      </c>
      <c r="P2121" s="66"/>
      <c r="Q2121" s="66" t="s">
        <v>7729</v>
      </c>
      <c r="R2121" s="66"/>
      <c r="S2121" s="66" t="s">
        <v>7730</v>
      </c>
      <c r="T2121" s="66" t="s">
        <v>2533</v>
      </c>
      <c r="U2121" s="66" t="s">
        <v>2549</v>
      </c>
      <c r="V2121" s="66" t="s">
        <v>2542</v>
      </c>
      <c r="W2121" s="66" t="s">
        <v>2543</v>
      </c>
      <c r="X2121" s="66">
        <v>0</v>
      </c>
      <c r="Y2121" s="66" t="s">
        <v>2544</v>
      </c>
      <c r="Z2121" s="66"/>
      <c r="AA2121" s="68">
        <v>233266095944</v>
      </c>
      <c r="AB2121" s="66">
        <v>262364</v>
      </c>
      <c r="AC2121" s="66"/>
      <c r="AD2121" s="66" t="s">
        <v>9420</v>
      </c>
      <c r="AE2121" s="65">
        <v>44894</v>
      </c>
      <c r="AF2121" s="66">
        <f t="shared" si="33"/>
        <v>13</v>
      </c>
      <c r="AG2121" s="66">
        <v>487</v>
      </c>
      <c r="AH2121" s="69" t="s">
        <v>2534</v>
      </c>
    </row>
    <row r="2122" spans="1:34" ht="14.4" x14ac:dyDescent="0.3">
      <c r="A2122" s="70">
        <v>1443517706</v>
      </c>
      <c r="B2122" s="71">
        <v>44893</v>
      </c>
      <c r="C2122" s="86">
        <v>44893.740520833337</v>
      </c>
      <c r="D2122" s="72" t="s">
        <v>2530</v>
      </c>
      <c r="E2122" s="72" t="s">
        <v>9424</v>
      </c>
      <c r="F2122" s="73">
        <v>45474</v>
      </c>
      <c r="G2122" s="72" t="s">
        <v>2532</v>
      </c>
      <c r="H2122" s="72" t="s">
        <v>2533</v>
      </c>
      <c r="I2122" s="72"/>
      <c r="J2122" s="72">
        <v>500</v>
      </c>
      <c r="K2122" s="72" t="s">
        <v>2534</v>
      </c>
      <c r="L2122" s="72" t="s">
        <v>2535</v>
      </c>
      <c r="M2122" s="72" t="s">
        <v>2536</v>
      </c>
      <c r="N2122" s="72" t="s">
        <v>2537</v>
      </c>
      <c r="O2122" s="72" t="s">
        <v>2538</v>
      </c>
      <c r="P2122" s="72"/>
      <c r="Q2122" s="72" t="s">
        <v>9425</v>
      </c>
      <c r="R2122" s="72"/>
      <c r="S2122" s="72" t="s">
        <v>9426</v>
      </c>
      <c r="T2122" s="72" t="s">
        <v>2533</v>
      </c>
      <c r="U2122" s="72" t="s">
        <v>2549</v>
      </c>
      <c r="V2122" s="72" t="s">
        <v>2542</v>
      </c>
      <c r="W2122" s="72" t="s">
        <v>2543</v>
      </c>
      <c r="X2122" s="72">
        <v>0</v>
      </c>
      <c r="Y2122" s="72" t="s">
        <v>2544</v>
      </c>
      <c r="Z2122" s="72"/>
      <c r="AA2122" s="74">
        <v>233267131842</v>
      </c>
      <c r="AB2122" s="72">
        <v>233626</v>
      </c>
      <c r="AC2122" s="72"/>
      <c r="AD2122" s="72" t="s">
        <v>9420</v>
      </c>
      <c r="AE2122" s="71">
        <v>44894</v>
      </c>
      <c r="AF2122" s="66">
        <f t="shared" si="33"/>
        <v>13</v>
      </c>
      <c r="AG2122" s="72">
        <v>487</v>
      </c>
      <c r="AH2122" s="75" t="s">
        <v>2534</v>
      </c>
    </row>
    <row r="2123" spans="1:34" ht="14.4" x14ac:dyDescent="0.3">
      <c r="A2123" s="64">
        <v>1443519738</v>
      </c>
      <c r="B2123" s="65">
        <v>44893</v>
      </c>
      <c r="C2123" s="85">
        <v>44893.742094907408</v>
      </c>
      <c r="D2123" s="66" t="s">
        <v>2570</v>
      </c>
      <c r="E2123" s="66" t="s">
        <v>9427</v>
      </c>
      <c r="F2123" s="67">
        <v>45261</v>
      </c>
      <c r="G2123" s="66" t="s">
        <v>2697</v>
      </c>
      <c r="H2123" s="66" t="s">
        <v>2533</v>
      </c>
      <c r="I2123" s="66"/>
      <c r="J2123" s="66">
        <v>1000</v>
      </c>
      <c r="K2123" s="66" t="s">
        <v>2534</v>
      </c>
      <c r="L2123" s="66" t="s">
        <v>2535</v>
      </c>
      <c r="M2123" s="66" t="s">
        <v>2536</v>
      </c>
      <c r="N2123" s="66" t="s">
        <v>2537</v>
      </c>
      <c r="O2123" s="66" t="s">
        <v>2538</v>
      </c>
      <c r="P2123" s="66"/>
      <c r="Q2123" s="66" t="s">
        <v>9428</v>
      </c>
      <c r="R2123" s="66"/>
      <c r="S2123" s="66" t="s">
        <v>9429</v>
      </c>
      <c r="T2123" s="66" t="s">
        <v>2533</v>
      </c>
      <c r="U2123" s="66" t="s">
        <v>2549</v>
      </c>
      <c r="V2123" s="66" t="s">
        <v>2542</v>
      </c>
      <c r="W2123" s="66" t="s">
        <v>2543</v>
      </c>
      <c r="X2123" s="66">
        <v>0</v>
      </c>
      <c r="Y2123" s="66" t="s">
        <v>2544</v>
      </c>
      <c r="Z2123" s="66"/>
      <c r="AA2123" s="68">
        <v>233269188279</v>
      </c>
      <c r="AB2123" s="66" t="s">
        <v>9430</v>
      </c>
      <c r="AC2123" s="66"/>
      <c r="AD2123" s="66" t="s">
        <v>9420</v>
      </c>
      <c r="AE2123" s="65">
        <v>44894</v>
      </c>
      <c r="AF2123" s="66">
        <f t="shared" si="33"/>
        <v>26</v>
      </c>
      <c r="AG2123" s="66">
        <v>974</v>
      </c>
      <c r="AH2123" s="69" t="s">
        <v>2534</v>
      </c>
    </row>
    <row r="2124" spans="1:34" ht="14.4" x14ac:dyDescent="0.3">
      <c r="A2124" s="70">
        <v>1443519731</v>
      </c>
      <c r="B2124" s="71">
        <v>44893</v>
      </c>
      <c r="C2124" s="86">
        <v>44893.742546296293</v>
      </c>
      <c r="D2124" s="72" t="s">
        <v>2570</v>
      </c>
      <c r="E2124" s="72" t="s">
        <v>9431</v>
      </c>
      <c r="F2124" s="73">
        <v>45627</v>
      </c>
      <c r="G2124" s="72" t="s">
        <v>2553</v>
      </c>
      <c r="H2124" s="72" t="s">
        <v>2533</v>
      </c>
      <c r="I2124" s="72"/>
      <c r="J2124" s="72">
        <v>500</v>
      </c>
      <c r="K2124" s="72" t="s">
        <v>2534</v>
      </c>
      <c r="L2124" s="72" t="s">
        <v>2535</v>
      </c>
      <c r="M2124" s="72" t="s">
        <v>2536</v>
      </c>
      <c r="N2124" s="72" t="s">
        <v>2537</v>
      </c>
      <c r="O2124" s="72" t="s">
        <v>2538</v>
      </c>
      <c r="P2124" s="72"/>
      <c r="Q2124" s="72" t="s">
        <v>9432</v>
      </c>
      <c r="R2124" s="72"/>
      <c r="S2124" s="72" t="s">
        <v>9433</v>
      </c>
      <c r="T2124" s="72" t="s">
        <v>2533</v>
      </c>
      <c r="U2124" s="72" t="s">
        <v>2549</v>
      </c>
      <c r="V2124" s="72" t="s">
        <v>2542</v>
      </c>
      <c r="W2124" s="72" t="s">
        <v>2543</v>
      </c>
      <c r="X2124" s="72">
        <v>0</v>
      </c>
      <c r="Y2124" s="72" t="s">
        <v>2544</v>
      </c>
      <c r="Z2124" s="72"/>
      <c r="AA2124" s="74">
        <v>233269203900</v>
      </c>
      <c r="AB2124" s="72">
        <v>99177</v>
      </c>
      <c r="AC2124" s="72"/>
      <c r="AD2124" s="72" t="s">
        <v>9434</v>
      </c>
      <c r="AE2124" s="71">
        <v>44894</v>
      </c>
      <c r="AF2124" s="66">
        <f t="shared" si="33"/>
        <v>13</v>
      </c>
      <c r="AG2124" s="72">
        <v>487</v>
      </c>
      <c r="AH2124" s="75" t="s">
        <v>2534</v>
      </c>
    </row>
    <row r="2125" spans="1:34" ht="14.4" x14ac:dyDescent="0.3">
      <c r="A2125" s="64">
        <v>1443520054</v>
      </c>
      <c r="B2125" s="65">
        <v>44893</v>
      </c>
      <c r="C2125" s="85">
        <v>44893.742210648146</v>
      </c>
      <c r="D2125" s="66" t="s">
        <v>2570</v>
      </c>
      <c r="E2125" s="66" t="s">
        <v>9435</v>
      </c>
      <c r="F2125" s="67">
        <v>45536</v>
      </c>
      <c r="G2125" s="66" t="s">
        <v>2572</v>
      </c>
      <c r="H2125" s="66" t="s">
        <v>2533</v>
      </c>
      <c r="I2125" s="66"/>
      <c r="J2125" s="66">
        <v>100</v>
      </c>
      <c r="K2125" s="66" t="s">
        <v>2534</v>
      </c>
      <c r="L2125" s="66" t="s">
        <v>2535</v>
      </c>
      <c r="M2125" s="66" t="s">
        <v>2536</v>
      </c>
      <c r="N2125" s="66" t="s">
        <v>2537</v>
      </c>
      <c r="O2125" s="66" t="s">
        <v>2538</v>
      </c>
      <c r="P2125" s="66"/>
      <c r="Q2125" s="66" t="s">
        <v>9436</v>
      </c>
      <c r="R2125" s="66"/>
      <c r="S2125" s="66" t="s">
        <v>9437</v>
      </c>
      <c r="T2125" s="66" t="s">
        <v>2533</v>
      </c>
      <c r="U2125" s="66" t="s">
        <v>2549</v>
      </c>
      <c r="V2125" s="66" t="s">
        <v>2542</v>
      </c>
      <c r="W2125" s="66" t="s">
        <v>2543</v>
      </c>
      <c r="X2125" s="66">
        <v>0</v>
      </c>
      <c r="Y2125" s="66" t="s">
        <v>2544</v>
      </c>
      <c r="Z2125" s="66"/>
      <c r="AA2125" s="68">
        <v>233269192292</v>
      </c>
      <c r="AB2125" s="66">
        <v>224905</v>
      </c>
      <c r="AC2125" s="66"/>
      <c r="AD2125" s="66" t="s">
        <v>9420</v>
      </c>
      <c r="AE2125" s="65">
        <v>44894</v>
      </c>
      <c r="AF2125" s="66">
        <f t="shared" si="33"/>
        <v>3.9000000000000057</v>
      </c>
      <c r="AG2125" s="66">
        <v>96.1</v>
      </c>
      <c r="AH2125" s="69" t="s">
        <v>2534</v>
      </c>
    </row>
    <row r="2126" spans="1:34" ht="14.4" x14ac:dyDescent="0.3">
      <c r="A2126" s="70">
        <v>1443522290</v>
      </c>
      <c r="B2126" s="71">
        <v>44893</v>
      </c>
      <c r="C2126" s="86">
        <v>44893.744293981479</v>
      </c>
      <c r="D2126" s="72" t="s">
        <v>2551</v>
      </c>
      <c r="E2126" s="72" t="s">
        <v>7097</v>
      </c>
      <c r="F2126" s="73">
        <v>45505</v>
      </c>
      <c r="G2126" s="72" t="s">
        <v>2572</v>
      </c>
      <c r="H2126" s="72" t="s">
        <v>2533</v>
      </c>
      <c r="I2126" s="72"/>
      <c r="J2126" s="72">
        <v>1000</v>
      </c>
      <c r="K2126" s="72" t="s">
        <v>2534</v>
      </c>
      <c r="L2126" s="72" t="s">
        <v>2535</v>
      </c>
      <c r="M2126" s="72" t="s">
        <v>2536</v>
      </c>
      <c r="N2126" s="72" t="s">
        <v>2537</v>
      </c>
      <c r="O2126" s="72" t="s">
        <v>2538</v>
      </c>
      <c r="P2126" s="72"/>
      <c r="Q2126" s="72" t="s">
        <v>7098</v>
      </c>
      <c r="R2126" s="72"/>
      <c r="S2126" s="72" t="s">
        <v>9438</v>
      </c>
      <c r="T2126" s="72" t="s">
        <v>2533</v>
      </c>
      <c r="U2126" s="72" t="s">
        <v>2549</v>
      </c>
      <c r="V2126" s="72" t="s">
        <v>2542</v>
      </c>
      <c r="W2126" s="72" t="s">
        <v>2543</v>
      </c>
      <c r="X2126" s="72">
        <v>0</v>
      </c>
      <c r="Y2126" s="72" t="s">
        <v>2544</v>
      </c>
      <c r="Z2126" s="72"/>
      <c r="AA2126" s="74">
        <v>233271266569</v>
      </c>
      <c r="AB2126" s="72">
        <v>204734</v>
      </c>
      <c r="AC2126" s="72"/>
      <c r="AD2126" s="72" t="s">
        <v>9420</v>
      </c>
      <c r="AE2126" s="71">
        <v>44894</v>
      </c>
      <c r="AF2126" s="66">
        <f t="shared" si="33"/>
        <v>26</v>
      </c>
      <c r="AG2126" s="72">
        <v>974</v>
      </c>
      <c r="AH2126" s="75" t="s">
        <v>2534</v>
      </c>
    </row>
    <row r="2127" spans="1:34" ht="14.4" x14ac:dyDescent="0.3">
      <c r="A2127" s="64">
        <v>1443526075</v>
      </c>
      <c r="B2127" s="65">
        <v>44893</v>
      </c>
      <c r="C2127" s="85">
        <v>44893.747141203705</v>
      </c>
      <c r="D2127" s="66" t="s">
        <v>2570</v>
      </c>
      <c r="E2127" s="66" t="s">
        <v>7565</v>
      </c>
      <c r="F2127" s="67">
        <v>47239</v>
      </c>
      <c r="G2127" s="66" t="s">
        <v>2553</v>
      </c>
      <c r="H2127" s="66" t="s">
        <v>2533</v>
      </c>
      <c r="I2127" s="66"/>
      <c r="J2127" s="66">
        <v>1000</v>
      </c>
      <c r="K2127" s="66" t="s">
        <v>2534</v>
      </c>
      <c r="L2127" s="66" t="s">
        <v>2535</v>
      </c>
      <c r="M2127" s="66" t="s">
        <v>2536</v>
      </c>
      <c r="N2127" s="66" t="s">
        <v>2537</v>
      </c>
      <c r="O2127" s="66" t="s">
        <v>2538</v>
      </c>
      <c r="P2127" s="66"/>
      <c r="Q2127" s="66" t="s">
        <v>3197</v>
      </c>
      <c r="R2127" s="66"/>
      <c r="S2127" s="66" t="s">
        <v>9439</v>
      </c>
      <c r="T2127" s="66" t="s">
        <v>2533</v>
      </c>
      <c r="U2127" s="66" t="s">
        <v>2549</v>
      </c>
      <c r="V2127" s="66" t="s">
        <v>2542</v>
      </c>
      <c r="W2127" s="66" t="s">
        <v>2543</v>
      </c>
      <c r="X2127" s="66">
        <v>0</v>
      </c>
      <c r="Y2127" s="66" t="s">
        <v>2544</v>
      </c>
      <c r="Z2127" s="66"/>
      <c r="AA2127" s="68">
        <v>233273366367</v>
      </c>
      <c r="AB2127" s="66">
        <v>71442</v>
      </c>
      <c r="AC2127" s="66"/>
      <c r="AD2127" s="66" t="s">
        <v>9440</v>
      </c>
      <c r="AE2127" s="65">
        <v>44894</v>
      </c>
      <c r="AF2127" s="66">
        <f t="shared" si="33"/>
        <v>26</v>
      </c>
      <c r="AG2127" s="66">
        <v>974</v>
      </c>
      <c r="AH2127" s="69" t="s">
        <v>2534</v>
      </c>
    </row>
    <row r="2128" spans="1:34" ht="14.4" x14ac:dyDescent="0.3">
      <c r="A2128" s="70">
        <v>1443543035</v>
      </c>
      <c r="B2128" s="71">
        <v>44893</v>
      </c>
      <c r="C2128" s="86">
        <v>44893.760821759257</v>
      </c>
      <c r="D2128" s="72" t="s">
        <v>2530</v>
      </c>
      <c r="E2128" s="72" t="s">
        <v>2911</v>
      </c>
      <c r="F2128" s="73">
        <v>45383</v>
      </c>
      <c r="G2128" s="72" t="s">
        <v>2532</v>
      </c>
      <c r="H2128" s="72" t="s">
        <v>2533</v>
      </c>
      <c r="I2128" s="72"/>
      <c r="J2128" s="72">
        <v>1000</v>
      </c>
      <c r="K2128" s="72" t="s">
        <v>2534</v>
      </c>
      <c r="L2128" s="72" t="s">
        <v>2535</v>
      </c>
      <c r="M2128" s="72" t="s">
        <v>2536</v>
      </c>
      <c r="N2128" s="72" t="s">
        <v>2537</v>
      </c>
      <c r="O2128" s="72" t="s">
        <v>2538</v>
      </c>
      <c r="P2128" s="72"/>
      <c r="Q2128" s="72" t="s">
        <v>2912</v>
      </c>
      <c r="R2128" s="72"/>
      <c r="S2128" s="72" t="s">
        <v>2913</v>
      </c>
      <c r="T2128" s="72"/>
      <c r="U2128" s="72"/>
      <c r="V2128" s="72" t="s">
        <v>2542</v>
      </c>
      <c r="W2128" s="72" t="s">
        <v>2543</v>
      </c>
      <c r="X2128" s="72">
        <v>0</v>
      </c>
      <c r="Y2128" s="72" t="s">
        <v>2544</v>
      </c>
      <c r="Z2128" s="72"/>
      <c r="AA2128" s="74">
        <v>233285854523</v>
      </c>
      <c r="AB2128" s="72">
        <v>201430</v>
      </c>
      <c r="AC2128" s="72"/>
      <c r="AD2128" s="72"/>
      <c r="AE2128" s="71">
        <v>44894</v>
      </c>
      <c r="AF2128" s="66">
        <f t="shared" si="33"/>
        <v>26</v>
      </c>
      <c r="AG2128" s="72">
        <v>974</v>
      </c>
      <c r="AH2128" s="75" t="s">
        <v>2534</v>
      </c>
    </row>
    <row r="2129" spans="1:34" ht="14.4" x14ac:dyDescent="0.3">
      <c r="A2129" s="64">
        <v>1443546080</v>
      </c>
      <c r="B2129" s="65">
        <v>44893</v>
      </c>
      <c r="C2129" s="85">
        <v>44893.763067129628</v>
      </c>
      <c r="D2129" s="66" t="s">
        <v>2570</v>
      </c>
      <c r="E2129" s="66" t="s">
        <v>5761</v>
      </c>
      <c r="F2129" s="67">
        <v>44866</v>
      </c>
      <c r="G2129" s="66" t="s">
        <v>2697</v>
      </c>
      <c r="H2129" s="66" t="s">
        <v>2533</v>
      </c>
      <c r="I2129" s="66"/>
      <c r="J2129" s="66">
        <v>1000</v>
      </c>
      <c r="K2129" s="66" t="s">
        <v>2534</v>
      </c>
      <c r="L2129" s="66" t="s">
        <v>2535</v>
      </c>
      <c r="M2129" s="66" t="s">
        <v>2536</v>
      </c>
      <c r="N2129" s="66" t="s">
        <v>2537</v>
      </c>
      <c r="O2129" s="66" t="s">
        <v>2538</v>
      </c>
      <c r="P2129" s="66"/>
      <c r="Q2129" s="66" t="s">
        <v>5762</v>
      </c>
      <c r="R2129" s="66"/>
      <c r="S2129" s="66" t="s">
        <v>9441</v>
      </c>
      <c r="T2129" s="66" t="s">
        <v>2533</v>
      </c>
      <c r="U2129" s="66" t="s">
        <v>8482</v>
      </c>
      <c r="V2129" s="66" t="s">
        <v>2542</v>
      </c>
      <c r="W2129" s="66" t="s">
        <v>2543</v>
      </c>
      <c r="X2129" s="66">
        <v>0</v>
      </c>
      <c r="Y2129" s="66" t="s">
        <v>2544</v>
      </c>
      <c r="Z2129" s="66"/>
      <c r="AA2129" s="68">
        <v>233287934259</v>
      </c>
      <c r="AB2129" s="66" t="s">
        <v>9442</v>
      </c>
      <c r="AC2129" s="66"/>
      <c r="AD2129" s="66" t="s">
        <v>9420</v>
      </c>
      <c r="AE2129" s="65">
        <v>44894</v>
      </c>
      <c r="AF2129" s="66">
        <f t="shared" si="33"/>
        <v>26</v>
      </c>
      <c r="AG2129" s="66">
        <v>974</v>
      </c>
      <c r="AH2129" s="69" t="s">
        <v>2534</v>
      </c>
    </row>
    <row r="2130" spans="1:34" ht="14.4" x14ac:dyDescent="0.3">
      <c r="A2130" s="70">
        <v>1443546726</v>
      </c>
      <c r="B2130" s="71">
        <v>44893</v>
      </c>
      <c r="C2130" s="86">
        <v>44893.763553240744</v>
      </c>
      <c r="D2130" s="72" t="s">
        <v>2530</v>
      </c>
      <c r="E2130" s="72" t="s">
        <v>4805</v>
      </c>
      <c r="F2130" s="73">
        <v>45413</v>
      </c>
      <c r="G2130" s="72" t="s">
        <v>3130</v>
      </c>
      <c r="H2130" s="72" t="s">
        <v>2533</v>
      </c>
      <c r="I2130" s="72"/>
      <c r="J2130" s="72">
        <v>1000</v>
      </c>
      <c r="K2130" s="72" t="s">
        <v>2534</v>
      </c>
      <c r="L2130" s="72" t="s">
        <v>2535</v>
      </c>
      <c r="M2130" s="72" t="s">
        <v>2536</v>
      </c>
      <c r="N2130" s="72" t="s">
        <v>2537</v>
      </c>
      <c r="O2130" s="72" t="s">
        <v>2538</v>
      </c>
      <c r="P2130" s="72"/>
      <c r="Q2130" s="72" t="s">
        <v>4806</v>
      </c>
      <c r="R2130" s="72"/>
      <c r="S2130" s="72" t="s">
        <v>9443</v>
      </c>
      <c r="T2130" s="72" t="s">
        <v>2533</v>
      </c>
      <c r="U2130" s="72" t="s">
        <v>2549</v>
      </c>
      <c r="V2130" s="72" t="s">
        <v>2542</v>
      </c>
      <c r="W2130" s="72" t="s">
        <v>2543</v>
      </c>
      <c r="X2130" s="72">
        <v>0</v>
      </c>
      <c r="Y2130" s="72" t="s">
        <v>2544</v>
      </c>
      <c r="Z2130" s="72"/>
      <c r="AA2130" s="74">
        <v>233287951030</v>
      </c>
      <c r="AB2130" s="72">
        <v>503097</v>
      </c>
      <c r="AC2130" s="72"/>
      <c r="AD2130" s="72" t="s">
        <v>9420</v>
      </c>
      <c r="AE2130" s="71">
        <v>44894</v>
      </c>
      <c r="AF2130" s="66">
        <f t="shared" si="33"/>
        <v>26</v>
      </c>
      <c r="AG2130" s="72">
        <v>974</v>
      </c>
      <c r="AH2130" s="75" t="s">
        <v>2534</v>
      </c>
    </row>
    <row r="2131" spans="1:34" ht="14.4" x14ac:dyDescent="0.3">
      <c r="A2131" s="64">
        <v>1443547768</v>
      </c>
      <c r="B2131" s="65">
        <v>44893</v>
      </c>
      <c r="C2131" s="85">
        <v>44893.764409722222</v>
      </c>
      <c r="D2131" s="66" t="s">
        <v>2551</v>
      </c>
      <c r="E2131" s="66" t="s">
        <v>8205</v>
      </c>
      <c r="F2131" s="67">
        <v>46569</v>
      </c>
      <c r="G2131" s="66" t="s">
        <v>2572</v>
      </c>
      <c r="H2131" s="66" t="s">
        <v>2533</v>
      </c>
      <c r="I2131" s="66"/>
      <c r="J2131" s="66">
        <v>500</v>
      </c>
      <c r="K2131" s="66" t="s">
        <v>2534</v>
      </c>
      <c r="L2131" s="66" t="s">
        <v>2535</v>
      </c>
      <c r="M2131" s="66" t="s">
        <v>2536</v>
      </c>
      <c r="N2131" s="66" t="s">
        <v>2537</v>
      </c>
      <c r="O2131" s="66" t="s">
        <v>2538</v>
      </c>
      <c r="P2131" s="66"/>
      <c r="Q2131" s="66" t="s">
        <v>8206</v>
      </c>
      <c r="R2131" s="66"/>
      <c r="S2131" s="66" t="s">
        <v>9444</v>
      </c>
      <c r="T2131" s="66" t="s">
        <v>2533</v>
      </c>
      <c r="U2131" s="66" t="s">
        <v>9445</v>
      </c>
      <c r="V2131" s="66" t="s">
        <v>2542</v>
      </c>
      <c r="W2131" s="66" t="s">
        <v>2543</v>
      </c>
      <c r="X2131" s="66">
        <v>0</v>
      </c>
      <c r="Y2131" s="66" t="s">
        <v>2544</v>
      </c>
      <c r="Z2131" s="66"/>
      <c r="AA2131" s="68">
        <v>233288981300</v>
      </c>
      <c r="AB2131" s="66">
        <v>325335</v>
      </c>
      <c r="AC2131" s="66"/>
      <c r="AD2131" s="66" t="s">
        <v>9420</v>
      </c>
      <c r="AE2131" s="65">
        <v>44894</v>
      </c>
      <c r="AF2131" s="66">
        <f t="shared" si="33"/>
        <v>13</v>
      </c>
      <c r="AG2131" s="66">
        <v>487</v>
      </c>
      <c r="AH2131" s="69" t="s">
        <v>2534</v>
      </c>
    </row>
    <row r="2132" spans="1:34" ht="14.4" x14ac:dyDescent="0.3">
      <c r="A2132" s="70">
        <v>1443574110</v>
      </c>
      <c r="B2132" s="71">
        <v>44893</v>
      </c>
      <c r="C2132" s="86">
        <v>44893.784884259258</v>
      </c>
      <c r="D2132" s="72" t="s">
        <v>2570</v>
      </c>
      <c r="E2132" s="72" t="s">
        <v>9446</v>
      </c>
      <c r="F2132" s="73">
        <v>47362</v>
      </c>
      <c r="G2132" s="72" t="s">
        <v>2553</v>
      </c>
      <c r="H2132" s="72" t="s">
        <v>2533</v>
      </c>
      <c r="I2132" s="72"/>
      <c r="J2132" s="72">
        <v>100</v>
      </c>
      <c r="K2132" s="72" t="s">
        <v>2534</v>
      </c>
      <c r="L2132" s="72" t="s">
        <v>2535</v>
      </c>
      <c r="M2132" s="72" t="s">
        <v>2536</v>
      </c>
      <c r="N2132" s="72" t="s">
        <v>2537</v>
      </c>
      <c r="O2132" s="72" t="s">
        <v>2538</v>
      </c>
      <c r="P2132" s="72"/>
      <c r="Q2132" s="72" t="s">
        <v>9447</v>
      </c>
      <c r="R2132" s="72"/>
      <c r="S2132" s="72" t="s">
        <v>9448</v>
      </c>
      <c r="T2132" s="72" t="s">
        <v>2533</v>
      </c>
      <c r="U2132" s="72" t="s">
        <v>9449</v>
      </c>
      <c r="V2132" s="72" t="s">
        <v>2542</v>
      </c>
      <c r="W2132" s="72" t="s">
        <v>2543</v>
      </c>
      <c r="X2132" s="72">
        <v>0</v>
      </c>
      <c r="Y2132" s="72" t="s">
        <v>2544</v>
      </c>
      <c r="Z2132" s="72"/>
      <c r="AA2132" s="74">
        <v>233206705806</v>
      </c>
      <c r="AB2132" s="72">
        <v>83622</v>
      </c>
      <c r="AC2132" s="72"/>
      <c r="AD2132" s="72" t="s">
        <v>9420</v>
      </c>
      <c r="AE2132" s="71">
        <v>44894</v>
      </c>
      <c r="AF2132" s="66">
        <f t="shared" si="33"/>
        <v>3.9000000000000057</v>
      </c>
      <c r="AG2132" s="72">
        <v>96.1</v>
      </c>
      <c r="AH2132" s="75" t="s">
        <v>2534</v>
      </c>
    </row>
    <row r="2133" spans="1:34" ht="14.4" x14ac:dyDescent="0.3">
      <c r="A2133" s="64">
        <v>1443574423</v>
      </c>
      <c r="B2133" s="65">
        <v>44893</v>
      </c>
      <c r="C2133" s="85">
        <v>44893.785428240742</v>
      </c>
      <c r="D2133" s="66" t="s">
        <v>2551</v>
      </c>
      <c r="E2133" s="66" t="s">
        <v>9450</v>
      </c>
      <c r="F2133" s="67">
        <v>45444</v>
      </c>
      <c r="G2133" s="66" t="s">
        <v>2572</v>
      </c>
      <c r="H2133" s="66" t="s">
        <v>2533</v>
      </c>
      <c r="I2133" s="66"/>
      <c r="J2133" s="66">
        <v>500</v>
      </c>
      <c r="K2133" s="66" t="s">
        <v>2534</v>
      </c>
      <c r="L2133" s="66" t="s">
        <v>2535</v>
      </c>
      <c r="M2133" s="66" t="s">
        <v>2536</v>
      </c>
      <c r="N2133" s="66" t="s">
        <v>2537</v>
      </c>
      <c r="O2133" s="66" t="s">
        <v>2538</v>
      </c>
      <c r="P2133" s="66"/>
      <c r="Q2133" s="66" t="s">
        <v>9451</v>
      </c>
      <c r="R2133" s="66"/>
      <c r="S2133" s="66" t="s">
        <v>9452</v>
      </c>
      <c r="T2133" s="66" t="s">
        <v>3806</v>
      </c>
      <c r="U2133" s="66" t="s">
        <v>9453</v>
      </c>
      <c r="V2133" s="66" t="s">
        <v>2542</v>
      </c>
      <c r="W2133" s="66" t="s">
        <v>2543</v>
      </c>
      <c r="X2133" s="66">
        <v>0</v>
      </c>
      <c r="Y2133" s="66" t="s">
        <v>2544</v>
      </c>
      <c r="Z2133" s="66"/>
      <c r="AA2133" s="68">
        <v>233206725254</v>
      </c>
      <c r="AB2133" s="66">
        <v>259403</v>
      </c>
      <c r="AC2133" s="66"/>
      <c r="AD2133" s="66" t="s">
        <v>9420</v>
      </c>
      <c r="AE2133" s="65">
        <v>44894</v>
      </c>
      <c r="AF2133" s="66">
        <f t="shared" si="33"/>
        <v>13</v>
      </c>
      <c r="AG2133" s="66">
        <v>487</v>
      </c>
      <c r="AH2133" s="69" t="s">
        <v>2534</v>
      </c>
    </row>
    <row r="2134" spans="1:34" ht="14.4" x14ac:dyDescent="0.3">
      <c r="A2134" s="70">
        <v>1443575355</v>
      </c>
      <c r="B2134" s="71">
        <v>44893</v>
      </c>
      <c r="C2134" s="86">
        <v>44893.78570601852</v>
      </c>
      <c r="D2134" s="72" t="s">
        <v>2530</v>
      </c>
      <c r="E2134" s="72" t="s">
        <v>9454</v>
      </c>
      <c r="F2134" s="73">
        <v>45323</v>
      </c>
      <c r="G2134" s="72" t="s">
        <v>3494</v>
      </c>
      <c r="H2134" s="72" t="s">
        <v>2533</v>
      </c>
      <c r="I2134" s="72"/>
      <c r="J2134" s="72">
        <v>1000</v>
      </c>
      <c r="K2134" s="72" t="s">
        <v>2534</v>
      </c>
      <c r="L2134" s="72" t="s">
        <v>3748</v>
      </c>
      <c r="M2134" s="72" t="s">
        <v>2536</v>
      </c>
      <c r="N2134" s="72" t="s">
        <v>2537</v>
      </c>
      <c r="O2134" s="72" t="s">
        <v>2538</v>
      </c>
      <c r="P2134" s="72" t="s">
        <v>9455</v>
      </c>
      <c r="Q2134" s="72" t="s">
        <v>9455</v>
      </c>
      <c r="R2134" s="72"/>
      <c r="S2134" s="72" t="s">
        <v>3801</v>
      </c>
      <c r="T2134" s="72"/>
      <c r="U2134" s="72"/>
      <c r="V2134" s="72" t="s">
        <v>2542</v>
      </c>
      <c r="W2134" s="72" t="s">
        <v>2543</v>
      </c>
      <c r="X2134" s="72">
        <v>0</v>
      </c>
      <c r="Y2134" s="72" t="s">
        <v>2544</v>
      </c>
      <c r="Z2134" s="72" t="s">
        <v>9456</v>
      </c>
      <c r="AA2134" s="74">
        <v>233206735359</v>
      </c>
      <c r="AB2134" s="72" t="s">
        <v>9457</v>
      </c>
      <c r="AC2134" s="72"/>
      <c r="AD2134" s="72"/>
      <c r="AE2134" s="71">
        <v>44894</v>
      </c>
      <c r="AF2134" s="66">
        <f t="shared" si="33"/>
        <v>26</v>
      </c>
      <c r="AG2134" s="72">
        <v>974</v>
      </c>
      <c r="AH2134" s="75" t="s">
        <v>2534</v>
      </c>
    </row>
    <row r="2135" spans="1:34" ht="14.4" x14ac:dyDescent="0.3">
      <c r="A2135" s="64">
        <v>1443579817</v>
      </c>
      <c r="B2135" s="65">
        <v>44893</v>
      </c>
      <c r="C2135" s="85">
        <v>44893.789513888885</v>
      </c>
      <c r="D2135" s="66" t="s">
        <v>2570</v>
      </c>
      <c r="E2135" s="66" t="s">
        <v>9458</v>
      </c>
      <c r="F2135" s="67">
        <v>44986</v>
      </c>
      <c r="G2135" s="66" t="s">
        <v>2553</v>
      </c>
      <c r="H2135" s="66" t="s">
        <v>2533</v>
      </c>
      <c r="I2135" s="66"/>
      <c r="J2135" s="66">
        <v>500</v>
      </c>
      <c r="K2135" s="66" t="s">
        <v>2534</v>
      </c>
      <c r="L2135" s="66" t="s">
        <v>2535</v>
      </c>
      <c r="M2135" s="66" t="s">
        <v>2536</v>
      </c>
      <c r="N2135" s="66" t="s">
        <v>2537</v>
      </c>
      <c r="O2135" s="66" t="s">
        <v>2538</v>
      </c>
      <c r="P2135" s="66"/>
      <c r="Q2135" s="66" t="s">
        <v>9459</v>
      </c>
      <c r="R2135" s="66"/>
      <c r="S2135" s="66" t="s">
        <v>9460</v>
      </c>
      <c r="T2135" s="66" t="s">
        <v>2914</v>
      </c>
      <c r="U2135" s="66" t="s">
        <v>9461</v>
      </c>
      <c r="V2135" s="66" t="s">
        <v>2542</v>
      </c>
      <c r="W2135" s="66" t="s">
        <v>2543</v>
      </c>
      <c r="X2135" s="66">
        <v>0</v>
      </c>
      <c r="Y2135" s="66" t="s">
        <v>2544</v>
      </c>
      <c r="Z2135" s="66"/>
      <c r="AA2135" s="68">
        <v>233210870244</v>
      </c>
      <c r="AB2135" s="66">
        <v>19337</v>
      </c>
      <c r="AC2135" s="66"/>
      <c r="AD2135" s="66" t="s">
        <v>9420</v>
      </c>
      <c r="AE2135" s="65">
        <v>44894</v>
      </c>
      <c r="AF2135" s="66">
        <f t="shared" si="33"/>
        <v>13</v>
      </c>
      <c r="AG2135" s="66">
        <v>487</v>
      </c>
      <c r="AH2135" s="69" t="s">
        <v>2534</v>
      </c>
    </row>
    <row r="2136" spans="1:34" ht="14.4" x14ac:dyDescent="0.3">
      <c r="A2136" s="70">
        <v>1443587997</v>
      </c>
      <c r="B2136" s="71">
        <v>44893</v>
      </c>
      <c r="C2136" s="86">
        <v>44893.796493055554</v>
      </c>
      <c r="D2136" s="72" t="s">
        <v>2551</v>
      </c>
      <c r="E2136" s="72" t="s">
        <v>5128</v>
      </c>
      <c r="F2136" s="73">
        <v>45505</v>
      </c>
      <c r="G2136" s="72" t="s">
        <v>2572</v>
      </c>
      <c r="H2136" s="72" t="s">
        <v>2533</v>
      </c>
      <c r="I2136" s="72"/>
      <c r="J2136" s="72">
        <v>800</v>
      </c>
      <c r="K2136" s="72" t="s">
        <v>2534</v>
      </c>
      <c r="L2136" s="72" t="s">
        <v>2535</v>
      </c>
      <c r="M2136" s="72" t="s">
        <v>2536</v>
      </c>
      <c r="N2136" s="72" t="s">
        <v>2537</v>
      </c>
      <c r="O2136" s="72" t="s">
        <v>2538</v>
      </c>
      <c r="P2136" s="72"/>
      <c r="Q2136" s="72" t="s">
        <v>5129</v>
      </c>
      <c r="R2136" s="72"/>
      <c r="S2136" s="72" t="s">
        <v>9462</v>
      </c>
      <c r="T2136" s="72" t="s">
        <v>2533</v>
      </c>
      <c r="U2136" s="72" t="s">
        <v>2549</v>
      </c>
      <c r="V2136" s="72" t="s">
        <v>2542</v>
      </c>
      <c r="W2136" s="72" t="s">
        <v>2543</v>
      </c>
      <c r="X2136" s="72">
        <v>0</v>
      </c>
      <c r="Y2136" s="72" t="s">
        <v>2544</v>
      </c>
      <c r="Z2136" s="72"/>
      <c r="AA2136" s="74">
        <v>233216114647</v>
      </c>
      <c r="AB2136" s="72">
        <v>233190</v>
      </c>
      <c r="AC2136" s="72"/>
      <c r="AD2136" s="72" t="s">
        <v>9463</v>
      </c>
      <c r="AE2136" s="71">
        <v>44894</v>
      </c>
      <c r="AF2136" s="66">
        <f t="shared" si="33"/>
        <v>20.799999999999955</v>
      </c>
      <c r="AG2136" s="72">
        <v>779.2</v>
      </c>
      <c r="AH2136" s="75" t="s">
        <v>2534</v>
      </c>
    </row>
    <row r="2137" spans="1:34" ht="14.4" x14ac:dyDescent="0.3">
      <c r="A2137" s="64">
        <v>1443592343</v>
      </c>
      <c r="B2137" s="65">
        <v>44893</v>
      </c>
      <c r="C2137" s="85">
        <v>44893.799699074072</v>
      </c>
      <c r="D2137" s="66" t="s">
        <v>2551</v>
      </c>
      <c r="E2137" s="66" t="s">
        <v>2980</v>
      </c>
      <c r="F2137" s="67">
        <v>45505</v>
      </c>
      <c r="G2137" s="66" t="s">
        <v>2981</v>
      </c>
      <c r="H2137" s="66" t="s">
        <v>2533</v>
      </c>
      <c r="I2137" s="66"/>
      <c r="J2137" s="66">
        <v>400</v>
      </c>
      <c r="K2137" s="66" t="s">
        <v>2534</v>
      </c>
      <c r="L2137" s="66" t="s">
        <v>2535</v>
      </c>
      <c r="M2137" s="66" t="s">
        <v>2536</v>
      </c>
      <c r="N2137" s="66" t="s">
        <v>2537</v>
      </c>
      <c r="O2137" s="66" t="s">
        <v>2538</v>
      </c>
      <c r="P2137" s="66"/>
      <c r="Q2137" s="66" t="s">
        <v>8270</v>
      </c>
      <c r="R2137" s="66"/>
      <c r="S2137" s="66" t="s">
        <v>9464</v>
      </c>
      <c r="T2137" s="66" t="s">
        <v>2533</v>
      </c>
      <c r="U2137" s="66" t="s">
        <v>2549</v>
      </c>
      <c r="V2137" s="66" t="s">
        <v>2542</v>
      </c>
      <c r="W2137" s="66" t="s">
        <v>2543</v>
      </c>
      <c r="X2137" s="66">
        <v>0</v>
      </c>
      <c r="Y2137" s="66" t="s">
        <v>2544</v>
      </c>
      <c r="Z2137" s="66"/>
      <c r="AA2137" s="68">
        <v>233218225775</v>
      </c>
      <c r="AB2137" s="66">
        <v>241361</v>
      </c>
      <c r="AC2137" s="66"/>
      <c r="AD2137" s="66" t="s">
        <v>9420</v>
      </c>
      <c r="AE2137" s="65">
        <v>44894</v>
      </c>
      <c r="AF2137" s="66">
        <f t="shared" si="33"/>
        <v>10.399999999999977</v>
      </c>
      <c r="AG2137" s="66">
        <v>389.6</v>
      </c>
      <c r="AH2137" s="69" t="s">
        <v>2534</v>
      </c>
    </row>
    <row r="2138" spans="1:34" ht="14.4" x14ac:dyDescent="0.3">
      <c r="A2138" s="70">
        <v>1443593937</v>
      </c>
      <c r="B2138" s="71">
        <v>44893</v>
      </c>
      <c r="C2138" s="86">
        <v>44893.800925925927</v>
      </c>
      <c r="D2138" s="72" t="s">
        <v>2530</v>
      </c>
      <c r="E2138" s="72" t="s">
        <v>9465</v>
      </c>
      <c r="F2138" s="73">
        <v>45292</v>
      </c>
      <c r="G2138" s="72" t="s">
        <v>2532</v>
      </c>
      <c r="H2138" s="72" t="s">
        <v>2533</v>
      </c>
      <c r="I2138" s="72"/>
      <c r="J2138" s="72">
        <v>300</v>
      </c>
      <c r="K2138" s="72" t="s">
        <v>2534</v>
      </c>
      <c r="L2138" s="72" t="s">
        <v>2546</v>
      </c>
      <c r="M2138" s="72" t="s">
        <v>2536</v>
      </c>
      <c r="N2138" s="72" t="s">
        <v>2537</v>
      </c>
      <c r="O2138" s="72" t="s">
        <v>2538</v>
      </c>
      <c r="P2138" s="72" t="s">
        <v>2942</v>
      </c>
      <c r="Q2138" s="72" t="s">
        <v>2942</v>
      </c>
      <c r="R2138" s="72"/>
      <c r="S2138" s="72" t="s">
        <v>2943</v>
      </c>
      <c r="T2138" s="72" t="s">
        <v>2533</v>
      </c>
      <c r="U2138" s="72" t="s">
        <v>2549</v>
      </c>
      <c r="V2138" s="72" t="s">
        <v>2542</v>
      </c>
      <c r="W2138" s="72" t="s">
        <v>2543</v>
      </c>
      <c r="X2138" s="72">
        <v>0</v>
      </c>
      <c r="Y2138" s="72" t="s">
        <v>2544</v>
      </c>
      <c r="Z2138" s="72" t="s">
        <v>9466</v>
      </c>
      <c r="AA2138" s="74">
        <v>233219267125</v>
      </c>
      <c r="AB2138" s="72">
        <v>211467</v>
      </c>
      <c r="AC2138" s="72"/>
      <c r="AD2138" s="72"/>
      <c r="AE2138" s="71">
        <v>44894</v>
      </c>
      <c r="AF2138" s="66">
        <f t="shared" si="33"/>
        <v>7.8000000000000114</v>
      </c>
      <c r="AG2138" s="72">
        <v>292.2</v>
      </c>
      <c r="AH2138" s="75" t="s">
        <v>2534</v>
      </c>
    </row>
    <row r="2139" spans="1:34" ht="14.4" x14ac:dyDescent="0.3">
      <c r="A2139" s="64">
        <v>1443599188</v>
      </c>
      <c r="B2139" s="65">
        <v>44893</v>
      </c>
      <c r="C2139" s="85">
        <v>44893.805162037039</v>
      </c>
      <c r="D2139" s="66" t="s">
        <v>2570</v>
      </c>
      <c r="E2139" s="66" t="s">
        <v>8225</v>
      </c>
      <c r="F2139" s="67">
        <v>45597</v>
      </c>
      <c r="G2139" s="66" t="s">
        <v>3400</v>
      </c>
      <c r="H2139" s="66" t="s">
        <v>2533</v>
      </c>
      <c r="I2139" s="66"/>
      <c r="J2139" s="66">
        <v>3000</v>
      </c>
      <c r="K2139" s="66" t="s">
        <v>2534</v>
      </c>
      <c r="L2139" s="66" t="s">
        <v>2535</v>
      </c>
      <c r="M2139" s="66" t="s">
        <v>2536</v>
      </c>
      <c r="N2139" s="66" t="s">
        <v>2537</v>
      </c>
      <c r="O2139" s="66" t="s">
        <v>2538</v>
      </c>
      <c r="P2139" s="66"/>
      <c r="Q2139" s="66" t="s">
        <v>4758</v>
      </c>
      <c r="R2139" s="66"/>
      <c r="S2139" s="66" t="s">
        <v>4759</v>
      </c>
      <c r="T2139" s="66" t="s">
        <v>2533</v>
      </c>
      <c r="U2139" s="66" t="s">
        <v>4148</v>
      </c>
      <c r="V2139" s="66" t="s">
        <v>2542</v>
      </c>
      <c r="W2139" s="66" t="s">
        <v>2543</v>
      </c>
      <c r="X2139" s="66">
        <v>0</v>
      </c>
      <c r="Y2139" s="66" t="s">
        <v>2544</v>
      </c>
      <c r="Z2139" s="66"/>
      <c r="AA2139" s="68">
        <v>233223409302</v>
      </c>
      <c r="AB2139" s="66" t="s">
        <v>9467</v>
      </c>
      <c r="AC2139" s="66"/>
      <c r="AD2139" s="66" t="s">
        <v>9420</v>
      </c>
      <c r="AE2139" s="65">
        <v>44894</v>
      </c>
      <c r="AF2139" s="66">
        <f t="shared" si="33"/>
        <v>78</v>
      </c>
      <c r="AG2139" s="66">
        <v>2922</v>
      </c>
      <c r="AH2139" s="69" t="s">
        <v>2534</v>
      </c>
    </row>
    <row r="2140" spans="1:34" ht="14.4" x14ac:dyDescent="0.3">
      <c r="A2140" s="70">
        <v>1443602485</v>
      </c>
      <c r="B2140" s="71">
        <v>44893</v>
      </c>
      <c r="C2140" s="86">
        <v>44893.807743055557</v>
      </c>
      <c r="D2140" s="72" t="s">
        <v>2530</v>
      </c>
      <c r="E2140" s="72" t="s">
        <v>2988</v>
      </c>
      <c r="F2140" s="73">
        <v>45505</v>
      </c>
      <c r="G2140" s="72" t="s">
        <v>2532</v>
      </c>
      <c r="H2140" s="72" t="s">
        <v>2533</v>
      </c>
      <c r="I2140" s="72"/>
      <c r="J2140" s="72">
        <v>1000</v>
      </c>
      <c r="K2140" s="72" t="s">
        <v>2534</v>
      </c>
      <c r="L2140" s="72" t="s">
        <v>2535</v>
      </c>
      <c r="M2140" s="72" t="s">
        <v>2536</v>
      </c>
      <c r="N2140" s="72" t="s">
        <v>2537</v>
      </c>
      <c r="O2140" s="72" t="s">
        <v>2538</v>
      </c>
      <c r="P2140" s="72"/>
      <c r="Q2140" s="72" t="s">
        <v>2989</v>
      </c>
      <c r="R2140" s="72"/>
      <c r="S2140" s="72" t="s">
        <v>9468</v>
      </c>
      <c r="T2140" s="72" t="s">
        <v>2533</v>
      </c>
      <c r="U2140" s="72" t="s">
        <v>2855</v>
      </c>
      <c r="V2140" s="72" t="s">
        <v>2542</v>
      </c>
      <c r="W2140" s="72" t="s">
        <v>2543</v>
      </c>
      <c r="X2140" s="72">
        <v>0</v>
      </c>
      <c r="Y2140" s="72" t="s">
        <v>2544</v>
      </c>
      <c r="Z2140" s="72"/>
      <c r="AA2140" s="74">
        <v>233225495563</v>
      </c>
      <c r="AB2140" s="72">
        <v>240647</v>
      </c>
      <c r="AC2140" s="72"/>
      <c r="AD2140" s="72"/>
      <c r="AE2140" s="71">
        <v>44894</v>
      </c>
      <c r="AF2140" s="66">
        <f t="shared" si="33"/>
        <v>26</v>
      </c>
      <c r="AG2140" s="72">
        <v>974</v>
      </c>
      <c r="AH2140" s="75" t="s">
        <v>2534</v>
      </c>
    </row>
    <row r="2141" spans="1:34" ht="14.4" x14ac:dyDescent="0.3">
      <c r="A2141" s="64">
        <v>1443605310</v>
      </c>
      <c r="B2141" s="65">
        <v>44893</v>
      </c>
      <c r="C2141" s="85">
        <v>44893.811111111114</v>
      </c>
      <c r="D2141" s="66" t="s">
        <v>2551</v>
      </c>
      <c r="E2141" s="66" t="s">
        <v>3658</v>
      </c>
      <c r="F2141" s="67">
        <v>45474</v>
      </c>
      <c r="G2141" s="66" t="s">
        <v>2572</v>
      </c>
      <c r="H2141" s="66" t="s">
        <v>2533</v>
      </c>
      <c r="I2141" s="66"/>
      <c r="J2141" s="66">
        <v>100</v>
      </c>
      <c r="K2141" s="66" t="s">
        <v>2534</v>
      </c>
      <c r="L2141" s="66" t="s">
        <v>2535</v>
      </c>
      <c r="M2141" s="66" t="s">
        <v>2536</v>
      </c>
      <c r="N2141" s="66" t="s">
        <v>2537</v>
      </c>
      <c r="O2141" s="66" t="s">
        <v>2538</v>
      </c>
      <c r="P2141" s="66"/>
      <c r="Q2141" s="66" t="s">
        <v>3659</v>
      </c>
      <c r="R2141" s="66"/>
      <c r="S2141" s="66" t="s">
        <v>3660</v>
      </c>
      <c r="T2141" s="66" t="s">
        <v>2533</v>
      </c>
      <c r="U2141" s="66" t="s">
        <v>3661</v>
      </c>
      <c r="V2141" s="66" t="s">
        <v>2542</v>
      </c>
      <c r="W2141" s="66" t="s">
        <v>2543</v>
      </c>
      <c r="X2141" s="66">
        <v>0</v>
      </c>
      <c r="Y2141" s="66" t="s">
        <v>2544</v>
      </c>
      <c r="Z2141" s="66"/>
      <c r="AA2141" s="68">
        <v>233228609468</v>
      </c>
      <c r="AB2141" s="66">
        <v>258233</v>
      </c>
      <c r="AC2141" s="66"/>
      <c r="AD2141" s="66" t="s">
        <v>9420</v>
      </c>
      <c r="AE2141" s="65">
        <v>44894</v>
      </c>
      <c r="AF2141" s="66">
        <f t="shared" si="33"/>
        <v>3.9000000000000057</v>
      </c>
      <c r="AG2141" s="66">
        <v>96.1</v>
      </c>
      <c r="AH2141" s="69" t="s">
        <v>2534</v>
      </c>
    </row>
    <row r="2142" spans="1:34" ht="14.4" x14ac:dyDescent="0.3">
      <c r="A2142" s="70">
        <v>1443621013</v>
      </c>
      <c r="B2142" s="71">
        <v>44893</v>
      </c>
      <c r="C2142" s="86">
        <v>44893.824050925927</v>
      </c>
      <c r="D2142" s="72" t="s">
        <v>2570</v>
      </c>
      <c r="E2142" s="72" t="s">
        <v>5607</v>
      </c>
      <c r="F2142" s="73">
        <v>44986</v>
      </c>
      <c r="G2142" s="72" t="s">
        <v>2630</v>
      </c>
      <c r="H2142" s="72" t="s">
        <v>2533</v>
      </c>
      <c r="I2142" s="72"/>
      <c r="J2142" s="72">
        <v>300</v>
      </c>
      <c r="K2142" s="72" t="s">
        <v>2534</v>
      </c>
      <c r="L2142" s="72" t="s">
        <v>2535</v>
      </c>
      <c r="M2142" s="72" t="s">
        <v>2536</v>
      </c>
      <c r="N2142" s="72" t="s">
        <v>2537</v>
      </c>
      <c r="O2142" s="72" t="s">
        <v>2538</v>
      </c>
      <c r="P2142" s="72"/>
      <c r="Q2142" s="72" t="s">
        <v>5608</v>
      </c>
      <c r="R2142" s="72"/>
      <c r="S2142" s="72" t="s">
        <v>9469</v>
      </c>
      <c r="T2142" s="72" t="s">
        <v>2533</v>
      </c>
      <c r="U2142" s="72" t="s">
        <v>2549</v>
      </c>
      <c r="V2142" s="72" t="s">
        <v>2542</v>
      </c>
      <c r="W2142" s="72" t="s">
        <v>2543</v>
      </c>
      <c r="X2142" s="72">
        <v>0</v>
      </c>
      <c r="Y2142" s="72" t="s">
        <v>2544</v>
      </c>
      <c r="Z2142" s="72"/>
      <c r="AA2142" s="74">
        <v>233239032957</v>
      </c>
      <c r="AB2142" s="72">
        <v>793320</v>
      </c>
      <c r="AC2142" s="72"/>
      <c r="AD2142" s="72" t="s">
        <v>9420</v>
      </c>
      <c r="AE2142" s="71">
        <v>44894</v>
      </c>
      <c r="AF2142" s="66">
        <f t="shared" si="33"/>
        <v>7.8000000000000114</v>
      </c>
      <c r="AG2142" s="72">
        <v>292.2</v>
      </c>
      <c r="AH2142" s="75" t="s">
        <v>2534</v>
      </c>
    </row>
    <row r="2143" spans="1:34" ht="14.4" x14ac:dyDescent="0.3">
      <c r="A2143" s="64">
        <v>1443657051</v>
      </c>
      <c r="B2143" s="65">
        <v>44893</v>
      </c>
      <c r="C2143" s="85">
        <v>44893.851712962962</v>
      </c>
      <c r="D2143" s="66" t="s">
        <v>2551</v>
      </c>
      <c r="E2143" s="66" t="s">
        <v>9470</v>
      </c>
      <c r="F2143" s="67">
        <v>46600</v>
      </c>
      <c r="G2143" s="66" t="s">
        <v>2572</v>
      </c>
      <c r="H2143" s="66" t="s">
        <v>2533</v>
      </c>
      <c r="I2143" s="66"/>
      <c r="J2143" s="66">
        <v>100</v>
      </c>
      <c r="K2143" s="66" t="s">
        <v>2534</v>
      </c>
      <c r="L2143" s="66" t="s">
        <v>2535</v>
      </c>
      <c r="M2143" s="66" t="s">
        <v>2536</v>
      </c>
      <c r="N2143" s="66" t="s">
        <v>2537</v>
      </c>
      <c r="O2143" s="66" t="s">
        <v>2538</v>
      </c>
      <c r="P2143" s="66"/>
      <c r="Q2143" s="66" t="s">
        <v>9471</v>
      </c>
      <c r="R2143" s="66"/>
      <c r="S2143" s="66" t="s">
        <v>9472</v>
      </c>
      <c r="T2143" s="66" t="s">
        <v>2533</v>
      </c>
      <c r="U2143" s="66" t="s">
        <v>2549</v>
      </c>
      <c r="V2143" s="66" t="s">
        <v>2542</v>
      </c>
      <c r="W2143" s="66" t="s">
        <v>2543</v>
      </c>
      <c r="X2143" s="66">
        <v>0</v>
      </c>
      <c r="Y2143" s="66" t="s">
        <v>2544</v>
      </c>
      <c r="Z2143" s="66"/>
      <c r="AA2143" s="68">
        <v>233263883857</v>
      </c>
      <c r="AB2143" s="66">
        <v>752893</v>
      </c>
      <c r="AC2143" s="66"/>
      <c r="AD2143" s="66" t="s">
        <v>9420</v>
      </c>
      <c r="AE2143" s="65">
        <v>44894</v>
      </c>
      <c r="AF2143" s="66">
        <f t="shared" si="33"/>
        <v>3.9000000000000057</v>
      </c>
      <c r="AG2143" s="66">
        <v>96.1</v>
      </c>
      <c r="AH2143" s="69" t="s">
        <v>2534</v>
      </c>
    </row>
    <row r="2144" spans="1:34" ht="14.4" x14ac:dyDescent="0.3">
      <c r="A2144" s="70">
        <v>1443658456</v>
      </c>
      <c r="B2144" s="71">
        <v>44893</v>
      </c>
      <c r="C2144" s="86">
        <v>44893.852997685186</v>
      </c>
      <c r="D2144" s="72" t="s">
        <v>2570</v>
      </c>
      <c r="E2144" s="72" t="s">
        <v>9473</v>
      </c>
      <c r="F2144" s="73">
        <v>46569</v>
      </c>
      <c r="G2144" s="72" t="s">
        <v>2572</v>
      </c>
      <c r="H2144" s="72" t="s">
        <v>2533</v>
      </c>
      <c r="I2144" s="72"/>
      <c r="J2144" s="72">
        <v>1000</v>
      </c>
      <c r="K2144" s="72" t="s">
        <v>2534</v>
      </c>
      <c r="L2144" s="72" t="s">
        <v>2535</v>
      </c>
      <c r="M2144" s="72" t="s">
        <v>2536</v>
      </c>
      <c r="N2144" s="72" t="s">
        <v>2537</v>
      </c>
      <c r="O2144" s="72" t="s">
        <v>2538</v>
      </c>
      <c r="P2144" s="72"/>
      <c r="Q2144" s="72" t="s">
        <v>9474</v>
      </c>
      <c r="R2144" s="72"/>
      <c r="S2144" s="72" t="s">
        <v>9475</v>
      </c>
      <c r="T2144" s="72" t="s">
        <v>2533</v>
      </c>
      <c r="U2144" s="72" t="s">
        <v>2549</v>
      </c>
      <c r="V2144" s="72" t="s">
        <v>2542</v>
      </c>
      <c r="W2144" s="72" t="s">
        <v>2543</v>
      </c>
      <c r="X2144" s="72">
        <v>0</v>
      </c>
      <c r="Y2144" s="72" t="s">
        <v>2544</v>
      </c>
      <c r="Z2144" s="72"/>
      <c r="AA2144" s="74">
        <v>233264919996</v>
      </c>
      <c r="AB2144" s="72">
        <v>294818</v>
      </c>
      <c r="AC2144" s="72"/>
      <c r="AD2144" s="72" t="s">
        <v>7357</v>
      </c>
      <c r="AE2144" s="71">
        <v>44894</v>
      </c>
      <c r="AF2144" s="66">
        <f t="shared" si="33"/>
        <v>26</v>
      </c>
      <c r="AG2144" s="72">
        <v>974</v>
      </c>
      <c r="AH2144" s="75" t="s">
        <v>2534</v>
      </c>
    </row>
    <row r="2145" spans="1:34" ht="14.4" x14ac:dyDescent="0.3">
      <c r="A2145" s="64">
        <v>1443659661</v>
      </c>
      <c r="B2145" s="65">
        <v>44893</v>
      </c>
      <c r="C2145" s="85">
        <v>44893.854039351849</v>
      </c>
      <c r="D2145" s="66" t="s">
        <v>2570</v>
      </c>
      <c r="E2145" s="66" t="s">
        <v>9473</v>
      </c>
      <c r="F2145" s="67">
        <v>46569</v>
      </c>
      <c r="G2145" s="66" t="s">
        <v>2572</v>
      </c>
      <c r="H2145" s="66" t="s">
        <v>2533</v>
      </c>
      <c r="I2145" s="66"/>
      <c r="J2145" s="66">
        <v>2000</v>
      </c>
      <c r="K2145" s="66" t="s">
        <v>2534</v>
      </c>
      <c r="L2145" s="66" t="s">
        <v>2535</v>
      </c>
      <c r="M2145" s="66" t="s">
        <v>2536</v>
      </c>
      <c r="N2145" s="66" t="s">
        <v>2537</v>
      </c>
      <c r="O2145" s="66" t="s">
        <v>2538</v>
      </c>
      <c r="P2145" s="66"/>
      <c r="Q2145" s="66" t="s">
        <v>9474</v>
      </c>
      <c r="R2145" s="66"/>
      <c r="S2145" s="66" t="s">
        <v>9475</v>
      </c>
      <c r="T2145" s="66" t="s">
        <v>2533</v>
      </c>
      <c r="U2145" s="66" t="s">
        <v>2549</v>
      </c>
      <c r="V2145" s="66" t="s">
        <v>2542</v>
      </c>
      <c r="W2145" s="66" t="s">
        <v>2543</v>
      </c>
      <c r="X2145" s="66">
        <v>0</v>
      </c>
      <c r="Y2145" s="66" t="s">
        <v>2544</v>
      </c>
      <c r="Z2145" s="66"/>
      <c r="AA2145" s="68">
        <v>233265950344</v>
      </c>
      <c r="AB2145" s="66">
        <v>324590</v>
      </c>
      <c r="AC2145" s="66"/>
      <c r="AD2145" s="66" t="s">
        <v>8179</v>
      </c>
      <c r="AE2145" s="65">
        <v>44894</v>
      </c>
      <c r="AF2145" s="66">
        <f t="shared" si="33"/>
        <v>52</v>
      </c>
      <c r="AG2145" s="66">
        <v>1948</v>
      </c>
      <c r="AH2145" s="69" t="s">
        <v>2534</v>
      </c>
    </row>
    <row r="2146" spans="1:34" ht="14.4" x14ac:dyDescent="0.3">
      <c r="A2146" s="70">
        <v>1443670590</v>
      </c>
      <c r="B2146" s="71">
        <v>44893</v>
      </c>
      <c r="C2146" s="86">
        <v>44893.863576388889</v>
      </c>
      <c r="D2146" s="72" t="s">
        <v>2570</v>
      </c>
      <c r="E2146" s="72" t="s">
        <v>9476</v>
      </c>
      <c r="F2146" s="73">
        <v>45809</v>
      </c>
      <c r="G2146" s="72" t="s">
        <v>2954</v>
      </c>
      <c r="H2146" s="72" t="s">
        <v>2533</v>
      </c>
      <c r="I2146" s="72"/>
      <c r="J2146" s="72">
        <v>1000</v>
      </c>
      <c r="K2146" s="72" t="s">
        <v>2534</v>
      </c>
      <c r="L2146" s="72" t="s">
        <v>2535</v>
      </c>
      <c r="M2146" s="72" t="s">
        <v>2536</v>
      </c>
      <c r="N2146" s="72" t="s">
        <v>2537</v>
      </c>
      <c r="O2146" s="72" t="s">
        <v>2538</v>
      </c>
      <c r="P2146" s="72"/>
      <c r="Q2146" s="72" t="s">
        <v>5651</v>
      </c>
      <c r="R2146" s="72"/>
      <c r="S2146" s="72" t="s">
        <v>9477</v>
      </c>
      <c r="T2146" s="72" t="s">
        <v>2689</v>
      </c>
      <c r="U2146" s="72" t="s">
        <v>3340</v>
      </c>
      <c r="V2146" s="72" t="s">
        <v>2542</v>
      </c>
      <c r="W2146" s="72" t="s">
        <v>2543</v>
      </c>
      <c r="X2146" s="72">
        <v>0</v>
      </c>
      <c r="Y2146" s="72" t="s">
        <v>2544</v>
      </c>
      <c r="Z2146" s="72"/>
      <c r="AA2146" s="74">
        <v>233274218042</v>
      </c>
      <c r="AB2146" s="72">
        <v>202481</v>
      </c>
      <c r="AC2146" s="72"/>
      <c r="AD2146" s="72" t="s">
        <v>9420</v>
      </c>
      <c r="AE2146" s="71">
        <v>44894</v>
      </c>
      <c r="AF2146" s="66">
        <f t="shared" si="33"/>
        <v>26</v>
      </c>
      <c r="AG2146" s="72">
        <v>974</v>
      </c>
      <c r="AH2146" s="75" t="s">
        <v>2534</v>
      </c>
    </row>
    <row r="2147" spans="1:34" ht="14.4" x14ac:dyDescent="0.3">
      <c r="A2147" s="64">
        <v>1443673138</v>
      </c>
      <c r="B2147" s="65">
        <v>44893</v>
      </c>
      <c r="C2147" s="85">
        <v>44893.866111111114</v>
      </c>
      <c r="D2147" s="66" t="s">
        <v>2530</v>
      </c>
      <c r="E2147" s="66" t="s">
        <v>9478</v>
      </c>
      <c r="F2147" s="67">
        <v>44866</v>
      </c>
      <c r="G2147" s="66" t="s">
        <v>3381</v>
      </c>
      <c r="H2147" s="66" t="s">
        <v>2533</v>
      </c>
      <c r="I2147" s="66"/>
      <c r="J2147" s="66">
        <v>2000</v>
      </c>
      <c r="K2147" s="66" t="s">
        <v>2534</v>
      </c>
      <c r="L2147" s="66" t="s">
        <v>2535</v>
      </c>
      <c r="M2147" s="66" t="s">
        <v>2536</v>
      </c>
      <c r="N2147" s="66" t="s">
        <v>2537</v>
      </c>
      <c r="O2147" s="66" t="s">
        <v>2538</v>
      </c>
      <c r="P2147" s="66"/>
      <c r="Q2147" s="66" t="s">
        <v>9479</v>
      </c>
      <c r="R2147" s="66"/>
      <c r="S2147" s="66" t="s">
        <v>9480</v>
      </c>
      <c r="T2147" s="66"/>
      <c r="U2147" s="66"/>
      <c r="V2147" s="66" t="s">
        <v>2542</v>
      </c>
      <c r="W2147" s="66" t="s">
        <v>2543</v>
      </c>
      <c r="X2147" s="66">
        <v>0</v>
      </c>
      <c r="Y2147" s="66" t="s">
        <v>2544</v>
      </c>
      <c r="Z2147" s="66"/>
      <c r="AA2147" s="68">
        <v>233276286617</v>
      </c>
      <c r="AB2147" s="66">
        <v>350349</v>
      </c>
      <c r="AC2147" s="66"/>
      <c r="AD2147" s="66" t="s">
        <v>9481</v>
      </c>
      <c r="AE2147" s="65">
        <v>44894</v>
      </c>
      <c r="AF2147" s="66">
        <f t="shared" si="33"/>
        <v>52</v>
      </c>
      <c r="AG2147" s="66">
        <v>1948</v>
      </c>
      <c r="AH2147" s="69" t="s">
        <v>2534</v>
      </c>
    </row>
    <row r="2148" spans="1:34" ht="14.4" x14ac:dyDescent="0.3">
      <c r="A2148" s="70">
        <v>1443702796</v>
      </c>
      <c r="B2148" s="71">
        <v>44893</v>
      </c>
      <c r="C2148" s="86">
        <v>44893.893090277779</v>
      </c>
      <c r="D2148" s="72" t="s">
        <v>2570</v>
      </c>
      <c r="E2148" s="72" t="s">
        <v>9482</v>
      </c>
      <c r="F2148" s="73">
        <v>47392</v>
      </c>
      <c r="G2148" s="72" t="s">
        <v>2553</v>
      </c>
      <c r="H2148" s="72" t="s">
        <v>2533</v>
      </c>
      <c r="I2148" s="72"/>
      <c r="J2148" s="72">
        <v>200</v>
      </c>
      <c r="K2148" s="72" t="s">
        <v>2534</v>
      </c>
      <c r="L2148" s="72" t="s">
        <v>3748</v>
      </c>
      <c r="M2148" s="72" t="s">
        <v>2536</v>
      </c>
      <c r="N2148" s="72" t="s">
        <v>2537</v>
      </c>
      <c r="O2148" s="72" t="s">
        <v>2538</v>
      </c>
      <c r="P2148" s="72" t="s">
        <v>9483</v>
      </c>
      <c r="Q2148" s="72" t="s">
        <v>9483</v>
      </c>
      <c r="R2148" s="72"/>
      <c r="S2148" s="72" t="s">
        <v>3776</v>
      </c>
      <c r="T2148" s="72"/>
      <c r="U2148" s="72"/>
      <c r="V2148" s="72" t="s">
        <v>2542</v>
      </c>
      <c r="W2148" s="72" t="s">
        <v>2543</v>
      </c>
      <c r="X2148" s="72">
        <v>0</v>
      </c>
      <c r="Y2148" s="72" t="s">
        <v>2544</v>
      </c>
      <c r="Z2148" s="72" t="s">
        <v>9484</v>
      </c>
      <c r="AA2148" s="74">
        <v>233299997341</v>
      </c>
      <c r="AB2148" s="72">
        <v>62541</v>
      </c>
      <c r="AC2148" s="72"/>
      <c r="AD2148" s="72"/>
      <c r="AE2148" s="71">
        <v>44894</v>
      </c>
      <c r="AF2148" s="66">
        <f t="shared" si="33"/>
        <v>5.1999999999999886</v>
      </c>
      <c r="AG2148" s="72">
        <v>194.8</v>
      </c>
      <c r="AH2148" s="75" t="s">
        <v>2534</v>
      </c>
    </row>
    <row r="2149" spans="1:34" ht="14.4" x14ac:dyDescent="0.3">
      <c r="A2149" s="64">
        <v>1443713271</v>
      </c>
      <c r="B2149" s="65">
        <v>44893</v>
      </c>
      <c r="C2149" s="85">
        <v>44893.902812499997</v>
      </c>
      <c r="D2149" s="66" t="s">
        <v>2570</v>
      </c>
      <c r="E2149" s="66" t="s">
        <v>9485</v>
      </c>
      <c r="F2149" s="67">
        <v>45292</v>
      </c>
      <c r="G2149" s="66" t="s">
        <v>2572</v>
      </c>
      <c r="H2149" s="66" t="s">
        <v>2533</v>
      </c>
      <c r="I2149" s="66"/>
      <c r="J2149" s="66">
        <v>200</v>
      </c>
      <c r="K2149" s="66" t="s">
        <v>2534</v>
      </c>
      <c r="L2149" s="66" t="s">
        <v>2535</v>
      </c>
      <c r="M2149" s="66" t="s">
        <v>2536</v>
      </c>
      <c r="N2149" s="66" t="s">
        <v>2537</v>
      </c>
      <c r="O2149" s="66" t="s">
        <v>2538</v>
      </c>
      <c r="P2149" s="66"/>
      <c r="Q2149" s="66" t="s">
        <v>9486</v>
      </c>
      <c r="R2149" s="66"/>
      <c r="S2149" s="66" t="s">
        <v>9487</v>
      </c>
      <c r="T2149" s="66" t="s">
        <v>2533</v>
      </c>
      <c r="U2149" s="66" t="s">
        <v>2569</v>
      </c>
      <c r="V2149" s="66" t="s">
        <v>2542</v>
      </c>
      <c r="W2149" s="66" t="s">
        <v>2543</v>
      </c>
      <c r="X2149" s="66">
        <v>0</v>
      </c>
      <c r="Y2149" s="66" t="s">
        <v>2544</v>
      </c>
      <c r="Z2149" s="66"/>
      <c r="AA2149" s="68">
        <v>233208232587</v>
      </c>
      <c r="AB2149" s="66">
        <v>261954</v>
      </c>
      <c r="AC2149" s="66"/>
      <c r="AD2149" s="66"/>
      <c r="AE2149" s="65">
        <v>44894</v>
      </c>
      <c r="AF2149" s="66">
        <f t="shared" si="33"/>
        <v>5.1999999999999886</v>
      </c>
      <c r="AG2149" s="66">
        <v>194.8</v>
      </c>
      <c r="AH2149" s="69" t="s">
        <v>2534</v>
      </c>
    </row>
    <row r="2150" spans="1:34" ht="14.4" x14ac:dyDescent="0.3">
      <c r="A2150" s="64">
        <v>1443727285</v>
      </c>
      <c r="B2150" s="65">
        <v>44893</v>
      </c>
      <c r="C2150" s="85">
        <v>44893.916712962964</v>
      </c>
      <c r="D2150" s="66" t="s">
        <v>2530</v>
      </c>
      <c r="E2150" s="66" t="s">
        <v>9488</v>
      </c>
      <c r="F2150" s="67">
        <v>44986</v>
      </c>
      <c r="G2150" s="66" t="s">
        <v>2532</v>
      </c>
      <c r="H2150" s="66" t="s">
        <v>2533</v>
      </c>
      <c r="I2150" s="66"/>
      <c r="J2150" s="66">
        <v>500</v>
      </c>
      <c r="K2150" s="66" t="s">
        <v>2534</v>
      </c>
      <c r="L2150" s="66" t="s">
        <v>2535</v>
      </c>
      <c r="M2150" s="66" t="s">
        <v>2536</v>
      </c>
      <c r="N2150" s="66" t="s">
        <v>2537</v>
      </c>
      <c r="O2150" s="66" t="s">
        <v>2538</v>
      </c>
      <c r="P2150" s="66"/>
      <c r="Q2150" s="66" t="s">
        <v>9489</v>
      </c>
      <c r="R2150" s="66"/>
      <c r="S2150" s="66" t="s">
        <v>9490</v>
      </c>
      <c r="T2150" s="66" t="s">
        <v>2689</v>
      </c>
      <c r="U2150" s="66" t="s">
        <v>3734</v>
      </c>
      <c r="V2150" s="66" t="s">
        <v>2542</v>
      </c>
      <c r="W2150" s="66" t="s">
        <v>2543</v>
      </c>
      <c r="X2150" s="66">
        <v>0</v>
      </c>
      <c r="Y2150" s="66" t="s">
        <v>2544</v>
      </c>
      <c r="Z2150" s="66"/>
      <c r="AA2150" s="68">
        <v>233220554001</v>
      </c>
      <c r="AB2150" s="66">
        <v>253433</v>
      </c>
      <c r="AC2150" s="66"/>
      <c r="AD2150" s="66" t="s">
        <v>2647</v>
      </c>
      <c r="AE2150" s="65">
        <v>44894</v>
      </c>
      <c r="AF2150" s="66">
        <f t="shared" si="33"/>
        <v>13</v>
      </c>
      <c r="AG2150" s="66">
        <v>487</v>
      </c>
      <c r="AH2150" s="69" t="s">
        <v>2534</v>
      </c>
    </row>
    <row r="2151" spans="1:34" ht="14.4" x14ac:dyDescent="0.3">
      <c r="A2151" s="70">
        <v>1443733152</v>
      </c>
      <c r="B2151" s="71">
        <v>44893</v>
      </c>
      <c r="C2151" s="86">
        <v>44893.923159722224</v>
      </c>
      <c r="D2151" s="72" t="s">
        <v>2530</v>
      </c>
      <c r="E2151" s="72" t="s">
        <v>9491</v>
      </c>
      <c r="F2151" s="73">
        <v>45839</v>
      </c>
      <c r="G2151" s="72" t="s">
        <v>2776</v>
      </c>
      <c r="H2151" s="72" t="s">
        <v>2533</v>
      </c>
      <c r="I2151" s="72"/>
      <c r="J2151" s="72">
        <v>500</v>
      </c>
      <c r="K2151" s="72" t="s">
        <v>2534</v>
      </c>
      <c r="L2151" s="72" t="s">
        <v>3748</v>
      </c>
      <c r="M2151" s="72" t="s">
        <v>2536</v>
      </c>
      <c r="N2151" s="72" t="s">
        <v>2537</v>
      </c>
      <c r="O2151" s="72" t="s">
        <v>2538</v>
      </c>
      <c r="P2151" s="72" t="s">
        <v>9492</v>
      </c>
      <c r="Q2151" s="72" t="s">
        <v>9492</v>
      </c>
      <c r="R2151" s="72"/>
      <c r="S2151" s="72" t="s">
        <v>3750</v>
      </c>
      <c r="T2151" s="72"/>
      <c r="U2151" s="72"/>
      <c r="V2151" s="72" t="s">
        <v>2542</v>
      </c>
      <c r="W2151" s="72" t="s">
        <v>2543</v>
      </c>
      <c r="X2151" s="72">
        <v>0</v>
      </c>
      <c r="Y2151" s="72" t="s">
        <v>2544</v>
      </c>
      <c r="Z2151" s="72" t="s">
        <v>9493</v>
      </c>
      <c r="AA2151" s="74">
        <v>233225692074</v>
      </c>
      <c r="AB2151" s="72">
        <v>946366</v>
      </c>
      <c r="AC2151" s="72"/>
      <c r="AD2151" s="72"/>
      <c r="AE2151" s="71">
        <v>44894</v>
      </c>
      <c r="AF2151" s="66">
        <f t="shared" si="33"/>
        <v>13</v>
      </c>
      <c r="AG2151" s="72">
        <v>487</v>
      </c>
      <c r="AH2151" s="75" t="s">
        <v>2534</v>
      </c>
    </row>
    <row r="2152" spans="1:34" ht="14.4" x14ac:dyDescent="0.3">
      <c r="A2152" s="64">
        <v>1443736157</v>
      </c>
      <c r="B2152" s="65">
        <v>44893</v>
      </c>
      <c r="C2152" s="85">
        <v>44893.926689814813</v>
      </c>
      <c r="D2152" s="66" t="s">
        <v>2530</v>
      </c>
      <c r="E2152" s="66" t="s">
        <v>9494</v>
      </c>
      <c r="F2152" s="67">
        <v>45170</v>
      </c>
      <c r="G2152" s="66" t="s">
        <v>2532</v>
      </c>
      <c r="H2152" s="66" t="s">
        <v>2533</v>
      </c>
      <c r="I2152" s="66"/>
      <c r="J2152" s="66">
        <v>400</v>
      </c>
      <c r="K2152" s="66" t="s">
        <v>2534</v>
      </c>
      <c r="L2152" s="66" t="s">
        <v>2535</v>
      </c>
      <c r="M2152" s="66" t="s">
        <v>2536</v>
      </c>
      <c r="N2152" s="66" t="s">
        <v>2537</v>
      </c>
      <c r="O2152" s="66" t="s">
        <v>2538</v>
      </c>
      <c r="P2152" s="66"/>
      <c r="Q2152" s="66" t="s">
        <v>9495</v>
      </c>
      <c r="R2152" s="66"/>
      <c r="S2152" s="66" t="s">
        <v>9496</v>
      </c>
      <c r="T2152" s="66" t="s">
        <v>2798</v>
      </c>
      <c r="U2152" s="66" t="s">
        <v>2799</v>
      </c>
      <c r="V2152" s="66" t="s">
        <v>2542</v>
      </c>
      <c r="W2152" s="66" t="s">
        <v>2543</v>
      </c>
      <c r="X2152" s="66">
        <v>0</v>
      </c>
      <c r="Y2152" s="66" t="s">
        <v>2544</v>
      </c>
      <c r="Z2152" s="66"/>
      <c r="AA2152" s="68">
        <v>233228763517</v>
      </c>
      <c r="AB2152" s="66">
        <v>272285</v>
      </c>
      <c r="AC2152" s="66"/>
      <c r="AD2152" s="66" t="s">
        <v>9420</v>
      </c>
      <c r="AE2152" s="65">
        <v>44894</v>
      </c>
      <c r="AF2152" s="66">
        <f t="shared" si="33"/>
        <v>10.399999999999977</v>
      </c>
      <c r="AG2152" s="66">
        <v>389.6</v>
      </c>
      <c r="AH2152" s="69" t="s">
        <v>2534</v>
      </c>
    </row>
    <row r="2153" spans="1:34" ht="14.4" x14ac:dyDescent="0.3">
      <c r="A2153" s="64">
        <v>1443749300</v>
      </c>
      <c r="B2153" s="65">
        <v>44893</v>
      </c>
      <c r="C2153" s="85">
        <v>44893.942361111112</v>
      </c>
      <c r="D2153" s="66" t="s">
        <v>2551</v>
      </c>
      <c r="E2153" s="66" t="s">
        <v>9497</v>
      </c>
      <c r="F2153" s="67">
        <v>45870</v>
      </c>
      <c r="G2153" s="66" t="s">
        <v>2572</v>
      </c>
      <c r="H2153" s="66" t="s">
        <v>2533</v>
      </c>
      <c r="I2153" s="66"/>
      <c r="J2153" s="66">
        <v>3000</v>
      </c>
      <c r="K2153" s="66" t="s">
        <v>2534</v>
      </c>
      <c r="L2153" s="66" t="s">
        <v>2535</v>
      </c>
      <c r="M2153" s="66" t="s">
        <v>2536</v>
      </c>
      <c r="N2153" s="66" t="s">
        <v>2537</v>
      </c>
      <c r="O2153" s="66" t="s">
        <v>2538</v>
      </c>
      <c r="P2153" s="66"/>
      <c r="Q2153" s="66" t="s">
        <v>5614</v>
      </c>
      <c r="R2153" s="66"/>
      <c r="S2153" s="66" t="s">
        <v>9498</v>
      </c>
      <c r="T2153" s="66" t="s">
        <v>2689</v>
      </c>
      <c r="U2153" s="66" t="s">
        <v>6645</v>
      </c>
      <c r="V2153" s="66" t="s">
        <v>2542</v>
      </c>
      <c r="W2153" s="66" t="s">
        <v>2543</v>
      </c>
      <c r="X2153" s="66">
        <v>0</v>
      </c>
      <c r="Y2153" s="66" t="s">
        <v>2544</v>
      </c>
      <c r="Z2153" s="66"/>
      <c r="AA2153" s="68">
        <v>233242056304</v>
      </c>
      <c r="AB2153" s="66">
        <v>242915</v>
      </c>
      <c r="AC2153" s="66"/>
      <c r="AD2153" s="66" t="s">
        <v>9420</v>
      </c>
      <c r="AE2153" s="65">
        <v>44894</v>
      </c>
      <c r="AF2153" s="66">
        <f t="shared" si="33"/>
        <v>78</v>
      </c>
      <c r="AG2153" s="66">
        <v>2922</v>
      </c>
      <c r="AH2153" s="69" t="s">
        <v>2534</v>
      </c>
    </row>
    <row r="2154" spans="1:34" ht="14.4" x14ac:dyDescent="0.3">
      <c r="A2154" s="70">
        <v>1443755187</v>
      </c>
      <c r="B2154" s="71">
        <v>44893</v>
      </c>
      <c r="C2154" s="86">
        <v>44893.949108796296</v>
      </c>
      <c r="D2154" s="72" t="s">
        <v>2570</v>
      </c>
      <c r="E2154" s="72" t="s">
        <v>9499</v>
      </c>
      <c r="F2154" s="73">
        <v>47150</v>
      </c>
      <c r="G2154" s="72" t="s">
        <v>2553</v>
      </c>
      <c r="H2154" s="72" t="s">
        <v>2533</v>
      </c>
      <c r="I2154" s="72"/>
      <c r="J2154" s="72">
        <v>10000</v>
      </c>
      <c r="K2154" s="72" t="s">
        <v>2534</v>
      </c>
      <c r="L2154" s="72" t="s">
        <v>2535</v>
      </c>
      <c r="M2154" s="72" t="s">
        <v>2536</v>
      </c>
      <c r="N2154" s="72" t="s">
        <v>2537</v>
      </c>
      <c r="O2154" s="72" t="s">
        <v>2538</v>
      </c>
      <c r="P2154" s="72"/>
      <c r="Q2154" s="72" t="s">
        <v>9500</v>
      </c>
      <c r="R2154" s="72"/>
      <c r="S2154" s="72" t="s">
        <v>9501</v>
      </c>
      <c r="T2154" s="72" t="s">
        <v>2533</v>
      </c>
      <c r="U2154" s="72" t="s">
        <v>2549</v>
      </c>
      <c r="V2154" s="72" t="s">
        <v>2542</v>
      </c>
      <c r="W2154" s="72" t="s">
        <v>2543</v>
      </c>
      <c r="X2154" s="72">
        <v>0</v>
      </c>
      <c r="Y2154" s="72" t="s">
        <v>2544</v>
      </c>
      <c r="Z2154" s="72"/>
      <c r="AA2154" s="74">
        <v>233248173653</v>
      </c>
      <c r="AB2154" s="72">
        <v>18250</v>
      </c>
      <c r="AC2154" s="72"/>
      <c r="AD2154" s="72" t="s">
        <v>1129</v>
      </c>
      <c r="AE2154" s="71">
        <v>44894</v>
      </c>
      <c r="AF2154" s="66">
        <f t="shared" si="33"/>
        <v>260</v>
      </c>
      <c r="AG2154" s="72">
        <v>9740</v>
      </c>
      <c r="AH2154" s="75" t="s">
        <v>2534</v>
      </c>
    </row>
    <row r="2155" spans="1:34" ht="14.4" x14ac:dyDescent="0.3">
      <c r="A2155" s="64">
        <v>1443765912</v>
      </c>
      <c r="B2155" s="65">
        <v>44893</v>
      </c>
      <c r="C2155" s="85">
        <v>44893.964016203703</v>
      </c>
      <c r="D2155" s="66" t="s">
        <v>2530</v>
      </c>
      <c r="E2155" s="66" t="s">
        <v>8756</v>
      </c>
      <c r="F2155" s="67">
        <v>45170</v>
      </c>
      <c r="G2155" s="66" t="s">
        <v>2532</v>
      </c>
      <c r="H2155" s="66" t="s">
        <v>2533</v>
      </c>
      <c r="I2155" s="66"/>
      <c r="J2155" s="66">
        <v>1000</v>
      </c>
      <c r="K2155" s="66" t="s">
        <v>2534</v>
      </c>
      <c r="L2155" s="66" t="s">
        <v>2535</v>
      </c>
      <c r="M2155" s="66" t="s">
        <v>2536</v>
      </c>
      <c r="N2155" s="66" t="s">
        <v>2537</v>
      </c>
      <c r="O2155" s="66" t="s">
        <v>2538</v>
      </c>
      <c r="P2155" s="66"/>
      <c r="Q2155" s="66" t="s">
        <v>8757</v>
      </c>
      <c r="R2155" s="66"/>
      <c r="S2155" s="66" t="s">
        <v>9502</v>
      </c>
      <c r="T2155" s="66" t="s">
        <v>2689</v>
      </c>
      <c r="U2155" s="66" t="s">
        <v>9503</v>
      </c>
      <c r="V2155" s="66" t="s">
        <v>2542</v>
      </c>
      <c r="W2155" s="66" t="s">
        <v>2543</v>
      </c>
      <c r="X2155" s="66">
        <v>0</v>
      </c>
      <c r="Y2155" s="66" t="s">
        <v>2544</v>
      </c>
      <c r="Z2155" s="66"/>
      <c r="AA2155" s="68">
        <v>233260434182</v>
      </c>
      <c r="AB2155" s="66">
        <v>252905</v>
      </c>
      <c r="AC2155" s="66"/>
      <c r="AD2155" s="66" t="s">
        <v>9420</v>
      </c>
      <c r="AE2155" s="65">
        <v>44894</v>
      </c>
      <c r="AF2155" s="66">
        <f t="shared" si="33"/>
        <v>26</v>
      </c>
      <c r="AG2155" s="66">
        <v>974</v>
      </c>
      <c r="AH2155" s="69" t="s">
        <v>2534</v>
      </c>
    </row>
    <row r="2156" spans="1:34" ht="14.4" x14ac:dyDescent="0.3">
      <c r="A2156" s="70">
        <v>1443773261</v>
      </c>
      <c r="B2156" s="71">
        <v>44893</v>
      </c>
      <c r="C2156" s="86">
        <v>44893.974502314813</v>
      </c>
      <c r="D2156" s="72" t="s">
        <v>2530</v>
      </c>
      <c r="E2156" s="72" t="s">
        <v>9504</v>
      </c>
      <c r="F2156" s="73">
        <v>47088</v>
      </c>
      <c r="G2156" s="72" t="s">
        <v>2749</v>
      </c>
      <c r="H2156" s="72" t="s">
        <v>2533</v>
      </c>
      <c r="I2156" s="72"/>
      <c r="J2156" s="72">
        <v>1000</v>
      </c>
      <c r="K2156" s="72" t="s">
        <v>2534</v>
      </c>
      <c r="L2156" s="72" t="s">
        <v>3748</v>
      </c>
      <c r="M2156" s="72" t="s">
        <v>2536</v>
      </c>
      <c r="N2156" s="72" t="s">
        <v>2537</v>
      </c>
      <c r="O2156" s="72" t="s">
        <v>2538</v>
      </c>
      <c r="P2156" s="72" t="s">
        <v>9505</v>
      </c>
      <c r="Q2156" s="72" t="s">
        <v>9505</v>
      </c>
      <c r="R2156" s="72"/>
      <c r="S2156" s="72" t="s">
        <v>3869</v>
      </c>
      <c r="T2156" s="72"/>
      <c r="U2156" s="72"/>
      <c r="V2156" s="72" t="s">
        <v>2542</v>
      </c>
      <c r="W2156" s="72" t="s">
        <v>2543</v>
      </c>
      <c r="X2156" s="72">
        <v>0</v>
      </c>
      <c r="Y2156" s="72" t="s">
        <v>2544</v>
      </c>
      <c r="Z2156" s="72" t="s">
        <v>9506</v>
      </c>
      <c r="AA2156" s="74">
        <v>233269597470</v>
      </c>
      <c r="AB2156" s="72" t="s">
        <v>9507</v>
      </c>
      <c r="AC2156" s="72"/>
      <c r="AD2156" s="72"/>
      <c r="AE2156" s="71">
        <v>44894</v>
      </c>
      <c r="AF2156" s="66">
        <f t="shared" si="33"/>
        <v>26</v>
      </c>
      <c r="AG2156" s="72">
        <v>974</v>
      </c>
      <c r="AH2156" s="75" t="s">
        <v>2534</v>
      </c>
    </row>
    <row r="2157" spans="1:34" ht="14.4" x14ac:dyDescent="0.3">
      <c r="A2157" s="64">
        <v>1443777229</v>
      </c>
      <c r="B2157" s="65">
        <v>44893</v>
      </c>
      <c r="C2157" s="85">
        <v>44893.980069444442</v>
      </c>
      <c r="D2157" s="66" t="s">
        <v>2530</v>
      </c>
      <c r="E2157" s="66" t="s">
        <v>9508</v>
      </c>
      <c r="F2157" s="67">
        <v>45323</v>
      </c>
      <c r="G2157" s="66" t="s">
        <v>2776</v>
      </c>
      <c r="H2157" s="66" t="s">
        <v>2533</v>
      </c>
      <c r="I2157" s="66"/>
      <c r="J2157" s="66">
        <v>100</v>
      </c>
      <c r="K2157" s="66" t="s">
        <v>2534</v>
      </c>
      <c r="L2157" s="66" t="s">
        <v>2535</v>
      </c>
      <c r="M2157" s="66" t="s">
        <v>2536</v>
      </c>
      <c r="N2157" s="66" t="s">
        <v>2537</v>
      </c>
      <c r="O2157" s="66" t="s">
        <v>2538</v>
      </c>
      <c r="P2157" s="66"/>
      <c r="Q2157" s="66" t="s">
        <v>9509</v>
      </c>
      <c r="R2157" s="66"/>
      <c r="S2157" s="66" t="s">
        <v>9510</v>
      </c>
      <c r="T2157" s="66" t="s">
        <v>2533</v>
      </c>
      <c r="U2157" s="66" t="s">
        <v>2549</v>
      </c>
      <c r="V2157" s="66" t="s">
        <v>2542</v>
      </c>
      <c r="W2157" s="66" t="s">
        <v>2543</v>
      </c>
      <c r="X2157" s="66">
        <v>0</v>
      </c>
      <c r="Y2157" s="66" t="s">
        <v>2544</v>
      </c>
      <c r="Z2157" s="66"/>
      <c r="AA2157" s="68">
        <v>233274682928</v>
      </c>
      <c r="AB2157" s="66">
        <v>980558</v>
      </c>
      <c r="AC2157" s="66"/>
      <c r="AD2157" s="66" t="s">
        <v>9420</v>
      </c>
      <c r="AE2157" s="65">
        <v>44894</v>
      </c>
      <c r="AF2157" s="66">
        <f t="shared" si="33"/>
        <v>3.9000000000000057</v>
      </c>
      <c r="AG2157" s="66">
        <v>96.1</v>
      </c>
      <c r="AH2157" s="69" t="s">
        <v>2534</v>
      </c>
    </row>
    <row r="2158" spans="1:34" ht="14.4" x14ac:dyDescent="0.3">
      <c r="A2158" s="70">
        <v>1443885699</v>
      </c>
      <c r="B2158" s="71">
        <v>44894</v>
      </c>
      <c r="C2158" s="86">
        <v>44894.070277777777</v>
      </c>
      <c r="D2158" s="72" t="s">
        <v>2530</v>
      </c>
      <c r="E2158" s="72" t="s">
        <v>9511</v>
      </c>
      <c r="F2158" s="73">
        <v>45597</v>
      </c>
      <c r="G2158" s="72" t="s">
        <v>2532</v>
      </c>
      <c r="H2158" s="72" t="s">
        <v>2533</v>
      </c>
      <c r="I2158" s="72"/>
      <c r="J2158" s="72">
        <v>5000</v>
      </c>
      <c r="K2158" s="72" t="s">
        <v>2534</v>
      </c>
      <c r="L2158" s="72" t="s">
        <v>2535</v>
      </c>
      <c r="M2158" s="72" t="s">
        <v>2536</v>
      </c>
      <c r="N2158" s="72" t="s">
        <v>2537</v>
      </c>
      <c r="O2158" s="72" t="s">
        <v>2538</v>
      </c>
      <c r="P2158" s="72"/>
      <c r="Q2158" s="72" t="s">
        <v>9512</v>
      </c>
      <c r="R2158" s="72"/>
      <c r="S2158" s="72" t="s">
        <v>9513</v>
      </c>
      <c r="T2158" s="72" t="s">
        <v>2533</v>
      </c>
      <c r="U2158" s="72" t="s">
        <v>9514</v>
      </c>
      <c r="V2158" s="72" t="s">
        <v>2542</v>
      </c>
      <c r="W2158" s="72" t="s">
        <v>2543</v>
      </c>
      <c r="X2158" s="72">
        <v>0</v>
      </c>
      <c r="Y2158" s="72" t="s">
        <v>2544</v>
      </c>
      <c r="Z2158" s="72"/>
      <c r="AA2158" s="74">
        <v>233252648969</v>
      </c>
      <c r="AB2158" s="72">
        <v>225787</v>
      </c>
      <c r="AC2158" s="72"/>
      <c r="AD2158" s="72" t="s">
        <v>9515</v>
      </c>
      <c r="AE2158" s="71">
        <v>44895</v>
      </c>
      <c r="AF2158" s="66">
        <f t="shared" si="33"/>
        <v>130</v>
      </c>
      <c r="AG2158" s="72">
        <v>4870</v>
      </c>
      <c r="AH2158" s="75" t="s">
        <v>2534</v>
      </c>
    </row>
    <row r="2159" spans="1:34" ht="14.4" x14ac:dyDescent="0.3">
      <c r="A2159" s="64">
        <v>1443891477</v>
      </c>
      <c r="B2159" s="65">
        <v>44894</v>
      </c>
      <c r="C2159" s="85">
        <v>44894.076099537036</v>
      </c>
      <c r="D2159" s="66" t="s">
        <v>2551</v>
      </c>
      <c r="E2159" s="66" t="s">
        <v>9516</v>
      </c>
      <c r="F2159" s="67">
        <v>45413</v>
      </c>
      <c r="G2159" s="66" t="s">
        <v>2599</v>
      </c>
      <c r="H2159" s="66" t="s">
        <v>2533</v>
      </c>
      <c r="I2159" s="66"/>
      <c r="J2159" s="66">
        <v>2000</v>
      </c>
      <c r="K2159" s="66" t="s">
        <v>2534</v>
      </c>
      <c r="L2159" s="66" t="s">
        <v>3748</v>
      </c>
      <c r="M2159" s="66" t="s">
        <v>2536</v>
      </c>
      <c r="N2159" s="66" t="s">
        <v>2537</v>
      </c>
      <c r="O2159" s="66" t="s">
        <v>2538</v>
      </c>
      <c r="P2159" s="66" t="s">
        <v>9517</v>
      </c>
      <c r="Q2159" s="66" t="s">
        <v>9517</v>
      </c>
      <c r="R2159" s="66"/>
      <c r="S2159" s="66" t="s">
        <v>3801</v>
      </c>
      <c r="T2159" s="66"/>
      <c r="U2159" s="66"/>
      <c r="V2159" s="66" t="s">
        <v>2542</v>
      </c>
      <c r="W2159" s="66" t="s">
        <v>2543</v>
      </c>
      <c r="X2159" s="66">
        <v>0</v>
      </c>
      <c r="Y2159" s="66" t="s">
        <v>2544</v>
      </c>
      <c r="Z2159" s="66" t="s">
        <v>9518</v>
      </c>
      <c r="AA2159" s="68">
        <v>233257691700</v>
      </c>
      <c r="AB2159" s="66" t="s">
        <v>9519</v>
      </c>
      <c r="AC2159" s="66"/>
      <c r="AD2159" s="66"/>
      <c r="AE2159" s="65">
        <v>44895</v>
      </c>
      <c r="AF2159" s="66">
        <f t="shared" si="33"/>
        <v>52</v>
      </c>
      <c r="AG2159" s="66">
        <v>1948</v>
      </c>
      <c r="AH2159" s="69" t="s">
        <v>2534</v>
      </c>
    </row>
    <row r="2160" spans="1:34" ht="14.4" x14ac:dyDescent="0.3">
      <c r="A2160" s="70">
        <v>1443974365</v>
      </c>
      <c r="B2160" s="71">
        <v>44894</v>
      </c>
      <c r="C2160" s="86">
        <v>44894.146192129629</v>
      </c>
      <c r="D2160" s="72" t="s">
        <v>2570</v>
      </c>
      <c r="E2160" s="72" t="s">
        <v>9520</v>
      </c>
      <c r="F2160" s="73">
        <v>44958</v>
      </c>
      <c r="G2160" s="72" t="s">
        <v>2697</v>
      </c>
      <c r="H2160" s="72" t="s">
        <v>2533</v>
      </c>
      <c r="I2160" s="72"/>
      <c r="J2160" s="72">
        <v>5000</v>
      </c>
      <c r="K2160" s="72" t="s">
        <v>2534</v>
      </c>
      <c r="L2160" s="72" t="s">
        <v>2535</v>
      </c>
      <c r="M2160" s="72" t="s">
        <v>2536</v>
      </c>
      <c r="N2160" s="72" t="s">
        <v>2537</v>
      </c>
      <c r="O2160" s="72" t="s">
        <v>2538</v>
      </c>
      <c r="P2160" s="72"/>
      <c r="Q2160" s="72" t="s">
        <v>9521</v>
      </c>
      <c r="R2160" s="72"/>
      <c r="S2160" s="72" t="s">
        <v>9522</v>
      </c>
      <c r="T2160" s="72" t="s">
        <v>2533</v>
      </c>
      <c r="U2160" s="72" t="s">
        <v>2549</v>
      </c>
      <c r="V2160" s="72" t="s">
        <v>2542</v>
      </c>
      <c r="W2160" s="72" t="s">
        <v>2543</v>
      </c>
      <c r="X2160" s="72">
        <v>0</v>
      </c>
      <c r="Y2160" s="72" t="s">
        <v>2544</v>
      </c>
      <c r="Z2160" s="72"/>
      <c r="AA2160" s="74">
        <v>233318170415</v>
      </c>
      <c r="AB2160" s="72" t="s">
        <v>9523</v>
      </c>
      <c r="AC2160" s="72"/>
      <c r="AD2160" s="72" t="s">
        <v>2612</v>
      </c>
      <c r="AE2160" s="71">
        <v>44895</v>
      </c>
      <c r="AF2160" s="66">
        <f t="shared" si="33"/>
        <v>130</v>
      </c>
      <c r="AG2160" s="72">
        <v>4870</v>
      </c>
      <c r="AH2160" s="75" t="s">
        <v>2534</v>
      </c>
    </row>
    <row r="2161" spans="1:34" ht="14.4" x14ac:dyDescent="0.3">
      <c r="A2161" s="64">
        <v>1444067860</v>
      </c>
      <c r="B2161" s="65">
        <v>44894</v>
      </c>
      <c r="C2161" s="85">
        <v>44894.234837962962</v>
      </c>
      <c r="D2161" s="66" t="s">
        <v>2530</v>
      </c>
      <c r="E2161" s="66" t="s">
        <v>9524</v>
      </c>
      <c r="F2161" s="67">
        <v>44958</v>
      </c>
      <c r="G2161" s="66" t="s">
        <v>2532</v>
      </c>
      <c r="H2161" s="66" t="s">
        <v>2533</v>
      </c>
      <c r="I2161" s="66"/>
      <c r="J2161" s="66">
        <v>500</v>
      </c>
      <c r="K2161" s="66" t="s">
        <v>2534</v>
      </c>
      <c r="L2161" s="66" t="s">
        <v>2535</v>
      </c>
      <c r="M2161" s="66" t="s">
        <v>2536</v>
      </c>
      <c r="N2161" s="66" t="s">
        <v>2537</v>
      </c>
      <c r="O2161" s="66" t="s">
        <v>2538</v>
      </c>
      <c r="P2161" s="66"/>
      <c r="Q2161" s="66" t="s">
        <v>9525</v>
      </c>
      <c r="R2161" s="66"/>
      <c r="S2161" s="66" t="s">
        <v>9526</v>
      </c>
      <c r="T2161" s="66" t="s">
        <v>2533</v>
      </c>
      <c r="U2161" s="66" t="s">
        <v>2556</v>
      </c>
      <c r="V2161" s="66" t="s">
        <v>2542</v>
      </c>
      <c r="W2161" s="66" t="s">
        <v>2543</v>
      </c>
      <c r="X2161" s="66">
        <v>0</v>
      </c>
      <c r="Y2161" s="66" t="s">
        <v>2544</v>
      </c>
      <c r="Z2161" s="66"/>
      <c r="AA2161" s="68">
        <v>233394817187</v>
      </c>
      <c r="AB2161" s="66">
        <v>245328</v>
      </c>
      <c r="AC2161" s="66"/>
      <c r="AD2161" s="66"/>
      <c r="AE2161" s="65">
        <v>44895</v>
      </c>
      <c r="AF2161" s="66">
        <f t="shared" si="33"/>
        <v>13</v>
      </c>
      <c r="AG2161" s="66">
        <v>487</v>
      </c>
      <c r="AH2161" s="69" t="s">
        <v>2534</v>
      </c>
    </row>
    <row r="2162" spans="1:34" ht="14.4" x14ac:dyDescent="0.3">
      <c r="A2162" s="70">
        <v>1444121047</v>
      </c>
      <c r="B2162" s="71">
        <v>44894</v>
      </c>
      <c r="C2162" s="86">
        <v>44894.311018518521</v>
      </c>
      <c r="D2162" s="72" t="s">
        <v>2530</v>
      </c>
      <c r="E2162" s="72" t="s">
        <v>8190</v>
      </c>
      <c r="F2162" s="73">
        <v>45566</v>
      </c>
      <c r="G2162" s="72" t="s">
        <v>2532</v>
      </c>
      <c r="H2162" s="72" t="s">
        <v>2533</v>
      </c>
      <c r="I2162" s="72"/>
      <c r="J2162" s="72">
        <v>500</v>
      </c>
      <c r="K2162" s="72" t="s">
        <v>2534</v>
      </c>
      <c r="L2162" s="72" t="s">
        <v>2535</v>
      </c>
      <c r="M2162" s="72" t="s">
        <v>2536</v>
      </c>
      <c r="N2162" s="72" t="s">
        <v>2537</v>
      </c>
      <c r="O2162" s="72" t="s">
        <v>2538</v>
      </c>
      <c r="P2162" s="72"/>
      <c r="Q2162" s="72" t="s">
        <v>8191</v>
      </c>
      <c r="R2162" s="72"/>
      <c r="S2162" s="72" t="s">
        <v>9527</v>
      </c>
      <c r="T2162" s="72" t="s">
        <v>2533</v>
      </c>
      <c r="U2162" s="72" t="s">
        <v>2549</v>
      </c>
      <c r="V2162" s="72" t="s">
        <v>2542</v>
      </c>
      <c r="W2162" s="72" t="s">
        <v>2543</v>
      </c>
      <c r="X2162" s="72">
        <v>0</v>
      </c>
      <c r="Y2162" s="72" t="s">
        <v>2544</v>
      </c>
      <c r="Z2162" s="72"/>
      <c r="AA2162" s="74">
        <v>233360680189</v>
      </c>
      <c r="AB2162" s="72">
        <v>288148</v>
      </c>
      <c r="AC2162" s="72"/>
      <c r="AD2162" s="72" t="s">
        <v>9420</v>
      </c>
      <c r="AE2162" s="71">
        <v>44895</v>
      </c>
      <c r="AF2162" s="66">
        <f t="shared" si="33"/>
        <v>13</v>
      </c>
      <c r="AG2162" s="72">
        <v>487</v>
      </c>
      <c r="AH2162" s="75" t="s">
        <v>2534</v>
      </c>
    </row>
    <row r="2163" spans="1:34" ht="14.4" x14ac:dyDescent="0.3">
      <c r="A2163" s="64">
        <v>1444130648</v>
      </c>
      <c r="B2163" s="65">
        <v>44894</v>
      </c>
      <c r="C2163" s="85">
        <v>44894.322650462964</v>
      </c>
      <c r="D2163" s="66" t="s">
        <v>2530</v>
      </c>
      <c r="E2163" s="66" t="s">
        <v>9528</v>
      </c>
      <c r="F2163" s="67">
        <v>45689</v>
      </c>
      <c r="G2163" s="66" t="s">
        <v>2749</v>
      </c>
      <c r="H2163" s="66" t="s">
        <v>2533</v>
      </c>
      <c r="I2163" s="66"/>
      <c r="J2163" s="66">
        <v>500</v>
      </c>
      <c r="K2163" s="66" t="s">
        <v>2534</v>
      </c>
      <c r="L2163" s="66" t="s">
        <v>2535</v>
      </c>
      <c r="M2163" s="66" t="s">
        <v>2536</v>
      </c>
      <c r="N2163" s="66" t="s">
        <v>2537</v>
      </c>
      <c r="O2163" s="66" t="s">
        <v>2538</v>
      </c>
      <c r="P2163" s="66"/>
      <c r="Q2163" s="66" t="s">
        <v>9529</v>
      </c>
      <c r="R2163" s="66"/>
      <c r="S2163" s="66" t="s">
        <v>9530</v>
      </c>
      <c r="T2163" s="66" t="s">
        <v>2533</v>
      </c>
      <c r="U2163" s="66" t="s">
        <v>2549</v>
      </c>
      <c r="V2163" s="66" t="s">
        <v>2542</v>
      </c>
      <c r="W2163" s="66" t="s">
        <v>2543</v>
      </c>
      <c r="X2163" s="66">
        <v>0</v>
      </c>
      <c r="Y2163" s="66" t="s">
        <v>2544</v>
      </c>
      <c r="Z2163" s="66"/>
      <c r="AA2163" s="68">
        <v>233370859845</v>
      </c>
      <c r="AB2163" s="66" t="s">
        <v>9531</v>
      </c>
      <c r="AC2163" s="66"/>
      <c r="AD2163" s="66"/>
      <c r="AE2163" s="65">
        <v>44895</v>
      </c>
      <c r="AF2163" s="66">
        <f t="shared" si="33"/>
        <v>13</v>
      </c>
      <c r="AG2163" s="66">
        <v>487</v>
      </c>
      <c r="AH2163" s="69" t="s">
        <v>2534</v>
      </c>
    </row>
    <row r="2164" spans="1:34" ht="14.4" x14ac:dyDescent="0.3">
      <c r="A2164" s="70">
        <v>1444131113</v>
      </c>
      <c r="B2164" s="71">
        <v>44894</v>
      </c>
      <c r="C2164" s="86">
        <v>44894.323206018518</v>
      </c>
      <c r="D2164" s="72" t="s">
        <v>2570</v>
      </c>
      <c r="E2164" s="72" t="s">
        <v>3558</v>
      </c>
      <c r="F2164" s="73">
        <v>47453</v>
      </c>
      <c r="G2164" s="72" t="s">
        <v>2553</v>
      </c>
      <c r="H2164" s="72" t="s">
        <v>2533</v>
      </c>
      <c r="I2164" s="72"/>
      <c r="J2164" s="72">
        <v>500</v>
      </c>
      <c r="K2164" s="72" t="s">
        <v>2534</v>
      </c>
      <c r="L2164" s="72" t="s">
        <v>2535</v>
      </c>
      <c r="M2164" s="72" t="s">
        <v>2536</v>
      </c>
      <c r="N2164" s="72" t="s">
        <v>2537</v>
      </c>
      <c r="O2164" s="72" t="s">
        <v>2538</v>
      </c>
      <c r="P2164" s="72"/>
      <c r="Q2164" s="72" t="s">
        <v>3559</v>
      </c>
      <c r="R2164" s="72"/>
      <c r="S2164" s="72" t="s">
        <v>9532</v>
      </c>
      <c r="T2164" s="72" t="s">
        <v>9533</v>
      </c>
      <c r="U2164" s="72" t="s">
        <v>9534</v>
      </c>
      <c r="V2164" s="72" t="s">
        <v>2542</v>
      </c>
      <c r="W2164" s="72" t="s">
        <v>2543</v>
      </c>
      <c r="X2164" s="72">
        <v>0</v>
      </c>
      <c r="Y2164" s="72" t="s">
        <v>2544</v>
      </c>
      <c r="Z2164" s="72"/>
      <c r="AA2164" s="74">
        <v>233371868897</v>
      </c>
      <c r="AB2164" s="72">
        <v>80223</v>
      </c>
      <c r="AC2164" s="72"/>
      <c r="AD2164" s="72" t="s">
        <v>9420</v>
      </c>
      <c r="AE2164" s="71">
        <v>44895</v>
      </c>
      <c r="AF2164" s="66">
        <f t="shared" si="33"/>
        <v>13</v>
      </c>
      <c r="AG2164" s="72">
        <v>487</v>
      </c>
      <c r="AH2164" s="75" t="s">
        <v>2534</v>
      </c>
    </row>
    <row r="2165" spans="1:34" ht="14.4" x14ac:dyDescent="0.3">
      <c r="A2165" s="70">
        <v>1444166793</v>
      </c>
      <c r="B2165" s="71">
        <v>44894</v>
      </c>
      <c r="C2165" s="86">
        <v>44894.365324074075</v>
      </c>
      <c r="D2165" s="72" t="s">
        <v>2530</v>
      </c>
      <c r="E2165" s="72" t="s">
        <v>9535</v>
      </c>
      <c r="F2165" s="73">
        <v>44927</v>
      </c>
      <c r="G2165" s="72" t="s">
        <v>3924</v>
      </c>
      <c r="H2165" s="72" t="s">
        <v>2533</v>
      </c>
      <c r="I2165" s="72"/>
      <c r="J2165" s="72">
        <v>500</v>
      </c>
      <c r="K2165" s="72" t="s">
        <v>2534</v>
      </c>
      <c r="L2165" s="72" t="s">
        <v>2546</v>
      </c>
      <c r="M2165" s="72" t="s">
        <v>2536</v>
      </c>
      <c r="N2165" s="72" t="s">
        <v>2537</v>
      </c>
      <c r="O2165" s="72" t="s">
        <v>2538</v>
      </c>
      <c r="P2165" s="72" t="s">
        <v>9536</v>
      </c>
      <c r="Q2165" s="72"/>
      <c r="R2165" s="72"/>
      <c r="S2165" s="72" t="s">
        <v>9537</v>
      </c>
      <c r="T2165" s="72"/>
      <c r="U2165" s="72"/>
      <c r="V2165" s="72" t="s">
        <v>2542</v>
      </c>
      <c r="W2165" s="72" t="s">
        <v>2543</v>
      </c>
      <c r="X2165" s="72">
        <v>0</v>
      </c>
      <c r="Y2165" s="72" t="s">
        <v>2544</v>
      </c>
      <c r="Z2165" s="72" t="s">
        <v>9538</v>
      </c>
      <c r="AA2165" s="74">
        <v>233307674619</v>
      </c>
      <c r="AB2165" s="72">
        <v>880132</v>
      </c>
      <c r="AC2165" s="72"/>
      <c r="AD2165" s="72"/>
      <c r="AE2165" s="71">
        <v>44895</v>
      </c>
      <c r="AF2165" s="66">
        <f t="shared" si="33"/>
        <v>13</v>
      </c>
      <c r="AG2165" s="72">
        <v>487</v>
      </c>
      <c r="AH2165" s="75" t="s">
        <v>2534</v>
      </c>
    </row>
    <row r="2166" spans="1:34" ht="14.4" x14ac:dyDescent="0.3">
      <c r="A2166" s="64">
        <v>1444174345</v>
      </c>
      <c r="B2166" s="65">
        <v>44894</v>
      </c>
      <c r="C2166" s="85">
        <v>44894.374502314815</v>
      </c>
      <c r="D2166" s="66" t="s">
        <v>2551</v>
      </c>
      <c r="E2166" s="66" t="s">
        <v>9539</v>
      </c>
      <c r="F2166" s="67">
        <v>46569</v>
      </c>
      <c r="G2166" s="66" t="s">
        <v>2572</v>
      </c>
      <c r="H2166" s="66" t="s">
        <v>2533</v>
      </c>
      <c r="I2166" s="66"/>
      <c r="J2166" s="66">
        <v>500</v>
      </c>
      <c r="K2166" s="66" t="s">
        <v>2534</v>
      </c>
      <c r="L2166" s="66" t="s">
        <v>2535</v>
      </c>
      <c r="M2166" s="66" t="s">
        <v>2536</v>
      </c>
      <c r="N2166" s="66" t="s">
        <v>2537</v>
      </c>
      <c r="O2166" s="66" t="s">
        <v>2538</v>
      </c>
      <c r="P2166" s="66"/>
      <c r="Q2166" s="66" t="s">
        <v>9540</v>
      </c>
      <c r="R2166" s="66"/>
      <c r="S2166" s="66" t="s">
        <v>9541</v>
      </c>
      <c r="T2166" s="66" t="s">
        <v>3806</v>
      </c>
      <c r="U2166" s="66" t="s">
        <v>3807</v>
      </c>
      <c r="V2166" s="66" t="s">
        <v>2542</v>
      </c>
      <c r="W2166" s="66" t="s">
        <v>2543</v>
      </c>
      <c r="X2166" s="66">
        <v>0</v>
      </c>
      <c r="Y2166" s="66" t="s">
        <v>2544</v>
      </c>
      <c r="Z2166" s="66"/>
      <c r="AA2166" s="68">
        <v>233315875340</v>
      </c>
      <c r="AB2166" s="66">
        <v>669700</v>
      </c>
      <c r="AC2166" s="66"/>
      <c r="AD2166" s="66" t="s">
        <v>9542</v>
      </c>
      <c r="AE2166" s="65">
        <v>44895</v>
      </c>
      <c r="AF2166" s="66">
        <f t="shared" si="33"/>
        <v>13</v>
      </c>
      <c r="AG2166" s="66">
        <v>487</v>
      </c>
      <c r="AH2166" s="69" t="s">
        <v>2534</v>
      </c>
    </row>
    <row r="2167" spans="1:34" ht="14.4" x14ac:dyDescent="0.3">
      <c r="A2167" s="70">
        <v>1444174390</v>
      </c>
      <c r="B2167" s="71">
        <v>44894</v>
      </c>
      <c r="C2167" s="86">
        <v>44894.374641203707</v>
      </c>
      <c r="D2167" s="72" t="s">
        <v>2530</v>
      </c>
      <c r="E2167" s="72" t="s">
        <v>9543</v>
      </c>
      <c r="F2167" s="73">
        <v>46266</v>
      </c>
      <c r="G2167" s="72" t="s">
        <v>2532</v>
      </c>
      <c r="H2167" s="72" t="s">
        <v>2533</v>
      </c>
      <c r="I2167" s="72"/>
      <c r="J2167" s="72">
        <v>5000</v>
      </c>
      <c r="K2167" s="72" t="s">
        <v>2534</v>
      </c>
      <c r="L2167" s="72" t="s">
        <v>2535</v>
      </c>
      <c r="M2167" s="72" t="s">
        <v>2536</v>
      </c>
      <c r="N2167" s="72" t="s">
        <v>2537</v>
      </c>
      <c r="O2167" s="72" t="s">
        <v>2538</v>
      </c>
      <c r="P2167" s="72"/>
      <c r="Q2167" s="72" t="s">
        <v>9544</v>
      </c>
      <c r="R2167" s="72"/>
      <c r="S2167" s="72" t="s">
        <v>9545</v>
      </c>
      <c r="T2167" s="72" t="s">
        <v>3254</v>
      </c>
      <c r="U2167" s="72" t="s">
        <v>5558</v>
      </c>
      <c r="V2167" s="72" t="s">
        <v>2542</v>
      </c>
      <c r="W2167" s="72" t="s">
        <v>2543</v>
      </c>
      <c r="X2167" s="72">
        <v>0</v>
      </c>
      <c r="Y2167" s="72" t="s">
        <v>2544</v>
      </c>
      <c r="Z2167" s="72"/>
      <c r="AA2167" s="74">
        <v>233315878464</v>
      </c>
      <c r="AB2167" s="72">
        <v>559196</v>
      </c>
      <c r="AC2167" s="72"/>
      <c r="AD2167" s="72" t="s">
        <v>9542</v>
      </c>
      <c r="AE2167" s="71">
        <v>44895</v>
      </c>
      <c r="AF2167" s="66">
        <f t="shared" si="33"/>
        <v>130</v>
      </c>
      <c r="AG2167" s="72">
        <v>4870</v>
      </c>
      <c r="AH2167" s="75" t="s">
        <v>2534</v>
      </c>
    </row>
    <row r="2168" spans="1:34" ht="14.4" x14ac:dyDescent="0.3">
      <c r="A2168" s="64">
        <v>1444175647</v>
      </c>
      <c r="B2168" s="65">
        <v>44894</v>
      </c>
      <c r="C2168" s="85">
        <v>44894.375543981485</v>
      </c>
      <c r="D2168" s="66" t="s">
        <v>2530</v>
      </c>
      <c r="E2168" s="66" t="s">
        <v>9546</v>
      </c>
      <c r="F2168" s="67">
        <v>44927</v>
      </c>
      <c r="G2168" s="66" t="s">
        <v>2532</v>
      </c>
      <c r="H2168" s="66" t="s">
        <v>2533</v>
      </c>
      <c r="I2168" s="66"/>
      <c r="J2168" s="66">
        <v>50000</v>
      </c>
      <c r="K2168" s="66" t="s">
        <v>2534</v>
      </c>
      <c r="L2168" s="66" t="s">
        <v>2535</v>
      </c>
      <c r="M2168" s="66" t="s">
        <v>2536</v>
      </c>
      <c r="N2168" s="66" t="s">
        <v>2537</v>
      </c>
      <c r="O2168" s="66" t="s">
        <v>2538</v>
      </c>
      <c r="P2168" s="66"/>
      <c r="Q2168" s="66" t="s">
        <v>9547</v>
      </c>
      <c r="R2168" s="66"/>
      <c r="S2168" s="66" t="s">
        <v>9548</v>
      </c>
      <c r="T2168" s="66" t="s">
        <v>2978</v>
      </c>
      <c r="U2168" s="66" t="s">
        <v>4578</v>
      </c>
      <c r="V2168" s="66" t="s">
        <v>2542</v>
      </c>
      <c r="W2168" s="66" t="s">
        <v>2543</v>
      </c>
      <c r="X2168" s="66">
        <v>0</v>
      </c>
      <c r="Y2168" s="66" t="s">
        <v>2544</v>
      </c>
      <c r="Z2168" s="66"/>
      <c r="AA2168" s="68">
        <v>233316899467</v>
      </c>
      <c r="AB2168" s="66">
        <v>257923</v>
      </c>
      <c r="AC2168" s="66"/>
      <c r="AD2168" s="66" t="s">
        <v>9542</v>
      </c>
      <c r="AE2168" s="65">
        <v>44895</v>
      </c>
      <c r="AF2168" s="66">
        <f t="shared" si="33"/>
        <v>1300</v>
      </c>
      <c r="AG2168" s="66">
        <v>48700</v>
      </c>
      <c r="AH2168" s="69" t="s">
        <v>2534</v>
      </c>
    </row>
    <row r="2169" spans="1:34" ht="14.4" x14ac:dyDescent="0.3">
      <c r="A2169" s="70">
        <v>1444175912</v>
      </c>
      <c r="B2169" s="71">
        <v>44894</v>
      </c>
      <c r="C2169" s="86">
        <v>44894.375879629632</v>
      </c>
      <c r="D2169" s="72" t="s">
        <v>2530</v>
      </c>
      <c r="E2169" s="72" t="s">
        <v>9549</v>
      </c>
      <c r="F2169" s="73">
        <v>45200</v>
      </c>
      <c r="G2169" s="72" t="s">
        <v>2532</v>
      </c>
      <c r="H2169" s="72" t="s">
        <v>2533</v>
      </c>
      <c r="I2169" s="72"/>
      <c r="J2169" s="72">
        <v>500</v>
      </c>
      <c r="K2169" s="72" t="s">
        <v>2534</v>
      </c>
      <c r="L2169" s="72" t="s">
        <v>2535</v>
      </c>
      <c r="M2169" s="72" t="s">
        <v>2536</v>
      </c>
      <c r="N2169" s="72" t="s">
        <v>2537</v>
      </c>
      <c r="O2169" s="72" t="s">
        <v>2538</v>
      </c>
      <c r="P2169" s="72"/>
      <c r="Q2169" s="72" t="s">
        <v>9550</v>
      </c>
      <c r="R2169" s="72"/>
      <c r="S2169" s="72" t="s">
        <v>9551</v>
      </c>
      <c r="T2169" s="72" t="s">
        <v>3806</v>
      </c>
      <c r="U2169" s="72" t="s">
        <v>3807</v>
      </c>
      <c r="V2169" s="72" t="s">
        <v>2542</v>
      </c>
      <c r="W2169" s="72" t="s">
        <v>2543</v>
      </c>
      <c r="X2169" s="72">
        <v>0</v>
      </c>
      <c r="Y2169" s="72" t="s">
        <v>2544</v>
      </c>
      <c r="Z2169" s="72"/>
      <c r="AA2169" s="74">
        <v>233316906513</v>
      </c>
      <c r="AB2169" s="72">
        <v>236505</v>
      </c>
      <c r="AC2169" s="72"/>
      <c r="AD2169" s="72" t="s">
        <v>9552</v>
      </c>
      <c r="AE2169" s="71">
        <v>44895</v>
      </c>
      <c r="AF2169" s="66">
        <f t="shared" si="33"/>
        <v>13</v>
      </c>
      <c r="AG2169" s="72">
        <v>487</v>
      </c>
      <c r="AH2169" s="75" t="s">
        <v>2534</v>
      </c>
    </row>
    <row r="2170" spans="1:34" ht="14.4" x14ac:dyDescent="0.3">
      <c r="A2170" s="64">
        <v>1444176957</v>
      </c>
      <c r="B2170" s="65">
        <v>44894</v>
      </c>
      <c r="C2170" s="85">
        <v>44894.377199074072</v>
      </c>
      <c r="D2170" s="66" t="s">
        <v>2551</v>
      </c>
      <c r="E2170" s="66" t="s">
        <v>9553</v>
      </c>
      <c r="F2170" s="67">
        <v>45748</v>
      </c>
      <c r="G2170" s="66" t="s">
        <v>2572</v>
      </c>
      <c r="H2170" s="66" t="s">
        <v>2533</v>
      </c>
      <c r="I2170" s="66"/>
      <c r="J2170" s="66">
        <v>1000</v>
      </c>
      <c r="K2170" s="66" t="s">
        <v>2534</v>
      </c>
      <c r="L2170" s="66" t="s">
        <v>2535</v>
      </c>
      <c r="M2170" s="66" t="s">
        <v>2536</v>
      </c>
      <c r="N2170" s="66" t="s">
        <v>2537</v>
      </c>
      <c r="O2170" s="66" t="s">
        <v>2538</v>
      </c>
      <c r="P2170" s="66"/>
      <c r="Q2170" s="66" t="s">
        <v>9554</v>
      </c>
      <c r="R2170" s="66"/>
      <c r="S2170" s="66" t="s">
        <v>9555</v>
      </c>
      <c r="T2170" s="66" t="s">
        <v>2914</v>
      </c>
      <c r="U2170" s="66" t="s">
        <v>9556</v>
      </c>
      <c r="V2170" s="66" t="s">
        <v>2542</v>
      </c>
      <c r="W2170" s="66" t="s">
        <v>2543</v>
      </c>
      <c r="X2170" s="66">
        <v>0</v>
      </c>
      <c r="Y2170" s="66" t="s">
        <v>2544</v>
      </c>
      <c r="Z2170" s="66"/>
      <c r="AA2170" s="68">
        <v>233317937911</v>
      </c>
      <c r="AB2170" s="66">
        <v>201894</v>
      </c>
      <c r="AC2170" s="66"/>
      <c r="AD2170" s="66" t="s">
        <v>9552</v>
      </c>
      <c r="AE2170" s="65">
        <v>44895</v>
      </c>
      <c r="AF2170" s="66">
        <f t="shared" si="33"/>
        <v>26</v>
      </c>
      <c r="AG2170" s="66">
        <v>974</v>
      </c>
      <c r="AH2170" s="69" t="s">
        <v>2534</v>
      </c>
    </row>
    <row r="2171" spans="1:34" ht="14.4" x14ac:dyDescent="0.3">
      <c r="A2171" s="70">
        <v>1444177340</v>
      </c>
      <c r="B2171" s="71">
        <v>44894</v>
      </c>
      <c r="C2171" s="86">
        <v>44894.377569444441</v>
      </c>
      <c r="D2171" s="72" t="s">
        <v>2530</v>
      </c>
      <c r="E2171" s="72" t="s">
        <v>9557</v>
      </c>
      <c r="F2171" s="73">
        <v>44774</v>
      </c>
      <c r="G2171" s="72" t="s">
        <v>2532</v>
      </c>
      <c r="H2171" s="72" t="s">
        <v>2533</v>
      </c>
      <c r="I2171" s="72"/>
      <c r="J2171" s="72">
        <v>3</v>
      </c>
      <c r="K2171" s="72" t="s">
        <v>2534</v>
      </c>
      <c r="L2171" s="72" t="s">
        <v>2535</v>
      </c>
      <c r="M2171" s="72" t="s">
        <v>2536</v>
      </c>
      <c r="N2171" s="72" t="s">
        <v>2537</v>
      </c>
      <c r="O2171" s="72" t="s">
        <v>2538</v>
      </c>
      <c r="P2171" s="72"/>
      <c r="Q2171" s="72" t="s">
        <v>9558</v>
      </c>
      <c r="R2171" s="72"/>
      <c r="S2171" s="72" t="s">
        <v>9559</v>
      </c>
      <c r="T2171" s="72" t="s">
        <v>3076</v>
      </c>
      <c r="U2171" s="72" t="s">
        <v>5461</v>
      </c>
      <c r="V2171" s="72" t="s">
        <v>2542</v>
      </c>
      <c r="W2171" s="72" t="s">
        <v>2543</v>
      </c>
      <c r="X2171" s="72">
        <v>0</v>
      </c>
      <c r="Y2171" s="72" t="s">
        <v>2544</v>
      </c>
      <c r="Z2171" s="72"/>
      <c r="AA2171" s="74">
        <v>233318946507</v>
      </c>
      <c r="AB2171" s="72">
        <v>288656</v>
      </c>
      <c r="AC2171" s="72"/>
      <c r="AD2171" s="72"/>
      <c r="AE2171" s="71">
        <v>44895</v>
      </c>
      <c r="AF2171" s="66">
        <f t="shared" si="33"/>
        <v>3.9</v>
      </c>
      <c r="AG2171" s="72">
        <v>-0.9</v>
      </c>
      <c r="AH2171" s="75" t="s">
        <v>2534</v>
      </c>
    </row>
    <row r="2172" spans="1:34" ht="14.4" x14ac:dyDescent="0.3">
      <c r="A2172" s="64">
        <v>1444177631</v>
      </c>
      <c r="B2172" s="65">
        <v>44894</v>
      </c>
      <c r="C2172" s="85">
        <v>44894.377951388888</v>
      </c>
      <c r="D2172" s="66" t="s">
        <v>2570</v>
      </c>
      <c r="E2172" s="66" t="s">
        <v>9560</v>
      </c>
      <c r="F2172" s="67">
        <v>45292</v>
      </c>
      <c r="G2172" s="66" t="s">
        <v>2572</v>
      </c>
      <c r="H2172" s="66" t="s">
        <v>2533</v>
      </c>
      <c r="I2172" s="66"/>
      <c r="J2172" s="66">
        <v>5000</v>
      </c>
      <c r="K2172" s="66" t="s">
        <v>2534</v>
      </c>
      <c r="L2172" s="66" t="s">
        <v>2535</v>
      </c>
      <c r="M2172" s="66" t="s">
        <v>2536</v>
      </c>
      <c r="N2172" s="66" t="s">
        <v>2537</v>
      </c>
      <c r="O2172" s="66" t="s">
        <v>2538</v>
      </c>
      <c r="P2172" s="66"/>
      <c r="Q2172" s="66" t="s">
        <v>9561</v>
      </c>
      <c r="R2172" s="66"/>
      <c r="S2172" s="66" t="s">
        <v>9562</v>
      </c>
      <c r="T2172" s="66" t="s">
        <v>2820</v>
      </c>
      <c r="U2172" s="66" t="s">
        <v>2821</v>
      </c>
      <c r="V2172" s="66" t="s">
        <v>2542</v>
      </c>
      <c r="W2172" s="66" t="s">
        <v>2543</v>
      </c>
      <c r="X2172" s="66">
        <v>0</v>
      </c>
      <c r="Y2172" s="66" t="s">
        <v>2544</v>
      </c>
      <c r="Z2172" s="66"/>
      <c r="AA2172" s="68">
        <v>233318955556</v>
      </c>
      <c r="AB2172" s="66">
        <v>285627</v>
      </c>
      <c r="AC2172" s="66"/>
      <c r="AD2172" s="66" t="s">
        <v>9563</v>
      </c>
      <c r="AE2172" s="65">
        <v>44895</v>
      </c>
      <c r="AF2172" s="66">
        <f t="shared" si="33"/>
        <v>130</v>
      </c>
      <c r="AG2172" s="66">
        <v>4870</v>
      </c>
      <c r="AH2172" s="69" t="s">
        <v>2534</v>
      </c>
    </row>
    <row r="2173" spans="1:34" ht="14.4" x14ac:dyDescent="0.3">
      <c r="A2173" s="70">
        <v>1444177914</v>
      </c>
      <c r="B2173" s="71">
        <v>44894</v>
      </c>
      <c r="C2173" s="86">
        <v>44894.378391203703</v>
      </c>
      <c r="D2173" s="72" t="s">
        <v>2530</v>
      </c>
      <c r="E2173" s="72" t="s">
        <v>9557</v>
      </c>
      <c r="F2173" s="73">
        <v>44774</v>
      </c>
      <c r="G2173" s="72" t="s">
        <v>2532</v>
      </c>
      <c r="H2173" s="72" t="s">
        <v>2533</v>
      </c>
      <c r="I2173" s="72"/>
      <c r="J2173" s="72">
        <v>3000</v>
      </c>
      <c r="K2173" s="72" t="s">
        <v>2534</v>
      </c>
      <c r="L2173" s="72" t="s">
        <v>2535</v>
      </c>
      <c r="M2173" s="72" t="s">
        <v>2536</v>
      </c>
      <c r="N2173" s="72" t="s">
        <v>2537</v>
      </c>
      <c r="O2173" s="72" t="s">
        <v>2538</v>
      </c>
      <c r="P2173" s="72"/>
      <c r="Q2173" s="72" t="s">
        <v>9558</v>
      </c>
      <c r="R2173" s="72"/>
      <c r="S2173" s="72" t="s">
        <v>9559</v>
      </c>
      <c r="T2173" s="72" t="s">
        <v>3076</v>
      </c>
      <c r="U2173" s="72" t="s">
        <v>5461</v>
      </c>
      <c r="V2173" s="72" t="s">
        <v>2542</v>
      </c>
      <c r="W2173" s="72" t="s">
        <v>2543</v>
      </c>
      <c r="X2173" s="72">
        <v>0</v>
      </c>
      <c r="Y2173" s="72" t="s">
        <v>2544</v>
      </c>
      <c r="Z2173" s="72"/>
      <c r="AA2173" s="74">
        <v>233318966265</v>
      </c>
      <c r="AB2173" s="72">
        <v>297297</v>
      </c>
      <c r="AC2173" s="72"/>
      <c r="AD2173" s="72"/>
      <c r="AE2173" s="71">
        <v>44895</v>
      </c>
      <c r="AF2173" s="66">
        <f t="shared" si="33"/>
        <v>78</v>
      </c>
      <c r="AG2173" s="72">
        <v>2922</v>
      </c>
      <c r="AH2173" s="75" t="s">
        <v>2534</v>
      </c>
    </row>
    <row r="2174" spans="1:34" ht="14.4" x14ac:dyDescent="0.3">
      <c r="A2174" s="64">
        <v>1444178172</v>
      </c>
      <c r="B2174" s="65">
        <v>44894</v>
      </c>
      <c r="C2174" s="85">
        <v>44894.378680555557</v>
      </c>
      <c r="D2174" s="66" t="s">
        <v>2530</v>
      </c>
      <c r="E2174" s="66" t="s">
        <v>9059</v>
      </c>
      <c r="F2174" s="67">
        <v>44774</v>
      </c>
      <c r="G2174" s="66" t="s">
        <v>2532</v>
      </c>
      <c r="H2174" s="66" t="s">
        <v>2533</v>
      </c>
      <c r="I2174" s="66"/>
      <c r="J2174" s="66">
        <v>300</v>
      </c>
      <c r="K2174" s="66" t="s">
        <v>2534</v>
      </c>
      <c r="L2174" s="66" t="s">
        <v>2535</v>
      </c>
      <c r="M2174" s="66" t="s">
        <v>2536</v>
      </c>
      <c r="N2174" s="66" t="s">
        <v>2537</v>
      </c>
      <c r="O2174" s="66" t="s">
        <v>2538</v>
      </c>
      <c r="P2174" s="66"/>
      <c r="Q2174" s="66" t="s">
        <v>9060</v>
      </c>
      <c r="R2174" s="66"/>
      <c r="S2174" s="66" t="s">
        <v>9061</v>
      </c>
      <c r="T2174" s="66" t="s">
        <v>2533</v>
      </c>
      <c r="U2174" s="66" t="s">
        <v>2549</v>
      </c>
      <c r="V2174" s="66" t="s">
        <v>2542</v>
      </c>
      <c r="W2174" s="66" t="s">
        <v>2543</v>
      </c>
      <c r="X2174" s="66">
        <v>0</v>
      </c>
      <c r="Y2174" s="66" t="s">
        <v>2544</v>
      </c>
      <c r="Z2174" s="66"/>
      <c r="AA2174" s="68">
        <v>233319972749</v>
      </c>
      <c r="AB2174" s="66">
        <v>255376</v>
      </c>
      <c r="AC2174" s="66"/>
      <c r="AD2174" s="66" t="s">
        <v>9420</v>
      </c>
      <c r="AE2174" s="65">
        <v>44895</v>
      </c>
      <c r="AF2174" s="66">
        <f t="shared" si="33"/>
        <v>7.8000000000000114</v>
      </c>
      <c r="AG2174" s="66">
        <v>292.2</v>
      </c>
      <c r="AH2174" s="69" t="s">
        <v>2534</v>
      </c>
    </row>
    <row r="2175" spans="1:34" ht="14.4" x14ac:dyDescent="0.3">
      <c r="A2175" s="64">
        <v>1444178825</v>
      </c>
      <c r="B2175" s="65">
        <v>44894</v>
      </c>
      <c r="C2175" s="85">
        <v>44894.379502314812</v>
      </c>
      <c r="D2175" s="66" t="s">
        <v>2551</v>
      </c>
      <c r="E2175" s="66" t="s">
        <v>8924</v>
      </c>
      <c r="F2175" s="67">
        <v>46539</v>
      </c>
      <c r="G2175" s="66" t="s">
        <v>2572</v>
      </c>
      <c r="H2175" s="66" t="s">
        <v>2533</v>
      </c>
      <c r="I2175" s="66"/>
      <c r="J2175" s="66">
        <v>5000</v>
      </c>
      <c r="K2175" s="66" t="s">
        <v>2534</v>
      </c>
      <c r="L2175" s="66" t="s">
        <v>2535</v>
      </c>
      <c r="M2175" s="66" t="s">
        <v>2536</v>
      </c>
      <c r="N2175" s="66" t="s">
        <v>2537</v>
      </c>
      <c r="O2175" s="66" t="s">
        <v>2538</v>
      </c>
      <c r="P2175" s="66"/>
      <c r="Q2175" s="66" t="s">
        <v>8925</v>
      </c>
      <c r="R2175" s="66"/>
      <c r="S2175" s="66" t="s">
        <v>8926</v>
      </c>
      <c r="T2175" s="66" t="s">
        <v>2533</v>
      </c>
      <c r="U2175" s="66" t="s">
        <v>2549</v>
      </c>
      <c r="V2175" s="66" t="s">
        <v>2542</v>
      </c>
      <c r="W2175" s="66" t="s">
        <v>2543</v>
      </c>
      <c r="X2175" s="66">
        <v>0</v>
      </c>
      <c r="Y2175" s="66" t="s">
        <v>2544</v>
      </c>
      <c r="Z2175" s="66"/>
      <c r="AA2175" s="68">
        <v>233319993097</v>
      </c>
      <c r="AB2175" s="66">
        <v>676506</v>
      </c>
      <c r="AC2175" s="66"/>
      <c r="AD2175" s="66" t="s">
        <v>9564</v>
      </c>
      <c r="AE2175" s="65">
        <v>44895</v>
      </c>
      <c r="AF2175" s="66">
        <f t="shared" si="33"/>
        <v>130</v>
      </c>
      <c r="AG2175" s="66">
        <v>4870</v>
      </c>
      <c r="AH2175" s="69" t="s">
        <v>2534</v>
      </c>
    </row>
    <row r="2176" spans="1:34" ht="14.4" x14ac:dyDescent="0.3">
      <c r="A2176" s="70">
        <v>1444179082</v>
      </c>
      <c r="B2176" s="71">
        <v>44894</v>
      </c>
      <c r="C2176" s="86">
        <v>44894.379629629628</v>
      </c>
      <c r="D2176" s="72" t="s">
        <v>2570</v>
      </c>
      <c r="E2176" s="72" t="s">
        <v>9565</v>
      </c>
      <c r="F2176" s="73">
        <v>45170</v>
      </c>
      <c r="G2176" s="72" t="s">
        <v>2553</v>
      </c>
      <c r="H2176" s="72" t="s">
        <v>2533</v>
      </c>
      <c r="I2176" s="72"/>
      <c r="J2176" s="72">
        <v>5000</v>
      </c>
      <c r="K2176" s="72" t="s">
        <v>2534</v>
      </c>
      <c r="L2176" s="72" t="s">
        <v>2535</v>
      </c>
      <c r="M2176" s="72" t="s">
        <v>2536</v>
      </c>
      <c r="N2176" s="72" t="s">
        <v>2537</v>
      </c>
      <c r="O2176" s="72" t="s">
        <v>2538</v>
      </c>
      <c r="P2176" s="72"/>
      <c r="Q2176" s="72" t="s">
        <v>9566</v>
      </c>
      <c r="R2176" s="72"/>
      <c r="S2176" s="72" t="s">
        <v>9567</v>
      </c>
      <c r="T2176" s="72" t="s">
        <v>2533</v>
      </c>
      <c r="U2176" s="72" t="s">
        <v>2549</v>
      </c>
      <c r="V2176" s="72" t="s">
        <v>2542</v>
      </c>
      <c r="W2176" s="72" t="s">
        <v>2543</v>
      </c>
      <c r="X2176" s="72">
        <v>0</v>
      </c>
      <c r="Y2176" s="72" t="s">
        <v>2544</v>
      </c>
      <c r="Z2176" s="72"/>
      <c r="AA2176" s="74">
        <v>233320996435</v>
      </c>
      <c r="AB2176" s="72">
        <v>70426</v>
      </c>
      <c r="AC2176" s="72"/>
      <c r="AD2176" s="72" t="s">
        <v>9552</v>
      </c>
      <c r="AE2176" s="71">
        <v>44895</v>
      </c>
      <c r="AF2176" s="66">
        <f t="shared" si="33"/>
        <v>130</v>
      </c>
      <c r="AG2176" s="72">
        <v>4870</v>
      </c>
      <c r="AH2176" s="75" t="s">
        <v>2534</v>
      </c>
    </row>
    <row r="2177" spans="1:34" ht="14.4" x14ac:dyDescent="0.3">
      <c r="A2177" s="64">
        <v>1444179219</v>
      </c>
      <c r="B2177" s="65">
        <v>44894</v>
      </c>
      <c r="C2177" s="85">
        <v>44894.379895833335</v>
      </c>
      <c r="D2177" s="66" t="s">
        <v>2570</v>
      </c>
      <c r="E2177" s="66" t="s">
        <v>9568</v>
      </c>
      <c r="F2177" s="67">
        <v>45658</v>
      </c>
      <c r="G2177" s="66" t="s">
        <v>2553</v>
      </c>
      <c r="H2177" s="66" t="s">
        <v>2533</v>
      </c>
      <c r="I2177" s="66"/>
      <c r="J2177" s="66">
        <v>1000</v>
      </c>
      <c r="K2177" s="66" t="s">
        <v>2534</v>
      </c>
      <c r="L2177" s="66" t="s">
        <v>2535</v>
      </c>
      <c r="M2177" s="66" t="s">
        <v>2536</v>
      </c>
      <c r="N2177" s="66" t="s">
        <v>2537</v>
      </c>
      <c r="O2177" s="66" t="s">
        <v>2538</v>
      </c>
      <c r="P2177" s="66"/>
      <c r="Q2177" s="66" t="s">
        <v>9569</v>
      </c>
      <c r="R2177" s="66"/>
      <c r="S2177" s="66" t="s">
        <v>9570</v>
      </c>
      <c r="T2177" s="66" t="s">
        <v>3806</v>
      </c>
      <c r="U2177" s="66" t="s">
        <v>3807</v>
      </c>
      <c r="V2177" s="66" t="s">
        <v>2542</v>
      </c>
      <c r="W2177" s="66" t="s">
        <v>2543</v>
      </c>
      <c r="X2177" s="66">
        <v>0</v>
      </c>
      <c r="Y2177" s="66" t="s">
        <v>2544</v>
      </c>
      <c r="Z2177" s="66"/>
      <c r="AA2177" s="68">
        <v>233320002737</v>
      </c>
      <c r="AB2177" s="66">
        <v>38450</v>
      </c>
      <c r="AC2177" s="66"/>
      <c r="AD2177" s="66"/>
      <c r="AE2177" s="65">
        <v>44895</v>
      </c>
      <c r="AF2177" s="66">
        <f t="shared" si="33"/>
        <v>26</v>
      </c>
      <c r="AG2177" s="66">
        <v>974</v>
      </c>
      <c r="AH2177" s="69" t="s">
        <v>2534</v>
      </c>
    </row>
    <row r="2178" spans="1:34" ht="14.4" x14ac:dyDescent="0.3">
      <c r="A2178" s="64">
        <v>1444179451</v>
      </c>
      <c r="B2178" s="65">
        <v>44894</v>
      </c>
      <c r="C2178" s="85">
        <v>44894.380231481482</v>
      </c>
      <c r="D2178" s="66" t="s">
        <v>2570</v>
      </c>
      <c r="E2178" s="66" t="s">
        <v>9571</v>
      </c>
      <c r="F2178" s="67">
        <v>45292</v>
      </c>
      <c r="G2178" s="66" t="s">
        <v>2553</v>
      </c>
      <c r="H2178" s="66" t="s">
        <v>2533</v>
      </c>
      <c r="I2178" s="66"/>
      <c r="J2178" s="66">
        <v>5000</v>
      </c>
      <c r="K2178" s="66" t="s">
        <v>2534</v>
      </c>
      <c r="L2178" s="66" t="s">
        <v>2535</v>
      </c>
      <c r="M2178" s="66" t="s">
        <v>2536</v>
      </c>
      <c r="N2178" s="66" t="s">
        <v>2537</v>
      </c>
      <c r="O2178" s="66" t="s">
        <v>2538</v>
      </c>
      <c r="P2178" s="66"/>
      <c r="Q2178" s="66" t="s">
        <v>9572</v>
      </c>
      <c r="R2178" s="66"/>
      <c r="S2178" s="66" t="s">
        <v>4436</v>
      </c>
      <c r="T2178" s="66"/>
      <c r="U2178" s="66"/>
      <c r="V2178" s="66" t="s">
        <v>2542</v>
      </c>
      <c r="W2178" s="66" t="s">
        <v>2543</v>
      </c>
      <c r="X2178" s="66">
        <v>0</v>
      </c>
      <c r="Y2178" s="66" t="s">
        <v>2544</v>
      </c>
      <c r="Z2178" s="66"/>
      <c r="AA2178" s="68">
        <v>233320011060</v>
      </c>
      <c r="AB2178" s="66">
        <v>36138</v>
      </c>
      <c r="AC2178" s="66"/>
      <c r="AD2178" s="66" t="s">
        <v>9542</v>
      </c>
      <c r="AE2178" s="65">
        <v>44895</v>
      </c>
      <c r="AF2178" s="66">
        <f t="shared" si="33"/>
        <v>130</v>
      </c>
      <c r="AG2178" s="66">
        <v>4870</v>
      </c>
      <c r="AH2178" s="69" t="s">
        <v>2534</v>
      </c>
    </row>
    <row r="2179" spans="1:34" ht="14.4" x14ac:dyDescent="0.3">
      <c r="A2179" s="64">
        <v>1444179679</v>
      </c>
      <c r="B2179" s="65">
        <v>44894</v>
      </c>
      <c r="C2179" s="85">
        <v>44894.380416666667</v>
      </c>
      <c r="D2179" s="66" t="s">
        <v>2530</v>
      </c>
      <c r="E2179" s="66" t="s">
        <v>9573</v>
      </c>
      <c r="F2179" s="67">
        <v>45658</v>
      </c>
      <c r="G2179" s="66" t="s">
        <v>2776</v>
      </c>
      <c r="H2179" s="66" t="s">
        <v>2533</v>
      </c>
      <c r="I2179" s="66"/>
      <c r="J2179" s="66">
        <v>5000</v>
      </c>
      <c r="K2179" s="66" t="s">
        <v>2534</v>
      </c>
      <c r="L2179" s="66" t="s">
        <v>2535</v>
      </c>
      <c r="M2179" s="66" t="s">
        <v>2536</v>
      </c>
      <c r="N2179" s="66" t="s">
        <v>2537</v>
      </c>
      <c r="O2179" s="66" t="s">
        <v>2538</v>
      </c>
      <c r="P2179" s="66"/>
      <c r="Q2179" s="66" t="s">
        <v>9574</v>
      </c>
      <c r="R2179" s="66"/>
      <c r="S2179" s="66" t="s">
        <v>9575</v>
      </c>
      <c r="T2179" s="66" t="s">
        <v>2820</v>
      </c>
      <c r="U2179" s="66" t="s">
        <v>2821</v>
      </c>
      <c r="V2179" s="66" t="s">
        <v>2542</v>
      </c>
      <c r="W2179" s="66" t="s">
        <v>2543</v>
      </c>
      <c r="X2179" s="66">
        <v>0</v>
      </c>
      <c r="Y2179" s="66" t="s">
        <v>2544</v>
      </c>
      <c r="Z2179" s="66"/>
      <c r="AA2179" s="68">
        <v>233320015619</v>
      </c>
      <c r="AB2179" s="66">
        <v>157294</v>
      </c>
      <c r="AC2179" s="66"/>
      <c r="AD2179" s="66" t="s">
        <v>9552</v>
      </c>
      <c r="AE2179" s="65">
        <v>44895</v>
      </c>
      <c r="AF2179" s="66">
        <f t="shared" ref="AF2179:AF2242" si="34">J2179-AG2179</f>
        <v>130</v>
      </c>
      <c r="AG2179" s="66">
        <v>4870</v>
      </c>
      <c r="AH2179" s="69" t="s">
        <v>2534</v>
      </c>
    </row>
    <row r="2180" spans="1:34" ht="14.4" x14ac:dyDescent="0.3">
      <c r="A2180" s="70">
        <v>1444179869</v>
      </c>
      <c r="B2180" s="71">
        <v>44894</v>
      </c>
      <c r="C2180" s="86">
        <v>44894.380659722221</v>
      </c>
      <c r="D2180" s="72" t="s">
        <v>2570</v>
      </c>
      <c r="E2180" s="72" t="s">
        <v>9576</v>
      </c>
      <c r="F2180" s="73">
        <v>45444</v>
      </c>
      <c r="G2180" s="72" t="s">
        <v>2630</v>
      </c>
      <c r="H2180" s="72" t="s">
        <v>2533</v>
      </c>
      <c r="I2180" s="72"/>
      <c r="J2180" s="72">
        <v>500</v>
      </c>
      <c r="K2180" s="72" t="s">
        <v>2534</v>
      </c>
      <c r="L2180" s="72" t="s">
        <v>2535</v>
      </c>
      <c r="M2180" s="72" t="s">
        <v>2536</v>
      </c>
      <c r="N2180" s="72" t="s">
        <v>2537</v>
      </c>
      <c r="O2180" s="72" t="s">
        <v>2538</v>
      </c>
      <c r="P2180" s="72"/>
      <c r="Q2180" s="72" t="s">
        <v>9577</v>
      </c>
      <c r="R2180" s="72"/>
      <c r="S2180" s="72" t="s">
        <v>9578</v>
      </c>
      <c r="T2180" s="72" t="s">
        <v>2533</v>
      </c>
      <c r="U2180" s="72" t="s">
        <v>2549</v>
      </c>
      <c r="V2180" s="72" t="s">
        <v>2542</v>
      </c>
      <c r="W2180" s="72" t="s">
        <v>2543</v>
      </c>
      <c r="X2180" s="72">
        <v>0</v>
      </c>
      <c r="Y2180" s="72" t="s">
        <v>2544</v>
      </c>
      <c r="Z2180" s="72"/>
      <c r="AA2180" s="74">
        <v>233320021617</v>
      </c>
      <c r="AB2180" s="72">
        <v>157675</v>
      </c>
      <c r="AC2180" s="72"/>
      <c r="AD2180" s="72"/>
      <c r="AE2180" s="71">
        <v>44895</v>
      </c>
      <c r="AF2180" s="66">
        <f t="shared" si="34"/>
        <v>13</v>
      </c>
      <c r="AG2180" s="72">
        <v>487</v>
      </c>
      <c r="AH2180" s="75" t="s">
        <v>2534</v>
      </c>
    </row>
    <row r="2181" spans="1:34" ht="14.4" x14ac:dyDescent="0.3">
      <c r="A2181" s="64">
        <v>1444179949</v>
      </c>
      <c r="B2181" s="65">
        <v>44894</v>
      </c>
      <c r="C2181" s="85">
        <v>44894.380879629629</v>
      </c>
      <c r="D2181" s="66" t="s">
        <v>2551</v>
      </c>
      <c r="E2181" s="66" t="s">
        <v>9579</v>
      </c>
      <c r="F2181" s="67">
        <v>47362</v>
      </c>
      <c r="G2181" s="66" t="s">
        <v>2553</v>
      </c>
      <c r="H2181" s="66" t="s">
        <v>2533</v>
      </c>
      <c r="I2181" s="66"/>
      <c r="J2181" s="66">
        <v>500</v>
      </c>
      <c r="K2181" s="66" t="s">
        <v>2534</v>
      </c>
      <c r="L2181" s="66" t="s">
        <v>2535</v>
      </c>
      <c r="M2181" s="66" t="s">
        <v>2536</v>
      </c>
      <c r="N2181" s="66" t="s">
        <v>2537</v>
      </c>
      <c r="O2181" s="66" t="s">
        <v>2538</v>
      </c>
      <c r="P2181" s="66"/>
      <c r="Q2181" s="66" t="s">
        <v>9580</v>
      </c>
      <c r="R2181" s="66"/>
      <c r="S2181" s="66" t="s">
        <v>9581</v>
      </c>
      <c r="T2181" s="66" t="s">
        <v>2689</v>
      </c>
      <c r="U2181" s="66" t="s">
        <v>4311</v>
      </c>
      <c r="V2181" s="66" t="s">
        <v>2542</v>
      </c>
      <c r="W2181" s="66" t="s">
        <v>2543</v>
      </c>
      <c r="X2181" s="66">
        <v>0</v>
      </c>
      <c r="Y2181" s="66" t="s">
        <v>2544</v>
      </c>
      <c r="Z2181" s="66"/>
      <c r="AA2181" s="68">
        <v>233321027064</v>
      </c>
      <c r="AB2181" s="66">
        <v>83936</v>
      </c>
      <c r="AC2181" s="66"/>
      <c r="AD2181" s="66" t="s">
        <v>9542</v>
      </c>
      <c r="AE2181" s="65">
        <v>44895</v>
      </c>
      <c r="AF2181" s="66">
        <f t="shared" si="34"/>
        <v>13</v>
      </c>
      <c r="AG2181" s="66">
        <v>487</v>
      </c>
      <c r="AH2181" s="69" t="s">
        <v>2534</v>
      </c>
    </row>
    <row r="2182" spans="1:34" ht="14.4" x14ac:dyDescent="0.3">
      <c r="A2182" s="70">
        <v>1444180009</v>
      </c>
      <c r="B2182" s="71">
        <v>44894</v>
      </c>
      <c r="C2182" s="86">
        <v>44894.381006944444</v>
      </c>
      <c r="D2182" s="72" t="s">
        <v>2551</v>
      </c>
      <c r="E2182" s="72" t="s">
        <v>9582</v>
      </c>
      <c r="F2182" s="73">
        <v>45474</v>
      </c>
      <c r="G2182" s="72" t="s">
        <v>9583</v>
      </c>
      <c r="H2182" s="72" t="s">
        <v>2533</v>
      </c>
      <c r="I2182" s="72"/>
      <c r="J2182" s="72">
        <v>1000</v>
      </c>
      <c r="K2182" s="72" t="s">
        <v>2534</v>
      </c>
      <c r="L2182" s="72" t="s">
        <v>2535</v>
      </c>
      <c r="M2182" s="72" t="s">
        <v>2536</v>
      </c>
      <c r="N2182" s="72" t="s">
        <v>2537</v>
      </c>
      <c r="O2182" s="72" t="s">
        <v>2538</v>
      </c>
      <c r="P2182" s="72"/>
      <c r="Q2182" s="72" t="s">
        <v>9584</v>
      </c>
      <c r="R2182" s="72"/>
      <c r="S2182" s="72" t="s">
        <v>9585</v>
      </c>
      <c r="T2182" s="72" t="s">
        <v>2533</v>
      </c>
      <c r="U2182" s="72" t="s">
        <v>2549</v>
      </c>
      <c r="V2182" s="72" t="s">
        <v>2542</v>
      </c>
      <c r="W2182" s="72" t="s">
        <v>2543</v>
      </c>
      <c r="X2182" s="72">
        <v>0</v>
      </c>
      <c r="Y2182" s="72" t="s">
        <v>2544</v>
      </c>
      <c r="Z2182" s="72"/>
      <c r="AA2182" s="74">
        <v>233321029916</v>
      </c>
      <c r="AB2182" s="72">
        <v>582318</v>
      </c>
      <c r="AC2182" s="72"/>
      <c r="AD2182" s="72" t="s">
        <v>9586</v>
      </c>
      <c r="AE2182" s="71">
        <v>44895</v>
      </c>
      <c r="AF2182" s="66">
        <f t="shared" si="34"/>
        <v>26</v>
      </c>
      <c r="AG2182" s="72">
        <v>974</v>
      </c>
      <c r="AH2182" s="75" t="s">
        <v>2534</v>
      </c>
    </row>
    <row r="2183" spans="1:34" ht="14.4" x14ac:dyDescent="0.3">
      <c r="A2183" s="64">
        <v>1444180190</v>
      </c>
      <c r="B2183" s="65">
        <v>44894</v>
      </c>
      <c r="C2183" s="85">
        <v>44894.381018518521</v>
      </c>
      <c r="D2183" s="66" t="s">
        <v>2530</v>
      </c>
      <c r="E2183" s="66" t="s">
        <v>9587</v>
      </c>
      <c r="F2183" s="67">
        <v>46054</v>
      </c>
      <c r="G2183" s="66" t="s">
        <v>5083</v>
      </c>
      <c r="H2183" s="66" t="s">
        <v>2533</v>
      </c>
      <c r="I2183" s="66"/>
      <c r="J2183" s="66">
        <v>500</v>
      </c>
      <c r="K2183" s="66" t="s">
        <v>2534</v>
      </c>
      <c r="L2183" s="66" t="s">
        <v>2535</v>
      </c>
      <c r="M2183" s="66" t="s">
        <v>2536</v>
      </c>
      <c r="N2183" s="66" t="s">
        <v>2537</v>
      </c>
      <c r="O2183" s="66" t="s">
        <v>2538</v>
      </c>
      <c r="P2183" s="66"/>
      <c r="Q2183" s="66" t="s">
        <v>9588</v>
      </c>
      <c r="R2183" s="66"/>
      <c r="S2183" s="66" t="s">
        <v>9589</v>
      </c>
      <c r="T2183" s="66" t="s">
        <v>2798</v>
      </c>
      <c r="U2183" s="66" t="s">
        <v>2799</v>
      </c>
      <c r="V2183" s="66" t="s">
        <v>2542</v>
      </c>
      <c r="W2183" s="66" t="s">
        <v>2543</v>
      </c>
      <c r="X2183" s="66">
        <v>0</v>
      </c>
      <c r="Y2183" s="66" t="s">
        <v>2544</v>
      </c>
      <c r="Z2183" s="66"/>
      <c r="AA2183" s="68">
        <v>233321030223</v>
      </c>
      <c r="AB2183" s="66">
        <v>347051</v>
      </c>
      <c r="AC2183" s="66"/>
      <c r="AD2183" s="66" t="s">
        <v>9590</v>
      </c>
      <c r="AE2183" s="65">
        <v>44895</v>
      </c>
      <c r="AF2183" s="66">
        <f t="shared" si="34"/>
        <v>13</v>
      </c>
      <c r="AG2183" s="66">
        <v>487</v>
      </c>
      <c r="AH2183" s="69" t="s">
        <v>2534</v>
      </c>
    </row>
    <row r="2184" spans="1:34" ht="14.4" x14ac:dyDescent="0.3">
      <c r="A2184" s="70">
        <v>1444180217</v>
      </c>
      <c r="B2184" s="71">
        <v>44894</v>
      </c>
      <c r="C2184" s="86">
        <v>44894.381168981483</v>
      </c>
      <c r="D2184" s="72" t="s">
        <v>2551</v>
      </c>
      <c r="E2184" s="72" t="s">
        <v>9591</v>
      </c>
      <c r="F2184" s="73">
        <v>46143</v>
      </c>
      <c r="G2184" s="72" t="s">
        <v>2572</v>
      </c>
      <c r="H2184" s="72" t="s">
        <v>2533</v>
      </c>
      <c r="I2184" s="72"/>
      <c r="J2184" s="72">
        <v>1000</v>
      </c>
      <c r="K2184" s="72" t="s">
        <v>2534</v>
      </c>
      <c r="L2184" s="72" t="s">
        <v>2535</v>
      </c>
      <c r="M2184" s="72" t="s">
        <v>2536</v>
      </c>
      <c r="N2184" s="72" t="s">
        <v>2537</v>
      </c>
      <c r="O2184" s="72" t="s">
        <v>2538</v>
      </c>
      <c r="P2184" s="72"/>
      <c r="Q2184" s="72" t="s">
        <v>9592</v>
      </c>
      <c r="R2184" s="72"/>
      <c r="S2184" s="72" t="s">
        <v>5117</v>
      </c>
      <c r="T2184" s="72" t="s">
        <v>3254</v>
      </c>
      <c r="U2184" s="72" t="s">
        <v>3255</v>
      </c>
      <c r="V2184" s="72" t="s">
        <v>2542</v>
      </c>
      <c r="W2184" s="72" t="s">
        <v>2543</v>
      </c>
      <c r="X2184" s="72">
        <v>0</v>
      </c>
      <c r="Y2184" s="72" t="s">
        <v>2544</v>
      </c>
      <c r="Z2184" s="72"/>
      <c r="AA2184" s="74">
        <v>233321033847</v>
      </c>
      <c r="AB2184" s="72">
        <v>557786</v>
      </c>
      <c r="AC2184" s="72"/>
      <c r="AD2184" s="72" t="s">
        <v>9593</v>
      </c>
      <c r="AE2184" s="71">
        <v>44895</v>
      </c>
      <c r="AF2184" s="66">
        <f t="shared" si="34"/>
        <v>26</v>
      </c>
      <c r="AG2184" s="72">
        <v>974</v>
      </c>
      <c r="AH2184" s="75" t="s">
        <v>2534</v>
      </c>
    </row>
    <row r="2185" spans="1:34" ht="14.4" x14ac:dyDescent="0.3">
      <c r="A2185" s="64">
        <v>1444180236</v>
      </c>
      <c r="B2185" s="65">
        <v>44894</v>
      </c>
      <c r="C2185" s="85">
        <v>44894.381064814814</v>
      </c>
      <c r="D2185" s="66" t="s">
        <v>2570</v>
      </c>
      <c r="E2185" s="66" t="s">
        <v>9594</v>
      </c>
      <c r="F2185" s="67">
        <v>44986</v>
      </c>
      <c r="G2185" s="66" t="s">
        <v>2697</v>
      </c>
      <c r="H2185" s="66" t="s">
        <v>2533</v>
      </c>
      <c r="I2185" s="66"/>
      <c r="J2185" s="66">
        <v>1500</v>
      </c>
      <c r="K2185" s="66" t="s">
        <v>2534</v>
      </c>
      <c r="L2185" s="66" t="s">
        <v>2535</v>
      </c>
      <c r="M2185" s="66" t="s">
        <v>2536</v>
      </c>
      <c r="N2185" s="66" t="s">
        <v>2537</v>
      </c>
      <c r="O2185" s="66" t="s">
        <v>2538</v>
      </c>
      <c r="P2185" s="66"/>
      <c r="Q2185" s="66" t="s">
        <v>9595</v>
      </c>
      <c r="R2185" s="66"/>
      <c r="S2185" s="66" t="s">
        <v>9596</v>
      </c>
      <c r="T2185" s="66" t="s">
        <v>2533</v>
      </c>
      <c r="U2185" s="66" t="s">
        <v>2549</v>
      </c>
      <c r="V2185" s="66" t="s">
        <v>2542</v>
      </c>
      <c r="W2185" s="66" t="s">
        <v>2543</v>
      </c>
      <c r="X2185" s="66">
        <v>0</v>
      </c>
      <c r="Y2185" s="66" t="s">
        <v>2544</v>
      </c>
      <c r="Z2185" s="66"/>
      <c r="AA2185" s="68">
        <v>233321031319</v>
      </c>
      <c r="AB2185" s="66" t="s">
        <v>9597</v>
      </c>
      <c r="AC2185" s="66"/>
      <c r="AD2185" s="66" t="s">
        <v>9542</v>
      </c>
      <c r="AE2185" s="65">
        <v>44895</v>
      </c>
      <c r="AF2185" s="66">
        <f t="shared" si="34"/>
        <v>39</v>
      </c>
      <c r="AG2185" s="66">
        <v>1461</v>
      </c>
      <c r="AH2185" s="69" t="s">
        <v>2534</v>
      </c>
    </row>
    <row r="2186" spans="1:34" ht="14.4" x14ac:dyDescent="0.3">
      <c r="A2186" s="70">
        <v>1444180347</v>
      </c>
      <c r="B2186" s="71">
        <v>44894</v>
      </c>
      <c r="C2186" s="86">
        <v>44894.381932870368</v>
      </c>
      <c r="D2186" s="72" t="s">
        <v>2530</v>
      </c>
      <c r="E2186" s="72" t="s">
        <v>9598</v>
      </c>
      <c r="F2186" s="73">
        <v>44986</v>
      </c>
      <c r="G2186" s="72" t="s">
        <v>2532</v>
      </c>
      <c r="H2186" s="72" t="s">
        <v>2533</v>
      </c>
      <c r="I2186" s="72"/>
      <c r="J2186" s="72">
        <v>1000</v>
      </c>
      <c r="K2186" s="72" t="s">
        <v>2534</v>
      </c>
      <c r="L2186" s="72" t="s">
        <v>2535</v>
      </c>
      <c r="M2186" s="72" t="s">
        <v>2536</v>
      </c>
      <c r="N2186" s="72" t="s">
        <v>2537</v>
      </c>
      <c r="O2186" s="72" t="s">
        <v>2538</v>
      </c>
      <c r="P2186" s="72"/>
      <c r="Q2186" s="72" t="s">
        <v>9599</v>
      </c>
      <c r="R2186" s="72"/>
      <c r="S2186" s="72" t="s">
        <v>9600</v>
      </c>
      <c r="T2186" s="72" t="s">
        <v>2927</v>
      </c>
      <c r="U2186" s="72" t="s">
        <v>2928</v>
      </c>
      <c r="V2186" s="72" t="s">
        <v>2542</v>
      </c>
      <c r="W2186" s="72" t="s">
        <v>2543</v>
      </c>
      <c r="X2186" s="72">
        <v>0</v>
      </c>
      <c r="Y2186" s="72" t="s">
        <v>2544</v>
      </c>
      <c r="Z2186" s="72"/>
      <c r="AA2186" s="74">
        <v>233321052054</v>
      </c>
      <c r="AB2186" s="72">
        <v>251555</v>
      </c>
      <c r="AC2186" s="72"/>
      <c r="AD2186" s="72" t="s">
        <v>9552</v>
      </c>
      <c r="AE2186" s="71">
        <v>44895</v>
      </c>
      <c r="AF2186" s="66">
        <f t="shared" si="34"/>
        <v>26</v>
      </c>
      <c r="AG2186" s="72">
        <v>974</v>
      </c>
      <c r="AH2186" s="75" t="s">
        <v>2534</v>
      </c>
    </row>
    <row r="2187" spans="1:34" ht="14.4" x14ac:dyDescent="0.3">
      <c r="A2187" s="64">
        <v>1444180493</v>
      </c>
      <c r="B2187" s="65">
        <v>44894</v>
      </c>
      <c r="C2187" s="85">
        <v>44894.381666666668</v>
      </c>
      <c r="D2187" s="66" t="s">
        <v>2551</v>
      </c>
      <c r="E2187" s="66" t="s">
        <v>9601</v>
      </c>
      <c r="F2187" s="67">
        <v>46508</v>
      </c>
      <c r="G2187" s="66" t="s">
        <v>2572</v>
      </c>
      <c r="H2187" s="66" t="s">
        <v>2533</v>
      </c>
      <c r="I2187" s="66"/>
      <c r="J2187" s="66">
        <v>1000</v>
      </c>
      <c r="K2187" s="66" t="s">
        <v>2534</v>
      </c>
      <c r="L2187" s="66" t="s">
        <v>2535</v>
      </c>
      <c r="M2187" s="66" t="s">
        <v>2536</v>
      </c>
      <c r="N2187" s="66" t="s">
        <v>2537</v>
      </c>
      <c r="O2187" s="66" t="s">
        <v>2538</v>
      </c>
      <c r="P2187" s="66"/>
      <c r="Q2187" s="66" t="s">
        <v>9602</v>
      </c>
      <c r="R2187" s="66"/>
      <c r="S2187" s="66" t="s">
        <v>9603</v>
      </c>
      <c r="T2187" s="66" t="s">
        <v>2533</v>
      </c>
      <c r="U2187" s="66" t="s">
        <v>2549</v>
      </c>
      <c r="V2187" s="66" t="s">
        <v>2542</v>
      </c>
      <c r="W2187" s="66" t="s">
        <v>2543</v>
      </c>
      <c r="X2187" s="66">
        <v>0</v>
      </c>
      <c r="Y2187" s="66" t="s">
        <v>2544</v>
      </c>
      <c r="Z2187" s="66"/>
      <c r="AA2187" s="68">
        <v>233321045697</v>
      </c>
      <c r="AB2187" s="66">
        <v>186372</v>
      </c>
      <c r="AC2187" s="66"/>
      <c r="AD2187" s="66" t="s">
        <v>9542</v>
      </c>
      <c r="AE2187" s="65">
        <v>44895</v>
      </c>
      <c r="AF2187" s="66">
        <f t="shared" si="34"/>
        <v>26</v>
      </c>
      <c r="AG2187" s="66">
        <v>974</v>
      </c>
      <c r="AH2187" s="69" t="s">
        <v>2534</v>
      </c>
    </row>
    <row r="2188" spans="1:34" ht="14.4" x14ac:dyDescent="0.3">
      <c r="A2188" s="70">
        <v>1444180563</v>
      </c>
      <c r="B2188" s="71">
        <v>44894</v>
      </c>
      <c r="C2188" s="86">
        <v>44894.381620370368</v>
      </c>
      <c r="D2188" s="72" t="s">
        <v>2551</v>
      </c>
      <c r="E2188" s="72" t="s">
        <v>9604</v>
      </c>
      <c r="F2188" s="73">
        <v>45536</v>
      </c>
      <c r="G2188" s="72" t="s">
        <v>2572</v>
      </c>
      <c r="H2188" s="72" t="s">
        <v>2533</v>
      </c>
      <c r="I2188" s="72"/>
      <c r="J2188" s="72">
        <v>5000</v>
      </c>
      <c r="K2188" s="72" t="s">
        <v>2534</v>
      </c>
      <c r="L2188" s="72" t="s">
        <v>2535</v>
      </c>
      <c r="M2188" s="72" t="s">
        <v>2536</v>
      </c>
      <c r="N2188" s="72" t="s">
        <v>2537</v>
      </c>
      <c r="O2188" s="72" t="s">
        <v>2538</v>
      </c>
      <c r="P2188" s="72"/>
      <c r="Q2188" s="72" t="s">
        <v>9605</v>
      </c>
      <c r="R2188" s="72"/>
      <c r="S2188" s="72" t="s">
        <v>9606</v>
      </c>
      <c r="T2188" s="72" t="s">
        <v>2533</v>
      </c>
      <c r="U2188" s="72" t="s">
        <v>3240</v>
      </c>
      <c r="V2188" s="72" t="s">
        <v>2542</v>
      </c>
      <c r="W2188" s="72" t="s">
        <v>2543</v>
      </c>
      <c r="X2188" s="72">
        <v>0</v>
      </c>
      <c r="Y2188" s="72" t="s">
        <v>2544</v>
      </c>
      <c r="Z2188" s="72"/>
      <c r="AA2188" s="74">
        <v>233321044154</v>
      </c>
      <c r="AB2188" s="72">
        <v>202556</v>
      </c>
      <c r="AC2188" s="72"/>
      <c r="AD2188" s="72" t="s">
        <v>9552</v>
      </c>
      <c r="AE2188" s="71">
        <v>44895</v>
      </c>
      <c r="AF2188" s="66">
        <f t="shared" si="34"/>
        <v>130</v>
      </c>
      <c r="AG2188" s="72">
        <v>4870</v>
      </c>
      <c r="AH2188" s="75" t="s">
        <v>2534</v>
      </c>
    </row>
    <row r="2189" spans="1:34" ht="14.4" x14ac:dyDescent="0.3">
      <c r="A2189" s="64">
        <v>1444180673</v>
      </c>
      <c r="B2189" s="65">
        <v>44894</v>
      </c>
      <c r="C2189" s="85">
        <v>44894.381550925929</v>
      </c>
      <c r="D2189" s="66" t="s">
        <v>2551</v>
      </c>
      <c r="E2189" s="66" t="s">
        <v>9607</v>
      </c>
      <c r="F2189" s="67">
        <v>45536</v>
      </c>
      <c r="G2189" s="66" t="s">
        <v>2572</v>
      </c>
      <c r="H2189" s="66" t="s">
        <v>2533</v>
      </c>
      <c r="I2189" s="66"/>
      <c r="J2189" s="66">
        <v>500</v>
      </c>
      <c r="K2189" s="66" t="s">
        <v>2534</v>
      </c>
      <c r="L2189" s="66" t="s">
        <v>2546</v>
      </c>
      <c r="M2189" s="66" t="s">
        <v>2536</v>
      </c>
      <c r="N2189" s="66" t="s">
        <v>2537</v>
      </c>
      <c r="O2189" s="66" t="s">
        <v>2538</v>
      </c>
      <c r="P2189" s="66" t="s">
        <v>9608</v>
      </c>
      <c r="Q2189" s="66" t="s">
        <v>9608</v>
      </c>
      <c r="R2189" s="66"/>
      <c r="S2189" s="66" t="s">
        <v>9609</v>
      </c>
      <c r="T2189" s="66" t="s">
        <v>2533</v>
      </c>
      <c r="U2189" s="66" t="s">
        <v>2549</v>
      </c>
      <c r="V2189" s="66" t="s">
        <v>2542</v>
      </c>
      <c r="W2189" s="66" t="s">
        <v>2543</v>
      </c>
      <c r="X2189" s="66">
        <v>0</v>
      </c>
      <c r="Y2189" s="66" t="s">
        <v>2544</v>
      </c>
      <c r="Z2189" s="66" t="s">
        <v>9610</v>
      </c>
      <c r="AA2189" s="68">
        <v>233321042944</v>
      </c>
      <c r="AB2189" s="66">
        <v>224028</v>
      </c>
      <c r="AC2189" s="66"/>
      <c r="AD2189" s="66"/>
      <c r="AE2189" s="65">
        <v>44895</v>
      </c>
      <c r="AF2189" s="66">
        <f t="shared" si="34"/>
        <v>13</v>
      </c>
      <c r="AG2189" s="66">
        <v>487</v>
      </c>
      <c r="AH2189" s="69" t="s">
        <v>2534</v>
      </c>
    </row>
    <row r="2190" spans="1:34" ht="14.4" x14ac:dyDescent="0.3">
      <c r="A2190" s="70">
        <v>1444180703</v>
      </c>
      <c r="B2190" s="71">
        <v>44894</v>
      </c>
      <c r="C2190" s="86">
        <v>44894.381585648145</v>
      </c>
      <c r="D2190" s="72" t="s">
        <v>2570</v>
      </c>
      <c r="E2190" s="72" t="s">
        <v>9611</v>
      </c>
      <c r="F2190" s="73">
        <v>47150</v>
      </c>
      <c r="G2190" s="72" t="s">
        <v>2553</v>
      </c>
      <c r="H2190" s="72" t="s">
        <v>2533</v>
      </c>
      <c r="I2190" s="72"/>
      <c r="J2190" s="72">
        <v>5000</v>
      </c>
      <c r="K2190" s="72" t="s">
        <v>2534</v>
      </c>
      <c r="L2190" s="72" t="s">
        <v>2546</v>
      </c>
      <c r="M2190" s="72" t="s">
        <v>2536</v>
      </c>
      <c r="N2190" s="72" t="s">
        <v>2537</v>
      </c>
      <c r="O2190" s="72" t="s">
        <v>2538</v>
      </c>
      <c r="P2190" s="72" t="s">
        <v>9612</v>
      </c>
      <c r="Q2190" s="72"/>
      <c r="R2190" s="72"/>
      <c r="S2190" s="72" t="s">
        <v>9613</v>
      </c>
      <c r="T2190" s="72" t="s">
        <v>2533</v>
      </c>
      <c r="U2190" s="72" t="s">
        <v>2549</v>
      </c>
      <c r="V2190" s="72" t="s">
        <v>2542</v>
      </c>
      <c r="W2190" s="72" t="s">
        <v>2543</v>
      </c>
      <c r="X2190" s="72">
        <v>0</v>
      </c>
      <c r="Y2190" s="72" t="s">
        <v>2544</v>
      </c>
      <c r="Z2190" s="72" t="s">
        <v>9614</v>
      </c>
      <c r="AA2190" s="74">
        <v>233321043904</v>
      </c>
      <c r="AB2190" s="72">
        <v>99165</v>
      </c>
      <c r="AC2190" s="72"/>
      <c r="AD2190" s="72"/>
      <c r="AE2190" s="71">
        <v>44895</v>
      </c>
      <c r="AF2190" s="66">
        <f t="shared" si="34"/>
        <v>130</v>
      </c>
      <c r="AG2190" s="72">
        <v>4870</v>
      </c>
      <c r="AH2190" s="75" t="s">
        <v>2534</v>
      </c>
    </row>
    <row r="2191" spans="1:34" ht="14.4" x14ac:dyDescent="0.3">
      <c r="A2191" s="64">
        <v>1444180776</v>
      </c>
      <c r="B2191" s="65">
        <v>44894</v>
      </c>
      <c r="C2191" s="85">
        <v>44894.381724537037</v>
      </c>
      <c r="D2191" s="66" t="s">
        <v>2551</v>
      </c>
      <c r="E2191" s="66" t="s">
        <v>5805</v>
      </c>
      <c r="F2191" s="67">
        <v>47727</v>
      </c>
      <c r="G2191" s="66" t="s">
        <v>2553</v>
      </c>
      <c r="H2191" s="66" t="s">
        <v>2533</v>
      </c>
      <c r="I2191" s="66"/>
      <c r="J2191" s="66">
        <v>5000</v>
      </c>
      <c r="K2191" s="66" t="s">
        <v>2534</v>
      </c>
      <c r="L2191" s="66" t="s">
        <v>2535</v>
      </c>
      <c r="M2191" s="66" t="s">
        <v>2536</v>
      </c>
      <c r="N2191" s="66" t="s">
        <v>2537</v>
      </c>
      <c r="O2191" s="66" t="s">
        <v>2538</v>
      </c>
      <c r="P2191" s="66"/>
      <c r="Q2191" s="66" t="s">
        <v>9615</v>
      </c>
      <c r="R2191" s="66"/>
      <c r="S2191" s="66" t="s">
        <v>9616</v>
      </c>
      <c r="T2191" s="66" t="s">
        <v>2533</v>
      </c>
      <c r="U2191" s="66" t="s">
        <v>2549</v>
      </c>
      <c r="V2191" s="66" t="s">
        <v>2542</v>
      </c>
      <c r="W2191" s="66" t="s">
        <v>2543</v>
      </c>
      <c r="X2191" s="66">
        <v>0</v>
      </c>
      <c r="Y2191" s="66" t="s">
        <v>2544</v>
      </c>
      <c r="Z2191" s="66"/>
      <c r="AA2191" s="68">
        <v>233321047278</v>
      </c>
      <c r="AB2191" s="66">
        <v>53490</v>
      </c>
      <c r="AC2191" s="66"/>
      <c r="AD2191" s="66" t="s">
        <v>9552</v>
      </c>
      <c r="AE2191" s="65">
        <v>44895</v>
      </c>
      <c r="AF2191" s="66">
        <f t="shared" si="34"/>
        <v>130</v>
      </c>
      <c r="AG2191" s="66">
        <v>4870</v>
      </c>
      <c r="AH2191" s="69" t="s">
        <v>2534</v>
      </c>
    </row>
    <row r="2192" spans="1:34" ht="14.4" x14ac:dyDescent="0.3">
      <c r="A2192" s="70">
        <v>1444180792</v>
      </c>
      <c r="B2192" s="71">
        <v>44894</v>
      </c>
      <c r="C2192" s="86">
        <v>44894.381620370368</v>
      </c>
      <c r="D2192" s="72" t="s">
        <v>2530</v>
      </c>
      <c r="E2192" s="72" t="s">
        <v>9617</v>
      </c>
      <c r="F2192" s="73">
        <v>45078</v>
      </c>
      <c r="G2192" s="72" t="s">
        <v>2532</v>
      </c>
      <c r="H2192" s="72" t="s">
        <v>2533</v>
      </c>
      <c r="I2192" s="72"/>
      <c r="J2192" s="72">
        <v>5000</v>
      </c>
      <c r="K2192" s="72" t="s">
        <v>2534</v>
      </c>
      <c r="L2192" s="72" t="s">
        <v>2535</v>
      </c>
      <c r="M2192" s="72" t="s">
        <v>2536</v>
      </c>
      <c r="N2192" s="72" t="s">
        <v>2537</v>
      </c>
      <c r="O2192" s="72" t="s">
        <v>2538</v>
      </c>
      <c r="P2192" s="72"/>
      <c r="Q2192" s="72" t="s">
        <v>9618</v>
      </c>
      <c r="R2192" s="72"/>
      <c r="S2192" s="72" t="s">
        <v>9619</v>
      </c>
      <c r="T2192" s="72" t="s">
        <v>2689</v>
      </c>
      <c r="U2192" s="72" t="s">
        <v>3734</v>
      </c>
      <c r="V2192" s="72" t="s">
        <v>2542</v>
      </c>
      <c r="W2192" s="72" t="s">
        <v>2543</v>
      </c>
      <c r="X2192" s="72">
        <v>0</v>
      </c>
      <c r="Y2192" s="72" t="s">
        <v>2544</v>
      </c>
      <c r="Z2192" s="72"/>
      <c r="AA2192" s="74">
        <v>233321044711</v>
      </c>
      <c r="AB2192" s="72">
        <v>207406</v>
      </c>
      <c r="AC2192" s="72"/>
      <c r="AD2192" s="72" t="s">
        <v>9552</v>
      </c>
      <c r="AE2192" s="71">
        <v>44895</v>
      </c>
      <c r="AF2192" s="66">
        <f t="shared" si="34"/>
        <v>130</v>
      </c>
      <c r="AG2192" s="72">
        <v>4870</v>
      </c>
      <c r="AH2192" s="75" t="s">
        <v>2534</v>
      </c>
    </row>
    <row r="2193" spans="1:34" ht="14.4" x14ac:dyDescent="0.3">
      <c r="A2193" s="64">
        <v>1444181152</v>
      </c>
      <c r="B2193" s="65">
        <v>44894</v>
      </c>
      <c r="C2193" s="85">
        <v>44894.382002314815</v>
      </c>
      <c r="D2193" s="66" t="s">
        <v>2551</v>
      </c>
      <c r="E2193" s="66" t="s">
        <v>8250</v>
      </c>
      <c r="F2193" s="67">
        <v>45566</v>
      </c>
      <c r="G2193" s="66" t="s">
        <v>2572</v>
      </c>
      <c r="H2193" s="66" t="s">
        <v>2533</v>
      </c>
      <c r="I2193" s="66"/>
      <c r="J2193" s="66">
        <v>1000</v>
      </c>
      <c r="K2193" s="66" t="s">
        <v>2534</v>
      </c>
      <c r="L2193" s="66" t="s">
        <v>2535</v>
      </c>
      <c r="M2193" s="66" t="s">
        <v>2536</v>
      </c>
      <c r="N2193" s="66" t="s">
        <v>2537</v>
      </c>
      <c r="O2193" s="66" t="s">
        <v>2538</v>
      </c>
      <c r="P2193" s="66"/>
      <c r="Q2193" s="66" t="s">
        <v>8251</v>
      </c>
      <c r="R2193" s="66"/>
      <c r="S2193" s="66" t="s">
        <v>9620</v>
      </c>
      <c r="T2193" s="66"/>
      <c r="U2193" s="66"/>
      <c r="V2193" s="66" t="s">
        <v>2542</v>
      </c>
      <c r="W2193" s="66" t="s">
        <v>2543</v>
      </c>
      <c r="X2193" s="66">
        <v>0</v>
      </c>
      <c r="Y2193" s="66" t="s">
        <v>2544</v>
      </c>
      <c r="Z2193" s="66"/>
      <c r="AA2193" s="68">
        <v>233322053817</v>
      </c>
      <c r="AB2193" s="66">
        <v>295783</v>
      </c>
      <c r="AC2193" s="66"/>
      <c r="AD2193" s="66" t="s">
        <v>9542</v>
      </c>
      <c r="AE2193" s="65">
        <v>44895</v>
      </c>
      <c r="AF2193" s="66">
        <f t="shared" si="34"/>
        <v>26</v>
      </c>
      <c r="AG2193" s="66">
        <v>974</v>
      </c>
      <c r="AH2193" s="69" t="s">
        <v>2534</v>
      </c>
    </row>
    <row r="2194" spans="1:34" ht="14.4" x14ac:dyDescent="0.3">
      <c r="A2194" s="70">
        <v>1444181221</v>
      </c>
      <c r="B2194" s="71">
        <v>44894</v>
      </c>
      <c r="C2194" s="86">
        <v>44894.382175925923</v>
      </c>
      <c r="D2194" s="72" t="s">
        <v>2551</v>
      </c>
      <c r="E2194" s="72" t="s">
        <v>9621</v>
      </c>
      <c r="F2194" s="73">
        <v>47178</v>
      </c>
      <c r="G2194" s="72" t="s">
        <v>2599</v>
      </c>
      <c r="H2194" s="72" t="s">
        <v>2533</v>
      </c>
      <c r="I2194" s="72"/>
      <c r="J2194" s="72">
        <v>5000</v>
      </c>
      <c r="K2194" s="72" t="s">
        <v>2534</v>
      </c>
      <c r="L2194" s="72" t="s">
        <v>2535</v>
      </c>
      <c r="M2194" s="72" t="s">
        <v>2536</v>
      </c>
      <c r="N2194" s="72" t="s">
        <v>2537</v>
      </c>
      <c r="O2194" s="72" t="s">
        <v>2538</v>
      </c>
      <c r="P2194" s="72"/>
      <c r="Q2194" s="72" t="s">
        <v>9622</v>
      </c>
      <c r="R2194" s="72"/>
      <c r="S2194" s="72" t="s">
        <v>9623</v>
      </c>
      <c r="T2194" s="72" t="s">
        <v>5956</v>
      </c>
      <c r="U2194" s="72" t="s">
        <v>5957</v>
      </c>
      <c r="V2194" s="72" t="s">
        <v>2542</v>
      </c>
      <c r="W2194" s="72" t="s">
        <v>2543</v>
      </c>
      <c r="X2194" s="72">
        <v>0</v>
      </c>
      <c r="Y2194" s="72" t="s">
        <v>2544</v>
      </c>
      <c r="Z2194" s="72"/>
      <c r="AA2194" s="74">
        <v>233322057656</v>
      </c>
      <c r="AB2194" s="72" t="s">
        <v>9624</v>
      </c>
      <c r="AC2194" s="72"/>
      <c r="AD2194" s="72" t="s">
        <v>2647</v>
      </c>
      <c r="AE2194" s="71">
        <v>44895</v>
      </c>
      <c r="AF2194" s="66">
        <f t="shared" si="34"/>
        <v>130</v>
      </c>
      <c r="AG2194" s="72">
        <v>4870</v>
      </c>
      <c r="AH2194" s="75" t="s">
        <v>2534</v>
      </c>
    </row>
    <row r="2195" spans="1:34" ht="14.4" x14ac:dyDescent="0.3">
      <c r="A2195" s="64">
        <v>1444181530</v>
      </c>
      <c r="B2195" s="65">
        <v>44894</v>
      </c>
      <c r="C2195" s="85">
        <v>44894.382349537038</v>
      </c>
      <c r="D2195" s="66" t="s">
        <v>2570</v>
      </c>
      <c r="E2195" s="66" t="s">
        <v>9625</v>
      </c>
      <c r="F2195" s="67">
        <v>44927</v>
      </c>
      <c r="G2195" s="66" t="s">
        <v>2697</v>
      </c>
      <c r="H2195" s="66" t="s">
        <v>2533</v>
      </c>
      <c r="I2195" s="66"/>
      <c r="J2195" s="66">
        <v>500</v>
      </c>
      <c r="K2195" s="66" t="s">
        <v>2534</v>
      </c>
      <c r="L2195" s="66" t="s">
        <v>2535</v>
      </c>
      <c r="M2195" s="66" t="s">
        <v>2536</v>
      </c>
      <c r="N2195" s="66" t="s">
        <v>2537</v>
      </c>
      <c r="O2195" s="66" t="s">
        <v>2538</v>
      </c>
      <c r="P2195" s="66"/>
      <c r="Q2195" s="66" t="s">
        <v>9626</v>
      </c>
      <c r="R2195" s="66"/>
      <c r="S2195" s="66" t="s">
        <v>9627</v>
      </c>
      <c r="T2195" s="66" t="s">
        <v>2533</v>
      </c>
      <c r="U2195" s="66" t="s">
        <v>2739</v>
      </c>
      <c r="V2195" s="66" t="s">
        <v>2542</v>
      </c>
      <c r="W2195" s="66" t="s">
        <v>2543</v>
      </c>
      <c r="X2195" s="66">
        <v>0</v>
      </c>
      <c r="Y2195" s="66" t="s">
        <v>2544</v>
      </c>
      <c r="Z2195" s="66"/>
      <c r="AA2195" s="68">
        <v>233322062067</v>
      </c>
      <c r="AB2195" s="66" t="s">
        <v>9628</v>
      </c>
      <c r="AC2195" s="66"/>
      <c r="AD2195" s="66" t="s">
        <v>1129</v>
      </c>
      <c r="AE2195" s="65">
        <v>44895</v>
      </c>
      <c r="AF2195" s="66">
        <f t="shared" si="34"/>
        <v>13</v>
      </c>
      <c r="AG2195" s="66">
        <v>487</v>
      </c>
      <c r="AH2195" s="69" t="s">
        <v>2534</v>
      </c>
    </row>
    <row r="2196" spans="1:34" ht="14.4" x14ac:dyDescent="0.3">
      <c r="A2196" s="64">
        <v>1444181691</v>
      </c>
      <c r="B2196" s="65">
        <v>44894</v>
      </c>
      <c r="C2196" s="85">
        <v>44894.382650462961</v>
      </c>
      <c r="D2196" s="66" t="s">
        <v>2530</v>
      </c>
      <c r="E2196" s="66" t="s">
        <v>9629</v>
      </c>
      <c r="F2196" s="67">
        <v>45170</v>
      </c>
      <c r="G2196" s="66" t="s">
        <v>2532</v>
      </c>
      <c r="H2196" s="66" t="s">
        <v>2533</v>
      </c>
      <c r="I2196" s="66"/>
      <c r="J2196" s="66">
        <v>1000</v>
      </c>
      <c r="K2196" s="66" t="s">
        <v>2534</v>
      </c>
      <c r="L2196" s="66" t="s">
        <v>2535</v>
      </c>
      <c r="M2196" s="66" t="s">
        <v>2536</v>
      </c>
      <c r="N2196" s="66" t="s">
        <v>2537</v>
      </c>
      <c r="O2196" s="66" t="s">
        <v>2538</v>
      </c>
      <c r="P2196" s="66"/>
      <c r="Q2196" s="66" t="s">
        <v>9630</v>
      </c>
      <c r="R2196" s="66"/>
      <c r="S2196" s="66" t="s">
        <v>9631</v>
      </c>
      <c r="T2196" s="66"/>
      <c r="U2196" s="66"/>
      <c r="V2196" s="66" t="s">
        <v>2542</v>
      </c>
      <c r="W2196" s="66" t="s">
        <v>2543</v>
      </c>
      <c r="X2196" s="66">
        <v>0</v>
      </c>
      <c r="Y2196" s="66" t="s">
        <v>2544</v>
      </c>
      <c r="Z2196" s="66"/>
      <c r="AA2196" s="68">
        <v>233322069513</v>
      </c>
      <c r="AB2196" s="66">
        <v>268539</v>
      </c>
      <c r="AC2196" s="66"/>
      <c r="AD2196" s="66" t="s">
        <v>9542</v>
      </c>
      <c r="AE2196" s="65">
        <v>44895</v>
      </c>
      <c r="AF2196" s="66">
        <f t="shared" si="34"/>
        <v>26</v>
      </c>
      <c r="AG2196" s="66">
        <v>974</v>
      </c>
      <c r="AH2196" s="69" t="s">
        <v>2534</v>
      </c>
    </row>
    <row r="2197" spans="1:34" ht="14.4" x14ac:dyDescent="0.3">
      <c r="A2197" s="70">
        <v>1444181725</v>
      </c>
      <c r="B2197" s="71">
        <v>44894</v>
      </c>
      <c r="C2197" s="86">
        <v>44894.382592592592</v>
      </c>
      <c r="D2197" s="72" t="s">
        <v>2570</v>
      </c>
      <c r="E2197" s="72" t="s">
        <v>9632</v>
      </c>
      <c r="F2197" s="73">
        <v>47484</v>
      </c>
      <c r="G2197" s="72" t="s">
        <v>2553</v>
      </c>
      <c r="H2197" s="72" t="s">
        <v>2533</v>
      </c>
      <c r="I2197" s="72"/>
      <c r="J2197" s="72">
        <v>5000</v>
      </c>
      <c r="K2197" s="72" t="s">
        <v>2534</v>
      </c>
      <c r="L2197" s="72" t="s">
        <v>2535</v>
      </c>
      <c r="M2197" s="72" t="s">
        <v>2536</v>
      </c>
      <c r="N2197" s="72" t="s">
        <v>2537</v>
      </c>
      <c r="O2197" s="72" t="s">
        <v>2538</v>
      </c>
      <c r="P2197" s="72"/>
      <c r="Q2197" s="72" t="s">
        <v>9633</v>
      </c>
      <c r="R2197" s="72"/>
      <c r="S2197" s="72" t="s">
        <v>9634</v>
      </c>
      <c r="T2197" s="72" t="s">
        <v>2798</v>
      </c>
      <c r="U2197" s="72" t="s">
        <v>2799</v>
      </c>
      <c r="V2197" s="72" t="s">
        <v>2542</v>
      </c>
      <c r="W2197" s="72" t="s">
        <v>2543</v>
      </c>
      <c r="X2197" s="72">
        <v>0</v>
      </c>
      <c r="Y2197" s="72" t="s">
        <v>2544</v>
      </c>
      <c r="Z2197" s="72"/>
      <c r="AA2197" s="74">
        <v>233322068119</v>
      </c>
      <c r="AB2197" s="72">
        <v>67213</v>
      </c>
      <c r="AC2197" s="72"/>
      <c r="AD2197" s="72" t="s">
        <v>9552</v>
      </c>
      <c r="AE2197" s="71">
        <v>44895</v>
      </c>
      <c r="AF2197" s="66">
        <f t="shared" si="34"/>
        <v>130</v>
      </c>
      <c r="AG2197" s="72">
        <v>4870</v>
      </c>
      <c r="AH2197" s="75" t="s">
        <v>2534</v>
      </c>
    </row>
    <row r="2198" spans="1:34" ht="14.4" x14ac:dyDescent="0.3">
      <c r="A2198" s="64">
        <v>1444181809</v>
      </c>
      <c r="B2198" s="65">
        <v>44894</v>
      </c>
      <c r="C2198" s="85">
        <v>44894.382685185185</v>
      </c>
      <c r="D2198" s="66" t="s">
        <v>2530</v>
      </c>
      <c r="E2198" s="66" t="s">
        <v>9635</v>
      </c>
      <c r="F2198" s="67">
        <v>45566</v>
      </c>
      <c r="G2198" s="66" t="s">
        <v>2532</v>
      </c>
      <c r="H2198" s="66" t="s">
        <v>2533</v>
      </c>
      <c r="I2198" s="66"/>
      <c r="J2198" s="66">
        <v>500</v>
      </c>
      <c r="K2198" s="66" t="s">
        <v>2534</v>
      </c>
      <c r="L2198" s="66" t="s">
        <v>2535</v>
      </c>
      <c r="M2198" s="66" t="s">
        <v>2536</v>
      </c>
      <c r="N2198" s="66" t="s">
        <v>2537</v>
      </c>
      <c r="O2198" s="66" t="s">
        <v>2538</v>
      </c>
      <c r="P2198" s="66"/>
      <c r="Q2198" s="66" t="s">
        <v>9636</v>
      </c>
      <c r="R2198" s="66"/>
      <c r="S2198" s="66" t="s">
        <v>9637</v>
      </c>
      <c r="T2198" s="66" t="s">
        <v>2533</v>
      </c>
      <c r="U2198" s="66" t="s">
        <v>2549</v>
      </c>
      <c r="V2198" s="66" t="s">
        <v>2542</v>
      </c>
      <c r="W2198" s="66" t="s">
        <v>2543</v>
      </c>
      <c r="X2198" s="66">
        <v>0</v>
      </c>
      <c r="Y2198" s="66" t="s">
        <v>2544</v>
      </c>
      <c r="Z2198" s="66"/>
      <c r="AA2198" s="68">
        <v>233322070397</v>
      </c>
      <c r="AB2198" s="66">
        <v>203059</v>
      </c>
      <c r="AC2198" s="66"/>
      <c r="AD2198" s="66" t="s">
        <v>9542</v>
      </c>
      <c r="AE2198" s="65">
        <v>44895</v>
      </c>
      <c r="AF2198" s="66">
        <f t="shared" si="34"/>
        <v>13</v>
      </c>
      <c r="AG2198" s="66">
        <v>487</v>
      </c>
      <c r="AH2198" s="69" t="s">
        <v>2534</v>
      </c>
    </row>
    <row r="2199" spans="1:34" ht="14.4" x14ac:dyDescent="0.3">
      <c r="A2199" s="70">
        <v>1444181841</v>
      </c>
      <c r="B2199" s="71">
        <v>44894</v>
      </c>
      <c r="C2199" s="86">
        <v>44894.382638888892</v>
      </c>
      <c r="D2199" s="72" t="s">
        <v>2551</v>
      </c>
      <c r="E2199" s="72" t="s">
        <v>9638</v>
      </c>
      <c r="F2199" s="73">
        <v>45778</v>
      </c>
      <c r="G2199" s="72" t="s">
        <v>2640</v>
      </c>
      <c r="H2199" s="72" t="s">
        <v>2533</v>
      </c>
      <c r="I2199" s="72"/>
      <c r="J2199" s="72">
        <v>500</v>
      </c>
      <c r="K2199" s="72" t="s">
        <v>2534</v>
      </c>
      <c r="L2199" s="72" t="s">
        <v>2535</v>
      </c>
      <c r="M2199" s="72" t="s">
        <v>2536</v>
      </c>
      <c r="N2199" s="72" t="s">
        <v>2537</v>
      </c>
      <c r="O2199" s="72" t="s">
        <v>2538</v>
      </c>
      <c r="P2199" s="72"/>
      <c r="Q2199" s="72" t="s">
        <v>9639</v>
      </c>
      <c r="R2199" s="72"/>
      <c r="S2199" s="72" t="s">
        <v>9640</v>
      </c>
      <c r="T2199" s="72" t="s">
        <v>2533</v>
      </c>
      <c r="U2199" s="72" t="s">
        <v>3291</v>
      </c>
      <c r="V2199" s="72" t="s">
        <v>2542</v>
      </c>
      <c r="W2199" s="72" t="s">
        <v>2543</v>
      </c>
      <c r="X2199" s="72">
        <v>0</v>
      </c>
      <c r="Y2199" s="72" t="s">
        <v>2544</v>
      </c>
      <c r="Z2199" s="72"/>
      <c r="AA2199" s="74">
        <v>233322069142</v>
      </c>
      <c r="AB2199" s="72">
        <v>329481</v>
      </c>
      <c r="AC2199" s="72"/>
      <c r="AD2199" s="72" t="s">
        <v>9542</v>
      </c>
      <c r="AE2199" s="71">
        <v>44895</v>
      </c>
      <c r="AF2199" s="66">
        <f t="shared" si="34"/>
        <v>13</v>
      </c>
      <c r="AG2199" s="72">
        <v>487</v>
      </c>
      <c r="AH2199" s="75" t="s">
        <v>2534</v>
      </c>
    </row>
    <row r="2200" spans="1:34" ht="14.4" x14ac:dyDescent="0.3">
      <c r="A2200" s="70">
        <v>1444181940</v>
      </c>
      <c r="B2200" s="71">
        <v>44894</v>
      </c>
      <c r="C2200" s="86">
        <v>44894.383206018516</v>
      </c>
      <c r="D2200" s="72" t="s">
        <v>2551</v>
      </c>
      <c r="E2200" s="72" t="s">
        <v>9641</v>
      </c>
      <c r="F2200" s="73">
        <v>45444</v>
      </c>
      <c r="G2200" s="72" t="s">
        <v>2572</v>
      </c>
      <c r="H2200" s="72" t="s">
        <v>2533</v>
      </c>
      <c r="I2200" s="72"/>
      <c r="J2200" s="72">
        <v>500</v>
      </c>
      <c r="K2200" s="72" t="s">
        <v>2534</v>
      </c>
      <c r="L2200" s="72" t="s">
        <v>2535</v>
      </c>
      <c r="M2200" s="72" t="s">
        <v>2536</v>
      </c>
      <c r="N2200" s="72" t="s">
        <v>2537</v>
      </c>
      <c r="O2200" s="72" t="s">
        <v>2538</v>
      </c>
      <c r="P2200" s="72"/>
      <c r="Q2200" s="72" t="s">
        <v>9642</v>
      </c>
      <c r="R2200" s="72"/>
      <c r="S2200" s="72" t="s">
        <v>9643</v>
      </c>
      <c r="T2200" s="72" t="s">
        <v>2820</v>
      </c>
      <c r="U2200" s="72" t="s">
        <v>2821</v>
      </c>
      <c r="V2200" s="72" t="s">
        <v>2542</v>
      </c>
      <c r="W2200" s="72" t="s">
        <v>2543</v>
      </c>
      <c r="X2200" s="72">
        <v>0</v>
      </c>
      <c r="Y2200" s="72" t="s">
        <v>2544</v>
      </c>
      <c r="Z2200" s="72"/>
      <c r="AA2200" s="74">
        <v>233323082620</v>
      </c>
      <c r="AB2200" s="72">
        <v>234122</v>
      </c>
      <c r="AC2200" s="72"/>
      <c r="AD2200" s="72" t="s">
        <v>9593</v>
      </c>
      <c r="AE2200" s="71">
        <v>44895</v>
      </c>
      <c r="AF2200" s="66">
        <f t="shared" si="34"/>
        <v>13</v>
      </c>
      <c r="AG2200" s="72">
        <v>487</v>
      </c>
      <c r="AH2200" s="75" t="s">
        <v>2534</v>
      </c>
    </row>
    <row r="2201" spans="1:34" ht="14.4" x14ac:dyDescent="0.3">
      <c r="A2201" s="64">
        <v>1444182053</v>
      </c>
      <c r="B2201" s="65">
        <v>44894</v>
      </c>
      <c r="C2201" s="85">
        <v>44894.383020833331</v>
      </c>
      <c r="D2201" s="66" t="s">
        <v>2551</v>
      </c>
      <c r="E2201" s="66" t="s">
        <v>8250</v>
      </c>
      <c r="F2201" s="67">
        <v>45566</v>
      </c>
      <c r="G2201" s="66" t="s">
        <v>2572</v>
      </c>
      <c r="H2201" s="66" t="s">
        <v>2533</v>
      </c>
      <c r="I2201" s="66"/>
      <c r="J2201" s="66">
        <v>3000</v>
      </c>
      <c r="K2201" s="66" t="s">
        <v>2534</v>
      </c>
      <c r="L2201" s="66" t="s">
        <v>2546</v>
      </c>
      <c r="M2201" s="66" t="s">
        <v>2536</v>
      </c>
      <c r="N2201" s="66" t="s">
        <v>2537</v>
      </c>
      <c r="O2201" s="66" t="s">
        <v>2538</v>
      </c>
      <c r="P2201" s="66" t="s">
        <v>8251</v>
      </c>
      <c r="Q2201" s="66" t="s">
        <v>8251</v>
      </c>
      <c r="R2201" s="66"/>
      <c r="S2201" s="66" t="s">
        <v>9620</v>
      </c>
      <c r="T2201" s="66"/>
      <c r="U2201" s="66"/>
      <c r="V2201" s="66" t="s">
        <v>2542</v>
      </c>
      <c r="W2201" s="66" t="s">
        <v>2543</v>
      </c>
      <c r="X2201" s="66">
        <v>0</v>
      </c>
      <c r="Y2201" s="66" t="s">
        <v>2544</v>
      </c>
      <c r="Z2201" s="66" t="s">
        <v>9644</v>
      </c>
      <c r="AA2201" s="68">
        <v>233322078004</v>
      </c>
      <c r="AB2201" s="66">
        <v>274331</v>
      </c>
      <c r="AC2201" s="66"/>
      <c r="AD2201" s="66"/>
      <c r="AE2201" s="65">
        <v>44895</v>
      </c>
      <c r="AF2201" s="66">
        <f t="shared" si="34"/>
        <v>78</v>
      </c>
      <c r="AG2201" s="66">
        <v>2922</v>
      </c>
      <c r="AH2201" s="69" t="s">
        <v>2534</v>
      </c>
    </row>
    <row r="2202" spans="1:34" ht="14.4" x14ac:dyDescent="0.3">
      <c r="A2202" s="70">
        <v>1444182225</v>
      </c>
      <c r="B2202" s="71">
        <v>44894</v>
      </c>
      <c r="C2202" s="86">
        <v>44894.383333333331</v>
      </c>
      <c r="D2202" s="72" t="s">
        <v>2551</v>
      </c>
      <c r="E2202" s="72" t="s">
        <v>9645</v>
      </c>
      <c r="F2202" s="73">
        <v>45566</v>
      </c>
      <c r="G2202" s="72" t="s">
        <v>2599</v>
      </c>
      <c r="H2202" s="72" t="s">
        <v>2533</v>
      </c>
      <c r="I2202" s="72"/>
      <c r="J2202" s="72">
        <v>500</v>
      </c>
      <c r="K2202" s="72" t="s">
        <v>2534</v>
      </c>
      <c r="L2202" s="72" t="s">
        <v>2535</v>
      </c>
      <c r="M2202" s="72" t="s">
        <v>2536</v>
      </c>
      <c r="N2202" s="72" t="s">
        <v>2537</v>
      </c>
      <c r="O2202" s="72" t="s">
        <v>2538</v>
      </c>
      <c r="P2202" s="72"/>
      <c r="Q2202" s="72" t="s">
        <v>9646</v>
      </c>
      <c r="R2202" s="72"/>
      <c r="S2202" s="72" t="s">
        <v>9647</v>
      </c>
      <c r="T2202" s="72" t="s">
        <v>2927</v>
      </c>
      <c r="U2202" s="72" t="s">
        <v>2928</v>
      </c>
      <c r="V2202" s="72" t="s">
        <v>2542</v>
      </c>
      <c r="W2202" s="72" t="s">
        <v>2543</v>
      </c>
      <c r="X2202" s="72">
        <v>0</v>
      </c>
      <c r="Y2202" s="72" t="s">
        <v>2544</v>
      </c>
      <c r="Z2202" s="72"/>
      <c r="AA2202" s="74">
        <v>233323085923</v>
      </c>
      <c r="AB2202" s="72" t="s">
        <v>9648</v>
      </c>
      <c r="AC2202" s="72"/>
      <c r="AD2202" s="72"/>
      <c r="AE2202" s="71">
        <v>44895</v>
      </c>
      <c r="AF2202" s="66">
        <f t="shared" si="34"/>
        <v>13</v>
      </c>
      <c r="AG2202" s="72">
        <v>487</v>
      </c>
      <c r="AH2202" s="75" t="s">
        <v>2534</v>
      </c>
    </row>
    <row r="2203" spans="1:34" ht="14.4" x14ac:dyDescent="0.3">
      <c r="A2203" s="64">
        <v>1444182266</v>
      </c>
      <c r="B2203" s="65">
        <v>44894</v>
      </c>
      <c r="C2203" s="85">
        <v>44894.383020833331</v>
      </c>
      <c r="D2203" s="66" t="s">
        <v>2530</v>
      </c>
      <c r="E2203" s="66" t="s">
        <v>9649</v>
      </c>
      <c r="F2203" s="67">
        <v>45566</v>
      </c>
      <c r="G2203" s="66" t="s">
        <v>2532</v>
      </c>
      <c r="H2203" s="66" t="s">
        <v>2533</v>
      </c>
      <c r="I2203" s="66"/>
      <c r="J2203" s="66">
        <v>3000</v>
      </c>
      <c r="K2203" s="66" t="s">
        <v>2534</v>
      </c>
      <c r="L2203" s="66" t="s">
        <v>2535</v>
      </c>
      <c r="M2203" s="66" t="s">
        <v>2536</v>
      </c>
      <c r="N2203" s="66" t="s">
        <v>2537</v>
      </c>
      <c r="O2203" s="66" t="s">
        <v>2538</v>
      </c>
      <c r="P2203" s="66"/>
      <c r="Q2203" s="66" t="s">
        <v>9650</v>
      </c>
      <c r="R2203" s="66"/>
      <c r="S2203" s="66" t="s">
        <v>9651</v>
      </c>
      <c r="T2203" s="66" t="s">
        <v>2533</v>
      </c>
      <c r="U2203" s="66" t="s">
        <v>2549</v>
      </c>
      <c r="V2203" s="66" t="s">
        <v>2542</v>
      </c>
      <c r="W2203" s="66" t="s">
        <v>2543</v>
      </c>
      <c r="X2203" s="66">
        <v>0</v>
      </c>
      <c r="Y2203" s="66" t="s">
        <v>2544</v>
      </c>
      <c r="Z2203" s="66"/>
      <c r="AA2203" s="68">
        <v>233322078445</v>
      </c>
      <c r="AB2203" s="66">
        <v>200645</v>
      </c>
      <c r="AC2203" s="66"/>
      <c r="AD2203" s="66" t="s">
        <v>9542</v>
      </c>
      <c r="AE2203" s="65">
        <v>44895</v>
      </c>
      <c r="AF2203" s="66">
        <f t="shared" si="34"/>
        <v>78</v>
      </c>
      <c r="AG2203" s="66">
        <v>2922</v>
      </c>
      <c r="AH2203" s="69" t="s">
        <v>2534</v>
      </c>
    </row>
    <row r="2204" spans="1:34" ht="14.4" x14ac:dyDescent="0.3">
      <c r="A2204" s="70">
        <v>1444182375</v>
      </c>
      <c r="B2204" s="71">
        <v>44894</v>
      </c>
      <c r="C2204" s="86">
        <v>44894.383252314816</v>
      </c>
      <c r="D2204" s="72" t="s">
        <v>2530</v>
      </c>
      <c r="E2204" s="72" t="s">
        <v>9652</v>
      </c>
      <c r="F2204" s="73">
        <v>44958</v>
      </c>
      <c r="G2204" s="72" t="s">
        <v>2532</v>
      </c>
      <c r="H2204" s="72" t="s">
        <v>2533</v>
      </c>
      <c r="I2204" s="72"/>
      <c r="J2204" s="72">
        <v>1000</v>
      </c>
      <c r="K2204" s="72" t="s">
        <v>2534</v>
      </c>
      <c r="L2204" s="72" t="s">
        <v>2535</v>
      </c>
      <c r="M2204" s="72" t="s">
        <v>2536</v>
      </c>
      <c r="N2204" s="72" t="s">
        <v>2537</v>
      </c>
      <c r="O2204" s="72" t="s">
        <v>2538</v>
      </c>
      <c r="P2204" s="72"/>
      <c r="Q2204" s="72" t="s">
        <v>9653</v>
      </c>
      <c r="R2204" s="72"/>
      <c r="S2204" s="72" t="s">
        <v>9654</v>
      </c>
      <c r="T2204" s="72" t="s">
        <v>2533</v>
      </c>
      <c r="U2204" s="72" t="s">
        <v>9655</v>
      </c>
      <c r="V2204" s="72" t="s">
        <v>2542</v>
      </c>
      <c r="W2204" s="72" t="s">
        <v>2543</v>
      </c>
      <c r="X2204" s="72">
        <v>0</v>
      </c>
      <c r="Y2204" s="72" t="s">
        <v>2544</v>
      </c>
      <c r="Z2204" s="72"/>
      <c r="AA2204" s="74">
        <v>233323083871</v>
      </c>
      <c r="AB2204" s="72">
        <v>244627</v>
      </c>
      <c r="AC2204" s="72"/>
      <c r="AD2204" s="72" t="s">
        <v>9656</v>
      </c>
      <c r="AE2204" s="71">
        <v>44895</v>
      </c>
      <c r="AF2204" s="66">
        <f t="shared" si="34"/>
        <v>26</v>
      </c>
      <c r="AG2204" s="72">
        <v>974</v>
      </c>
      <c r="AH2204" s="75" t="s">
        <v>2534</v>
      </c>
    </row>
    <row r="2205" spans="1:34" ht="14.4" x14ac:dyDescent="0.3">
      <c r="A2205" s="64">
        <v>1444182735</v>
      </c>
      <c r="B2205" s="65">
        <v>44894</v>
      </c>
      <c r="C2205" s="85">
        <v>44894.383587962962</v>
      </c>
      <c r="D2205" s="66" t="s">
        <v>2570</v>
      </c>
      <c r="E2205" s="66" t="s">
        <v>9657</v>
      </c>
      <c r="F2205" s="67">
        <v>45200</v>
      </c>
      <c r="G2205" s="66" t="s">
        <v>2630</v>
      </c>
      <c r="H2205" s="66" t="s">
        <v>2533</v>
      </c>
      <c r="I2205" s="66"/>
      <c r="J2205" s="66">
        <v>1000</v>
      </c>
      <c r="K2205" s="66" t="s">
        <v>2534</v>
      </c>
      <c r="L2205" s="66" t="s">
        <v>2535</v>
      </c>
      <c r="M2205" s="66" t="s">
        <v>2536</v>
      </c>
      <c r="N2205" s="66" t="s">
        <v>2537</v>
      </c>
      <c r="O2205" s="66" t="s">
        <v>2538</v>
      </c>
      <c r="P2205" s="66"/>
      <c r="Q2205" s="66" t="s">
        <v>9658</v>
      </c>
      <c r="R2205" s="66"/>
      <c r="S2205" s="66" t="s">
        <v>9659</v>
      </c>
      <c r="T2205" s="66" t="s">
        <v>2820</v>
      </c>
      <c r="U2205" s="66" t="s">
        <v>2821</v>
      </c>
      <c r="V2205" s="66" t="s">
        <v>2542</v>
      </c>
      <c r="W2205" s="66" t="s">
        <v>2543</v>
      </c>
      <c r="X2205" s="66">
        <v>0</v>
      </c>
      <c r="Y2205" s="66" t="s">
        <v>2544</v>
      </c>
      <c r="Z2205" s="66"/>
      <c r="AA2205" s="68">
        <v>233323092112</v>
      </c>
      <c r="AB2205" s="66">
        <v>13648</v>
      </c>
      <c r="AC2205" s="66"/>
      <c r="AD2205" s="66" t="s">
        <v>9552</v>
      </c>
      <c r="AE2205" s="65">
        <v>44895</v>
      </c>
      <c r="AF2205" s="66">
        <f t="shared" si="34"/>
        <v>26</v>
      </c>
      <c r="AG2205" s="66">
        <v>974</v>
      </c>
      <c r="AH2205" s="69" t="s">
        <v>2534</v>
      </c>
    </row>
    <row r="2206" spans="1:34" ht="14.4" x14ac:dyDescent="0.3">
      <c r="A2206" s="70">
        <v>1444182796</v>
      </c>
      <c r="B2206" s="71">
        <v>44894</v>
      </c>
      <c r="C2206" s="86">
        <v>44894.383796296293</v>
      </c>
      <c r="D2206" s="72" t="s">
        <v>2551</v>
      </c>
      <c r="E2206" s="72" t="s">
        <v>9660</v>
      </c>
      <c r="F2206" s="73">
        <v>47635</v>
      </c>
      <c r="G2206" s="72" t="s">
        <v>2553</v>
      </c>
      <c r="H2206" s="72" t="s">
        <v>2533</v>
      </c>
      <c r="I2206" s="72"/>
      <c r="J2206" s="72">
        <v>1000</v>
      </c>
      <c r="K2206" s="72" t="s">
        <v>2534</v>
      </c>
      <c r="L2206" s="72" t="s">
        <v>2535</v>
      </c>
      <c r="M2206" s="72" t="s">
        <v>2536</v>
      </c>
      <c r="N2206" s="72" t="s">
        <v>2537</v>
      </c>
      <c r="O2206" s="72" t="s">
        <v>2538</v>
      </c>
      <c r="P2206" s="72"/>
      <c r="Q2206" s="72" t="s">
        <v>9661</v>
      </c>
      <c r="R2206" s="72"/>
      <c r="S2206" s="72" t="s">
        <v>9662</v>
      </c>
      <c r="T2206" s="72" t="s">
        <v>2820</v>
      </c>
      <c r="U2206" s="72" t="s">
        <v>2821</v>
      </c>
      <c r="V2206" s="72" t="s">
        <v>2542</v>
      </c>
      <c r="W2206" s="72" t="s">
        <v>2543</v>
      </c>
      <c r="X2206" s="72">
        <v>0</v>
      </c>
      <c r="Y2206" s="72" t="s">
        <v>2544</v>
      </c>
      <c r="Z2206" s="72"/>
      <c r="AA2206" s="74">
        <v>233323096969</v>
      </c>
      <c r="AB2206" s="72">
        <v>67573</v>
      </c>
      <c r="AC2206" s="72"/>
      <c r="AD2206" s="72" t="s">
        <v>1129</v>
      </c>
      <c r="AE2206" s="71">
        <v>44895</v>
      </c>
      <c r="AF2206" s="66">
        <f t="shared" si="34"/>
        <v>26</v>
      </c>
      <c r="AG2206" s="72">
        <v>974</v>
      </c>
      <c r="AH2206" s="75" t="s">
        <v>2534</v>
      </c>
    </row>
    <row r="2207" spans="1:34" ht="14.4" x14ac:dyDescent="0.3">
      <c r="A2207" s="64">
        <v>1444183141</v>
      </c>
      <c r="B2207" s="65">
        <v>44894</v>
      </c>
      <c r="C2207" s="85">
        <v>44894.384085648147</v>
      </c>
      <c r="D2207" s="66" t="s">
        <v>2551</v>
      </c>
      <c r="E2207" s="66" t="s">
        <v>9663</v>
      </c>
      <c r="F2207" s="67">
        <v>46661</v>
      </c>
      <c r="G2207" s="66" t="s">
        <v>2572</v>
      </c>
      <c r="H2207" s="66" t="s">
        <v>2533</v>
      </c>
      <c r="I2207" s="66"/>
      <c r="J2207" s="66">
        <v>1000</v>
      </c>
      <c r="K2207" s="66" t="s">
        <v>2534</v>
      </c>
      <c r="L2207" s="66" t="s">
        <v>2535</v>
      </c>
      <c r="M2207" s="66" t="s">
        <v>2536</v>
      </c>
      <c r="N2207" s="66" t="s">
        <v>2537</v>
      </c>
      <c r="O2207" s="66" t="s">
        <v>2538</v>
      </c>
      <c r="P2207" s="66"/>
      <c r="Q2207" s="66" t="s">
        <v>5016</v>
      </c>
      <c r="R2207" s="66"/>
      <c r="S2207" s="66" t="s">
        <v>9664</v>
      </c>
      <c r="T2207" s="66" t="s">
        <v>3308</v>
      </c>
      <c r="U2207" s="66" t="s">
        <v>4165</v>
      </c>
      <c r="V2207" s="66" t="s">
        <v>2542</v>
      </c>
      <c r="W2207" s="66" t="s">
        <v>2543</v>
      </c>
      <c r="X2207" s="66">
        <v>0</v>
      </c>
      <c r="Y2207" s="66" t="s">
        <v>2544</v>
      </c>
      <c r="Z2207" s="66"/>
      <c r="AA2207" s="68">
        <v>233323103488</v>
      </c>
      <c r="AB2207" s="66">
        <v>203175</v>
      </c>
      <c r="AC2207" s="66"/>
      <c r="AD2207" s="66" t="s">
        <v>9552</v>
      </c>
      <c r="AE2207" s="65">
        <v>44895</v>
      </c>
      <c r="AF2207" s="66">
        <f t="shared" si="34"/>
        <v>26</v>
      </c>
      <c r="AG2207" s="66">
        <v>974</v>
      </c>
      <c r="AH2207" s="69" t="s">
        <v>2534</v>
      </c>
    </row>
    <row r="2208" spans="1:34" ht="14.4" x14ac:dyDescent="0.3">
      <c r="A2208" s="70">
        <v>1444183311</v>
      </c>
      <c r="B2208" s="71">
        <v>44894</v>
      </c>
      <c r="C2208" s="86">
        <v>44894.384131944447</v>
      </c>
      <c r="D2208" s="72" t="s">
        <v>2530</v>
      </c>
      <c r="E2208" s="72" t="s">
        <v>9665</v>
      </c>
      <c r="F2208" s="73">
        <v>45566</v>
      </c>
      <c r="G2208" s="72" t="s">
        <v>2532</v>
      </c>
      <c r="H2208" s="72" t="s">
        <v>2533</v>
      </c>
      <c r="I2208" s="72"/>
      <c r="J2208" s="72">
        <v>500</v>
      </c>
      <c r="K2208" s="72" t="s">
        <v>2534</v>
      </c>
      <c r="L2208" s="72" t="s">
        <v>2535</v>
      </c>
      <c r="M2208" s="72" t="s">
        <v>2536</v>
      </c>
      <c r="N2208" s="72" t="s">
        <v>2537</v>
      </c>
      <c r="O2208" s="72" t="s">
        <v>2538</v>
      </c>
      <c r="P2208" s="72"/>
      <c r="Q2208" s="72" t="s">
        <v>9666</v>
      </c>
      <c r="R2208" s="72"/>
      <c r="S2208" s="72" t="s">
        <v>9667</v>
      </c>
      <c r="T2208" s="72" t="s">
        <v>2633</v>
      </c>
      <c r="U2208" s="72" t="s">
        <v>2634</v>
      </c>
      <c r="V2208" s="72" t="s">
        <v>2542</v>
      </c>
      <c r="W2208" s="72" t="s">
        <v>2543</v>
      </c>
      <c r="X2208" s="72">
        <v>0</v>
      </c>
      <c r="Y2208" s="72" t="s">
        <v>2544</v>
      </c>
      <c r="Z2208" s="72"/>
      <c r="AA2208" s="74">
        <v>233323104946</v>
      </c>
      <c r="AB2208" s="72">
        <v>205043</v>
      </c>
      <c r="AC2208" s="72"/>
      <c r="AD2208" s="72"/>
      <c r="AE2208" s="71">
        <v>44895</v>
      </c>
      <c r="AF2208" s="66">
        <f t="shared" si="34"/>
        <v>13</v>
      </c>
      <c r="AG2208" s="72">
        <v>487</v>
      </c>
      <c r="AH2208" s="75" t="s">
        <v>2534</v>
      </c>
    </row>
    <row r="2209" spans="1:34" ht="14.4" x14ac:dyDescent="0.3">
      <c r="A2209" s="64">
        <v>1444183487</v>
      </c>
      <c r="B2209" s="65">
        <v>44894</v>
      </c>
      <c r="C2209" s="85">
        <v>44894.384363425925</v>
      </c>
      <c r="D2209" s="66" t="s">
        <v>2530</v>
      </c>
      <c r="E2209" s="66" t="s">
        <v>4805</v>
      </c>
      <c r="F2209" s="67">
        <v>45413</v>
      </c>
      <c r="G2209" s="66" t="s">
        <v>3130</v>
      </c>
      <c r="H2209" s="66" t="s">
        <v>2533</v>
      </c>
      <c r="I2209" s="66"/>
      <c r="J2209" s="66">
        <v>5000</v>
      </c>
      <c r="K2209" s="66" t="s">
        <v>2534</v>
      </c>
      <c r="L2209" s="66" t="s">
        <v>2535</v>
      </c>
      <c r="M2209" s="66" t="s">
        <v>2536</v>
      </c>
      <c r="N2209" s="66" t="s">
        <v>2537</v>
      </c>
      <c r="O2209" s="66" t="s">
        <v>2538</v>
      </c>
      <c r="P2209" s="66"/>
      <c r="Q2209" s="66" t="s">
        <v>4806</v>
      </c>
      <c r="R2209" s="66"/>
      <c r="S2209" s="66" t="s">
        <v>9668</v>
      </c>
      <c r="T2209" s="66" t="s">
        <v>2533</v>
      </c>
      <c r="U2209" s="66" t="s">
        <v>2549</v>
      </c>
      <c r="V2209" s="66" t="s">
        <v>2542</v>
      </c>
      <c r="W2209" s="66" t="s">
        <v>2543</v>
      </c>
      <c r="X2209" s="66">
        <v>0</v>
      </c>
      <c r="Y2209" s="66" t="s">
        <v>2544</v>
      </c>
      <c r="Z2209" s="66"/>
      <c r="AA2209" s="68">
        <v>233324110530</v>
      </c>
      <c r="AB2209" s="66">
        <v>503100</v>
      </c>
      <c r="AC2209" s="66"/>
      <c r="AD2209" s="66" t="s">
        <v>9542</v>
      </c>
      <c r="AE2209" s="65">
        <v>44895</v>
      </c>
      <c r="AF2209" s="66">
        <f t="shared" si="34"/>
        <v>130</v>
      </c>
      <c r="AG2209" s="66">
        <v>4870</v>
      </c>
      <c r="AH2209" s="69" t="s">
        <v>2534</v>
      </c>
    </row>
    <row r="2210" spans="1:34" ht="14.4" x14ac:dyDescent="0.3">
      <c r="A2210" s="70">
        <v>1444183566</v>
      </c>
      <c r="B2210" s="71">
        <v>44894</v>
      </c>
      <c r="C2210" s="86">
        <v>44894.384421296294</v>
      </c>
      <c r="D2210" s="72" t="s">
        <v>2551</v>
      </c>
      <c r="E2210" s="72" t="s">
        <v>9669</v>
      </c>
      <c r="F2210" s="73">
        <v>47604</v>
      </c>
      <c r="G2210" s="72" t="s">
        <v>2553</v>
      </c>
      <c r="H2210" s="72" t="s">
        <v>2533</v>
      </c>
      <c r="I2210" s="72"/>
      <c r="J2210" s="72">
        <v>1000</v>
      </c>
      <c r="K2210" s="72" t="s">
        <v>2534</v>
      </c>
      <c r="L2210" s="72" t="s">
        <v>2535</v>
      </c>
      <c r="M2210" s="72" t="s">
        <v>2536</v>
      </c>
      <c r="N2210" s="72" t="s">
        <v>2537</v>
      </c>
      <c r="O2210" s="72" t="s">
        <v>2538</v>
      </c>
      <c r="P2210" s="72"/>
      <c r="Q2210" s="72" t="s">
        <v>9670</v>
      </c>
      <c r="R2210" s="72"/>
      <c r="S2210" s="72" t="s">
        <v>9671</v>
      </c>
      <c r="T2210" s="72" t="s">
        <v>2533</v>
      </c>
      <c r="U2210" s="72" t="s">
        <v>2832</v>
      </c>
      <c r="V2210" s="72" t="s">
        <v>2542</v>
      </c>
      <c r="W2210" s="72" t="s">
        <v>2543</v>
      </c>
      <c r="X2210" s="72">
        <v>0</v>
      </c>
      <c r="Y2210" s="72" t="s">
        <v>2544</v>
      </c>
      <c r="Z2210" s="72"/>
      <c r="AA2210" s="74">
        <v>233324112078</v>
      </c>
      <c r="AB2210" s="72">
        <v>50057</v>
      </c>
      <c r="AC2210" s="72"/>
      <c r="AD2210" s="72"/>
      <c r="AE2210" s="71">
        <v>44895</v>
      </c>
      <c r="AF2210" s="66">
        <f t="shared" si="34"/>
        <v>26</v>
      </c>
      <c r="AG2210" s="72">
        <v>974</v>
      </c>
      <c r="AH2210" s="75" t="s">
        <v>2534</v>
      </c>
    </row>
    <row r="2211" spans="1:34" ht="14.4" x14ac:dyDescent="0.3">
      <c r="A2211" s="64">
        <v>1444184015</v>
      </c>
      <c r="B2211" s="65">
        <v>44894</v>
      </c>
      <c r="C2211" s="85">
        <v>44894.385057870371</v>
      </c>
      <c r="D2211" s="66" t="s">
        <v>2551</v>
      </c>
      <c r="E2211" s="66" t="s">
        <v>9672</v>
      </c>
      <c r="F2211" s="67">
        <v>46569</v>
      </c>
      <c r="G2211" s="66" t="s">
        <v>2572</v>
      </c>
      <c r="H2211" s="66" t="s">
        <v>2533</v>
      </c>
      <c r="I2211" s="66"/>
      <c r="J2211" s="66">
        <v>500</v>
      </c>
      <c r="K2211" s="66" t="s">
        <v>2534</v>
      </c>
      <c r="L2211" s="66" t="s">
        <v>2535</v>
      </c>
      <c r="M2211" s="66" t="s">
        <v>2536</v>
      </c>
      <c r="N2211" s="66" t="s">
        <v>2537</v>
      </c>
      <c r="O2211" s="66" t="s">
        <v>2538</v>
      </c>
      <c r="P2211" s="66"/>
      <c r="Q2211" s="66" t="s">
        <v>9673</v>
      </c>
      <c r="R2211" s="66"/>
      <c r="S2211" s="66" t="s">
        <v>9674</v>
      </c>
      <c r="T2211" s="66" t="s">
        <v>2533</v>
      </c>
      <c r="U2211" s="66" t="s">
        <v>4219</v>
      </c>
      <c r="V2211" s="66" t="s">
        <v>2542</v>
      </c>
      <c r="W2211" s="66" t="s">
        <v>2543</v>
      </c>
      <c r="X2211" s="66">
        <v>0</v>
      </c>
      <c r="Y2211" s="66" t="s">
        <v>2544</v>
      </c>
      <c r="Z2211" s="66"/>
      <c r="AA2211" s="68">
        <v>233324127283</v>
      </c>
      <c r="AB2211" s="66">
        <v>305139</v>
      </c>
      <c r="AC2211" s="66"/>
      <c r="AD2211" s="66" t="s">
        <v>9542</v>
      </c>
      <c r="AE2211" s="65">
        <v>44895</v>
      </c>
      <c r="AF2211" s="66">
        <f t="shared" si="34"/>
        <v>13</v>
      </c>
      <c r="AG2211" s="66">
        <v>487</v>
      </c>
      <c r="AH2211" s="69" t="s">
        <v>2534</v>
      </c>
    </row>
    <row r="2212" spans="1:34" ht="14.4" x14ac:dyDescent="0.3">
      <c r="A2212" s="70">
        <v>1444184039</v>
      </c>
      <c r="B2212" s="71">
        <v>44894</v>
      </c>
      <c r="C2212" s="86">
        <v>44894.386620370373</v>
      </c>
      <c r="D2212" s="72" t="s">
        <v>2551</v>
      </c>
      <c r="E2212" s="72" t="s">
        <v>9675</v>
      </c>
      <c r="F2212" s="73">
        <v>45839</v>
      </c>
      <c r="G2212" s="72" t="s">
        <v>2572</v>
      </c>
      <c r="H2212" s="72" t="s">
        <v>2533</v>
      </c>
      <c r="I2212" s="72"/>
      <c r="J2212" s="72">
        <v>5000</v>
      </c>
      <c r="K2212" s="72" t="s">
        <v>2534</v>
      </c>
      <c r="L2212" s="72" t="s">
        <v>2535</v>
      </c>
      <c r="M2212" s="72" t="s">
        <v>2536</v>
      </c>
      <c r="N2212" s="72" t="s">
        <v>2537</v>
      </c>
      <c r="O2212" s="72" t="s">
        <v>2538</v>
      </c>
      <c r="P2212" s="72"/>
      <c r="Q2212" s="72" t="s">
        <v>9676</v>
      </c>
      <c r="R2212" s="72"/>
      <c r="S2212" s="72" t="s">
        <v>9677</v>
      </c>
      <c r="T2212" s="72" t="s">
        <v>2689</v>
      </c>
      <c r="U2212" s="72" t="s">
        <v>9678</v>
      </c>
      <c r="V2212" s="72" t="s">
        <v>2542</v>
      </c>
      <c r="W2212" s="72" t="s">
        <v>2543</v>
      </c>
      <c r="X2212" s="72">
        <v>0</v>
      </c>
      <c r="Y2212" s="72" t="s">
        <v>2544</v>
      </c>
      <c r="Z2212" s="72"/>
      <c r="AA2212" s="74">
        <v>233326165252</v>
      </c>
      <c r="AB2212" s="72">
        <v>212234</v>
      </c>
      <c r="AC2212" s="72"/>
      <c r="AD2212" s="72" t="s">
        <v>9590</v>
      </c>
      <c r="AE2212" s="71">
        <v>44895</v>
      </c>
      <c r="AF2212" s="66">
        <f t="shared" si="34"/>
        <v>130</v>
      </c>
      <c r="AG2212" s="72">
        <v>4870</v>
      </c>
      <c r="AH2212" s="75" t="s">
        <v>2534</v>
      </c>
    </row>
    <row r="2213" spans="1:34" ht="14.4" x14ac:dyDescent="0.3">
      <c r="A2213" s="64">
        <v>1444184380</v>
      </c>
      <c r="B2213" s="65">
        <v>44894</v>
      </c>
      <c r="C2213" s="85">
        <v>44894.38553240741</v>
      </c>
      <c r="D2213" s="66" t="s">
        <v>2530</v>
      </c>
      <c r="E2213" s="66" t="s">
        <v>9679</v>
      </c>
      <c r="F2213" s="67">
        <v>45870</v>
      </c>
      <c r="G2213" s="66" t="s">
        <v>2776</v>
      </c>
      <c r="H2213" s="66" t="s">
        <v>2533</v>
      </c>
      <c r="I2213" s="66"/>
      <c r="J2213" s="66">
        <v>2000</v>
      </c>
      <c r="K2213" s="66" t="s">
        <v>2534</v>
      </c>
      <c r="L2213" s="66" t="s">
        <v>2535</v>
      </c>
      <c r="M2213" s="66" t="s">
        <v>2536</v>
      </c>
      <c r="N2213" s="66" t="s">
        <v>2537</v>
      </c>
      <c r="O2213" s="66" t="s">
        <v>2538</v>
      </c>
      <c r="P2213" s="66"/>
      <c r="Q2213" s="66" t="s">
        <v>9680</v>
      </c>
      <c r="R2213" s="66"/>
      <c r="S2213" s="66" t="s">
        <v>9681</v>
      </c>
      <c r="T2213" s="66" t="s">
        <v>2533</v>
      </c>
      <c r="U2213" s="66" t="s">
        <v>2549</v>
      </c>
      <c r="V2213" s="66" t="s">
        <v>2542</v>
      </c>
      <c r="W2213" s="66" t="s">
        <v>2543</v>
      </c>
      <c r="X2213" s="66">
        <v>0</v>
      </c>
      <c r="Y2213" s="66" t="s">
        <v>2544</v>
      </c>
      <c r="Z2213" s="66"/>
      <c r="AA2213" s="68">
        <v>233325139022</v>
      </c>
      <c r="AB2213" s="66">
        <v>165613</v>
      </c>
      <c r="AC2213" s="66"/>
      <c r="AD2213" s="66" t="s">
        <v>9542</v>
      </c>
      <c r="AE2213" s="65">
        <v>44895</v>
      </c>
      <c r="AF2213" s="66">
        <f t="shared" si="34"/>
        <v>52</v>
      </c>
      <c r="AG2213" s="66">
        <v>1948</v>
      </c>
      <c r="AH2213" s="69" t="s">
        <v>2534</v>
      </c>
    </row>
    <row r="2214" spans="1:34" ht="14.4" x14ac:dyDescent="0.3">
      <c r="A2214" s="70">
        <v>1444184548</v>
      </c>
      <c r="B2214" s="71">
        <v>44894</v>
      </c>
      <c r="C2214" s="86">
        <v>44894.385810185187</v>
      </c>
      <c r="D2214" s="72" t="s">
        <v>2570</v>
      </c>
      <c r="E2214" s="72" t="s">
        <v>4409</v>
      </c>
      <c r="F2214" s="73">
        <v>45078</v>
      </c>
      <c r="G2214" s="72" t="s">
        <v>2599</v>
      </c>
      <c r="H2214" s="72" t="s">
        <v>2533</v>
      </c>
      <c r="I2214" s="72"/>
      <c r="J2214" s="72">
        <v>5000</v>
      </c>
      <c r="K2214" s="72" t="s">
        <v>2534</v>
      </c>
      <c r="L2214" s="72" t="s">
        <v>2535</v>
      </c>
      <c r="M2214" s="72" t="s">
        <v>2536</v>
      </c>
      <c r="N2214" s="72" t="s">
        <v>2537</v>
      </c>
      <c r="O2214" s="72" t="s">
        <v>2538</v>
      </c>
      <c r="P2214" s="72"/>
      <c r="Q2214" s="72" t="s">
        <v>4410</v>
      </c>
      <c r="R2214" s="72"/>
      <c r="S2214" s="72" t="s">
        <v>9682</v>
      </c>
      <c r="T2214" s="72" t="s">
        <v>2820</v>
      </c>
      <c r="U2214" s="72" t="s">
        <v>2821</v>
      </c>
      <c r="V2214" s="72" t="s">
        <v>2542</v>
      </c>
      <c r="W2214" s="72" t="s">
        <v>2543</v>
      </c>
      <c r="X2214" s="72">
        <v>0</v>
      </c>
      <c r="Y2214" s="72" t="s">
        <v>2544</v>
      </c>
      <c r="Z2214" s="72"/>
      <c r="AA2214" s="74">
        <v>233325145635</v>
      </c>
      <c r="AB2214" s="72" t="s">
        <v>9683</v>
      </c>
      <c r="AC2214" s="72"/>
      <c r="AD2214" s="72" t="s">
        <v>9684</v>
      </c>
      <c r="AE2214" s="71">
        <v>44895</v>
      </c>
      <c r="AF2214" s="66">
        <f t="shared" si="34"/>
        <v>130</v>
      </c>
      <c r="AG2214" s="72">
        <v>4870</v>
      </c>
      <c r="AH2214" s="75" t="s">
        <v>2534</v>
      </c>
    </row>
    <row r="2215" spans="1:34" ht="14.4" x14ac:dyDescent="0.3">
      <c r="A2215" s="64">
        <v>1444184587</v>
      </c>
      <c r="B2215" s="65">
        <v>44894</v>
      </c>
      <c r="C2215" s="85">
        <v>44894.386018518519</v>
      </c>
      <c r="D2215" s="66" t="s">
        <v>2551</v>
      </c>
      <c r="E2215" s="66" t="s">
        <v>9685</v>
      </c>
      <c r="F2215" s="67">
        <v>47027</v>
      </c>
      <c r="G2215" s="66" t="s">
        <v>2553</v>
      </c>
      <c r="H2215" s="66" t="s">
        <v>2533</v>
      </c>
      <c r="I2215" s="66"/>
      <c r="J2215" s="66">
        <v>1000</v>
      </c>
      <c r="K2215" s="66" t="s">
        <v>2534</v>
      </c>
      <c r="L2215" s="66" t="s">
        <v>2535</v>
      </c>
      <c r="M2215" s="66" t="s">
        <v>2536</v>
      </c>
      <c r="N2215" s="66" t="s">
        <v>2537</v>
      </c>
      <c r="O2215" s="66" t="s">
        <v>2538</v>
      </c>
      <c r="P2215" s="66"/>
      <c r="Q2215" s="66" t="s">
        <v>9686</v>
      </c>
      <c r="R2215" s="66"/>
      <c r="S2215" s="66" t="s">
        <v>9687</v>
      </c>
      <c r="T2215" s="66"/>
      <c r="U2215" s="66"/>
      <c r="V2215" s="66" t="s">
        <v>2542</v>
      </c>
      <c r="W2215" s="66" t="s">
        <v>2543</v>
      </c>
      <c r="X2215" s="66">
        <v>0</v>
      </c>
      <c r="Y2215" s="66" t="s">
        <v>2544</v>
      </c>
      <c r="Z2215" s="66"/>
      <c r="AA2215" s="68">
        <v>233325150762</v>
      </c>
      <c r="AB2215" s="66">
        <v>88137</v>
      </c>
      <c r="AC2215" s="66"/>
      <c r="AD2215" s="66"/>
      <c r="AE2215" s="65">
        <v>44895</v>
      </c>
      <c r="AF2215" s="66">
        <f t="shared" si="34"/>
        <v>26</v>
      </c>
      <c r="AG2215" s="66">
        <v>974</v>
      </c>
      <c r="AH2215" s="69" t="s">
        <v>2534</v>
      </c>
    </row>
    <row r="2216" spans="1:34" ht="14.4" x14ac:dyDescent="0.3">
      <c r="A2216" s="70">
        <v>1444184807</v>
      </c>
      <c r="B2216" s="71">
        <v>44894</v>
      </c>
      <c r="C2216" s="86">
        <v>44894.386458333334</v>
      </c>
      <c r="D2216" s="72" t="s">
        <v>2570</v>
      </c>
      <c r="E2216" s="72" t="s">
        <v>9688</v>
      </c>
      <c r="F2216" s="73">
        <v>47515</v>
      </c>
      <c r="G2216" s="72" t="s">
        <v>2553</v>
      </c>
      <c r="H2216" s="72" t="s">
        <v>2533</v>
      </c>
      <c r="I2216" s="72"/>
      <c r="J2216" s="72">
        <v>500</v>
      </c>
      <c r="K2216" s="72" t="s">
        <v>2534</v>
      </c>
      <c r="L2216" s="72" t="s">
        <v>2535</v>
      </c>
      <c r="M2216" s="72" t="s">
        <v>2536</v>
      </c>
      <c r="N2216" s="72" t="s">
        <v>2537</v>
      </c>
      <c r="O2216" s="72" t="s">
        <v>2538</v>
      </c>
      <c r="P2216" s="72"/>
      <c r="Q2216" s="72" t="s">
        <v>9689</v>
      </c>
      <c r="R2216" s="72"/>
      <c r="S2216" s="72" t="s">
        <v>9690</v>
      </c>
      <c r="T2216" s="72" t="s">
        <v>4856</v>
      </c>
      <c r="U2216" s="72" t="s">
        <v>4857</v>
      </c>
      <c r="V2216" s="72" t="s">
        <v>2542</v>
      </c>
      <c r="W2216" s="72" t="s">
        <v>2543</v>
      </c>
      <c r="X2216" s="72">
        <v>0</v>
      </c>
      <c r="Y2216" s="72" t="s">
        <v>2544</v>
      </c>
      <c r="Z2216" s="72"/>
      <c r="AA2216" s="74">
        <v>233325161656</v>
      </c>
      <c r="AB2216" s="72">
        <v>20245</v>
      </c>
      <c r="AC2216" s="72"/>
      <c r="AD2216" s="72" t="s">
        <v>9552</v>
      </c>
      <c r="AE2216" s="71">
        <v>44895</v>
      </c>
      <c r="AF2216" s="66">
        <f t="shared" si="34"/>
        <v>13</v>
      </c>
      <c r="AG2216" s="72">
        <v>487</v>
      </c>
      <c r="AH2216" s="75" t="s">
        <v>2534</v>
      </c>
    </row>
    <row r="2217" spans="1:34" ht="14.4" x14ac:dyDescent="0.3">
      <c r="A2217" s="64">
        <v>1444184848</v>
      </c>
      <c r="B2217" s="65">
        <v>44894</v>
      </c>
      <c r="C2217" s="85">
        <v>44894.386331018519</v>
      </c>
      <c r="D2217" s="66" t="s">
        <v>2551</v>
      </c>
      <c r="E2217" s="66" t="s">
        <v>9225</v>
      </c>
      <c r="F2217" s="67">
        <v>46143</v>
      </c>
      <c r="G2217" s="66" t="s">
        <v>2572</v>
      </c>
      <c r="H2217" s="66" t="s">
        <v>2533</v>
      </c>
      <c r="I2217" s="66"/>
      <c r="J2217" s="66">
        <v>100</v>
      </c>
      <c r="K2217" s="66" t="s">
        <v>2534</v>
      </c>
      <c r="L2217" s="66" t="s">
        <v>2535</v>
      </c>
      <c r="M2217" s="66" t="s">
        <v>2536</v>
      </c>
      <c r="N2217" s="66" t="s">
        <v>2537</v>
      </c>
      <c r="O2217" s="66" t="s">
        <v>2538</v>
      </c>
      <c r="P2217" s="66"/>
      <c r="Q2217" s="66" t="s">
        <v>9226</v>
      </c>
      <c r="R2217" s="66"/>
      <c r="S2217" s="66" t="s">
        <v>9691</v>
      </c>
      <c r="T2217" s="66" t="s">
        <v>2533</v>
      </c>
      <c r="U2217" s="66" t="s">
        <v>9445</v>
      </c>
      <c r="V2217" s="66" t="s">
        <v>2542</v>
      </c>
      <c r="W2217" s="66" t="s">
        <v>2543</v>
      </c>
      <c r="X2217" s="66">
        <v>0</v>
      </c>
      <c r="Y2217" s="66" t="s">
        <v>2544</v>
      </c>
      <c r="Z2217" s="66"/>
      <c r="AA2217" s="68">
        <v>233325158307</v>
      </c>
      <c r="AB2217" s="66">
        <v>171352</v>
      </c>
      <c r="AC2217" s="66"/>
      <c r="AD2217" s="66" t="s">
        <v>9542</v>
      </c>
      <c r="AE2217" s="65">
        <v>44895</v>
      </c>
      <c r="AF2217" s="66">
        <f t="shared" si="34"/>
        <v>3.9000000000000057</v>
      </c>
      <c r="AG2217" s="66">
        <v>96.1</v>
      </c>
      <c r="AH2217" s="69" t="s">
        <v>2534</v>
      </c>
    </row>
    <row r="2218" spans="1:34" ht="14.4" x14ac:dyDescent="0.3">
      <c r="A2218" s="70">
        <v>1444184856</v>
      </c>
      <c r="B2218" s="71">
        <v>44894</v>
      </c>
      <c r="C2218" s="86">
        <v>44894.386134259257</v>
      </c>
      <c r="D2218" s="72" t="s">
        <v>2551</v>
      </c>
      <c r="E2218" s="72" t="s">
        <v>9692</v>
      </c>
      <c r="F2218" s="73">
        <v>46419</v>
      </c>
      <c r="G2218" s="72" t="s">
        <v>2572</v>
      </c>
      <c r="H2218" s="72" t="s">
        <v>2533</v>
      </c>
      <c r="I2218" s="72"/>
      <c r="J2218" s="72">
        <v>1000</v>
      </c>
      <c r="K2218" s="72" t="s">
        <v>2534</v>
      </c>
      <c r="L2218" s="72" t="s">
        <v>2535</v>
      </c>
      <c r="M2218" s="72" t="s">
        <v>2536</v>
      </c>
      <c r="N2218" s="72" t="s">
        <v>2537</v>
      </c>
      <c r="O2218" s="72" t="s">
        <v>2538</v>
      </c>
      <c r="P2218" s="72"/>
      <c r="Q2218" s="72" t="s">
        <v>9693</v>
      </c>
      <c r="R2218" s="72"/>
      <c r="S2218" s="72" t="s">
        <v>9694</v>
      </c>
      <c r="T2218" s="72" t="s">
        <v>2533</v>
      </c>
      <c r="U2218" s="72" t="s">
        <v>4026</v>
      </c>
      <c r="V2218" s="72" t="s">
        <v>2542</v>
      </c>
      <c r="W2218" s="72" t="s">
        <v>2543</v>
      </c>
      <c r="X2218" s="72">
        <v>0</v>
      </c>
      <c r="Y2218" s="72" t="s">
        <v>2544</v>
      </c>
      <c r="Z2218" s="72"/>
      <c r="AA2218" s="74">
        <v>233325153286</v>
      </c>
      <c r="AB2218" s="72">
        <v>954832</v>
      </c>
      <c r="AC2218" s="72"/>
      <c r="AD2218" s="72" t="s">
        <v>9552</v>
      </c>
      <c r="AE2218" s="71">
        <v>44895</v>
      </c>
      <c r="AF2218" s="66">
        <f t="shared" si="34"/>
        <v>26</v>
      </c>
      <c r="AG2218" s="72">
        <v>974</v>
      </c>
      <c r="AH2218" s="75" t="s">
        <v>2534</v>
      </c>
    </row>
    <row r="2219" spans="1:34" ht="14.4" x14ac:dyDescent="0.3">
      <c r="A2219" s="64">
        <v>1444185106</v>
      </c>
      <c r="B2219" s="65">
        <v>44894</v>
      </c>
      <c r="C2219" s="85">
        <v>44894.387418981481</v>
      </c>
      <c r="D2219" s="66" t="s">
        <v>2570</v>
      </c>
      <c r="E2219" s="66" t="s">
        <v>9695</v>
      </c>
      <c r="F2219" s="67">
        <v>44986</v>
      </c>
      <c r="G2219" s="66" t="s">
        <v>2553</v>
      </c>
      <c r="H2219" s="66" t="s">
        <v>2533</v>
      </c>
      <c r="I2219" s="66"/>
      <c r="J2219" s="66">
        <v>5000</v>
      </c>
      <c r="K2219" s="66" t="s">
        <v>2534</v>
      </c>
      <c r="L2219" s="66" t="s">
        <v>2535</v>
      </c>
      <c r="M2219" s="66" t="s">
        <v>2536</v>
      </c>
      <c r="N2219" s="66" t="s">
        <v>2537</v>
      </c>
      <c r="O2219" s="66" t="s">
        <v>2538</v>
      </c>
      <c r="P2219" s="66"/>
      <c r="Q2219" s="66" t="s">
        <v>4625</v>
      </c>
      <c r="R2219" s="66"/>
      <c r="S2219" s="66" t="s">
        <v>9696</v>
      </c>
      <c r="T2219" s="66" t="s">
        <v>3436</v>
      </c>
      <c r="U2219" s="66" t="s">
        <v>9697</v>
      </c>
      <c r="V2219" s="66" t="s">
        <v>2542</v>
      </c>
      <c r="W2219" s="66" t="s">
        <v>2543</v>
      </c>
      <c r="X2219" s="66">
        <v>0</v>
      </c>
      <c r="Y2219" s="66" t="s">
        <v>2544</v>
      </c>
      <c r="Z2219" s="66"/>
      <c r="AA2219" s="68">
        <v>233326185009</v>
      </c>
      <c r="AB2219" s="66">
        <v>90095</v>
      </c>
      <c r="AC2219" s="66"/>
      <c r="AD2219" s="66" t="s">
        <v>9552</v>
      </c>
      <c r="AE2219" s="65">
        <v>44895</v>
      </c>
      <c r="AF2219" s="66">
        <f t="shared" si="34"/>
        <v>130</v>
      </c>
      <c r="AG2219" s="66">
        <v>4870</v>
      </c>
      <c r="AH2219" s="69" t="s">
        <v>2534</v>
      </c>
    </row>
    <row r="2220" spans="1:34" ht="14.4" x14ac:dyDescent="0.3">
      <c r="A2220" s="70">
        <v>1444185539</v>
      </c>
      <c r="B2220" s="71">
        <v>44894</v>
      </c>
      <c r="C2220" s="86">
        <v>44894.387002314812</v>
      </c>
      <c r="D2220" s="72" t="s">
        <v>2551</v>
      </c>
      <c r="E2220" s="72" t="s">
        <v>9698</v>
      </c>
      <c r="F2220" s="73">
        <v>47727</v>
      </c>
      <c r="G2220" s="72" t="s">
        <v>2553</v>
      </c>
      <c r="H2220" s="72" t="s">
        <v>2533</v>
      </c>
      <c r="I2220" s="72"/>
      <c r="J2220" s="72">
        <v>5000</v>
      </c>
      <c r="K2220" s="72" t="s">
        <v>2534</v>
      </c>
      <c r="L2220" s="72" t="s">
        <v>2535</v>
      </c>
      <c r="M2220" s="72" t="s">
        <v>2536</v>
      </c>
      <c r="N2220" s="72" t="s">
        <v>2537</v>
      </c>
      <c r="O2220" s="72" t="s">
        <v>2538</v>
      </c>
      <c r="P2220" s="72"/>
      <c r="Q2220" s="72" t="s">
        <v>4580</v>
      </c>
      <c r="R2220" s="72"/>
      <c r="S2220" s="72" t="s">
        <v>9699</v>
      </c>
      <c r="T2220" s="72" t="s">
        <v>6552</v>
      </c>
      <c r="U2220" s="72" t="s">
        <v>6553</v>
      </c>
      <c r="V2220" s="72" t="s">
        <v>2542</v>
      </c>
      <c r="W2220" s="72" t="s">
        <v>2543</v>
      </c>
      <c r="X2220" s="72">
        <v>0</v>
      </c>
      <c r="Y2220" s="72" t="s">
        <v>2544</v>
      </c>
      <c r="Z2220" s="72"/>
      <c r="AA2220" s="74">
        <v>233326174652</v>
      </c>
      <c r="AB2220" s="72">
        <v>48757</v>
      </c>
      <c r="AC2220" s="72"/>
      <c r="AD2220" s="72" t="s">
        <v>9542</v>
      </c>
      <c r="AE2220" s="71">
        <v>44895</v>
      </c>
      <c r="AF2220" s="66">
        <f t="shared" si="34"/>
        <v>130</v>
      </c>
      <c r="AG2220" s="72">
        <v>4870</v>
      </c>
      <c r="AH2220" s="75" t="s">
        <v>2534</v>
      </c>
    </row>
    <row r="2221" spans="1:34" ht="14.4" x14ac:dyDescent="0.3">
      <c r="A2221" s="64">
        <v>1444185973</v>
      </c>
      <c r="B2221" s="65">
        <v>44894</v>
      </c>
      <c r="C2221" s="85">
        <v>44894.387928240743</v>
      </c>
      <c r="D2221" s="66" t="s">
        <v>2551</v>
      </c>
      <c r="E2221" s="66" t="s">
        <v>9700</v>
      </c>
      <c r="F2221" s="67">
        <v>45383</v>
      </c>
      <c r="G2221" s="66" t="s">
        <v>2599</v>
      </c>
      <c r="H2221" s="66" t="s">
        <v>2533</v>
      </c>
      <c r="I2221" s="66"/>
      <c r="J2221" s="66">
        <v>1000</v>
      </c>
      <c r="K2221" s="66" t="s">
        <v>2534</v>
      </c>
      <c r="L2221" s="66" t="s">
        <v>2535</v>
      </c>
      <c r="M2221" s="66" t="s">
        <v>2536</v>
      </c>
      <c r="N2221" s="66" t="s">
        <v>2537</v>
      </c>
      <c r="O2221" s="66" t="s">
        <v>2538</v>
      </c>
      <c r="P2221" s="66"/>
      <c r="Q2221" s="66" t="s">
        <v>9701</v>
      </c>
      <c r="R2221" s="66"/>
      <c r="S2221" s="66" t="s">
        <v>9702</v>
      </c>
      <c r="T2221" s="66"/>
      <c r="U2221" s="66"/>
      <c r="V2221" s="66" t="s">
        <v>2542</v>
      </c>
      <c r="W2221" s="66" t="s">
        <v>2543</v>
      </c>
      <c r="X2221" s="66">
        <v>0</v>
      </c>
      <c r="Y2221" s="66" t="s">
        <v>2544</v>
      </c>
      <c r="Z2221" s="66"/>
      <c r="AA2221" s="68">
        <v>233327197217</v>
      </c>
      <c r="AB2221" s="66" t="s">
        <v>9703</v>
      </c>
      <c r="AC2221" s="66"/>
      <c r="AD2221" s="66" t="s">
        <v>9552</v>
      </c>
      <c r="AE2221" s="65">
        <v>44895</v>
      </c>
      <c r="AF2221" s="66">
        <f t="shared" si="34"/>
        <v>26</v>
      </c>
      <c r="AG2221" s="66">
        <v>974</v>
      </c>
      <c r="AH2221" s="69" t="s">
        <v>2534</v>
      </c>
    </row>
    <row r="2222" spans="1:34" ht="14.4" x14ac:dyDescent="0.3">
      <c r="A2222" s="70">
        <v>1444186023</v>
      </c>
      <c r="B2222" s="71">
        <v>44894</v>
      </c>
      <c r="C2222" s="86">
        <v>44894.387476851851</v>
      </c>
      <c r="D2222" s="72" t="s">
        <v>2570</v>
      </c>
      <c r="E2222" s="72" t="s">
        <v>9704</v>
      </c>
      <c r="F2222" s="73">
        <v>44958</v>
      </c>
      <c r="G2222" s="72" t="s">
        <v>6818</v>
      </c>
      <c r="H2222" s="72" t="s">
        <v>2533</v>
      </c>
      <c r="I2222" s="72"/>
      <c r="J2222" s="72">
        <v>1500</v>
      </c>
      <c r="K2222" s="72" t="s">
        <v>2534</v>
      </c>
      <c r="L2222" s="72" t="s">
        <v>2535</v>
      </c>
      <c r="M2222" s="72" t="s">
        <v>2536</v>
      </c>
      <c r="N2222" s="72" t="s">
        <v>2537</v>
      </c>
      <c r="O2222" s="72" t="s">
        <v>2538</v>
      </c>
      <c r="P2222" s="72"/>
      <c r="Q2222" s="72" t="s">
        <v>9705</v>
      </c>
      <c r="R2222" s="72"/>
      <c r="S2222" s="72" t="s">
        <v>9706</v>
      </c>
      <c r="T2222" s="72" t="s">
        <v>2533</v>
      </c>
      <c r="U2222" s="72" t="s">
        <v>2549</v>
      </c>
      <c r="V2222" s="72" t="s">
        <v>2542</v>
      </c>
      <c r="W2222" s="72" t="s">
        <v>2543</v>
      </c>
      <c r="X2222" s="72">
        <v>0</v>
      </c>
      <c r="Y2222" s="72" t="s">
        <v>2544</v>
      </c>
      <c r="Z2222" s="72"/>
      <c r="AA2222" s="74">
        <v>233326186343</v>
      </c>
      <c r="AB2222" s="72">
        <v>869482</v>
      </c>
      <c r="AC2222" s="72"/>
      <c r="AD2222" s="72" t="s">
        <v>9542</v>
      </c>
      <c r="AE2222" s="71">
        <v>44895</v>
      </c>
      <c r="AF2222" s="66">
        <f t="shared" si="34"/>
        <v>39</v>
      </c>
      <c r="AG2222" s="72">
        <v>1461</v>
      </c>
      <c r="AH2222" s="75" t="s">
        <v>2534</v>
      </c>
    </row>
    <row r="2223" spans="1:34" ht="14.4" x14ac:dyDescent="0.3">
      <c r="A2223" s="64">
        <v>1444186056</v>
      </c>
      <c r="B2223" s="65">
        <v>44894</v>
      </c>
      <c r="C2223" s="85">
        <v>44894.388124999998</v>
      </c>
      <c r="D2223" s="66" t="s">
        <v>2530</v>
      </c>
      <c r="E2223" s="66" t="s">
        <v>9707</v>
      </c>
      <c r="F2223" s="67">
        <v>47453</v>
      </c>
      <c r="G2223" s="66" t="s">
        <v>2553</v>
      </c>
      <c r="H2223" s="66" t="s">
        <v>2533</v>
      </c>
      <c r="I2223" s="66"/>
      <c r="J2223" s="66">
        <v>3000</v>
      </c>
      <c r="K2223" s="66" t="s">
        <v>2534</v>
      </c>
      <c r="L2223" s="66" t="s">
        <v>2535</v>
      </c>
      <c r="M2223" s="66" t="s">
        <v>2536</v>
      </c>
      <c r="N2223" s="66" t="s">
        <v>2537</v>
      </c>
      <c r="O2223" s="66" t="s">
        <v>2538</v>
      </c>
      <c r="P2223" s="66"/>
      <c r="Q2223" s="66" t="s">
        <v>9708</v>
      </c>
      <c r="R2223" s="66"/>
      <c r="S2223" s="66" t="s">
        <v>9709</v>
      </c>
      <c r="T2223" s="66" t="s">
        <v>2533</v>
      </c>
      <c r="U2223" s="66" t="s">
        <v>2549</v>
      </c>
      <c r="V2223" s="66" t="s">
        <v>2542</v>
      </c>
      <c r="W2223" s="66" t="s">
        <v>2543</v>
      </c>
      <c r="X2223" s="66">
        <v>0</v>
      </c>
      <c r="Y2223" s="66" t="s">
        <v>2544</v>
      </c>
      <c r="Z2223" s="66"/>
      <c r="AA2223" s="68">
        <v>233327202125</v>
      </c>
      <c r="AB2223" s="66">
        <v>16479</v>
      </c>
      <c r="AC2223" s="66"/>
      <c r="AD2223" s="66"/>
      <c r="AE2223" s="65">
        <v>44895</v>
      </c>
      <c r="AF2223" s="66">
        <f t="shared" si="34"/>
        <v>78</v>
      </c>
      <c r="AG2223" s="66">
        <v>2922</v>
      </c>
      <c r="AH2223" s="69" t="s">
        <v>2534</v>
      </c>
    </row>
    <row r="2224" spans="1:34" ht="14.4" x14ac:dyDescent="0.3">
      <c r="A2224" s="70">
        <v>1444186257</v>
      </c>
      <c r="B2224" s="71">
        <v>44894</v>
      </c>
      <c r="C2224" s="86">
        <v>44894.388055555559</v>
      </c>
      <c r="D2224" s="72" t="s">
        <v>2530</v>
      </c>
      <c r="E2224" s="72" t="s">
        <v>9710</v>
      </c>
      <c r="F2224" s="73">
        <v>45170</v>
      </c>
      <c r="G2224" s="72" t="s">
        <v>3130</v>
      </c>
      <c r="H2224" s="72" t="s">
        <v>2533</v>
      </c>
      <c r="I2224" s="72"/>
      <c r="J2224" s="72">
        <v>500</v>
      </c>
      <c r="K2224" s="72" t="s">
        <v>2534</v>
      </c>
      <c r="L2224" s="72" t="s">
        <v>2535</v>
      </c>
      <c r="M2224" s="72" t="s">
        <v>2536</v>
      </c>
      <c r="N2224" s="72" t="s">
        <v>2537</v>
      </c>
      <c r="O2224" s="72" t="s">
        <v>2538</v>
      </c>
      <c r="P2224" s="72"/>
      <c r="Q2224" s="72" t="s">
        <v>9711</v>
      </c>
      <c r="R2224" s="72"/>
      <c r="S2224" s="72" t="s">
        <v>9712</v>
      </c>
      <c r="T2224" s="72"/>
      <c r="U2224" s="72"/>
      <c r="V2224" s="72" t="s">
        <v>2542</v>
      </c>
      <c r="W2224" s="72" t="s">
        <v>2543</v>
      </c>
      <c r="X2224" s="72">
        <v>0</v>
      </c>
      <c r="Y2224" s="72" t="s">
        <v>2544</v>
      </c>
      <c r="Z2224" s="72"/>
      <c r="AA2224" s="74">
        <v>233327200262</v>
      </c>
      <c r="AB2224" s="72">
        <v>973925</v>
      </c>
      <c r="AC2224" s="72"/>
      <c r="AD2224" s="72" t="s">
        <v>9542</v>
      </c>
      <c r="AE2224" s="71">
        <v>44895</v>
      </c>
      <c r="AF2224" s="66">
        <f t="shared" si="34"/>
        <v>13</v>
      </c>
      <c r="AG2224" s="72">
        <v>487</v>
      </c>
      <c r="AH2224" s="75" t="s">
        <v>2534</v>
      </c>
    </row>
    <row r="2225" spans="1:34" ht="14.4" x14ac:dyDescent="0.3">
      <c r="A2225" s="64">
        <v>1444186250</v>
      </c>
      <c r="B2225" s="65">
        <v>44894</v>
      </c>
      <c r="C2225" s="85">
        <v>44894.387835648151</v>
      </c>
      <c r="D2225" s="66" t="s">
        <v>2551</v>
      </c>
      <c r="E2225" s="66" t="s">
        <v>9713</v>
      </c>
      <c r="F2225" s="67">
        <v>47515</v>
      </c>
      <c r="G2225" s="66" t="s">
        <v>2553</v>
      </c>
      <c r="H2225" s="66" t="s">
        <v>2533</v>
      </c>
      <c r="I2225" s="66"/>
      <c r="J2225" s="66">
        <v>5000</v>
      </c>
      <c r="K2225" s="66" t="s">
        <v>2534</v>
      </c>
      <c r="L2225" s="66" t="s">
        <v>2535</v>
      </c>
      <c r="M2225" s="66" t="s">
        <v>2536</v>
      </c>
      <c r="N2225" s="66" t="s">
        <v>2537</v>
      </c>
      <c r="O2225" s="66" t="s">
        <v>2538</v>
      </c>
      <c r="P2225" s="66"/>
      <c r="Q2225" s="66" t="s">
        <v>9714</v>
      </c>
      <c r="R2225" s="66"/>
      <c r="S2225" s="66" t="s">
        <v>9715</v>
      </c>
      <c r="T2225" s="66" t="s">
        <v>2689</v>
      </c>
      <c r="U2225" s="66" t="s">
        <v>4663</v>
      </c>
      <c r="V2225" s="66" t="s">
        <v>2542</v>
      </c>
      <c r="W2225" s="66" t="s">
        <v>2543</v>
      </c>
      <c r="X2225" s="66">
        <v>0</v>
      </c>
      <c r="Y2225" s="66" t="s">
        <v>2544</v>
      </c>
      <c r="Z2225" s="66"/>
      <c r="AA2225" s="68">
        <v>233327195087</v>
      </c>
      <c r="AB2225" s="66">
        <v>44925</v>
      </c>
      <c r="AC2225" s="66"/>
      <c r="AD2225" s="66" t="s">
        <v>9716</v>
      </c>
      <c r="AE2225" s="65">
        <v>44895</v>
      </c>
      <c r="AF2225" s="66">
        <f t="shared" si="34"/>
        <v>130</v>
      </c>
      <c r="AG2225" s="66">
        <v>4870</v>
      </c>
      <c r="AH2225" s="69" t="s">
        <v>2534</v>
      </c>
    </row>
    <row r="2226" spans="1:34" ht="14.4" x14ac:dyDescent="0.3">
      <c r="A2226" s="70">
        <v>1444186277</v>
      </c>
      <c r="B2226" s="71">
        <v>44894</v>
      </c>
      <c r="C2226" s="86">
        <v>44894.387812499997</v>
      </c>
      <c r="D2226" s="72" t="s">
        <v>2570</v>
      </c>
      <c r="E2226" s="72" t="s">
        <v>9717</v>
      </c>
      <c r="F2226" s="73">
        <v>47604</v>
      </c>
      <c r="G2226" s="72" t="s">
        <v>2553</v>
      </c>
      <c r="H2226" s="72" t="s">
        <v>2533</v>
      </c>
      <c r="I2226" s="72"/>
      <c r="J2226" s="72">
        <v>5000</v>
      </c>
      <c r="K2226" s="72" t="s">
        <v>2534</v>
      </c>
      <c r="L2226" s="72" t="s">
        <v>2535</v>
      </c>
      <c r="M2226" s="72" t="s">
        <v>2536</v>
      </c>
      <c r="N2226" s="72" t="s">
        <v>2537</v>
      </c>
      <c r="O2226" s="72" t="s">
        <v>2538</v>
      </c>
      <c r="P2226" s="72"/>
      <c r="Q2226" s="72" t="s">
        <v>9718</v>
      </c>
      <c r="R2226" s="72"/>
      <c r="S2226" s="72" t="s">
        <v>9719</v>
      </c>
      <c r="T2226" s="72" t="s">
        <v>2798</v>
      </c>
      <c r="U2226" s="72" t="s">
        <v>2799</v>
      </c>
      <c r="V2226" s="72" t="s">
        <v>2542</v>
      </c>
      <c r="W2226" s="72" t="s">
        <v>2543</v>
      </c>
      <c r="X2226" s="72">
        <v>0</v>
      </c>
      <c r="Y2226" s="72" t="s">
        <v>2544</v>
      </c>
      <c r="Z2226" s="72"/>
      <c r="AA2226" s="74">
        <v>233327194739</v>
      </c>
      <c r="AB2226" s="72">
        <v>18862</v>
      </c>
      <c r="AC2226" s="72"/>
      <c r="AD2226" s="72" t="s">
        <v>9542</v>
      </c>
      <c r="AE2226" s="71">
        <v>44895</v>
      </c>
      <c r="AF2226" s="66">
        <f t="shared" si="34"/>
        <v>130</v>
      </c>
      <c r="AG2226" s="72">
        <v>4870</v>
      </c>
      <c r="AH2226" s="75" t="s">
        <v>2534</v>
      </c>
    </row>
    <row r="2227" spans="1:34" ht="14.4" x14ac:dyDescent="0.3">
      <c r="A2227" s="64">
        <v>1444186452</v>
      </c>
      <c r="B2227" s="65">
        <v>44894</v>
      </c>
      <c r="C2227" s="85">
        <v>44894.388333333336</v>
      </c>
      <c r="D2227" s="66" t="s">
        <v>2570</v>
      </c>
      <c r="E2227" s="66" t="s">
        <v>9720</v>
      </c>
      <c r="F2227" s="67">
        <v>45170</v>
      </c>
      <c r="G2227" s="66" t="s">
        <v>2572</v>
      </c>
      <c r="H2227" s="66" t="s">
        <v>2533</v>
      </c>
      <c r="I2227" s="66"/>
      <c r="J2227" s="66">
        <v>3000</v>
      </c>
      <c r="K2227" s="66" t="s">
        <v>2534</v>
      </c>
      <c r="L2227" s="66" t="s">
        <v>2535</v>
      </c>
      <c r="M2227" s="66" t="s">
        <v>2536</v>
      </c>
      <c r="N2227" s="66" t="s">
        <v>2537</v>
      </c>
      <c r="O2227" s="66" t="s">
        <v>2538</v>
      </c>
      <c r="P2227" s="66"/>
      <c r="Q2227" s="66" t="s">
        <v>9721</v>
      </c>
      <c r="R2227" s="66"/>
      <c r="S2227" s="66" t="s">
        <v>9722</v>
      </c>
      <c r="T2227" s="66" t="s">
        <v>4005</v>
      </c>
      <c r="U2227" s="66" t="s">
        <v>4006</v>
      </c>
      <c r="V2227" s="66" t="s">
        <v>2542</v>
      </c>
      <c r="W2227" s="66" t="s">
        <v>2543</v>
      </c>
      <c r="X2227" s="66">
        <v>0</v>
      </c>
      <c r="Y2227" s="66" t="s">
        <v>2544</v>
      </c>
      <c r="Z2227" s="66"/>
      <c r="AA2227" s="68">
        <v>233327207181</v>
      </c>
      <c r="AB2227" s="66">
        <v>219826</v>
      </c>
      <c r="AC2227" s="66"/>
      <c r="AD2227" s="66" t="s">
        <v>9552</v>
      </c>
      <c r="AE2227" s="65">
        <v>44895</v>
      </c>
      <c r="AF2227" s="66">
        <f t="shared" si="34"/>
        <v>78</v>
      </c>
      <c r="AG2227" s="66">
        <v>2922</v>
      </c>
      <c r="AH2227" s="69" t="s">
        <v>2534</v>
      </c>
    </row>
    <row r="2228" spans="1:34" ht="14.4" x14ac:dyDescent="0.3">
      <c r="A2228" s="70">
        <v>1444186493</v>
      </c>
      <c r="B2228" s="71">
        <v>44894</v>
      </c>
      <c r="C2228" s="86">
        <v>44894.388368055559</v>
      </c>
      <c r="D2228" s="72" t="s">
        <v>2530</v>
      </c>
      <c r="E2228" s="72" t="s">
        <v>9723</v>
      </c>
      <c r="F2228" s="73">
        <v>45231</v>
      </c>
      <c r="G2228" s="72" t="s">
        <v>2532</v>
      </c>
      <c r="H2228" s="72" t="s">
        <v>2533</v>
      </c>
      <c r="I2228" s="72"/>
      <c r="J2228" s="72">
        <v>1000</v>
      </c>
      <c r="K2228" s="72" t="s">
        <v>2534</v>
      </c>
      <c r="L2228" s="72" t="s">
        <v>2535</v>
      </c>
      <c r="M2228" s="72" t="s">
        <v>2536</v>
      </c>
      <c r="N2228" s="72" t="s">
        <v>2537</v>
      </c>
      <c r="O2228" s="72" t="s">
        <v>2538</v>
      </c>
      <c r="P2228" s="72"/>
      <c r="Q2228" s="72" t="s">
        <v>9724</v>
      </c>
      <c r="R2228" s="72"/>
      <c r="S2228" s="72" t="s">
        <v>9725</v>
      </c>
      <c r="T2228" s="72" t="s">
        <v>3806</v>
      </c>
      <c r="U2228" s="72" t="s">
        <v>3807</v>
      </c>
      <c r="V2228" s="72" t="s">
        <v>2542</v>
      </c>
      <c r="W2228" s="72" t="s">
        <v>2543</v>
      </c>
      <c r="X2228" s="72">
        <v>0</v>
      </c>
      <c r="Y2228" s="72" t="s">
        <v>2544</v>
      </c>
      <c r="Z2228" s="72"/>
      <c r="AA2228" s="74">
        <v>233327207542</v>
      </c>
      <c r="AB2228" s="72">
        <v>237554</v>
      </c>
      <c r="AC2228" s="72"/>
      <c r="AD2228" s="72" t="s">
        <v>9552</v>
      </c>
      <c r="AE2228" s="71">
        <v>44895</v>
      </c>
      <c r="AF2228" s="66">
        <f t="shared" si="34"/>
        <v>26</v>
      </c>
      <c r="AG2228" s="72">
        <v>974</v>
      </c>
      <c r="AH2228" s="75" t="s">
        <v>2534</v>
      </c>
    </row>
    <row r="2229" spans="1:34" ht="14.4" x14ac:dyDescent="0.3">
      <c r="A2229" s="70">
        <v>1444187014</v>
      </c>
      <c r="B2229" s="71">
        <v>44894</v>
      </c>
      <c r="C2229" s="86">
        <v>44894.388599537036</v>
      </c>
      <c r="D2229" s="72" t="s">
        <v>2570</v>
      </c>
      <c r="E2229" s="72" t="s">
        <v>9726</v>
      </c>
      <c r="F2229" s="73">
        <v>47150</v>
      </c>
      <c r="G2229" s="72" t="s">
        <v>2553</v>
      </c>
      <c r="H2229" s="72" t="s">
        <v>2533</v>
      </c>
      <c r="I2229" s="72"/>
      <c r="J2229" s="72">
        <v>500</v>
      </c>
      <c r="K2229" s="72" t="s">
        <v>2534</v>
      </c>
      <c r="L2229" s="72" t="s">
        <v>2535</v>
      </c>
      <c r="M2229" s="72" t="s">
        <v>2536</v>
      </c>
      <c r="N2229" s="72" t="s">
        <v>2537</v>
      </c>
      <c r="O2229" s="72" t="s">
        <v>2538</v>
      </c>
      <c r="P2229" s="72"/>
      <c r="Q2229" s="72" t="s">
        <v>9727</v>
      </c>
      <c r="R2229" s="72"/>
      <c r="S2229" s="72" t="s">
        <v>9728</v>
      </c>
      <c r="T2229" s="72" t="s">
        <v>2533</v>
      </c>
      <c r="U2229" s="72" t="s">
        <v>2549</v>
      </c>
      <c r="V2229" s="72" t="s">
        <v>2542</v>
      </c>
      <c r="W2229" s="72" t="s">
        <v>2543</v>
      </c>
      <c r="X2229" s="72">
        <v>0</v>
      </c>
      <c r="Y2229" s="72" t="s">
        <v>2544</v>
      </c>
      <c r="Z2229" s="72"/>
      <c r="AA2229" s="74">
        <v>233327213666</v>
      </c>
      <c r="AB2229" s="72">
        <v>52774</v>
      </c>
      <c r="AC2229" s="72"/>
      <c r="AD2229" s="72"/>
      <c r="AE2229" s="71">
        <v>44895</v>
      </c>
      <c r="AF2229" s="66">
        <f t="shared" si="34"/>
        <v>13</v>
      </c>
      <c r="AG2229" s="72">
        <v>487</v>
      </c>
      <c r="AH2229" s="75" t="s">
        <v>2534</v>
      </c>
    </row>
    <row r="2230" spans="1:34" ht="14.4" x14ac:dyDescent="0.3">
      <c r="A2230" s="64">
        <v>1444187241</v>
      </c>
      <c r="B2230" s="65">
        <v>44894</v>
      </c>
      <c r="C2230" s="85">
        <v>44894.389166666668</v>
      </c>
      <c r="D2230" s="66" t="s">
        <v>2551</v>
      </c>
      <c r="E2230" s="66" t="s">
        <v>3330</v>
      </c>
      <c r="F2230" s="67">
        <v>45566</v>
      </c>
      <c r="G2230" s="66" t="s">
        <v>2599</v>
      </c>
      <c r="H2230" s="66" t="s">
        <v>2533</v>
      </c>
      <c r="I2230" s="66"/>
      <c r="J2230" s="66">
        <v>5000</v>
      </c>
      <c r="K2230" s="66" t="s">
        <v>2534</v>
      </c>
      <c r="L2230" s="66" t="s">
        <v>2535</v>
      </c>
      <c r="M2230" s="66" t="s">
        <v>2536</v>
      </c>
      <c r="N2230" s="66" t="s">
        <v>2537</v>
      </c>
      <c r="O2230" s="66" t="s">
        <v>2538</v>
      </c>
      <c r="P2230" s="66"/>
      <c r="Q2230" s="66" t="s">
        <v>3331</v>
      </c>
      <c r="R2230" s="66"/>
      <c r="S2230" s="66" t="s">
        <v>9729</v>
      </c>
      <c r="T2230" s="66" t="s">
        <v>3076</v>
      </c>
      <c r="U2230" s="66" t="s">
        <v>8259</v>
      </c>
      <c r="V2230" s="66" t="s">
        <v>2542</v>
      </c>
      <c r="W2230" s="66" t="s">
        <v>2543</v>
      </c>
      <c r="X2230" s="66">
        <v>0</v>
      </c>
      <c r="Y2230" s="66" t="s">
        <v>2544</v>
      </c>
      <c r="Z2230" s="66"/>
      <c r="AA2230" s="68">
        <v>233328227751</v>
      </c>
      <c r="AB2230" s="66" t="s">
        <v>9730</v>
      </c>
      <c r="AC2230" s="66"/>
      <c r="AD2230" s="66" t="s">
        <v>9731</v>
      </c>
      <c r="AE2230" s="65">
        <v>44895</v>
      </c>
      <c r="AF2230" s="66">
        <f t="shared" si="34"/>
        <v>130</v>
      </c>
      <c r="AG2230" s="66">
        <v>4870</v>
      </c>
      <c r="AH2230" s="69" t="s">
        <v>2534</v>
      </c>
    </row>
    <row r="2231" spans="1:34" ht="14.4" x14ac:dyDescent="0.3">
      <c r="A2231" s="70">
        <v>1444187698</v>
      </c>
      <c r="B2231" s="71">
        <v>44894</v>
      </c>
      <c r="C2231" s="86">
        <v>44894.389270833337</v>
      </c>
      <c r="D2231" s="72" t="s">
        <v>2530</v>
      </c>
      <c r="E2231" s="72" t="s">
        <v>9732</v>
      </c>
      <c r="F2231" s="73">
        <v>45444</v>
      </c>
      <c r="G2231" s="72" t="s">
        <v>2532</v>
      </c>
      <c r="H2231" s="72" t="s">
        <v>2533</v>
      </c>
      <c r="I2231" s="72"/>
      <c r="J2231" s="72">
        <v>5000</v>
      </c>
      <c r="K2231" s="72" t="s">
        <v>2534</v>
      </c>
      <c r="L2231" s="72" t="s">
        <v>2535</v>
      </c>
      <c r="M2231" s="72" t="s">
        <v>2536</v>
      </c>
      <c r="N2231" s="72" t="s">
        <v>2537</v>
      </c>
      <c r="O2231" s="72" t="s">
        <v>2538</v>
      </c>
      <c r="P2231" s="72"/>
      <c r="Q2231" s="72" t="s">
        <v>9733</v>
      </c>
      <c r="R2231" s="72"/>
      <c r="S2231" s="72" t="s">
        <v>9734</v>
      </c>
      <c r="T2231" s="72" t="s">
        <v>2533</v>
      </c>
      <c r="U2231" s="72" t="s">
        <v>2549</v>
      </c>
      <c r="V2231" s="72" t="s">
        <v>2542</v>
      </c>
      <c r="W2231" s="72" t="s">
        <v>2543</v>
      </c>
      <c r="X2231" s="72">
        <v>0</v>
      </c>
      <c r="Y2231" s="72" t="s">
        <v>2544</v>
      </c>
      <c r="Z2231" s="72"/>
      <c r="AA2231" s="74">
        <v>233328230323</v>
      </c>
      <c r="AB2231" s="72">
        <v>229420</v>
      </c>
      <c r="AC2231" s="72"/>
      <c r="AD2231" s="72" t="s">
        <v>9542</v>
      </c>
      <c r="AE2231" s="71">
        <v>44895</v>
      </c>
      <c r="AF2231" s="66">
        <f t="shared" si="34"/>
        <v>130</v>
      </c>
      <c r="AG2231" s="72">
        <v>4870</v>
      </c>
      <c r="AH2231" s="75" t="s">
        <v>2534</v>
      </c>
    </row>
    <row r="2232" spans="1:34" ht="14.4" x14ac:dyDescent="0.3">
      <c r="A2232" s="64">
        <v>1444187851</v>
      </c>
      <c r="B2232" s="65">
        <v>44894</v>
      </c>
      <c r="C2232" s="85">
        <v>44894.389479166668</v>
      </c>
      <c r="D2232" s="66" t="s">
        <v>2570</v>
      </c>
      <c r="E2232" s="66" t="s">
        <v>9735</v>
      </c>
      <c r="F2232" s="67">
        <v>44896</v>
      </c>
      <c r="G2232" s="66" t="s">
        <v>2806</v>
      </c>
      <c r="H2232" s="66" t="s">
        <v>2533</v>
      </c>
      <c r="I2232" s="66"/>
      <c r="J2232" s="66">
        <v>500</v>
      </c>
      <c r="K2232" s="66" t="s">
        <v>2534</v>
      </c>
      <c r="L2232" s="66" t="s">
        <v>2535</v>
      </c>
      <c r="M2232" s="66" t="s">
        <v>2536</v>
      </c>
      <c r="N2232" s="66" t="s">
        <v>2537</v>
      </c>
      <c r="O2232" s="66" t="s">
        <v>2538</v>
      </c>
      <c r="P2232" s="66"/>
      <c r="Q2232" s="66" t="s">
        <v>9736</v>
      </c>
      <c r="R2232" s="66"/>
      <c r="S2232" s="66" t="s">
        <v>9737</v>
      </c>
      <c r="T2232" s="66" t="s">
        <v>2633</v>
      </c>
      <c r="U2232" s="66" t="s">
        <v>9738</v>
      </c>
      <c r="V2232" s="66" t="s">
        <v>2542</v>
      </c>
      <c r="W2232" s="66" t="s">
        <v>2543</v>
      </c>
      <c r="X2232" s="66">
        <v>0</v>
      </c>
      <c r="Y2232" s="66" t="s">
        <v>2544</v>
      </c>
      <c r="Z2232" s="66"/>
      <c r="AA2232" s="68">
        <v>233328235378</v>
      </c>
      <c r="AB2232" s="66">
        <v>393740</v>
      </c>
      <c r="AC2232" s="66"/>
      <c r="AD2232" s="66"/>
      <c r="AE2232" s="65">
        <v>44895</v>
      </c>
      <c r="AF2232" s="66">
        <f t="shared" si="34"/>
        <v>13</v>
      </c>
      <c r="AG2232" s="66">
        <v>487</v>
      </c>
      <c r="AH2232" s="69" t="s">
        <v>2534</v>
      </c>
    </row>
    <row r="2233" spans="1:34" ht="14.4" x14ac:dyDescent="0.3">
      <c r="A2233" s="70">
        <v>1444187875</v>
      </c>
      <c r="B2233" s="71">
        <v>44894</v>
      </c>
      <c r="C2233" s="86">
        <v>44894.389560185184</v>
      </c>
      <c r="D2233" s="72" t="s">
        <v>2551</v>
      </c>
      <c r="E2233" s="72" t="s">
        <v>9739</v>
      </c>
      <c r="F2233" s="73">
        <v>47757</v>
      </c>
      <c r="G2233" s="72" t="s">
        <v>2553</v>
      </c>
      <c r="H2233" s="72" t="s">
        <v>2533</v>
      </c>
      <c r="I2233" s="72"/>
      <c r="J2233" s="72">
        <v>500</v>
      </c>
      <c r="K2233" s="72" t="s">
        <v>2534</v>
      </c>
      <c r="L2233" s="72" t="s">
        <v>2535</v>
      </c>
      <c r="M2233" s="72" t="s">
        <v>2536</v>
      </c>
      <c r="N2233" s="72" t="s">
        <v>2537</v>
      </c>
      <c r="O2233" s="72" t="s">
        <v>2538</v>
      </c>
      <c r="P2233" s="72"/>
      <c r="Q2233" s="72" t="s">
        <v>9740</v>
      </c>
      <c r="R2233" s="72"/>
      <c r="S2233" s="72" t="s">
        <v>9741</v>
      </c>
      <c r="T2233" s="72" t="s">
        <v>2533</v>
      </c>
      <c r="U2233" s="72" t="s">
        <v>2569</v>
      </c>
      <c r="V2233" s="72" t="s">
        <v>2542</v>
      </c>
      <c r="W2233" s="72" t="s">
        <v>2543</v>
      </c>
      <c r="X2233" s="72">
        <v>0</v>
      </c>
      <c r="Y2233" s="72" t="s">
        <v>2544</v>
      </c>
      <c r="Z2233" s="72"/>
      <c r="AA2233" s="74">
        <v>233328237126</v>
      </c>
      <c r="AB2233" s="72">
        <v>12252</v>
      </c>
      <c r="AC2233" s="72"/>
      <c r="AD2233" s="72" t="s">
        <v>9742</v>
      </c>
      <c r="AE2233" s="71">
        <v>44895</v>
      </c>
      <c r="AF2233" s="66">
        <f t="shared" si="34"/>
        <v>13</v>
      </c>
      <c r="AG2233" s="72">
        <v>487</v>
      </c>
      <c r="AH2233" s="75" t="s">
        <v>2534</v>
      </c>
    </row>
    <row r="2234" spans="1:34" ht="14.4" x14ac:dyDescent="0.3">
      <c r="A2234" s="64">
        <v>1444187873</v>
      </c>
      <c r="B2234" s="65">
        <v>44894</v>
      </c>
      <c r="C2234" s="85">
        <v>44894.389618055553</v>
      </c>
      <c r="D2234" s="66" t="s">
        <v>2530</v>
      </c>
      <c r="E2234" s="66" t="s">
        <v>5239</v>
      </c>
      <c r="F2234" s="67">
        <v>45261</v>
      </c>
      <c r="G2234" s="66" t="s">
        <v>2532</v>
      </c>
      <c r="H2234" s="66" t="s">
        <v>2533</v>
      </c>
      <c r="I2234" s="66"/>
      <c r="J2234" s="66">
        <v>1000</v>
      </c>
      <c r="K2234" s="66" t="s">
        <v>2534</v>
      </c>
      <c r="L2234" s="66" t="s">
        <v>2535</v>
      </c>
      <c r="M2234" s="66" t="s">
        <v>2536</v>
      </c>
      <c r="N2234" s="66" t="s">
        <v>2537</v>
      </c>
      <c r="O2234" s="66" t="s">
        <v>2538</v>
      </c>
      <c r="P2234" s="66"/>
      <c r="Q2234" s="66" t="s">
        <v>5240</v>
      </c>
      <c r="R2234" s="66"/>
      <c r="S2234" s="66" t="s">
        <v>5241</v>
      </c>
      <c r="T2234" s="66" t="s">
        <v>2533</v>
      </c>
      <c r="U2234" s="66" t="s">
        <v>2549</v>
      </c>
      <c r="V2234" s="66" t="s">
        <v>2542</v>
      </c>
      <c r="W2234" s="66" t="s">
        <v>2543</v>
      </c>
      <c r="X2234" s="66">
        <v>0</v>
      </c>
      <c r="Y2234" s="66" t="s">
        <v>2544</v>
      </c>
      <c r="Z2234" s="66"/>
      <c r="AA2234" s="68">
        <v>233328238808</v>
      </c>
      <c r="AB2234" s="66">
        <v>248997</v>
      </c>
      <c r="AC2234" s="66"/>
      <c r="AD2234" s="66" t="s">
        <v>9542</v>
      </c>
      <c r="AE2234" s="65">
        <v>44895</v>
      </c>
      <c r="AF2234" s="66">
        <f t="shared" si="34"/>
        <v>26</v>
      </c>
      <c r="AG2234" s="66">
        <v>974</v>
      </c>
      <c r="AH2234" s="69" t="s">
        <v>2534</v>
      </c>
    </row>
    <row r="2235" spans="1:34" ht="14.4" x14ac:dyDescent="0.3">
      <c r="A2235" s="70">
        <v>1444188324</v>
      </c>
      <c r="B2235" s="71">
        <v>44894</v>
      </c>
      <c r="C2235" s="86">
        <v>44894.389861111114</v>
      </c>
      <c r="D2235" s="72" t="s">
        <v>2551</v>
      </c>
      <c r="E2235" s="72" t="s">
        <v>5675</v>
      </c>
      <c r="F2235" s="73">
        <v>47635</v>
      </c>
      <c r="G2235" s="72" t="s">
        <v>2553</v>
      </c>
      <c r="H2235" s="72" t="s">
        <v>2533</v>
      </c>
      <c r="I2235" s="72"/>
      <c r="J2235" s="72">
        <v>700</v>
      </c>
      <c r="K2235" s="72" t="s">
        <v>2534</v>
      </c>
      <c r="L2235" s="72" t="s">
        <v>2535</v>
      </c>
      <c r="M2235" s="72" t="s">
        <v>2536</v>
      </c>
      <c r="N2235" s="72" t="s">
        <v>2537</v>
      </c>
      <c r="O2235" s="72" t="s">
        <v>2538</v>
      </c>
      <c r="P2235" s="72"/>
      <c r="Q2235" s="72" t="s">
        <v>5676</v>
      </c>
      <c r="R2235" s="72"/>
      <c r="S2235" s="72" t="s">
        <v>9743</v>
      </c>
      <c r="T2235" s="72" t="s">
        <v>9533</v>
      </c>
      <c r="U2235" s="72" t="s">
        <v>9534</v>
      </c>
      <c r="V2235" s="72" t="s">
        <v>2542</v>
      </c>
      <c r="W2235" s="72" t="s">
        <v>2543</v>
      </c>
      <c r="X2235" s="72">
        <v>0</v>
      </c>
      <c r="Y2235" s="72" t="s">
        <v>2544</v>
      </c>
      <c r="Z2235" s="72"/>
      <c r="AA2235" s="74">
        <v>233328244672</v>
      </c>
      <c r="AB2235" s="72">
        <v>91891</v>
      </c>
      <c r="AC2235" s="72"/>
      <c r="AD2235" s="72" t="s">
        <v>9542</v>
      </c>
      <c r="AE2235" s="71">
        <v>44895</v>
      </c>
      <c r="AF2235" s="66">
        <f t="shared" si="34"/>
        <v>18.200000000000045</v>
      </c>
      <c r="AG2235" s="72">
        <v>681.8</v>
      </c>
      <c r="AH2235" s="75" t="s">
        <v>2534</v>
      </c>
    </row>
    <row r="2236" spans="1:34" ht="14.4" x14ac:dyDescent="0.3">
      <c r="A2236" s="64">
        <v>1444188636</v>
      </c>
      <c r="B2236" s="65">
        <v>44894</v>
      </c>
      <c r="C2236" s="85">
        <v>44894.390300925923</v>
      </c>
      <c r="D2236" s="66" t="s">
        <v>2570</v>
      </c>
      <c r="E2236" s="66" t="s">
        <v>9744</v>
      </c>
      <c r="F2236" s="67">
        <v>45444</v>
      </c>
      <c r="G2236" s="66" t="s">
        <v>2630</v>
      </c>
      <c r="H2236" s="66" t="s">
        <v>2533</v>
      </c>
      <c r="I2236" s="66"/>
      <c r="J2236" s="66">
        <v>5000</v>
      </c>
      <c r="K2236" s="66" t="s">
        <v>2534</v>
      </c>
      <c r="L2236" s="66" t="s">
        <v>2535</v>
      </c>
      <c r="M2236" s="66" t="s">
        <v>2536</v>
      </c>
      <c r="N2236" s="66" t="s">
        <v>2537</v>
      </c>
      <c r="O2236" s="66" t="s">
        <v>2538</v>
      </c>
      <c r="P2236" s="66"/>
      <c r="Q2236" s="66" t="s">
        <v>9745</v>
      </c>
      <c r="R2236" s="66"/>
      <c r="S2236" s="66" t="s">
        <v>9746</v>
      </c>
      <c r="T2236" s="66" t="s">
        <v>2798</v>
      </c>
      <c r="U2236" s="66" t="s">
        <v>2799</v>
      </c>
      <c r="V2236" s="66" t="s">
        <v>2542</v>
      </c>
      <c r="W2236" s="66" t="s">
        <v>2543</v>
      </c>
      <c r="X2236" s="66">
        <v>0</v>
      </c>
      <c r="Y2236" s="66" t="s">
        <v>2544</v>
      </c>
      <c r="Z2236" s="66"/>
      <c r="AA2236" s="68">
        <v>233329255332</v>
      </c>
      <c r="AB2236" s="66">
        <v>173357</v>
      </c>
      <c r="AC2236" s="66"/>
      <c r="AD2236" s="66" t="s">
        <v>9542</v>
      </c>
      <c r="AE2236" s="65">
        <v>44895</v>
      </c>
      <c r="AF2236" s="66">
        <f t="shared" si="34"/>
        <v>130</v>
      </c>
      <c r="AG2236" s="66">
        <v>4870</v>
      </c>
      <c r="AH2236" s="69" t="s">
        <v>2534</v>
      </c>
    </row>
    <row r="2237" spans="1:34" ht="14.4" x14ac:dyDescent="0.3">
      <c r="A2237" s="70">
        <v>1444189410</v>
      </c>
      <c r="B2237" s="71">
        <v>44894</v>
      </c>
      <c r="C2237" s="86">
        <v>44894.391261574077</v>
      </c>
      <c r="D2237" s="72" t="s">
        <v>2570</v>
      </c>
      <c r="E2237" s="72" t="s">
        <v>9747</v>
      </c>
      <c r="F2237" s="73">
        <v>44713</v>
      </c>
      <c r="G2237" s="72" t="s">
        <v>2553</v>
      </c>
      <c r="H2237" s="72" t="s">
        <v>2533</v>
      </c>
      <c r="I2237" s="72"/>
      <c r="J2237" s="72">
        <v>300</v>
      </c>
      <c r="K2237" s="72" t="s">
        <v>2534</v>
      </c>
      <c r="L2237" s="72" t="s">
        <v>2535</v>
      </c>
      <c r="M2237" s="72" t="s">
        <v>2536</v>
      </c>
      <c r="N2237" s="72" t="s">
        <v>2537</v>
      </c>
      <c r="O2237" s="72" t="s">
        <v>2538</v>
      </c>
      <c r="P2237" s="72"/>
      <c r="Q2237" s="72" t="s">
        <v>9748</v>
      </c>
      <c r="R2237" s="72"/>
      <c r="S2237" s="72" t="s">
        <v>9749</v>
      </c>
      <c r="T2237" s="72" t="s">
        <v>4181</v>
      </c>
      <c r="U2237" s="72" t="s">
        <v>4182</v>
      </c>
      <c r="V2237" s="72" t="s">
        <v>2542</v>
      </c>
      <c r="W2237" s="72" t="s">
        <v>2543</v>
      </c>
      <c r="X2237" s="72">
        <v>0</v>
      </c>
      <c r="Y2237" s="72" t="s">
        <v>2544</v>
      </c>
      <c r="Z2237" s="72"/>
      <c r="AA2237" s="74">
        <v>233330279614</v>
      </c>
      <c r="AB2237" s="72">
        <v>41957</v>
      </c>
      <c r="AC2237" s="72"/>
      <c r="AD2237" s="72" t="s">
        <v>9542</v>
      </c>
      <c r="AE2237" s="71">
        <v>44895</v>
      </c>
      <c r="AF2237" s="66">
        <f t="shared" si="34"/>
        <v>7.8000000000000114</v>
      </c>
      <c r="AG2237" s="72">
        <v>292.2</v>
      </c>
      <c r="AH2237" s="75" t="s">
        <v>2534</v>
      </c>
    </row>
    <row r="2238" spans="1:34" ht="14.4" x14ac:dyDescent="0.3">
      <c r="A2238" s="64">
        <v>1444189526</v>
      </c>
      <c r="B2238" s="65">
        <v>44894</v>
      </c>
      <c r="C2238" s="85">
        <v>44894.391412037039</v>
      </c>
      <c r="D2238" s="66" t="s">
        <v>2551</v>
      </c>
      <c r="E2238" s="66" t="s">
        <v>9750</v>
      </c>
      <c r="F2238" s="67">
        <v>46569</v>
      </c>
      <c r="G2238" s="66" t="s">
        <v>2572</v>
      </c>
      <c r="H2238" s="66" t="s">
        <v>2533</v>
      </c>
      <c r="I2238" s="66"/>
      <c r="J2238" s="66">
        <v>500</v>
      </c>
      <c r="K2238" s="66" t="s">
        <v>2534</v>
      </c>
      <c r="L2238" s="66" t="s">
        <v>2535</v>
      </c>
      <c r="M2238" s="66" t="s">
        <v>2536</v>
      </c>
      <c r="N2238" s="66" t="s">
        <v>2537</v>
      </c>
      <c r="O2238" s="66" t="s">
        <v>2538</v>
      </c>
      <c r="P2238" s="66"/>
      <c r="Q2238" s="66" t="s">
        <v>9751</v>
      </c>
      <c r="R2238" s="66"/>
      <c r="S2238" s="66" t="s">
        <v>9752</v>
      </c>
      <c r="T2238" s="66" t="s">
        <v>2533</v>
      </c>
      <c r="U2238" s="66" t="s">
        <v>3564</v>
      </c>
      <c r="V2238" s="66" t="s">
        <v>2542</v>
      </c>
      <c r="W2238" s="66" t="s">
        <v>2543</v>
      </c>
      <c r="X2238" s="66">
        <v>0</v>
      </c>
      <c r="Y2238" s="66" t="s">
        <v>2544</v>
      </c>
      <c r="Z2238" s="66"/>
      <c r="AA2238" s="68">
        <v>233330282899</v>
      </c>
      <c r="AB2238" s="66">
        <v>336714</v>
      </c>
      <c r="AC2238" s="66"/>
      <c r="AD2238" s="66" t="s">
        <v>9542</v>
      </c>
      <c r="AE2238" s="65">
        <v>44895</v>
      </c>
      <c r="AF2238" s="66">
        <f t="shared" si="34"/>
        <v>13</v>
      </c>
      <c r="AG2238" s="66">
        <v>487</v>
      </c>
      <c r="AH2238" s="69" t="s">
        <v>2534</v>
      </c>
    </row>
    <row r="2239" spans="1:34" ht="14.4" x14ac:dyDescent="0.3">
      <c r="A2239" s="70">
        <v>1444189572</v>
      </c>
      <c r="B2239" s="71">
        <v>44894</v>
      </c>
      <c r="C2239" s="86">
        <v>44894.391504629632</v>
      </c>
      <c r="D2239" s="72" t="s">
        <v>2530</v>
      </c>
      <c r="E2239" s="72" t="s">
        <v>9753</v>
      </c>
      <c r="F2239" s="73">
        <v>45717</v>
      </c>
      <c r="G2239" s="72" t="s">
        <v>3381</v>
      </c>
      <c r="H2239" s="72" t="s">
        <v>2533</v>
      </c>
      <c r="I2239" s="72"/>
      <c r="J2239" s="72">
        <v>5000</v>
      </c>
      <c r="K2239" s="72" t="s">
        <v>2534</v>
      </c>
      <c r="L2239" s="72" t="s">
        <v>2535</v>
      </c>
      <c r="M2239" s="72" t="s">
        <v>2536</v>
      </c>
      <c r="N2239" s="72" t="s">
        <v>2537</v>
      </c>
      <c r="O2239" s="72" t="s">
        <v>2538</v>
      </c>
      <c r="P2239" s="72"/>
      <c r="Q2239" s="72" t="s">
        <v>9754</v>
      </c>
      <c r="R2239" s="72"/>
      <c r="S2239" s="72" t="s">
        <v>9755</v>
      </c>
      <c r="T2239" s="72" t="s">
        <v>2533</v>
      </c>
      <c r="U2239" s="72" t="s">
        <v>2549</v>
      </c>
      <c r="V2239" s="72" t="s">
        <v>2542</v>
      </c>
      <c r="W2239" s="72" t="s">
        <v>2543</v>
      </c>
      <c r="X2239" s="72">
        <v>0</v>
      </c>
      <c r="Y2239" s="72" t="s">
        <v>2544</v>
      </c>
      <c r="Z2239" s="72"/>
      <c r="AA2239" s="74">
        <v>233330285342</v>
      </c>
      <c r="AB2239" s="72">
        <v>696507</v>
      </c>
      <c r="AC2239" s="72"/>
      <c r="AD2239" s="72" t="s">
        <v>9542</v>
      </c>
      <c r="AE2239" s="71">
        <v>44895</v>
      </c>
      <c r="AF2239" s="66">
        <f t="shared" si="34"/>
        <v>130</v>
      </c>
      <c r="AG2239" s="72">
        <v>4870</v>
      </c>
      <c r="AH2239" s="75" t="s">
        <v>2534</v>
      </c>
    </row>
    <row r="2240" spans="1:34" ht="14.4" x14ac:dyDescent="0.3">
      <c r="A2240" s="70">
        <v>1444190054</v>
      </c>
      <c r="B2240" s="71">
        <v>44894</v>
      </c>
      <c r="C2240" s="86">
        <v>44894.391886574071</v>
      </c>
      <c r="D2240" s="72" t="s">
        <v>2570</v>
      </c>
      <c r="E2240" s="72" t="s">
        <v>9756</v>
      </c>
      <c r="F2240" s="73">
        <v>44958</v>
      </c>
      <c r="G2240" s="72" t="s">
        <v>3273</v>
      </c>
      <c r="H2240" s="72" t="s">
        <v>2533</v>
      </c>
      <c r="I2240" s="72"/>
      <c r="J2240" s="72">
        <v>500</v>
      </c>
      <c r="K2240" s="72" t="s">
        <v>2534</v>
      </c>
      <c r="L2240" s="72" t="s">
        <v>2535</v>
      </c>
      <c r="M2240" s="72" t="s">
        <v>2536</v>
      </c>
      <c r="N2240" s="72" t="s">
        <v>2537</v>
      </c>
      <c r="O2240" s="72" t="s">
        <v>2538</v>
      </c>
      <c r="P2240" s="72"/>
      <c r="Q2240" s="72" t="s">
        <v>9757</v>
      </c>
      <c r="R2240" s="72"/>
      <c r="S2240" s="72" t="s">
        <v>9758</v>
      </c>
      <c r="T2240" s="72" t="s">
        <v>2927</v>
      </c>
      <c r="U2240" s="72" t="s">
        <v>9759</v>
      </c>
      <c r="V2240" s="72" t="s">
        <v>2542</v>
      </c>
      <c r="W2240" s="72" t="s">
        <v>2543</v>
      </c>
      <c r="X2240" s="72">
        <v>0</v>
      </c>
      <c r="Y2240" s="72" t="s">
        <v>2544</v>
      </c>
      <c r="Z2240" s="72"/>
      <c r="AA2240" s="74">
        <v>233330294999</v>
      </c>
      <c r="AB2240" s="72">
        <v>32006</v>
      </c>
      <c r="AC2240" s="72"/>
      <c r="AD2240" s="72" t="s">
        <v>9542</v>
      </c>
      <c r="AE2240" s="71">
        <v>44895</v>
      </c>
      <c r="AF2240" s="66">
        <f t="shared" si="34"/>
        <v>13</v>
      </c>
      <c r="AG2240" s="72">
        <v>487</v>
      </c>
      <c r="AH2240" s="75" t="s">
        <v>2534</v>
      </c>
    </row>
    <row r="2241" spans="1:34" ht="14.4" x14ac:dyDescent="0.3">
      <c r="A2241" s="64">
        <v>1444190317</v>
      </c>
      <c r="B2241" s="65">
        <v>44894</v>
      </c>
      <c r="C2241" s="85">
        <v>44894.39199074074</v>
      </c>
      <c r="D2241" s="66" t="s">
        <v>2551</v>
      </c>
      <c r="E2241" s="66" t="s">
        <v>6587</v>
      </c>
      <c r="F2241" s="67">
        <v>46296</v>
      </c>
      <c r="G2241" s="66" t="s">
        <v>2572</v>
      </c>
      <c r="H2241" s="66" t="s">
        <v>2533</v>
      </c>
      <c r="I2241" s="66"/>
      <c r="J2241" s="66">
        <v>500</v>
      </c>
      <c r="K2241" s="66" t="s">
        <v>2534</v>
      </c>
      <c r="L2241" s="66" t="s">
        <v>2546</v>
      </c>
      <c r="M2241" s="66" t="s">
        <v>2536</v>
      </c>
      <c r="N2241" s="66" t="s">
        <v>2537</v>
      </c>
      <c r="O2241" s="66" t="s">
        <v>2538</v>
      </c>
      <c r="P2241" s="66" t="s">
        <v>6588</v>
      </c>
      <c r="Q2241" s="66" t="s">
        <v>6588</v>
      </c>
      <c r="R2241" s="66"/>
      <c r="S2241" s="66" t="s">
        <v>7204</v>
      </c>
      <c r="T2241" s="66" t="s">
        <v>2689</v>
      </c>
      <c r="U2241" s="66" t="s">
        <v>4766</v>
      </c>
      <c r="V2241" s="66" t="s">
        <v>2542</v>
      </c>
      <c r="W2241" s="66" t="s">
        <v>2543</v>
      </c>
      <c r="X2241" s="66">
        <v>0</v>
      </c>
      <c r="Y2241" s="66" t="s">
        <v>2544</v>
      </c>
      <c r="Z2241" s="66" t="s">
        <v>9760</v>
      </c>
      <c r="AA2241" s="68">
        <v>233330297353</v>
      </c>
      <c r="AB2241" s="66">
        <v>803425</v>
      </c>
      <c r="AC2241" s="66"/>
      <c r="AD2241" s="66"/>
      <c r="AE2241" s="65">
        <v>44895</v>
      </c>
      <c r="AF2241" s="66">
        <f t="shared" si="34"/>
        <v>13</v>
      </c>
      <c r="AG2241" s="66">
        <v>487</v>
      </c>
      <c r="AH2241" s="69" t="s">
        <v>2534</v>
      </c>
    </row>
    <row r="2242" spans="1:34" ht="14.4" x14ac:dyDescent="0.3">
      <c r="A2242" s="70">
        <v>1444190650</v>
      </c>
      <c r="B2242" s="71">
        <v>44894</v>
      </c>
      <c r="C2242" s="86">
        <v>44894.392523148148</v>
      </c>
      <c r="D2242" s="72" t="s">
        <v>2570</v>
      </c>
      <c r="E2242" s="72" t="s">
        <v>9761</v>
      </c>
      <c r="F2242" s="73">
        <v>44958</v>
      </c>
      <c r="G2242" s="72" t="s">
        <v>2553</v>
      </c>
      <c r="H2242" s="72" t="s">
        <v>2533</v>
      </c>
      <c r="I2242" s="72"/>
      <c r="J2242" s="72">
        <v>5000</v>
      </c>
      <c r="K2242" s="72" t="s">
        <v>2534</v>
      </c>
      <c r="L2242" s="72" t="s">
        <v>2535</v>
      </c>
      <c r="M2242" s="72" t="s">
        <v>2536</v>
      </c>
      <c r="N2242" s="72" t="s">
        <v>2537</v>
      </c>
      <c r="O2242" s="72" t="s">
        <v>2538</v>
      </c>
      <c r="P2242" s="72"/>
      <c r="Q2242" s="72" t="s">
        <v>9762</v>
      </c>
      <c r="R2242" s="72"/>
      <c r="S2242" s="72" t="s">
        <v>9763</v>
      </c>
      <c r="T2242" s="72" t="s">
        <v>4340</v>
      </c>
      <c r="U2242" s="72" t="s">
        <v>4341</v>
      </c>
      <c r="V2242" s="72" t="s">
        <v>2542</v>
      </c>
      <c r="W2242" s="72" t="s">
        <v>2543</v>
      </c>
      <c r="X2242" s="72">
        <v>0</v>
      </c>
      <c r="Y2242" s="72" t="s">
        <v>2544</v>
      </c>
      <c r="Z2242" s="72"/>
      <c r="AA2242" s="74">
        <v>233331311058</v>
      </c>
      <c r="AB2242" s="72">
        <v>16009</v>
      </c>
      <c r="AC2242" s="72"/>
      <c r="AD2242" s="72" t="s">
        <v>9542</v>
      </c>
      <c r="AE2242" s="71">
        <v>44895</v>
      </c>
      <c r="AF2242" s="66">
        <f t="shared" si="34"/>
        <v>130</v>
      </c>
      <c r="AG2242" s="72">
        <v>4870</v>
      </c>
      <c r="AH2242" s="75" t="s">
        <v>2534</v>
      </c>
    </row>
    <row r="2243" spans="1:34" ht="14.4" x14ac:dyDescent="0.3">
      <c r="A2243" s="64">
        <v>1444190766</v>
      </c>
      <c r="B2243" s="65">
        <v>44894</v>
      </c>
      <c r="C2243" s="85">
        <v>44894.392488425925</v>
      </c>
      <c r="D2243" s="66" t="s">
        <v>2570</v>
      </c>
      <c r="E2243" s="66" t="s">
        <v>4448</v>
      </c>
      <c r="F2243" s="67">
        <v>45597</v>
      </c>
      <c r="G2243" s="66" t="s">
        <v>2697</v>
      </c>
      <c r="H2243" s="66" t="s">
        <v>2533</v>
      </c>
      <c r="I2243" s="66"/>
      <c r="J2243" s="66">
        <v>1000</v>
      </c>
      <c r="K2243" s="66" t="s">
        <v>2534</v>
      </c>
      <c r="L2243" s="66" t="s">
        <v>2535</v>
      </c>
      <c r="M2243" s="66" t="s">
        <v>2536</v>
      </c>
      <c r="N2243" s="66" t="s">
        <v>2537</v>
      </c>
      <c r="O2243" s="66" t="s">
        <v>2538</v>
      </c>
      <c r="P2243" s="66"/>
      <c r="Q2243" s="66" t="s">
        <v>4449</v>
      </c>
      <c r="R2243" s="66"/>
      <c r="S2243" s="66" t="s">
        <v>9764</v>
      </c>
      <c r="T2243" s="66" t="s">
        <v>2533</v>
      </c>
      <c r="U2243" s="66" t="s">
        <v>2549</v>
      </c>
      <c r="V2243" s="66" t="s">
        <v>2542</v>
      </c>
      <c r="W2243" s="66" t="s">
        <v>2543</v>
      </c>
      <c r="X2243" s="66">
        <v>0</v>
      </c>
      <c r="Y2243" s="66" t="s">
        <v>2544</v>
      </c>
      <c r="Z2243" s="66"/>
      <c r="AA2243" s="68">
        <v>233331309999</v>
      </c>
      <c r="AB2243" s="66" t="s">
        <v>9765</v>
      </c>
      <c r="AC2243" s="66"/>
      <c r="AD2243" s="66" t="s">
        <v>9552</v>
      </c>
      <c r="AE2243" s="65">
        <v>44895</v>
      </c>
      <c r="AF2243" s="66">
        <f t="shared" ref="AF2243:AF2306" si="35">J2243-AG2243</f>
        <v>26</v>
      </c>
      <c r="AG2243" s="66">
        <v>974</v>
      </c>
      <c r="AH2243" s="69" t="s">
        <v>2534</v>
      </c>
    </row>
    <row r="2244" spans="1:34" ht="14.4" x14ac:dyDescent="0.3">
      <c r="A2244" s="70">
        <v>1444190798</v>
      </c>
      <c r="B2244" s="71">
        <v>44894</v>
      </c>
      <c r="C2244" s="86">
        <v>44894.392581018517</v>
      </c>
      <c r="D2244" s="72" t="s">
        <v>2551</v>
      </c>
      <c r="E2244" s="72" t="s">
        <v>5949</v>
      </c>
      <c r="F2244" s="73">
        <v>46419</v>
      </c>
      <c r="G2244" s="72" t="s">
        <v>2572</v>
      </c>
      <c r="H2244" s="72" t="s">
        <v>2533</v>
      </c>
      <c r="I2244" s="72"/>
      <c r="J2244" s="72">
        <v>1000</v>
      </c>
      <c r="K2244" s="72" t="s">
        <v>2534</v>
      </c>
      <c r="L2244" s="72" t="s">
        <v>2535</v>
      </c>
      <c r="M2244" s="72" t="s">
        <v>2536</v>
      </c>
      <c r="N2244" s="72" t="s">
        <v>2537</v>
      </c>
      <c r="O2244" s="72" t="s">
        <v>2538</v>
      </c>
      <c r="P2244" s="72"/>
      <c r="Q2244" s="72" t="s">
        <v>9766</v>
      </c>
      <c r="R2244" s="72"/>
      <c r="S2244" s="72" t="s">
        <v>9767</v>
      </c>
      <c r="T2244" s="72" t="s">
        <v>2533</v>
      </c>
      <c r="U2244" s="72" t="s">
        <v>2855</v>
      </c>
      <c r="V2244" s="72" t="s">
        <v>2542</v>
      </c>
      <c r="W2244" s="72" t="s">
        <v>2543</v>
      </c>
      <c r="X2244" s="72">
        <v>0</v>
      </c>
      <c r="Y2244" s="72" t="s">
        <v>2544</v>
      </c>
      <c r="Z2244" s="72"/>
      <c r="AA2244" s="74">
        <v>233331312420</v>
      </c>
      <c r="AB2244" s="72">
        <v>221049</v>
      </c>
      <c r="AC2244" s="72"/>
      <c r="AD2244" s="72" t="s">
        <v>9542</v>
      </c>
      <c r="AE2244" s="71">
        <v>44895</v>
      </c>
      <c r="AF2244" s="66">
        <f t="shared" si="35"/>
        <v>26</v>
      </c>
      <c r="AG2244" s="72">
        <v>974</v>
      </c>
      <c r="AH2244" s="75" t="s">
        <v>2534</v>
      </c>
    </row>
    <row r="2245" spans="1:34" ht="14.4" x14ac:dyDescent="0.3">
      <c r="A2245" s="64">
        <v>1444191248</v>
      </c>
      <c r="B2245" s="65">
        <v>44894</v>
      </c>
      <c r="C2245" s="85">
        <v>44894.393009259256</v>
      </c>
      <c r="D2245" s="66" t="s">
        <v>2530</v>
      </c>
      <c r="E2245" s="66" t="s">
        <v>9768</v>
      </c>
      <c r="F2245" s="67">
        <v>46082</v>
      </c>
      <c r="G2245" s="66" t="s">
        <v>2776</v>
      </c>
      <c r="H2245" s="66" t="s">
        <v>2533</v>
      </c>
      <c r="I2245" s="66"/>
      <c r="J2245" s="66">
        <v>1000</v>
      </c>
      <c r="K2245" s="66" t="s">
        <v>2534</v>
      </c>
      <c r="L2245" s="66" t="s">
        <v>2535</v>
      </c>
      <c r="M2245" s="66" t="s">
        <v>2536</v>
      </c>
      <c r="N2245" s="66" t="s">
        <v>2537</v>
      </c>
      <c r="O2245" s="66" t="s">
        <v>2538</v>
      </c>
      <c r="P2245" s="66"/>
      <c r="Q2245" s="66" t="s">
        <v>9769</v>
      </c>
      <c r="R2245" s="66"/>
      <c r="S2245" s="66" t="s">
        <v>9770</v>
      </c>
      <c r="T2245" s="66" t="s">
        <v>2533</v>
      </c>
      <c r="U2245" s="66" t="s">
        <v>2549</v>
      </c>
      <c r="V2245" s="66" t="s">
        <v>2542</v>
      </c>
      <c r="W2245" s="66" t="s">
        <v>2543</v>
      </c>
      <c r="X2245" s="66">
        <v>0</v>
      </c>
      <c r="Y2245" s="66" t="s">
        <v>2544</v>
      </c>
      <c r="Z2245" s="66"/>
      <c r="AA2245" s="68">
        <v>233331323248</v>
      </c>
      <c r="AB2245" s="66">
        <v>177741</v>
      </c>
      <c r="AC2245" s="66"/>
      <c r="AD2245" s="66" t="s">
        <v>9771</v>
      </c>
      <c r="AE2245" s="65">
        <v>44895</v>
      </c>
      <c r="AF2245" s="66">
        <f t="shared" si="35"/>
        <v>26</v>
      </c>
      <c r="AG2245" s="66">
        <v>974</v>
      </c>
      <c r="AH2245" s="69" t="s">
        <v>2534</v>
      </c>
    </row>
    <row r="2246" spans="1:34" ht="14.4" x14ac:dyDescent="0.3">
      <c r="A2246" s="70">
        <v>1444192194</v>
      </c>
      <c r="B2246" s="71">
        <v>44894</v>
      </c>
      <c r="C2246" s="86">
        <v>44894.394236111111</v>
      </c>
      <c r="D2246" s="72" t="s">
        <v>2530</v>
      </c>
      <c r="E2246" s="72" t="s">
        <v>9772</v>
      </c>
      <c r="F2246" s="73">
        <v>47574</v>
      </c>
      <c r="G2246" s="72" t="s">
        <v>2553</v>
      </c>
      <c r="H2246" s="72" t="s">
        <v>2533</v>
      </c>
      <c r="I2246" s="72"/>
      <c r="J2246" s="72">
        <v>5000</v>
      </c>
      <c r="K2246" s="72" t="s">
        <v>2534</v>
      </c>
      <c r="L2246" s="72" t="s">
        <v>2535</v>
      </c>
      <c r="M2246" s="72" t="s">
        <v>2536</v>
      </c>
      <c r="N2246" s="72" t="s">
        <v>2537</v>
      </c>
      <c r="O2246" s="72" t="s">
        <v>2538</v>
      </c>
      <c r="P2246" s="72"/>
      <c r="Q2246" s="72" t="s">
        <v>9773</v>
      </c>
      <c r="R2246" s="72"/>
      <c r="S2246" s="72" t="s">
        <v>9774</v>
      </c>
      <c r="T2246" s="72" t="s">
        <v>2533</v>
      </c>
      <c r="U2246" s="72" t="s">
        <v>2549</v>
      </c>
      <c r="V2246" s="72" t="s">
        <v>2542</v>
      </c>
      <c r="W2246" s="72" t="s">
        <v>2543</v>
      </c>
      <c r="X2246" s="72">
        <v>0</v>
      </c>
      <c r="Y2246" s="72" t="s">
        <v>2544</v>
      </c>
      <c r="Z2246" s="72"/>
      <c r="AA2246" s="74">
        <v>233332353684</v>
      </c>
      <c r="AB2246" s="72">
        <v>37745</v>
      </c>
      <c r="AC2246" s="72"/>
      <c r="AD2246" s="72" t="s">
        <v>9542</v>
      </c>
      <c r="AE2246" s="71">
        <v>44895</v>
      </c>
      <c r="AF2246" s="66">
        <f t="shared" si="35"/>
        <v>130</v>
      </c>
      <c r="AG2246" s="72">
        <v>4870</v>
      </c>
      <c r="AH2246" s="75" t="s">
        <v>2534</v>
      </c>
    </row>
    <row r="2247" spans="1:34" ht="14.4" x14ac:dyDescent="0.3">
      <c r="A2247" s="70">
        <v>1444192511</v>
      </c>
      <c r="B2247" s="71">
        <v>44894</v>
      </c>
      <c r="C2247" s="86">
        <v>44894.394490740742</v>
      </c>
      <c r="D2247" s="72" t="s">
        <v>2551</v>
      </c>
      <c r="E2247" s="72" t="s">
        <v>5993</v>
      </c>
      <c r="F2247" s="73">
        <v>46631</v>
      </c>
      <c r="G2247" s="72" t="s">
        <v>2572</v>
      </c>
      <c r="H2247" s="72" t="s">
        <v>2533</v>
      </c>
      <c r="I2247" s="72"/>
      <c r="J2247" s="72">
        <v>500</v>
      </c>
      <c r="K2247" s="72" t="s">
        <v>2534</v>
      </c>
      <c r="L2247" s="72" t="s">
        <v>2535</v>
      </c>
      <c r="M2247" s="72" t="s">
        <v>2536</v>
      </c>
      <c r="N2247" s="72" t="s">
        <v>2537</v>
      </c>
      <c r="O2247" s="72" t="s">
        <v>2538</v>
      </c>
      <c r="P2247" s="72"/>
      <c r="Q2247" s="72" t="s">
        <v>5994</v>
      </c>
      <c r="R2247" s="72"/>
      <c r="S2247" s="72" t="s">
        <v>9775</v>
      </c>
      <c r="T2247" s="72" t="s">
        <v>3806</v>
      </c>
      <c r="U2247" s="72" t="s">
        <v>6678</v>
      </c>
      <c r="V2247" s="72" t="s">
        <v>2542</v>
      </c>
      <c r="W2247" s="72" t="s">
        <v>2543</v>
      </c>
      <c r="X2247" s="72">
        <v>0</v>
      </c>
      <c r="Y2247" s="72" t="s">
        <v>2544</v>
      </c>
      <c r="Z2247" s="72"/>
      <c r="AA2247" s="74">
        <v>233332359924</v>
      </c>
      <c r="AB2247" s="72">
        <v>65278</v>
      </c>
      <c r="AC2247" s="72"/>
      <c r="AD2247" s="72" t="s">
        <v>9542</v>
      </c>
      <c r="AE2247" s="71">
        <v>44895</v>
      </c>
      <c r="AF2247" s="66">
        <f t="shared" si="35"/>
        <v>13</v>
      </c>
      <c r="AG2247" s="72">
        <v>487</v>
      </c>
      <c r="AH2247" s="75" t="s">
        <v>2534</v>
      </c>
    </row>
    <row r="2248" spans="1:34" ht="14.4" x14ac:dyDescent="0.3">
      <c r="A2248" s="64">
        <v>1444192622</v>
      </c>
      <c r="B2248" s="65">
        <v>44894</v>
      </c>
      <c r="C2248" s="85">
        <v>44894.394733796296</v>
      </c>
      <c r="D2248" s="66" t="s">
        <v>2570</v>
      </c>
      <c r="E2248" s="66" t="s">
        <v>9776</v>
      </c>
      <c r="F2248" s="67">
        <v>45717</v>
      </c>
      <c r="G2248" s="66" t="s">
        <v>2572</v>
      </c>
      <c r="H2248" s="66" t="s">
        <v>2533</v>
      </c>
      <c r="I2248" s="66"/>
      <c r="J2248" s="66">
        <v>5000</v>
      </c>
      <c r="K2248" s="66" t="s">
        <v>2534</v>
      </c>
      <c r="L2248" s="66" t="s">
        <v>2535</v>
      </c>
      <c r="M2248" s="66" t="s">
        <v>2536</v>
      </c>
      <c r="N2248" s="66" t="s">
        <v>2537</v>
      </c>
      <c r="O2248" s="66" t="s">
        <v>2538</v>
      </c>
      <c r="P2248" s="66"/>
      <c r="Q2248" s="66" t="s">
        <v>9777</v>
      </c>
      <c r="R2248" s="66"/>
      <c r="S2248" s="66" t="s">
        <v>9778</v>
      </c>
      <c r="T2248" s="66" t="s">
        <v>2533</v>
      </c>
      <c r="U2248" s="66" t="s">
        <v>9445</v>
      </c>
      <c r="V2248" s="66" t="s">
        <v>2542</v>
      </c>
      <c r="W2248" s="66" t="s">
        <v>2543</v>
      </c>
      <c r="X2248" s="66">
        <v>0</v>
      </c>
      <c r="Y2248" s="66" t="s">
        <v>2544</v>
      </c>
      <c r="Z2248" s="66"/>
      <c r="AA2248" s="68">
        <v>233333366303</v>
      </c>
      <c r="AB2248" s="66">
        <v>253413</v>
      </c>
      <c r="AC2248" s="66"/>
      <c r="AD2248" s="66" t="s">
        <v>9542</v>
      </c>
      <c r="AE2248" s="65">
        <v>44895</v>
      </c>
      <c r="AF2248" s="66">
        <f t="shared" si="35"/>
        <v>130</v>
      </c>
      <c r="AG2248" s="66">
        <v>4870</v>
      </c>
      <c r="AH2248" s="69" t="s">
        <v>2534</v>
      </c>
    </row>
    <row r="2249" spans="1:34" ht="14.4" x14ac:dyDescent="0.3">
      <c r="A2249" s="70">
        <v>1444192801</v>
      </c>
      <c r="B2249" s="71">
        <v>44894</v>
      </c>
      <c r="C2249" s="86">
        <v>44894.394791666666</v>
      </c>
      <c r="D2249" s="72" t="s">
        <v>2530</v>
      </c>
      <c r="E2249" s="72" t="s">
        <v>9779</v>
      </c>
      <c r="F2249" s="73">
        <v>45444</v>
      </c>
      <c r="G2249" s="72" t="s">
        <v>2566</v>
      </c>
      <c r="H2249" s="72" t="s">
        <v>2533</v>
      </c>
      <c r="I2249" s="72"/>
      <c r="J2249" s="72">
        <v>500</v>
      </c>
      <c r="K2249" s="72" t="s">
        <v>2534</v>
      </c>
      <c r="L2249" s="72" t="s">
        <v>2535</v>
      </c>
      <c r="M2249" s="72" t="s">
        <v>2536</v>
      </c>
      <c r="N2249" s="72" t="s">
        <v>2537</v>
      </c>
      <c r="O2249" s="72" t="s">
        <v>2538</v>
      </c>
      <c r="P2249" s="72"/>
      <c r="Q2249" s="72" t="s">
        <v>9780</v>
      </c>
      <c r="R2249" s="72"/>
      <c r="S2249" s="72" t="s">
        <v>9781</v>
      </c>
      <c r="T2249" s="72" t="s">
        <v>2533</v>
      </c>
      <c r="U2249" s="72" t="s">
        <v>2549</v>
      </c>
      <c r="V2249" s="72" t="s">
        <v>2542</v>
      </c>
      <c r="W2249" s="72" t="s">
        <v>2543</v>
      </c>
      <c r="X2249" s="72">
        <v>0</v>
      </c>
      <c r="Y2249" s="72" t="s">
        <v>2544</v>
      </c>
      <c r="Z2249" s="72"/>
      <c r="AA2249" s="74">
        <v>233333367336</v>
      </c>
      <c r="AB2249" s="72">
        <v>708624</v>
      </c>
      <c r="AC2249" s="72"/>
      <c r="AD2249" s="72" t="s">
        <v>9782</v>
      </c>
      <c r="AE2249" s="71">
        <v>44895</v>
      </c>
      <c r="AF2249" s="66">
        <f t="shared" si="35"/>
        <v>13</v>
      </c>
      <c r="AG2249" s="72">
        <v>487</v>
      </c>
      <c r="AH2249" s="75" t="s">
        <v>2534</v>
      </c>
    </row>
    <row r="2250" spans="1:34" ht="14.4" x14ac:dyDescent="0.3">
      <c r="A2250" s="64">
        <v>1444193226</v>
      </c>
      <c r="B2250" s="65">
        <v>44894</v>
      </c>
      <c r="C2250" s="85">
        <v>44894.395266203705</v>
      </c>
      <c r="D2250" s="66" t="s">
        <v>2530</v>
      </c>
      <c r="E2250" s="66" t="s">
        <v>9783</v>
      </c>
      <c r="F2250" s="67">
        <v>45536</v>
      </c>
      <c r="G2250" s="66" t="s">
        <v>2532</v>
      </c>
      <c r="H2250" s="66" t="s">
        <v>2533</v>
      </c>
      <c r="I2250" s="66"/>
      <c r="J2250" s="66">
        <v>10000</v>
      </c>
      <c r="K2250" s="66" t="s">
        <v>2534</v>
      </c>
      <c r="L2250" s="66" t="s">
        <v>2535</v>
      </c>
      <c r="M2250" s="66" t="s">
        <v>2536</v>
      </c>
      <c r="N2250" s="66" t="s">
        <v>2537</v>
      </c>
      <c r="O2250" s="66" t="s">
        <v>2538</v>
      </c>
      <c r="P2250" s="66"/>
      <c r="Q2250" s="66" t="s">
        <v>5631</v>
      </c>
      <c r="R2250" s="66"/>
      <c r="S2250" s="66" t="s">
        <v>9784</v>
      </c>
      <c r="T2250" s="66" t="s">
        <v>2533</v>
      </c>
      <c r="U2250" s="66" t="s">
        <v>2855</v>
      </c>
      <c r="V2250" s="66" t="s">
        <v>2542</v>
      </c>
      <c r="W2250" s="66" t="s">
        <v>2543</v>
      </c>
      <c r="X2250" s="66">
        <v>0</v>
      </c>
      <c r="Y2250" s="66" t="s">
        <v>2544</v>
      </c>
      <c r="Z2250" s="66"/>
      <c r="AA2250" s="68">
        <v>233333379800</v>
      </c>
      <c r="AB2250" s="66">
        <v>282841</v>
      </c>
      <c r="AC2250" s="66"/>
      <c r="AD2250" s="66" t="s">
        <v>9552</v>
      </c>
      <c r="AE2250" s="65">
        <v>44895</v>
      </c>
      <c r="AF2250" s="66">
        <f t="shared" si="35"/>
        <v>260</v>
      </c>
      <c r="AG2250" s="66">
        <v>9740</v>
      </c>
      <c r="AH2250" s="69" t="s">
        <v>2534</v>
      </c>
    </row>
    <row r="2251" spans="1:34" ht="14.4" x14ac:dyDescent="0.3">
      <c r="A2251" s="70">
        <v>1444193571</v>
      </c>
      <c r="B2251" s="71">
        <v>44894</v>
      </c>
      <c r="C2251" s="86">
        <v>44894.395636574074</v>
      </c>
      <c r="D2251" s="72" t="s">
        <v>2570</v>
      </c>
      <c r="E2251" s="72" t="s">
        <v>9785</v>
      </c>
      <c r="F2251" s="73">
        <v>47331</v>
      </c>
      <c r="G2251" s="72" t="s">
        <v>2553</v>
      </c>
      <c r="H2251" s="72" t="s">
        <v>2533</v>
      </c>
      <c r="I2251" s="72"/>
      <c r="J2251" s="72">
        <v>10000</v>
      </c>
      <c r="K2251" s="72" t="s">
        <v>2534</v>
      </c>
      <c r="L2251" s="72" t="s">
        <v>2535</v>
      </c>
      <c r="M2251" s="72" t="s">
        <v>2536</v>
      </c>
      <c r="N2251" s="72" t="s">
        <v>2537</v>
      </c>
      <c r="O2251" s="72" t="s">
        <v>2538</v>
      </c>
      <c r="P2251" s="72"/>
      <c r="Q2251" s="72" t="s">
        <v>9786</v>
      </c>
      <c r="R2251" s="72"/>
      <c r="S2251" s="72" t="s">
        <v>9787</v>
      </c>
      <c r="T2251" s="72" t="s">
        <v>4005</v>
      </c>
      <c r="U2251" s="72" t="s">
        <v>4919</v>
      </c>
      <c r="V2251" s="72" t="s">
        <v>2542</v>
      </c>
      <c r="W2251" s="72" t="s">
        <v>2543</v>
      </c>
      <c r="X2251" s="72">
        <v>0</v>
      </c>
      <c r="Y2251" s="72" t="s">
        <v>2544</v>
      </c>
      <c r="Z2251" s="72"/>
      <c r="AA2251" s="74">
        <v>233333389157</v>
      </c>
      <c r="AB2251" s="72">
        <v>43927</v>
      </c>
      <c r="AC2251" s="72"/>
      <c r="AD2251" s="72" t="s">
        <v>9552</v>
      </c>
      <c r="AE2251" s="71">
        <v>44895</v>
      </c>
      <c r="AF2251" s="66">
        <f t="shared" si="35"/>
        <v>260</v>
      </c>
      <c r="AG2251" s="72">
        <v>9740</v>
      </c>
      <c r="AH2251" s="75" t="s">
        <v>2534</v>
      </c>
    </row>
    <row r="2252" spans="1:34" ht="14.4" x14ac:dyDescent="0.3">
      <c r="A2252" s="70">
        <v>1444194433</v>
      </c>
      <c r="B2252" s="71">
        <v>44894</v>
      </c>
      <c r="C2252" s="86">
        <v>44894.396701388891</v>
      </c>
      <c r="D2252" s="72" t="s">
        <v>2551</v>
      </c>
      <c r="E2252" s="72" t="s">
        <v>5226</v>
      </c>
      <c r="F2252" s="73">
        <v>47635</v>
      </c>
      <c r="G2252" s="72" t="s">
        <v>2553</v>
      </c>
      <c r="H2252" s="72" t="s">
        <v>2533</v>
      </c>
      <c r="I2252" s="72"/>
      <c r="J2252" s="72">
        <v>5000</v>
      </c>
      <c r="K2252" s="72" t="s">
        <v>2534</v>
      </c>
      <c r="L2252" s="72" t="s">
        <v>2535</v>
      </c>
      <c r="M2252" s="72" t="s">
        <v>2536</v>
      </c>
      <c r="N2252" s="72" t="s">
        <v>2537</v>
      </c>
      <c r="O2252" s="72" t="s">
        <v>2538</v>
      </c>
      <c r="P2252" s="72"/>
      <c r="Q2252" s="72" t="s">
        <v>5227</v>
      </c>
      <c r="R2252" s="72"/>
      <c r="S2252" s="72" t="s">
        <v>9788</v>
      </c>
      <c r="T2252" s="72" t="s">
        <v>2927</v>
      </c>
      <c r="U2252" s="72" t="s">
        <v>2928</v>
      </c>
      <c r="V2252" s="72" t="s">
        <v>2542</v>
      </c>
      <c r="W2252" s="72" t="s">
        <v>2543</v>
      </c>
      <c r="X2252" s="72">
        <v>0</v>
      </c>
      <c r="Y2252" s="72" t="s">
        <v>2544</v>
      </c>
      <c r="Z2252" s="72"/>
      <c r="AA2252" s="74">
        <v>233334416568</v>
      </c>
      <c r="AB2252" s="72">
        <v>32964</v>
      </c>
      <c r="AC2252" s="72"/>
      <c r="AD2252" s="72" t="s">
        <v>9552</v>
      </c>
      <c r="AE2252" s="71">
        <v>44895</v>
      </c>
      <c r="AF2252" s="66">
        <f t="shared" si="35"/>
        <v>130</v>
      </c>
      <c r="AG2252" s="72">
        <v>4870</v>
      </c>
      <c r="AH2252" s="75" t="s">
        <v>2534</v>
      </c>
    </row>
    <row r="2253" spans="1:34" ht="14.4" x14ac:dyDescent="0.3">
      <c r="A2253" s="64">
        <v>1444194506</v>
      </c>
      <c r="B2253" s="65">
        <v>44894</v>
      </c>
      <c r="C2253" s="85">
        <v>44894.396493055552</v>
      </c>
      <c r="D2253" s="66" t="s">
        <v>2530</v>
      </c>
      <c r="E2253" s="66" t="s">
        <v>9789</v>
      </c>
      <c r="F2253" s="67">
        <v>45383</v>
      </c>
      <c r="G2253" s="66" t="s">
        <v>2532</v>
      </c>
      <c r="H2253" s="66" t="s">
        <v>2533</v>
      </c>
      <c r="I2253" s="66"/>
      <c r="J2253" s="66">
        <v>10000</v>
      </c>
      <c r="K2253" s="66" t="s">
        <v>2534</v>
      </c>
      <c r="L2253" s="66" t="s">
        <v>2535</v>
      </c>
      <c r="M2253" s="66" t="s">
        <v>2536</v>
      </c>
      <c r="N2253" s="66" t="s">
        <v>2537</v>
      </c>
      <c r="O2253" s="66" t="s">
        <v>2538</v>
      </c>
      <c r="P2253" s="66"/>
      <c r="Q2253" s="66" t="s">
        <v>9790</v>
      </c>
      <c r="R2253" s="66"/>
      <c r="S2253" s="66" t="s">
        <v>9791</v>
      </c>
      <c r="T2253" s="66" t="s">
        <v>2533</v>
      </c>
      <c r="U2253" s="66" t="s">
        <v>3384</v>
      </c>
      <c r="V2253" s="66" t="s">
        <v>2542</v>
      </c>
      <c r="W2253" s="66" t="s">
        <v>2543</v>
      </c>
      <c r="X2253" s="66">
        <v>0</v>
      </c>
      <c r="Y2253" s="66" t="s">
        <v>2544</v>
      </c>
      <c r="Z2253" s="66"/>
      <c r="AA2253" s="68">
        <v>233334411099</v>
      </c>
      <c r="AB2253" s="66">
        <v>278967</v>
      </c>
      <c r="AC2253" s="66"/>
      <c r="AD2253" s="66" t="s">
        <v>9542</v>
      </c>
      <c r="AE2253" s="65">
        <v>44895</v>
      </c>
      <c r="AF2253" s="66">
        <f t="shared" si="35"/>
        <v>260</v>
      </c>
      <c r="AG2253" s="66">
        <v>9740</v>
      </c>
      <c r="AH2253" s="69" t="s">
        <v>2534</v>
      </c>
    </row>
    <row r="2254" spans="1:34" ht="14.4" x14ac:dyDescent="0.3">
      <c r="A2254" s="70">
        <v>1444194550</v>
      </c>
      <c r="B2254" s="71">
        <v>44894</v>
      </c>
      <c r="C2254" s="86">
        <v>44894.396678240744</v>
      </c>
      <c r="D2254" s="72" t="s">
        <v>2530</v>
      </c>
      <c r="E2254" s="72" t="s">
        <v>8345</v>
      </c>
      <c r="F2254" s="73">
        <v>44896</v>
      </c>
      <c r="G2254" s="72" t="s">
        <v>2776</v>
      </c>
      <c r="H2254" s="72" t="s">
        <v>2533</v>
      </c>
      <c r="I2254" s="72"/>
      <c r="J2254" s="72">
        <v>3000</v>
      </c>
      <c r="K2254" s="72" t="s">
        <v>2534</v>
      </c>
      <c r="L2254" s="72" t="s">
        <v>2535</v>
      </c>
      <c r="M2254" s="72" t="s">
        <v>2536</v>
      </c>
      <c r="N2254" s="72" t="s">
        <v>2537</v>
      </c>
      <c r="O2254" s="72" t="s">
        <v>2538</v>
      </c>
      <c r="P2254" s="72"/>
      <c r="Q2254" s="72" t="s">
        <v>9792</v>
      </c>
      <c r="R2254" s="72"/>
      <c r="S2254" s="72" t="s">
        <v>9793</v>
      </c>
      <c r="T2254" s="72" t="s">
        <v>2533</v>
      </c>
      <c r="U2254" s="72" t="s">
        <v>2549</v>
      </c>
      <c r="V2254" s="72" t="s">
        <v>2542</v>
      </c>
      <c r="W2254" s="72" t="s">
        <v>2543</v>
      </c>
      <c r="X2254" s="72">
        <v>0</v>
      </c>
      <c r="Y2254" s="72" t="s">
        <v>2544</v>
      </c>
      <c r="Z2254" s="72"/>
      <c r="AA2254" s="74">
        <v>233334415850</v>
      </c>
      <c r="AB2254" s="72">
        <v>17485</v>
      </c>
      <c r="AC2254" s="72"/>
      <c r="AD2254" s="72" t="s">
        <v>9542</v>
      </c>
      <c r="AE2254" s="71">
        <v>44895</v>
      </c>
      <c r="AF2254" s="66">
        <f t="shared" si="35"/>
        <v>78</v>
      </c>
      <c r="AG2254" s="72">
        <v>2922</v>
      </c>
      <c r="AH2254" s="75" t="s">
        <v>2534</v>
      </c>
    </row>
    <row r="2255" spans="1:34" ht="14.4" x14ac:dyDescent="0.3">
      <c r="A2255" s="64">
        <v>1444194892</v>
      </c>
      <c r="B2255" s="65">
        <v>44894</v>
      </c>
      <c r="C2255" s="85">
        <v>44894.397060185183</v>
      </c>
      <c r="D2255" s="66" t="s">
        <v>2530</v>
      </c>
      <c r="E2255" s="66" t="s">
        <v>5685</v>
      </c>
      <c r="F2255" s="67">
        <v>44835</v>
      </c>
      <c r="G2255" s="66" t="s">
        <v>2532</v>
      </c>
      <c r="H2255" s="66" t="s">
        <v>2533</v>
      </c>
      <c r="I2255" s="66"/>
      <c r="J2255" s="66">
        <v>300</v>
      </c>
      <c r="K2255" s="66" t="s">
        <v>2534</v>
      </c>
      <c r="L2255" s="66" t="s">
        <v>2535</v>
      </c>
      <c r="M2255" s="66" t="s">
        <v>2536</v>
      </c>
      <c r="N2255" s="66" t="s">
        <v>2537</v>
      </c>
      <c r="O2255" s="66" t="s">
        <v>2538</v>
      </c>
      <c r="P2255" s="66"/>
      <c r="Q2255" s="66" t="s">
        <v>5686</v>
      </c>
      <c r="R2255" s="66"/>
      <c r="S2255" s="66" t="s">
        <v>9794</v>
      </c>
      <c r="T2255" s="66" t="s">
        <v>2533</v>
      </c>
      <c r="U2255" s="66" t="s">
        <v>2855</v>
      </c>
      <c r="V2255" s="66" t="s">
        <v>2542</v>
      </c>
      <c r="W2255" s="66" t="s">
        <v>2543</v>
      </c>
      <c r="X2255" s="66">
        <v>0</v>
      </c>
      <c r="Y2255" s="66" t="s">
        <v>2544</v>
      </c>
      <c r="Z2255" s="66"/>
      <c r="AA2255" s="68">
        <v>233335425531</v>
      </c>
      <c r="AB2255" s="66">
        <v>228586</v>
      </c>
      <c r="AC2255" s="66"/>
      <c r="AD2255" s="66" t="s">
        <v>9542</v>
      </c>
      <c r="AE2255" s="65">
        <v>44895</v>
      </c>
      <c r="AF2255" s="66">
        <f t="shared" si="35"/>
        <v>7.8000000000000114</v>
      </c>
      <c r="AG2255" s="66">
        <v>292.2</v>
      </c>
      <c r="AH2255" s="69" t="s">
        <v>2534</v>
      </c>
    </row>
    <row r="2256" spans="1:34" ht="14.4" x14ac:dyDescent="0.3">
      <c r="A2256" s="70">
        <v>1444195023</v>
      </c>
      <c r="B2256" s="71">
        <v>44894</v>
      </c>
      <c r="C2256" s="86">
        <v>44894.397199074076</v>
      </c>
      <c r="D2256" s="72" t="s">
        <v>2530</v>
      </c>
      <c r="E2256" s="72" t="s">
        <v>9795</v>
      </c>
      <c r="F2256" s="73">
        <v>45261</v>
      </c>
      <c r="G2256" s="72" t="s">
        <v>2532</v>
      </c>
      <c r="H2256" s="72" t="s">
        <v>2533</v>
      </c>
      <c r="I2256" s="72"/>
      <c r="J2256" s="72">
        <v>500</v>
      </c>
      <c r="K2256" s="72" t="s">
        <v>2534</v>
      </c>
      <c r="L2256" s="72" t="s">
        <v>2535</v>
      </c>
      <c r="M2256" s="72" t="s">
        <v>2536</v>
      </c>
      <c r="N2256" s="72" t="s">
        <v>2537</v>
      </c>
      <c r="O2256" s="72" t="s">
        <v>2538</v>
      </c>
      <c r="P2256" s="72"/>
      <c r="Q2256" s="72" t="s">
        <v>9796</v>
      </c>
      <c r="R2256" s="72"/>
      <c r="S2256" s="72" t="s">
        <v>9797</v>
      </c>
      <c r="T2256" s="72" t="s">
        <v>2533</v>
      </c>
      <c r="U2256" s="72" t="s">
        <v>2739</v>
      </c>
      <c r="V2256" s="72" t="s">
        <v>2542</v>
      </c>
      <c r="W2256" s="72" t="s">
        <v>2543</v>
      </c>
      <c r="X2256" s="72">
        <v>0</v>
      </c>
      <c r="Y2256" s="72" t="s">
        <v>2544</v>
      </c>
      <c r="Z2256" s="72"/>
      <c r="AA2256" s="74">
        <v>233335429091</v>
      </c>
      <c r="AB2256" s="72">
        <v>218680</v>
      </c>
      <c r="AC2256" s="72"/>
      <c r="AD2256" s="72" t="s">
        <v>9542</v>
      </c>
      <c r="AE2256" s="71">
        <v>44895</v>
      </c>
      <c r="AF2256" s="66">
        <f t="shared" si="35"/>
        <v>13</v>
      </c>
      <c r="AG2256" s="72">
        <v>487</v>
      </c>
      <c r="AH2256" s="75" t="s">
        <v>2534</v>
      </c>
    </row>
    <row r="2257" spans="1:34" ht="14.4" x14ac:dyDescent="0.3">
      <c r="A2257" s="64">
        <v>1444195150</v>
      </c>
      <c r="B2257" s="65">
        <v>44894</v>
      </c>
      <c r="C2257" s="85">
        <v>44894.397233796299</v>
      </c>
      <c r="D2257" s="66" t="s">
        <v>2570</v>
      </c>
      <c r="E2257" s="66" t="s">
        <v>9798</v>
      </c>
      <c r="F2257" s="67">
        <v>45717</v>
      </c>
      <c r="G2257" s="66" t="s">
        <v>2697</v>
      </c>
      <c r="H2257" s="66" t="s">
        <v>2533</v>
      </c>
      <c r="I2257" s="66"/>
      <c r="J2257" s="66">
        <v>10000</v>
      </c>
      <c r="K2257" s="66" t="s">
        <v>2534</v>
      </c>
      <c r="L2257" s="66" t="s">
        <v>2535</v>
      </c>
      <c r="M2257" s="66" t="s">
        <v>2536</v>
      </c>
      <c r="N2257" s="66" t="s">
        <v>2537</v>
      </c>
      <c r="O2257" s="66" t="s">
        <v>2538</v>
      </c>
      <c r="P2257" s="66"/>
      <c r="Q2257" s="66" t="s">
        <v>9799</v>
      </c>
      <c r="R2257" s="66"/>
      <c r="S2257" s="66" t="s">
        <v>9800</v>
      </c>
      <c r="T2257" s="66" t="s">
        <v>2533</v>
      </c>
      <c r="U2257" s="66" t="s">
        <v>2549</v>
      </c>
      <c r="V2257" s="66" t="s">
        <v>2542</v>
      </c>
      <c r="W2257" s="66" t="s">
        <v>2543</v>
      </c>
      <c r="X2257" s="66">
        <v>0</v>
      </c>
      <c r="Y2257" s="66" t="s">
        <v>2544</v>
      </c>
      <c r="Z2257" s="66"/>
      <c r="AA2257" s="68">
        <v>233335430127</v>
      </c>
      <c r="AB2257" s="66" t="s">
        <v>9801</v>
      </c>
      <c r="AC2257" s="66"/>
      <c r="AD2257" s="66" t="s">
        <v>9542</v>
      </c>
      <c r="AE2257" s="65">
        <v>44895</v>
      </c>
      <c r="AF2257" s="66">
        <f t="shared" si="35"/>
        <v>260</v>
      </c>
      <c r="AG2257" s="66">
        <v>9740</v>
      </c>
      <c r="AH2257" s="69" t="s">
        <v>2534</v>
      </c>
    </row>
    <row r="2258" spans="1:34" ht="14.4" x14ac:dyDescent="0.3">
      <c r="A2258" s="70">
        <v>1444195165</v>
      </c>
      <c r="B2258" s="71">
        <v>44894</v>
      </c>
      <c r="C2258" s="86">
        <v>44894.397511574076</v>
      </c>
      <c r="D2258" s="72" t="s">
        <v>2551</v>
      </c>
      <c r="E2258" s="72" t="s">
        <v>9802</v>
      </c>
      <c r="F2258" s="73">
        <v>46143</v>
      </c>
      <c r="G2258" s="72" t="s">
        <v>2697</v>
      </c>
      <c r="H2258" s="72" t="s">
        <v>2533</v>
      </c>
      <c r="I2258" s="72"/>
      <c r="J2258" s="72">
        <v>1000</v>
      </c>
      <c r="K2258" s="72" t="s">
        <v>2534</v>
      </c>
      <c r="L2258" s="72" t="s">
        <v>2535</v>
      </c>
      <c r="M2258" s="72" t="s">
        <v>2536</v>
      </c>
      <c r="N2258" s="72" t="s">
        <v>2537</v>
      </c>
      <c r="O2258" s="72" t="s">
        <v>2538</v>
      </c>
      <c r="P2258" s="72"/>
      <c r="Q2258" s="72" t="s">
        <v>9803</v>
      </c>
      <c r="R2258" s="72"/>
      <c r="S2258" s="72" t="s">
        <v>9804</v>
      </c>
      <c r="T2258" s="72" t="s">
        <v>2533</v>
      </c>
      <c r="U2258" s="72" t="s">
        <v>2549</v>
      </c>
      <c r="V2258" s="72" t="s">
        <v>2542</v>
      </c>
      <c r="W2258" s="72" t="s">
        <v>2543</v>
      </c>
      <c r="X2258" s="72">
        <v>0</v>
      </c>
      <c r="Y2258" s="72" t="s">
        <v>2544</v>
      </c>
      <c r="Z2258" s="72"/>
      <c r="AA2258" s="74">
        <v>233335437432</v>
      </c>
      <c r="AB2258" s="72" t="s">
        <v>9805</v>
      </c>
      <c r="AC2258" s="72"/>
      <c r="AD2258" s="72" t="s">
        <v>9542</v>
      </c>
      <c r="AE2258" s="71">
        <v>44895</v>
      </c>
      <c r="AF2258" s="66">
        <f t="shared" si="35"/>
        <v>26</v>
      </c>
      <c r="AG2258" s="72">
        <v>974</v>
      </c>
      <c r="AH2258" s="75" t="s">
        <v>2534</v>
      </c>
    </row>
    <row r="2259" spans="1:34" ht="14.4" x14ac:dyDescent="0.3">
      <c r="A2259" s="64">
        <v>1444195762</v>
      </c>
      <c r="B2259" s="65">
        <v>44894</v>
      </c>
      <c r="C2259" s="85">
        <v>44894.397986111115</v>
      </c>
      <c r="D2259" s="66" t="s">
        <v>2551</v>
      </c>
      <c r="E2259" s="66" t="s">
        <v>9806</v>
      </c>
      <c r="F2259" s="67">
        <v>46447</v>
      </c>
      <c r="G2259" s="66" t="s">
        <v>2572</v>
      </c>
      <c r="H2259" s="66" t="s">
        <v>2533</v>
      </c>
      <c r="I2259" s="66"/>
      <c r="J2259" s="66">
        <v>1000</v>
      </c>
      <c r="K2259" s="66" t="s">
        <v>2534</v>
      </c>
      <c r="L2259" s="66" t="s">
        <v>2535</v>
      </c>
      <c r="M2259" s="66" t="s">
        <v>2536</v>
      </c>
      <c r="N2259" s="66" t="s">
        <v>2537</v>
      </c>
      <c r="O2259" s="66" t="s">
        <v>2538</v>
      </c>
      <c r="P2259" s="66"/>
      <c r="Q2259" s="66" t="s">
        <v>9807</v>
      </c>
      <c r="R2259" s="66"/>
      <c r="S2259" s="66" t="s">
        <v>9808</v>
      </c>
      <c r="T2259" s="66"/>
      <c r="U2259" s="66"/>
      <c r="V2259" s="66" t="s">
        <v>2542</v>
      </c>
      <c r="W2259" s="66" t="s">
        <v>2543</v>
      </c>
      <c r="X2259" s="66">
        <v>0</v>
      </c>
      <c r="Y2259" s="66" t="s">
        <v>2544</v>
      </c>
      <c r="Z2259" s="66"/>
      <c r="AA2259" s="68">
        <v>233335449223</v>
      </c>
      <c r="AB2259" s="66">
        <v>636671</v>
      </c>
      <c r="AC2259" s="66"/>
      <c r="AD2259" s="66"/>
      <c r="AE2259" s="65">
        <v>44895</v>
      </c>
      <c r="AF2259" s="66">
        <f t="shared" si="35"/>
        <v>26</v>
      </c>
      <c r="AG2259" s="66">
        <v>974</v>
      </c>
      <c r="AH2259" s="69" t="s">
        <v>2534</v>
      </c>
    </row>
    <row r="2260" spans="1:34" ht="14.4" x14ac:dyDescent="0.3">
      <c r="A2260" s="70">
        <v>1444195781</v>
      </c>
      <c r="B2260" s="71">
        <v>44894</v>
      </c>
      <c r="C2260" s="86">
        <v>44894.398715277777</v>
      </c>
      <c r="D2260" s="72" t="s">
        <v>2530</v>
      </c>
      <c r="E2260" s="72" t="s">
        <v>9809</v>
      </c>
      <c r="F2260" s="73">
        <v>45505</v>
      </c>
      <c r="G2260" s="72" t="s">
        <v>2532</v>
      </c>
      <c r="H2260" s="72" t="s">
        <v>2533</v>
      </c>
      <c r="I2260" s="72"/>
      <c r="J2260" s="72">
        <v>500</v>
      </c>
      <c r="K2260" s="72" t="s">
        <v>2534</v>
      </c>
      <c r="L2260" s="72" t="s">
        <v>2546</v>
      </c>
      <c r="M2260" s="72" t="s">
        <v>2536</v>
      </c>
      <c r="N2260" s="72" t="s">
        <v>2537</v>
      </c>
      <c r="O2260" s="72" t="s">
        <v>2538</v>
      </c>
      <c r="P2260" s="72" t="s">
        <v>9810</v>
      </c>
      <c r="Q2260" s="72"/>
      <c r="R2260" s="72"/>
      <c r="S2260" s="72" t="s">
        <v>9811</v>
      </c>
      <c r="T2260" s="72" t="s">
        <v>2533</v>
      </c>
      <c r="U2260" s="72" t="s">
        <v>2739</v>
      </c>
      <c r="V2260" s="72" t="s">
        <v>2542</v>
      </c>
      <c r="W2260" s="72" t="s">
        <v>2543</v>
      </c>
      <c r="X2260" s="72">
        <v>0</v>
      </c>
      <c r="Y2260" s="72" t="s">
        <v>2544</v>
      </c>
      <c r="Z2260" s="72" t="s">
        <v>9812</v>
      </c>
      <c r="AA2260" s="74">
        <v>233336468156</v>
      </c>
      <c r="AB2260" s="72">
        <v>284300</v>
      </c>
      <c r="AC2260" s="72"/>
      <c r="AD2260" s="72"/>
      <c r="AE2260" s="71">
        <v>44895</v>
      </c>
      <c r="AF2260" s="66">
        <f t="shared" si="35"/>
        <v>13</v>
      </c>
      <c r="AG2260" s="72">
        <v>487</v>
      </c>
      <c r="AH2260" s="75" t="s">
        <v>2534</v>
      </c>
    </row>
    <row r="2261" spans="1:34" ht="14.4" x14ac:dyDescent="0.3">
      <c r="A2261" s="64">
        <v>1444195836</v>
      </c>
      <c r="B2261" s="65">
        <v>44894</v>
      </c>
      <c r="C2261" s="85">
        <v>44894.398113425923</v>
      </c>
      <c r="D2261" s="66" t="s">
        <v>2570</v>
      </c>
      <c r="E2261" s="66" t="s">
        <v>9813</v>
      </c>
      <c r="F2261" s="67">
        <v>45200</v>
      </c>
      <c r="G2261" s="66" t="s">
        <v>2553</v>
      </c>
      <c r="H2261" s="66" t="s">
        <v>2533</v>
      </c>
      <c r="I2261" s="66"/>
      <c r="J2261" s="66">
        <v>1000</v>
      </c>
      <c r="K2261" s="66" t="s">
        <v>2534</v>
      </c>
      <c r="L2261" s="66" t="s">
        <v>2535</v>
      </c>
      <c r="M2261" s="66" t="s">
        <v>2536</v>
      </c>
      <c r="N2261" s="66" t="s">
        <v>2537</v>
      </c>
      <c r="O2261" s="66" t="s">
        <v>2538</v>
      </c>
      <c r="P2261" s="66"/>
      <c r="Q2261" s="66" t="s">
        <v>9814</v>
      </c>
      <c r="R2261" s="66"/>
      <c r="S2261" s="66" t="s">
        <v>9815</v>
      </c>
      <c r="T2261" s="66" t="s">
        <v>3308</v>
      </c>
      <c r="U2261" s="66" t="s">
        <v>3309</v>
      </c>
      <c r="V2261" s="66" t="s">
        <v>2542</v>
      </c>
      <c r="W2261" s="66" t="s">
        <v>2543</v>
      </c>
      <c r="X2261" s="66">
        <v>0</v>
      </c>
      <c r="Y2261" s="66" t="s">
        <v>2544</v>
      </c>
      <c r="Z2261" s="66"/>
      <c r="AA2261" s="68">
        <v>233335452718</v>
      </c>
      <c r="AB2261" s="66">
        <v>95430</v>
      </c>
      <c r="AC2261" s="66"/>
      <c r="AD2261" s="66" t="s">
        <v>9542</v>
      </c>
      <c r="AE2261" s="65">
        <v>44895</v>
      </c>
      <c r="AF2261" s="66">
        <f t="shared" si="35"/>
        <v>26</v>
      </c>
      <c r="AG2261" s="66">
        <v>974</v>
      </c>
      <c r="AH2261" s="69" t="s">
        <v>2534</v>
      </c>
    </row>
    <row r="2262" spans="1:34" ht="14.4" x14ac:dyDescent="0.3">
      <c r="A2262" s="70">
        <v>1444196154</v>
      </c>
      <c r="B2262" s="71">
        <v>44894</v>
      </c>
      <c r="C2262" s="86">
        <v>44894.398425925923</v>
      </c>
      <c r="D2262" s="72" t="s">
        <v>2570</v>
      </c>
      <c r="E2262" s="72" t="s">
        <v>9816</v>
      </c>
      <c r="F2262" s="73">
        <v>46419</v>
      </c>
      <c r="G2262" s="72" t="s">
        <v>2572</v>
      </c>
      <c r="H2262" s="72" t="s">
        <v>2533</v>
      </c>
      <c r="I2262" s="72"/>
      <c r="J2262" s="72">
        <v>1000</v>
      </c>
      <c r="K2262" s="72" t="s">
        <v>2534</v>
      </c>
      <c r="L2262" s="72" t="s">
        <v>2535</v>
      </c>
      <c r="M2262" s="72" t="s">
        <v>2536</v>
      </c>
      <c r="N2262" s="72" t="s">
        <v>2537</v>
      </c>
      <c r="O2262" s="72" t="s">
        <v>2538</v>
      </c>
      <c r="P2262" s="72"/>
      <c r="Q2262" s="72" t="s">
        <v>9817</v>
      </c>
      <c r="R2262" s="72"/>
      <c r="S2262" s="72" t="s">
        <v>9818</v>
      </c>
      <c r="T2262" s="72" t="s">
        <v>2533</v>
      </c>
      <c r="U2262" s="72" t="s">
        <v>2549</v>
      </c>
      <c r="V2262" s="72" t="s">
        <v>2542</v>
      </c>
      <c r="W2262" s="72" t="s">
        <v>2543</v>
      </c>
      <c r="X2262" s="72">
        <v>0</v>
      </c>
      <c r="Y2262" s="72" t="s">
        <v>2544</v>
      </c>
      <c r="Z2262" s="72"/>
      <c r="AA2262" s="74">
        <v>233336460689</v>
      </c>
      <c r="AB2262" s="72">
        <v>907049</v>
      </c>
      <c r="AC2262" s="72"/>
      <c r="AD2262" s="72" t="s">
        <v>9542</v>
      </c>
      <c r="AE2262" s="71">
        <v>44895</v>
      </c>
      <c r="AF2262" s="66">
        <f t="shared" si="35"/>
        <v>26</v>
      </c>
      <c r="AG2262" s="72">
        <v>974</v>
      </c>
      <c r="AH2262" s="75" t="s">
        <v>2534</v>
      </c>
    </row>
    <row r="2263" spans="1:34" ht="14.4" x14ac:dyDescent="0.3">
      <c r="A2263" s="64">
        <v>1444196521</v>
      </c>
      <c r="B2263" s="65">
        <v>44894</v>
      </c>
      <c r="C2263" s="85">
        <v>44894.399050925924</v>
      </c>
      <c r="D2263" s="66" t="s">
        <v>2551</v>
      </c>
      <c r="E2263" s="66" t="s">
        <v>9819</v>
      </c>
      <c r="F2263" s="67">
        <v>46419</v>
      </c>
      <c r="G2263" s="66" t="s">
        <v>2806</v>
      </c>
      <c r="H2263" s="66" t="s">
        <v>2533</v>
      </c>
      <c r="I2263" s="66"/>
      <c r="J2263" s="66">
        <v>5000</v>
      </c>
      <c r="K2263" s="66" t="s">
        <v>2534</v>
      </c>
      <c r="L2263" s="66" t="s">
        <v>2535</v>
      </c>
      <c r="M2263" s="66" t="s">
        <v>2536</v>
      </c>
      <c r="N2263" s="66" t="s">
        <v>2537</v>
      </c>
      <c r="O2263" s="66" t="s">
        <v>2538</v>
      </c>
      <c r="P2263" s="66"/>
      <c r="Q2263" s="66" t="s">
        <v>9820</v>
      </c>
      <c r="R2263" s="66"/>
      <c r="S2263" s="66" t="s">
        <v>9821</v>
      </c>
      <c r="T2263" s="66" t="s">
        <v>2533</v>
      </c>
      <c r="U2263" s="66" t="s">
        <v>2549</v>
      </c>
      <c r="V2263" s="66" t="s">
        <v>2542</v>
      </c>
      <c r="W2263" s="66" t="s">
        <v>2543</v>
      </c>
      <c r="X2263" s="66">
        <v>0</v>
      </c>
      <c r="Y2263" s="66" t="s">
        <v>2544</v>
      </c>
      <c r="Z2263" s="66"/>
      <c r="AA2263" s="68">
        <v>233336476406</v>
      </c>
      <c r="AB2263" s="66">
        <v>292904</v>
      </c>
      <c r="AC2263" s="66"/>
      <c r="AD2263" s="66" t="s">
        <v>9542</v>
      </c>
      <c r="AE2263" s="65">
        <v>44895</v>
      </c>
      <c r="AF2263" s="66">
        <f t="shared" si="35"/>
        <v>130</v>
      </c>
      <c r="AG2263" s="66">
        <v>4870</v>
      </c>
      <c r="AH2263" s="69" t="s">
        <v>2534</v>
      </c>
    </row>
    <row r="2264" spans="1:34" ht="14.4" x14ac:dyDescent="0.3">
      <c r="A2264" s="70">
        <v>1444197230</v>
      </c>
      <c r="B2264" s="71">
        <v>44894</v>
      </c>
      <c r="C2264" s="86">
        <v>44894.399953703702</v>
      </c>
      <c r="D2264" s="72" t="s">
        <v>2530</v>
      </c>
      <c r="E2264" s="72" t="s">
        <v>9822</v>
      </c>
      <c r="F2264" s="73">
        <v>46631</v>
      </c>
      <c r="G2264" s="72" t="s">
        <v>2532</v>
      </c>
      <c r="H2264" s="72" t="s">
        <v>2533</v>
      </c>
      <c r="I2264" s="72"/>
      <c r="J2264" s="72">
        <v>1000</v>
      </c>
      <c r="K2264" s="72" t="s">
        <v>2534</v>
      </c>
      <c r="L2264" s="72" t="s">
        <v>2535</v>
      </c>
      <c r="M2264" s="72" t="s">
        <v>2536</v>
      </c>
      <c r="N2264" s="72" t="s">
        <v>2537</v>
      </c>
      <c r="O2264" s="72" t="s">
        <v>2538</v>
      </c>
      <c r="P2264" s="72"/>
      <c r="Q2264" s="72" t="s">
        <v>9823</v>
      </c>
      <c r="R2264" s="72"/>
      <c r="S2264" s="72" t="s">
        <v>9824</v>
      </c>
      <c r="T2264" s="72" t="s">
        <v>5360</v>
      </c>
      <c r="U2264" s="72" t="s">
        <v>9825</v>
      </c>
      <c r="V2264" s="72" t="s">
        <v>2542</v>
      </c>
      <c r="W2264" s="72" t="s">
        <v>2543</v>
      </c>
      <c r="X2264" s="72">
        <v>0</v>
      </c>
      <c r="Y2264" s="72" t="s">
        <v>2544</v>
      </c>
      <c r="Z2264" s="72"/>
      <c r="AA2264" s="74">
        <v>233337499990</v>
      </c>
      <c r="AB2264" s="72">
        <v>272718</v>
      </c>
      <c r="AC2264" s="72"/>
      <c r="AD2264" s="72" t="s">
        <v>9552</v>
      </c>
      <c r="AE2264" s="71">
        <v>44895</v>
      </c>
      <c r="AF2264" s="66">
        <f t="shared" si="35"/>
        <v>26</v>
      </c>
      <c r="AG2264" s="72">
        <v>974</v>
      </c>
      <c r="AH2264" s="75" t="s">
        <v>2534</v>
      </c>
    </row>
    <row r="2265" spans="1:34" ht="14.4" x14ac:dyDescent="0.3">
      <c r="A2265" s="64">
        <v>1444197263</v>
      </c>
      <c r="B2265" s="65">
        <v>44894</v>
      </c>
      <c r="C2265" s="85">
        <v>44894.39980324074</v>
      </c>
      <c r="D2265" s="66" t="s">
        <v>2570</v>
      </c>
      <c r="E2265" s="66" t="s">
        <v>5934</v>
      </c>
      <c r="F2265" s="67">
        <v>45627</v>
      </c>
      <c r="G2265" s="66" t="s">
        <v>2553</v>
      </c>
      <c r="H2265" s="66" t="s">
        <v>2533</v>
      </c>
      <c r="I2265" s="66"/>
      <c r="J2265" s="66">
        <v>3000</v>
      </c>
      <c r="K2265" s="66" t="s">
        <v>2534</v>
      </c>
      <c r="L2265" s="66" t="s">
        <v>2535</v>
      </c>
      <c r="M2265" s="66" t="s">
        <v>2536</v>
      </c>
      <c r="N2265" s="66" t="s">
        <v>2537</v>
      </c>
      <c r="O2265" s="66" t="s">
        <v>2538</v>
      </c>
      <c r="P2265" s="66"/>
      <c r="Q2265" s="66" t="s">
        <v>5935</v>
      </c>
      <c r="R2265" s="66"/>
      <c r="S2265" s="66" t="s">
        <v>5936</v>
      </c>
      <c r="T2265" s="66" t="s">
        <v>2533</v>
      </c>
      <c r="U2265" s="66" t="s">
        <v>2549</v>
      </c>
      <c r="V2265" s="66" t="s">
        <v>2542</v>
      </c>
      <c r="W2265" s="66" t="s">
        <v>2543</v>
      </c>
      <c r="X2265" s="66">
        <v>0</v>
      </c>
      <c r="Y2265" s="66" t="s">
        <v>2544</v>
      </c>
      <c r="Z2265" s="66"/>
      <c r="AA2265" s="68">
        <v>233337496023</v>
      </c>
      <c r="AB2265" s="66">
        <v>28914</v>
      </c>
      <c r="AC2265" s="66"/>
      <c r="AD2265" s="66" t="s">
        <v>9542</v>
      </c>
      <c r="AE2265" s="65">
        <v>44895</v>
      </c>
      <c r="AF2265" s="66">
        <f t="shared" si="35"/>
        <v>78</v>
      </c>
      <c r="AG2265" s="66">
        <v>2922</v>
      </c>
      <c r="AH2265" s="69" t="s">
        <v>2534</v>
      </c>
    </row>
    <row r="2266" spans="1:34" ht="14.4" x14ac:dyDescent="0.3">
      <c r="A2266" s="70">
        <v>1444198214</v>
      </c>
      <c r="B2266" s="71">
        <v>44894</v>
      </c>
      <c r="C2266" s="86">
        <v>44894.400717592594</v>
      </c>
      <c r="D2266" s="72" t="s">
        <v>2530</v>
      </c>
      <c r="E2266" s="72" t="s">
        <v>9826</v>
      </c>
      <c r="F2266" s="73">
        <v>45413</v>
      </c>
      <c r="G2266" s="72" t="s">
        <v>2532</v>
      </c>
      <c r="H2266" s="72" t="s">
        <v>2533</v>
      </c>
      <c r="I2266" s="72"/>
      <c r="J2266" s="72">
        <v>1000</v>
      </c>
      <c r="K2266" s="72" t="s">
        <v>2534</v>
      </c>
      <c r="L2266" s="72" t="s">
        <v>2535</v>
      </c>
      <c r="M2266" s="72" t="s">
        <v>2536</v>
      </c>
      <c r="N2266" s="72" t="s">
        <v>2537</v>
      </c>
      <c r="O2266" s="72" t="s">
        <v>2538</v>
      </c>
      <c r="P2266" s="72"/>
      <c r="Q2266" s="72" t="s">
        <v>9827</v>
      </c>
      <c r="R2266" s="72"/>
      <c r="S2266" s="72" t="s">
        <v>9828</v>
      </c>
      <c r="T2266" s="72" t="s">
        <v>4181</v>
      </c>
      <c r="U2266" s="72" t="s">
        <v>4182</v>
      </c>
      <c r="V2266" s="72" t="s">
        <v>2542</v>
      </c>
      <c r="W2266" s="72" t="s">
        <v>2543</v>
      </c>
      <c r="X2266" s="72">
        <v>0</v>
      </c>
      <c r="Y2266" s="72" t="s">
        <v>2544</v>
      </c>
      <c r="Z2266" s="72"/>
      <c r="AA2266" s="74">
        <v>233338519572</v>
      </c>
      <c r="AB2266" s="72">
        <v>210206</v>
      </c>
      <c r="AC2266" s="72"/>
      <c r="AD2266" s="72" t="s">
        <v>9552</v>
      </c>
      <c r="AE2266" s="71">
        <v>44895</v>
      </c>
      <c r="AF2266" s="66">
        <f t="shared" si="35"/>
        <v>26</v>
      </c>
      <c r="AG2266" s="72">
        <v>974</v>
      </c>
      <c r="AH2266" s="75" t="s">
        <v>2534</v>
      </c>
    </row>
    <row r="2267" spans="1:34" ht="14.4" x14ac:dyDescent="0.3">
      <c r="A2267" s="64">
        <v>1444198734</v>
      </c>
      <c r="B2267" s="65">
        <v>44894</v>
      </c>
      <c r="C2267" s="85">
        <v>44894.401724537034</v>
      </c>
      <c r="D2267" s="66" t="s">
        <v>2551</v>
      </c>
      <c r="E2267" s="66" t="s">
        <v>9829</v>
      </c>
      <c r="F2267" s="67">
        <v>46082</v>
      </c>
      <c r="G2267" s="66" t="s">
        <v>2954</v>
      </c>
      <c r="H2267" s="66" t="s">
        <v>2533</v>
      </c>
      <c r="I2267" s="66"/>
      <c r="J2267" s="66">
        <v>200</v>
      </c>
      <c r="K2267" s="66" t="s">
        <v>2534</v>
      </c>
      <c r="L2267" s="66" t="s">
        <v>2546</v>
      </c>
      <c r="M2267" s="66" t="s">
        <v>2536</v>
      </c>
      <c r="N2267" s="66" t="s">
        <v>2537</v>
      </c>
      <c r="O2267" s="66" t="s">
        <v>2538</v>
      </c>
      <c r="P2267" s="66" t="s">
        <v>9830</v>
      </c>
      <c r="Q2267" s="66" t="s">
        <v>9830</v>
      </c>
      <c r="R2267" s="66"/>
      <c r="S2267" s="66" t="s">
        <v>9831</v>
      </c>
      <c r="T2267" s="66" t="s">
        <v>2533</v>
      </c>
      <c r="U2267" s="66" t="s">
        <v>4219</v>
      </c>
      <c r="V2267" s="66" t="s">
        <v>2542</v>
      </c>
      <c r="W2267" s="66" t="s">
        <v>2543</v>
      </c>
      <c r="X2267" s="66">
        <v>0</v>
      </c>
      <c r="Y2267" s="66" t="s">
        <v>2544</v>
      </c>
      <c r="Z2267" s="66" t="s">
        <v>9832</v>
      </c>
      <c r="AA2267" s="68">
        <v>233339545392</v>
      </c>
      <c r="AB2267" s="66">
        <v>281635</v>
      </c>
      <c r="AC2267" s="66"/>
      <c r="AD2267" s="66"/>
      <c r="AE2267" s="65">
        <v>44895</v>
      </c>
      <c r="AF2267" s="66">
        <f t="shared" si="35"/>
        <v>5.1999999999999886</v>
      </c>
      <c r="AG2267" s="66">
        <v>194.8</v>
      </c>
      <c r="AH2267" s="69" t="s">
        <v>2534</v>
      </c>
    </row>
    <row r="2268" spans="1:34" ht="14.4" x14ac:dyDescent="0.3">
      <c r="A2268" s="70">
        <v>1444199303</v>
      </c>
      <c r="B2268" s="71">
        <v>44894</v>
      </c>
      <c r="C2268" s="86">
        <v>44894.401817129627</v>
      </c>
      <c r="D2268" s="72" t="s">
        <v>2570</v>
      </c>
      <c r="E2268" s="72" t="s">
        <v>9833</v>
      </c>
      <c r="F2268" s="73">
        <v>45078</v>
      </c>
      <c r="G2268" s="72" t="s">
        <v>3400</v>
      </c>
      <c r="H2268" s="72" t="s">
        <v>2533</v>
      </c>
      <c r="I2268" s="72"/>
      <c r="J2268" s="72">
        <v>3000</v>
      </c>
      <c r="K2268" s="72" t="s">
        <v>2534</v>
      </c>
      <c r="L2268" s="72" t="s">
        <v>2535</v>
      </c>
      <c r="M2268" s="72" t="s">
        <v>2536</v>
      </c>
      <c r="N2268" s="72" t="s">
        <v>2537</v>
      </c>
      <c r="O2268" s="72" t="s">
        <v>2538</v>
      </c>
      <c r="P2268" s="72"/>
      <c r="Q2268" s="72" t="s">
        <v>9834</v>
      </c>
      <c r="R2268" s="72"/>
      <c r="S2268" s="72" t="s">
        <v>9835</v>
      </c>
      <c r="T2268" s="72" t="s">
        <v>2533</v>
      </c>
      <c r="U2268" s="72" t="s">
        <v>2549</v>
      </c>
      <c r="V2268" s="72" t="s">
        <v>2542</v>
      </c>
      <c r="W2268" s="72" t="s">
        <v>2543</v>
      </c>
      <c r="X2268" s="72">
        <v>0</v>
      </c>
      <c r="Y2268" s="72" t="s">
        <v>2544</v>
      </c>
      <c r="Z2268" s="72"/>
      <c r="AA2268" s="74">
        <v>233339547562</v>
      </c>
      <c r="AB2268" s="72" t="s">
        <v>9836</v>
      </c>
      <c r="AC2268" s="72"/>
      <c r="AD2268" s="72" t="s">
        <v>9542</v>
      </c>
      <c r="AE2268" s="71">
        <v>44895</v>
      </c>
      <c r="AF2268" s="66">
        <f t="shared" si="35"/>
        <v>78</v>
      </c>
      <c r="AG2268" s="72">
        <v>2922</v>
      </c>
      <c r="AH2268" s="75" t="s">
        <v>2534</v>
      </c>
    </row>
    <row r="2269" spans="1:34" ht="14.4" x14ac:dyDescent="0.3">
      <c r="A2269" s="70">
        <v>1444200090</v>
      </c>
      <c r="B2269" s="71">
        <v>44894</v>
      </c>
      <c r="C2269" s="86">
        <v>44894.402662037035</v>
      </c>
      <c r="D2269" s="72" t="s">
        <v>2530</v>
      </c>
      <c r="E2269" s="72" t="s">
        <v>9837</v>
      </c>
      <c r="F2269" s="73">
        <v>45717</v>
      </c>
      <c r="G2269" s="72" t="s">
        <v>2749</v>
      </c>
      <c r="H2269" s="72" t="s">
        <v>2533</v>
      </c>
      <c r="I2269" s="72"/>
      <c r="J2269" s="72">
        <v>10000</v>
      </c>
      <c r="K2269" s="72" t="s">
        <v>2534</v>
      </c>
      <c r="L2269" s="72" t="s">
        <v>2535</v>
      </c>
      <c r="M2269" s="72" t="s">
        <v>2536</v>
      </c>
      <c r="N2269" s="72" t="s">
        <v>2537</v>
      </c>
      <c r="O2269" s="72" t="s">
        <v>2538</v>
      </c>
      <c r="P2269" s="72"/>
      <c r="Q2269" s="72" t="s">
        <v>9838</v>
      </c>
      <c r="R2269" s="72"/>
      <c r="S2269" s="72" t="s">
        <v>9800</v>
      </c>
      <c r="T2269" s="72" t="s">
        <v>2533</v>
      </c>
      <c r="U2269" s="72" t="s">
        <v>2549</v>
      </c>
      <c r="V2269" s="72" t="s">
        <v>2542</v>
      </c>
      <c r="W2269" s="72" t="s">
        <v>2543</v>
      </c>
      <c r="X2269" s="72">
        <v>0</v>
      </c>
      <c r="Y2269" s="72" t="s">
        <v>2544</v>
      </c>
      <c r="Z2269" s="72"/>
      <c r="AA2269" s="74">
        <v>233339570040</v>
      </c>
      <c r="AB2269" s="72" t="s">
        <v>9839</v>
      </c>
      <c r="AC2269" s="72"/>
      <c r="AD2269" s="72" t="s">
        <v>9840</v>
      </c>
      <c r="AE2269" s="71">
        <v>44895</v>
      </c>
      <c r="AF2269" s="66">
        <f t="shared" si="35"/>
        <v>260</v>
      </c>
      <c r="AG2269" s="72">
        <v>9740</v>
      </c>
      <c r="AH2269" s="75" t="s">
        <v>2534</v>
      </c>
    </row>
    <row r="2270" spans="1:34" ht="14.4" x14ac:dyDescent="0.3">
      <c r="A2270" s="70">
        <v>1444201987</v>
      </c>
      <c r="B2270" s="71">
        <v>44894</v>
      </c>
      <c r="C2270" s="86">
        <v>44894.404594907406</v>
      </c>
      <c r="D2270" s="72" t="s">
        <v>2530</v>
      </c>
      <c r="E2270" s="72" t="s">
        <v>4640</v>
      </c>
      <c r="F2270" s="73">
        <v>45261</v>
      </c>
      <c r="G2270" s="72" t="s">
        <v>2532</v>
      </c>
      <c r="H2270" s="72" t="s">
        <v>2533</v>
      </c>
      <c r="I2270" s="72"/>
      <c r="J2270" s="72">
        <v>2000</v>
      </c>
      <c r="K2270" s="72" t="s">
        <v>2534</v>
      </c>
      <c r="L2270" s="72" t="s">
        <v>2535</v>
      </c>
      <c r="M2270" s="72" t="s">
        <v>2536</v>
      </c>
      <c r="N2270" s="72" t="s">
        <v>2537</v>
      </c>
      <c r="O2270" s="72" t="s">
        <v>2538</v>
      </c>
      <c r="P2270" s="72"/>
      <c r="Q2270" s="72" t="s">
        <v>4641</v>
      </c>
      <c r="R2270" s="72"/>
      <c r="S2270" s="72" t="s">
        <v>7600</v>
      </c>
      <c r="T2270" s="72" t="s">
        <v>2533</v>
      </c>
      <c r="U2270" s="72" t="s">
        <v>2549</v>
      </c>
      <c r="V2270" s="72" t="s">
        <v>2542</v>
      </c>
      <c r="W2270" s="72" t="s">
        <v>2543</v>
      </c>
      <c r="X2270" s="72">
        <v>0</v>
      </c>
      <c r="Y2270" s="72" t="s">
        <v>2544</v>
      </c>
      <c r="Z2270" s="72"/>
      <c r="AA2270" s="74">
        <v>233341621527</v>
      </c>
      <c r="AB2270" s="72">
        <v>269835</v>
      </c>
      <c r="AC2270" s="72"/>
      <c r="AD2270" s="72" t="s">
        <v>9542</v>
      </c>
      <c r="AE2270" s="71">
        <v>44895</v>
      </c>
      <c r="AF2270" s="66">
        <f t="shared" si="35"/>
        <v>52</v>
      </c>
      <c r="AG2270" s="72">
        <v>1948</v>
      </c>
      <c r="AH2270" s="75" t="s">
        <v>2534</v>
      </c>
    </row>
    <row r="2271" spans="1:34" ht="14.4" x14ac:dyDescent="0.3">
      <c r="A2271" s="64">
        <v>1444202411</v>
      </c>
      <c r="B2271" s="65">
        <v>44894</v>
      </c>
      <c r="C2271" s="85">
        <v>44894.405300925922</v>
      </c>
      <c r="D2271" s="66" t="s">
        <v>2551</v>
      </c>
      <c r="E2271" s="66" t="s">
        <v>9841</v>
      </c>
      <c r="F2271" s="67">
        <v>46692</v>
      </c>
      <c r="G2271" s="66" t="s">
        <v>9842</v>
      </c>
      <c r="H2271" s="66" t="s">
        <v>2533</v>
      </c>
      <c r="I2271" s="66"/>
      <c r="J2271" s="66">
        <v>5000</v>
      </c>
      <c r="K2271" s="66" t="s">
        <v>2534</v>
      </c>
      <c r="L2271" s="66" t="s">
        <v>2535</v>
      </c>
      <c r="M2271" s="66" t="s">
        <v>2536</v>
      </c>
      <c r="N2271" s="66" t="s">
        <v>2537</v>
      </c>
      <c r="O2271" s="66" t="s">
        <v>2538</v>
      </c>
      <c r="P2271" s="66"/>
      <c r="Q2271" s="66" t="s">
        <v>9843</v>
      </c>
      <c r="R2271" s="66"/>
      <c r="S2271" s="66" t="s">
        <v>9844</v>
      </c>
      <c r="T2271" s="66"/>
      <c r="U2271" s="66"/>
      <c r="V2271" s="66" t="s">
        <v>2542</v>
      </c>
      <c r="W2271" s="66" t="s">
        <v>2543</v>
      </c>
      <c r="X2271" s="66">
        <v>0</v>
      </c>
      <c r="Y2271" s="66" t="s">
        <v>2544</v>
      </c>
      <c r="Z2271" s="66"/>
      <c r="AA2271" s="68">
        <v>233342639875</v>
      </c>
      <c r="AB2271" s="66">
        <v>711811</v>
      </c>
      <c r="AC2271" s="66"/>
      <c r="AD2271" s="66" t="s">
        <v>9542</v>
      </c>
      <c r="AE2271" s="65">
        <v>44895</v>
      </c>
      <c r="AF2271" s="66">
        <f t="shared" si="35"/>
        <v>130</v>
      </c>
      <c r="AG2271" s="66">
        <v>4870</v>
      </c>
      <c r="AH2271" s="69" t="s">
        <v>2534</v>
      </c>
    </row>
    <row r="2272" spans="1:34" ht="14.4" x14ac:dyDescent="0.3">
      <c r="A2272" s="64">
        <v>1444202631</v>
      </c>
      <c r="B2272" s="65">
        <v>44894</v>
      </c>
      <c r="C2272" s="85">
        <v>44894.405555555553</v>
      </c>
      <c r="D2272" s="66" t="s">
        <v>2570</v>
      </c>
      <c r="E2272" s="66" t="s">
        <v>7467</v>
      </c>
      <c r="F2272" s="67">
        <v>45536</v>
      </c>
      <c r="G2272" s="66" t="s">
        <v>2572</v>
      </c>
      <c r="H2272" s="66" t="s">
        <v>2533</v>
      </c>
      <c r="I2272" s="66"/>
      <c r="J2272" s="66">
        <v>5000</v>
      </c>
      <c r="K2272" s="66" t="s">
        <v>2534</v>
      </c>
      <c r="L2272" s="66" t="s">
        <v>2535</v>
      </c>
      <c r="M2272" s="66" t="s">
        <v>2536</v>
      </c>
      <c r="N2272" s="66" t="s">
        <v>2537</v>
      </c>
      <c r="O2272" s="66" t="s">
        <v>2538</v>
      </c>
      <c r="P2272" s="66"/>
      <c r="Q2272" s="66" t="s">
        <v>7468</v>
      </c>
      <c r="R2272" s="66"/>
      <c r="S2272" s="66" t="s">
        <v>9845</v>
      </c>
      <c r="T2272" s="66" t="s">
        <v>2533</v>
      </c>
      <c r="U2272" s="66" t="s">
        <v>2549</v>
      </c>
      <c r="V2272" s="66" t="s">
        <v>2542</v>
      </c>
      <c r="W2272" s="66" t="s">
        <v>2543</v>
      </c>
      <c r="X2272" s="66">
        <v>0</v>
      </c>
      <c r="Y2272" s="66" t="s">
        <v>2544</v>
      </c>
      <c r="Z2272" s="66"/>
      <c r="AA2272" s="68">
        <v>233342647004</v>
      </c>
      <c r="AB2272" s="66">
        <v>231311</v>
      </c>
      <c r="AC2272" s="66"/>
      <c r="AD2272" s="66" t="s">
        <v>9552</v>
      </c>
      <c r="AE2272" s="65">
        <v>44895</v>
      </c>
      <c r="AF2272" s="66">
        <f t="shared" si="35"/>
        <v>130</v>
      </c>
      <c r="AG2272" s="66">
        <v>4870</v>
      </c>
      <c r="AH2272" s="69" t="s">
        <v>2534</v>
      </c>
    </row>
    <row r="2273" spans="1:34" ht="14.4" x14ac:dyDescent="0.3">
      <c r="A2273" s="70">
        <v>1444202716</v>
      </c>
      <c r="B2273" s="71">
        <v>44894</v>
      </c>
      <c r="C2273" s="86">
        <v>44894.405601851853</v>
      </c>
      <c r="D2273" s="72" t="s">
        <v>2551</v>
      </c>
      <c r="E2273" s="72" t="s">
        <v>9846</v>
      </c>
      <c r="F2273" s="73">
        <v>44958</v>
      </c>
      <c r="G2273" s="72" t="s">
        <v>2572</v>
      </c>
      <c r="H2273" s="72" t="s">
        <v>2533</v>
      </c>
      <c r="I2273" s="72"/>
      <c r="J2273" s="72">
        <v>5000</v>
      </c>
      <c r="K2273" s="72" t="s">
        <v>2534</v>
      </c>
      <c r="L2273" s="72" t="s">
        <v>2535</v>
      </c>
      <c r="M2273" s="72" t="s">
        <v>2536</v>
      </c>
      <c r="N2273" s="72" t="s">
        <v>2537</v>
      </c>
      <c r="O2273" s="72" t="s">
        <v>2538</v>
      </c>
      <c r="P2273" s="72"/>
      <c r="Q2273" s="72" t="s">
        <v>9847</v>
      </c>
      <c r="R2273" s="72"/>
      <c r="S2273" s="72" t="s">
        <v>9848</v>
      </c>
      <c r="T2273" s="72" t="s">
        <v>2689</v>
      </c>
      <c r="U2273" s="72" t="s">
        <v>4311</v>
      </c>
      <c r="V2273" s="72" t="s">
        <v>2542</v>
      </c>
      <c r="W2273" s="72" t="s">
        <v>2543</v>
      </c>
      <c r="X2273" s="72">
        <v>0</v>
      </c>
      <c r="Y2273" s="72" t="s">
        <v>2544</v>
      </c>
      <c r="Z2273" s="72"/>
      <c r="AA2273" s="74">
        <v>233342648007</v>
      </c>
      <c r="AB2273" s="72">
        <v>206340</v>
      </c>
      <c r="AC2273" s="72"/>
      <c r="AD2273" s="72" t="s">
        <v>9552</v>
      </c>
      <c r="AE2273" s="71">
        <v>44895</v>
      </c>
      <c r="AF2273" s="66">
        <f t="shared" si="35"/>
        <v>130</v>
      </c>
      <c r="AG2273" s="72">
        <v>4870</v>
      </c>
      <c r="AH2273" s="75" t="s">
        <v>2534</v>
      </c>
    </row>
    <row r="2274" spans="1:34" ht="14.4" x14ac:dyDescent="0.3">
      <c r="A2274" s="64">
        <v>1444202943</v>
      </c>
      <c r="B2274" s="65">
        <v>44894</v>
      </c>
      <c r="C2274" s="85">
        <v>44894.405821759261</v>
      </c>
      <c r="D2274" s="66" t="s">
        <v>2551</v>
      </c>
      <c r="E2274" s="66" t="s">
        <v>9849</v>
      </c>
      <c r="F2274" s="67">
        <v>47604</v>
      </c>
      <c r="G2274" s="66" t="s">
        <v>2553</v>
      </c>
      <c r="H2274" s="66" t="s">
        <v>2533</v>
      </c>
      <c r="I2274" s="66"/>
      <c r="J2274" s="66">
        <v>500</v>
      </c>
      <c r="K2274" s="66" t="s">
        <v>2534</v>
      </c>
      <c r="L2274" s="66" t="s">
        <v>2535</v>
      </c>
      <c r="M2274" s="66" t="s">
        <v>2536</v>
      </c>
      <c r="N2274" s="66" t="s">
        <v>2537</v>
      </c>
      <c r="O2274" s="66" t="s">
        <v>2538</v>
      </c>
      <c r="P2274" s="66"/>
      <c r="Q2274" s="66" t="s">
        <v>9850</v>
      </c>
      <c r="R2274" s="66"/>
      <c r="S2274" s="66" t="s">
        <v>9851</v>
      </c>
      <c r="T2274" s="66" t="s">
        <v>2533</v>
      </c>
      <c r="U2274" s="66" t="s">
        <v>2549</v>
      </c>
      <c r="V2274" s="66" t="s">
        <v>2542</v>
      </c>
      <c r="W2274" s="66" t="s">
        <v>2543</v>
      </c>
      <c r="X2274" s="66">
        <v>0</v>
      </c>
      <c r="Y2274" s="66" t="s">
        <v>2544</v>
      </c>
      <c r="Z2274" s="66"/>
      <c r="AA2274" s="68">
        <v>233342654121</v>
      </c>
      <c r="AB2274" s="66">
        <v>57331</v>
      </c>
      <c r="AC2274" s="66"/>
      <c r="AD2274" s="66"/>
      <c r="AE2274" s="65">
        <v>44895</v>
      </c>
      <c r="AF2274" s="66">
        <f t="shared" si="35"/>
        <v>13</v>
      </c>
      <c r="AG2274" s="66">
        <v>487</v>
      </c>
      <c r="AH2274" s="69" t="s">
        <v>2534</v>
      </c>
    </row>
    <row r="2275" spans="1:34" ht="14.4" x14ac:dyDescent="0.3">
      <c r="A2275" s="70">
        <v>1444202961</v>
      </c>
      <c r="B2275" s="71">
        <v>44894</v>
      </c>
      <c r="C2275" s="86">
        <v>44894.406018518515</v>
      </c>
      <c r="D2275" s="72" t="s">
        <v>2551</v>
      </c>
      <c r="E2275" s="72" t="s">
        <v>9852</v>
      </c>
      <c r="F2275" s="73">
        <v>45566</v>
      </c>
      <c r="G2275" s="72" t="s">
        <v>2572</v>
      </c>
      <c r="H2275" s="72" t="s">
        <v>2533</v>
      </c>
      <c r="I2275" s="72"/>
      <c r="J2275" s="72">
        <v>100</v>
      </c>
      <c r="K2275" s="72" t="s">
        <v>2534</v>
      </c>
      <c r="L2275" s="72" t="s">
        <v>2535</v>
      </c>
      <c r="M2275" s="72" t="s">
        <v>2536</v>
      </c>
      <c r="N2275" s="72" t="s">
        <v>2537</v>
      </c>
      <c r="O2275" s="72" t="s">
        <v>2538</v>
      </c>
      <c r="P2275" s="72"/>
      <c r="Q2275" s="72" t="s">
        <v>9853</v>
      </c>
      <c r="R2275" s="72"/>
      <c r="S2275" s="72" t="s">
        <v>9854</v>
      </c>
      <c r="T2275" s="72" t="s">
        <v>2533</v>
      </c>
      <c r="U2275" s="72" t="s">
        <v>3155</v>
      </c>
      <c r="V2275" s="72" t="s">
        <v>2542</v>
      </c>
      <c r="W2275" s="72" t="s">
        <v>2543</v>
      </c>
      <c r="X2275" s="72">
        <v>0</v>
      </c>
      <c r="Y2275" s="72" t="s">
        <v>2544</v>
      </c>
      <c r="Z2275" s="72"/>
      <c r="AA2275" s="74">
        <v>233342658999</v>
      </c>
      <c r="AB2275" s="72">
        <v>201431</v>
      </c>
      <c r="AC2275" s="72"/>
      <c r="AD2275" s="72" t="s">
        <v>9420</v>
      </c>
      <c r="AE2275" s="71">
        <v>44895</v>
      </c>
      <c r="AF2275" s="66">
        <f t="shared" si="35"/>
        <v>3.9000000000000057</v>
      </c>
      <c r="AG2275" s="72">
        <v>96.1</v>
      </c>
      <c r="AH2275" s="75" t="s">
        <v>2534</v>
      </c>
    </row>
    <row r="2276" spans="1:34" ht="14.4" x14ac:dyDescent="0.3">
      <c r="A2276" s="64">
        <v>1444202999</v>
      </c>
      <c r="B2276" s="65">
        <v>44894</v>
      </c>
      <c r="C2276" s="85">
        <v>44894.405844907407</v>
      </c>
      <c r="D2276" s="66" t="s">
        <v>2530</v>
      </c>
      <c r="E2276" s="66" t="s">
        <v>9855</v>
      </c>
      <c r="F2276" s="67">
        <v>45627</v>
      </c>
      <c r="G2276" s="66" t="s">
        <v>2532</v>
      </c>
      <c r="H2276" s="66" t="s">
        <v>2533</v>
      </c>
      <c r="I2276" s="66"/>
      <c r="J2276" s="66">
        <v>1000</v>
      </c>
      <c r="K2276" s="66" t="s">
        <v>2534</v>
      </c>
      <c r="L2276" s="66" t="s">
        <v>2535</v>
      </c>
      <c r="M2276" s="66" t="s">
        <v>2536</v>
      </c>
      <c r="N2276" s="66" t="s">
        <v>2537</v>
      </c>
      <c r="O2276" s="66" t="s">
        <v>2538</v>
      </c>
      <c r="P2276" s="66"/>
      <c r="Q2276" s="66" t="s">
        <v>9856</v>
      </c>
      <c r="R2276" s="66"/>
      <c r="S2276" s="66" t="s">
        <v>9857</v>
      </c>
      <c r="T2276" s="66" t="s">
        <v>2633</v>
      </c>
      <c r="U2276" s="66" t="s">
        <v>2634</v>
      </c>
      <c r="V2276" s="66" t="s">
        <v>2542</v>
      </c>
      <c r="W2276" s="66" t="s">
        <v>2543</v>
      </c>
      <c r="X2276" s="66">
        <v>0</v>
      </c>
      <c r="Y2276" s="66" t="s">
        <v>2544</v>
      </c>
      <c r="Z2276" s="66"/>
      <c r="AA2276" s="68">
        <v>233342654716</v>
      </c>
      <c r="AB2276" s="66">
        <v>217105</v>
      </c>
      <c r="AC2276" s="66"/>
      <c r="AD2276" s="66" t="s">
        <v>9542</v>
      </c>
      <c r="AE2276" s="65">
        <v>44895</v>
      </c>
      <c r="AF2276" s="66">
        <f t="shared" si="35"/>
        <v>26</v>
      </c>
      <c r="AG2276" s="66">
        <v>974</v>
      </c>
      <c r="AH2276" s="69" t="s">
        <v>2534</v>
      </c>
    </row>
    <row r="2277" spans="1:34" ht="14.4" x14ac:dyDescent="0.3">
      <c r="A2277" s="70">
        <v>1444203122</v>
      </c>
      <c r="B2277" s="71">
        <v>44894</v>
      </c>
      <c r="C2277" s="86">
        <v>44894.406157407408</v>
      </c>
      <c r="D2277" s="72" t="s">
        <v>2530</v>
      </c>
      <c r="E2277" s="72" t="s">
        <v>9858</v>
      </c>
      <c r="F2277" s="73">
        <v>45505</v>
      </c>
      <c r="G2277" s="72" t="s">
        <v>2532</v>
      </c>
      <c r="H2277" s="72" t="s">
        <v>2533</v>
      </c>
      <c r="I2277" s="72"/>
      <c r="J2277" s="72">
        <v>3000</v>
      </c>
      <c r="K2277" s="72" t="s">
        <v>2534</v>
      </c>
      <c r="L2277" s="72" t="s">
        <v>2535</v>
      </c>
      <c r="M2277" s="72" t="s">
        <v>2536</v>
      </c>
      <c r="N2277" s="72" t="s">
        <v>2537</v>
      </c>
      <c r="O2277" s="72" t="s">
        <v>2538</v>
      </c>
      <c r="P2277" s="72"/>
      <c r="Q2277" s="72" t="s">
        <v>9859</v>
      </c>
      <c r="R2277" s="72"/>
      <c r="S2277" s="72" t="s">
        <v>9860</v>
      </c>
      <c r="T2277" s="72" t="s">
        <v>4005</v>
      </c>
      <c r="U2277" s="72" t="s">
        <v>4919</v>
      </c>
      <c r="V2277" s="72" t="s">
        <v>2542</v>
      </c>
      <c r="W2277" s="72" t="s">
        <v>2543</v>
      </c>
      <c r="X2277" s="72">
        <v>0</v>
      </c>
      <c r="Y2277" s="72" t="s">
        <v>2544</v>
      </c>
      <c r="Z2277" s="72"/>
      <c r="AA2277" s="74">
        <v>233342663037</v>
      </c>
      <c r="AB2277" s="72">
        <v>242810</v>
      </c>
      <c r="AC2277" s="72"/>
      <c r="AD2277" s="72" t="s">
        <v>9552</v>
      </c>
      <c r="AE2277" s="71">
        <v>44895</v>
      </c>
      <c r="AF2277" s="66">
        <f t="shared" si="35"/>
        <v>78</v>
      </c>
      <c r="AG2277" s="72">
        <v>2922</v>
      </c>
      <c r="AH2277" s="75" t="s">
        <v>2534</v>
      </c>
    </row>
    <row r="2278" spans="1:34" ht="14.4" x14ac:dyDescent="0.3">
      <c r="A2278" s="64">
        <v>1444203679</v>
      </c>
      <c r="B2278" s="65">
        <v>44894</v>
      </c>
      <c r="C2278" s="85">
        <v>44894.406666666669</v>
      </c>
      <c r="D2278" s="66" t="s">
        <v>2530</v>
      </c>
      <c r="E2278" s="66" t="s">
        <v>9855</v>
      </c>
      <c r="F2278" s="67">
        <v>45627</v>
      </c>
      <c r="G2278" s="66" t="s">
        <v>2532</v>
      </c>
      <c r="H2278" s="66" t="s">
        <v>2533</v>
      </c>
      <c r="I2278" s="66"/>
      <c r="J2278" s="66">
        <v>1000</v>
      </c>
      <c r="K2278" s="66" t="s">
        <v>2534</v>
      </c>
      <c r="L2278" s="66" t="s">
        <v>2535</v>
      </c>
      <c r="M2278" s="66" t="s">
        <v>2536</v>
      </c>
      <c r="N2278" s="66" t="s">
        <v>2537</v>
      </c>
      <c r="O2278" s="66" t="s">
        <v>2538</v>
      </c>
      <c r="P2278" s="66"/>
      <c r="Q2278" s="66" t="s">
        <v>9856</v>
      </c>
      <c r="R2278" s="66"/>
      <c r="S2278" s="66" t="s">
        <v>9857</v>
      </c>
      <c r="T2278" s="66" t="s">
        <v>2633</v>
      </c>
      <c r="U2278" s="66" t="s">
        <v>2634</v>
      </c>
      <c r="V2278" s="66" t="s">
        <v>2542</v>
      </c>
      <c r="W2278" s="66" t="s">
        <v>2543</v>
      </c>
      <c r="X2278" s="66">
        <v>0</v>
      </c>
      <c r="Y2278" s="66" t="s">
        <v>2544</v>
      </c>
      <c r="Z2278" s="66"/>
      <c r="AA2278" s="68">
        <v>233343676282</v>
      </c>
      <c r="AB2278" s="66">
        <v>292485</v>
      </c>
      <c r="AC2278" s="66"/>
      <c r="AD2278" s="66" t="s">
        <v>9542</v>
      </c>
      <c r="AE2278" s="65">
        <v>44895</v>
      </c>
      <c r="AF2278" s="66">
        <f t="shared" si="35"/>
        <v>26</v>
      </c>
      <c r="AG2278" s="66">
        <v>974</v>
      </c>
      <c r="AH2278" s="69" t="s">
        <v>2534</v>
      </c>
    </row>
    <row r="2279" spans="1:34" ht="14.4" x14ac:dyDescent="0.3">
      <c r="A2279" s="70">
        <v>1444203970</v>
      </c>
      <c r="B2279" s="71">
        <v>44894</v>
      </c>
      <c r="C2279" s="86">
        <v>44894.407268518517</v>
      </c>
      <c r="D2279" s="72" t="s">
        <v>2551</v>
      </c>
      <c r="E2279" s="72" t="s">
        <v>9829</v>
      </c>
      <c r="F2279" s="73">
        <v>46082</v>
      </c>
      <c r="G2279" s="72" t="s">
        <v>2954</v>
      </c>
      <c r="H2279" s="72" t="s">
        <v>2533</v>
      </c>
      <c r="I2279" s="72"/>
      <c r="J2279" s="72">
        <v>500</v>
      </c>
      <c r="K2279" s="72" t="s">
        <v>2534</v>
      </c>
      <c r="L2279" s="72" t="s">
        <v>2535</v>
      </c>
      <c r="M2279" s="72" t="s">
        <v>2536</v>
      </c>
      <c r="N2279" s="72" t="s">
        <v>2537</v>
      </c>
      <c r="O2279" s="72" t="s">
        <v>2538</v>
      </c>
      <c r="P2279" s="72"/>
      <c r="Q2279" s="72" t="s">
        <v>9830</v>
      </c>
      <c r="R2279" s="72"/>
      <c r="S2279" s="72" t="s">
        <v>9831</v>
      </c>
      <c r="T2279" s="72" t="s">
        <v>2533</v>
      </c>
      <c r="U2279" s="72" t="s">
        <v>4219</v>
      </c>
      <c r="V2279" s="72" t="s">
        <v>2542</v>
      </c>
      <c r="W2279" s="72" t="s">
        <v>2543</v>
      </c>
      <c r="X2279" s="72">
        <v>0</v>
      </c>
      <c r="Y2279" s="72" t="s">
        <v>2544</v>
      </c>
      <c r="Z2279" s="72"/>
      <c r="AA2279" s="74">
        <v>233343692156</v>
      </c>
      <c r="AB2279" s="72">
        <v>209948</v>
      </c>
      <c r="AC2279" s="72"/>
      <c r="AD2279" s="72" t="s">
        <v>9542</v>
      </c>
      <c r="AE2279" s="71">
        <v>44895</v>
      </c>
      <c r="AF2279" s="66">
        <f t="shared" si="35"/>
        <v>13</v>
      </c>
      <c r="AG2279" s="72">
        <v>487</v>
      </c>
      <c r="AH2279" s="75" t="s">
        <v>2534</v>
      </c>
    </row>
    <row r="2280" spans="1:34" ht="14.4" x14ac:dyDescent="0.3">
      <c r="A2280" s="70">
        <v>1444205090</v>
      </c>
      <c r="B2280" s="71">
        <v>44894</v>
      </c>
      <c r="C2280" s="86">
        <v>44894.408125000002</v>
      </c>
      <c r="D2280" s="72" t="s">
        <v>2530</v>
      </c>
      <c r="E2280" s="72" t="s">
        <v>9861</v>
      </c>
      <c r="F2280" s="73">
        <v>45323</v>
      </c>
      <c r="G2280" s="72" t="s">
        <v>2749</v>
      </c>
      <c r="H2280" s="72" t="s">
        <v>2533</v>
      </c>
      <c r="I2280" s="72"/>
      <c r="J2280" s="72">
        <v>3000</v>
      </c>
      <c r="K2280" s="72" t="s">
        <v>2534</v>
      </c>
      <c r="L2280" s="72" t="s">
        <v>2535</v>
      </c>
      <c r="M2280" s="72" t="s">
        <v>2536</v>
      </c>
      <c r="N2280" s="72" t="s">
        <v>2537</v>
      </c>
      <c r="O2280" s="72" t="s">
        <v>2538</v>
      </c>
      <c r="P2280" s="72"/>
      <c r="Q2280" s="72" t="s">
        <v>9862</v>
      </c>
      <c r="R2280" s="72"/>
      <c r="S2280" s="72" t="s">
        <v>9863</v>
      </c>
      <c r="T2280" s="72" t="s">
        <v>2533</v>
      </c>
      <c r="U2280" s="72" t="s">
        <v>9864</v>
      </c>
      <c r="V2280" s="72" t="s">
        <v>2542</v>
      </c>
      <c r="W2280" s="72" t="s">
        <v>2543</v>
      </c>
      <c r="X2280" s="72">
        <v>0</v>
      </c>
      <c r="Y2280" s="72" t="s">
        <v>2544</v>
      </c>
      <c r="Z2280" s="72"/>
      <c r="AA2280" s="74">
        <v>233344715060</v>
      </c>
      <c r="AB2280" s="72" t="s">
        <v>9865</v>
      </c>
      <c r="AC2280" s="72"/>
      <c r="AD2280" s="72" t="s">
        <v>9552</v>
      </c>
      <c r="AE2280" s="71">
        <v>44895</v>
      </c>
      <c r="AF2280" s="66">
        <f t="shared" si="35"/>
        <v>78</v>
      </c>
      <c r="AG2280" s="72">
        <v>2922</v>
      </c>
      <c r="AH2280" s="75" t="s">
        <v>2534</v>
      </c>
    </row>
    <row r="2281" spans="1:34" ht="14.4" x14ac:dyDescent="0.3">
      <c r="A2281" s="64">
        <v>1444205264</v>
      </c>
      <c r="B2281" s="65">
        <v>44894</v>
      </c>
      <c r="C2281" s="85">
        <v>44894.408622685187</v>
      </c>
      <c r="D2281" s="66" t="s">
        <v>2551</v>
      </c>
      <c r="E2281" s="66" t="s">
        <v>9866</v>
      </c>
      <c r="F2281" s="67">
        <v>45536</v>
      </c>
      <c r="G2281" s="66" t="s">
        <v>2572</v>
      </c>
      <c r="H2281" s="66" t="s">
        <v>2533</v>
      </c>
      <c r="I2281" s="66"/>
      <c r="J2281" s="66">
        <v>1000</v>
      </c>
      <c r="K2281" s="66" t="s">
        <v>2534</v>
      </c>
      <c r="L2281" s="66" t="s">
        <v>2535</v>
      </c>
      <c r="M2281" s="66" t="s">
        <v>2536</v>
      </c>
      <c r="N2281" s="66" t="s">
        <v>2537</v>
      </c>
      <c r="O2281" s="66" t="s">
        <v>2538</v>
      </c>
      <c r="P2281" s="66"/>
      <c r="Q2281" s="66" t="s">
        <v>9867</v>
      </c>
      <c r="R2281" s="66"/>
      <c r="S2281" s="66" t="s">
        <v>9868</v>
      </c>
      <c r="T2281" s="66"/>
      <c r="U2281" s="66"/>
      <c r="V2281" s="66" t="s">
        <v>2542</v>
      </c>
      <c r="W2281" s="66" t="s">
        <v>2543</v>
      </c>
      <c r="X2281" s="66">
        <v>0</v>
      </c>
      <c r="Y2281" s="66" t="s">
        <v>2544</v>
      </c>
      <c r="Z2281" s="66"/>
      <c r="AA2281" s="68">
        <v>233345728626</v>
      </c>
      <c r="AB2281" s="66">
        <v>202851</v>
      </c>
      <c r="AC2281" s="66"/>
      <c r="AD2281" s="66" t="s">
        <v>9552</v>
      </c>
      <c r="AE2281" s="65">
        <v>44895</v>
      </c>
      <c r="AF2281" s="66">
        <f t="shared" si="35"/>
        <v>26</v>
      </c>
      <c r="AG2281" s="66">
        <v>974</v>
      </c>
      <c r="AH2281" s="69" t="s">
        <v>2534</v>
      </c>
    </row>
    <row r="2282" spans="1:34" ht="14.4" x14ac:dyDescent="0.3">
      <c r="A2282" s="70">
        <v>1444205580</v>
      </c>
      <c r="B2282" s="71">
        <v>44894</v>
      </c>
      <c r="C2282" s="86">
        <v>44894.408703703702</v>
      </c>
      <c r="D2282" s="72" t="s">
        <v>2570</v>
      </c>
      <c r="E2282" s="72" t="s">
        <v>9869</v>
      </c>
      <c r="F2282" s="73">
        <v>45139</v>
      </c>
      <c r="G2282" s="72" t="s">
        <v>2553</v>
      </c>
      <c r="H2282" s="72" t="s">
        <v>2533</v>
      </c>
      <c r="I2282" s="72"/>
      <c r="J2282" s="72">
        <v>2000</v>
      </c>
      <c r="K2282" s="72" t="s">
        <v>2534</v>
      </c>
      <c r="L2282" s="72" t="s">
        <v>2535</v>
      </c>
      <c r="M2282" s="72" t="s">
        <v>2536</v>
      </c>
      <c r="N2282" s="72" t="s">
        <v>2537</v>
      </c>
      <c r="O2282" s="72" t="s">
        <v>2538</v>
      </c>
      <c r="P2282" s="72"/>
      <c r="Q2282" s="72" t="s">
        <v>9870</v>
      </c>
      <c r="R2282" s="72"/>
      <c r="S2282" s="72" t="s">
        <v>9871</v>
      </c>
      <c r="T2282" s="72"/>
      <c r="U2282" s="72"/>
      <c r="V2282" s="72" t="s">
        <v>2542</v>
      </c>
      <c r="W2282" s="72" t="s">
        <v>2543</v>
      </c>
      <c r="X2282" s="72">
        <v>0</v>
      </c>
      <c r="Y2282" s="72" t="s">
        <v>2544</v>
      </c>
      <c r="Z2282" s="72"/>
      <c r="AA2282" s="74">
        <v>233345730887</v>
      </c>
      <c r="AB2282" s="72">
        <v>64784</v>
      </c>
      <c r="AC2282" s="72"/>
      <c r="AD2282" s="72" t="s">
        <v>9872</v>
      </c>
      <c r="AE2282" s="71">
        <v>44895</v>
      </c>
      <c r="AF2282" s="66">
        <f t="shared" si="35"/>
        <v>52</v>
      </c>
      <c r="AG2282" s="72">
        <v>1948</v>
      </c>
      <c r="AH2282" s="75" t="s">
        <v>2534</v>
      </c>
    </row>
    <row r="2283" spans="1:34" ht="14.4" x14ac:dyDescent="0.3">
      <c r="A2283" s="64">
        <v>1444206497</v>
      </c>
      <c r="B2283" s="65">
        <v>44894</v>
      </c>
      <c r="C2283" s="85">
        <v>44894.410011574073</v>
      </c>
      <c r="D2283" s="66" t="s">
        <v>2530</v>
      </c>
      <c r="E2283" s="66" t="s">
        <v>9873</v>
      </c>
      <c r="F2283" s="67">
        <v>45231</v>
      </c>
      <c r="G2283" s="66"/>
      <c r="H2283" s="66" t="s">
        <v>2533</v>
      </c>
      <c r="I2283" s="66"/>
      <c r="J2283" s="66">
        <v>5000</v>
      </c>
      <c r="K2283" s="66" t="s">
        <v>2534</v>
      </c>
      <c r="L2283" s="66" t="s">
        <v>2535</v>
      </c>
      <c r="M2283" s="66" t="s">
        <v>2536</v>
      </c>
      <c r="N2283" s="66" t="s">
        <v>2537</v>
      </c>
      <c r="O2283" s="66" t="s">
        <v>2538</v>
      </c>
      <c r="P2283" s="66"/>
      <c r="Q2283" s="66" t="s">
        <v>9874</v>
      </c>
      <c r="R2283" s="66"/>
      <c r="S2283" s="66" t="s">
        <v>9875</v>
      </c>
      <c r="T2283" s="66" t="s">
        <v>2689</v>
      </c>
      <c r="U2283" s="66" t="s">
        <v>4496</v>
      </c>
      <c r="V2283" s="66" t="s">
        <v>2542</v>
      </c>
      <c r="W2283" s="66" t="s">
        <v>2543</v>
      </c>
      <c r="X2283" s="66">
        <v>0</v>
      </c>
      <c r="Y2283" s="66" t="s">
        <v>2544</v>
      </c>
      <c r="Z2283" s="66"/>
      <c r="AA2283" s="68">
        <v>233346765948</v>
      </c>
      <c r="AB2283" s="66" t="s">
        <v>9876</v>
      </c>
      <c r="AC2283" s="66"/>
      <c r="AD2283" s="66" t="s">
        <v>9542</v>
      </c>
      <c r="AE2283" s="65">
        <v>44895</v>
      </c>
      <c r="AF2283" s="66">
        <f t="shared" si="35"/>
        <v>130</v>
      </c>
      <c r="AG2283" s="66">
        <v>4870</v>
      </c>
      <c r="AH2283" s="69" t="s">
        <v>2534</v>
      </c>
    </row>
    <row r="2284" spans="1:34" ht="14.4" x14ac:dyDescent="0.3">
      <c r="A2284" s="70">
        <v>1444206644</v>
      </c>
      <c r="B2284" s="71">
        <v>44894</v>
      </c>
      <c r="C2284" s="86">
        <v>44894.410578703704</v>
      </c>
      <c r="D2284" s="72" t="s">
        <v>2570</v>
      </c>
      <c r="E2284" s="72" t="s">
        <v>9877</v>
      </c>
      <c r="F2284" s="73">
        <v>47088</v>
      </c>
      <c r="G2284" s="72" t="s">
        <v>2553</v>
      </c>
      <c r="H2284" s="72" t="s">
        <v>2533</v>
      </c>
      <c r="I2284" s="72"/>
      <c r="J2284" s="72">
        <v>5000</v>
      </c>
      <c r="K2284" s="72" t="s">
        <v>2534</v>
      </c>
      <c r="L2284" s="72" t="s">
        <v>2535</v>
      </c>
      <c r="M2284" s="72" t="s">
        <v>2536</v>
      </c>
      <c r="N2284" s="72" t="s">
        <v>2537</v>
      </c>
      <c r="O2284" s="72" t="s">
        <v>2538</v>
      </c>
      <c r="P2284" s="72"/>
      <c r="Q2284" s="72" t="s">
        <v>9878</v>
      </c>
      <c r="R2284" s="72"/>
      <c r="S2284" s="72" t="s">
        <v>9879</v>
      </c>
      <c r="T2284" s="72" t="s">
        <v>3254</v>
      </c>
      <c r="U2284" s="72" t="s">
        <v>3255</v>
      </c>
      <c r="V2284" s="72" t="s">
        <v>2542</v>
      </c>
      <c r="W2284" s="72" t="s">
        <v>2543</v>
      </c>
      <c r="X2284" s="72">
        <v>0</v>
      </c>
      <c r="Y2284" s="72" t="s">
        <v>2544</v>
      </c>
      <c r="Z2284" s="72"/>
      <c r="AA2284" s="74">
        <v>233346782031</v>
      </c>
      <c r="AB2284" s="72">
        <v>53712</v>
      </c>
      <c r="AC2284" s="72"/>
      <c r="AD2284" s="72" t="s">
        <v>9552</v>
      </c>
      <c r="AE2284" s="71">
        <v>44895</v>
      </c>
      <c r="AF2284" s="66">
        <f t="shared" si="35"/>
        <v>130</v>
      </c>
      <c r="AG2284" s="72">
        <v>4870</v>
      </c>
      <c r="AH2284" s="75" t="s">
        <v>2534</v>
      </c>
    </row>
    <row r="2285" spans="1:34" ht="14.4" x14ac:dyDescent="0.3">
      <c r="A2285" s="64">
        <v>1444207470</v>
      </c>
      <c r="B2285" s="65">
        <v>44894</v>
      </c>
      <c r="C2285" s="85">
        <v>44894.410763888889</v>
      </c>
      <c r="D2285" s="66" t="s">
        <v>2570</v>
      </c>
      <c r="E2285" s="66" t="s">
        <v>9880</v>
      </c>
      <c r="F2285" s="67">
        <v>45566</v>
      </c>
      <c r="G2285" s="66" t="s">
        <v>2572</v>
      </c>
      <c r="H2285" s="66" t="s">
        <v>2533</v>
      </c>
      <c r="I2285" s="66"/>
      <c r="J2285" s="66">
        <v>20000</v>
      </c>
      <c r="K2285" s="66" t="s">
        <v>2534</v>
      </c>
      <c r="L2285" s="66" t="s">
        <v>2535</v>
      </c>
      <c r="M2285" s="66" t="s">
        <v>2536</v>
      </c>
      <c r="N2285" s="66" t="s">
        <v>2537</v>
      </c>
      <c r="O2285" s="66" t="s">
        <v>2538</v>
      </c>
      <c r="P2285" s="66"/>
      <c r="Q2285" s="66" t="s">
        <v>9881</v>
      </c>
      <c r="R2285" s="66"/>
      <c r="S2285" s="66" t="s">
        <v>9882</v>
      </c>
      <c r="T2285" s="66" t="s">
        <v>2533</v>
      </c>
      <c r="U2285" s="66" t="s">
        <v>2549</v>
      </c>
      <c r="V2285" s="66" t="s">
        <v>2542</v>
      </c>
      <c r="W2285" s="66" t="s">
        <v>2543</v>
      </c>
      <c r="X2285" s="66">
        <v>0</v>
      </c>
      <c r="Y2285" s="66" t="s">
        <v>2544</v>
      </c>
      <c r="Z2285" s="66"/>
      <c r="AA2285" s="68">
        <v>233346786948</v>
      </c>
      <c r="AB2285" s="66">
        <v>273862</v>
      </c>
      <c r="AC2285" s="66"/>
      <c r="AD2285" s="66" t="s">
        <v>9872</v>
      </c>
      <c r="AE2285" s="65">
        <v>44895</v>
      </c>
      <c r="AF2285" s="66">
        <f t="shared" si="35"/>
        <v>520</v>
      </c>
      <c r="AG2285" s="66">
        <v>19480</v>
      </c>
      <c r="AH2285" s="69" t="s">
        <v>2534</v>
      </c>
    </row>
    <row r="2286" spans="1:34" ht="14.4" x14ac:dyDescent="0.3">
      <c r="A2286" s="70">
        <v>1444207980</v>
      </c>
      <c r="B2286" s="71">
        <v>44894</v>
      </c>
      <c r="C2286" s="86">
        <v>44894.411226851851</v>
      </c>
      <c r="D2286" s="72" t="s">
        <v>2570</v>
      </c>
      <c r="E2286" s="72" t="s">
        <v>9883</v>
      </c>
      <c r="F2286" s="73">
        <v>46296</v>
      </c>
      <c r="G2286" s="72" t="s">
        <v>2697</v>
      </c>
      <c r="H2286" s="72" t="s">
        <v>2533</v>
      </c>
      <c r="I2286" s="72"/>
      <c r="J2286" s="72">
        <v>5000</v>
      </c>
      <c r="K2286" s="72" t="s">
        <v>2534</v>
      </c>
      <c r="L2286" s="72" t="s">
        <v>2535</v>
      </c>
      <c r="M2286" s="72" t="s">
        <v>2536</v>
      </c>
      <c r="N2286" s="72" t="s">
        <v>2537</v>
      </c>
      <c r="O2286" s="72" t="s">
        <v>2538</v>
      </c>
      <c r="P2286" s="72"/>
      <c r="Q2286" s="72" t="s">
        <v>9884</v>
      </c>
      <c r="R2286" s="72"/>
      <c r="S2286" s="72" t="s">
        <v>9885</v>
      </c>
      <c r="T2286" s="72" t="s">
        <v>2533</v>
      </c>
      <c r="U2286" s="72" t="s">
        <v>2549</v>
      </c>
      <c r="V2286" s="72" t="s">
        <v>2542</v>
      </c>
      <c r="W2286" s="72" t="s">
        <v>2543</v>
      </c>
      <c r="X2286" s="72">
        <v>0</v>
      </c>
      <c r="Y2286" s="72" t="s">
        <v>2544</v>
      </c>
      <c r="Z2286" s="72"/>
      <c r="AA2286" s="74">
        <v>233347799875</v>
      </c>
      <c r="AB2286" s="72" t="s">
        <v>9886</v>
      </c>
      <c r="AC2286" s="72"/>
      <c r="AD2286" s="72" t="s">
        <v>9542</v>
      </c>
      <c r="AE2286" s="71">
        <v>44895</v>
      </c>
      <c r="AF2286" s="66">
        <f t="shared" si="35"/>
        <v>130</v>
      </c>
      <c r="AG2286" s="72">
        <v>4870</v>
      </c>
      <c r="AH2286" s="75" t="s">
        <v>2534</v>
      </c>
    </row>
    <row r="2287" spans="1:34" ht="14.4" x14ac:dyDescent="0.3">
      <c r="A2287" s="64">
        <v>1444208032</v>
      </c>
      <c r="B2287" s="65">
        <v>44894</v>
      </c>
      <c r="C2287" s="85">
        <v>44894.411365740743</v>
      </c>
      <c r="D2287" s="66" t="s">
        <v>2530</v>
      </c>
      <c r="E2287" s="66" t="s">
        <v>9887</v>
      </c>
      <c r="F2287" s="67">
        <v>45017</v>
      </c>
      <c r="G2287" s="66" t="s">
        <v>2532</v>
      </c>
      <c r="H2287" s="66" t="s">
        <v>2533</v>
      </c>
      <c r="I2287" s="66"/>
      <c r="J2287" s="66">
        <v>1000</v>
      </c>
      <c r="K2287" s="66" t="s">
        <v>2534</v>
      </c>
      <c r="L2287" s="66" t="s">
        <v>2535</v>
      </c>
      <c r="M2287" s="66" t="s">
        <v>2536</v>
      </c>
      <c r="N2287" s="66" t="s">
        <v>2537</v>
      </c>
      <c r="O2287" s="66" t="s">
        <v>2538</v>
      </c>
      <c r="P2287" s="66"/>
      <c r="Q2287" s="66" t="s">
        <v>4644</v>
      </c>
      <c r="R2287" s="66"/>
      <c r="S2287" s="66" t="s">
        <v>9888</v>
      </c>
      <c r="T2287" s="66" t="s">
        <v>2533</v>
      </c>
      <c r="U2287" s="66" t="s">
        <v>2541</v>
      </c>
      <c r="V2287" s="66" t="s">
        <v>2542</v>
      </c>
      <c r="W2287" s="66" t="s">
        <v>2543</v>
      </c>
      <c r="X2287" s="66">
        <v>0</v>
      </c>
      <c r="Y2287" s="66" t="s">
        <v>2544</v>
      </c>
      <c r="Z2287" s="66"/>
      <c r="AA2287" s="68">
        <v>233347804076</v>
      </c>
      <c r="AB2287" s="66">
        <v>250429</v>
      </c>
      <c r="AC2287" s="66"/>
      <c r="AD2287" s="66" t="s">
        <v>9552</v>
      </c>
      <c r="AE2287" s="65">
        <v>44895</v>
      </c>
      <c r="AF2287" s="66">
        <f t="shared" si="35"/>
        <v>26</v>
      </c>
      <c r="AG2287" s="66">
        <v>974</v>
      </c>
      <c r="AH2287" s="69" t="s">
        <v>2534</v>
      </c>
    </row>
    <row r="2288" spans="1:34" ht="14.4" x14ac:dyDescent="0.3">
      <c r="A2288" s="70">
        <v>1444208228</v>
      </c>
      <c r="B2288" s="71">
        <v>44894</v>
      </c>
      <c r="C2288" s="86">
        <v>44894.411678240744</v>
      </c>
      <c r="D2288" s="72" t="s">
        <v>2530</v>
      </c>
      <c r="E2288" s="72" t="s">
        <v>9889</v>
      </c>
      <c r="F2288" s="73">
        <v>44835</v>
      </c>
      <c r="G2288" s="72" t="s">
        <v>2532</v>
      </c>
      <c r="H2288" s="72" t="s">
        <v>2533</v>
      </c>
      <c r="I2288" s="72"/>
      <c r="J2288" s="72">
        <v>1000</v>
      </c>
      <c r="K2288" s="72" t="s">
        <v>2534</v>
      </c>
      <c r="L2288" s="72" t="s">
        <v>2535</v>
      </c>
      <c r="M2288" s="72" t="s">
        <v>2536</v>
      </c>
      <c r="N2288" s="72" t="s">
        <v>2537</v>
      </c>
      <c r="O2288" s="72" t="s">
        <v>2538</v>
      </c>
      <c r="P2288" s="72"/>
      <c r="Q2288" s="72" t="s">
        <v>9890</v>
      </c>
      <c r="R2288" s="72"/>
      <c r="S2288" s="72" t="s">
        <v>9891</v>
      </c>
      <c r="T2288" s="72" t="s">
        <v>2533</v>
      </c>
      <c r="U2288" s="72" t="s">
        <v>2549</v>
      </c>
      <c r="V2288" s="72" t="s">
        <v>2542</v>
      </c>
      <c r="W2288" s="72" t="s">
        <v>2543</v>
      </c>
      <c r="X2288" s="72">
        <v>0</v>
      </c>
      <c r="Y2288" s="72" t="s">
        <v>2544</v>
      </c>
      <c r="Z2288" s="72"/>
      <c r="AA2288" s="74">
        <v>233347812361</v>
      </c>
      <c r="AB2288" s="72">
        <v>254846</v>
      </c>
      <c r="AC2288" s="72"/>
      <c r="AD2288" s="72" t="s">
        <v>9542</v>
      </c>
      <c r="AE2288" s="71">
        <v>44895</v>
      </c>
      <c r="AF2288" s="66">
        <f t="shared" si="35"/>
        <v>26</v>
      </c>
      <c r="AG2288" s="72">
        <v>974</v>
      </c>
      <c r="AH2288" s="75" t="s">
        <v>2534</v>
      </c>
    </row>
    <row r="2289" spans="1:34" ht="14.4" x14ac:dyDescent="0.3">
      <c r="A2289" s="70">
        <v>1444208949</v>
      </c>
      <c r="B2289" s="71">
        <v>44894</v>
      </c>
      <c r="C2289" s="86">
        <v>44894.412418981483</v>
      </c>
      <c r="D2289" s="72" t="s">
        <v>2570</v>
      </c>
      <c r="E2289" s="72" t="s">
        <v>9892</v>
      </c>
      <c r="F2289" s="73">
        <v>45536</v>
      </c>
      <c r="G2289" s="72" t="s">
        <v>2572</v>
      </c>
      <c r="H2289" s="72" t="s">
        <v>2533</v>
      </c>
      <c r="I2289" s="72"/>
      <c r="J2289" s="72">
        <v>1000</v>
      </c>
      <c r="K2289" s="72" t="s">
        <v>2534</v>
      </c>
      <c r="L2289" s="72" t="s">
        <v>2546</v>
      </c>
      <c r="M2289" s="72" t="s">
        <v>2536</v>
      </c>
      <c r="N2289" s="72" t="s">
        <v>2537</v>
      </c>
      <c r="O2289" s="72" t="s">
        <v>2538</v>
      </c>
      <c r="P2289" s="72" t="s">
        <v>9893</v>
      </c>
      <c r="Q2289" s="72" t="s">
        <v>9894</v>
      </c>
      <c r="R2289" s="72"/>
      <c r="S2289" s="72" t="s">
        <v>9895</v>
      </c>
      <c r="T2289" s="72" t="s">
        <v>4856</v>
      </c>
      <c r="U2289" s="72" t="s">
        <v>6464</v>
      </c>
      <c r="V2289" s="72" t="s">
        <v>2542</v>
      </c>
      <c r="W2289" s="72" t="s">
        <v>2543</v>
      </c>
      <c r="X2289" s="72">
        <v>0</v>
      </c>
      <c r="Y2289" s="72" t="s">
        <v>2544</v>
      </c>
      <c r="Z2289" s="72" t="s">
        <v>9896</v>
      </c>
      <c r="AA2289" s="74">
        <v>233348832243</v>
      </c>
      <c r="AB2289" s="72">
        <v>297823</v>
      </c>
      <c r="AC2289" s="72"/>
      <c r="AD2289" s="72"/>
      <c r="AE2289" s="71">
        <v>44895</v>
      </c>
      <c r="AF2289" s="66">
        <f t="shared" si="35"/>
        <v>26</v>
      </c>
      <c r="AG2289" s="72">
        <v>974</v>
      </c>
      <c r="AH2289" s="75" t="s">
        <v>2534</v>
      </c>
    </row>
    <row r="2290" spans="1:34" ht="14.4" x14ac:dyDescent="0.3">
      <c r="A2290" s="70">
        <v>1444209149</v>
      </c>
      <c r="B2290" s="71">
        <v>44894</v>
      </c>
      <c r="C2290" s="86">
        <v>44894.412962962961</v>
      </c>
      <c r="D2290" s="72" t="s">
        <v>2530</v>
      </c>
      <c r="E2290" s="72" t="s">
        <v>9897</v>
      </c>
      <c r="F2290" s="73">
        <v>44682</v>
      </c>
      <c r="G2290" s="72" t="s">
        <v>2532</v>
      </c>
      <c r="H2290" s="72" t="s">
        <v>2533</v>
      </c>
      <c r="I2290" s="72"/>
      <c r="J2290" s="72">
        <v>5000</v>
      </c>
      <c r="K2290" s="72" t="s">
        <v>2534</v>
      </c>
      <c r="L2290" s="72" t="s">
        <v>2535</v>
      </c>
      <c r="M2290" s="72" t="s">
        <v>2536</v>
      </c>
      <c r="N2290" s="72" t="s">
        <v>2537</v>
      </c>
      <c r="O2290" s="72" t="s">
        <v>2538</v>
      </c>
      <c r="P2290" s="72"/>
      <c r="Q2290" s="72" t="s">
        <v>9898</v>
      </c>
      <c r="R2290" s="72"/>
      <c r="S2290" s="72" t="s">
        <v>9899</v>
      </c>
      <c r="T2290" s="72" t="s">
        <v>2533</v>
      </c>
      <c r="U2290" s="72" t="s">
        <v>9900</v>
      </c>
      <c r="V2290" s="72" t="s">
        <v>2542</v>
      </c>
      <c r="W2290" s="72" t="s">
        <v>2543</v>
      </c>
      <c r="X2290" s="72">
        <v>0</v>
      </c>
      <c r="Y2290" s="72" t="s">
        <v>2544</v>
      </c>
      <c r="Z2290" s="72"/>
      <c r="AA2290" s="74">
        <v>233348847845</v>
      </c>
      <c r="AB2290" s="72">
        <v>255493</v>
      </c>
      <c r="AC2290" s="72"/>
      <c r="AD2290" s="72" t="s">
        <v>9901</v>
      </c>
      <c r="AE2290" s="71">
        <v>44895</v>
      </c>
      <c r="AF2290" s="66">
        <f t="shared" si="35"/>
        <v>130</v>
      </c>
      <c r="AG2290" s="72">
        <v>4870</v>
      </c>
      <c r="AH2290" s="75" t="s">
        <v>2534</v>
      </c>
    </row>
    <row r="2291" spans="1:34" ht="14.4" x14ac:dyDescent="0.3">
      <c r="A2291" s="64">
        <v>1444209802</v>
      </c>
      <c r="B2291" s="65">
        <v>44894</v>
      </c>
      <c r="C2291" s="85">
        <v>44894.413344907407</v>
      </c>
      <c r="D2291" s="66" t="s">
        <v>2551</v>
      </c>
      <c r="E2291" s="66" t="s">
        <v>9902</v>
      </c>
      <c r="F2291" s="67">
        <v>45566</v>
      </c>
      <c r="G2291" s="66" t="s">
        <v>2572</v>
      </c>
      <c r="H2291" s="66" t="s">
        <v>2533</v>
      </c>
      <c r="I2291" s="66"/>
      <c r="J2291" s="66">
        <v>500</v>
      </c>
      <c r="K2291" s="66" t="s">
        <v>2534</v>
      </c>
      <c r="L2291" s="66" t="s">
        <v>2535</v>
      </c>
      <c r="M2291" s="66" t="s">
        <v>2536</v>
      </c>
      <c r="N2291" s="66" t="s">
        <v>2537</v>
      </c>
      <c r="O2291" s="66" t="s">
        <v>2538</v>
      </c>
      <c r="P2291" s="66"/>
      <c r="Q2291" s="66" t="s">
        <v>9903</v>
      </c>
      <c r="R2291" s="66"/>
      <c r="S2291" s="66" t="s">
        <v>9904</v>
      </c>
      <c r="T2291" s="66" t="s">
        <v>2533</v>
      </c>
      <c r="U2291" s="66" t="s">
        <v>2556</v>
      </c>
      <c r="V2291" s="66" t="s">
        <v>2542</v>
      </c>
      <c r="W2291" s="66" t="s">
        <v>2543</v>
      </c>
      <c r="X2291" s="66">
        <v>0</v>
      </c>
      <c r="Y2291" s="66" t="s">
        <v>2544</v>
      </c>
      <c r="Z2291" s="66"/>
      <c r="AA2291" s="68">
        <v>233349858228</v>
      </c>
      <c r="AB2291" s="66">
        <v>249321</v>
      </c>
      <c r="AC2291" s="66"/>
      <c r="AD2291" s="66" t="s">
        <v>9542</v>
      </c>
      <c r="AE2291" s="65">
        <v>44895</v>
      </c>
      <c r="AF2291" s="66">
        <f t="shared" si="35"/>
        <v>13</v>
      </c>
      <c r="AG2291" s="66">
        <v>487</v>
      </c>
      <c r="AH2291" s="69" t="s">
        <v>2534</v>
      </c>
    </row>
    <row r="2292" spans="1:34" ht="14.4" x14ac:dyDescent="0.3">
      <c r="A2292" s="70">
        <v>1444210249</v>
      </c>
      <c r="B2292" s="71">
        <v>44894</v>
      </c>
      <c r="C2292" s="86">
        <v>44894.413703703707</v>
      </c>
      <c r="D2292" s="72" t="s">
        <v>2570</v>
      </c>
      <c r="E2292" s="72" t="s">
        <v>9905</v>
      </c>
      <c r="F2292" s="73">
        <v>46966</v>
      </c>
      <c r="G2292" s="72" t="s">
        <v>2553</v>
      </c>
      <c r="H2292" s="72" t="s">
        <v>2533</v>
      </c>
      <c r="I2292" s="72"/>
      <c r="J2292" s="72">
        <v>500</v>
      </c>
      <c r="K2292" s="72" t="s">
        <v>2534</v>
      </c>
      <c r="L2292" s="72" t="s">
        <v>2535</v>
      </c>
      <c r="M2292" s="72" t="s">
        <v>2536</v>
      </c>
      <c r="N2292" s="72" t="s">
        <v>2537</v>
      </c>
      <c r="O2292" s="72" t="s">
        <v>2538</v>
      </c>
      <c r="P2292" s="72"/>
      <c r="Q2292" s="72" t="s">
        <v>9906</v>
      </c>
      <c r="R2292" s="72"/>
      <c r="S2292" s="72" t="s">
        <v>9907</v>
      </c>
      <c r="T2292" s="72" t="s">
        <v>2533</v>
      </c>
      <c r="U2292" s="72" t="s">
        <v>2855</v>
      </c>
      <c r="V2292" s="72" t="s">
        <v>2542</v>
      </c>
      <c r="W2292" s="72" t="s">
        <v>2543</v>
      </c>
      <c r="X2292" s="72">
        <v>0</v>
      </c>
      <c r="Y2292" s="72" t="s">
        <v>2544</v>
      </c>
      <c r="Z2292" s="72"/>
      <c r="AA2292" s="74">
        <v>233349868240</v>
      </c>
      <c r="AB2292" s="72">
        <v>60038</v>
      </c>
      <c r="AC2292" s="72"/>
      <c r="AD2292" s="72" t="s">
        <v>9542</v>
      </c>
      <c r="AE2292" s="71">
        <v>44895</v>
      </c>
      <c r="AF2292" s="66">
        <f t="shared" si="35"/>
        <v>13</v>
      </c>
      <c r="AG2292" s="72">
        <v>487</v>
      </c>
      <c r="AH2292" s="75" t="s">
        <v>2534</v>
      </c>
    </row>
    <row r="2293" spans="1:34" ht="14.4" x14ac:dyDescent="0.3">
      <c r="A2293" s="64">
        <v>1444210469</v>
      </c>
      <c r="B2293" s="65">
        <v>44894</v>
      </c>
      <c r="C2293" s="85">
        <v>44894.414120370369</v>
      </c>
      <c r="D2293" s="66" t="s">
        <v>2551</v>
      </c>
      <c r="E2293" s="66" t="s">
        <v>9908</v>
      </c>
      <c r="F2293" s="67">
        <v>47727</v>
      </c>
      <c r="G2293" s="66" t="s">
        <v>2553</v>
      </c>
      <c r="H2293" s="66" t="s">
        <v>2533</v>
      </c>
      <c r="I2293" s="66"/>
      <c r="J2293" s="66">
        <v>1000</v>
      </c>
      <c r="K2293" s="66" t="s">
        <v>2534</v>
      </c>
      <c r="L2293" s="66" t="s">
        <v>2535</v>
      </c>
      <c r="M2293" s="66" t="s">
        <v>2536</v>
      </c>
      <c r="N2293" s="66" t="s">
        <v>2537</v>
      </c>
      <c r="O2293" s="66" t="s">
        <v>2538</v>
      </c>
      <c r="P2293" s="66"/>
      <c r="Q2293" s="66" t="s">
        <v>9909</v>
      </c>
      <c r="R2293" s="66"/>
      <c r="S2293" s="66" t="s">
        <v>9800</v>
      </c>
      <c r="T2293" s="66" t="s">
        <v>2533</v>
      </c>
      <c r="U2293" s="66" t="s">
        <v>2549</v>
      </c>
      <c r="V2293" s="66" t="s">
        <v>2542</v>
      </c>
      <c r="W2293" s="66" t="s">
        <v>2543</v>
      </c>
      <c r="X2293" s="66">
        <v>0</v>
      </c>
      <c r="Y2293" s="66" t="s">
        <v>2544</v>
      </c>
      <c r="Z2293" s="66"/>
      <c r="AA2293" s="68">
        <v>233349879526</v>
      </c>
      <c r="AB2293" s="66">
        <v>63147</v>
      </c>
      <c r="AC2293" s="66"/>
      <c r="AD2293" s="66" t="s">
        <v>1129</v>
      </c>
      <c r="AE2293" s="65">
        <v>44895</v>
      </c>
      <c r="AF2293" s="66">
        <f t="shared" si="35"/>
        <v>26</v>
      </c>
      <c r="AG2293" s="66">
        <v>974</v>
      </c>
      <c r="AH2293" s="69" t="s">
        <v>2534</v>
      </c>
    </row>
    <row r="2294" spans="1:34" ht="14.4" x14ac:dyDescent="0.3">
      <c r="A2294" s="70">
        <v>1444210742</v>
      </c>
      <c r="B2294" s="71">
        <v>44894</v>
      </c>
      <c r="C2294" s="86">
        <v>44894.414247685185</v>
      </c>
      <c r="D2294" s="72" t="s">
        <v>2530</v>
      </c>
      <c r="E2294" s="72" t="s">
        <v>9910</v>
      </c>
      <c r="F2294" s="73">
        <v>45536</v>
      </c>
      <c r="G2294" s="72" t="s">
        <v>2532</v>
      </c>
      <c r="H2294" s="72" t="s">
        <v>2533</v>
      </c>
      <c r="I2294" s="72"/>
      <c r="J2294" s="72">
        <v>1000</v>
      </c>
      <c r="K2294" s="72" t="s">
        <v>2534</v>
      </c>
      <c r="L2294" s="72" t="s">
        <v>2535</v>
      </c>
      <c r="M2294" s="72" t="s">
        <v>2536</v>
      </c>
      <c r="N2294" s="72" t="s">
        <v>2537</v>
      </c>
      <c r="O2294" s="72" t="s">
        <v>2538</v>
      </c>
      <c r="P2294" s="72"/>
      <c r="Q2294" s="72" t="s">
        <v>9911</v>
      </c>
      <c r="R2294" s="72"/>
      <c r="S2294" s="72" t="s">
        <v>9912</v>
      </c>
      <c r="T2294" s="72" t="s">
        <v>2533</v>
      </c>
      <c r="U2294" s="72" t="s">
        <v>2549</v>
      </c>
      <c r="V2294" s="72" t="s">
        <v>2542</v>
      </c>
      <c r="W2294" s="72" t="s">
        <v>2543</v>
      </c>
      <c r="X2294" s="72">
        <v>0</v>
      </c>
      <c r="Y2294" s="72" t="s">
        <v>2544</v>
      </c>
      <c r="Z2294" s="72"/>
      <c r="AA2294" s="74">
        <v>233349882864</v>
      </c>
      <c r="AB2294" s="72">
        <v>282850</v>
      </c>
      <c r="AC2294" s="72"/>
      <c r="AD2294" s="72" t="s">
        <v>9542</v>
      </c>
      <c r="AE2294" s="71">
        <v>44895</v>
      </c>
      <c r="AF2294" s="66">
        <f t="shared" si="35"/>
        <v>26</v>
      </c>
      <c r="AG2294" s="72">
        <v>974</v>
      </c>
      <c r="AH2294" s="75" t="s">
        <v>2534</v>
      </c>
    </row>
    <row r="2295" spans="1:34" ht="14.4" x14ac:dyDescent="0.3">
      <c r="A2295" s="64">
        <v>1444211893</v>
      </c>
      <c r="B2295" s="65">
        <v>44894</v>
      </c>
      <c r="C2295" s="85">
        <v>44894.415555555555</v>
      </c>
      <c r="D2295" s="66" t="s">
        <v>2570</v>
      </c>
      <c r="E2295" s="66" t="s">
        <v>4928</v>
      </c>
      <c r="F2295" s="67">
        <v>46296</v>
      </c>
      <c r="G2295" s="66" t="s">
        <v>2697</v>
      </c>
      <c r="H2295" s="66" t="s">
        <v>2533</v>
      </c>
      <c r="I2295" s="66"/>
      <c r="J2295" s="66">
        <v>300</v>
      </c>
      <c r="K2295" s="66" t="s">
        <v>2534</v>
      </c>
      <c r="L2295" s="66" t="s">
        <v>2535</v>
      </c>
      <c r="M2295" s="66" t="s">
        <v>2536</v>
      </c>
      <c r="N2295" s="66" t="s">
        <v>2537</v>
      </c>
      <c r="O2295" s="66" t="s">
        <v>2538</v>
      </c>
      <c r="P2295" s="66"/>
      <c r="Q2295" s="66" t="s">
        <v>4929</v>
      </c>
      <c r="R2295" s="66"/>
      <c r="S2295" s="66" t="s">
        <v>9913</v>
      </c>
      <c r="T2295" s="66" t="s">
        <v>2533</v>
      </c>
      <c r="U2295" s="66" t="s">
        <v>2549</v>
      </c>
      <c r="V2295" s="66" t="s">
        <v>2542</v>
      </c>
      <c r="W2295" s="66" t="s">
        <v>2543</v>
      </c>
      <c r="X2295" s="66">
        <v>0</v>
      </c>
      <c r="Y2295" s="66" t="s">
        <v>2544</v>
      </c>
      <c r="Z2295" s="66"/>
      <c r="AA2295" s="68">
        <v>233351918277</v>
      </c>
      <c r="AB2295" s="66" t="s">
        <v>9914</v>
      </c>
      <c r="AC2295" s="66"/>
      <c r="AD2295" s="66" t="s">
        <v>9542</v>
      </c>
      <c r="AE2295" s="65">
        <v>44895</v>
      </c>
      <c r="AF2295" s="66">
        <f t="shared" si="35"/>
        <v>7.8000000000000114</v>
      </c>
      <c r="AG2295" s="66">
        <v>292.2</v>
      </c>
      <c r="AH2295" s="69" t="s">
        <v>2534</v>
      </c>
    </row>
    <row r="2296" spans="1:34" ht="14.4" x14ac:dyDescent="0.3">
      <c r="A2296" s="70">
        <v>1444212112</v>
      </c>
      <c r="B2296" s="71">
        <v>44894</v>
      </c>
      <c r="C2296" s="86">
        <v>44894.416412037041</v>
      </c>
      <c r="D2296" s="72" t="s">
        <v>2551</v>
      </c>
      <c r="E2296" s="72" t="s">
        <v>4706</v>
      </c>
      <c r="F2296" s="73">
        <v>45444</v>
      </c>
      <c r="G2296" s="72" t="s">
        <v>2572</v>
      </c>
      <c r="H2296" s="72" t="s">
        <v>2533</v>
      </c>
      <c r="I2296" s="72"/>
      <c r="J2296" s="72">
        <v>5000</v>
      </c>
      <c r="K2296" s="72" t="s">
        <v>2534</v>
      </c>
      <c r="L2296" s="72" t="s">
        <v>2535</v>
      </c>
      <c r="M2296" s="72" t="s">
        <v>2536</v>
      </c>
      <c r="N2296" s="72" t="s">
        <v>2537</v>
      </c>
      <c r="O2296" s="72" t="s">
        <v>2538</v>
      </c>
      <c r="P2296" s="72"/>
      <c r="Q2296" s="72" t="s">
        <v>4707</v>
      </c>
      <c r="R2296" s="72"/>
      <c r="S2296" s="72" t="s">
        <v>4708</v>
      </c>
      <c r="T2296" s="72" t="s">
        <v>2665</v>
      </c>
      <c r="U2296" s="72" t="s">
        <v>4709</v>
      </c>
      <c r="V2296" s="72" t="s">
        <v>2542</v>
      </c>
      <c r="W2296" s="72" t="s">
        <v>2543</v>
      </c>
      <c r="X2296" s="72">
        <v>0</v>
      </c>
      <c r="Y2296" s="72" t="s">
        <v>2544</v>
      </c>
      <c r="Z2296" s="72"/>
      <c r="AA2296" s="74">
        <v>233351941117</v>
      </c>
      <c r="AB2296" s="72">
        <v>211607</v>
      </c>
      <c r="AC2296" s="72"/>
      <c r="AD2296" s="72" t="s">
        <v>9552</v>
      </c>
      <c r="AE2296" s="71">
        <v>44895</v>
      </c>
      <c r="AF2296" s="66">
        <f t="shared" si="35"/>
        <v>130</v>
      </c>
      <c r="AG2296" s="72">
        <v>4870</v>
      </c>
      <c r="AH2296" s="75" t="s">
        <v>2534</v>
      </c>
    </row>
    <row r="2297" spans="1:34" ht="14.4" x14ac:dyDescent="0.3">
      <c r="A2297" s="64">
        <v>1444212157</v>
      </c>
      <c r="B2297" s="65">
        <v>44894</v>
      </c>
      <c r="C2297" s="85">
        <v>44894.415937500002</v>
      </c>
      <c r="D2297" s="66" t="s">
        <v>2530</v>
      </c>
      <c r="E2297" s="66" t="s">
        <v>9915</v>
      </c>
      <c r="F2297" s="67">
        <v>44986</v>
      </c>
      <c r="G2297" s="66" t="s">
        <v>2532</v>
      </c>
      <c r="H2297" s="66" t="s">
        <v>2533</v>
      </c>
      <c r="I2297" s="66"/>
      <c r="J2297" s="66">
        <v>5000</v>
      </c>
      <c r="K2297" s="66" t="s">
        <v>2534</v>
      </c>
      <c r="L2297" s="66" t="s">
        <v>2535</v>
      </c>
      <c r="M2297" s="66" t="s">
        <v>2536</v>
      </c>
      <c r="N2297" s="66" t="s">
        <v>2537</v>
      </c>
      <c r="O2297" s="66" t="s">
        <v>2538</v>
      </c>
      <c r="P2297" s="66"/>
      <c r="Q2297" s="66" t="s">
        <v>9916</v>
      </c>
      <c r="R2297" s="66"/>
      <c r="S2297" s="66" t="s">
        <v>9917</v>
      </c>
      <c r="T2297" s="66" t="s">
        <v>2533</v>
      </c>
      <c r="U2297" s="66" t="s">
        <v>2549</v>
      </c>
      <c r="V2297" s="66" t="s">
        <v>2542</v>
      </c>
      <c r="W2297" s="66" t="s">
        <v>2543</v>
      </c>
      <c r="X2297" s="66">
        <v>0</v>
      </c>
      <c r="Y2297" s="66" t="s">
        <v>2544</v>
      </c>
      <c r="Z2297" s="66"/>
      <c r="AA2297" s="68">
        <v>233351928016</v>
      </c>
      <c r="AB2297" s="66">
        <v>252677</v>
      </c>
      <c r="AC2297" s="66"/>
      <c r="AD2297" s="66" t="s">
        <v>9918</v>
      </c>
      <c r="AE2297" s="65">
        <v>44895</v>
      </c>
      <c r="AF2297" s="66">
        <f t="shared" si="35"/>
        <v>130</v>
      </c>
      <c r="AG2297" s="66">
        <v>4870</v>
      </c>
      <c r="AH2297" s="69" t="s">
        <v>2534</v>
      </c>
    </row>
    <row r="2298" spans="1:34" ht="14.4" x14ac:dyDescent="0.3">
      <c r="A2298" s="70">
        <v>1444212720</v>
      </c>
      <c r="B2298" s="71">
        <v>44894</v>
      </c>
      <c r="C2298" s="86">
        <v>44894.416574074072</v>
      </c>
      <c r="D2298" s="72" t="s">
        <v>2551</v>
      </c>
      <c r="E2298" s="72" t="s">
        <v>9919</v>
      </c>
      <c r="F2298" s="73">
        <v>47150</v>
      </c>
      <c r="G2298" s="72" t="s">
        <v>2553</v>
      </c>
      <c r="H2298" s="72" t="s">
        <v>2533</v>
      </c>
      <c r="I2298" s="72"/>
      <c r="J2298" s="72">
        <v>5000</v>
      </c>
      <c r="K2298" s="72" t="s">
        <v>2534</v>
      </c>
      <c r="L2298" s="72" t="s">
        <v>2535</v>
      </c>
      <c r="M2298" s="72" t="s">
        <v>2536</v>
      </c>
      <c r="N2298" s="72" t="s">
        <v>2537</v>
      </c>
      <c r="O2298" s="72" t="s">
        <v>2538</v>
      </c>
      <c r="P2298" s="72"/>
      <c r="Q2298" s="72" t="s">
        <v>9920</v>
      </c>
      <c r="R2298" s="72"/>
      <c r="S2298" s="72" t="s">
        <v>9921</v>
      </c>
      <c r="T2298" s="72" t="s">
        <v>3076</v>
      </c>
      <c r="U2298" s="72" t="s">
        <v>9922</v>
      </c>
      <c r="V2298" s="72" t="s">
        <v>2542</v>
      </c>
      <c r="W2298" s="72" t="s">
        <v>2543</v>
      </c>
      <c r="X2298" s="72">
        <v>0</v>
      </c>
      <c r="Y2298" s="72" t="s">
        <v>2544</v>
      </c>
      <c r="Z2298" s="72"/>
      <c r="AA2298" s="74">
        <v>233351945942</v>
      </c>
      <c r="AB2298" s="72">
        <v>87598</v>
      </c>
      <c r="AC2298" s="72"/>
      <c r="AD2298" s="72" t="s">
        <v>9542</v>
      </c>
      <c r="AE2298" s="71">
        <v>44895</v>
      </c>
      <c r="AF2298" s="66">
        <f t="shared" si="35"/>
        <v>130</v>
      </c>
      <c r="AG2298" s="72">
        <v>4870</v>
      </c>
      <c r="AH2298" s="75" t="s">
        <v>2534</v>
      </c>
    </row>
    <row r="2299" spans="1:34" ht="14.4" x14ac:dyDescent="0.3">
      <c r="A2299" s="64">
        <v>1444213990</v>
      </c>
      <c r="B2299" s="65">
        <v>44894</v>
      </c>
      <c r="C2299" s="85">
        <v>44894.417743055557</v>
      </c>
      <c r="D2299" s="66" t="s">
        <v>2530</v>
      </c>
      <c r="E2299" s="66" t="s">
        <v>9923</v>
      </c>
      <c r="F2299" s="67">
        <v>44682</v>
      </c>
      <c r="G2299" s="66" t="s">
        <v>2749</v>
      </c>
      <c r="H2299" s="66" t="s">
        <v>2533</v>
      </c>
      <c r="I2299" s="66"/>
      <c r="J2299" s="66">
        <v>3000</v>
      </c>
      <c r="K2299" s="66" t="s">
        <v>2534</v>
      </c>
      <c r="L2299" s="66" t="s">
        <v>2535</v>
      </c>
      <c r="M2299" s="66" t="s">
        <v>2536</v>
      </c>
      <c r="N2299" s="66" t="s">
        <v>2537</v>
      </c>
      <c r="O2299" s="66" t="s">
        <v>2538</v>
      </c>
      <c r="P2299" s="66"/>
      <c r="Q2299" s="66" t="s">
        <v>9924</v>
      </c>
      <c r="R2299" s="66"/>
      <c r="S2299" s="66" t="s">
        <v>9925</v>
      </c>
      <c r="T2299" s="66" t="s">
        <v>2533</v>
      </c>
      <c r="U2299" s="66" t="s">
        <v>2549</v>
      </c>
      <c r="V2299" s="66" t="s">
        <v>2542</v>
      </c>
      <c r="W2299" s="66" t="s">
        <v>2543</v>
      </c>
      <c r="X2299" s="66">
        <v>0</v>
      </c>
      <c r="Y2299" s="66" t="s">
        <v>2544</v>
      </c>
      <c r="Z2299" s="66"/>
      <c r="AA2299" s="68">
        <v>233352979524</v>
      </c>
      <c r="AB2299" s="66" t="s">
        <v>9926</v>
      </c>
      <c r="AC2299" s="66"/>
      <c r="AD2299" s="66" t="s">
        <v>9542</v>
      </c>
      <c r="AE2299" s="65">
        <v>44895</v>
      </c>
      <c r="AF2299" s="66">
        <f t="shared" si="35"/>
        <v>78</v>
      </c>
      <c r="AG2299" s="66">
        <v>2922</v>
      </c>
      <c r="AH2299" s="69" t="s">
        <v>2534</v>
      </c>
    </row>
    <row r="2300" spans="1:34" ht="14.4" x14ac:dyDescent="0.3">
      <c r="A2300" s="70">
        <v>1444215079</v>
      </c>
      <c r="B2300" s="71">
        <v>44894</v>
      </c>
      <c r="C2300" s="86">
        <v>44894.418865740743</v>
      </c>
      <c r="D2300" s="72" t="s">
        <v>2570</v>
      </c>
      <c r="E2300" s="72" t="s">
        <v>7024</v>
      </c>
      <c r="F2300" s="73">
        <v>45536</v>
      </c>
      <c r="G2300" s="72" t="s">
        <v>2572</v>
      </c>
      <c r="H2300" s="72" t="s">
        <v>2533</v>
      </c>
      <c r="I2300" s="72"/>
      <c r="J2300" s="72">
        <v>3000</v>
      </c>
      <c r="K2300" s="72" t="s">
        <v>2534</v>
      </c>
      <c r="L2300" s="72" t="s">
        <v>2535</v>
      </c>
      <c r="M2300" s="72" t="s">
        <v>2536</v>
      </c>
      <c r="N2300" s="72" t="s">
        <v>2537</v>
      </c>
      <c r="O2300" s="72" t="s">
        <v>2538</v>
      </c>
      <c r="P2300" s="72"/>
      <c r="Q2300" s="72" t="s">
        <v>7025</v>
      </c>
      <c r="R2300" s="72"/>
      <c r="S2300" s="72" t="s">
        <v>9927</v>
      </c>
      <c r="T2300" s="72" t="s">
        <v>2689</v>
      </c>
      <c r="U2300" s="72" t="s">
        <v>2735</v>
      </c>
      <c r="V2300" s="72" t="s">
        <v>2542</v>
      </c>
      <c r="W2300" s="72" t="s">
        <v>2543</v>
      </c>
      <c r="X2300" s="72">
        <v>0</v>
      </c>
      <c r="Y2300" s="72" t="s">
        <v>2544</v>
      </c>
      <c r="Z2300" s="72"/>
      <c r="AA2300" s="74">
        <v>233353013923</v>
      </c>
      <c r="AB2300" s="72">
        <v>252044</v>
      </c>
      <c r="AC2300" s="72"/>
      <c r="AD2300" s="72" t="s">
        <v>9542</v>
      </c>
      <c r="AE2300" s="71">
        <v>44895</v>
      </c>
      <c r="AF2300" s="66">
        <f t="shared" si="35"/>
        <v>78</v>
      </c>
      <c r="AG2300" s="72">
        <v>2922</v>
      </c>
      <c r="AH2300" s="75" t="s">
        <v>2534</v>
      </c>
    </row>
    <row r="2301" spans="1:34" ht="14.4" x14ac:dyDescent="0.3">
      <c r="A2301" s="64">
        <v>1444215362</v>
      </c>
      <c r="B2301" s="65">
        <v>44894</v>
      </c>
      <c r="C2301" s="85">
        <v>44894.419224537036</v>
      </c>
      <c r="D2301" s="66" t="s">
        <v>2570</v>
      </c>
      <c r="E2301" s="66" t="s">
        <v>9928</v>
      </c>
      <c r="F2301" s="67">
        <v>45597</v>
      </c>
      <c r="G2301" s="66" t="s">
        <v>2572</v>
      </c>
      <c r="H2301" s="66" t="s">
        <v>2533</v>
      </c>
      <c r="I2301" s="66"/>
      <c r="J2301" s="66">
        <v>1000</v>
      </c>
      <c r="K2301" s="66" t="s">
        <v>2534</v>
      </c>
      <c r="L2301" s="66" t="s">
        <v>2535</v>
      </c>
      <c r="M2301" s="66" t="s">
        <v>2536</v>
      </c>
      <c r="N2301" s="66" t="s">
        <v>2537</v>
      </c>
      <c r="O2301" s="66" t="s">
        <v>2538</v>
      </c>
      <c r="P2301" s="66"/>
      <c r="Q2301" s="66" t="s">
        <v>9929</v>
      </c>
      <c r="R2301" s="66"/>
      <c r="S2301" s="66" t="s">
        <v>9930</v>
      </c>
      <c r="T2301" s="66" t="s">
        <v>2533</v>
      </c>
      <c r="U2301" s="66" t="s">
        <v>2549</v>
      </c>
      <c r="V2301" s="66" t="s">
        <v>2542</v>
      </c>
      <c r="W2301" s="66" t="s">
        <v>2543</v>
      </c>
      <c r="X2301" s="66">
        <v>0</v>
      </c>
      <c r="Y2301" s="66" t="s">
        <v>2544</v>
      </c>
      <c r="Z2301" s="66"/>
      <c r="AA2301" s="68">
        <v>233354025204</v>
      </c>
      <c r="AB2301" s="66">
        <v>278499</v>
      </c>
      <c r="AC2301" s="66"/>
      <c r="AD2301" s="66" t="s">
        <v>9552</v>
      </c>
      <c r="AE2301" s="65">
        <v>44895</v>
      </c>
      <c r="AF2301" s="66">
        <f t="shared" si="35"/>
        <v>26</v>
      </c>
      <c r="AG2301" s="66">
        <v>974</v>
      </c>
      <c r="AH2301" s="69" t="s">
        <v>2534</v>
      </c>
    </row>
    <row r="2302" spans="1:34" ht="14.4" x14ac:dyDescent="0.3">
      <c r="A2302" s="70">
        <v>1444215608</v>
      </c>
      <c r="B2302" s="71">
        <v>44894</v>
      </c>
      <c r="C2302" s="86">
        <v>44894.419409722221</v>
      </c>
      <c r="D2302" s="72" t="s">
        <v>2570</v>
      </c>
      <c r="E2302" s="72" t="s">
        <v>9931</v>
      </c>
      <c r="F2302" s="73">
        <v>45383</v>
      </c>
      <c r="G2302" s="72" t="s">
        <v>2553</v>
      </c>
      <c r="H2302" s="72" t="s">
        <v>2533</v>
      </c>
      <c r="I2302" s="72"/>
      <c r="J2302" s="72">
        <v>5000</v>
      </c>
      <c r="K2302" s="72" t="s">
        <v>2534</v>
      </c>
      <c r="L2302" s="72" t="s">
        <v>2535</v>
      </c>
      <c r="M2302" s="72" t="s">
        <v>2536</v>
      </c>
      <c r="N2302" s="72" t="s">
        <v>2537</v>
      </c>
      <c r="O2302" s="72" t="s">
        <v>2538</v>
      </c>
      <c r="P2302" s="72"/>
      <c r="Q2302" s="72" t="s">
        <v>9932</v>
      </c>
      <c r="R2302" s="72"/>
      <c r="S2302" s="72" t="s">
        <v>9933</v>
      </c>
      <c r="T2302" s="72"/>
      <c r="U2302" s="72"/>
      <c r="V2302" s="72" t="s">
        <v>2542</v>
      </c>
      <c r="W2302" s="72" t="s">
        <v>2543</v>
      </c>
      <c r="X2302" s="72">
        <v>0</v>
      </c>
      <c r="Y2302" s="72" t="s">
        <v>2544</v>
      </c>
      <c r="Z2302" s="72"/>
      <c r="AA2302" s="74">
        <v>233354031183</v>
      </c>
      <c r="AB2302" s="72">
        <v>66841</v>
      </c>
      <c r="AC2302" s="72"/>
      <c r="AD2302" s="72" t="s">
        <v>9552</v>
      </c>
      <c r="AE2302" s="71">
        <v>44895</v>
      </c>
      <c r="AF2302" s="66">
        <f t="shared" si="35"/>
        <v>130</v>
      </c>
      <c r="AG2302" s="72">
        <v>4870</v>
      </c>
      <c r="AH2302" s="75" t="s">
        <v>2534</v>
      </c>
    </row>
    <row r="2303" spans="1:34" ht="14.4" x14ac:dyDescent="0.3">
      <c r="A2303" s="64">
        <v>1444217353</v>
      </c>
      <c r="B2303" s="65">
        <v>44894</v>
      </c>
      <c r="C2303" s="85">
        <v>44894.421331018515</v>
      </c>
      <c r="D2303" s="66" t="s">
        <v>2570</v>
      </c>
      <c r="E2303" s="66" t="s">
        <v>9934</v>
      </c>
      <c r="F2303" s="67">
        <v>44958</v>
      </c>
      <c r="G2303" s="66" t="s">
        <v>2572</v>
      </c>
      <c r="H2303" s="66" t="s">
        <v>2533</v>
      </c>
      <c r="I2303" s="66"/>
      <c r="J2303" s="66">
        <v>5000</v>
      </c>
      <c r="K2303" s="66" t="s">
        <v>2534</v>
      </c>
      <c r="L2303" s="66" t="s">
        <v>2535</v>
      </c>
      <c r="M2303" s="66" t="s">
        <v>2536</v>
      </c>
      <c r="N2303" s="66" t="s">
        <v>2537</v>
      </c>
      <c r="O2303" s="66" t="s">
        <v>2538</v>
      </c>
      <c r="P2303" s="66"/>
      <c r="Q2303" s="66" t="s">
        <v>9935</v>
      </c>
      <c r="R2303" s="66"/>
      <c r="S2303" s="66" t="s">
        <v>9936</v>
      </c>
      <c r="T2303" s="66" t="s">
        <v>2689</v>
      </c>
      <c r="U2303" s="66" t="s">
        <v>9937</v>
      </c>
      <c r="V2303" s="66" t="s">
        <v>2542</v>
      </c>
      <c r="W2303" s="66" t="s">
        <v>2543</v>
      </c>
      <c r="X2303" s="66">
        <v>0</v>
      </c>
      <c r="Y2303" s="66" t="s">
        <v>2544</v>
      </c>
      <c r="Z2303" s="66"/>
      <c r="AA2303" s="68">
        <v>233356089063</v>
      </c>
      <c r="AB2303" s="66">
        <v>218547</v>
      </c>
      <c r="AC2303" s="66"/>
      <c r="AD2303" s="66" t="s">
        <v>9542</v>
      </c>
      <c r="AE2303" s="65">
        <v>44895</v>
      </c>
      <c r="AF2303" s="66">
        <f t="shared" si="35"/>
        <v>130</v>
      </c>
      <c r="AG2303" s="66">
        <v>4870</v>
      </c>
      <c r="AH2303" s="69" t="s">
        <v>2534</v>
      </c>
    </row>
    <row r="2304" spans="1:34" ht="14.4" x14ac:dyDescent="0.3">
      <c r="A2304" s="70">
        <v>1444217768</v>
      </c>
      <c r="B2304" s="71">
        <v>44894</v>
      </c>
      <c r="C2304" s="86">
        <v>44894.421412037038</v>
      </c>
      <c r="D2304" s="72" t="s">
        <v>2570</v>
      </c>
      <c r="E2304" s="72" t="s">
        <v>9938</v>
      </c>
      <c r="F2304" s="73">
        <v>45627</v>
      </c>
      <c r="G2304" s="72" t="s">
        <v>2599</v>
      </c>
      <c r="H2304" s="72" t="s">
        <v>2533</v>
      </c>
      <c r="I2304" s="72"/>
      <c r="J2304" s="72">
        <v>15000</v>
      </c>
      <c r="K2304" s="72" t="s">
        <v>2534</v>
      </c>
      <c r="L2304" s="72" t="s">
        <v>2535</v>
      </c>
      <c r="M2304" s="72" t="s">
        <v>2536</v>
      </c>
      <c r="N2304" s="72" t="s">
        <v>2537</v>
      </c>
      <c r="O2304" s="72" t="s">
        <v>2538</v>
      </c>
      <c r="P2304" s="72"/>
      <c r="Q2304" s="72" t="s">
        <v>9939</v>
      </c>
      <c r="R2304" s="72"/>
      <c r="S2304" s="72" t="s">
        <v>9940</v>
      </c>
      <c r="T2304" s="72" t="s">
        <v>3436</v>
      </c>
      <c r="U2304" s="72" t="s">
        <v>3674</v>
      </c>
      <c r="V2304" s="72" t="s">
        <v>2542</v>
      </c>
      <c r="W2304" s="72" t="s">
        <v>2543</v>
      </c>
      <c r="X2304" s="72">
        <v>0</v>
      </c>
      <c r="Y2304" s="72" t="s">
        <v>2544</v>
      </c>
      <c r="Z2304" s="72"/>
      <c r="AA2304" s="74">
        <v>233356091428</v>
      </c>
      <c r="AB2304" s="72" t="s">
        <v>9941</v>
      </c>
      <c r="AC2304" s="72"/>
      <c r="AD2304" s="72" t="s">
        <v>9542</v>
      </c>
      <c r="AE2304" s="71">
        <v>44895</v>
      </c>
      <c r="AF2304" s="66">
        <f t="shared" si="35"/>
        <v>390</v>
      </c>
      <c r="AG2304" s="72">
        <v>14610</v>
      </c>
      <c r="AH2304" s="75" t="s">
        <v>2534</v>
      </c>
    </row>
    <row r="2305" spans="1:34" ht="14.4" x14ac:dyDescent="0.3">
      <c r="A2305" s="64">
        <v>1444217921</v>
      </c>
      <c r="B2305" s="65">
        <v>44894</v>
      </c>
      <c r="C2305" s="85">
        <v>44894.421493055554</v>
      </c>
      <c r="D2305" s="66" t="s">
        <v>2530</v>
      </c>
      <c r="E2305" s="66" t="s">
        <v>9118</v>
      </c>
      <c r="F2305" s="67">
        <v>45292</v>
      </c>
      <c r="G2305" s="66" t="s">
        <v>2532</v>
      </c>
      <c r="H2305" s="66" t="s">
        <v>2533</v>
      </c>
      <c r="I2305" s="66"/>
      <c r="J2305" s="66">
        <v>100</v>
      </c>
      <c r="K2305" s="66" t="s">
        <v>2534</v>
      </c>
      <c r="L2305" s="66" t="s">
        <v>2535</v>
      </c>
      <c r="M2305" s="66" t="s">
        <v>2536</v>
      </c>
      <c r="N2305" s="66" t="s">
        <v>2537</v>
      </c>
      <c r="O2305" s="66" t="s">
        <v>2538</v>
      </c>
      <c r="P2305" s="66"/>
      <c r="Q2305" s="66" t="s">
        <v>9119</v>
      </c>
      <c r="R2305" s="66"/>
      <c r="S2305" s="66" t="s">
        <v>9942</v>
      </c>
      <c r="T2305" s="66" t="s">
        <v>2533</v>
      </c>
      <c r="U2305" s="66" t="s">
        <v>2549</v>
      </c>
      <c r="V2305" s="66" t="s">
        <v>2542</v>
      </c>
      <c r="W2305" s="66" t="s">
        <v>2543</v>
      </c>
      <c r="X2305" s="66">
        <v>0</v>
      </c>
      <c r="Y2305" s="66" t="s">
        <v>2544</v>
      </c>
      <c r="Z2305" s="66"/>
      <c r="AA2305" s="68">
        <v>233356094319</v>
      </c>
      <c r="AB2305" s="66">
        <v>259473</v>
      </c>
      <c r="AC2305" s="66"/>
      <c r="AD2305" s="66" t="s">
        <v>9420</v>
      </c>
      <c r="AE2305" s="65">
        <v>44895</v>
      </c>
      <c r="AF2305" s="66">
        <f t="shared" si="35"/>
        <v>3.9000000000000057</v>
      </c>
      <c r="AG2305" s="66">
        <v>96.1</v>
      </c>
      <c r="AH2305" s="69" t="s">
        <v>2534</v>
      </c>
    </row>
    <row r="2306" spans="1:34" ht="14.4" x14ac:dyDescent="0.3">
      <c r="A2306" s="70">
        <v>1444218193</v>
      </c>
      <c r="B2306" s="71">
        <v>44894</v>
      </c>
      <c r="C2306" s="86">
        <v>44894.421782407408</v>
      </c>
      <c r="D2306" s="72" t="s">
        <v>2530</v>
      </c>
      <c r="E2306" s="72" t="s">
        <v>9943</v>
      </c>
      <c r="F2306" s="73">
        <v>45292</v>
      </c>
      <c r="G2306" s="72" t="s">
        <v>2532</v>
      </c>
      <c r="H2306" s="72" t="s">
        <v>2533</v>
      </c>
      <c r="I2306" s="72"/>
      <c r="J2306" s="72">
        <v>2000</v>
      </c>
      <c r="K2306" s="72" t="s">
        <v>2534</v>
      </c>
      <c r="L2306" s="72" t="s">
        <v>2535</v>
      </c>
      <c r="M2306" s="72" t="s">
        <v>2536</v>
      </c>
      <c r="N2306" s="72" t="s">
        <v>2537</v>
      </c>
      <c r="O2306" s="72" t="s">
        <v>2538</v>
      </c>
      <c r="P2306" s="72"/>
      <c r="Q2306" s="72" t="s">
        <v>9944</v>
      </c>
      <c r="R2306" s="72"/>
      <c r="S2306" s="72" t="s">
        <v>9945</v>
      </c>
      <c r="T2306" s="72" t="s">
        <v>2533</v>
      </c>
      <c r="U2306" s="72" t="s">
        <v>2569</v>
      </c>
      <c r="V2306" s="72" t="s">
        <v>2542</v>
      </c>
      <c r="W2306" s="72" t="s">
        <v>2543</v>
      </c>
      <c r="X2306" s="72">
        <v>0</v>
      </c>
      <c r="Y2306" s="72" t="s">
        <v>2544</v>
      </c>
      <c r="Z2306" s="72"/>
      <c r="AA2306" s="74">
        <v>233356103264</v>
      </c>
      <c r="AB2306" s="72">
        <v>201837</v>
      </c>
      <c r="AC2306" s="72"/>
      <c r="AD2306" s="72" t="s">
        <v>9542</v>
      </c>
      <c r="AE2306" s="71">
        <v>44895</v>
      </c>
      <c r="AF2306" s="66">
        <f t="shared" si="35"/>
        <v>52</v>
      </c>
      <c r="AG2306" s="72">
        <v>1948</v>
      </c>
      <c r="AH2306" s="75" t="s">
        <v>2534</v>
      </c>
    </row>
    <row r="2307" spans="1:34" ht="14.4" x14ac:dyDescent="0.3">
      <c r="A2307" s="64">
        <v>1444218303</v>
      </c>
      <c r="B2307" s="65">
        <v>44894</v>
      </c>
      <c r="C2307" s="85">
        <v>44894.4219212963</v>
      </c>
      <c r="D2307" s="66" t="s">
        <v>2530</v>
      </c>
      <c r="E2307" s="66" t="s">
        <v>9946</v>
      </c>
      <c r="F2307" s="67">
        <v>45292</v>
      </c>
      <c r="G2307" s="66" t="s">
        <v>2776</v>
      </c>
      <c r="H2307" s="66" t="s">
        <v>2533</v>
      </c>
      <c r="I2307" s="66"/>
      <c r="J2307" s="66">
        <v>1000</v>
      </c>
      <c r="K2307" s="66" t="s">
        <v>2534</v>
      </c>
      <c r="L2307" s="66" t="s">
        <v>2535</v>
      </c>
      <c r="M2307" s="66" t="s">
        <v>2536</v>
      </c>
      <c r="N2307" s="66" t="s">
        <v>2537</v>
      </c>
      <c r="O2307" s="66" t="s">
        <v>2538</v>
      </c>
      <c r="P2307" s="66"/>
      <c r="Q2307" s="66" t="s">
        <v>9947</v>
      </c>
      <c r="R2307" s="66"/>
      <c r="S2307" s="66" t="s">
        <v>9948</v>
      </c>
      <c r="T2307" s="66" t="s">
        <v>2533</v>
      </c>
      <c r="U2307" s="66" t="s">
        <v>2569</v>
      </c>
      <c r="V2307" s="66" t="s">
        <v>2542</v>
      </c>
      <c r="W2307" s="66" t="s">
        <v>2543</v>
      </c>
      <c r="X2307" s="66">
        <v>0</v>
      </c>
      <c r="Y2307" s="66" t="s">
        <v>2544</v>
      </c>
      <c r="Z2307" s="66"/>
      <c r="AA2307" s="68">
        <v>233356107651</v>
      </c>
      <c r="AB2307" s="66">
        <v>226044</v>
      </c>
      <c r="AC2307" s="66"/>
      <c r="AD2307" s="66"/>
      <c r="AE2307" s="65">
        <v>44895</v>
      </c>
      <c r="AF2307" s="66">
        <f t="shared" ref="AF2307:AF2370" si="36">J2307-AG2307</f>
        <v>26</v>
      </c>
      <c r="AG2307" s="66">
        <v>974</v>
      </c>
      <c r="AH2307" s="69" t="s">
        <v>2534</v>
      </c>
    </row>
    <row r="2308" spans="1:34" ht="14.4" x14ac:dyDescent="0.3">
      <c r="A2308" s="70">
        <v>1444218388</v>
      </c>
      <c r="B2308" s="71">
        <v>44894</v>
      </c>
      <c r="C2308" s="86">
        <v>44894.4219212963</v>
      </c>
      <c r="D2308" s="72" t="s">
        <v>2530</v>
      </c>
      <c r="E2308" s="72" t="s">
        <v>9949</v>
      </c>
      <c r="F2308" s="73">
        <v>46082</v>
      </c>
      <c r="G2308" s="72" t="s">
        <v>2776</v>
      </c>
      <c r="H2308" s="72" t="s">
        <v>2533</v>
      </c>
      <c r="I2308" s="72"/>
      <c r="J2308" s="72">
        <v>5000</v>
      </c>
      <c r="K2308" s="72" t="s">
        <v>2534</v>
      </c>
      <c r="L2308" s="72" t="s">
        <v>2535</v>
      </c>
      <c r="M2308" s="72" t="s">
        <v>2536</v>
      </c>
      <c r="N2308" s="72" t="s">
        <v>2537</v>
      </c>
      <c r="O2308" s="72" t="s">
        <v>2538</v>
      </c>
      <c r="P2308" s="72"/>
      <c r="Q2308" s="72" t="s">
        <v>9950</v>
      </c>
      <c r="R2308" s="72"/>
      <c r="S2308" s="72" t="s">
        <v>9951</v>
      </c>
      <c r="T2308" s="72" t="s">
        <v>3076</v>
      </c>
      <c r="U2308" s="72" t="s">
        <v>8259</v>
      </c>
      <c r="V2308" s="72" t="s">
        <v>2542</v>
      </c>
      <c r="W2308" s="72" t="s">
        <v>2543</v>
      </c>
      <c r="X2308" s="72">
        <v>0</v>
      </c>
      <c r="Y2308" s="72" t="s">
        <v>2544</v>
      </c>
      <c r="Z2308" s="72"/>
      <c r="AA2308" s="74">
        <v>233356107492</v>
      </c>
      <c r="AB2308" s="72">
        <v>53595</v>
      </c>
      <c r="AC2308" s="72"/>
      <c r="AD2308" s="72"/>
      <c r="AE2308" s="71">
        <v>44895</v>
      </c>
      <c r="AF2308" s="66">
        <f t="shared" si="36"/>
        <v>130</v>
      </c>
      <c r="AG2308" s="72">
        <v>4870</v>
      </c>
      <c r="AH2308" s="75" t="s">
        <v>2534</v>
      </c>
    </row>
    <row r="2309" spans="1:34" ht="14.4" x14ac:dyDescent="0.3">
      <c r="A2309" s="64">
        <v>1444219168</v>
      </c>
      <c r="B2309" s="65">
        <v>44894</v>
      </c>
      <c r="C2309" s="85">
        <v>44894.422719907408</v>
      </c>
      <c r="D2309" s="66" t="s">
        <v>2570</v>
      </c>
      <c r="E2309" s="66" t="s">
        <v>4968</v>
      </c>
      <c r="F2309" s="67">
        <v>45352</v>
      </c>
      <c r="G2309" s="66" t="s">
        <v>2630</v>
      </c>
      <c r="H2309" s="66" t="s">
        <v>2533</v>
      </c>
      <c r="I2309" s="66"/>
      <c r="J2309" s="66">
        <v>10000</v>
      </c>
      <c r="K2309" s="66" t="s">
        <v>2534</v>
      </c>
      <c r="L2309" s="66" t="s">
        <v>2535</v>
      </c>
      <c r="M2309" s="66" t="s">
        <v>2536</v>
      </c>
      <c r="N2309" s="66" t="s">
        <v>2537</v>
      </c>
      <c r="O2309" s="66" t="s">
        <v>2538</v>
      </c>
      <c r="P2309" s="66"/>
      <c r="Q2309" s="66" t="s">
        <v>4969</v>
      </c>
      <c r="R2309" s="66"/>
      <c r="S2309" s="66" t="s">
        <v>9952</v>
      </c>
      <c r="T2309" s="66" t="s">
        <v>2820</v>
      </c>
      <c r="U2309" s="66" t="s">
        <v>2821</v>
      </c>
      <c r="V2309" s="66" t="s">
        <v>2542</v>
      </c>
      <c r="W2309" s="66" t="s">
        <v>2543</v>
      </c>
      <c r="X2309" s="66">
        <v>0</v>
      </c>
      <c r="Y2309" s="66" t="s">
        <v>2544</v>
      </c>
      <c r="Z2309" s="66"/>
      <c r="AA2309" s="68">
        <v>233357131966</v>
      </c>
      <c r="AB2309" s="66">
        <v>227430</v>
      </c>
      <c r="AC2309" s="66"/>
      <c r="AD2309" s="66" t="s">
        <v>9953</v>
      </c>
      <c r="AE2309" s="65">
        <v>44895</v>
      </c>
      <c r="AF2309" s="66">
        <f t="shared" si="36"/>
        <v>260</v>
      </c>
      <c r="AG2309" s="66">
        <v>9740</v>
      </c>
      <c r="AH2309" s="69" t="s">
        <v>2534</v>
      </c>
    </row>
    <row r="2310" spans="1:34" ht="14.4" x14ac:dyDescent="0.3">
      <c r="A2310" s="70">
        <v>1444219432</v>
      </c>
      <c r="B2310" s="71">
        <v>44894</v>
      </c>
      <c r="C2310" s="86">
        <v>44894.423796296294</v>
      </c>
      <c r="D2310" s="72" t="s">
        <v>2551</v>
      </c>
      <c r="E2310" s="72" t="s">
        <v>9954</v>
      </c>
      <c r="F2310" s="73">
        <v>45536</v>
      </c>
      <c r="G2310" s="72" t="s">
        <v>2572</v>
      </c>
      <c r="H2310" s="72" t="s">
        <v>2533</v>
      </c>
      <c r="I2310" s="72"/>
      <c r="J2310" s="72">
        <v>10000</v>
      </c>
      <c r="K2310" s="72" t="s">
        <v>2534</v>
      </c>
      <c r="L2310" s="72" t="s">
        <v>2535</v>
      </c>
      <c r="M2310" s="72" t="s">
        <v>2536</v>
      </c>
      <c r="N2310" s="72" t="s">
        <v>2537</v>
      </c>
      <c r="O2310" s="72" t="s">
        <v>2538</v>
      </c>
      <c r="P2310" s="72"/>
      <c r="Q2310" s="72" t="s">
        <v>9955</v>
      </c>
      <c r="R2310" s="72"/>
      <c r="S2310" s="72" t="s">
        <v>9956</v>
      </c>
      <c r="T2310" s="72" t="s">
        <v>3087</v>
      </c>
      <c r="U2310" s="72" t="s">
        <v>4863</v>
      </c>
      <c r="V2310" s="72" t="s">
        <v>2542</v>
      </c>
      <c r="W2310" s="72" t="s">
        <v>2543</v>
      </c>
      <c r="X2310" s="72">
        <v>0</v>
      </c>
      <c r="Y2310" s="72" t="s">
        <v>2544</v>
      </c>
      <c r="Z2310" s="72"/>
      <c r="AA2310" s="74">
        <v>233358164284</v>
      </c>
      <c r="AB2310" s="72">
        <v>220802</v>
      </c>
      <c r="AC2310" s="72"/>
      <c r="AD2310" s="72" t="s">
        <v>1129</v>
      </c>
      <c r="AE2310" s="71">
        <v>44895</v>
      </c>
      <c r="AF2310" s="66">
        <f t="shared" si="36"/>
        <v>260</v>
      </c>
      <c r="AG2310" s="72">
        <v>9740</v>
      </c>
      <c r="AH2310" s="75" t="s">
        <v>2534</v>
      </c>
    </row>
    <row r="2311" spans="1:34" ht="14.4" x14ac:dyDescent="0.3">
      <c r="A2311" s="64">
        <v>1444220391</v>
      </c>
      <c r="B2311" s="65">
        <v>44894</v>
      </c>
      <c r="C2311" s="85">
        <v>44894.424641203703</v>
      </c>
      <c r="D2311" s="66" t="s">
        <v>2570</v>
      </c>
      <c r="E2311" s="66" t="s">
        <v>9957</v>
      </c>
      <c r="F2311" s="67">
        <v>45078</v>
      </c>
      <c r="G2311" s="66" t="s">
        <v>2553</v>
      </c>
      <c r="H2311" s="66" t="s">
        <v>2533</v>
      </c>
      <c r="I2311" s="66"/>
      <c r="J2311" s="66">
        <v>500</v>
      </c>
      <c r="K2311" s="66" t="s">
        <v>2534</v>
      </c>
      <c r="L2311" s="66" t="s">
        <v>2535</v>
      </c>
      <c r="M2311" s="66" t="s">
        <v>2536</v>
      </c>
      <c r="N2311" s="66" t="s">
        <v>2537</v>
      </c>
      <c r="O2311" s="66" t="s">
        <v>2538</v>
      </c>
      <c r="P2311" s="66"/>
      <c r="Q2311" s="66" t="s">
        <v>9958</v>
      </c>
      <c r="R2311" s="66"/>
      <c r="S2311" s="66" t="s">
        <v>9959</v>
      </c>
      <c r="T2311" s="66" t="s">
        <v>2533</v>
      </c>
      <c r="U2311" s="66" t="s">
        <v>2549</v>
      </c>
      <c r="V2311" s="66" t="s">
        <v>2542</v>
      </c>
      <c r="W2311" s="66" t="s">
        <v>2543</v>
      </c>
      <c r="X2311" s="66">
        <v>0</v>
      </c>
      <c r="Y2311" s="66" t="s">
        <v>2544</v>
      </c>
      <c r="Z2311" s="66"/>
      <c r="AA2311" s="68">
        <v>233358190658</v>
      </c>
      <c r="AB2311" s="66">
        <v>55994</v>
      </c>
      <c r="AC2311" s="66"/>
      <c r="AD2311" s="66"/>
      <c r="AE2311" s="65">
        <v>44895</v>
      </c>
      <c r="AF2311" s="66">
        <f t="shared" si="36"/>
        <v>13</v>
      </c>
      <c r="AG2311" s="66">
        <v>487</v>
      </c>
      <c r="AH2311" s="69" t="s">
        <v>2534</v>
      </c>
    </row>
    <row r="2312" spans="1:34" ht="14.4" x14ac:dyDescent="0.3">
      <c r="A2312" s="64">
        <v>1444221879</v>
      </c>
      <c r="B2312" s="65">
        <v>44894</v>
      </c>
      <c r="C2312" s="85">
        <v>44894.425185185188</v>
      </c>
      <c r="D2312" s="66" t="s">
        <v>2530</v>
      </c>
      <c r="E2312" s="66" t="s">
        <v>9960</v>
      </c>
      <c r="F2312" s="67">
        <v>46054</v>
      </c>
      <c r="G2312" s="66" t="s">
        <v>2776</v>
      </c>
      <c r="H2312" s="66" t="s">
        <v>2533</v>
      </c>
      <c r="I2312" s="66"/>
      <c r="J2312" s="66">
        <v>3000</v>
      </c>
      <c r="K2312" s="66" t="s">
        <v>2534</v>
      </c>
      <c r="L2312" s="66" t="s">
        <v>2535</v>
      </c>
      <c r="M2312" s="66" t="s">
        <v>2536</v>
      </c>
      <c r="N2312" s="66" t="s">
        <v>2537</v>
      </c>
      <c r="O2312" s="66" t="s">
        <v>2538</v>
      </c>
      <c r="P2312" s="66"/>
      <c r="Q2312" s="66" t="s">
        <v>9961</v>
      </c>
      <c r="R2312" s="66"/>
      <c r="S2312" s="66" t="s">
        <v>9962</v>
      </c>
      <c r="T2312" s="66" t="s">
        <v>2533</v>
      </c>
      <c r="U2312" s="66" t="s">
        <v>2549</v>
      </c>
      <c r="V2312" s="66" t="s">
        <v>2542</v>
      </c>
      <c r="W2312" s="66" t="s">
        <v>2543</v>
      </c>
      <c r="X2312" s="66">
        <v>0</v>
      </c>
      <c r="Y2312" s="66" t="s">
        <v>2544</v>
      </c>
      <c r="Z2312" s="66"/>
      <c r="AA2312" s="68">
        <v>233359207035</v>
      </c>
      <c r="AB2312" s="66">
        <v>88909</v>
      </c>
      <c r="AC2312" s="66"/>
      <c r="AD2312" s="66" t="s">
        <v>9542</v>
      </c>
      <c r="AE2312" s="65">
        <v>44895</v>
      </c>
      <c r="AF2312" s="66">
        <f t="shared" si="36"/>
        <v>78</v>
      </c>
      <c r="AG2312" s="66">
        <v>2922</v>
      </c>
      <c r="AH2312" s="69" t="s">
        <v>2534</v>
      </c>
    </row>
    <row r="2313" spans="1:34" ht="14.4" x14ac:dyDescent="0.3">
      <c r="A2313" s="70">
        <v>1444222163</v>
      </c>
      <c r="B2313" s="71">
        <v>44894</v>
      </c>
      <c r="C2313" s="86">
        <v>44894.425740740742</v>
      </c>
      <c r="D2313" s="72" t="s">
        <v>2551</v>
      </c>
      <c r="E2313" s="72" t="s">
        <v>5333</v>
      </c>
      <c r="F2313" s="73">
        <v>45536</v>
      </c>
      <c r="G2313" s="72" t="s">
        <v>2572</v>
      </c>
      <c r="H2313" s="72" t="s">
        <v>2533</v>
      </c>
      <c r="I2313" s="72"/>
      <c r="J2313" s="72">
        <v>500</v>
      </c>
      <c r="K2313" s="72" t="s">
        <v>2534</v>
      </c>
      <c r="L2313" s="72" t="s">
        <v>2535</v>
      </c>
      <c r="M2313" s="72" t="s">
        <v>2536</v>
      </c>
      <c r="N2313" s="72" t="s">
        <v>2537</v>
      </c>
      <c r="O2313" s="72" t="s">
        <v>2538</v>
      </c>
      <c r="P2313" s="72"/>
      <c r="Q2313" s="72" t="s">
        <v>5334</v>
      </c>
      <c r="R2313" s="72"/>
      <c r="S2313" s="72" t="s">
        <v>9963</v>
      </c>
      <c r="T2313" s="72" t="s">
        <v>2533</v>
      </c>
      <c r="U2313" s="72" t="s">
        <v>4219</v>
      </c>
      <c r="V2313" s="72" t="s">
        <v>2542</v>
      </c>
      <c r="W2313" s="72" t="s">
        <v>2543</v>
      </c>
      <c r="X2313" s="72">
        <v>0</v>
      </c>
      <c r="Y2313" s="72" t="s">
        <v>2544</v>
      </c>
      <c r="Z2313" s="72"/>
      <c r="AA2313" s="74">
        <v>233359222502</v>
      </c>
      <c r="AB2313" s="72">
        <v>235270</v>
      </c>
      <c r="AC2313" s="72"/>
      <c r="AD2313" s="72"/>
      <c r="AE2313" s="71">
        <v>44895</v>
      </c>
      <c r="AF2313" s="66">
        <f t="shared" si="36"/>
        <v>13</v>
      </c>
      <c r="AG2313" s="72">
        <v>487</v>
      </c>
      <c r="AH2313" s="75" t="s">
        <v>2534</v>
      </c>
    </row>
    <row r="2314" spans="1:34" ht="14.4" x14ac:dyDescent="0.3">
      <c r="A2314" s="64">
        <v>1444222312</v>
      </c>
      <c r="B2314" s="65">
        <v>44894</v>
      </c>
      <c r="C2314" s="85">
        <v>44894.425694444442</v>
      </c>
      <c r="D2314" s="66" t="s">
        <v>2530</v>
      </c>
      <c r="E2314" s="66" t="s">
        <v>9964</v>
      </c>
      <c r="F2314" s="67">
        <v>45689</v>
      </c>
      <c r="G2314" s="66" t="s">
        <v>2776</v>
      </c>
      <c r="H2314" s="66" t="s">
        <v>2533</v>
      </c>
      <c r="I2314" s="66"/>
      <c r="J2314" s="66">
        <v>2000</v>
      </c>
      <c r="K2314" s="66" t="s">
        <v>2534</v>
      </c>
      <c r="L2314" s="66" t="s">
        <v>2535</v>
      </c>
      <c r="M2314" s="66" t="s">
        <v>2536</v>
      </c>
      <c r="N2314" s="66" t="s">
        <v>2537</v>
      </c>
      <c r="O2314" s="66" t="s">
        <v>2538</v>
      </c>
      <c r="P2314" s="66"/>
      <c r="Q2314" s="66" t="s">
        <v>9965</v>
      </c>
      <c r="R2314" s="66"/>
      <c r="S2314" s="66" t="s">
        <v>9966</v>
      </c>
      <c r="T2314" s="66" t="s">
        <v>2689</v>
      </c>
      <c r="U2314" s="66" t="s">
        <v>9967</v>
      </c>
      <c r="V2314" s="66" t="s">
        <v>2542</v>
      </c>
      <c r="W2314" s="66" t="s">
        <v>2543</v>
      </c>
      <c r="X2314" s="66">
        <v>0</v>
      </c>
      <c r="Y2314" s="66" t="s">
        <v>2544</v>
      </c>
      <c r="Z2314" s="66"/>
      <c r="AA2314" s="68">
        <v>233359222152</v>
      </c>
      <c r="AB2314" s="66">
        <v>82394</v>
      </c>
      <c r="AC2314" s="66"/>
      <c r="AD2314" s="66" t="s">
        <v>9590</v>
      </c>
      <c r="AE2314" s="65">
        <v>44895</v>
      </c>
      <c r="AF2314" s="66">
        <f t="shared" si="36"/>
        <v>52</v>
      </c>
      <c r="AG2314" s="66">
        <v>1948</v>
      </c>
      <c r="AH2314" s="69" t="s">
        <v>2534</v>
      </c>
    </row>
    <row r="2315" spans="1:34" ht="14.4" x14ac:dyDescent="0.3">
      <c r="A2315" s="70">
        <v>1444222360</v>
      </c>
      <c r="B2315" s="71">
        <v>44894</v>
      </c>
      <c r="C2315" s="86">
        <v>44894.425787037035</v>
      </c>
      <c r="D2315" s="72" t="s">
        <v>2530</v>
      </c>
      <c r="E2315" s="72" t="s">
        <v>9968</v>
      </c>
      <c r="F2315" s="73">
        <v>44682</v>
      </c>
      <c r="G2315" s="72" t="s">
        <v>2532</v>
      </c>
      <c r="H2315" s="72" t="s">
        <v>2533</v>
      </c>
      <c r="I2315" s="72"/>
      <c r="J2315" s="72">
        <v>2000</v>
      </c>
      <c r="K2315" s="72" t="s">
        <v>2534</v>
      </c>
      <c r="L2315" s="72" t="s">
        <v>2535</v>
      </c>
      <c r="M2315" s="72" t="s">
        <v>2536</v>
      </c>
      <c r="N2315" s="72" t="s">
        <v>2537</v>
      </c>
      <c r="O2315" s="72" t="s">
        <v>2538</v>
      </c>
      <c r="P2315" s="72"/>
      <c r="Q2315" s="72" t="s">
        <v>9969</v>
      </c>
      <c r="R2315" s="72"/>
      <c r="S2315" s="72" t="s">
        <v>9970</v>
      </c>
      <c r="T2315" s="72" t="s">
        <v>2533</v>
      </c>
      <c r="U2315" s="72" t="s">
        <v>3384</v>
      </c>
      <c r="V2315" s="72" t="s">
        <v>2542</v>
      </c>
      <c r="W2315" s="72" t="s">
        <v>2543</v>
      </c>
      <c r="X2315" s="72">
        <v>0</v>
      </c>
      <c r="Y2315" s="72" t="s">
        <v>2544</v>
      </c>
      <c r="Z2315" s="72"/>
      <c r="AA2315" s="74">
        <v>233359225231</v>
      </c>
      <c r="AB2315" s="72">
        <v>229480</v>
      </c>
      <c r="AC2315" s="72"/>
      <c r="AD2315" s="72" t="s">
        <v>9542</v>
      </c>
      <c r="AE2315" s="71">
        <v>44895</v>
      </c>
      <c r="AF2315" s="66">
        <f t="shared" si="36"/>
        <v>52</v>
      </c>
      <c r="AG2315" s="72">
        <v>1948</v>
      </c>
      <c r="AH2315" s="75" t="s">
        <v>2534</v>
      </c>
    </row>
    <row r="2316" spans="1:34" ht="14.4" x14ac:dyDescent="0.3">
      <c r="A2316" s="64">
        <v>1444222396</v>
      </c>
      <c r="B2316" s="65">
        <v>44894</v>
      </c>
      <c r="C2316" s="85">
        <v>44894.425787037035</v>
      </c>
      <c r="D2316" s="66" t="s">
        <v>2570</v>
      </c>
      <c r="E2316" s="66" t="s">
        <v>9971</v>
      </c>
      <c r="F2316" s="67">
        <v>45170</v>
      </c>
      <c r="G2316" s="66" t="s">
        <v>2572</v>
      </c>
      <c r="H2316" s="66" t="s">
        <v>2533</v>
      </c>
      <c r="I2316" s="66"/>
      <c r="J2316" s="66">
        <v>500</v>
      </c>
      <c r="K2316" s="66" t="s">
        <v>2534</v>
      </c>
      <c r="L2316" s="66" t="s">
        <v>2535</v>
      </c>
      <c r="M2316" s="66" t="s">
        <v>2536</v>
      </c>
      <c r="N2316" s="66" t="s">
        <v>2537</v>
      </c>
      <c r="O2316" s="66" t="s">
        <v>2538</v>
      </c>
      <c r="P2316" s="66"/>
      <c r="Q2316" s="66" t="s">
        <v>9972</v>
      </c>
      <c r="R2316" s="66"/>
      <c r="S2316" s="66" t="s">
        <v>9973</v>
      </c>
      <c r="T2316" s="66" t="s">
        <v>2798</v>
      </c>
      <c r="U2316" s="66" t="s">
        <v>2799</v>
      </c>
      <c r="V2316" s="66" t="s">
        <v>2542</v>
      </c>
      <c r="W2316" s="66" t="s">
        <v>2543</v>
      </c>
      <c r="X2316" s="66">
        <v>0</v>
      </c>
      <c r="Y2316" s="66" t="s">
        <v>2544</v>
      </c>
      <c r="Z2316" s="66"/>
      <c r="AA2316" s="68">
        <v>233359225291</v>
      </c>
      <c r="AB2316" s="66">
        <v>224492</v>
      </c>
      <c r="AC2316" s="66"/>
      <c r="AD2316" s="66" t="s">
        <v>9974</v>
      </c>
      <c r="AE2316" s="65">
        <v>44895</v>
      </c>
      <c r="AF2316" s="66">
        <f t="shared" si="36"/>
        <v>13</v>
      </c>
      <c r="AG2316" s="66">
        <v>487</v>
      </c>
      <c r="AH2316" s="69" t="s">
        <v>2534</v>
      </c>
    </row>
    <row r="2317" spans="1:34" ht="14.4" x14ac:dyDescent="0.3">
      <c r="A2317" s="70">
        <v>1444223002</v>
      </c>
      <c r="B2317" s="71">
        <v>44894</v>
      </c>
      <c r="C2317" s="86">
        <v>44894.426342592589</v>
      </c>
      <c r="D2317" s="72" t="s">
        <v>2530</v>
      </c>
      <c r="E2317" s="72" t="s">
        <v>9960</v>
      </c>
      <c r="F2317" s="73">
        <v>46054</v>
      </c>
      <c r="G2317" s="72" t="s">
        <v>2776</v>
      </c>
      <c r="H2317" s="72" t="s">
        <v>2533</v>
      </c>
      <c r="I2317" s="72"/>
      <c r="J2317" s="72">
        <v>500</v>
      </c>
      <c r="K2317" s="72" t="s">
        <v>2534</v>
      </c>
      <c r="L2317" s="72" t="s">
        <v>2546</v>
      </c>
      <c r="M2317" s="72" t="s">
        <v>2536</v>
      </c>
      <c r="N2317" s="72" t="s">
        <v>2537</v>
      </c>
      <c r="O2317" s="72" t="s">
        <v>2538</v>
      </c>
      <c r="P2317" s="72" t="s">
        <v>9961</v>
      </c>
      <c r="Q2317" s="72"/>
      <c r="R2317" s="72"/>
      <c r="S2317" s="72" t="s">
        <v>9962</v>
      </c>
      <c r="T2317" s="72" t="s">
        <v>2533</v>
      </c>
      <c r="U2317" s="72" t="s">
        <v>2549</v>
      </c>
      <c r="V2317" s="72" t="s">
        <v>2542</v>
      </c>
      <c r="W2317" s="72" t="s">
        <v>2543</v>
      </c>
      <c r="X2317" s="72">
        <v>0</v>
      </c>
      <c r="Y2317" s="72" t="s">
        <v>2544</v>
      </c>
      <c r="Z2317" s="72" t="s">
        <v>9975</v>
      </c>
      <c r="AA2317" s="74">
        <v>233360242150</v>
      </c>
      <c r="AB2317" s="72">
        <v>46259</v>
      </c>
      <c r="AC2317" s="72"/>
      <c r="AD2317" s="72"/>
      <c r="AE2317" s="71">
        <v>44895</v>
      </c>
      <c r="AF2317" s="66">
        <f t="shared" si="36"/>
        <v>13</v>
      </c>
      <c r="AG2317" s="72">
        <v>487</v>
      </c>
      <c r="AH2317" s="75" t="s">
        <v>2534</v>
      </c>
    </row>
    <row r="2318" spans="1:34" ht="14.4" x14ac:dyDescent="0.3">
      <c r="A2318" s="64">
        <v>1444223329</v>
      </c>
      <c r="B2318" s="65">
        <v>44894</v>
      </c>
      <c r="C2318" s="85">
        <v>44894.426805555559</v>
      </c>
      <c r="D2318" s="66" t="s">
        <v>2551</v>
      </c>
      <c r="E2318" s="66" t="s">
        <v>9976</v>
      </c>
      <c r="F2318" s="67">
        <v>46204</v>
      </c>
      <c r="G2318" s="66" t="s">
        <v>2572</v>
      </c>
      <c r="H2318" s="66" t="s">
        <v>2533</v>
      </c>
      <c r="I2318" s="66"/>
      <c r="J2318" s="66">
        <v>1000</v>
      </c>
      <c r="K2318" s="66" t="s">
        <v>2534</v>
      </c>
      <c r="L2318" s="66" t="s">
        <v>2535</v>
      </c>
      <c r="M2318" s="66" t="s">
        <v>2536</v>
      </c>
      <c r="N2318" s="66" t="s">
        <v>2537</v>
      </c>
      <c r="O2318" s="66" t="s">
        <v>2538</v>
      </c>
      <c r="P2318" s="66"/>
      <c r="Q2318" s="66" t="s">
        <v>9977</v>
      </c>
      <c r="R2318" s="66"/>
      <c r="S2318" s="66" t="s">
        <v>9978</v>
      </c>
      <c r="T2318" s="66" t="s">
        <v>2533</v>
      </c>
      <c r="U2318" s="66" t="s">
        <v>3528</v>
      </c>
      <c r="V2318" s="66" t="s">
        <v>2542</v>
      </c>
      <c r="W2318" s="66" t="s">
        <v>2543</v>
      </c>
      <c r="X2318" s="66">
        <v>0</v>
      </c>
      <c r="Y2318" s="66" t="s">
        <v>2544</v>
      </c>
      <c r="Z2318" s="66"/>
      <c r="AA2318" s="68">
        <v>233360256028</v>
      </c>
      <c r="AB2318" s="66">
        <v>342386</v>
      </c>
      <c r="AC2318" s="66"/>
      <c r="AD2318" s="66"/>
      <c r="AE2318" s="65">
        <v>44895</v>
      </c>
      <c r="AF2318" s="66">
        <f t="shared" si="36"/>
        <v>26</v>
      </c>
      <c r="AG2318" s="66">
        <v>974</v>
      </c>
      <c r="AH2318" s="69" t="s">
        <v>2534</v>
      </c>
    </row>
    <row r="2319" spans="1:34" ht="14.4" x14ac:dyDescent="0.3">
      <c r="A2319" s="70">
        <v>1444223686</v>
      </c>
      <c r="B2319" s="71">
        <v>44894</v>
      </c>
      <c r="C2319" s="86">
        <v>44894.427106481482</v>
      </c>
      <c r="D2319" s="72" t="s">
        <v>2551</v>
      </c>
      <c r="E2319" s="72" t="s">
        <v>9979</v>
      </c>
      <c r="F2319" s="73">
        <v>46631</v>
      </c>
      <c r="G2319" s="72" t="s">
        <v>2572</v>
      </c>
      <c r="H2319" s="72" t="s">
        <v>2533</v>
      </c>
      <c r="I2319" s="72"/>
      <c r="J2319" s="72">
        <v>2000</v>
      </c>
      <c r="K2319" s="72" t="s">
        <v>2534</v>
      </c>
      <c r="L2319" s="72" t="s">
        <v>2535</v>
      </c>
      <c r="M2319" s="72" t="s">
        <v>2536</v>
      </c>
      <c r="N2319" s="72" t="s">
        <v>2537</v>
      </c>
      <c r="O2319" s="72" t="s">
        <v>2538</v>
      </c>
      <c r="P2319" s="72"/>
      <c r="Q2319" s="72" t="s">
        <v>9980</v>
      </c>
      <c r="R2319" s="72"/>
      <c r="S2319" s="72" t="s">
        <v>9981</v>
      </c>
      <c r="T2319" s="72" t="s">
        <v>2533</v>
      </c>
      <c r="U2319" s="72" t="s">
        <v>2855</v>
      </c>
      <c r="V2319" s="72" t="s">
        <v>2542</v>
      </c>
      <c r="W2319" s="72" t="s">
        <v>2543</v>
      </c>
      <c r="X2319" s="72">
        <v>0</v>
      </c>
      <c r="Y2319" s="72" t="s">
        <v>2544</v>
      </c>
      <c r="Z2319" s="72"/>
      <c r="AA2319" s="74">
        <v>233361265201</v>
      </c>
      <c r="AB2319" s="72">
        <v>798555</v>
      </c>
      <c r="AC2319" s="72"/>
      <c r="AD2319" s="72" t="s">
        <v>9552</v>
      </c>
      <c r="AE2319" s="71">
        <v>44895</v>
      </c>
      <c r="AF2319" s="66">
        <f t="shared" si="36"/>
        <v>52</v>
      </c>
      <c r="AG2319" s="72">
        <v>1948</v>
      </c>
      <c r="AH2319" s="75" t="s">
        <v>2534</v>
      </c>
    </row>
    <row r="2320" spans="1:34" ht="14.4" x14ac:dyDescent="0.3">
      <c r="A2320" s="64">
        <v>1444224546</v>
      </c>
      <c r="B2320" s="65">
        <v>44894</v>
      </c>
      <c r="C2320" s="85">
        <v>44894.427986111114</v>
      </c>
      <c r="D2320" s="66" t="s">
        <v>2530</v>
      </c>
      <c r="E2320" s="66" t="s">
        <v>9982</v>
      </c>
      <c r="F2320" s="67">
        <v>45352</v>
      </c>
      <c r="G2320" s="66" t="s">
        <v>2532</v>
      </c>
      <c r="H2320" s="66" t="s">
        <v>2533</v>
      </c>
      <c r="I2320" s="66"/>
      <c r="J2320" s="66">
        <v>10000</v>
      </c>
      <c r="K2320" s="66" t="s">
        <v>2534</v>
      </c>
      <c r="L2320" s="66" t="s">
        <v>2535</v>
      </c>
      <c r="M2320" s="66" t="s">
        <v>2536</v>
      </c>
      <c r="N2320" s="66" t="s">
        <v>2537</v>
      </c>
      <c r="O2320" s="66" t="s">
        <v>2538</v>
      </c>
      <c r="P2320" s="66"/>
      <c r="Q2320" s="66" t="s">
        <v>9983</v>
      </c>
      <c r="R2320" s="66"/>
      <c r="S2320" s="66" t="s">
        <v>9984</v>
      </c>
      <c r="T2320" s="66" t="s">
        <v>2533</v>
      </c>
      <c r="U2320" s="66" t="s">
        <v>2549</v>
      </c>
      <c r="V2320" s="66" t="s">
        <v>2542</v>
      </c>
      <c r="W2320" s="66" t="s">
        <v>2543</v>
      </c>
      <c r="X2320" s="66">
        <v>0</v>
      </c>
      <c r="Y2320" s="66" t="s">
        <v>2544</v>
      </c>
      <c r="Z2320" s="66"/>
      <c r="AA2320" s="68">
        <v>233361292394</v>
      </c>
      <c r="AB2320" s="66">
        <v>246448</v>
      </c>
      <c r="AC2320" s="66"/>
      <c r="AD2320" s="66" t="s">
        <v>1129</v>
      </c>
      <c r="AE2320" s="65">
        <v>44895</v>
      </c>
      <c r="AF2320" s="66">
        <f t="shared" si="36"/>
        <v>260</v>
      </c>
      <c r="AG2320" s="66">
        <v>9740</v>
      </c>
      <c r="AH2320" s="69" t="s">
        <v>2534</v>
      </c>
    </row>
    <row r="2321" spans="1:34" ht="14.4" x14ac:dyDescent="0.3">
      <c r="A2321" s="64">
        <v>1444225766</v>
      </c>
      <c r="B2321" s="65">
        <v>44894</v>
      </c>
      <c r="C2321" s="85">
        <v>44894.429027777776</v>
      </c>
      <c r="D2321" s="66" t="s">
        <v>2530</v>
      </c>
      <c r="E2321" s="66" t="s">
        <v>9985</v>
      </c>
      <c r="F2321" s="67">
        <v>44774</v>
      </c>
      <c r="G2321" s="66" t="s">
        <v>2553</v>
      </c>
      <c r="H2321" s="66" t="s">
        <v>2533</v>
      </c>
      <c r="I2321" s="66"/>
      <c r="J2321" s="66">
        <v>300</v>
      </c>
      <c r="K2321" s="66" t="s">
        <v>2534</v>
      </c>
      <c r="L2321" s="66" t="s">
        <v>3748</v>
      </c>
      <c r="M2321" s="66" t="s">
        <v>2536</v>
      </c>
      <c r="N2321" s="66" t="s">
        <v>2537</v>
      </c>
      <c r="O2321" s="66" t="s">
        <v>2538</v>
      </c>
      <c r="P2321" s="66" t="s">
        <v>9986</v>
      </c>
      <c r="Q2321" s="66" t="s">
        <v>9986</v>
      </c>
      <c r="R2321" s="66"/>
      <c r="S2321" s="66" t="s">
        <v>3797</v>
      </c>
      <c r="T2321" s="66"/>
      <c r="U2321" s="66"/>
      <c r="V2321" s="66" t="s">
        <v>2542</v>
      </c>
      <c r="W2321" s="66" t="s">
        <v>2543</v>
      </c>
      <c r="X2321" s="66">
        <v>0</v>
      </c>
      <c r="Y2321" s="66" t="s">
        <v>2544</v>
      </c>
      <c r="Z2321" s="66" t="s">
        <v>9987</v>
      </c>
      <c r="AA2321" s="68">
        <v>233362323975</v>
      </c>
      <c r="AB2321" s="66">
        <v>51751</v>
      </c>
      <c r="AC2321" s="66"/>
      <c r="AD2321" s="66"/>
      <c r="AE2321" s="65">
        <v>44895</v>
      </c>
      <c r="AF2321" s="66">
        <f t="shared" si="36"/>
        <v>7.8000000000000114</v>
      </c>
      <c r="AG2321" s="66">
        <v>292.2</v>
      </c>
      <c r="AH2321" s="69" t="s">
        <v>2534</v>
      </c>
    </row>
    <row r="2322" spans="1:34" ht="14.4" x14ac:dyDescent="0.3">
      <c r="A2322" s="70">
        <v>1444225824</v>
      </c>
      <c r="B2322" s="71">
        <v>44894</v>
      </c>
      <c r="C2322" s="86">
        <v>44894.429768518516</v>
      </c>
      <c r="D2322" s="72" t="s">
        <v>2551</v>
      </c>
      <c r="E2322" s="72" t="s">
        <v>3871</v>
      </c>
      <c r="F2322" s="73">
        <v>46082</v>
      </c>
      <c r="G2322" s="72" t="s">
        <v>2630</v>
      </c>
      <c r="H2322" s="72" t="s">
        <v>2533</v>
      </c>
      <c r="I2322" s="72"/>
      <c r="J2322" s="72">
        <v>3000</v>
      </c>
      <c r="K2322" s="72" t="s">
        <v>2534</v>
      </c>
      <c r="L2322" s="72" t="s">
        <v>2535</v>
      </c>
      <c r="M2322" s="72" t="s">
        <v>2536</v>
      </c>
      <c r="N2322" s="72" t="s">
        <v>2537</v>
      </c>
      <c r="O2322" s="72" t="s">
        <v>2538</v>
      </c>
      <c r="P2322" s="72"/>
      <c r="Q2322" s="72" t="s">
        <v>3872</v>
      </c>
      <c r="R2322" s="72"/>
      <c r="S2322" s="72" t="s">
        <v>6024</v>
      </c>
      <c r="T2322" s="72"/>
      <c r="U2322" s="72"/>
      <c r="V2322" s="72" t="s">
        <v>2542</v>
      </c>
      <c r="W2322" s="72" t="s">
        <v>2543</v>
      </c>
      <c r="X2322" s="72">
        <v>0</v>
      </c>
      <c r="Y2322" s="72" t="s">
        <v>2544</v>
      </c>
      <c r="Z2322" s="72"/>
      <c r="AA2322" s="74">
        <v>233363346362</v>
      </c>
      <c r="AB2322" s="72">
        <v>239725</v>
      </c>
      <c r="AC2322" s="72"/>
      <c r="AD2322" s="72" t="s">
        <v>9542</v>
      </c>
      <c r="AE2322" s="71">
        <v>44895</v>
      </c>
      <c r="AF2322" s="66">
        <f t="shared" si="36"/>
        <v>78</v>
      </c>
      <c r="AG2322" s="72">
        <v>2922</v>
      </c>
      <c r="AH2322" s="75" t="s">
        <v>2534</v>
      </c>
    </row>
    <row r="2323" spans="1:34" ht="14.4" x14ac:dyDescent="0.3">
      <c r="A2323" s="64">
        <v>1444226013</v>
      </c>
      <c r="B2323" s="65">
        <v>44894</v>
      </c>
      <c r="C2323" s="85">
        <v>44894.429444444446</v>
      </c>
      <c r="D2323" s="66" t="s">
        <v>2551</v>
      </c>
      <c r="E2323" s="66" t="s">
        <v>9988</v>
      </c>
      <c r="F2323" s="67">
        <v>47727</v>
      </c>
      <c r="G2323" s="66" t="s">
        <v>2553</v>
      </c>
      <c r="H2323" s="66" t="s">
        <v>2533</v>
      </c>
      <c r="I2323" s="66"/>
      <c r="J2323" s="66">
        <v>1000</v>
      </c>
      <c r="K2323" s="66" t="s">
        <v>2534</v>
      </c>
      <c r="L2323" s="66" t="s">
        <v>2535</v>
      </c>
      <c r="M2323" s="66" t="s">
        <v>2536</v>
      </c>
      <c r="N2323" s="66" t="s">
        <v>2537</v>
      </c>
      <c r="O2323" s="66" t="s">
        <v>2538</v>
      </c>
      <c r="P2323" s="66"/>
      <c r="Q2323" s="66" t="s">
        <v>9989</v>
      </c>
      <c r="R2323" s="66"/>
      <c r="S2323" s="66" t="s">
        <v>9990</v>
      </c>
      <c r="T2323" s="66" t="s">
        <v>2533</v>
      </c>
      <c r="U2323" s="66" t="s">
        <v>2549</v>
      </c>
      <c r="V2323" s="66" t="s">
        <v>2542</v>
      </c>
      <c r="W2323" s="66" t="s">
        <v>2543</v>
      </c>
      <c r="X2323" s="66">
        <v>0</v>
      </c>
      <c r="Y2323" s="66" t="s">
        <v>2544</v>
      </c>
      <c r="Z2323" s="66"/>
      <c r="AA2323" s="68">
        <v>233363336232</v>
      </c>
      <c r="AB2323" s="66">
        <v>41939</v>
      </c>
      <c r="AC2323" s="66"/>
      <c r="AD2323" s="66"/>
      <c r="AE2323" s="65">
        <v>44895</v>
      </c>
      <c r="AF2323" s="66">
        <f t="shared" si="36"/>
        <v>26</v>
      </c>
      <c r="AG2323" s="66">
        <v>974</v>
      </c>
      <c r="AH2323" s="69" t="s">
        <v>2534</v>
      </c>
    </row>
    <row r="2324" spans="1:34" ht="14.4" x14ac:dyDescent="0.3">
      <c r="A2324" s="64">
        <v>1444226534</v>
      </c>
      <c r="B2324" s="65">
        <v>44894</v>
      </c>
      <c r="C2324" s="85">
        <v>44894.429976851854</v>
      </c>
      <c r="D2324" s="66" t="s">
        <v>2530</v>
      </c>
      <c r="E2324" s="66" t="s">
        <v>9991</v>
      </c>
      <c r="F2324" s="67">
        <v>44986</v>
      </c>
      <c r="G2324" s="66" t="s">
        <v>3348</v>
      </c>
      <c r="H2324" s="66" t="s">
        <v>2533</v>
      </c>
      <c r="I2324" s="66"/>
      <c r="J2324" s="66">
        <v>5000</v>
      </c>
      <c r="K2324" s="66" t="s">
        <v>2534</v>
      </c>
      <c r="L2324" s="66" t="s">
        <v>2535</v>
      </c>
      <c r="M2324" s="66" t="s">
        <v>2536</v>
      </c>
      <c r="N2324" s="66" t="s">
        <v>2537</v>
      </c>
      <c r="O2324" s="66" t="s">
        <v>2538</v>
      </c>
      <c r="P2324" s="66"/>
      <c r="Q2324" s="66" t="s">
        <v>8577</v>
      </c>
      <c r="R2324" s="66"/>
      <c r="S2324" s="66" t="s">
        <v>8578</v>
      </c>
      <c r="T2324" s="66" t="s">
        <v>2533</v>
      </c>
      <c r="U2324" s="66" t="s">
        <v>2549</v>
      </c>
      <c r="V2324" s="66" t="s">
        <v>2542</v>
      </c>
      <c r="W2324" s="66" t="s">
        <v>2543</v>
      </c>
      <c r="X2324" s="66">
        <v>0</v>
      </c>
      <c r="Y2324" s="66" t="s">
        <v>2544</v>
      </c>
      <c r="Z2324" s="66"/>
      <c r="AA2324" s="68">
        <v>233363352756</v>
      </c>
      <c r="AB2324" s="66">
        <v>343018</v>
      </c>
      <c r="AC2324" s="66"/>
      <c r="AD2324" s="66" t="s">
        <v>2580</v>
      </c>
      <c r="AE2324" s="65">
        <v>44895</v>
      </c>
      <c r="AF2324" s="66">
        <f t="shared" si="36"/>
        <v>130</v>
      </c>
      <c r="AG2324" s="66">
        <v>4870</v>
      </c>
      <c r="AH2324" s="69" t="s">
        <v>2534</v>
      </c>
    </row>
    <row r="2325" spans="1:34" ht="14.4" x14ac:dyDescent="0.3">
      <c r="A2325" s="70">
        <v>1444227092</v>
      </c>
      <c r="B2325" s="71">
        <v>44894</v>
      </c>
      <c r="C2325" s="86">
        <v>44894.430659722224</v>
      </c>
      <c r="D2325" s="72" t="s">
        <v>2570</v>
      </c>
      <c r="E2325" s="72" t="s">
        <v>4512</v>
      </c>
      <c r="F2325" s="73">
        <v>45292</v>
      </c>
      <c r="G2325" s="72" t="s">
        <v>2572</v>
      </c>
      <c r="H2325" s="72" t="s">
        <v>2533</v>
      </c>
      <c r="I2325" s="72"/>
      <c r="J2325" s="72">
        <v>1000</v>
      </c>
      <c r="K2325" s="72" t="s">
        <v>2534</v>
      </c>
      <c r="L2325" s="72" t="s">
        <v>2535</v>
      </c>
      <c r="M2325" s="72" t="s">
        <v>2536</v>
      </c>
      <c r="N2325" s="72" t="s">
        <v>2537</v>
      </c>
      <c r="O2325" s="72" t="s">
        <v>2538</v>
      </c>
      <c r="P2325" s="72"/>
      <c r="Q2325" s="72" t="s">
        <v>4513</v>
      </c>
      <c r="R2325" s="72"/>
      <c r="S2325" s="72" t="s">
        <v>4517</v>
      </c>
      <c r="T2325" s="72" t="s">
        <v>2927</v>
      </c>
      <c r="U2325" s="72" t="s">
        <v>2928</v>
      </c>
      <c r="V2325" s="72" t="s">
        <v>2542</v>
      </c>
      <c r="W2325" s="72" t="s">
        <v>2543</v>
      </c>
      <c r="X2325" s="72">
        <v>0</v>
      </c>
      <c r="Y2325" s="72" t="s">
        <v>2544</v>
      </c>
      <c r="Z2325" s="72"/>
      <c r="AA2325" s="74">
        <v>233364373515</v>
      </c>
      <c r="AB2325" s="72">
        <v>241738</v>
      </c>
      <c r="AC2325" s="72"/>
      <c r="AD2325" s="72" t="s">
        <v>9542</v>
      </c>
      <c r="AE2325" s="71">
        <v>44895</v>
      </c>
      <c r="AF2325" s="66">
        <f t="shared" si="36"/>
        <v>26</v>
      </c>
      <c r="AG2325" s="72">
        <v>974</v>
      </c>
      <c r="AH2325" s="75" t="s">
        <v>2534</v>
      </c>
    </row>
    <row r="2326" spans="1:34" ht="14.4" x14ac:dyDescent="0.3">
      <c r="A2326" s="64">
        <v>1444227112</v>
      </c>
      <c r="B2326" s="65">
        <v>44894</v>
      </c>
      <c r="C2326" s="85">
        <v>44894.430312500001</v>
      </c>
      <c r="D2326" s="66" t="s">
        <v>2570</v>
      </c>
      <c r="E2326" s="66" t="s">
        <v>8839</v>
      </c>
      <c r="F2326" s="67">
        <v>45536</v>
      </c>
      <c r="G2326" s="66" t="s">
        <v>2572</v>
      </c>
      <c r="H2326" s="66" t="s">
        <v>2533</v>
      </c>
      <c r="I2326" s="66"/>
      <c r="J2326" s="66">
        <v>500000</v>
      </c>
      <c r="K2326" s="66" t="s">
        <v>2534</v>
      </c>
      <c r="L2326" s="66" t="s">
        <v>2535</v>
      </c>
      <c r="M2326" s="66" t="s">
        <v>2536</v>
      </c>
      <c r="N2326" s="66" t="s">
        <v>2537</v>
      </c>
      <c r="O2326" s="66" t="s">
        <v>2538</v>
      </c>
      <c r="P2326" s="66"/>
      <c r="Q2326" s="78" t="s">
        <v>8840</v>
      </c>
      <c r="R2326" s="66"/>
      <c r="S2326" s="66" t="s">
        <v>9992</v>
      </c>
      <c r="T2326" s="66" t="s">
        <v>2820</v>
      </c>
      <c r="U2326" s="66" t="s">
        <v>2821</v>
      </c>
      <c r="V2326" s="66" t="s">
        <v>2542</v>
      </c>
      <c r="W2326" s="66" t="s">
        <v>2543</v>
      </c>
      <c r="X2326" s="66">
        <v>0</v>
      </c>
      <c r="Y2326" s="66" t="s">
        <v>2544</v>
      </c>
      <c r="Z2326" s="66"/>
      <c r="AA2326" s="68">
        <v>233363363073</v>
      </c>
      <c r="AB2326" s="66">
        <v>240540</v>
      </c>
      <c r="AC2326" s="66"/>
      <c r="AD2326" s="66" t="s">
        <v>9974</v>
      </c>
      <c r="AE2326" s="65">
        <v>44895</v>
      </c>
      <c r="AF2326" s="66">
        <f t="shared" si="36"/>
        <v>13000</v>
      </c>
      <c r="AG2326" s="66">
        <v>487000</v>
      </c>
      <c r="AH2326" s="69" t="s">
        <v>2534</v>
      </c>
    </row>
    <row r="2327" spans="1:34" ht="14.4" x14ac:dyDescent="0.3">
      <c r="A2327" s="64">
        <v>1444227728</v>
      </c>
      <c r="B2327" s="65">
        <v>44894</v>
      </c>
      <c r="C2327" s="85">
        <v>44894.431087962963</v>
      </c>
      <c r="D2327" s="66" t="s">
        <v>2530</v>
      </c>
      <c r="E2327" s="66" t="s">
        <v>9993</v>
      </c>
      <c r="F2327" s="67">
        <v>44927</v>
      </c>
      <c r="G2327" s="66" t="s">
        <v>2749</v>
      </c>
      <c r="H2327" s="66" t="s">
        <v>2533</v>
      </c>
      <c r="I2327" s="66"/>
      <c r="J2327" s="66">
        <v>5000</v>
      </c>
      <c r="K2327" s="66" t="s">
        <v>2534</v>
      </c>
      <c r="L2327" s="66" t="s">
        <v>2535</v>
      </c>
      <c r="M2327" s="66" t="s">
        <v>2536</v>
      </c>
      <c r="N2327" s="66" t="s">
        <v>2537</v>
      </c>
      <c r="O2327" s="66" t="s">
        <v>2538</v>
      </c>
      <c r="P2327" s="66"/>
      <c r="Q2327" s="66" t="s">
        <v>9994</v>
      </c>
      <c r="R2327" s="66"/>
      <c r="S2327" s="66" t="s">
        <v>9995</v>
      </c>
      <c r="T2327" s="66" t="s">
        <v>2533</v>
      </c>
      <c r="U2327" s="66" t="s">
        <v>2549</v>
      </c>
      <c r="V2327" s="66" t="s">
        <v>2542</v>
      </c>
      <c r="W2327" s="66" t="s">
        <v>2543</v>
      </c>
      <c r="X2327" s="66">
        <v>0</v>
      </c>
      <c r="Y2327" s="66" t="s">
        <v>2544</v>
      </c>
      <c r="Z2327" s="66"/>
      <c r="AA2327" s="68">
        <v>233364386133</v>
      </c>
      <c r="AB2327" s="66" t="s">
        <v>9996</v>
      </c>
      <c r="AC2327" s="66"/>
      <c r="AD2327" s="66" t="s">
        <v>9590</v>
      </c>
      <c r="AE2327" s="65">
        <v>44895</v>
      </c>
      <c r="AF2327" s="66">
        <f t="shared" si="36"/>
        <v>130</v>
      </c>
      <c r="AG2327" s="66">
        <v>4870</v>
      </c>
      <c r="AH2327" s="69" t="s">
        <v>2534</v>
      </c>
    </row>
    <row r="2328" spans="1:34" ht="14.4" x14ac:dyDescent="0.3">
      <c r="A2328" s="70">
        <v>1444228664</v>
      </c>
      <c r="B2328" s="71">
        <v>44894</v>
      </c>
      <c r="C2328" s="86">
        <v>44894.431851851848</v>
      </c>
      <c r="D2328" s="72" t="s">
        <v>2570</v>
      </c>
      <c r="E2328" s="72" t="s">
        <v>9997</v>
      </c>
      <c r="F2328" s="73">
        <v>47119</v>
      </c>
      <c r="G2328" s="72" t="s">
        <v>2599</v>
      </c>
      <c r="H2328" s="72" t="s">
        <v>2533</v>
      </c>
      <c r="I2328" s="72"/>
      <c r="J2328" s="72">
        <v>500</v>
      </c>
      <c r="K2328" s="72" t="s">
        <v>2534</v>
      </c>
      <c r="L2328" s="72" t="s">
        <v>2546</v>
      </c>
      <c r="M2328" s="72" t="s">
        <v>2536</v>
      </c>
      <c r="N2328" s="72" t="s">
        <v>2537</v>
      </c>
      <c r="O2328" s="72" t="s">
        <v>2538</v>
      </c>
      <c r="P2328" s="72" t="s">
        <v>9998</v>
      </c>
      <c r="Q2328" s="72" t="s">
        <v>9998</v>
      </c>
      <c r="R2328" s="72"/>
      <c r="S2328" s="72" t="s">
        <v>9999</v>
      </c>
      <c r="T2328" s="72" t="s">
        <v>2533</v>
      </c>
      <c r="U2328" s="72" t="s">
        <v>2549</v>
      </c>
      <c r="V2328" s="72" t="s">
        <v>2542</v>
      </c>
      <c r="W2328" s="72" t="s">
        <v>2543</v>
      </c>
      <c r="X2328" s="72">
        <v>0</v>
      </c>
      <c r="Y2328" s="72" t="s">
        <v>2544</v>
      </c>
      <c r="Z2328" s="72" t="s">
        <v>10000</v>
      </c>
      <c r="AA2328" s="74">
        <v>233365409933</v>
      </c>
      <c r="AB2328" s="72" t="s">
        <v>10001</v>
      </c>
      <c r="AC2328" s="72"/>
      <c r="AD2328" s="72"/>
      <c r="AE2328" s="71">
        <v>44895</v>
      </c>
      <c r="AF2328" s="66">
        <f t="shared" si="36"/>
        <v>13</v>
      </c>
      <c r="AG2328" s="72">
        <v>487</v>
      </c>
      <c r="AH2328" s="75" t="s">
        <v>2534</v>
      </c>
    </row>
    <row r="2329" spans="1:34" ht="14.4" x14ac:dyDescent="0.3">
      <c r="A2329" s="64">
        <v>1444228724</v>
      </c>
      <c r="B2329" s="65">
        <v>44894</v>
      </c>
      <c r="C2329" s="85">
        <v>44894.43173611111</v>
      </c>
      <c r="D2329" s="66" t="s">
        <v>2551</v>
      </c>
      <c r="E2329" s="66" t="s">
        <v>6468</v>
      </c>
      <c r="F2329" s="67">
        <v>47484</v>
      </c>
      <c r="G2329" s="66" t="s">
        <v>2553</v>
      </c>
      <c r="H2329" s="66" t="s">
        <v>2533</v>
      </c>
      <c r="I2329" s="66"/>
      <c r="J2329" s="66">
        <v>500</v>
      </c>
      <c r="K2329" s="66" t="s">
        <v>2534</v>
      </c>
      <c r="L2329" s="66" t="s">
        <v>2535</v>
      </c>
      <c r="M2329" s="66" t="s">
        <v>2536</v>
      </c>
      <c r="N2329" s="66" t="s">
        <v>2537</v>
      </c>
      <c r="O2329" s="66" t="s">
        <v>2538</v>
      </c>
      <c r="P2329" s="66"/>
      <c r="Q2329" s="66" t="s">
        <v>6469</v>
      </c>
      <c r="R2329" s="66"/>
      <c r="S2329" s="66" t="s">
        <v>6470</v>
      </c>
      <c r="T2329" s="66" t="s">
        <v>2689</v>
      </c>
      <c r="U2329" s="66" t="s">
        <v>6471</v>
      </c>
      <c r="V2329" s="66" t="s">
        <v>2542</v>
      </c>
      <c r="W2329" s="66" t="s">
        <v>2543</v>
      </c>
      <c r="X2329" s="66">
        <v>0</v>
      </c>
      <c r="Y2329" s="66" t="s">
        <v>2544</v>
      </c>
      <c r="Z2329" s="66"/>
      <c r="AA2329" s="68">
        <v>233365406434</v>
      </c>
      <c r="AB2329" s="66">
        <v>35878</v>
      </c>
      <c r="AC2329" s="66"/>
      <c r="AD2329" s="66" t="s">
        <v>2647</v>
      </c>
      <c r="AE2329" s="65">
        <v>44895</v>
      </c>
      <c r="AF2329" s="66">
        <f t="shared" si="36"/>
        <v>13</v>
      </c>
      <c r="AG2329" s="66">
        <v>487</v>
      </c>
      <c r="AH2329" s="69" t="s">
        <v>2534</v>
      </c>
    </row>
    <row r="2330" spans="1:34" ht="14.4" x14ac:dyDescent="0.3">
      <c r="A2330" s="70">
        <v>1444229410</v>
      </c>
      <c r="B2330" s="71">
        <v>44894</v>
      </c>
      <c r="C2330" s="86">
        <v>44894.432500000003</v>
      </c>
      <c r="D2330" s="72" t="s">
        <v>2530</v>
      </c>
      <c r="E2330" s="72" t="s">
        <v>9993</v>
      </c>
      <c r="F2330" s="73">
        <v>44927</v>
      </c>
      <c r="G2330" s="72" t="s">
        <v>2749</v>
      </c>
      <c r="H2330" s="72" t="s">
        <v>2533</v>
      </c>
      <c r="I2330" s="72"/>
      <c r="J2330" s="72">
        <v>5000</v>
      </c>
      <c r="K2330" s="72" t="s">
        <v>2534</v>
      </c>
      <c r="L2330" s="72" t="s">
        <v>2546</v>
      </c>
      <c r="M2330" s="72" t="s">
        <v>2536</v>
      </c>
      <c r="N2330" s="72" t="s">
        <v>2537</v>
      </c>
      <c r="O2330" s="72" t="s">
        <v>2538</v>
      </c>
      <c r="P2330" s="72" t="s">
        <v>9994</v>
      </c>
      <c r="Q2330" s="72"/>
      <c r="R2330" s="72"/>
      <c r="S2330" s="72" t="s">
        <v>9995</v>
      </c>
      <c r="T2330" s="72" t="s">
        <v>2533</v>
      </c>
      <c r="U2330" s="72" t="s">
        <v>2549</v>
      </c>
      <c r="V2330" s="72" t="s">
        <v>2542</v>
      </c>
      <c r="W2330" s="72" t="s">
        <v>2543</v>
      </c>
      <c r="X2330" s="72">
        <v>0</v>
      </c>
      <c r="Y2330" s="72" t="s">
        <v>2544</v>
      </c>
      <c r="Z2330" s="72" t="s">
        <v>10002</v>
      </c>
      <c r="AA2330" s="74">
        <v>233365430359</v>
      </c>
      <c r="AB2330" s="72" t="s">
        <v>10003</v>
      </c>
      <c r="AC2330" s="72"/>
      <c r="AD2330" s="72"/>
      <c r="AE2330" s="71">
        <v>44895</v>
      </c>
      <c r="AF2330" s="66">
        <f t="shared" si="36"/>
        <v>130</v>
      </c>
      <c r="AG2330" s="72">
        <v>4870</v>
      </c>
      <c r="AH2330" s="75" t="s">
        <v>2534</v>
      </c>
    </row>
    <row r="2331" spans="1:34" ht="14.4" x14ac:dyDescent="0.3">
      <c r="A2331" s="64">
        <v>1444230691</v>
      </c>
      <c r="B2331" s="65">
        <v>44894</v>
      </c>
      <c r="C2331" s="85">
        <v>44894.433912037035</v>
      </c>
      <c r="D2331" s="66" t="s">
        <v>2570</v>
      </c>
      <c r="E2331" s="66" t="s">
        <v>5122</v>
      </c>
      <c r="F2331" s="67">
        <v>47484</v>
      </c>
      <c r="G2331" s="66" t="s">
        <v>2553</v>
      </c>
      <c r="H2331" s="66" t="s">
        <v>2533</v>
      </c>
      <c r="I2331" s="66"/>
      <c r="J2331" s="66">
        <v>5000</v>
      </c>
      <c r="K2331" s="66" t="s">
        <v>2534</v>
      </c>
      <c r="L2331" s="66" t="s">
        <v>2535</v>
      </c>
      <c r="M2331" s="66" t="s">
        <v>2536</v>
      </c>
      <c r="N2331" s="66" t="s">
        <v>2537</v>
      </c>
      <c r="O2331" s="66" t="s">
        <v>2538</v>
      </c>
      <c r="P2331" s="66"/>
      <c r="Q2331" s="66" t="s">
        <v>5123</v>
      </c>
      <c r="R2331" s="66"/>
      <c r="S2331" s="66" t="s">
        <v>10004</v>
      </c>
      <c r="T2331" s="66"/>
      <c r="U2331" s="66"/>
      <c r="V2331" s="66" t="s">
        <v>2542</v>
      </c>
      <c r="W2331" s="66" t="s">
        <v>2543</v>
      </c>
      <c r="X2331" s="66">
        <v>0</v>
      </c>
      <c r="Y2331" s="66" t="s">
        <v>2544</v>
      </c>
      <c r="Z2331" s="66"/>
      <c r="AA2331" s="68">
        <v>233366474449</v>
      </c>
      <c r="AB2331" s="66">
        <v>91836</v>
      </c>
      <c r="AC2331" s="66"/>
      <c r="AD2331" s="66" t="s">
        <v>9542</v>
      </c>
      <c r="AE2331" s="65">
        <v>44895</v>
      </c>
      <c r="AF2331" s="66">
        <f t="shared" si="36"/>
        <v>130</v>
      </c>
      <c r="AG2331" s="66">
        <v>4870</v>
      </c>
      <c r="AH2331" s="69" t="s">
        <v>2534</v>
      </c>
    </row>
    <row r="2332" spans="1:34" ht="14.4" x14ac:dyDescent="0.3">
      <c r="A2332" s="70">
        <v>1444230846</v>
      </c>
      <c r="B2332" s="71">
        <v>44894</v>
      </c>
      <c r="C2332" s="86">
        <v>44894.43378472222</v>
      </c>
      <c r="D2332" s="72" t="s">
        <v>2570</v>
      </c>
      <c r="E2332" s="72" t="s">
        <v>10005</v>
      </c>
      <c r="F2332" s="73">
        <v>45778</v>
      </c>
      <c r="G2332" s="72" t="s">
        <v>2553</v>
      </c>
      <c r="H2332" s="72" t="s">
        <v>2533</v>
      </c>
      <c r="I2332" s="72"/>
      <c r="J2332" s="72">
        <v>1000</v>
      </c>
      <c r="K2332" s="72" t="s">
        <v>2534</v>
      </c>
      <c r="L2332" s="72" t="s">
        <v>2535</v>
      </c>
      <c r="M2332" s="72" t="s">
        <v>2536</v>
      </c>
      <c r="N2332" s="72" t="s">
        <v>2537</v>
      </c>
      <c r="O2332" s="72" t="s">
        <v>2538</v>
      </c>
      <c r="P2332" s="72"/>
      <c r="Q2332" s="72" t="s">
        <v>10006</v>
      </c>
      <c r="R2332" s="72"/>
      <c r="S2332" s="72" t="s">
        <v>10007</v>
      </c>
      <c r="T2332" s="72"/>
      <c r="U2332" s="72"/>
      <c r="V2332" s="72" t="s">
        <v>2542</v>
      </c>
      <c r="W2332" s="72" t="s">
        <v>2543</v>
      </c>
      <c r="X2332" s="72">
        <v>0</v>
      </c>
      <c r="Y2332" s="72" t="s">
        <v>2544</v>
      </c>
      <c r="Z2332" s="72"/>
      <c r="AA2332" s="74">
        <v>233366470381</v>
      </c>
      <c r="AB2332" s="72">
        <v>39152</v>
      </c>
      <c r="AC2332" s="72"/>
      <c r="AD2332" s="72" t="s">
        <v>9552</v>
      </c>
      <c r="AE2332" s="71">
        <v>44895</v>
      </c>
      <c r="AF2332" s="66">
        <f t="shared" si="36"/>
        <v>26</v>
      </c>
      <c r="AG2332" s="72">
        <v>974</v>
      </c>
      <c r="AH2332" s="75" t="s">
        <v>2534</v>
      </c>
    </row>
    <row r="2333" spans="1:34" ht="14.4" x14ac:dyDescent="0.3">
      <c r="A2333" s="64">
        <v>1444230919</v>
      </c>
      <c r="B2333" s="65">
        <v>44894</v>
      </c>
      <c r="C2333" s="85">
        <v>44894.43378472222</v>
      </c>
      <c r="D2333" s="66" t="s">
        <v>2551</v>
      </c>
      <c r="E2333" s="66" t="s">
        <v>4748</v>
      </c>
      <c r="F2333" s="67">
        <v>47543</v>
      </c>
      <c r="G2333" s="66" t="s">
        <v>2553</v>
      </c>
      <c r="H2333" s="66" t="s">
        <v>2533</v>
      </c>
      <c r="I2333" s="66"/>
      <c r="J2333" s="66">
        <v>3000</v>
      </c>
      <c r="K2333" s="66" t="s">
        <v>2534</v>
      </c>
      <c r="L2333" s="66" t="s">
        <v>2535</v>
      </c>
      <c r="M2333" s="66" t="s">
        <v>2536</v>
      </c>
      <c r="N2333" s="66" t="s">
        <v>2537</v>
      </c>
      <c r="O2333" s="66" t="s">
        <v>2538</v>
      </c>
      <c r="P2333" s="66"/>
      <c r="Q2333" s="66" t="s">
        <v>4749</v>
      </c>
      <c r="R2333" s="66"/>
      <c r="S2333" s="66" t="s">
        <v>10008</v>
      </c>
      <c r="T2333" s="66" t="s">
        <v>2633</v>
      </c>
      <c r="U2333" s="66" t="s">
        <v>2634</v>
      </c>
      <c r="V2333" s="66" t="s">
        <v>2542</v>
      </c>
      <c r="W2333" s="66" t="s">
        <v>2543</v>
      </c>
      <c r="X2333" s="66">
        <v>0</v>
      </c>
      <c r="Y2333" s="66" t="s">
        <v>2544</v>
      </c>
      <c r="Z2333" s="66"/>
      <c r="AA2333" s="68">
        <v>233366470709</v>
      </c>
      <c r="AB2333" s="66">
        <v>12283</v>
      </c>
      <c r="AC2333" s="66"/>
      <c r="AD2333" s="66" t="s">
        <v>9552</v>
      </c>
      <c r="AE2333" s="65">
        <v>44895</v>
      </c>
      <c r="AF2333" s="66">
        <f t="shared" si="36"/>
        <v>78</v>
      </c>
      <c r="AG2333" s="66">
        <v>2922</v>
      </c>
      <c r="AH2333" s="69" t="s">
        <v>2534</v>
      </c>
    </row>
    <row r="2334" spans="1:34" ht="14.4" x14ac:dyDescent="0.3">
      <c r="A2334" s="70">
        <v>1444230987</v>
      </c>
      <c r="B2334" s="71">
        <v>44894</v>
      </c>
      <c r="C2334" s="86">
        <v>44894.433877314812</v>
      </c>
      <c r="D2334" s="72" t="s">
        <v>2570</v>
      </c>
      <c r="E2334" s="72" t="s">
        <v>4232</v>
      </c>
      <c r="F2334" s="73">
        <v>45748</v>
      </c>
      <c r="G2334" s="72" t="s">
        <v>2553</v>
      </c>
      <c r="H2334" s="72" t="s">
        <v>2533</v>
      </c>
      <c r="I2334" s="72"/>
      <c r="J2334" s="72">
        <v>5000</v>
      </c>
      <c r="K2334" s="72" t="s">
        <v>2534</v>
      </c>
      <c r="L2334" s="72" t="s">
        <v>2535</v>
      </c>
      <c r="M2334" s="72" t="s">
        <v>2536</v>
      </c>
      <c r="N2334" s="72" t="s">
        <v>2537</v>
      </c>
      <c r="O2334" s="72" t="s">
        <v>2538</v>
      </c>
      <c r="P2334" s="72"/>
      <c r="Q2334" s="72" t="s">
        <v>10009</v>
      </c>
      <c r="R2334" s="72"/>
      <c r="S2334" s="72" t="s">
        <v>10010</v>
      </c>
      <c r="T2334" s="72" t="s">
        <v>3638</v>
      </c>
      <c r="U2334" s="72" t="s">
        <v>3639</v>
      </c>
      <c r="V2334" s="72" t="s">
        <v>2542</v>
      </c>
      <c r="W2334" s="72" t="s">
        <v>2543</v>
      </c>
      <c r="X2334" s="72">
        <v>0</v>
      </c>
      <c r="Y2334" s="72" t="s">
        <v>2544</v>
      </c>
      <c r="Z2334" s="72"/>
      <c r="AA2334" s="74">
        <v>233366473491</v>
      </c>
      <c r="AB2334" s="72">
        <v>11768</v>
      </c>
      <c r="AC2334" s="72"/>
      <c r="AD2334" s="72" t="s">
        <v>1129</v>
      </c>
      <c r="AE2334" s="71">
        <v>44895</v>
      </c>
      <c r="AF2334" s="66">
        <f t="shared" si="36"/>
        <v>130</v>
      </c>
      <c r="AG2334" s="72">
        <v>4870</v>
      </c>
      <c r="AH2334" s="75" t="s">
        <v>2534</v>
      </c>
    </row>
    <row r="2335" spans="1:34" ht="14.4" x14ac:dyDescent="0.3">
      <c r="A2335" s="64">
        <v>1444231241</v>
      </c>
      <c r="B2335" s="65">
        <v>44894</v>
      </c>
      <c r="C2335" s="85">
        <v>44894.434444444443</v>
      </c>
      <c r="D2335" s="66" t="s">
        <v>2551</v>
      </c>
      <c r="E2335" s="66" t="s">
        <v>10011</v>
      </c>
      <c r="F2335" s="67">
        <v>44927</v>
      </c>
      <c r="G2335" s="66" t="s">
        <v>2630</v>
      </c>
      <c r="H2335" s="66" t="s">
        <v>2533</v>
      </c>
      <c r="I2335" s="66"/>
      <c r="J2335" s="66">
        <v>5000</v>
      </c>
      <c r="K2335" s="66" t="s">
        <v>2534</v>
      </c>
      <c r="L2335" s="66" t="s">
        <v>2535</v>
      </c>
      <c r="M2335" s="66" t="s">
        <v>2536</v>
      </c>
      <c r="N2335" s="66" t="s">
        <v>2537</v>
      </c>
      <c r="O2335" s="66" t="s">
        <v>2538</v>
      </c>
      <c r="P2335" s="66"/>
      <c r="Q2335" s="66" t="s">
        <v>10012</v>
      </c>
      <c r="R2335" s="66"/>
      <c r="S2335" s="66" t="s">
        <v>2707</v>
      </c>
      <c r="T2335" s="66" t="s">
        <v>2533</v>
      </c>
      <c r="U2335" s="66" t="s">
        <v>2549</v>
      </c>
      <c r="V2335" s="66" t="s">
        <v>2542</v>
      </c>
      <c r="W2335" s="66" t="s">
        <v>2543</v>
      </c>
      <c r="X2335" s="66">
        <v>0</v>
      </c>
      <c r="Y2335" s="66" t="s">
        <v>2544</v>
      </c>
      <c r="Z2335" s="66"/>
      <c r="AA2335" s="68">
        <v>233367490825</v>
      </c>
      <c r="AB2335" s="66">
        <v>248033</v>
      </c>
      <c r="AC2335" s="66"/>
      <c r="AD2335" s="66" t="s">
        <v>9542</v>
      </c>
      <c r="AE2335" s="65">
        <v>44895</v>
      </c>
      <c r="AF2335" s="66">
        <f t="shared" si="36"/>
        <v>130</v>
      </c>
      <c r="AG2335" s="66">
        <v>4870</v>
      </c>
      <c r="AH2335" s="69" t="s">
        <v>2534</v>
      </c>
    </row>
    <row r="2336" spans="1:34" ht="14.4" x14ac:dyDescent="0.3">
      <c r="A2336" s="64">
        <v>1444232538</v>
      </c>
      <c r="B2336" s="65">
        <v>44894</v>
      </c>
      <c r="C2336" s="85">
        <v>44894.435740740744</v>
      </c>
      <c r="D2336" s="66" t="s">
        <v>2530</v>
      </c>
      <c r="E2336" s="66" t="s">
        <v>10013</v>
      </c>
      <c r="F2336" s="67">
        <v>45352</v>
      </c>
      <c r="G2336" s="66" t="s">
        <v>2532</v>
      </c>
      <c r="H2336" s="66" t="s">
        <v>2533</v>
      </c>
      <c r="I2336" s="66"/>
      <c r="J2336" s="66">
        <v>5000</v>
      </c>
      <c r="K2336" s="66" t="s">
        <v>2534</v>
      </c>
      <c r="L2336" s="66" t="s">
        <v>2535</v>
      </c>
      <c r="M2336" s="66" t="s">
        <v>2536</v>
      </c>
      <c r="N2336" s="66" t="s">
        <v>2537</v>
      </c>
      <c r="O2336" s="66" t="s">
        <v>2538</v>
      </c>
      <c r="P2336" s="66"/>
      <c r="Q2336" s="66" t="s">
        <v>10014</v>
      </c>
      <c r="R2336" s="66"/>
      <c r="S2336" s="66" t="s">
        <v>10015</v>
      </c>
      <c r="T2336" s="66" t="s">
        <v>2533</v>
      </c>
      <c r="U2336" s="66" t="s">
        <v>2549</v>
      </c>
      <c r="V2336" s="66" t="s">
        <v>2542</v>
      </c>
      <c r="W2336" s="66" t="s">
        <v>2543</v>
      </c>
      <c r="X2336" s="66">
        <v>0</v>
      </c>
      <c r="Y2336" s="66" t="s">
        <v>2544</v>
      </c>
      <c r="Z2336" s="66"/>
      <c r="AA2336" s="68">
        <v>233368531146</v>
      </c>
      <c r="AB2336" s="66">
        <v>271549</v>
      </c>
      <c r="AC2336" s="66"/>
      <c r="AD2336" s="66" t="s">
        <v>9552</v>
      </c>
      <c r="AE2336" s="65">
        <v>44895</v>
      </c>
      <c r="AF2336" s="66">
        <f t="shared" si="36"/>
        <v>130</v>
      </c>
      <c r="AG2336" s="66">
        <v>4870</v>
      </c>
      <c r="AH2336" s="69" t="s">
        <v>2534</v>
      </c>
    </row>
    <row r="2337" spans="1:34" ht="14.4" x14ac:dyDescent="0.3">
      <c r="A2337" s="70">
        <v>1444233186</v>
      </c>
      <c r="B2337" s="71">
        <v>44894</v>
      </c>
      <c r="C2337" s="86">
        <v>44894.436388888891</v>
      </c>
      <c r="D2337" s="72" t="s">
        <v>2551</v>
      </c>
      <c r="E2337" s="72" t="s">
        <v>10016</v>
      </c>
      <c r="F2337" s="73">
        <v>46600</v>
      </c>
      <c r="G2337" s="72" t="s">
        <v>2572</v>
      </c>
      <c r="H2337" s="72" t="s">
        <v>2533</v>
      </c>
      <c r="I2337" s="72"/>
      <c r="J2337" s="72">
        <v>10000</v>
      </c>
      <c r="K2337" s="72" t="s">
        <v>2534</v>
      </c>
      <c r="L2337" s="72" t="s">
        <v>2535</v>
      </c>
      <c r="M2337" s="72" t="s">
        <v>2536</v>
      </c>
      <c r="N2337" s="72" t="s">
        <v>2537</v>
      </c>
      <c r="O2337" s="72" t="s">
        <v>2538</v>
      </c>
      <c r="P2337" s="72"/>
      <c r="Q2337" s="72" t="s">
        <v>10017</v>
      </c>
      <c r="R2337" s="72"/>
      <c r="S2337" s="72" t="s">
        <v>10018</v>
      </c>
      <c r="T2337" s="72" t="s">
        <v>5587</v>
      </c>
      <c r="U2337" s="72" t="s">
        <v>5588</v>
      </c>
      <c r="V2337" s="72" t="s">
        <v>2542</v>
      </c>
      <c r="W2337" s="72" t="s">
        <v>2543</v>
      </c>
      <c r="X2337" s="72">
        <v>0</v>
      </c>
      <c r="Y2337" s="72" t="s">
        <v>2544</v>
      </c>
      <c r="Z2337" s="72"/>
      <c r="AA2337" s="74">
        <v>233369551022</v>
      </c>
      <c r="AB2337" s="72">
        <v>309804</v>
      </c>
      <c r="AC2337" s="72"/>
      <c r="AD2337" s="72" t="s">
        <v>9542</v>
      </c>
      <c r="AE2337" s="71">
        <v>44895</v>
      </c>
      <c r="AF2337" s="66">
        <f t="shared" si="36"/>
        <v>260</v>
      </c>
      <c r="AG2337" s="72">
        <v>9740</v>
      </c>
      <c r="AH2337" s="75" t="s">
        <v>2534</v>
      </c>
    </row>
    <row r="2338" spans="1:34" ht="14.4" x14ac:dyDescent="0.3">
      <c r="A2338" s="64">
        <v>1444233429</v>
      </c>
      <c r="B2338" s="65">
        <v>44894</v>
      </c>
      <c r="C2338" s="85">
        <v>44894.436331018522</v>
      </c>
      <c r="D2338" s="66" t="s">
        <v>2570</v>
      </c>
      <c r="E2338" s="66" t="s">
        <v>10019</v>
      </c>
      <c r="F2338" s="67">
        <v>47209</v>
      </c>
      <c r="G2338" s="66" t="s">
        <v>2553</v>
      </c>
      <c r="H2338" s="66" t="s">
        <v>2533</v>
      </c>
      <c r="I2338" s="66"/>
      <c r="J2338" s="66">
        <v>5000</v>
      </c>
      <c r="K2338" s="66" t="s">
        <v>2534</v>
      </c>
      <c r="L2338" s="66" t="s">
        <v>2535</v>
      </c>
      <c r="M2338" s="66" t="s">
        <v>2536</v>
      </c>
      <c r="N2338" s="66" t="s">
        <v>2537</v>
      </c>
      <c r="O2338" s="66" t="s">
        <v>2538</v>
      </c>
      <c r="P2338" s="66"/>
      <c r="Q2338" s="66" t="s">
        <v>10020</v>
      </c>
      <c r="R2338" s="66"/>
      <c r="S2338" s="66" t="s">
        <v>10021</v>
      </c>
      <c r="T2338" s="66" t="s">
        <v>3806</v>
      </c>
      <c r="U2338" s="66" t="s">
        <v>3807</v>
      </c>
      <c r="V2338" s="66" t="s">
        <v>2542</v>
      </c>
      <c r="W2338" s="66" t="s">
        <v>2543</v>
      </c>
      <c r="X2338" s="66">
        <v>0</v>
      </c>
      <c r="Y2338" s="66" t="s">
        <v>2544</v>
      </c>
      <c r="Z2338" s="66"/>
      <c r="AA2338" s="68">
        <v>233368549242</v>
      </c>
      <c r="AB2338" s="66">
        <v>94663</v>
      </c>
      <c r="AC2338" s="66"/>
      <c r="AD2338" s="66" t="s">
        <v>9542</v>
      </c>
      <c r="AE2338" s="65">
        <v>44895</v>
      </c>
      <c r="AF2338" s="66">
        <f t="shared" si="36"/>
        <v>130</v>
      </c>
      <c r="AG2338" s="66">
        <v>4870</v>
      </c>
      <c r="AH2338" s="69" t="s">
        <v>2534</v>
      </c>
    </row>
    <row r="2339" spans="1:34" ht="14.4" x14ac:dyDescent="0.3">
      <c r="A2339" s="64">
        <v>1444233604</v>
      </c>
      <c r="B2339" s="65">
        <v>44894</v>
      </c>
      <c r="C2339" s="85">
        <v>44894.436828703707</v>
      </c>
      <c r="D2339" s="66" t="s">
        <v>2551</v>
      </c>
      <c r="E2339" s="66" t="s">
        <v>10022</v>
      </c>
      <c r="F2339" s="67">
        <v>44986</v>
      </c>
      <c r="G2339" s="66" t="s">
        <v>2572</v>
      </c>
      <c r="H2339" s="66" t="s">
        <v>2533</v>
      </c>
      <c r="I2339" s="66"/>
      <c r="J2339" s="66">
        <v>5000</v>
      </c>
      <c r="K2339" s="66" t="s">
        <v>2534</v>
      </c>
      <c r="L2339" s="66" t="s">
        <v>2535</v>
      </c>
      <c r="M2339" s="66" t="s">
        <v>2536</v>
      </c>
      <c r="N2339" s="66" t="s">
        <v>2537</v>
      </c>
      <c r="O2339" s="66" t="s">
        <v>2538</v>
      </c>
      <c r="P2339" s="66"/>
      <c r="Q2339" s="66" t="s">
        <v>10023</v>
      </c>
      <c r="R2339" s="66"/>
      <c r="S2339" s="66" t="s">
        <v>10024</v>
      </c>
      <c r="T2339" s="66" t="s">
        <v>2951</v>
      </c>
      <c r="U2339" s="66" t="s">
        <v>10025</v>
      </c>
      <c r="V2339" s="66" t="s">
        <v>2542</v>
      </c>
      <c r="W2339" s="66" t="s">
        <v>2543</v>
      </c>
      <c r="X2339" s="66">
        <v>0</v>
      </c>
      <c r="Y2339" s="66" t="s">
        <v>2544</v>
      </c>
      <c r="Z2339" s="66"/>
      <c r="AA2339" s="68">
        <v>233369564099</v>
      </c>
      <c r="AB2339" s="66">
        <v>278345</v>
      </c>
      <c r="AC2339" s="66"/>
      <c r="AD2339" s="66" t="s">
        <v>9542</v>
      </c>
      <c r="AE2339" s="65">
        <v>44895</v>
      </c>
      <c r="AF2339" s="66">
        <f t="shared" si="36"/>
        <v>130</v>
      </c>
      <c r="AG2339" s="66">
        <v>4870</v>
      </c>
      <c r="AH2339" s="69" t="s">
        <v>2534</v>
      </c>
    </row>
    <row r="2340" spans="1:34" ht="14.4" x14ac:dyDescent="0.3">
      <c r="A2340" s="70">
        <v>1444233652</v>
      </c>
      <c r="B2340" s="71">
        <v>44894</v>
      </c>
      <c r="C2340" s="86">
        <v>44894.436689814815</v>
      </c>
      <c r="D2340" s="72" t="s">
        <v>2530</v>
      </c>
      <c r="E2340" s="72" t="s">
        <v>7107</v>
      </c>
      <c r="F2340" s="73">
        <v>45231</v>
      </c>
      <c r="G2340" s="72" t="s">
        <v>2532</v>
      </c>
      <c r="H2340" s="72" t="s">
        <v>2533</v>
      </c>
      <c r="I2340" s="72"/>
      <c r="J2340" s="72">
        <v>3000</v>
      </c>
      <c r="K2340" s="72" t="s">
        <v>2534</v>
      </c>
      <c r="L2340" s="72" t="s">
        <v>2535</v>
      </c>
      <c r="M2340" s="72" t="s">
        <v>2536</v>
      </c>
      <c r="N2340" s="72" t="s">
        <v>2537</v>
      </c>
      <c r="O2340" s="72" t="s">
        <v>2538</v>
      </c>
      <c r="P2340" s="72"/>
      <c r="Q2340" s="72" t="s">
        <v>7108</v>
      </c>
      <c r="R2340" s="72"/>
      <c r="S2340" s="72" t="s">
        <v>7109</v>
      </c>
      <c r="T2340" s="72" t="s">
        <v>2533</v>
      </c>
      <c r="U2340" s="72" t="s">
        <v>4402</v>
      </c>
      <c r="V2340" s="72" t="s">
        <v>2542</v>
      </c>
      <c r="W2340" s="72" t="s">
        <v>2543</v>
      </c>
      <c r="X2340" s="72">
        <v>0</v>
      </c>
      <c r="Y2340" s="72" t="s">
        <v>2544</v>
      </c>
      <c r="Z2340" s="72"/>
      <c r="AA2340" s="74">
        <v>233369560120</v>
      </c>
      <c r="AB2340" s="72">
        <v>299357</v>
      </c>
      <c r="AC2340" s="72"/>
      <c r="AD2340" s="72" t="s">
        <v>1129</v>
      </c>
      <c r="AE2340" s="71">
        <v>44895</v>
      </c>
      <c r="AF2340" s="66">
        <f t="shared" si="36"/>
        <v>78</v>
      </c>
      <c r="AG2340" s="72">
        <v>2922</v>
      </c>
      <c r="AH2340" s="75" t="s">
        <v>2534</v>
      </c>
    </row>
    <row r="2341" spans="1:34" ht="14.4" x14ac:dyDescent="0.3">
      <c r="A2341" s="64">
        <v>1444235254</v>
      </c>
      <c r="B2341" s="65">
        <v>44894</v>
      </c>
      <c r="C2341" s="85">
        <v>44894.437986111108</v>
      </c>
      <c r="D2341" s="66" t="s">
        <v>2570</v>
      </c>
      <c r="E2341" s="66" t="s">
        <v>6919</v>
      </c>
      <c r="F2341" s="67">
        <v>45689</v>
      </c>
      <c r="G2341" s="66" t="s">
        <v>2553</v>
      </c>
      <c r="H2341" s="66" t="s">
        <v>2533</v>
      </c>
      <c r="I2341" s="66"/>
      <c r="J2341" s="66">
        <v>100</v>
      </c>
      <c r="K2341" s="66" t="s">
        <v>2534</v>
      </c>
      <c r="L2341" s="66" t="s">
        <v>2535</v>
      </c>
      <c r="M2341" s="66" t="s">
        <v>2536</v>
      </c>
      <c r="N2341" s="66" t="s">
        <v>2537</v>
      </c>
      <c r="O2341" s="66" t="s">
        <v>2538</v>
      </c>
      <c r="P2341" s="66"/>
      <c r="Q2341" s="66" t="s">
        <v>6920</v>
      </c>
      <c r="R2341" s="66"/>
      <c r="S2341" s="66" t="s">
        <v>10026</v>
      </c>
      <c r="T2341" s="66" t="s">
        <v>2820</v>
      </c>
      <c r="U2341" s="66" t="s">
        <v>6922</v>
      </c>
      <c r="V2341" s="66" t="s">
        <v>2542</v>
      </c>
      <c r="W2341" s="66" t="s">
        <v>2543</v>
      </c>
      <c r="X2341" s="66">
        <v>0</v>
      </c>
      <c r="Y2341" s="66" t="s">
        <v>2544</v>
      </c>
      <c r="Z2341" s="66"/>
      <c r="AA2341" s="68">
        <v>233370598694</v>
      </c>
      <c r="AB2341" s="66">
        <v>73027</v>
      </c>
      <c r="AC2341" s="66"/>
      <c r="AD2341" s="66"/>
      <c r="AE2341" s="65">
        <v>44895</v>
      </c>
      <c r="AF2341" s="66">
        <f t="shared" si="36"/>
        <v>3.9000000000000057</v>
      </c>
      <c r="AG2341" s="66">
        <v>96.1</v>
      </c>
      <c r="AH2341" s="69" t="s">
        <v>2534</v>
      </c>
    </row>
    <row r="2342" spans="1:34" ht="14.4" x14ac:dyDescent="0.3">
      <c r="A2342" s="70">
        <v>1444236227</v>
      </c>
      <c r="B2342" s="71">
        <v>44894</v>
      </c>
      <c r="C2342" s="86">
        <v>44894.438576388886</v>
      </c>
      <c r="D2342" s="72" t="s">
        <v>2551</v>
      </c>
      <c r="E2342" s="72" t="s">
        <v>10027</v>
      </c>
      <c r="F2342" s="73">
        <v>46478</v>
      </c>
      <c r="G2342" s="72" t="s">
        <v>2572</v>
      </c>
      <c r="H2342" s="72" t="s">
        <v>2533</v>
      </c>
      <c r="I2342" s="72"/>
      <c r="J2342" s="72">
        <v>5000</v>
      </c>
      <c r="K2342" s="72" t="s">
        <v>2534</v>
      </c>
      <c r="L2342" s="72" t="s">
        <v>2535</v>
      </c>
      <c r="M2342" s="72" t="s">
        <v>2536</v>
      </c>
      <c r="N2342" s="72" t="s">
        <v>2537</v>
      </c>
      <c r="O2342" s="72" t="s">
        <v>2538</v>
      </c>
      <c r="P2342" s="72"/>
      <c r="Q2342" s="72" t="s">
        <v>10028</v>
      </c>
      <c r="R2342" s="72"/>
      <c r="S2342" s="72" t="s">
        <v>10029</v>
      </c>
      <c r="T2342" s="72" t="s">
        <v>2533</v>
      </c>
      <c r="U2342" s="72" t="s">
        <v>2549</v>
      </c>
      <c r="V2342" s="72" t="s">
        <v>2542</v>
      </c>
      <c r="W2342" s="72" t="s">
        <v>2543</v>
      </c>
      <c r="X2342" s="72">
        <v>0</v>
      </c>
      <c r="Y2342" s="72" t="s">
        <v>2544</v>
      </c>
      <c r="Z2342" s="72"/>
      <c r="AA2342" s="74">
        <v>233370616270</v>
      </c>
      <c r="AB2342" s="72">
        <v>41947</v>
      </c>
      <c r="AC2342" s="72"/>
      <c r="AD2342" s="72"/>
      <c r="AE2342" s="71">
        <v>44895</v>
      </c>
      <c r="AF2342" s="66">
        <f t="shared" si="36"/>
        <v>130</v>
      </c>
      <c r="AG2342" s="72">
        <v>4870</v>
      </c>
      <c r="AH2342" s="75" t="s">
        <v>2534</v>
      </c>
    </row>
    <row r="2343" spans="1:34" ht="14.4" x14ac:dyDescent="0.3">
      <c r="A2343" s="64">
        <v>1444236739</v>
      </c>
      <c r="B2343" s="65">
        <v>44894</v>
      </c>
      <c r="C2343" s="85">
        <v>44894.439039351855</v>
      </c>
      <c r="D2343" s="66" t="s">
        <v>2530</v>
      </c>
      <c r="E2343" s="66" t="s">
        <v>10030</v>
      </c>
      <c r="F2343" s="67">
        <v>46296</v>
      </c>
      <c r="G2343" s="66" t="s">
        <v>2776</v>
      </c>
      <c r="H2343" s="66" t="s">
        <v>2533</v>
      </c>
      <c r="I2343" s="66"/>
      <c r="J2343" s="66">
        <v>5000</v>
      </c>
      <c r="K2343" s="66" t="s">
        <v>2534</v>
      </c>
      <c r="L2343" s="66" t="s">
        <v>2535</v>
      </c>
      <c r="M2343" s="66" t="s">
        <v>2536</v>
      </c>
      <c r="N2343" s="66" t="s">
        <v>2537</v>
      </c>
      <c r="O2343" s="66" t="s">
        <v>2538</v>
      </c>
      <c r="P2343" s="66"/>
      <c r="Q2343" s="66" t="s">
        <v>10031</v>
      </c>
      <c r="R2343" s="66"/>
      <c r="S2343" s="66" t="s">
        <v>10032</v>
      </c>
      <c r="T2343" s="66" t="s">
        <v>4068</v>
      </c>
      <c r="U2343" s="66" t="s">
        <v>10033</v>
      </c>
      <c r="V2343" s="66" t="s">
        <v>2542</v>
      </c>
      <c r="W2343" s="66" t="s">
        <v>2543</v>
      </c>
      <c r="X2343" s="66">
        <v>0</v>
      </c>
      <c r="Y2343" s="66" t="s">
        <v>2544</v>
      </c>
      <c r="Z2343" s="66"/>
      <c r="AA2343" s="68">
        <v>233371630831</v>
      </c>
      <c r="AB2343" s="66">
        <v>256131</v>
      </c>
      <c r="AC2343" s="66"/>
      <c r="AD2343" s="66"/>
      <c r="AE2343" s="65">
        <v>44895</v>
      </c>
      <c r="AF2343" s="66">
        <f t="shared" si="36"/>
        <v>130</v>
      </c>
      <c r="AG2343" s="66">
        <v>4870</v>
      </c>
      <c r="AH2343" s="69" t="s">
        <v>2534</v>
      </c>
    </row>
    <row r="2344" spans="1:34" ht="14.4" x14ac:dyDescent="0.3">
      <c r="A2344" s="64">
        <v>1444237314</v>
      </c>
      <c r="B2344" s="65">
        <v>44894</v>
      </c>
      <c r="C2344" s="85">
        <v>44894.439675925925</v>
      </c>
      <c r="D2344" s="66" t="s">
        <v>2530</v>
      </c>
      <c r="E2344" s="66" t="s">
        <v>10034</v>
      </c>
      <c r="F2344" s="67">
        <v>45748</v>
      </c>
      <c r="G2344" s="66" t="s">
        <v>2702</v>
      </c>
      <c r="H2344" s="66" t="s">
        <v>2533</v>
      </c>
      <c r="I2344" s="66"/>
      <c r="J2344" s="66">
        <v>5000</v>
      </c>
      <c r="K2344" s="66" t="s">
        <v>2534</v>
      </c>
      <c r="L2344" s="66" t="s">
        <v>2535</v>
      </c>
      <c r="M2344" s="66" t="s">
        <v>2536</v>
      </c>
      <c r="N2344" s="66" t="s">
        <v>2537</v>
      </c>
      <c r="O2344" s="66" t="s">
        <v>2538</v>
      </c>
      <c r="P2344" s="66"/>
      <c r="Q2344" s="66" t="s">
        <v>10035</v>
      </c>
      <c r="R2344" s="66"/>
      <c r="S2344" s="66" t="s">
        <v>10036</v>
      </c>
      <c r="T2344" s="66" t="s">
        <v>2533</v>
      </c>
      <c r="U2344" s="66" t="s">
        <v>3155</v>
      </c>
      <c r="V2344" s="66" t="s">
        <v>2542</v>
      </c>
      <c r="W2344" s="66" t="s">
        <v>2543</v>
      </c>
      <c r="X2344" s="66">
        <v>0</v>
      </c>
      <c r="Y2344" s="66" t="s">
        <v>2544</v>
      </c>
      <c r="Z2344" s="66"/>
      <c r="AA2344" s="68">
        <v>233371650187</v>
      </c>
      <c r="AB2344" s="66">
        <v>61310</v>
      </c>
      <c r="AC2344" s="66"/>
      <c r="AD2344" s="66"/>
      <c r="AE2344" s="65">
        <v>44895</v>
      </c>
      <c r="AF2344" s="66">
        <f t="shared" si="36"/>
        <v>130</v>
      </c>
      <c r="AG2344" s="66">
        <v>4870</v>
      </c>
      <c r="AH2344" s="69" t="s">
        <v>2534</v>
      </c>
    </row>
    <row r="2345" spans="1:34" ht="14.4" x14ac:dyDescent="0.3">
      <c r="A2345" s="70">
        <v>1444237810</v>
      </c>
      <c r="B2345" s="71">
        <v>44894</v>
      </c>
      <c r="C2345" s="86">
        <v>44894.440034722225</v>
      </c>
      <c r="D2345" s="72" t="s">
        <v>2570</v>
      </c>
      <c r="E2345" s="72" t="s">
        <v>10037</v>
      </c>
      <c r="F2345" s="73">
        <v>47088</v>
      </c>
      <c r="G2345" s="72" t="s">
        <v>2697</v>
      </c>
      <c r="H2345" s="72" t="s">
        <v>2533</v>
      </c>
      <c r="I2345" s="72"/>
      <c r="J2345" s="72">
        <v>1000</v>
      </c>
      <c r="K2345" s="72" t="s">
        <v>2534</v>
      </c>
      <c r="L2345" s="72" t="s">
        <v>2535</v>
      </c>
      <c r="M2345" s="72" t="s">
        <v>2536</v>
      </c>
      <c r="N2345" s="72" t="s">
        <v>2537</v>
      </c>
      <c r="O2345" s="72" t="s">
        <v>2538</v>
      </c>
      <c r="P2345" s="72"/>
      <c r="Q2345" s="72" t="s">
        <v>10038</v>
      </c>
      <c r="R2345" s="72"/>
      <c r="S2345" s="72" t="s">
        <v>10039</v>
      </c>
      <c r="T2345" s="72" t="s">
        <v>2533</v>
      </c>
      <c r="U2345" s="72" t="s">
        <v>2549</v>
      </c>
      <c r="V2345" s="72" t="s">
        <v>2542</v>
      </c>
      <c r="W2345" s="72" t="s">
        <v>2543</v>
      </c>
      <c r="X2345" s="72">
        <v>0</v>
      </c>
      <c r="Y2345" s="72" t="s">
        <v>2544</v>
      </c>
      <c r="Z2345" s="72"/>
      <c r="AA2345" s="74">
        <v>233372660423</v>
      </c>
      <c r="AB2345" s="72" t="s">
        <v>10040</v>
      </c>
      <c r="AC2345" s="72"/>
      <c r="AD2345" s="72"/>
      <c r="AE2345" s="71">
        <v>44895</v>
      </c>
      <c r="AF2345" s="66">
        <f t="shared" si="36"/>
        <v>26</v>
      </c>
      <c r="AG2345" s="72">
        <v>974</v>
      </c>
      <c r="AH2345" s="75" t="s">
        <v>2534</v>
      </c>
    </row>
    <row r="2346" spans="1:34" ht="14.4" x14ac:dyDescent="0.3">
      <c r="A2346" s="64">
        <v>1444238430</v>
      </c>
      <c r="B2346" s="65">
        <v>44894</v>
      </c>
      <c r="C2346" s="85">
        <v>44894.440740740742</v>
      </c>
      <c r="D2346" s="66" t="s">
        <v>2530</v>
      </c>
      <c r="E2346" s="66" t="s">
        <v>10041</v>
      </c>
      <c r="F2346" s="67">
        <v>45597</v>
      </c>
      <c r="G2346" s="66" t="s">
        <v>2532</v>
      </c>
      <c r="H2346" s="66" t="s">
        <v>2533</v>
      </c>
      <c r="I2346" s="66"/>
      <c r="J2346" s="66">
        <v>5000</v>
      </c>
      <c r="K2346" s="66" t="s">
        <v>2534</v>
      </c>
      <c r="L2346" s="66" t="s">
        <v>2535</v>
      </c>
      <c r="M2346" s="66" t="s">
        <v>2536</v>
      </c>
      <c r="N2346" s="66" t="s">
        <v>2537</v>
      </c>
      <c r="O2346" s="66" t="s">
        <v>2538</v>
      </c>
      <c r="P2346" s="66"/>
      <c r="Q2346" s="66" t="s">
        <v>10042</v>
      </c>
      <c r="R2346" s="66"/>
      <c r="S2346" s="66" t="s">
        <v>10043</v>
      </c>
      <c r="T2346" s="66" t="s">
        <v>2689</v>
      </c>
      <c r="U2346" s="66" t="s">
        <v>2735</v>
      </c>
      <c r="V2346" s="66" t="s">
        <v>2542</v>
      </c>
      <c r="W2346" s="66" t="s">
        <v>2543</v>
      </c>
      <c r="X2346" s="66">
        <v>0</v>
      </c>
      <c r="Y2346" s="66" t="s">
        <v>2544</v>
      </c>
      <c r="Z2346" s="66"/>
      <c r="AA2346" s="68">
        <v>233372682658</v>
      </c>
      <c r="AB2346" s="66">
        <v>254844</v>
      </c>
      <c r="AC2346" s="66"/>
      <c r="AD2346" s="66" t="s">
        <v>9542</v>
      </c>
      <c r="AE2346" s="65">
        <v>44895</v>
      </c>
      <c r="AF2346" s="66">
        <f t="shared" si="36"/>
        <v>130</v>
      </c>
      <c r="AG2346" s="66">
        <v>4870</v>
      </c>
      <c r="AH2346" s="69" t="s">
        <v>2534</v>
      </c>
    </row>
    <row r="2347" spans="1:34" ht="14.4" x14ac:dyDescent="0.3">
      <c r="A2347" s="70">
        <v>1444238435</v>
      </c>
      <c r="B2347" s="71">
        <v>44894</v>
      </c>
      <c r="C2347" s="86">
        <v>44894.440833333334</v>
      </c>
      <c r="D2347" s="72" t="s">
        <v>2570</v>
      </c>
      <c r="E2347" s="72" t="s">
        <v>4472</v>
      </c>
      <c r="F2347" s="73">
        <v>46966</v>
      </c>
      <c r="G2347" s="72" t="s">
        <v>2553</v>
      </c>
      <c r="H2347" s="72" t="s">
        <v>2533</v>
      </c>
      <c r="I2347" s="72"/>
      <c r="J2347" s="72">
        <v>1000</v>
      </c>
      <c r="K2347" s="72" t="s">
        <v>2534</v>
      </c>
      <c r="L2347" s="72" t="s">
        <v>2535</v>
      </c>
      <c r="M2347" s="72" t="s">
        <v>2536</v>
      </c>
      <c r="N2347" s="72" t="s">
        <v>2537</v>
      </c>
      <c r="O2347" s="72" t="s">
        <v>2538</v>
      </c>
      <c r="P2347" s="72"/>
      <c r="Q2347" s="72" t="s">
        <v>10044</v>
      </c>
      <c r="R2347" s="72"/>
      <c r="S2347" s="72" t="s">
        <v>4474</v>
      </c>
      <c r="T2347" s="72" t="s">
        <v>3316</v>
      </c>
      <c r="U2347" s="72" t="s">
        <v>4475</v>
      </c>
      <c r="V2347" s="72" t="s">
        <v>2542</v>
      </c>
      <c r="W2347" s="72" t="s">
        <v>2543</v>
      </c>
      <c r="X2347" s="72">
        <v>0</v>
      </c>
      <c r="Y2347" s="72" t="s">
        <v>2544</v>
      </c>
      <c r="Z2347" s="72"/>
      <c r="AA2347" s="74">
        <v>233372685604</v>
      </c>
      <c r="AB2347" s="72">
        <v>63726</v>
      </c>
      <c r="AC2347" s="72"/>
      <c r="AD2347" s="72" t="s">
        <v>9552</v>
      </c>
      <c r="AE2347" s="71">
        <v>44895</v>
      </c>
      <c r="AF2347" s="66">
        <f t="shared" si="36"/>
        <v>26</v>
      </c>
      <c r="AG2347" s="72">
        <v>974</v>
      </c>
      <c r="AH2347" s="75" t="s">
        <v>2534</v>
      </c>
    </row>
    <row r="2348" spans="1:34" ht="14.4" x14ac:dyDescent="0.3">
      <c r="A2348" s="64">
        <v>1444238923</v>
      </c>
      <c r="B2348" s="65">
        <v>44894</v>
      </c>
      <c r="C2348" s="85">
        <v>44894.441319444442</v>
      </c>
      <c r="D2348" s="66" t="s">
        <v>2570</v>
      </c>
      <c r="E2348" s="66" t="s">
        <v>6038</v>
      </c>
      <c r="F2348" s="67">
        <v>45323</v>
      </c>
      <c r="G2348" s="66" t="s">
        <v>2572</v>
      </c>
      <c r="H2348" s="66" t="s">
        <v>2533</v>
      </c>
      <c r="I2348" s="66"/>
      <c r="J2348" s="66">
        <v>5000</v>
      </c>
      <c r="K2348" s="66" t="s">
        <v>2534</v>
      </c>
      <c r="L2348" s="66" t="s">
        <v>2535</v>
      </c>
      <c r="M2348" s="66" t="s">
        <v>2536</v>
      </c>
      <c r="N2348" s="66" t="s">
        <v>2537</v>
      </c>
      <c r="O2348" s="66" t="s">
        <v>2538</v>
      </c>
      <c r="P2348" s="66"/>
      <c r="Q2348" s="66" t="s">
        <v>6039</v>
      </c>
      <c r="R2348" s="66"/>
      <c r="S2348" s="66" t="s">
        <v>10045</v>
      </c>
      <c r="T2348" s="66" t="s">
        <v>2533</v>
      </c>
      <c r="U2348" s="66" t="s">
        <v>2549</v>
      </c>
      <c r="V2348" s="66" t="s">
        <v>2542</v>
      </c>
      <c r="W2348" s="66" t="s">
        <v>2543</v>
      </c>
      <c r="X2348" s="66">
        <v>0</v>
      </c>
      <c r="Y2348" s="66" t="s">
        <v>2544</v>
      </c>
      <c r="Z2348" s="66"/>
      <c r="AA2348" s="68">
        <v>233373700311</v>
      </c>
      <c r="AB2348" s="66">
        <v>252318</v>
      </c>
      <c r="AC2348" s="66"/>
      <c r="AD2348" s="66" t="s">
        <v>9542</v>
      </c>
      <c r="AE2348" s="65">
        <v>44895</v>
      </c>
      <c r="AF2348" s="66">
        <f t="shared" si="36"/>
        <v>130</v>
      </c>
      <c r="AG2348" s="66">
        <v>4870</v>
      </c>
      <c r="AH2348" s="69" t="s">
        <v>2534</v>
      </c>
    </row>
    <row r="2349" spans="1:34" ht="14.4" x14ac:dyDescent="0.3">
      <c r="A2349" s="70">
        <v>1444239719</v>
      </c>
      <c r="B2349" s="71">
        <v>44894</v>
      </c>
      <c r="C2349" s="86">
        <v>44894.442499999997</v>
      </c>
      <c r="D2349" s="72" t="s">
        <v>2570</v>
      </c>
      <c r="E2349" s="72" t="s">
        <v>10046</v>
      </c>
      <c r="F2349" s="73">
        <v>45689</v>
      </c>
      <c r="G2349" s="72" t="s">
        <v>2553</v>
      </c>
      <c r="H2349" s="72" t="s">
        <v>2533</v>
      </c>
      <c r="I2349" s="72"/>
      <c r="J2349" s="72">
        <v>1000</v>
      </c>
      <c r="K2349" s="72" t="s">
        <v>2534</v>
      </c>
      <c r="L2349" s="72" t="s">
        <v>2535</v>
      </c>
      <c r="M2349" s="72" t="s">
        <v>2536</v>
      </c>
      <c r="N2349" s="72" t="s">
        <v>2537</v>
      </c>
      <c r="O2349" s="72" t="s">
        <v>2538</v>
      </c>
      <c r="P2349" s="72"/>
      <c r="Q2349" s="72" t="s">
        <v>10047</v>
      </c>
      <c r="R2349" s="72"/>
      <c r="S2349" s="72" t="s">
        <v>10048</v>
      </c>
      <c r="T2349" s="72" t="s">
        <v>2533</v>
      </c>
      <c r="U2349" s="72" t="s">
        <v>2549</v>
      </c>
      <c r="V2349" s="72" t="s">
        <v>2542</v>
      </c>
      <c r="W2349" s="72" t="s">
        <v>2543</v>
      </c>
      <c r="X2349" s="72">
        <v>0</v>
      </c>
      <c r="Y2349" s="72" t="s">
        <v>2544</v>
      </c>
      <c r="Z2349" s="72"/>
      <c r="AA2349" s="74">
        <v>233374736693</v>
      </c>
      <c r="AB2349" s="72">
        <v>89251</v>
      </c>
      <c r="AC2349" s="72"/>
      <c r="AD2349" s="72" t="s">
        <v>9542</v>
      </c>
      <c r="AE2349" s="71">
        <v>44895</v>
      </c>
      <c r="AF2349" s="66">
        <f t="shared" si="36"/>
        <v>26</v>
      </c>
      <c r="AG2349" s="72">
        <v>974</v>
      </c>
      <c r="AH2349" s="75" t="s">
        <v>2534</v>
      </c>
    </row>
    <row r="2350" spans="1:34" ht="14.4" x14ac:dyDescent="0.3">
      <c r="A2350" s="64">
        <v>1444239885</v>
      </c>
      <c r="B2350" s="65">
        <v>44894</v>
      </c>
      <c r="C2350" s="85">
        <v>44894.44259259259</v>
      </c>
      <c r="D2350" s="66" t="s">
        <v>2570</v>
      </c>
      <c r="E2350" s="66" t="s">
        <v>10049</v>
      </c>
      <c r="F2350" s="67">
        <v>45413</v>
      </c>
      <c r="G2350" s="66" t="s">
        <v>2572</v>
      </c>
      <c r="H2350" s="66" t="s">
        <v>2533</v>
      </c>
      <c r="I2350" s="66"/>
      <c r="J2350" s="66">
        <v>2000</v>
      </c>
      <c r="K2350" s="66" t="s">
        <v>2534</v>
      </c>
      <c r="L2350" s="66" t="s">
        <v>2535</v>
      </c>
      <c r="M2350" s="66" t="s">
        <v>2536</v>
      </c>
      <c r="N2350" s="66" t="s">
        <v>2537</v>
      </c>
      <c r="O2350" s="66" t="s">
        <v>2538</v>
      </c>
      <c r="P2350" s="66"/>
      <c r="Q2350" s="66" t="s">
        <v>10050</v>
      </c>
      <c r="R2350" s="66"/>
      <c r="S2350" s="66" t="s">
        <v>10051</v>
      </c>
      <c r="T2350" s="66" t="s">
        <v>4856</v>
      </c>
      <c r="U2350" s="66" t="s">
        <v>4857</v>
      </c>
      <c r="V2350" s="66" t="s">
        <v>2542</v>
      </c>
      <c r="W2350" s="66" t="s">
        <v>2543</v>
      </c>
      <c r="X2350" s="66">
        <v>0</v>
      </c>
      <c r="Y2350" s="66" t="s">
        <v>2544</v>
      </c>
      <c r="Z2350" s="66"/>
      <c r="AA2350" s="68">
        <v>233374739490</v>
      </c>
      <c r="AB2350" s="66">
        <v>216796</v>
      </c>
      <c r="AC2350" s="66"/>
      <c r="AD2350" s="66"/>
      <c r="AE2350" s="65">
        <v>44895</v>
      </c>
      <c r="AF2350" s="66">
        <f t="shared" si="36"/>
        <v>52</v>
      </c>
      <c r="AG2350" s="66">
        <v>1948</v>
      </c>
      <c r="AH2350" s="69" t="s">
        <v>2534</v>
      </c>
    </row>
    <row r="2351" spans="1:34" ht="14.4" x14ac:dyDescent="0.3">
      <c r="A2351" s="70">
        <v>1444240091</v>
      </c>
      <c r="B2351" s="71">
        <v>44894</v>
      </c>
      <c r="C2351" s="86">
        <v>44894.442812499998</v>
      </c>
      <c r="D2351" s="72" t="s">
        <v>2551</v>
      </c>
      <c r="E2351" s="72" t="s">
        <v>10052</v>
      </c>
      <c r="F2351" s="73">
        <v>45292</v>
      </c>
      <c r="G2351" s="72" t="s">
        <v>2572</v>
      </c>
      <c r="H2351" s="72" t="s">
        <v>2533</v>
      </c>
      <c r="I2351" s="72"/>
      <c r="J2351" s="72">
        <v>3000</v>
      </c>
      <c r="K2351" s="72" t="s">
        <v>2534</v>
      </c>
      <c r="L2351" s="72" t="s">
        <v>2535</v>
      </c>
      <c r="M2351" s="72" t="s">
        <v>2536</v>
      </c>
      <c r="N2351" s="72" t="s">
        <v>2537</v>
      </c>
      <c r="O2351" s="72" t="s">
        <v>2538</v>
      </c>
      <c r="P2351" s="72"/>
      <c r="Q2351" s="72" t="s">
        <v>10053</v>
      </c>
      <c r="R2351" s="72"/>
      <c r="S2351" s="72" t="s">
        <v>10054</v>
      </c>
      <c r="T2351" s="72" t="s">
        <v>2927</v>
      </c>
      <c r="U2351" s="72" t="s">
        <v>2928</v>
      </c>
      <c r="V2351" s="72" t="s">
        <v>2542</v>
      </c>
      <c r="W2351" s="72" t="s">
        <v>2543</v>
      </c>
      <c r="X2351" s="72">
        <v>0</v>
      </c>
      <c r="Y2351" s="72" t="s">
        <v>2544</v>
      </c>
      <c r="Z2351" s="72"/>
      <c r="AA2351" s="74">
        <v>233374746998</v>
      </c>
      <c r="AB2351" s="72">
        <v>255299</v>
      </c>
      <c r="AC2351" s="72"/>
      <c r="AD2351" s="72" t="s">
        <v>9542</v>
      </c>
      <c r="AE2351" s="71">
        <v>44895</v>
      </c>
      <c r="AF2351" s="66">
        <f t="shared" si="36"/>
        <v>78</v>
      </c>
      <c r="AG2351" s="72">
        <v>2922</v>
      </c>
      <c r="AH2351" s="75" t="s">
        <v>2534</v>
      </c>
    </row>
    <row r="2352" spans="1:34" ht="14.4" x14ac:dyDescent="0.3">
      <c r="A2352" s="64">
        <v>1444240975</v>
      </c>
      <c r="B2352" s="65">
        <v>44894</v>
      </c>
      <c r="C2352" s="85">
        <v>44894.443298611113</v>
      </c>
      <c r="D2352" s="66" t="s">
        <v>2530</v>
      </c>
      <c r="E2352" s="66" t="s">
        <v>10055</v>
      </c>
      <c r="F2352" s="67">
        <v>45261</v>
      </c>
      <c r="G2352" s="66" t="s">
        <v>3130</v>
      </c>
      <c r="H2352" s="66" t="s">
        <v>2533</v>
      </c>
      <c r="I2352" s="66"/>
      <c r="J2352" s="66">
        <v>1000</v>
      </c>
      <c r="K2352" s="66" t="s">
        <v>2534</v>
      </c>
      <c r="L2352" s="66" t="s">
        <v>2535</v>
      </c>
      <c r="M2352" s="66" t="s">
        <v>2536</v>
      </c>
      <c r="N2352" s="66" t="s">
        <v>2537</v>
      </c>
      <c r="O2352" s="66" t="s">
        <v>2538</v>
      </c>
      <c r="P2352" s="66"/>
      <c r="Q2352" s="66" t="s">
        <v>10056</v>
      </c>
      <c r="R2352" s="66"/>
      <c r="S2352" s="66" t="s">
        <v>10057</v>
      </c>
      <c r="T2352" s="66" t="s">
        <v>2533</v>
      </c>
      <c r="U2352" s="66" t="s">
        <v>6172</v>
      </c>
      <c r="V2352" s="66" t="s">
        <v>2542</v>
      </c>
      <c r="W2352" s="66" t="s">
        <v>2543</v>
      </c>
      <c r="X2352" s="66">
        <v>0</v>
      </c>
      <c r="Y2352" s="66" t="s">
        <v>2544</v>
      </c>
      <c r="Z2352" s="66"/>
      <c r="AA2352" s="68">
        <v>233375762337</v>
      </c>
      <c r="AB2352" s="66" t="s">
        <v>10058</v>
      </c>
      <c r="AC2352" s="66"/>
      <c r="AD2352" s="66" t="s">
        <v>9542</v>
      </c>
      <c r="AE2352" s="65">
        <v>44895</v>
      </c>
      <c r="AF2352" s="66">
        <f t="shared" si="36"/>
        <v>26</v>
      </c>
      <c r="AG2352" s="66">
        <v>974</v>
      </c>
      <c r="AH2352" s="69" t="s">
        <v>2534</v>
      </c>
    </row>
    <row r="2353" spans="1:34" ht="14.4" x14ac:dyDescent="0.3">
      <c r="A2353" s="70">
        <v>1444241100</v>
      </c>
      <c r="B2353" s="71">
        <v>44894</v>
      </c>
      <c r="C2353" s="86">
        <v>44894.443888888891</v>
      </c>
      <c r="D2353" s="72" t="s">
        <v>2551</v>
      </c>
      <c r="E2353" s="72" t="s">
        <v>10059</v>
      </c>
      <c r="F2353" s="73">
        <v>46478</v>
      </c>
      <c r="G2353" s="72" t="s">
        <v>2572</v>
      </c>
      <c r="H2353" s="72" t="s">
        <v>2533</v>
      </c>
      <c r="I2353" s="72"/>
      <c r="J2353" s="72">
        <v>500</v>
      </c>
      <c r="K2353" s="72" t="s">
        <v>2534</v>
      </c>
      <c r="L2353" s="72" t="s">
        <v>2535</v>
      </c>
      <c r="M2353" s="72" t="s">
        <v>2536</v>
      </c>
      <c r="N2353" s="72" t="s">
        <v>2537</v>
      </c>
      <c r="O2353" s="72" t="s">
        <v>2538</v>
      </c>
      <c r="P2353" s="72"/>
      <c r="Q2353" s="72" t="s">
        <v>10060</v>
      </c>
      <c r="R2353" s="72"/>
      <c r="S2353" s="72" t="s">
        <v>10061</v>
      </c>
      <c r="T2353" s="72" t="s">
        <v>2533</v>
      </c>
      <c r="U2353" s="72" t="s">
        <v>2569</v>
      </c>
      <c r="V2353" s="72" t="s">
        <v>2542</v>
      </c>
      <c r="W2353" s="72" t="s">
        <v>2543</v>
      </c>
      <c r="X2353" s="72">
        <v>0</v>
      </c>
      <c r="Y2353" s="72" t="s">
        <v>2544</v>
      </c>
      <c r="Z2353" s="72"/>
      <c r="AA2353" s="74">
        <v>233375781032</v>
      </c>
      <c r="AB2353" s="72">
        <v>116051</v>
      </c>
      <c r="AC2353" s="72"/>
      <c r="AD2353" s="72" t="s">
        <v>9552</v>
      </c>
      <c r="AE2353" s="71">
        <v>44895</v>
      </c>
      <c r="AF2353" s="66">
        <f t="shared" si="36"/>
        <v>13</v>
      </c>
      <c r="AG2353" s="72">
        <v>487</v>
      </c>
      <c r="AH2353" s="75" t="s">
        <v>2534</v>
      </c>
    </row>
    <row r="2354" spans="1:34" ht="14.4" x14ac:dyDescent="0.3">
      <c r="A2354" s="64">
        <v>1444242056</v>
      </c>
      <c r="B2354" s="65">
        <v>44894</v>
      </c>
      <c r="C2354" s="85">
        <v>44894.444351851853</v>
      </c>
      <c r="D2354" s="66" t="s">
        <v>2570</v>
      </c>
      <c r="E2354" s="66" t="s">
        <v>10062</v>
      </c>
      <c r="F2354" s="67">
        <v>45047</v>
      </c>
      <c r="G2354" s="66" t="s">
        <v>2572</v>
      </c>
      <c r="H2354" s="66" t="s">
        <v>2533</v>
      </c>
      <c r="I2354" s="66"/>
      <c r="J2354" s="66">
        <v>5000</v>
      </c>
      <c r="K2354" s="66" t="s">
        <v>2534</v>
      </c>
      <c r="L2354" s="66" t="s">
        <v>2535</v>
      </c>
      <c r="M2354" s="66" t="s">
        <v>2536</v>
      </c>
      <c r="N2354" s="66" t="s">
        <v>2537</v>
      </c>
      <c r="O2354" s="66" t="s">
        <v>2538</v>
      </c>
      <c r="P2354" s="66"/>
      <c r="Q2354" s="66" t="s">
        <v>10063</v>
      </c>
      <c r="R2354" s="66"/>
      <c r="S2354" s="66" t="s">
        <v>10064</v>
      </c>
      <c r="T2354" s="66"/>
      <c r="U2354" s="66"/>
      <c r="V2354" s="66" t="s">
        <v>2542</v>
      </c>
      <c r="W2354" s="66" t="s">
        <v>2543</v>
      </c>
      <c r="X2354" s="66">
        <v>0</v>
      </c>
      <c r="Y2354" s="66" t="s">
        <v>2544</v>
      </c>
      <c r="Z2354" s="66"/>
      <c r="AA2354" s="68">
        <v>233375795229</v>
      </c>
      <c r="AB2354" s="66">
        <v>258276</v>
      </c>
      <c r="AC2354" s="66"/>
      <c r="AD2354" s="66" t="s">
        <v>9542</v>
      </c>
      <c r="AE2354" s="65">
        <v>44895</v>
      </c>
      <c r="AF2354" s="66">
        <f t="shared" si="36"/>
        <v>130</v>
      </c>
      <c r="AG2354" s="66">
        <v>4870</v>
      </c>
      <c r="AH2354" s="69" t="s">
        <v>2534</v>
      </c>
    </row>
    <row r="2355" spans="1:34" ht="14.4" x14ac:dyDescent="0.3">
      <c r="A2355" s="70">
        <v>1444242199</v>
      </c>
      <c r="B2355" s="71">
        <v>44894</v>
      </c>
      <c r="C2355" s="86">
        <v>44894.444421296299</v>
      </c>
      <c r="D2355" s="72" t="s">
        <v>2530</v>
      </c>
      <c r="E2355" s="72" t="s">
        <v>10065</v>
      </c>
      <c r="F2355" s="73">
        <v>45231</v>
      </c>
      <c r="G2355" s="72" t="s">
        <v>2532</v>
      </c>
      <c r="H2355" s="72" t="s">
        <v>2533</v>
      </c>
      <c r="I2355" s="72"/>
      <c r="J2355" s="72">
        <v>1000</v>
      </c>
      <c r="K2355" s="72" t="s">
        <v>2534</v>
      </c>
      <c r="L2355" s="72" t="s">
        <v>2535</v>
      </c>
      <c r="M2355" s="72" t="s">
        <v>2536</v>
      </c>
      <c r="N2355" s="72" t="s">
        <v>2537</v>
      </c>
      <c r="O2355" s="72" t="s">
        <v>2538</v>
      </c>
      <c r="P2355" s="72"/>
      <c r="Q2355" s="72" t="s">
        <v>10066</v>
      </c>
      <c r="R2355" s="72"/>
      <c r="S2355" s="72" t="s">
        <v>10067</v>
      </c>
      <c r="T2355" s="72" t="s">
        <v>2689</v>
      </c>
      <c r="U2355" s="72" t="s">
        <v>4713</v>
      </c>
      <c r="V2355" s="72" t="s">
        <v>2542</v>
      </c>
      <c r="W2355" s="72" t="s">
        <v>2543</v>
      </c>
      <c r="X2355" s="72">
        <v>0</v>
      </c>
      <c r="Y2355" s="72" t="s">
        <v>2544</v>
      </c>
      <c r="Z2355" s="72"/>
      <c r="AA2355" s="74">
        <v>233375797360</v>
      </c>
      <c r="AB2355" s="72">
        <v>203077</v>
      </c>
      <c r="AC2355" s="72"/>
      <c r="AD2355" s="72" t="s">
        <v>9542</v>
      </c>
      <c r="AE2355" s="71">
        <v>44895</v>
      </c>
      <c r="AF2355" s="66">
        <f t="shared" si="36"/>
        <v>26</v>
      </c>
      <c r="AG2355" s="72">
        <v>974</v>
      </c>
      <c r="AH2355" s="75" t="s">
        <v>2534</v>
      </c>
    </row>
    <row r="2356" spans="1:34" ht="14.4" x14ac:dyDescent="0.3">
      <c r="A2356" s="64">
        <v>1444242334</v>
      </c>
      <c r="B2356" s="65">
        <v>44894</v>
      </c>
      <c r="C2356" s="85">
        <v>44894.44462962963</v>
      </c>
      <c r="D2356" s="66" t="s">
        <v>2530</v>
      </c>
      <c r="E2356" s="66" t="s">
        <v>10068</v>
      </c>
      <c r="F2356" s="67">
        <v>44652</v>
      </c>
      <c r="G2356" s="66" t="s">
        <v>2532</v>
      </c>
      <c r="H2356" s="66" t="s">
        <v>2533</v>
      </c>
      <c r="I2356" s="66"/>
      <c r="J2356" s="66">
        <v>300</v>
      </c>
      <c r="K2356" s="66" t="s">
        <v>2534</v>
      </c>
      <c r="L2356" s="66" t="s">
        <v>2535</v>
      </c>
      <c r="M2356" s="66" t="s">
        <v>2536</v>
      </c>
      <c r="N2356" s="66" t="s">
        <v>2537</v>
      </c>
      <c r="O2356" s="66" t="s">
        <v>2538</v>
      </c>
      <c r="P2356" s="66"/>
      <c r="Q2356" s="66" t="s">
        <v>10069</v>
      </c>
      <c r="R2356" s="66"/>
      <c r="S2356" s="66" t="s">
        <v>10070</v>
      </c>
      <c r="T2356" s="66" t="s">
        <v>2798</v>
      </c>
      <c r="U2356" s="66" t="s">
        <v>2799</v>
      </c>
      <c r="V2356" s="66" t="s">
        <v>2542</v>
      </c>
      <c r="W2356" s="66" t="s">
        <v>2543</v>
      </c>
      <c r="X2356" s="66">
        <v>0</v>
      </c>
      <c r="Y2356" s="66" t="s">
        <v>2544</v>
      </c>
      <c r="Z2356" s="66"/>
      <c r="AA2356" s="68">
        <v>233376803841</v>
      </c>
      <c r="AB2356" s="66">
        <v>203355</v>
      </c>
      <c r="AC2356" s="66"/>
      <c r="AD2356" s="66" t="s">
        <v>9542</v>
      </c>
      <c r="AE2356" s="65">
        <v>44895</v>
      </c>
      <c r="AF2356" s="66">
        <f t="shared" si="36"/>
        <v>7.8000000000000114</v>
      </c>
      <c r="AG2356" s="66">
        <v>292.2</v>
      </c>
      <c r="AH2356" s="69" t="s">
        <v>2534</v>
      </c>
    </row>
    <row r="2357" spans="1:34" ht="14.4" x14ac:dyDescent="0.3">
      <c r="A2357" s="70">
        <v>1444243142</v>
      </c>
      <c r="B2357" s="71">
        <v>44894</v>
      </c>
      <c r="C2357" s="86">
        <v>44894.445092592592</v>
      </c>
      <c r="D2357" s="72" t="s">
        <v>2551</v>
      </c>
      <c r="E2357" s="72" t="s">
        <v>3662</v>
      </c>
      <c r="F2357" s="73">
        <v>46023</v>
      </c>
      <c r="G2357" s="72" t="s">
        <v>2697</v>
      </c>
      <c r="H2357" s="72" t="s">
        <v>2533</v>
      </c>
      <c r="I2357" s="72"/>
      <c r="J2357" s="72">
        <v>1000</v>
      </c>
      <c r="K2357" s="72" t="s">
        <v>2534</v>
      </c>
      <c r="L2357" s="72" t="s">
        <v>2535</v>
      </c>
      <c r="M2357" s="72" t="s">
        <v>2536</v>
      </c>
      <c r="N2357" s="72" t="s">
        <v>2537</v>
      </c>
      <c r="O2357" s="72" t="s">
        <v>2538</v>
      </c>
      <c r="P2357" s="72"/>
      <c r="Q2357" s="72" t="s">
        <v>10071</v>
      </c>
      <c r="R2357" s="72"/>
      <c r="S2357" s="72" t="s">
        <v>3664</v>
      </c>
      <c r="T2357" s="72" t="s">
        <v>2533</v>
      </c>
      <c r="U2357" s="72" t="s">
        <v>2549</v>
      </c>
      <c r="V2357" s="72" t="s">
        <v>2542</v>
      </c>
      <c r="W2357" s="72" t="s">
        <v>2543</v>
      </c>
      <c r="X2357" s="72">
        <v>0</v>
      </c>
      <c r="Y2357" s="72" t="s">
        <v>2544</v>
      </c>
      <c r="Z2357" s="72"/>
      <c r="AA2357" s="74">
        <v>233376818975</v>
      </c>
      <c r="AB2357" s="72" t="s">
        <v>10072</v>
      </c>
      <c r="AC2357" s="72"/>
      <c r="AD2357" s="72" t="s">
        <v>10073</v>
      </c>
      <c r="AE2357" s="71">
        <v>44895</v>
      </c>
      <c r="AF2357" s="66">
        <f t="shared" si="36"/>
        <v>26</v>
      </c>
      <c r="AG2357" s="72">
        <v>974</v>
      </c>
      <c r="AH2357" s="75" t="s">
        <v>2534</v>
      </c>
    </row>
    <row r="2358" spans="1:34" ht="14.4" x14ac:dyDescent="0.3">
      <c r="A2358" s="64">
        <v>1444243258</v>
      </c>
      <c r="B2358" s="65">
        <v>44894</v>
      </c>
      <c r="C2358" s="85">
        <v>44894.445150462961</v>
      </c>
      <c r="D2358" s="66" t="s">
        <v>2530</v>
      </c>
      <c r="E2358" s="66" t="s">
        <v>10074</v>
      </c>
      <c r="F2358" s="67">
        <v>45352</v>
      </c>
      <c r="G2358" s="66" t="s">
        <v>2532</v>
      </c>
      <c r="H2358" s="66" t="s">
        <v>2533</v>
      </c>
      <c r="I2358" s="66"/>
      <c r="J2358" s="66">
        <v>5000</v>
      </c>
      <c r="K2358" s="66" t="s">
        <v>2534</v>
      </c>
      <c r="L2358" s="66" t="s">
        <v>2535</v>
      </c>
      <c r="M2358" s="66" t="s">
        <v>2536</v>
      </c>
      <c r="N2358" s="66" t="s">
        <v>2537</v>
      </c>
      <c r="O2358" s="66" t="s">
        <v>2538</v>
      </c>
      <c r="P2358" s="66"/>
      <c r="Q2358" s="66" t="s">
        <v>10075</v>
      </c>
      <c r="R2358" s="66"/>
      <c r="S2358" s="66" t="s">
        <v>10076</v>
      </c>
      <c r="T2358" s="66" t="s">
        <v>2533</v>
      </c>
      <c r="U2358" s="66" t="s">
        <v>2549</v>
      </c>
      <c r="V2358" s="66" t="s">
        <v>2542</v>
      </c>
      <c r="W2358" s="66" t="s">
        <v>2543</v>
      </c>
      <c r="X2358" s="66">
        <v>0</v>
      </c>
      <c r="Y2358" s="66" t="s">
        <v>2544</v>
      </c>
      <c r="Z2358" s="66"/>
      <c r="AA2358" s="68">
        <v>233376820727</v>
      </c>
      <c r="AB2358" s="66">
        <v>262589</v>
      </c>
      <c r="AC2358" s="66"/>
      <c r="AD2358" s="66" t="s">
        <v>9552</v>
      </c>
      <c r="AE2358" s="65">
        <v>44895</v>
      </c>
      <c r="AF2358" s="66">
        <f t="shared" si="36"/>
        <v>130</v>
      </c>
      <c r="AG2358" s="66">
        <v>4870</v>
      </c>
      <c r="AH2358" s="69" t="s">
        <v>2534</v>
      </c>
    </row>
    <row r="2359" spans="1:34" ht="14.4" x14ac:dyDescent="0.3">
      <c r="A2359" s="70">
        <v>1444243352</v>
      </c>
      <c r="B2359" s="71">
        <v>44894</v>
      </c>
      <c r="C2359" s="86">
        <v>44894.445300925923</v>
      </c>
      <c r="D2359" s="72" t="s">
        <v>2530</v>
      </c>
      <c r="E2359" s="72" t="s">
        <v>10077</v>
      </c>
      <c r="F2359" s="73">
        <v>45536</v>
      </c>
      <c r="G2359" s="72" t="s">
        <v>2532</v>
      </c>
      <c r="H2359" s="72" t="s">
        <v>2533</v>
      </c>
      <c r="I2359" s="72"/>
      <c r="J2359" s="72">
        <v>1000</v>
      </c>
      <c r="K2359" s="72" t="s">
        <v>2534</v>
      </c>
      <c r="L2359" s="72" t="s">
        <v>2535</v>
      </c>
      <c r="M2359" s="72" t="s">
        <v>2536</v>
      </c>
      <c r="N2359" s="72" t="s">
        <v>2537</v>
      </c>
      <c r="O2359" s="72" t="s">
        <v>2538</v>
      </c>
      <c r="P2359" s="72"/>
      <c r="Q2359" s="72" t="s">
        <v>10078</v>
      </c>
      <c r="R2359" s="72"/>
      <c r="S2359" s="72" t="s">
        <v>10079</v>
      </c>
      <c r="T2359" s="72" t="s">
        <v>2820</v>
      </c>
      <c r="U2359" s="72" t="s">
        <v>2821</v>
      </c>
      <c r="V2359" s="72" t="s">
        <v>2542</v>
      </c>
      <c r="W2359" s="72" t="s">
        <v>2543</v>
      </c>
      <c r="X2359" s="72">
        <v>0</v>
      </c>
      <c r="Y2359" s="72" t="s">
        <v>2544</v>
      </c>
      <c r="Z2359" s="72"/>
      <c r="AA2359" s="74">
        <v>233376825172</v>
      </c>
      <c r="AB2359" s="72">
        <v>261318</v>
      </c>
      <c r="AC2359" s="72"/>
      <c r="AD2359" s="72"/>
      <c r="AE2359" s="71">
        <v>44895</v>
      </c>
      <c r="AF2359" s="66">
        <f t="shared" si="36"/>
        <v>26</v>
      </c>
      <c r="AG2359" s="72">
        <v>974</v>
      </c>
      <c r="AH2359" s="75" t="s">
        <v>2534</v>
      </c>
    </row>
    <row r="2360" spans="1:34" ht="14.4" x14ac:dyDescent="0.3">
      <c r="A2360" s="64">
        <v>1444243982</v>
      </c>
      <c r="B2360" s="65">
        <v>44894</v>
      </c>
      <c r="C2360" s="85">
        <v>44894.445821759262</v>
      </c>
      <c r="D2360" s="66" t="s">
        <v>2530</v>
      </c>
      <c r="E2360" s="66" t="s">
        <v>10080</v>
      </c>
      <c r="F2360" s="67">
        <v>46508</v>
      </c>
      <c r="G2360" s="66" t="s">
        <v>2532</v>
      </c>
      <c r="H2360" s="66" t="s">
        <v>2533</v>
      </c>
      <c r="I2360" s="66"/>
      <c r="J2360" s="66">
        <v>1000</v>
      </c>
      <c r="K2360" s="66" t="s">
        <v>2534</v>
      </c>
      <c r="L2360" s="66" t="s">
        <v>2535</v>
      </c>
      <c r="M2360" s="66" t="s">
        <v>2536</v>
      </c>
      <c r="N2360" s="66" t="s">
        <v>2537</v>
      </c>
      <c r="O2360" s="66" t="s">
        <v>2538</v>
      </c>
      <c r="P2360" s="66"/>
      <c r="Q2360" s="66" t="s">
        <v>10081</v>
      </c>
      <c r="R2360" s="66"/>
      <c r="S2360" s="66" t="s">
        <v>10082</v>
      </c>
      <c r="T2360" s="66" t="s">
        <v>2533</v>
      </c>
      <c r="U2360" s="66" t="s">
        <v>2549</v>
      </c>
      <c r="V2360" s="66" t="s">
        <v>2542</v>
      </c>
      <c r="W2360" s="66" t="s">
        <v>2543</v>
      </c>
      <c r="X2360" s="66">
        <v>0</v>
      </c>
      <c r="Y2360" s="66" t="s">
        <v>2544</v>
      </c>
      <c r="Z2360" s="66"/>
      <c r="AA2360" s="68">
        <v>233377840948</v>
      </c>
      <c r="AB2360" s="66">
        <v>45685</v>
      </c>
      <c r="AC2360" s="66"/>
      <c r="AD2360" s="66"/>
      <c r="AE2360" s="65">
        <v>44895</v>
      </c>
      <c r="AF2360" s="66">
        <f t="shared" si="36"/>
        <v>26</v>
      </c>
      <c r="AG2360" s="66">
        <v>974</v>
      </c>
      <c r="AH2360" s="69" t="s">
        <v>2534</v>
      </c>
    </row>
    <row r="2361" spans="1:34" ht="14.4" x14ac:dyDescent="0.3">
      <c r="A2361" s="70">
        <v>1444244540</v>
      </c>
      <c r="B2361" s="71">
        <v>44894</v>
      </c>
      <c r="C2361" s="86">
        <v>44894.446145833332</v>
      </c>
      <c r="D2361" s="72" t="s">
        <v>2570</v>
      </c>
      <c r="E2361" s="72" t="s">
        <v>10083</v>
      </c>
      <c r="F2361" s="73">
        <v>46235</v>
      </c>
      <c r="G2361" s="72" t="s">
        <v>2630</v>
      </c>
      <c r="H2361" s="72" t="s">
        <v>2533</v>
      </c>
      <c r="I2361" s="72"/>
      <c r="J2361" s="72">
        <v>500</v>
      </c>
      <c r="K2361" s="72" t="s">
        <v>2534</v>
      </c>
      <c r="L2361" s="72" t="s">
        <v>2535</v>
      </c>
      <c r="M2361" s="72" t="s">
        <v>2536</v>
      </c>
      <c r="N2361" s="72" t="s">
        <v>2537</v>
      </c>
      <c r="O2361" s="72" t="s">
        <v>2538</v>
      </c>
      <c r="P2361" s="72"/>
      <c r="Q2361" s="72" t="s">
        <v>10084</v>
      </c>
      <c r="R2361" s="72"/>
      <c r="S2361" s="72" t="s">
        <v>10085</v>
      </c>
      <c r="T2361" s="72" t="s">
        <v>2633</v>
      </c>
      <c r="U2361" s="72" t="s">
        <v>2657</v>
      </c>
      <c r="V2361" s="72" t="s">
        <v>2542</v>
      </c>
      <c r="W2361" s="72" t="s">
        <v>2543</v>
      </c>
      <c r="X2361" s="72">
        <v>0</v>
      </c>
      <c r="Y2361" s="72" t="s">
        <v>2544</v>
      </c>
      <c r="Z2361" s="72"/>
      <c r="AA2361" s="74">
        <v>233377851546</v>
      </c>
      <c r="AB2361" s="72">
        <v>268733</v>
      </c>
      <c r="AC2361" s="72"/>
      <c r="AD2361" s="72"/>
      <c r="AE2361" s="71">
        <v>44895</v>
      </c>
      <c r="AF2361" s="66">
        <f t="shared" si="36"/>
        <v>13</v>
      </c>
      <c r="AG2361" s="72">
        <v>487</v>
      </c>
      <c r="AH2361" s="75" t="s">
        <v>2534</v>
      </c>
    </row>
    <row r="2362" spans="1:34" ht="14.4" x14ac:dyDescent="0.3">
      <c r="A2362" s="70">
        <v>1444245254</v>
      </c>
      <c r="B2362" s="71">
        <v>44894</v>
      </c>
      <c r="C2362" s="86">
        <v>44894.446747685186</v>
      </c>
      <c r="D2362" s="72" t="s">
        <v>2530</v>
      </c>
      <c r="E2362" s="72" t="s">
        <v>10086</v>
      </c>
      <c r="F2362" s="73">
        <v>44774</v>
      </c>
      <c r="G2362" s="72" t="s">
        <v>5039</v>
      </c>
      <c r="H2362" s="72" t="s">
        <v>2533</v>
      </c>
      <c r="I2362" s="72"/>
      <c r="J2362" s="72">
        <v>700</v>
      </c>
      <c r="K2362" s="72" t="s">
        <v>2534</v>
      </c>
      <c r="L2362" s="72" t="s">
        <v>2535</v>
      </c>
      <c r="M2362" s="72" t="s">
        <v>2536</v>
      </c>
      <c r="N2362" s="72" t="s">
        <v>2537</v>
      </c>
      <c r="O2362" s="72" t="s">
        <v>2538</v>
      </c>
      <c r="P2362" s="72"/>
      <c r="Q2362" s="72" t="s">
        <v>10087</v>
      </c>
      <c r="R2362" s="72"/>
      <c r="S2362" s="72" t="s">
        <v>10088</v>
      </c>
      <c r="T2362" s="72" t="s">
        <v>2533</v>
      </c>
      <c r="U2362" s="72" t="s">
        <v>2549</v>
      </c>
      <c r="V2362" s="72" t="s">
        <v>2542</v>
      </c>
      <c r="W2362" s="72" t="s">
        <v>2543</v>
      </c>
      <c r="X2362" s="72">
        <v>0</v>
      </c>
      <c r="Y2362" s="72" t="s">
        <v>2544</v>
      </c>
      <c r="Z2362" s="72"/>
      <c r="AA2362" s="74">
        <v>233377870137</v>
      </c>
      <c r="AB2362" s="72">
        <v>44325</v>
      </c>
      <c r="AC2362" s="72"/>
      <c r="AD2362" s="72" t="s">
        <v>2580</v>
      </c>
      <c r="AE2362" s="71">
        <v>44895</v>
      </c>
      <c r="AF2362" s="66">
        <f t="shared" si="36"/>
        <v>18.200000000000045</v>
      </c>
      <c r="AG2362" s="72">
        <v>681.8</v>
      </c>
      <c r="AH2362" s="75" t="s">
        <v>2534</v>
      </c>
    </row>
    <row r="2363" spans="1:34" ht="14.4" x14ac:dyDescent="0.3">
      <c r="A2363" s="64">
        <v>1444246426</v>
      </c>
      <c r="B2363" s="65">
        <v>44894</v>
      </c>
      <c r="C2363" s="85">
        <v>44894.447962962964</v>
      </c>
      <c r="D2363" s="66" t="s">
        <v>2551</v>
      </c>
      <c r="E2363" s="66" t="s">
        <v>10089</v>
      </c>
      <c r="F2363" s="67">
        <v>45962</v>
      </c>
      <c r="G2363" s="66" t="s">
        <v>2599</v>
      </c>
      <c r="H2363" s="66" t="s">
        <v>2533</v>
      </c>
      <c r="I2363" s="66"/>
      <c r="J2363" s="66">
        <v>500</v>
      </c>
      <c r="K2363" s="66" t="s">
        <v>2534</v>
      </c>
      <c r="L2363" s="66" t="s">
        <v>2546</v>
      </c>
      <c r="M2363" s="66" t="s">
        <v>2536</v>
      </c>
      <c r="N2363" s="66" t="s">
        <v>2537</v>
      </c>
      <c r="O2363" s="66" t="s">
        <v>2538</v>
      </c>
      <c r="P2363" s="66" t="s">
        <v>10090</v>
      </c>
      <c r="Q2363" s="66"/>
      <c r="R2363" s="66"/>
      <c r="S2363" s="66" t="s">
        <v>10091</v>
      </c>
      <c r="T2363" s="66"/>
      <c r="U2363" s="66"/>
      <c r="V2363" s="66" t="s">
        <v>2542</v>
      </c>
      <c r="W2363" s="66" t="s">
        <v>2543</v>
      </c>
      <c r="X2363" s="66">
        <v>0</v>
      </c>
      <c r="Y2363" s="66" t="s">
        <v>2544</v>
      </c>
      <c r="Z2363" s="66" t="s">
        <v>10092</v>
      </c>
      <c r="AA2363" s="68">
        <v>233379905224</v>
      </c>
      <c r="AB2363" s="66" t="s">
        <v>10093</v>
      </c>
      <c r="AC2363" s="66"/>
      <c r="AD2363" s="66"/>
      <c r="AE2363" s="65">
        <v>44895</v>
      </c>
      <c r="AF2363" s="66">
        <f t="shared" si="36"/>
        <v>13</v>
      </c>
      <c r="AG2363" s="66">
        <v>487</v>
      </c>
      <c r="AH2363" s="69" t="s">
        <v>2534</v>
      </c>
    </row>
    <row r="2364" spans="1:34" ht="14.4" x14ac:dyDescent="0.3">
      <c r="A2364" s="70">
        <v>1444246473</v>
      </c>
      <c r="B2364" s="71">
        <v>44894</v>
      </c>
      <c r="C2364" s="86">
        <v>44894.44798611111</v>
      </c>
      <c r="D2364" s="72" t="s">
        <v>2530</v>
      </c>
      <c r="E2364" s="72" t="s">
        <v>10094</v>
      </c>
      <c r="F2364" s="73">
        <v>44866</v>
      </c>
      <c r="G2364" s="72" t="s">
        <v>3381</v>
      </c>
      <c r="H2364" s="72" t="s">
        <v>2533</v>
      </c>
      <c r="I2364" s="72"/>
      <c r="J2364" s="72">
        <v>3000</v>
      </c>
      <c r="K2364" s="72" t="s">
        <v>2534</v>
      </c>
      <c r="L2364" s="72" t="s">
        <v>2535</v>
      </c>
      <c r="M2364" s="72" t="s">
        <v>2536</v>
      </c>
      <c r="N2364" s="72" t="s">
        <v>2537</v>
      </c>
      <c r="O2364" s="72" t="s">
        <v>2538</v>
      </c>
      <c r="P2364" s="72"/>
      <c r="Q2364" s="72" t="s">
        <v>10095</v>
      </c>
      <c r="R2364" s="72"/>
      <c r="S2364" s="72" t="s">
        <v>10096</v>
      </c>
      <c r="T2364" s="72" t="s">
        <v>2533</v>
      </c>
      <c r="U2364" s="72" t="s">
        <v>2569</v>
      </c>
      <c r="V2364" s="72" t="s">
        <v>2542</v>
      </c>
      <c r="W2364" s="72" t="s">
        <v>2543</v>
      </c>
      <c r="X2364" s="72">
        <v>0</v>
      </c>
      <c r="Y2364" s="72" t="s">
        <v>2544</v>
      </c>
      <c r="Z2364" s="72"/>
      <c r="AA2364" s="74">
        <v>233379906909</v>
      </c>
      <c r="AB2364" s="72">
        <v>827601</v>
      </c>
      <c r="AC2364" s="72"/>
      <c r="AD2364" s="72"/>
      <c r="AE2364" s="71">
        <v>44895</v>
      </c>
      <c r="AF2364" s="66">
        <f t="shared" si="36"/>
        <v>78</v>
      </c>
      <c r="AG2364" s="72">
        <v>2922</v>
      </c>
      <c r="AH2364" s="75" t="s">
        <v>2534</v>
      </c>
    </row>
    <row r="2365" spans="1:34" ht="14.4" x14ac:dyDescent="0.3">
      <c r="A2365" s="64">
        <v>1444246530</v>
      </c>
      <c r="B2365" s="65">
        <v>44894</v>
      </c>
      <c r="C2365" s="85">
        <v>44894.448067129626</v>
      </c>
      <c r="D2365" s="66" t="s">
        <v>2570</v>
      </c>
      <c r="E2365" s="66" t="s">
        <v>10097</v>
      </c>
      <c r="F2365" s="67">
        <v>46905</v>
      </c>
      <c r="G2365" s="66" t="s">
        <v>2553</v>
      </c>
      <c r="H2365" s="66" t="s">
        <v>2533</v>
      </c>
      <c r="I2365" s="66"/>
      <c r="J2365" s="66">
        <v>400</v>
      </c>
      <c r="K2365" s="66" t="s">
        <v>2534</v>
      </c>
      <c r="L2365" s="66" t="s">
        <v>2535</v>
      </c>
      <c r="M2365" s="66" t="s">
        <v>2536</v>
      </c>
      <c r="N2365" s="66" t="s">
        <v>2537</v>
      </c>
      <c r="O2365" s="66" t="s">
        <v>2538</v>
      </c>
      <c r="P2365" s="66"/>
      <c r="Q2365" s="66" t="s">
        <v>10098</v>
      </c>
      <c r="R2365" s="66"/>
      <c r="S2365" s="66" t="s">
        <v>10099</v>
      </c>
      <c r="T2365" s="66" t="s">
        <v>3638</v>
      </c>
      <c r="U2365" s="66" t="s">
        <v>3639</v>
      </c>
      <c r="V2365" s="66" t="s">
        <v>2542</v>
      </c>
      <c r="W2365" s="66" t="s">
        <v>2543</v>
      </c>
      <c r="X2365" s="66">
        <v>0</v>
      </c>
      <c r="Y2365" s="66" t="s">
        <v>2544</v>
      </c>
      <c r="Z2365" s="66"/>
      <c r="AA2365" s="68">
        <v>233379909682</v>
      </c>
      <c r="AB2365" s="66">
        <v>10857</v>
      </c>
      <c r="AC2365" s="66"/>
      <c r="AD2365" s="66" t="s">
        <v>9552</v>
      </c>
      <c r="AE2365" s="65">
        <v>44895</v>
      </c>
      <c r="AF2365" s="66">
        <f t="shared" si="36"/>
        <v>10.399999999999977</v>
      </c>
      <c r="AG2365" s="66">
        <v>389.6</v>
      </c>
      <c r="AH2365" s="69" t="s">
        <v>2534</v>
      </c>
    </row>
    <row r="2366" spans="1:34" ht="14.4" x14ac:dyDescent="0.3">
      <c r="A2366" s="70">
        <v>1444246918</v>
      </c>
      <c r="B2366" s="71">
        <v>44894</v>
      </c>
      <c r="C2366" s="86">
        <v>44894.448333333334</v>
      </c>
      <c r="D2366" s="72" t="s">
        <v>2570</v>
      </c>
      <c r="E2366" s="72" t="s">
        <v>10100</v>
      </c>
      <c r="F2366" s="73">
        <v>45474</v>
      </c>
      <c r="G2366" s="72" t="s">
        <v>2572</v>
      </c>
      <c r="H2366" s="72" t="s">
        <v>2533</v>
      </c>
      <c r="I2366" s="72"/>
      <c r="J2366" s="72">
        <v>10000</v>
      </c>
      <c r="K2366" s="72" t="s">
        <v>2534</v>
      </c>
      <c r="L2366" s="72" t="s">
        <v>2535</v>
      </c>
      <c r="M2366" s="72" t="s">
        <v>2536</v>
      </c>
      <c r="N2366" s="72" t="s">
        <v>2537</v>
      </c>
      <c r="O2366" s="72" t="s">
        <v>2538</v>
      </c>
      <c r="P2366" s="72"/>
      <c r="Q2366" s="72" t="s">
        <v>10101</v>
      </c>
      <c r="R2366" s="72"/>
      <c r="S2366" s="72" t="s">
        <v>10102</v>
      </c>
      <c r="T2366" s="72" t="s">
        <v>2533</v>
      </c>
      <c r="U2366" s="72" t="s">
        <v>2549</v>
      </c>
      <c r="V2366" s="72" t="s">
        <v>2542</v>
      </c>
      <c r="W2366" s="72" t="s">
        <v>2543</v>
      </c>
      <c r="X2366" s="72">
        <v>0</v>
      </c>
      <c r="Y2366" s="72" t="s">
        <v>2544</v>
      </c>
      <c r="Z2366" s="72"/>
      <c r="AA2366" s="74">
        <v>233379917907</v>
      </c>
      <c r="AB2366" s="72">
        <v>201974</v>
      </c>
      <c r="AC2366" s="72"/>
      <c r="AD2366" s="72" t="s">
        <v>9542</v>
      </c>
      <c r="AE2366" s="71">
        <v>44895</v>
      </c>
      <c r="AF2366" s="66">
        <f t="shared" si="36"/>
        <v>260</v>
      </c>
      <c r="AG2366" s="72">
        <v>9740</v>
      </c>
      <c r="AH2366" s="75" t="s">
        <v>2534</v>
      </c>
    </row>
    <row r="2367" spans="1:34" ht="14.4" x14ac:dyDescent="0.3">
      <c r="A2367" s="64">
        <v>1444247321</v>
      </c>
      <c r="B2367" s="65">
        <v>44894</v>
      </c>
      <c r="C2367" s="85">
        <v>44894.448807870373</v>
      </c>
      <c r="D2367" s="66" t="s">
        <v>2551</v>
      </c>
      <c r="E2367" s="66" t="s">
        <v>10103</v>
      </c>
      <c r="F2367" s="67">
        <v>47392</v>
      </c>
      <c r="G2367" s="66" t="s">
        <v>2630</v>
      </c>
      <c r="H2367" s="66" t="s">
        <v>2533</v>
      </c>
      <c r="I2367" s="66"/>
      <c r="J2367" s="66">
        <v>3000</v>
      </c>
      <c r="K2367" s="66" t="s">
        <v>2534</v>
      </c>
      <c r="L2367" s="66" t="s">
        <v>2535</v>
      </c>
      <c r="M2367" s="66" t="s">
        <v>2536</v>
      </c>
      <c r="N2367" s="66" t="s">
        <v>2537</v>
      </c>
      <c r="O2367" s="66" t="s">
        <v>2538</v>
      </c>
      <c r="P2367" s="66"/>
      <c r="Q2367" s="66" t="s">
        <v>8558</v>
      </c>
      <c r="R2367" s="66"/>
      <c r="S2367" s="66" t="s">
        <v>8559</v>
      </c>
      <c r="T2367" s="66" t="s">
        <v>2533</v>
      </c>
      <c r="U2367" s="66" t="s">
        <v>2549</v>
      </c>
      <c r="V2367" s="66" t="s">
        <v>2542</v>
      </c>
      <c r="W2367" s="66" t="s">
        <v>2543</v>
      </c>
      <c r="X2367" s="66">
        <v>0</v>
      </c>
      <c r="Y2367" s="66" t="s">
        <v>2544</v>
      </c>
      <c r="Z2367" s="66"/>
      <c r="AA2367" s="68">
        <v>233379932220</v>
      </c>
      <c r="AB2367" s="66">
        <v>273500</v>
      </c>
      <c r="AC2367" s="66"/>
      <c r="AD2367" s="66" t="s">
        <v>9593</v>
      </c>
      <c r="AE2367" s="65">
        <v>44895</v>
      </c>
      <c r="AF2367" s="66">
        <f t="shared" si="36"/>
        <v>78</v>
      </c>
      <c r="AG2367" s="66">
        <v>2922</v>
      </c>
      <c r="AH2367" s="69" t="s">
        <v>2534</v>
      </c>
    </row>
    <row r="2368" spans="1:34" ht="14.4" x14ac:dyDescent="0.3">
      <c r="A2368" s="70">
        <v>1444248021</v>
      </c>
      <c r="B2368" s="71">
        <v>44894</v>
      </c>
      <c r="C2368" s="86">
        <v>44894.449432870373</v>
      </c>
      <c r="D2368" s="72" t="s">
        <v>2551</v>
      </c>
      <c r="E2368" s="72" t="s">
        <v>6213</v>
      </c>
      <c r="F2368" s="73">
        <v>47574</v>
      </c>
      <c r="G2368" s="72" t="s">
        <v>2553</v>
      </c>
      <c r="H2368" s="72" t="s">
        <v>2533</v>
      </c>
      <c r="I2368" s="72"/>
      <c r="J2368" s="72">
        <v>1000</v>
      </c>
      <c r="K2368" s="72" t="s">
        <v>2534</v>
      </c>
      <c r="L2368" s="72" t="s">
        <v>2535</v>
      </c>
      <c r="M2368" s="72" t="s">
        <v>2536</v>
      </c>
      <c r="N2368" s="72" t="s">
        <v>2537</v>
      </c>
      <c r="O2368" s="72" t="s">
        <v>2538</v>
      </c>
      <c r="P2368" s="72"/>
      <c r="Q2368" s="72" t="s">
        <v>6214</v>
      </c>
      <c r="R2368" s="72"/>
      <c r="S2368" s="72" t="s">
        <v>6215</v>
      </c>
      <c r="T2368" s="72"/>
      <c r="U2368" s="72"/>
      <c r="V2368" s="72" t="s">
        <v>2542</v>
      </c>
      <c r="W2368" s="72" t="s">
        <v>2543</v>
      </c>
      <c r="X2368" s="72">
        <v>0</v>
      </c>
      <c r="Y2368" s="72" t="s">
        <v>2544</v>
      </c>
      <c r="Z2368" s="72"/>
      <c r="AA2368" s="74">
        <v>233380951259</v>
      </c>
      <c r="AB2368" s="72">
        <v>23642</v>
      </c>
      <c r="AC2368" s="72"/>
      <c r="AD2368" s="72" t="s">
        <v>1129</v>
      </c>
      <c r="AE2368" s="71">
        <v>44895</v>
      </c>
      <c r="AF2368" s="66">
        <f t="shared" si="36"/>
        <v>26</v>
      </c>
      <c r="AG2368" s="72">
        <v>974</v>
      </c>
      <c r="AH2368" s="75" t="s">
        <v>2534</v>
      </c>
    </row>
    <row r="2369" spans="1:34" ht="14.4" x14ac:dyDescent="0.3">
      <c r="A2369" s="70">
        <v>1444250352</v>
      </c>
      <c r="B2369" s="71">
        <v>44894</v>
      </c>
      <c r="C2369" s="86">
        <v>44894.451620370368</v>
      </c>
      <c r="D2369" s="72" t="s">
        <v>2570</v>
      </c>
      <c r="E2369" s="72" t="s">
        <v>5371</v>
      </c>
      <c r="F2369" s="73">
        <v>47270</v>
      </c>
      <c r="G2369" s="72" t="s">
        <v>2553</v>
      </c>
      <c r="H2369" s="72" t="s">
        <v>2533</v>
      </c>
      <c r="I2369" s="72"/>
      <c r="J2369" s="72">
        <v>5000</v>
      </c>
      <c r="K2369" s="72" t="s">
        <v>2534</v>
      </c>
      <c r="L2369" s="72" t="s">
        <v>2535</v>
      </c>
      <c r="M2369" s="72" t="s">
        <v>2536</v>
      </c>
      <c r="N2369" s="72" t="s">
        <v>2537</v>
      </c>
      <c r="O2369" s="72" t="s">
        <v>2538</v>
      </c>
      <c r="P2369" s="72"/>
      <c r="Q2369" s="72" t="s">
        <v>5372</v>
      </c>
      <c r="R2369" s="72"/>
      <c r="S2369" s="72" t="s">
        <v>10104</v>
      </c>
      <c r="T2369" s="72" t="s">
        <v>2798</v>
      </c>
      <c r="U2369" s="72" t="s">
        <v>4074</v>
      </c>
      <c r="V2369" s="72" t="s">
        <v>2542</v>
      </c>
      <c r="W2369" s="72" t="s">
        <v>2543</v>
      </c>
      <c r="X2369" s="72">
        <v>0</v>
      </c>
      <c r="Y2369" s="72" t="s">
        <v>2544</v>
      </c>
      <c r="Z2369" s="72"/>
      <c r="AA2369" s="74">
        <v>233382018967</v>
      </c>
      <c r="AB2369" s="72">
        <v>89434</v>
      </c>
      <c r="AC2369" s="72"/>
      <c r="AD2369" s="72"/>
      <c r="AE2369" s="71">
        <v>44895</v>
      </c>
      <c r="AF2369" s="66">
        <f t="shared" si="36"/>
        <v>130</v>
      </c>
      <c r="AG2369" s="72">
        <v>4870</v>
      </c>
      <c r="AH2369" s="75" t="s">
        <v>2534</v>
      </c>
    </row>
    <row r="2370" spans="1:34" ht="14.4" x14ac:dyDescent="0.3">
      <c r="A2370" s="64">
        <v>1444250647</v>
      </c>
      <c r="B2370" s="65">
        <v>44894</v>
      </c>
      <c r="C2370" s="85">
        <v>44894.451921296299</v>
      </c>
      <c r="D2370" s="66" t="s">
        <v>2551</v>
      </c>
      <c r="E2370" s="66" t="s">
        <v>10105</v>
      </c>
      <c r="F2370" s="67">
        <v>46600</v>
      </c>
      <c r="G2370" s="66" t="s">
        <v>2572</v>
      </c>
      <c r="H2370" s="66" t="s">
        <v>2533</v>
      </c>
      <c r="I2370" s="66"/>
      <c r="J2370" s="66">
        <v>1000</v>
      </c>
      <c r="K2370" s="66" t="s">
        <v>2534</v>
      </c>
      <c r="L2370" s="66" t="s">
        <v>2535</v>
      </c>
      <c r="M2370" s="66" t="s">
        <v>2536</v>
      </c>
      <c r="N2370" s="66" t="s">
        <v>2537</v>
      </c>
      <c r="O2370" s="66" t="s">
        <v>2538</v>
      </c>
      <c r="P2370" s="66"/>
      <c r="Q2370" s="66" t="s">
        <v>10106</v>
      </c>
      <c r="R2370" s="66"/>
      <c r="S2370" s="66" t="s">
        <v>10107</v>
      </c>
      <c r="T2370" s="66"/>
      <c r="U2370" s="66"/>
      <c r="V2370" s="66" t="s">
        <v>2542</v>
      </c>
      <c r="W2370" s="66" t="s">
        <v>2543</v>
      </c>
      <c r="X2370" s="66">
        <v>0</v>
      </c>
      <c r="Y2370" s="66" t="s">
        <v>2544</v>
      </c>
      <c r="Z2370" s="66"/>
      <c r="AA2370" s="68">
        <v>233382028018</v>
      </c>
      <c r="AB2370" s="66">
        <v>888988</v>
      </c>
      <c r="AC2370" s="66"/>
      <c r="AD2370" s="66" t="s">
        <v>9552</v>
      </c>
      <c r="AE2370" s="65">
        <v>44895</v>
      </c>
      <c r="AF2370" s="66">
        <f t="shared" si="36"/>
        <v>26</v>
      </c>
      <c r="AG2370" s="66">
        <v>974</v>
      </c>
      <c r="AH2370" s="69" t="s">
        <v>2534</v>
      </c>
    </row>
    <row r="2371" spans="1:34" ht="14.4" x14ac:dyDescent="0.3">
      <c r="A2371" s="70">
        <v>1444250664</v>
      </c>
      <c r="B2371" s="71">
        <v>44894</v>
      </c>
      <c r="C2371" s="86">
        <v>44894.45212962963</v>
      </c>
      <c r="D2371" s="72" t="s">
        <v>2530</v>
      </c>
      <c r="E2371" s="72" t="s">
        <v>10108</v>
      </c>
      <c r="F2371" s="73">
        <v>44805</v>
      </c>
      <c r="G2371" s="72" t="s">
        <v>3381</v>
      </c>
      <c r="H2371" s="72" t="s">
        <v>2533</v>
      </c>
      <c r="I2371" s="72"/>
      <c r="J2371" s="72">
        <v>5000</v>
      </c>
      <c r="K2371" s="72" t="s">
        <v>2534</v>
      </c>
      <c r="L2371" s="72" t="s">
        <v>2535</v>
      </c>
      <c r="M2371" s="72" t="s">
        <v>2536</v>
      </c>
      <c r="N2371" s="72" t="s">
        <v>2537</v>
      </c>
      <c r="O2371" s="72" t="s">
        <v>2538</v>
      </c>
      <c r="P2371" s="72"/>
      <c r="Q2371" s="72" t="s">
        <v>10109</v>
      </c>
      <c r="R2371" s="72"/>
      <c r="S2371" s="72" t="s">
        <v>10110</v>
      </c>
      <c r="T2371" s="72" t="s">
        <v>4181</v>
      </c>
      <c r="U2371" s="72" t="s">
        <v>4182</v>
      </c>
      <c r="V2371" s="72" t="s">
        <v>2542</v>
      </c>
      <c r="W2371" s="72" t="s">
        <v>2543</v>
      </c>
      <c r="X2371" s="72">
        <v>0</v>
      </c>
      <c r="Y2371" s="72" t="s">
        <v>2544</v>
      </c>
      <c r="Z2371" s="72"/>
      <c r="AA2371" s="74">
        <v>233382034575</v>
      </c>
      <c r="AB2371" s="72">
        <v>915620</v>
      </c>
      <c r="AC2371" s="72"/>
      <c r="AD2371" s="72" t="s">
        <v>9552</v>
      </c>
      <c r="AE2371" s="71">
        <v>44895</v>
      </c>
      <c r="AF2371" s="66">
        <f t="shared" ref="AF2371:AF2434" si="37">J2371-AG2371</f>
        <v>130</v>
      </c>
      <c r="AG2371" s="72">
        <v>4870</v>
      </c>
      <c r="AH2371" s="75" t="s">
        <v>2534</v>
      </c>
    </row>
    <row r="2372" spans="1:34" ht="14.4" x14ac:dyDescent="0.3">
      <c r="A2372" s="64">
        <v>1444251099</v>
      </c>
      <c r="B2372" s="65">
        <v>44894</v>
      </c>
      <c r="C2372" s="85">
        <v>44894.452175925922</v>
      </c>
      <c r="D2372" s="66" t="s">
        <v>2570</v>
      </c>
      <c r="E2372" s="66" t="s">
        <v>8747</v>
      </c>
      <c r="F2372" s="67">
        <v>47423</v>
      </c>
      <c r="G2372" s="66" t="s">
        <v>2553</v>
      </c>
      <c r="H2372" s="66" t="s">
        <v>2533</v>
      </c>
      <c r="I2372" s="66"/>
      <c r="J2372" s="66">
        <v>1000</v>
      </c>
      <c r="K2372" s="66" t="s">
        <v>2534</v>
      </c>
      <c r="L2372" s="66" t="s">
        <v>3748</v>
      </c>
      <c r="M2372" s="66" t="s">
        <v>2536</v>
      </c>
      <c r="N2372" s="66" t="s">
        <v>2537</v>
      </c>
      <c r="O2372" s="66" t="s">
        <v>2538</v>
      </c>
      <c r="P2372" s="66" t="s">
        <v>8748</v>
      </c>
      <c r="Q2372" s="66" t="s">
        <v>8748</v>
      </c>
      <c r="R2372" s="66"/>
      <c r="S2372" s="66" t="s">
        <v>3750</v>
      </c>
      <c r="T2372" s="66"/>
      <c r="U2372" s="66"/>
      <c r="V2372" s="66" t="s">
        <v>2542</v>
      </c>
      <c r="W2372" s="66" t="s">
        <v>2543</v>
      </c>
      <c r="X2372" s="66">
        <v>0</v>
      </c>
      <c r="Y2372" s="66" t="s">
        <v>2544</v>
      </c>
      <c r="Z2372" s="66" t="s">
        <v>10111</v>
      </c>
      <c r="AA2372" s="68">
        <v>233382036210</v>
      </c>
      <c r="AB2372" s="66">
        <v>74067</v>
      </c>
      <c r="AC2372" s="66"/>
      <c r="AD2372" s="66"/>
      <c r="AE2372" s="65">
        <v>44895</v>
      </c>
      <c r="AF2372" s="66">
        <f t="shared" si="37"/>
        <v>26</v>
      </c>
      <c r="AG2372" s="66">
        <v>974</v>
      </c>
      <c r="AH2372" s="69" t="s">
        <v>2534</v>
      </c>
    </row>
    <row r="2373" spans="1:34" ht="14.4" x14ac:dyDescent="0.3">
      <c r="A2373" s="70">
        <v>1444251112</v>
      </c>
      <c r="B2373" s="71">
        <v>44894</v>
      </c>
      <c r="C2373" s="86">
        <v>44894.452476851853</v>
      </c>
      <c r="D2373" s="72" t="s">
        <v>2530</v>
      </c>
      <c r="E2373" s="72" t="s">
        <v>10112</v>
      </c>
      <c r="F2373" s="73">
        <v>45566</v>
      </c>
      <c r="G2373" s="72" t="s">
        <v>2532</v>
      </c>
      <c r="H2373" s="72" t="s">
        <v>2533</v>
      </c>
      <c r="I2373" s="72"/>
      <c r="J2373" s="72">
        <v>500</v>
      </c>
      <c r="K2373" s="72" t="s">
        <v>2534</v>
      </c>
      <c r="L2373" s="72" t="s">
        <v>2535</v>
      </c>
      <c r="M2373" s="72" t="s">
        <v>2536</v>
      </c>
      <c r="N2373" s="72" t="s">
        <v>2537</v>
      </c>
      <c r="O2373" s="72" t="s">
        <v>2538</v>
      </c>
      <c r="P2373" s="72"/>
      <c r="Q2373" s="72" t="s">
        <v>10113</v>
      </c>
      <c r="R2373" s="72"/>
      <c r="S2373" s="72" t="s">
        <v>10114</v>
      </c>
      <c r="T2373" s="72"/>
      <c r="U2373" s="72"/>
      <c r="V2373" s="72" t="s">
        <v>2542</v>
      </c>
      <c r="W2373" s="72" t="s">
        <v>2543</v>
      </c>
      <c r="X2373" s="72">
        <v>0</v>
      </c>
      <c r="Y2373" s="72" t="s">
        <v>2544</v>
      </c>
      <c r="Z2373" s="72"/>
      <c r="AA2373" s="74">
        <v>233382045533</v>
      </c>
      <c r="AB2373" s="72">
        <v>262373</v>
      </c>
      <c r="AC2373" s="72"/>
      <c r="AD2373" s="72" t="s">
        <v>10115</v>
      </c>
      <c r="AE2373" s="71">
        <v>44895</v>
      </c>
      <c r="AF2373" s="66">
        <f t="shared" si="37"/>
        <v>13</v>
      </c>
      <c r="AG2373" s="72">
        <v>487</v>
      </c>
      <c r="AH2373" s="75" t="s">
        <v>2534</v>
      </c>
    </row>
    <row r="2374" spans="1:34" ht="14.4" x14ac:dyDescent="0.3">
      <c r="A2374" s="64">
        <v>1444251277</v>
      </c>
      <c r="B2374" s="65">
        <v>44894</v>
      </c>
      <c r="C2374" s="85">
        <v>44894.452592592592</v>
      </c>
      <c r="D2374" s="66" t="s">
        <v>2530</v>
      </c>
      <c r="E2374" s="66" t="s">
        <v>10116</v>
      </c>
      <c r="F2374" s="67">
        <v>45017</v>
      </c>
      <c r="G2374" s="66" t="s">
        <v>2532</v>
      </c>
      <c r="H2374" s="66" t="s">
        <v>2533</v>
      </c>
      <c r="I2374" s="66"/>
      <c r="J2374" s="66">
        <v>5000</v>
      </c>
      <c r="K2374" s="66" t="s">
        <v>2534</v>
      </c>
      <c r="L2374" s="66" t="s">
        <v>2535</v>
      </c>
      <c r="M2374" s="66" t="s">
        <v>2536</v>
      </c>
      <c r="N2374" s="66" t="s">
        <v>2537</v>
      </c>
      <c r="O2374" s="66" t="s">
        <v>2538</v>
      </c>
      <c r="P2374" s="66"/>
      <c r="Q2374" s="66" t="s">
        <v>10117</v>
      </c>
      <c r="R2374" s="66"/>
      <c r="S2374" s="66" t="s">
        <v>10118</v>
      </c>
      <c r="T2374" s="66" t="s">
        <v>3806</v>
      </c>
      <c r="U2374" s="66" t="s">
        <v>3807</v>
      </c>
      <c r="V2374" s="66" t="s">
        <v>2542</v>
      </c>
      <c r="W2374" s="66" t="s">
        <v>2543</v>
      </c>
      <c r="X2374" s="66">
        <v>0</v>
      </c>
      <c r="Y2374" s="66" t="s">
        <v>2544</v>
      </c>
      <c r="Z2374" s="66"/>
      <c r="AA2374" s="68">
        <v>233383049225</v>
      </c>
      <c r="AB2374" s="66">
        <v>225829</v>
      </c>
      <c r="AC2374" s="66"/>
      <c r="AD2374" s="66" t="s">
        <v>9552</v>
      </c>
      <c r="AE2374" s="65">
        <v>44895</v>
      </c>
      <c r="AF2374" s="66">
        <f t="shared" si="37"/>
        <v>130</v>
      </c>
      <c r="AG2374" s="66">
        <v>4870</v>
      </c>
      <c r="AH2374" s="69" t="s">
        <v>2534</v>
      </c>
    </row>
    <row r="2375" spans="1:34" ht="14.4" x14ac:dyDescent="0.3">
      <c r="A2375" s="70">
        <v>1444251449</v>
      </c>
      <c r="B2375" s="71">
        <v>44894</v>
      </c>
      <c r="C2375" s="86">
        <v>44894.452731481484</v>
      </c>
      <c r="D2375" s="72" t="s">
        <v>2530</v>
      </c>
      <c r="E2375" s="72" t="s">
        <v>10119</v>
      </c>
      <c r="F2375" s="73">
        <v>45352</v>
      </c>
      <c r="G2375" s="72" t="s">
        <v>2532</v>
      </c>
      <c r="H2375" s="72" t="s">
        <v>2533</v>
      </c>
      <c r="I2375" s="72"/>
      <c r="J2375" s="72">
        <v>3000</v>
      </c>
      <c r="K2375" s="72" t="s">
        <v>2534</v>
      </c>
      <c r="L2375" s="72" t="s">
        <v>2535</v>
      </c>
      <c r="M2375" s="72" t="s">
        <v>2536</v>
      </c>
      <c r="N2375" s="72" t="s">
        <v>2537</v>
      </c>
      <c r="O2375" s="72" t="s">
        <v>2538</v>
      </c>
      <c r="P2375" s="72"/>
      <c r="Q2375" s="72" t="s">
        <v>10120</v>
      </c>
      <c r="R2375" s="72"/>
      <c r="S2375" s="72" t="s">
        <v>10121</v>
      </c>
      <c r="T2375" s="72" t="s">
        <v>2533</v>
      </c>
      <c r="U2375" s="72" t="s">
        <v>2549</v>
      </c>
      <c r="V2375" s="72" t="s">
        <v>2542</v>
      </c>
      <c r="W2375" s="72" t="s">
        <v>2543</v>
      </c>
      <c r="X2375" s="72">
        <v>0</v>
      </c>
      <c r="Y2375" s="72" t="s">
        <v>2544</v>
      </c>
      <c r="Z2375" s="72"/>
      <c r="AA2375" s="74">
        <v>233383053395</v>
      </c>
      <c r="AB2375" s="72">
        <v>287958</v>
      </c>
      <c r="AC2375" s="72"/>
      <c r="AD2375" s="72" t="s">
        <v>10122</v>
      </c>
      <c r="AE2375" s="71">
        <v>44895</v>
      </c>
      <c r="AF2375" s="66">
        <f t="shared" si="37"/>
        <v>78</v>
      </c>
      <c r="AG2375" s="72">
        <v>2922</v>
      </c>
      <c r="AH2375" s="75" t="s">
        <v>2534</v>
      </c>
    </row>
    <row r="2376" spans="1:34" ht="14.4" x14ac:dyDescent="0.3">
      <c r="A2376" s="64">
        <v>1444251573</v>
      </c>
      <c r="B2376" s="65">
        <v>44894</v>
      </c>
      <c r="C2376" s="85">
        <v>44894.452719907407</v>
      </c>
      <c r="D2376" s="66" t="s">
        <v>2570</v>
      </c>
      <c r="E2376" s="66" t="s">
        <v>10123</v>
      </c>
      <c r="F2376" s="67">
        <v>45231</v>
      </c>
      <c r="G2376" s="66" t="s">
        <v>2599</v>
      </c>
      <c r="H2376" s="66" t="s">
        <v>2533</v>
      </c>
      <c r="I2376" s="66"/>
      <c r="J2376" s="66">
        <v>1000</v>
      </c>
      <c r="K2376" s="66" t="s">
        <v>2534</v>
      </c>
      <c r="L2376" s="66" t="s">
        <v>2535</v>
      </c>
      <c r="M2376" s="66" t="s">
        <v>2536</v>
      </c>
      <c r="N2376" s="66" t="s">
        <v>2537</v>
      </c>
      <c r="O2376" s="66" t="s">
        <v>2538</v>
      </c>
      <c r="P2376" s="66"/>
      <c r="Q2376" s="66" t="s">
        <v>10124</v>
      </c>
      <c r="R2376" s="66"/>
      <c r="S2376" s="66" t="s">
        <v>10125</v>
      </c>
      <c r="T2376" s="66" t="s">
        <v>2927</v>
      </c>
      <c r="U2376" s="66" t="s">
        <v>2928</v>
      </c>
      <c r="V2376" s="66" t="s">
        <v>2542</v>
      </c>
      <c r="W2376" s="66" t="s">
        <v>2543</v>
      </c>
      <c r="X2376" s="66">
        <v>0</v>
      </c>
      <c r="Y2376" s="66" t="s">
        <v>2544</v>
      </c>
      <c r="Z2376" s="66"/>
      <c r="AA2376" s="68">
        <v>233383053275</v>
      </c>
      <c r="AB2376" s="66" t="s">
        <v>10126</v>
      </c>
      <c r="AC2376" s="66"/>
      <c r="AD2376" s="66" t="s">
        <v>9552</v>
      </c>
      <c r="AE2376" s="65">
        <v>44895</v>
      </c>
      <c r="AF2376" s="66">
        <f t="shared" si="37"/>
        <v>26</v>
      </c>
      <c r="AG2376" s="66">
        <v>974</v>
      </c>
      <c r="AH2376" s="69" t="s">
        <v>2534</v>
      </c>
    </row>
    <row r="2377" spans="1:34" ht="14.4" x14ac:dyDescent="0.3">
      <c r="A2377" s="64">
        <v>1444252074</v>
      </c>
      <c r="B2377" s="65">
        <v>44894</v>
      </c>
      <c r="C2377" s="85">
        <v>44894.453206018516</v>
      </c>
      <c r="D2377" s="66" t="s">
        <v>2530</v>
      </c>
      <c r="E2377" s="66" t="s">
        <v>10127</v>
      </c>
      <c r="F2377" s="67">
        <v>47300</v>
      </c>
      <c r="G2377" s="66" t="s">
        <v>2553</v>
      </c>
      <c r="H2377" s="66" t="s">
        <v>2533</v>
      </c>
      <c r="I2377" s="66"/>
      <c r="J2377" s="66">
        <v>5000</v>
      </c>
      <c r="K2377" s="66" t="s">
        <v>2534</v>
      </c>
      <c r="L2377" s="66" t="s">
        <v>2535</v>
      </c>
      <c r="M2377" s="66" t="s">
        <v>2536</v>
      </c>
      <c r="N2377" s="66" t="s">
        <v>2537</v>
      </c>
      <c r="O2377" s="66" t="s">
        <v>2538</v>
      </c>
      <c r="P2377" s="66"/>
      <c r="Q2377" s="66" t="s">
        <v>10128</v>
      </c>
      <c r="R2377" s="66"/>
      <c r="S2377" s="66" t="s">
        <v>10129</v>
      </c>
      <c r="T2377" s="66"/>
      <c r="U2377" s="66"/>
      <c r="V2377" s="66" t="s">
        <v>2542</v>
      </c>
      <c r="W2377" s="66" t="s">
        <v>2543</v>
      </c>
      <c r="X2377" s="66">
        <v>0</v>
      </c>
      <c r="Y2377" s="66" t="s">
        <v>2544</v>
      </c>
      <c r="Z2377" s="66"/>
      <c r="AA2377" s="68">
        <v>233383068121</v>
      </c>
      <c r="AB2377" s="66">
        <v>66536</v>
      </c>
      <c r="AC2377" s="66"/>
      <c r="AD2377" s="66" t="s">
        <v>2647</v>
      </c>
      <c r="AE2377" s="65">
        <v>44895</v>
      </c>
      <c r="AF2377" s="66">
        <f t="shared" si="37"/>
        <v>130</v>
      </c>
      <c r="AG2377" s="66">
        <v>4870</v>
      </c>
      <c r="AH2377" s="69" t="s">
        <v>2534</v>
      </c>
    </row>
    <row r="2378" spans="1:34" ht="14.4" x14ac:dyDescent="0.3">
      <c r="A2378" s="70">
        <v>1444252607</v>
      </c>
      <c r="B2378" s="71">
        <v>44894</v>
      </c>
      <c r="C2378" s="86">
        <v>44894.453946759262</v>
      </c>
      <c r="D2378" s="72" t="s">
        <v>2551</v>
      </c>
      <c r="E2378" s="72" t="s">
        <v>10130</v>
      </c>
      <c r="F2378" s="73">
        <v>47788</v>
      </c>
      <c r="G2378" s="72" t="s">
        <v>2553</v>
      </c>
      <c r="H2378" s="72" t="s">
        <v>2533</v>
      </c>
      <c r="I2378" s="72"/>
      <c r="J2378" s="72">
        <v>10000</v>
      </c>
      <c r="K2378" s="72" t="s">
        <v>2534</v>
      </c>
      <c r="L2378" s="72" t="s">
        <v>2535</v>
      </c>
      <c r="M2378" s="72" t="s">
        <v>2536</v>
      </c>
      <c r="N2378" s="72" t="s">
        <v>2537</v>
      </c>
      <c r="O2378" s="72" t="s">
        <v>2538</v>
      </c>
      <c r="P2378" s="72"/>
      <c r="Q2378" s="72" t="s">
        <v>10131</v>
      </c>
      <c r="R2378" s="72"/>
      <c r="S2378" s="72" t="s">
        <v>10132</v>
      </c>
      <c r="T2378" s="72" t="s">
        <v>2533</v>
      </c>
      <c r="U2378" s="72" t="s">
        <v>2549</v>
      </c>
      <c r="V2378" s="72" t="s">
        <v>2542</v>
      </c>
      <c r="W2378" s="72" t="s">
        <v>2543</v>
      </c>
      <c r="X2378" s="72">
        <v>0</v>
      </c>
      <c r="Y2378" s="72" t="s">
        <v>2544</v>
      </c>
      <c r="Z2378" s="72"/>
      <c r="AA2378" s="74">
        <v>233384090364</v>
      </c>
      <c r="AB2378" s="72">
        <v>49062</v>
      </c>
      <c r="AC2378" s="72"/>
      <c r="AD2378" s="72" t="s">
        <v>1129</v>
      </c>
      <c r="AE2378" s="71">
        <v>44895</v>
      </c>
      <c r="AF2378" s="66">
        <f t="shared" si="37"/>
        <v>260</v>
      </c>
      <c r="AG2378" s="72">
        <v>9740</v>
      </c>
      <c r="AH2378" s="75" t="s">
        <v>2534</v>
      </c>
    </row>
    <row r="2379" spans="1:34" ht="14.4" x14ac:dyDescent="0.3">
      <c r="A2379" s="64">
        <v>1444252750</v>
      </c>
      <c r="B2379" s="65">
        <v>44894</v>
      </c>
      <c r="C2379" s="85">
        <v>44894.453923611109</v>
      </c>
      <c r="D2379" s="66" t="s">
        <v>2530</v>
      </c>
      <c r="E2379" s="66" t="s">
        <v>10133</v>
      </c>
      <c r="F2379" s="67">
        <v>45444</v>
      </c>
      <c r="G2379" s="66" t="s">
        <v>2532</v>
      </c>
      <c r="H2379" s="66" t="s">
        <v>2533</v>
      </c>
      <c r="I2379" s="66"/>
      <c r="J2379" s="66">
        <v>3000</v>
      </c>
      <c r="K2379" s="66" t="s">
        <v>2534</v>
      </c>
      <c r="L2379" s="66" t="s">
        <v>2535</v>
      </c>
      <c r="M2379" s="66" t="s">
        <v>2536</v>
      </c>
      <c r="N2379" s="66" t="s">
        <v>2537</v>
      </c>
      <c r="O2379" s="66" t="s">
        <v>2538</v>
      </c>
      <c r="P2379" s="66"/>
      <c r="Q2379" s="66" t="s">
        <v>10134</v>
      </c>
      <c r="R2379" s="66"/>
      <c r="S2379" s="66" t="s">
        <v>10135</v>
      </c>
      <c r="T2379" s="66" t="s">
        <v>2533</v>
      </c>
      <c r="U2379" s="66" t="s">
        <v>2549</v>
      </c>
      <c r="V2379" s="66" t="s">
        <v>2542</v>
      </c>
      <c r="W2379" s="66" t="s">
        <v>2543</v>
      </c>
      <c r="X2379" s="66">
        <v>0</v>
      </c>
      <c r="Y2379" s="66" t="s">
        <v>2544</v>
      </c>
      <c r="Z2379" s="66"/>
      <c r="AA2379" s="68">
        <v>233384089447</v>
      </c>
      <c r="AB2379" s="66">
        <v>223704</v>
      </c>
      <c r="AC2379" s="66"/>
      <c r="AD2379" s="66" t="s">
        <v>2647</v>
      </c>
      <c r="AE2379" s="65">
        <v>44895</v>
      </c>
      <c r="AF2379" s="66">
        <f t="shared" si="37"/>
        <v>78</v>
      </c>
      <c r="AG2379" s="66">
        <v>2922</v>
      </c>
      <c r="AH2379" s="69" t="s">
        <v>2534</v>
      </c>
    </row>
    <row r="2380" spans="1:34" ht="14.4" x14ac:dyDescent="0.3">
      <c r="A2380" s="70">
        <v>1444253031</v>
      </c>
      <c r="B2380" s="71">
        <v>44894</v>
      </c>
      <c r="C2380" s="86">
        <v>44894.454618055555</v>
      </c>
      <c r="D2380" s="72" t="s">
        <v>2530</v>
      </c>
      <c r="E2380" s="72" t="s">
        <v>10136</v>
      </c>
      <c r="F2380" s="73">
        <v>45597</v>
      </c>
      <c r="G2380" s="72" t="s">
        <v>2532</v>
      </c>
      <c r="H2380" s="72" t="s">
        <v>2533</v>
      </c>
      <c r="I2380" s="72"/>
      <c r="J2380" s="72">
        <v>2000</v>
      </c>
      <c r="K2380" s="72" t="s">
        <v>2534</v>
      </c>
      <c r="L2380" s="72" t="s">
        <v>2535</v>
      </c>
      <c r="M2380" s="72" t="s">
        <v>2536</v>
      </c>
      <c r="N2380" s="72" t="s">
        <v>2537</v>
      </c>
      <c r="O2380" s="72" t="s">
        <v>2538</v>
      </c>
      <c r="P2380" s="72"/>
      <c r="Q2380" s="72" t="s">
        <v>10137</v>
      </c>
      <c r="R2380" s="72"/>
      <c r="S2380" s="72" t="s">
        <v>10138</v>
      </c>
      <c r="T2380" s="72" t="s">
        <v>2533</v>
      </c>
      <c r="U2380" s="72" t="s">
        <v>2549</v>
      </c>
      <c r="V2380" s="72" t="s">
        <v>2542</v>
      </c>
      <c r="W2380" s="72" t="s">
        <v>2543</v>
      </c>
      <c r="X2380" s="72">
        <v>0</v>
      </c>
      <c r="Y2380" s="72" t="s">
        <v>2544</v>
      </c>
      <c r="Z2380" s="72"/>
      <c r="AA2380" s="74">
        <v>233384111158</v>
      </c>
      <c r="AB2380" s="72">
        <v>219479</v>
      </c>
      <c r="AC2380" s="72"/>
      <c r="AD2380" s="72" t="s">
        <v>9552</v>
      </c>
      <c r="AE2380" s="71">
        <v>44895</v>
      </c>
      <c r="AF2380" s="66">
        <f t="shared" si="37"/>
        <v>52</v>
      </c>
      <c r="AG2380" s="72">
        <v>1948</v>
      </c>
      <c r="AH2380" s="75" t="s">
        <v>2534</v>
      </c>
    </row>
    <row r="2381" spans="1:34" ht="14.4" x14ac:dyDescent="0.3">
      <c r="A2381" s="64">
        <v>1444253345</v>
      </c>
      <c r="B2381" s="65">
        <v>44894</v>
      </c>
      <c r="C2381" s="85">
        <v>44894.454895833333</v>
      </c>
      <c r="D2381" s="66" t="s">
        <v>2570</v>
      </c>
      <c r="E2381" s="66" t="s">
        <v>10139</v>
      </c>
      <c r="F2381" s="67">
        <v>45108</v>
      </c>
      <c r="G2381" s="66" t="s">
        <v>2572</v>
      </c>
      <c r="H2381" s="66" t="s">
        <v>2533</v>
      </c>
      <c r="I2381" s="66"/>
      <c r="J2381" s="66">
        <v>10000</v>
      </c>
      <c r="K2381" s="66" t="s">
        <v>2534</v>
      </c>
      <c r="L2381" s="66" t="s">
        <v>2546</v>
      </c>
      <c r="M2381" s="66" t="s">
        <v>2536</v>
      </c>
      <c r="N2381" s="66" t="s">
        <v>2537</v>
      </c>
      <c r="O2381" s="66" t="s">
        <v>2538</v>
      </c>
      <c r="P2381" s="66" t="s">
        <v>10140</v>
      </c>
      <c r="Q2381" s="66" t="s">
        <v>10140</v>
      </c>
      <c r="R2381" s="66"/>
      <c r="S2381" s="66" t="s">
        <v>10141</v>
      </c>
      <c r="T2381" s="66" t="s">
        <v>2689</v>
      </c>
      <c r="U2381" s="66" t="s">
        <v>3734</v>
      </c>
      <c r="V2381" s="66" t="s">
        <v>2542</v>
      </c>
      <c r="W2381" s="66" t="s">
        <v>2543</v>
      </c>
      <c r="X2381" s="66">
        <v>0</v>
      </c>
      <c r="Y2381" s="66" t="s">
        <v>2544</v>
      </c>
      <c r="Z2381" s="66" t="s">
        <v>10142</v>
      </c>
      <c r="AA2381" s="68">
        <v>233385119660</v>
      </c>
      <c r="AB2381" s="66">
        <v>261445</v>
      </c>
      <c r="AC2381" s="66"/>
      <c r="AD2381" s="66"/>
      <c r="AE2381" s="65">
        <v>44895</v>
      </c>
      <c r="AF2381" s="66">
        <f t="shared" si="37"/>
        <v>260</v>
      </c>
      <c r="AG2381" s="66">
        <v>9740</v>
      </c>
      <c r="AH2381" s="69" t="s">
        <v>2534</v>
      </c>
    </row>
    <row r="2382" spans="1:34" ht="14.4" x14ac:dyDescent="0.3">
      <c r="A2382" s="64">
        <v>1444254089</v>
      </c>
      <c r="B2382" s="65">
        <v>44894</v>
      </c>
      <c r="C2382" s="85">
        <v>44894.455243055556</v>
      </c>
      <c r="D2382" s="66" t="s">
        <v>2530</v>
      </c>
      <c r="E2382" s="66" t="s">
        <v>10143</v>
      </c>
      <c r="F2382" s="67">
        <v>45231</v>
      </c>
      <c r="G2382" s="66" t="s">
        <v>2532</v>
      </c>
      <c r="H2382" s="66" t="s">
        <v>2533</v>
      </c>
      <c r="I2382" s="66"/>
      <c r="J2382" s="66">
        <v>5000</v>
      </c>
      <c r="K2382" s="66" t="s">
        <v>2534</v>
      </c>
      <c r="L2382" s="66" t="s">
        <v>2535</v>
      </c>
      <c r="M2382" s="66" t="s">
        <v>2536</v>
      </c>
      <c r="N2382" s="66" t="s">
        <v>2537</v>
      </c>
      <c r="O2382" s="66" t="s">
        <v>2538</v>
      </c>
      <c r="P2382" s="66"/>
      <c r="Q2382" s="66" t="s">
        <v>10144</v>
      </c>
      <c r="R2382" s="66"/>
      <c r="S2382" s="66" t="s">
        <v>10145</v>
      </c>
      <c r="T2382" s="66"/>
      <c r="U2382" s="66"/>
      <c r="V2382" s="66" t="s">
        <v>2542</v>
      </c>
      <c r="W2382" s="66" t="s">
        <v>2543</v>
      </c>
      <c r="X2382" s="66">
        <v>0</v>
      </c>
      <c r="Y2382" s="66" t="s">
        <v>2544</v>
      </c>
      <c r="Z2382" s="66"/>
      <c r="AA2382" s="68">
        <v>233385130645</v>
      </c>
      <c r="AB2382" s="66">
        <v>245734</v>
      </c>
      <c r="AC2382" s="66"/>
      <c r="AD2382" s="66" t="s">
        <v>9542</v>
      </c>
      <c r="AE2382" s="65">
        <v>44895</v>
      </c>
      <c r="AF2382" s="66">
        <f t="shared" si="37"/>
        <v>130</v>
      </c>
      <c r="AG2382" s="66">
        <v>4870</v>
      </c>
      <c r="AH2382" s="69" t="s">
        <v>2534</v>
      </c>
    </row>
    <row r="2383" spans="1:34" ht="14.4" x14ac:dyDescent="0.3">
      <c r="A2383" s="70">
        <v>1444254227</v>
      </c>
      <c r="B2383" s="71">
        <v>44894</v>
      </c>
      <c r="C2383" s="86">
        <v>44894.455578703702</v>
      </c>
      <c r="D2383" s="72" t="s">
        <v>2551</v>
      </c>
      <c r="E2383" s="72" t="s">
        <v>10146</v>
      </c>
      <c r="F2383" s="73">
        <v>46661</v>
      </c>
      <c r="G2383" s="72" t="s">
        <v>2572</v>
      </c>
      <c r="H2383" s="72" t="s">
        <v>2533</v>
      </c>
      <c r="I2383" s="72"/>
      <c r="J2383" s="72">
        <v>1000</v>
      </c>
      <c r="K2383" s="72" t="s">
        <v>2534</v>
      </c>
      <c r="L2383" s="72" t="s">
        <v>2535</v>
      </c>
      <c r="M2383" s="72" t="s">
        <v>2536</v>
      </c>
      <c r="N2383" s="72" t="s">
        <v>2537</v>
      </c>
      <c r="O2383" s="72" t="s">
        <v>2538</v>
      </c>
      <c r="P2383" s="72"/>
      <c r="Q2383" s="72" t="s">
        <v>10147</v>
      </c>
      <c r="R2383" s="72"/>
      <c r="S2383" s="72" t="s">
        <v>10148</v>
      </c>
      <c r="T2383" s="72"/>
      <c r="U2383" s="72"/>
      <c r="V2383" s="72" t="s">
        <v>2542</v>
      </c>
      <c r="W2383" s="72" t="s">
        <v>2543</v>
      </c>
      <c r="X2383" s="72">
        <v>0</v>
      </c>
      <c r="Y2383" s="72" t="s">
        <v>2544</v>
      </c>
      <c r="Z2383" s="72"/>
      <c r="AA2383" s="74">
        <v>233385141316</v>
      </c>
      <c r="AB2383" s="72">
        <v>543834</v>
      </c>
      <c r="AC2383" s="72"/>
      <c r="AD2383" s="72" t="s">
        <v>9918</v>
      </c>
      <c r="AE2383" s="71">
        <v>44895</v>
      </c>
      <c r="AF2383" s="66">
        <f t="shared" si="37"/>
        <v>26</v>
      </c>
      <c r="AG2383" s="72">
        <v>974</v>
      </c>
      <c r="AH2383" s="75" t="s">
        <v>2534</v>
      </c>
    </row>
    <row r="2384" spans="1:34" ht="14.4" x14ac:dyDescent="0.3">
      <c r="A2384" s="64">
        <v>1444254659</v>
      </c>
      <c r="B2384" s="65">
        <v>44894</v>
      </c>
      <c r="C2384" s="85">
        <v>44894.455706018518</v>
      </c>
      <c r="D2384" s="66" t="s">
        <v>2530</v>
      </c>
      <c r="E2384" s="66" t="s">
        <v>10149</v>
      </c>
      <c r="F2384" s="67">
        <v>45505</v>
      </c>
      <c r="G2384" s="66" t="s">
        <v>2532</v>
      </c>
      <c r="H2384" s="66" t="s">
        <v>2533</v>
      </c>
      <c r="I2384" s="66"/>
      <c r="J2384" s="66">
        <v>500</v>
      </c>
      <c r="K2384" s="66" t="s">
        <v>2534</v>
      </c>
      <c r="L2384" s="66" t="s">
        <v>2535</v>
      </c>
      <c r="M2384" s="66" t="s">
        <v>2536</v>
      </c>
      <c r="N2384" s="66" t="s">
        <v>2537</v>
      </c>
      <c r="O2384" s="66" t="s">
        <v>2538</v>
      </c>
      <c r="P2384" s="66"/>
      <c r="Q2384" s="66" t="s">
        <v>4443</v>
      </c>
      <c r="R2384" s="66"/>
      <c r="S2384" s="66" t="s">
        <v>4444</v>
      </c>
      <c r="T2384" s="66" t="s">
        <v>2533</v>
      </c>
      <c r="U2384" s="66" t="s">
        <v>3661</v>
      </c>
      <c r="V2384" s="66" t="s">
        <v>2542</v>
      </c>
      <c r="W2384" s="66" t="s">
        <v>2543</v>
      </c>
      <c r="X2384" s="66">
        <v>0</v>
      </c>
      <c r="Y2384" s="66" t="s">
        <v>2544</v>
      </c>
      <c r="Z2384" s="66"/>
      <c r="AA2384" s="68">
        <v>233385145035</v>
      </c>
      <c r="AB2384" s="66">
        <v>248865</v>
      </c>
      <c r="AC2384" s="66"/>
      <c r="AD2384" s="66" t="s">
        <v>9542</v>
      </c>
      <c r="AE2384" s="65">
        <v>44895</v>
      </c>
      <c r="AF2384" s="66">
        <f t="shared" si="37"/>
        <v>13</v>
      </c>
      <c r="AG2384" s="66">
        <v>487</v>
      </c>
      <c r="AH2384" s="69" t="s">
        <v>2534</v>
      </c>
    </row>
    <row r="2385" spans="1:34" ht="14.4" x14ac:dyDescent="0.3">
      <c r="A2385" s="70">
        <v>1444254800</v>
      </c>
      <c r="B2385" s="71">
        <v>44894</v>
      </c>
      <c r="C2385" s="86">
        <v>44894.45584490741</v>
      </c>
      <c r="D2385" s="72" t="s">
        <v>2570</v>
      </c>
      <c r="E2385" s="72" t="s">
        <v>8225</v>
      </c>
      <c r="F2385" s="73">
        <v>45597</v>
      </c>
      <c r="G2385" s="72" t="s">
        <v>3400</v>
      </c>
      <c r="H2385" s="72" t="s">
        <v>2533</v>
      </c>
      <c r="I2385" s="72"/>
      <c r="J2385" s="72">
        <v>5000</v>
      </c>
      <c r="K2385" s="72" t="s">
        <v>2534</v>
      </c>
      <c r="L2385" s="72" t="s">
        <v>2535</v>
      </c>
      <c r="M2385" s="72" t="s">
        <v>2536</v>
      </c>
      <c r="N2385" s="72" t="s">
        <v>2537</v>
      </c>
      <c r="O2385" s="72" t="s">
        <v>2538</v>
      </c>
      <c r="P2385" s="72"/>
      <c r="Q2385" s="72" t="s">
        <v>4758</v>
      </c>
      <c r="R2385" s="72"/>
      <c r="S2385" s="72" t="s">
        <v>4759</v>
      </c>
      <c r="T2385" s="72" t="s">
        <v>2533</v>
      </c>
      <c r="U2385" s="72" t="s">
        <v>4148</v>
      </c>
      <c r="V2385" s="72" t="s">
        <v>2542</v>
      </c>
      <c r="W2385" s="72" t="s">
        <v>2543</v>
      </c>
      <c r="X2385" s="72">
        <v>0</v>
      </c>
      <c r="Y2385" s="72" t="s">
        <v>2544</v>
      </c>
      <c r="Z2385" s="72"/>
      <c r="AA2385" s="74">
        <v>233385149279</v>
      </c>
      <c r="AB2385" s="72" t="s">
        <v>10150</v>
      </c>
      <c r="AC2385" s="72"/>
      <c r="AD2385" s="72" t="s">
        <v>9716</v>
      </c>
      <c r="AE2385" s="71">
        <v>44895</v>
      </c>
      <c r="AF2385" s="66">
        <f t="shared" si="37"/>
        <v>130</v>
      </c>
      <c r="AG2385" s="72">
        <v>4870</v>
      </c>
      <c r="AH2385" s="75" t="s">
        <v>2534</v>
      </c>
    </row>
    <row r="2386" spans="1:34" ht="14.4" x14ac:dyDescent="0.3">
      <c r="A2386" s="64">
        <v>1444254828</v>
      </c>
      <c r="B2386" s="65">
        <v>44894</v>
      </c>
      <c r="C2386" s="85">
        <v>44894.455891203703</v>
      </c>
      <c r="D2386" s="66" t="s">
        <v>2551</v>
      </c>
      <c r="E2386" s="66" t="s">
        <v>10151</v>
      </c>
      <c r="F2386" s="67">
        <v>47515</v>
      </c>
      <c r="G2386" s="66" t="s">
        <v>2553</v>
      </c>
      <c r="H2386" s="66" t="s">
        <v>2533</v>
      </c>
      <c r="I2386" s="66"/>
      <c r="J2386" s="66">
        <v>5000</v>
      </c>
      <c r="K2386" s="66" t="s">
        <v>2534</v>
      </c>
      <c r="L2386" s="66" t="s">
        <v>2535</v>
      </c>
      <c r="M2386" s="66" t="s">
        <v>2536</v>
      </c>
      <c r="N2386" s="66" t="s">
        <v>2537</v>
      </c>
      <c r="O2386" s="66" t="s">
        <v>2538</v>
      </c>
      <c r="P2386" s="66"/>
      <c r="Q2386" s="66" t="s">
        <v>10152</v>
      </c>
      <c r="R2386" s="66"/>
      <c r="S2386" s="66" t="s">
        <v>10153</v>
      </c>
      <c r="T2386" s="66" t="s">
        <v>3638</v>
      </c>
      <c r="U2386" s="66" t="s">
        <v>3639</v>
      </c>
      <c r="V2386" s="66" t="s">
        <v>2542</v>
      </c>
      <c r="W2386" s="66" t="s">
        <v>2543</v>
      </c>
      <c r="X2386" s="66">
        <v>0</v>
      </c>
      <c r="Y2386" s="66" t="s">
        <v>2544</v>
      </c>
      <c r="Z2386" s="66"/>
      <c r="AA2386" s="68">
        <v>233385151058</v>
      </c>
      <c r="AB2386" s="66">
        <v>15033</v>
      </c>
      <c r="AC2386" s="66"/>
      <c r="AD2386" s="66" t="s">
        <v>9542</v>
      </c>
      <c r="AE2386" s="65">
        <v>44895</v>
      </c>
      <c r="AF2386" s="66">
        <f t="shared" si="37"/>
        <v>130</v>
      </c>
      <c r="AG2386" s="66">
        <v>4870</v>
      </c>
      <c r="AH2386" s="69" t="s">
        <v>2534</v>
      </c>
    </row>
    <row r="2387" spans="1:34" ht="14.4" x14ac:dyDescent="0.3">
      <c r="A2387" s="70">
        <v>1444254989</v>
      </c>
      <c r="B2387" s="71">
        <v>44894</v>
      </c>
      <c r="C2387" s="86">
        <v>44894.456099537034</v>
      </c>
      <c r="D2387" s="72" t="s">
        <v>2530</v>
      </c>
      <c r="E2387" s="72" t="s">
        <v>10154</v>
      </c>
      <c r="F2387" s="73">
        <v>45597</v>
      </c>
      <c r="G2387" s="72" t="s">
        <v>2532</v>
      </c>
      <c r="H2387" s="72" t="s">
        <v>2533</v>
      </c>
      <c r="I2387" s="72"/>
      <c r="J2387" s="72">
        <v>10000</v>
      </c>
      <c r="K2387" s="72" t="s">
        <v>2534</v>
      </c>
      <c r="L2387" s="72" t="s">
        <v>2535</v>
      </c>
      <c r="M2387" s="72" t="s">
        <v>2536</v>
      </c>
      <c r="N2387" s="72" t="s">
        <v>2537</v>
      </c>
      <c r="O2387" s="72" t="s">
        <v>2538</v>
      </c>
      <c r="P2387" s="72"/>
      <c r="Q2387" s="72" t="s">
        <v>10155</v>
      </c>
      <c r="R2387" s="72"/>
      <c r="S2387" s="72" t="s">
        <v>10156</v>
      </c>
      <c r="T2387" s="72" t="s">
        <v>3076</v>
      </c>
      <c r="U2387" s="72" t="s">
        <v>5461</v>
      </c>
      <c r="V2387" s="72" t="s">
        <v>2542</v>
      </c>
      <c r="W2387" s="72" t="s">
        <v>2543</v>
      </c>
      <c r="X2387" s="72">
        <v>0</v>
      </c>
      <c r="Y2387" s="72" t="s">
        <v>2544</v>
      </c>
      <c r="Z2387" s="72"/>
      <c r="AA2387" s="74">
        <v>233386157700</v>
      </c>
      <c r="AB2387" s="72">
        <v>268248</v>
      </c>
      <c r="AC2387" s="72"/>
      <c r="AD2387" s="72" t="s">
        <v>9542</v>
      </c>
      <c r="AE2387" s="71">
        <v>44895</v>
      </c>
      <c r="AF2387" s="66">
        <f t="shared" si="37"/>
        <v>260</v>
      </c>
      <c r="AG2387" s="72">
        <v>9740</v>
      </c>
      <c r="AH2387" s="75" t="s">
        <v>2534</v>
      </c>
    </row>
    <row r="2388" spans="1:34" ht="14.4" x14ac:dyDescent="0.3">
      <c r="A2388" s="64">
        <v>1444255090</v>
      </c>
      <c r="B2388" s="65">
        <v>44894</v>
      </c>
      <c r="C2388" s="85">
        <v>44894.456273148149</v>
      </c>
      <c r="D2388" s="66" t="s">
        <v>2570</v>
      </c>
      <c r="E2388" s="66" t="s">
        <v>10157</v>
      </c>
      <c r="F2388" s="67">
        <v>46419</v>
      </c>
      <c r="G2388" s="66" t="s">
        <v>2697</v>
      </c>
      <c r="H2388" s="66" t="s">
        <v>2533</v>
      </c>
      <c r="I2388" s="66"/>
      <c r="J2388" s="66">
        <v>5000</v>
      </c>
      <c r="K2388" s="66" t="s">
        <v>2534</v>
      </c>
      <c r="L2388" s="66" t="s">
        <v>2546</v>
      </c>
      <c r="M2388" s="66" t="s">
        <v>2536</v>
      </c>
      <c r="N2388" s="66" t="s">
        <v>2537</v>
      </c>
      <c r="O2388" s="66" t="s">
        <v>2538</v>
      </c>
      <c r="P2388" s="66" t="s">
        <v>10158</v>
      </c>
      <c r="Q2388" s="66" t="s">
        <v>10158</v>
      </c>
      <c r="R2388" s="66"/>
      <c r="S2388" s="66" t="s">
        <v>10159</v>
      </c>
      <c r="T2388" s="66" t="s">
        <v>2533</v>
      </c>
      <c r="U2388" s="66" t="s">
        <v>2549</v>
      </c>
      <c r="V2388" s="66" t="s">
        <v>2542</v>
      </c>
      <c r="W2388" s="66" t="s">
        <v>2543</v>
      </c>
      <c r="X2388" s="66">
        <v>0</v>
      </c>
      <c r="Y2388" s="66" t="s">
        <v>2544</v>
      </c>
      <c r="Z2388" s="66" t="s">
        <v>10160</v>
      </c>
      <c r="AA2388" s="68">
        <v>233386162783</v>
      </c>
      <c r="AB2388" s="66" t="s">
        <v>10161</v>
      </c>
      <c r="AC2388" s="66"/>
      <c r="AD2388" s="66"/>
      <c r="AE2388" s="65">
        <v>44895</v>
      </c>
      <c r="AF2388" s="66">
        <f t="shared" si="37"/>
        <v>130</v>
      </c>
      <c r="AG2388" s="66">
        <v>4870</v>
      </c>
      <c r="AH2388" s="69" t="s">
        <v>2534</v>
      </c>
    </row>
    <row r="2389" spans="1:34" ht="14.4" x14ac:dyDescent="0.3">
      <c r="A2389" s="70">
        <v>1444256075</v>
      </c>
      <c r="B2389" s="71">
        <v>44894</v>
      </c>
      <c r="C2389" s="86">
        <v>44894.45716435185</v>
      </c>
      <c r="D2389" s="72" t="s">
        <v>2530</v>
      </c>
      <c r="E2389" s="72" t="s">
        <v>10162</v>
      </c>
      <c r="F2389" s="73">
        <v>45597</v>
      </c>
      <c r="G2389" s="72" t="s">
        <v>2749</v>
      </c>
      <c r="H2389" s="72" t="s">
        <v>2533</v>
      </c>
      <c r="I2389" s="72"/>
      <c r="J2389" s="72">
        <v>3000</v>
      </c>
      <c r="K2389" s="72" t="s">
        <v>2534</v>
      </c>
      <c r="L2389" s="72" t="s">
        <v>2535</v>
      </c>
      <c r="M2389" s="72" t="s">
        <v>2536</v>
      </c>
      <c r="N2389" s="72" t="s">
        <v>2537</v>
      </c>
      <c r="O2389" s="72" t="s">
        <v>2538</v>
      </c>
      <c r="P2389" s="72"/>
      <c r="Q2389" s="72" t="s">
        <v>10163</v>
      </c>
      <c r="R2389" s="72"/>
      <c r="S2389" s="72" t="s">
        <v>10164</v>
      </c>
      <c r="T2389" s="72" t="s">
        <v>2533</v>
      </c>
      <c r="U2389" s="72" t="s">
        <v>2549</v>
      </c>
      <c r="V2389" s="72" t="s">
        <v>2542</v>
      </c>
      <c r="W2389" s="72" t="s">
        <v>2543</v>
      </c>
      <c r="X2389" s="72">
        <v>0</v>
      </c>
      <c r="Y2389" s="72" t="s">
        <v>2544</v>
      </c>
      <c r="Z2389" s="72"/>
      <c r="AA2389" s="74">
        <v>233386190965</v>
      </c>
      <c r="AB2389" s="72" t="s">
        <v>10165</v>
      </c>
      <c r="AC2389" s="72"/>
      <c r="AD2389" s="72" t="s">
        <v>1129</v>
      </c>
      <c r="AE2389" s="71">
        <v>44895</v>
      </c>
      <c r="AF2389" s="66">
        <f t="shared" si="37"/>
        <v>78</v>
      </c>
      <c r="AG2389" s="72">
        <v>2922</v>
      </c>
      <c r="AH2389" s="75" t="s">
        <v>2534</v>
      </c>
    </row>
    <row r="2390" spans="1:34" ht="14.4" x14ac:dyDescent="0.3">
      <c r="A2390" s="64">
        <v>1444256552</v>
      </c>
      <c r="B2390" s="65">
        <v>44894</v>
      </c>
      <c r="C2390" s="85">
        <v>44894.458240740743</v>
      </c>
      <c r="D2390" s="66" t="s">
        <v>2570</v>
      </c>
      <c r="E2390" s="66" t="s">
        <v>10166</v>
      </c>
      <c r="F2390" s="67">
        <v>47453</v>
      </c>
      <c r="G2390" s="66" t="s">
        <v>2553</v>
      </c>
      <c r="H2390" s="66" t="s">
        <v>2533</v>
      </c>
      <c r="I2390" s="66"/>
      <c r="J2390" s="66">
        <v>3000</v>
      </c>
      <c r="K2390" s="66" t="s">
        <v>2534</v>
      </c>
      <c r="L2390" s="66" t="s">
        <v>2535</v>
      </c>
      <c r="M2390" s="66" t="s">
        <v>2536</v>
      </c>
      <c r="N2390" s="66" t="s">
        <v>2537</v>
      </c>
      <c r="O2390" s="66" t="s">
        <v>2538</v>
      </c>
      <c r="P2390" s="66"/>
      <c r="Q2390" s="66" t="s">
        <v>10167</v>
      </c>
      <c r="R2390" s="66"/>
      <c r="S2390" s="66" t="s">
        <v>10168</v>
      </c>
      <c r="T2390" s="66" t="s">
        <v>2665</v>
      </c>
      <c r="U2390" s="66" t="s">
        <v>4709</v>
      </c>
      <c r="V2390" s="66" t="s">
        <v>2542</v>
      </c>
      <c r="W2390" s="66" t="s">
        <v>2543</v>
      </c>
      <c r="X2390" s="66">
        <v>0</v>
      </c>
      <c r="Y2390" s="66" t="s">
        <v>2544</v>
      </c>
      <c r="Z2390" s="66"/>
      <c r="AA2390" s="68">
        <v>233387225271</v>
      </c>
      <c r="AB2390" s="66">
        <v>10441</v>
      </c>
      <c r="AC2390" s="66"/>
      <c r="AD2390" s="66" t="s">
        <v>9552</v>
      </c>
      <c r="AE2390" s="65">
        <v>44895</v>
      </c>
      <c r="AF2390" s="66">
        <f t="shared" si="37"/>
        <v>78</v>
      </c>
      <c r="AG2390" s="66">
        <v>2922</v>
      </c>
      <c r="AH2390" s="69" t="s">
        <v>2534</v>
      </c>
    </row>
    <row r="2391" spans="1:34" ht="14.4" x14ac:dyDescent="0.3">
      <c r="A2391" s="70">
        <v>1444256599</v>
      </c>
      <c r="B2391" s="71">
        <v>44894</v>
      </c>
      <c r="C2391" s="86">
        <v>44894.457673611112</v>
      </c>
      <c r="D2391" s="72" t="s">
        <v>2570</v>
      </c>
      <c r="E2391" s="72" t="s">
        <v>10169</v>
      </c>
      <c r="F2391" s="73">
        <v>47300</v>
      </c>
      <c r="G2391" s="72" t="s">
        <v>2553</v>
      </c>
      <c r="H2391" s="72" t="s">
        <v>2533</v>
      </c>
      <c r="I2391" s="72"/>
      <c r="J2391" s="72">
        <v>1000</v>
      </c>
      <c r="K2391" s="72" t="s">
        <v>2534</v>
      </c>
      <c r="L2391" s="72" t="s">
        <v>2535</v>
      </c>
      <c r="M2391" s="72" t="s">
        <v>2536</v>
      </c>
      <c r="N2391" s="72" t="s">
        <v>2537</v>
      </c>
      <c r="O2391" s="72" t="s">
        <v>2538</v>
      </c>
      <c r="P2391" s="72"/>
      <c r="Q2391" s="72" t="s">
        <v>10170</v>
      </c>
      <c r="R2391" s="72"/>
      <c r="S2391" s="72" t="s">
        <v>10171</v>
      </c>
      <c r="T2391" s="72" t="s">
        <v>5054</v>
      </c>
      <c r="U2391" s="72" t="s">
        <v>10172</v>
      </c>
      <c r="V2391" s="72" t="s">
        <v>2542</v>
      </c>
      <c r="W2391" s="72" t="s">
        <v>2543</v>
      </c>
      <c r="X2391" s="72">
        <v>0</v>
      </c>
      <c r="Y2391" s="72" t="s">
        <v>2544</v>
      </c>
      <c r="Z2391" s="72"/>
      <c r="AA2391" s="74">
        <v>233387207105</v>
      </c>
      <c r="AB2391" s="72">
        <v>94548</v>
      </c>
      <c r="AC2391" s="72"/>
      <c r="AD2391" s="72" t="s">
        <v>9542</v>
      </c>
      <c r="AE2391" s="71">
        <v>44895</v>
      </c>
      <c r="AF2391" s="66">
        <f t="shared" si="37"/>
        <v>26</v>
      </c>
      <c r="AG2391" s="72">
        <v>974</v>
      </c>
      <c r="AH2391" s="75" t="s">
        <v>2534</v>
      </c>
    </row>
    <row r="2392" spans="1:34" ht="14.4" x14ac:dyDescent="0.3">
      <c r="A2392" s="64">
        <v>1444256634</v>
      </c>
      <c r="B2392" s="65">
        <v>44894</v>
      </c>
      <c r="C2392" s="85">
        <v>44894.457881944443</v>
      </c>
      <c r="D2392" s="66" t="s">
        <v>2551</v>
      </c>
      <c r="E2392" s="66" t="s">
        <v>10173</v>
      </c>
      <c r="F2392" s="67">
        <v>46174</v>
      </c>
      <c r="G2392" s="66" t="s">
        <v>2572</v>
      </c>
      <c r="H2392" s="66" t="s">
        <v>2533</v>
      </c>
      <c r="I2392" s="66"/>
      <c r="J2392" s="66">
        <v>500</v>
      </c>
      <c r="K2392" s="66" t="s">
        <v>2534</v>
      </c>
      <c r="L2392" s="66" t="s">
        <v>2535</v>
      </c>
      <c r="M2392" s="66" t="s">
        <v>2536</v>
      </c>
      <c r="N2392" s="66" t="s">
        <v>2537</v>
      </c>
      <c r="O2392" s="66" t="s">
        <v>2538</v>
      </c>
      <c r="P2392" s="66"/>
      <c r="Q2392" s="66" t="s">
        <v>10174</v>
      </c>
      <c r="R2392" s="66"/>
      <c r="S2392" s="66" t="s">
        <v>10175</v>
      </c>
      <c r="T2392" s="66" t="s">
        <v>2533</v>
      </c>
      <c r="U2392" s="66" t="s">
        <v>10176</v>
      </c>
      <c r="V2392" s="66" t="s">
        <v>2542</v>
      </c>
      <c r="W2392" s="66" t="s">
        <v>2543</v>
      </c>
      <c r="X2392" s="66">
        <v>0</v>
      </c>
      <c r="Y2392" s="66" t="s">
        <v>2544</v>
      </c>
      <c r="Z2392" s="66"/>
      <c r="AA2392" s="68">
        <v>233387213471</v>
      </c>
      <c r="AB2392" s="66">
        <v>739113</v>
      </c>
      <c r="AC2392" s="66"/>
      <c r="AD2392" s="66"/>
      <c r="AE2392" s="65">
        <v>44895</v>
      </c>
      <c r="AF2392" s="66">
        <f t="shared" si="37"/>
        <v>13</v>
      </c>
      <c r="AG2392" s="66">
        <v>487</v>
      </c>
      <c r="AH2392" s="69" t="s">
        <v>2534</v>
      </c>
    </row>
    <row r="2393" spans="1:34" ht="14.4" x14ac:dyDescent="0.3">
      <c r="A2393" s="70">
        <v>1444256846</v>
      </c>
      <c r="B2393" s="71">
        <v>44894</v>
      </c>
      <c r="C2393" s="86">
        <v>44894.45815972222</v>
      </c>
      <c r="D2393" s="72" t="s">
        <v>2570</v>
      </c>
      <c r="E2393" s="72" t="s">
        <v>3152</v>
      </c>
      <c r="F2393" s="73">
        <v>45383</v>
      </c>
      <c r="G2393" s="72" t="s">
        <v>2572</v>
      </c>
      <c r="H2393" s="72" t="s">
        <v>2533</v>
      </c>
      <c r="I2393" s="72"/>
      <c r="J2393" s="72">
        <v>1500</v>
      </c>
      <c r="K2393" s="72" t="s">
        <v>2534</v>
      </c>
      <c r="L2393" s="72" t="s">
        <v>2535</v>
      </c>
      <c r="M2393" s="72" t="s">
        <v>2536</v>
      </c>
      <c r="N2393" s="72" t="s">
        <v>2537</v>
      </c>
      <c r="O2393" s="72" t="s">
        <v>2538</v>
      </c>
      <c r="P2393" s="72"/>
      <c r="Q2393" s="72" t="s">
        <v>3153</v>
      </c>
      <c r="R2393" s="72"/>
      <c r="S2393" s="72" t="s">
        <v>10177</v>
      </c>
      <c r="T2393" s="72" t="s">
        <v>2533</v>
      </c>
      <c r="U2393" s="72" t="s">
        <v>3155</v>
      </c>
      <c r="V2393" s="72" t="s">
        <v>2542</v>
      </c>
      <c r="W2393" s="72" t="s">
        <v>2543</v>
      </c>
      <c r="X2393" s="72">
        <v>0</v>
      </c>
      <c r="Y2393" s="72" t="s">
        <v>2544</v>
      </c>
      <c r="Z2393" s="72"/>
      <c r="AA2393" s="74">
        <v>233387222369</v>
      </c>
      <c r="AB2393" s="72">
        <v>219903</v>
      </c>
      <c r="AC2393" s="72"/>
      <c r="AD2393" s="72" t="s">
        <v>9542</v>
      </c>
      <c r="AE2393" s="71">
        <v>44895</v>
      </c>
      <c r="AF2393" s="66">
        <f t="shared" si="37"/>
        <v>39</v>
      </c>
      <c r="AG2393" s="72">
        <v>1461</v>
      </c>
      <c r="AH2393" s="75" t="s">
        <v>2534</v>
      </c>
    </row>
    <row r="2394" spans="1:34" ht="14.4" x14ac:dyDescent="0.3">
      <c r="A2394" s="70">
        <v>1444257867</v>
      </c>
      <c r="B2394" s="71">
        <v>44894</v>
      </c>
      <c r="C2394" s="86">
        <v>44894.459131944444</v>
      </c>
      <c r="D2394" s="72" t="s">
        <v>2551</v>
      </c>
      <c r="E2394" s="72" t="s">
        <v>10178</v>
      </c>
      <c r="F2394" s="73">
        <v>45717</v>
      </c>
      <c r="G2394" s="72" t="s">
        <v>2572</v>
      </c>
      <c r="H2394" s="72" t="s">
        <v>2533</v>
      </c>
      <c r="I2394" s="72"/>
      <c r="J2394" s="72">
        <v>1000</v>
      </c>
      <c r="K2394" s="72" t="s">
        <v>2534</v>
      </c>
      <c r="L2394" s="72" t="s">
        <v>2535</v>
      </c>
      <c r="M2394" s="72" t="s">
        <v>2536</v>
      </c>
      <c r="N2394" s="72" t="s">
        <v>2537</v>
      </c>
      <c r="O2394" s="72" t="s">
        <v>2538</v>
      </c>
      <c r="P2394" s="72"/>
      <c r="Q2394" s="72" t="s">
        <v>10179</v>
      </c>
      <c r="R2394" s="72"/>
      <c r="S2394" s="72" t="s">
        <v>10180</v>
      </c>
      <c r="T2394" s="72" t="s">
        <v>2689</v>
      </c>
      <c r="U2394" s="72" t="s">
        <v>4663</v>
      </c>
      <c r="V2394" s="72" t="s">
        <v>2542</v>
      </c>
      <c r="W2394" s="72" t="s">
        <v>2543</v>
      </c>
      <c r="X2394" s="72">
        <v>0</v>
      </c>
      <c r="Y2394" s="72" t="s">
        <v>2544</v>
      </c>
      <c r="Z2394" s="72"/>
      <c r="AA2394" s="74">
        <v>233388255234</v>
      </c>
      <c r="AB2394" s="72">
        <v>298542</v>
      </c>
      <c r="AC2394" s="72"/>
      <c r="AD2394" s="72"/>
      <c r="AE2394" s="71">
        <v>44895</v>
      </c>
      <c r="AF2394" s="66">
        <f t="shared" si="37"/>
        <v>26</v>
      </c>
      <c r="AG2394" s="72">
        <v>974</v>
      </c>
      <c r="AH2394" s="75" t="s">
        <v>2534</v>
      </c>
    </row>
    <row r="2395" spans="1:34" ht="14.4" x14ac:dyDescent="0.3">
      <c r="A2395" s="64">
        <v>1444258655</v>
      </c>
      <c r="B2395" s="65">
        <v>44894</v>
      </c>
      <c r="C2395" s="85">
        <v>44894.459479166668</v>
      </c>
      <c r="D2395" s="66" t="s">
        <v>2570</v>
      </c>
      <c r="E2395" s="66" t="s">
        <v>10181</v>
      </c>
      <c r="F2395" s="67">
        <v>45047</v>
      </c>
      <c r="G2395" s="66" t="s">
        <v>2572</v>
      </c>
      <c r="H2395" s="66" t="s">
        <v>2533</v>
      </c>
      <c r="I2395" s="66"/>
      <c r="J2395" s="66">
        <v>1000</v>
      </c>
      <c r="K2395" s="66" t="s">
        <v>2534</v>
      </c>
      <c r="L2395" s="66" t="s">
        <v>2535</v>
      </c>
      <c r="M2395" s="66" t="s">
        <v>2536</v>
      </c>
      <c r="N2395" s="66" t="s">
        <v>2537</v>
      </c>
      <c r="O2395" s="66" t="s">
        <v>2538</v>
      </c>
      <c r="P2395" s="66"/>
      <c r="Q2395" s="66" t="s">
        <v>10182</v>
      </c>
      <c r="R2395" s="66"/>
      <c r="S2395" s="66" t="s">
        <v>10183</v>
      </c>
      <c r="T2395" s="66" t="s">
        <v>2533</v>
      </c>
      <c r="U2395" s="66" t="s">
        <v>2855</v>
      </c>
      <c r="V2395" s="66" t="s">
        <v>2542</v>
      </c>
      <c r="W2395" s="66" t="s">
        <v>2543</v>
      </c>
      <c r="X2395" s="66">
        <v>0</v>
      </c>
      <c r="Y2395" s="66" t="s">
        <v>2544</v>
      </c>
      <c r="Z2395" s="66"/>
      <c r="AA2395" s="68">
        <v>233388267093</v>
      </c>
      <c r="AB2395" s="66">
        <v>210007</v>
      </c>
      <c r="AC2395" s="66"/>
      <c r="AD2395" s="66" t="s">
        <v>10184</v>
      </c>
      <c r="AE2395" s="65">
        <v>44895</v>
      </c>
      <c r="AF2395" s="66">
        <f t="shared" si="37"/>
        <v>26</v>
      </c>
      <c r="AG2395" s="66">
        <v>974</v>
      </c>
      <c r="AH2395" s="69" t="s">
        <v>2534</v>
      </c>
    </row>
    <row r="2396" spans="1:34" ht="14.4" x14ac:dyDescent="0.3">
      <c r="A2396" s="70">
        <v>1444259050</v>
      </c>
      <c r="B2396" s="71">
        <v>44894</v>
      </c>
      <c r="C2396" s="86">
        <v>44894.460092592592</v>
      </c>
      <c r="D2396" s="72" t="s">
        <v>2530</v>
      </c>
      <c r="E2396" s="72" t="s">
        <v>10185</v>
      </c>
      <c r="F2396" s="73">
        <v>44835</v>
      </c>
      <c r="G2396" s="72" t="s">
        <v>2532</v>
      </c>
      <c r="H2396" s="72" t="s">
        <v>2533</v>
      </c>
      <c r="I2396" s="72"/>
      <c r="J2396" s="72">
        <v>500</v>
      </c>
      <c r="K2396" s="72" t="s">
        <v>2534</v>
      </c>
      <c r="L2396" s="72" t="s">
        <v>2535</v>
      </c>
      <c r="M2396" s="72" t="s">
        <v>2536</v>
      </c>
      <c r="N2396" s="72" t="s">
        <v>2537</v>
      </c>
      <c r="O2396" s="72" t="s">
        <v>2538</v>
      </c>
      <c r="P2396" s="72"/>
      <c r="Q2396" s="72" t="s">
        <v>10186</v>
      </c>
      <c r="R2396" s="72"/>
      <c r="S2396" s="72" t="s">
        <v>10187</v>
      </c>
      <c r="T2396" s="72" t="s">
        <v>2798</v>
      </c>
      <c r="U2396" s="72" t="s">
        <v>10188</v>
      </c>
      <c r="V2396" s="72" t="s">
        <v>2542</v>
      </c>
      <c r="W2396" s="72" t="s">
        <v>2543</v>
      </c>
      <c r="X2396" s="72">
        <v>0</v>
      </c>
      <c r="Y2396" s="72" t="s">
        <v>2544</v>
      </c>
      <c r="Z2396" s="72"/>
      <c r="AA2396" s="74">
        <v>233389287042</v>
      </c>
      <c r="AB2396" s="72">
        <v>262150</v>
      </c>
      <c r="AC2396" s="72"/>
      <c r="AD2396" s="72" t="s">
        <v>9552</v>
      </c>
      <c r="AE2396" s="71">
        <v>44895</v>
      </c>
      <c r="AF2396" s="66">
        <f t="shared" si="37"/>
        <v>13</v>
      </c>
      <c r="AG2396" s="72">
        <v>487</v>
      </c>
      <c r="AH2396" s="75" t="s">
        <v>2534</v>
      </c>
    </row>
    <row r="2397" spans="1:34" ht="14.4" x14ac:dyDescent="0.3">
      <c r="A2397" s="64">
        <v>1444259133</v>
      </c>
      <c r="B2397" s="65">
        <v>44894</v>
      </c>
      <c r="C2397" s="85">
        <v>44894.459837962961</v>
      </c>
      <c r="D2397" s="66" t="s">
        <v>2570</v>
      </c>
      <c r="E2397" s="66" t="s">
        <v>4459</v>
      </c>
      <c r="F2397" s="67">
        <v>44866</v>
      </c>
      <c r="G2397" s="66" t="s">
        <v>2697</v>
      </c>
      <c r="H2397" s="66" t="s">
        <v>2533</v>
      </c>
      <c r="I2397" s="66"/>
      <c r="J2397" s="66">
        <v>10000</v>
      </c>
      <c r="K2397" s="66" t="s">
        <v>2534</v>
      </c>
      <c r="L2397" s="66" t="s">
        <v>2535</v>
      </c>
      <c r="M2397" s="66" t="s">
        <v>2536</v>
      </c>
      <c r="N2397" s="66" t="s">
        <v>2537</v>
      </c>
      <c r="O2397" s="66" t="s">
        <v>2538</v>
      </c>
      <c r="P2397" s="66"/>
      <c r="Q2397" s="66" t="s">
        <v>4460</v>
      </c>
      <c r="R2397" s="66"/>
      <c r="S2397" s="66" t="s">
        <v>10189</v>
      </c>
      <c r="T2397" s="66" t="s">
        <v>2533</v>
      </c>
      <c r="U2397" s="66" t="s">
        <v>3124</v>
      </c>
      <c r="V2397" s="66" t="s">
        <v>2542</v>
      </c>
      <c r="W2397" s="66" t="s">
        <v>2543</v>
      </c>
      <c r="X2397" s="66">
        <v>0</v>
      </c>
      <c r="Y2397" s="66" t="s">
        <v>2544</v>
      </c>
      <c r="Z2397" s="66"/>
      <c r="AA2397" s="68">
        <v>233389278650</v>
      </c>
      <c r="AB2397" s="66" t="s">
        <v>10190</v>
      </c>
      <c r="AC2397" s="66"/>
      <c r="AD2397" s="66" t="s">
        <v>9542</v>
      </c>
      <c r="AE2397" s="65">
        <v>44895</v>
      </c>
      <c r="AF2397" s="66">
        <f t="shared" si="37"/>
        <v>260</v>
      </c>
      <c r="AG2397" s="66">
        <v>9740</v>
      </c>
      <c r="AH2397" s="69" t="s">
        <v>2534</v>
      </c>
    </row>
    <row r="2398" spans="1:34" ht="14.4" x14ac:dyDescent="0.3">
      <c r="A2398" s="70">
        <v>1444259161</v>
      </c>
      <c r="B2398" s="71">
        <v>44894</v>
      </c>
      <c r="C2398" s="86">
        <v>44894.460300925923</v>
      </c>
      <c r="D2398" s="72" t="s">
        <v>2551</v>
      </c>
      <c r="E2398" s="72" t="s">
        <v>10191</v>
      </c>
      <c r="F2398" s="73">
        <v>47543</v>
      </c>
      <c r="G2398" s="72" t="s">
        <v>2553</v>
      </c>
      <c r="H2398" s="72" t="s">
        <v>2533</v>
      </c>
      <c r="I2398" s="72"/>
      <c r="J2398" s="72">
        <v>5000</v>
      </c>
      <c r="K2398" s="72" t="s">
        <v>2534</v>
      </c>
      <c r="L2398" s="72" t="s">
        <v>2535</v>
      </c>
      <c r="M2398" s="72" t="s">
        <v>2536</v>
      </c>
      <c r="N2398" s="72" t="s">
        <v>2537</v>
      </c>
      <c r="O2398" s="72" t="s">
        <v>2538</v>
      </c>
      <c r="P2398" s="72"/>
      <c r="Q2398" s="72" t="s">
        <v>10192</v>
      </c>
      <c r="R2398" s="72"/>
      <c r="S2398" s="72" t="s">
        <v>10193</v>
      </c>
      <c r="T2398" s="72"/>
      <c r="U2398" s="72"/>
      <c r="V2398" s="72" t="s">
        <v>2542</v>
      </c>
      <c r="W2398" s="72" t="s">
        <v>2543</v>
      </c>
      <c r="X2398" s="72">
        <v>0</v>
      </c>
      <c r="Y2398" s="72" t="s">
        <v>2544</v>
      </c>
      <c r="Z2398" s="72"/>
      <c r="AA2398" s="74">
        <v>233389293945</v>
      </c>
      <c r="AB2398" s="72">
        <v>19957</v>
      </c>
      <c r="AC2398" s="72"/>
      <c r="AD2398" s="72" t="s">
        <v>9542</v>
      </c>
      <c r="AE2398" s="71">
        <v>44895</v>
      </c>
      <c r="AF2398" s="66">
        <f t="shared" si="37"/>
        <v>130</v>
      </c>
      <c r="AG2398" s="72">
        <v>4870</v>
      </c>
      <c r="AH2398" s="75" t="s">
        <v>2534</v>
      </c>
    </row>
    <row r="2399" spans="1:34" ht="14.4" x14ac:dyDescent="0.3">
      <c r="A2399" s="70">
        <v>1444260445</v>
      </c>
      <c r="B2399" s="71">
        <v>44894</v>
      </c>
      <c r="C2399" s="86">
        <v>44894.461678240739</v>
      </c>
      <c r="D2399" s="72" t="s">
        <v>2551</v>
      </c>
      <c r="E2399" s="72" t="s">
        <v>10194</v>
      </c>
      <c r="F2399" s="73">
        <v>45505</v>
      </c>
      <c r="G2399" s="72" t="s">
        <v>2572</v>
      </c>
      <c r="H2399" s="72" t="s">
        <v>2533</v>
      </c>
      <c r="I2399" s="72"/>
      <c r="J2399" s="72">
        <v>500</v>
      </c>
      <c r="K2399" s="72" t="s">
        <v>2534</v>
      </c>
      <c r="L2399" s="72" t="s">
        <v>2535</v>
      </c>
      <c r="M2399" s="72" t="s">
        <v>2536</v>
      </c>
      <c r="N2399" s="72" t="s">
        <v>2537</v>
      </c>
      <c r="O2399" s="72" t="s">
        <v>2538</v>
      </c>
      <c r="P2399" s="72"/>
      <c r="Q2399" s="72" t="s">
        <v>10195</v>
      </c>
      <c r="R2399" s="72"/>
      <c r="S2399" s="72" t="s">
        <v>10196</v>
      </c>
      <c r="T2399" s="72" t="s">
        <v>2689</v>
      </c>
      <c r="U2399" s="72" t="s">
        <v>9503</v>
      </c>
      <c r="V2399" s="72" t="s">
        <v>2542</v>
      </c>
      <c r="W2399" s="72" t="s">
        <v>2543</v>
      </c>
      <c r="X2399" s="72">
        <v>0</v>
      </c>
      <c r="Y2399" s="72" t="s">
        <v>2544</v>
      </c>
      <c r="Z2399" s="72"/>
      <c r="AA2399" s="74">
        <v>233390340067</v>
      </c>
      <c r="AB2399" s="72">
        <v>230210</v>
      </c>
      <c r="AC2399" s="72"/>
      <c r="AD2399" s="72"/>
      <c r="AE2399" s="71">
        <v>44895</v>
      </c>
      <c r="AF2399" s="66">
        <f t="shared" si="37"/>
        <v>13</v>
      </c>
      <c r="AG2399" s="72">
        <v>487</v>
      </c>
      <c r="AH2399" s="75" t="s">
        <v>2534</v>
      </c>
    </row>
    <row r="2400" spans="1:34" ht="14.4" x14ac:dyDescent="0.3">
      <c r="A2400" s="64">
        <v>1444261329</v>
      </c>
      <c r="B2400" s="65">
        <v>44894</v>
      </c>
      <c r="C2400" s="85">
        <v>44894.462037037039</v>
      </c>
      <c r="D2400" s="66" t="s">
        <v>2570</v>
      </c>
      <c r="E2400" s="66" t="s">
        <v>10197</v>
      </c>
      <c r="F2400" s="67">
        <v>45689</v>
      </c>
      <c r="G2400" s="66" t="s">
        <v>2553</v>
      </c>
      <c r="H2400" s="66" t="s">
        <v>2533</v>
      </c>
      <c r="I2400" s="66"/>
      <c r="J2400" s="66">
        <v>5000</v>
      </c>
      <c r="K2400" s="66" t="s">
        <v>2534</v>
      </c>
      <c r="L2400" s="66" t="s">
        <v>2535</v>
      </c>
      <c r="M2400" s="66" t="s">
        <v>2536</v>
      </c>
      <c r="N2400" s="66" t="s">
        <v>2537</v>
      </c>
      <c r="O2400" s="66" t="s">
        <v>2538</v>
      </c>
      <c r="P2400" s="66"/>
      <c r="Q2400" s="66" t="s">
        <v>10198</v>
      </c>
      <c r="R2400" s="66"/>
      <c r="S2400" s="66" t="s">
        <v>10199</v>
      </c>
      <c r="T2400" s="66" t="s">
        <v>2798</v>
      </c>
      <c r="U2400" s="66" t="s">
        <v>3610</v>
      </c>
      <c r="V2400" s="66" t="s">
        <v>2542</v>
      </c>
      <c r="W2400" s="66" t="s">
        <v>2543</v>
      </c>
      <c r="X2400" s="66">
        <v>0</v>
      </c>
      <c r="Y2400" s="66" t="s">
        <v>2544</v>
      </c>
      <c r="Z2400" s="66"/>
      <c r="AA2400" s="68">
        <v>233391352068</v>
      </c>
      <c r="AB2400" s="66">
        <v>59991</v>
      </c>
      <c r="AC2400" s="66"/>
      <c r="AD2400" s="66" t="s">
        <v>9542</v>
      </c>
      <c r="AE2400" s="65">
        <v>44895</v>
      </c>
      <c r="AF2400" s="66">
        <f t="shared" si="37"/>
        <v>130</v>
      </c>
      <c r="AG2400" s="66">
        <v>4870</v>
      </c>
      <c r="AH2400" s="69" t="s">
        <v>2534</v>
      </c>
    </row>
    <row r="2401" spans="1:34" ht="14.4" x14ac:dyDescent="0.3">
      <c r="A2401" s="70">
        <v>1444261816</v>
      </c>
      <c r="B2401" s="71">
        <v>44894</v>
      </c>
      <c r="C2401" s="86">
        <v>44894.462326388886</v>
      </c>
      <c r="D2401" s="72" t="s">
        <v>2570</v>
      </c>
      <c r="E2401" s="72" t="s">
        <v>10200</v>
      </c>
      <c r="F2401" s="73">
        <v>45292</v>
      </c>
      <c r="G2401" s="72" t="s">
        <v>2553</v>
      </c>
      <c r="H2401" s="72" t="s">
        <v>2533</v>
      </c>
      <c r="I2401" s="72"/>
      <c r="J2401" s="72">
        <v>1000</v>
      </c>
      <c r="K2401" s="72" t="s">
        <v>2534</v>
      </c>
      <c r="L2401" s="72" t="s">
        <v>2535</v>
      </c>
      <c r="M2401" s="72" t="s">
        <v>2536</v>
      </c>
      <c r="N2401" s="72" t="s">
        <v>2537</v>
      </c>
      <c r="O2401" s="72" t="s">
        <v>2538</v>
      </c>
      <c r="P2401" s="72"/>
      <c r="Q2401" s="72" t="s">
        <v>10201</v>
      </c>
      <c r="R2401" s="72"/>
      <c r="S2401" s="72" t="s">
        <v>10202</v>
      </c>
      <c r="T2401" s="72" t="s">
        <v>2533</v>
      </c>
      <c r="U2401" s="72" t="s">
        <v>2549</v>
      </c>
      <c r="V2401" s="72" t="s">
        <v>2542</v>
      </c>
      <c r="W2401" s="72" t="s">
        <v>2543</v>
      </c>
      <c r="X2401" s="72">
        <v>0</v>
      </c>
      <c r="Y2401" s="72" t="s">
        <v>2544</v>
      </c>
      <c r="Z2401" s="72"/>
      <c r="AA2401" s="74">
        <v>233391361477</v>
      </c>
      <c r="AB2401" s="72">
        <v>94944</v>
      </c>
      <c r="AC2401" s="72"/>
      <c r="AD2401" s="72" t="s">
        <v>9552</v>
      </c>
      <c r="AE2401" s="71">
        <v>44895</v>
      </c>
      <c r="AF2401" s="66">
        <f t="shared" si="37"/>
        <v>26</v>
      </c>
      <c r="AG2401" s="72">
        <v>974</v>
      </c>
      <c r="AH2401" s="75" t="s">
        <v>2534</v>
      </c>
    </row>
    <row r="2402" spans="1:34" ht="14.4" x14ac:dyDescent="0.3">
      <c r="A2402" s="64">
        <v>1444262111</v>
      </c>
      <c r="B2402" s="65">
        <v>44894</v>
      </c>
      <c r="C2402" s="85">
        <v>44894.462777777779</v>
      </c>
      <c r="D2402" s="66" t="s">
        <v>2551</v>
      </c>
      <c r="E2402" s="66" t="s">
        <v>10203</v>
      </c>
      <c r="F2402" s="67">
        <v>45292</v>
      </c>
      <c r="G2402" s="66" t="s">
        <v>2599</v>
      </c>
      <c r="H2402" s="66" t="s">
        <v>2533</v>
      </c>
      <c r="I2402" s="66"/>
      <c r="J2402" s="66">
        <v>5000</v>
      </c>
      <c r="K2402" s="66" t="s">
        <v>2534</v>
      </c>
      <c r="L2402" s="66" t="s">
        <v>2535</v>
      </c>
      <c r="M2402" s="66" t="s">
        <v>2536</v>
      </c>
      <c r="N2402" s="66" t="s">
        <v>2537</v>
      </c>
      <c r="O2402" s="66" t="s">
        <v>2538</v>
      </c>
      <c r="P2402" s="66"/>
      <c r="Q2402" s="66" t="s">
        <v>10204</v>
      </c>
      <c r="R2402" s="66"/>
      <c r="S2402" s="66" t="s">
        <v>10205</v>
      </c>
      <c r="T2402" s="66" t="s">
        <v>2798</v>
      </c>
      <c r="U2402" s="66" t="s">
        <v>2799</v>
      </c>
      <c r="V2402" s="66" t="s">
        <v>2542</v>
      </c>
      <c r="W2402" s="66" t="s">
        <v>2543</v>
      </c>
      <c r="X2402" s="66">
        <v>0</v>
      </c>
      <c r="Y2402" s="66" t="s">
        <v>2544</v>
      </c>
      <c r="Z2402" s="66"/>
      <c r="AA2402" s="68">
        <v>233391376265</v>
      </c>
      <c r="AB2402" s="66" t="s">
        <v>10206</v>
      </c>
      <c r="AC2402" s="66"/>
      <c r="AD2402" s="66" t="s">
        <v>10207</v>
      </c>
      <c r="AE2402" s="65">
        <v>44895</v>
      </c>
      <c r="AF2402" s="66">
        <f t="shared" si="37"/>
        <v>130</v>
      </c>
      <c r="AG2402" s="66">
        <v>4870</v>
      </c>
      <c r="AH2402" s="69" t="s">
        <v>2534</v>
      </c>
    </row>
    <row r="2403" spans="1:34" ht="14.4" x14ac:dyDescent="0.3">
      <c r="A2403" s="70">
        <v>1444263035</v>
      </c>
      <c r="B2403" s="71">
        <v>44894</v>
      </c>
      <c r="C2403" s="86">
        <v>44894.463530092595</v>
      </c>
      <c r="D2403" s="72" t="s">
        <v>2530</v>
      </c>
      <c r="E2403" s="72" t="s">
        <v>10208</v>
      </c>
      <c r="F2403" s="73">
        <v>47270</v>
      </c>
      <c r="G2403" s="72" t="s">
        <v>2553</v>
      </c>
      <c r="H2403" s="72" t="s">
        <v>2533</v>
      </c>
      <c r="I2403" s="72"/>
      <c r="J2403" s="72">
        <v>500</v>
      </c>
      <c r="K2403" s="72" t="s">
        <v>2534</v>
      </c>
      <c r="L2403" s="72" t="s">
        <v>2546</v>
      </c>
      <c r="M2403" s="72" t="s">
        <v>2536</v>
      </c>
      <c r="N2403" s="72" t="s">
        <v>2537</v>
      </c>
      <c r="O2403" s="72" t="s">
        <v>2538</v>
      </c>
      <c r="P2403" s="72" t="s">
        <v>10209</v>
      </c>
      <c r="Q2403" s="72"/>
      <c r="R2403" s="72"/>
      <c r="S2403" s="72" t="s">
        <v>10210</v>
      </c>
      <c r="T2403" s="72" t="s">
        <v>2533</v>
      </c>
      <c r="U2403" s="72" t="s">
        <v>2549</v>
      </c>
      <c r="V2403" s="72" t="s">
        <v>2542</v>
      </c>
      <c r="W2403" s="72" t="s">
        <v>2543</v>
      </c>
      <c r="X2403" s="72">
        <v>0</v>
      </c>
      <c r="Y2403" s="72" t="s">
        <v>2544</v>
      </c>
      <c r="Z2403" s="72" t="s">
        <v>10211</v>
      </c>
      <c r="AA2403" s="74">
        <v>233392400507</v>
      </c>
      <c r="AB2403" s="72">
        <v>93048</v>
      </c>
      <c r="AC2403" s="72"/>
      <c r="AD2403" s="72"/>
      <c r="AE2403" s="71">
        <v>44895</v>
      </c>
      <c r="AF2403" s="66">
        <f t="shared" si="37"/>
        <v>13</v>
      </c>
      <c r="AG2403" s="72">
        <v>487</v>
      </c>
      <c r="AH2403" s="75" t="s">
        <v>2534</v>
      </c>
    </row>
    <row r="2404" spans="1:34" ht="14.4" x14ac:dyDescent="0.3">
      <c r="A2404" s="64">
        <v>1444263099</v>
      </c>
      <c r="B2404" s="65">
        <v>44894</v>
      </c>
      <c r="C2404" s="85">
        <v>44894.463645833333</v>
      </c>
      <c r="D2404" s="66" t="s">
        <v>2570</v>
      </c>
      <c r="E2404" s="66" t="s">
        <v>10212</v>
      </c>
      <c r="F2404" s="67">
        <v>45231</v>
      </c>
      <c r="G2404" s="66" t="s">
        <v>2697</v>
      </c>
      <c r="H2404" s="66" t="s">
        <v>2533</v>
      </c>
      <c r="I2404" s="66"/>
      <c r="J2404" s="66">
        <v>5000</v>
      </c>
      <c r="K2404" s="66" t="s">
        <v>2534</v>
      </c>
      <c r="L2404" s="66" t="s">
        <v>2535</v>
      </c>
      <c r="M2404" s="66" t="s">
        <v>2536</v>
      </c>
      <c r="N2404" s="66" t="s">
        <v>2537</v>
      </c>
      <c r="O2404" s="66" t="s">
        <v>2538</v>
      </c>
      <c r="P2404" s="66"/>
      <c r="Q2404" s="66" t="s">
        <v>10213</v>
      </c>
      <c r="R2404" s="66"/>
      <c r="S2404" s="66" t="s">
        <v>10214</v>
      </c>
      <c r="T2404" s="66" t="s">
        <v>2533</v>
      </c>
      <c r="U2404" s="66" t="s">
        <v>2549</v>
      </c>
      <c r="V2404" s="66" t="s">
        <v>2542</v>
      </c>
      <c r="W2404" s="66" t="s">
        <v>2543</v>
      </c>
      <c r="X2404" s="66">
        <v>0</v>
      </c>
      <c r="Y2404" s="66" t="s">
        <v>2544</v>
      </c>
      <c r="Z2404" s="66"/>
      <c r="AA2404" s="68">
        <v>233392404136</v>
      </c>
      <c r="AB2404" s="66" t="s">
        <v>10215</v>
      </c>
      <c r="AC2404" s="66"/>
      <c r="AD2404" s="66"/>
      <c r="AE2404" s="65">
        <v>44895</v>
      </c>
      <c r="AF2404" s="66">
        <f t="shared" si="37"/>
        <v>130</v>
      </c>
      <c r="AG2404" s="66">
        <v>4870</v>
      </c>
      <c r="AH2404" s="69" t="s">
        <v>2534</v>
      </c>
    </row>
    <row r="2405" spans="1:34" ht="14.4" x14ac:dyDescent="0.3">
      <c r="A2405" s="70">
        <v>1444263161</v>
      </c>
      <c r="B2405" s="71">
        <v>44894</v>
      </c>
      <c r="C2405" s="86">
        <v>44894.463923611111</v>
      </c>
      <c r="D2405" s="72" t="s">
        <v>2530</v>
      </c>
      <c r="E2405" s="72" t="s">
        <v>10216</v>
      </c>
      <c r="F2405" s="73">
        <v>44743</v>
      </c>
      <c r="G2405" s="72" t="s">
        <v>2532</v>
      </c>
      <c r="H2405" s="72" t="s">
        <v>2533</v>
      </c>
      <c r="I2405" s="72"/>
      <c r="J2405" s="72">
        <v>1000</v>
      </c>
      <c r="K2405" s="72" t="s">
        <v>2534</v>
      </c>
      <c r="L2405" s="72" t="s">
        <v>2535</v>
      </c>
      <c r="M2405" s="72" t="s">
        <v>2536</v>
      </c>
      <c r="N2405" s="72" t="s">
        <v>2537</v>
      </c>
      <c r="O2405" s="72" t="s">
        <v>2538</v>
      </c>
      <c r="P2405" s="72"/>
      <c r="Q2405" s="72"/>
      <c r="R2405" s="72"/>
      <c r="S2405" s="72" t="s">
        <v>10217</v>
      </c>
      <c r="T2405" s="72" t="s">
        <v>2533</v>
      </c>
      <c r="U2405" s="72" t="s">
        <v>2549</v>
      </c>
      <c r="V2405" s="72" t="s">
        <v>2542</v>
      </c>
      <c r="W2405" s="72" t="s">
        <v>2543</v>
      </c>
      <c r="X2405" s="72">
        <v>0</v>
      </c>
      <c r="Y2405" s="72" t="s">
        <v>2544</v>
      </c>
      <c r="Z2405" s="72"/>
      <c r="AA2405" s="74">
        <v>233392413284</v>
      </c>
      <c r="AB2405" s="72">
        <v>223958</v>
      </c>
      <c r="AC2405" s="72"/>
      <c r="AD2405" s="72"/>
      <c r="AE2405" s="71">
        <v>44895</v>
      </c>
      <c r="AF2405" s="66">
        <f t="shared" si="37"/>
        <v>26</v>
      </c>
      <c r="AG2405" s="72">
        <v>974</v>
      </c>
      <c r="AH2405" s="75" t="s">
        <v>2534</v>
      </c>
    </row>
    <row r="2406" spans="1:34" ht="14.4" x14ac:dyDescent="0.3">
      <c r="A2406" s="64">
        <v>1444264314</v>
      </c>
      <c r="B2406" s="65">
        <v>44894</v>
      </c>
      <c r="C2406" s="85">
        <v>44894.464745370373</v>
      </c>
      <c r="D2406" s="66" t="s">
        <v>2530</v>
      </c>
      <c r="E2406" s="66" t="s">
        <v>10218</v>
      </c>
      <c r="F2406" s="67">
        <v>44986</v>
      </c>
      <c r="G2406" s="66" t="s">
        <v>2532</v>
      </c>
      <c r="H2406" s="66" t="s">
        <v>2533</v>
      </c>
      <c r="I2406" s="66"/>
      <c r="J2406" s="66">
        <v>5000</v>
      </c>
      <c r="K2406" s="66" t="s">
        <v>2534</v>
      </c>
      <c r="L2406" s="66" t="s">
        <v>2535</v>
      </c>
      <c r="M2406" s="66" t="s">
        <v>2536</v>
      </c>
      <c r="N2406" s="66" t="s">
        <v>2537</v>
      </c>
      <c r="O2406" s="66" t="s">
        <v>2538</v>
      </c>
      <c r="P2406" s="66"/>
      <c r="Q2406" s="66" t="s">
        <v>10219</v>
      </c>
      <c r="R2406" s="66"/>
      <c r="S2406" s="66" t="s">
        <v>10220</v>
      </c>
      <c r="T2406" s="66" t="s">
        <v>2533</v>
      </c>
      <c r="U2406" s="66" t="s">
        <v>2549</v>
      </c>
      <c r="V2406" s="66" t="s">
        <v>2542</v>
      </c>
      <c r="W2406" s="66" t="s">
        <v>2543</v>
      </c>
      <c r="X2406" s="66">
        <v>0</v>
      </c>
      <c r="Y2406" s="66" t="s">
        <v>2544</v>
      </c>
      <c r="Z2406" s="66"/>
      <c r="AA2406" s="68">
        <v>233393439594</v>
      </c>
      <c r="AB2406" s="66">
        <v>290340</v>
      </c>
      <c r="AC2406" s="66"/>
      <c r="AD2406" s="66" t="s">
        <v>10221</v>
      </c>
      <c r="AE2406" s="65">
        <v>44895</v>
      </c>
      <c r="AF2406" s="66">
        <f t="shared" si="37"/>
        <v>130</v>
      </c>
      <c r="AG2406" s="66">
        <v>4870</v>
      </c>
      <c r="AH2406" s="69" t="s">
        <v>2534</v>
      </c>
    </row>
    <row r="2407" spans="1:34" ht="14.4" x14ac:dyDescent="0.3">
      <c r="A2407" s="70">
        <v>1444265692</v>
      </c>
      <c r="B2407" s="71">
        <v>44894</v>
      </c>
      <c r="C2407" s="86">
        <v>44894.466157407405</v>
      </c>
      <c r="D2407" s="72" t="s">
        <v>2551</v>
      </c>
      <c r="E2407" s="72" t="s">
        <v>10222</v>
      </c>
      <c r="F2407" s="73">
        <v>45413</v>
      </c>
      <c r="G2407" s="72" t="s">
        <v>2572</v>
      </c>
      <c r="H2407" s="72" t="s">
        <v>2533</v>
      </c>
      <c r="I2407" s="72"/>
      <c r="J2407" s="72">
        <v>500</v>
      </c>
      <c r="K2407" s="72" t="s">
        <v>2534</v>
      </c>
      <c r="L2407" s="72" t="s">
        <v>2535</v>
      </c>
      <c r="M2407" s="72" t="s">
        <v>2536</v>
      </c>
      <c r="N2407" s="72" t="s">
        <v>2537</v>
      </c>
      <c r="O2407" s="72" t="s">
        <v>2538</v>
      </c>
      <c r="P2407" s="72"/>
      <c r="Q2407" s="72" t="s">
        <v>10223</v>
      </c>
      <c r="R2407" s="72"/>
      <c r="S2407" s="72" t="s">
        <v>10224</v>
      </c>
      <c r="T2407" s="72" t="s">
        <v>2689</v>
      </c>
      <c r="U2407" s="72" t="s">
        <v>9503</v>
      </c>
      <c r="V2407" s="72" t="s">
        <v>2542</v>
      </c>
      <c r="W2407" s="72" t="s">
        <v>2543</v>
      </c>
      <c r="X2407" s="72">
        <v>0</v>
      </c>
      <c r="Y2407" s="72" t="s">
        <v>2544</v>
      </c>
      <c r="Z2407" s="72"/>
      <c r="AA2407" s="74">
        <v>233394486679</v>
      </c>
      <c r="AB2407" s="72">
        <v>250995</v>
      </c>
      <c r="AC2407" s="72"/>
      <c r="AD2407" s="72" t="s">
        <v>9542</v>
      </c>
      <c r="AE2407" s="71">
        <v>44895</v>
      </c>
      <c r="AF2407" s="66">
        <f t="shared" si="37"/>
        <v>13</v>
      </c>
      <c r="AG2407" s="72">
        <v>487</v>
      </c>
      <c r="AH2407" s="75" t="s">
        <v>2534</v>
      </c>
    </row>
    <row r="2408" spans="1:34" ht="14.4" x14ac:dyDescent="0.3">
      <c r="A2408" s="64">
        <v>1444266991</v>
      </c>
      <c r="B2408" s="65">
        <v>44894</v>
      </c>
      <c r="C2408" s="85">
        <v>44894.467164351852</v>
      </c>
      <c r="D2408" s="66" t="s">
        <v>2530</v>
      </c>
      <c r="E2408" s="66" t="s">
        <v>10225</v>
      </c>
      <c r="F2408" s="67">
        <v>45323</v>
      </c>
      <c r="G2408" s="66" t="s">
        <v>2532</v>
      </c>
      <c r="H2408" s="66" t="s">
        <v>2533</v>
      </c>
      <c r="I2408" s="66"/>
      <c r="J2408" s="66">
        <v>1000</v>
      </c>
      <c r="K2408" s="66" t="s">
        <v>2534</v>
      </c>
      <c r="L2408" s="66" t="s">
        <v>2535</v>
      </c>
      <c r="M2408" s="66" t="s">
        <v>2536</v>
      </c>
      <c r="N2408" s="66" t="s">
        <v>2537</v>
      </c>
      <c r="O2408" s="66" t="s">
        <v>2538</v>
      </c>
      <c r="P2408" s="66"/>
      <c r="Q2408" s="66" t="s">
        <v>10226</v>
      </c>
      <c r="R2408" s="66"/>
      <c r="S2408" s="66" t="s">
        <v>10227</v>
      </c>
      <c r="T2408" s="66" t="s">
        <v>2798</v>
      </c>
      <c r="U2408" s="66" t="s">
        <v>2799</v>
      </c>
      <c r="V2408" s="66" t="s">
        <v>2542</v>
      </c>
      <c r="W2408" s="66" t="s">
        <v>2543</v>
      </c>
      <c r="X2408" s="66">
        <v>0</v>
      </c>
      <c r="Y2408" s="66" t="s">
        <v>2544</v>
      </c>
      <c r="Z2408" s="66"/>
      <c r="AA2408" s="68">
        <v>233395519536</v>
      </c>
      <c r="AB2408" s="66">
        <v>295453</v>
      </c>
      <c r="AC2408" s="66"/>
      <c r="AD2408" s="66" t="s">
        <v>1129</v>
      </c>
      <c r="AE2408" s="65">
        <v>44895</v>
      </c>
      <c r="AF2408" s="66">
        <f t="shared" si="37"/>
        <v>26</v>
      </c>
      <c r="AG2408" s="66">
        <v>974</v>
      </c>
      <c r="AH2408" s="69" t="s">
        <v>2534</v>
      </c>
    </row>
    <row r="2409" spans="1:34" ht="14.4" x14ac:dyDescent="0.3">
      <c r="A2409" s="70">
        <v>1444267453</v>
      </c>
      <c r="B2409" s="71">
        <v>44894</v>
      </c>
      <c r="C2409" s="86">
        <v>44894.467557870368</v>
      </c>
      <c r="D2409" s="72" t="s">
        <v>2551</v>
      </c>
      <c r="E2409" s="72" t="s">
        <v>10228</v>
      </c>
      <c r="F2409" s="73">
        <v>46447</v>
      </c>
      <c r="G2409" s="72" t="s">
        <v>2572</v>
      </c>
      <c r="H2409" s="72" t="s">
        <v>2533</v>
      </c>
      <c r="I2409" s="72"/>
      <c r="J2409" s="72">
        <v>500</v>
      </c>
      <c r="K2409" s="72" t="s">
        <v>2534</v>
      </c>
      <c r="L2409" s="72" t="s">
        <v>2535</v>
      </c>
      <c r="M2409" s="72" t="s">
        <v>2536</v>
      </c>
      <c r="N2409" s="72" t="s">
        <v>2537</v>
      </c>
      <c r="O2409" s="72" t="s">
        <v>2538</v>
      </c>
      <c r="P2409" s="72"/>
      <c r="Q2409" s="72" t="s">
        <v>10229</v>
      </c>
      <c r="R2409" s="72"/>
      <c r="S2409" s="72" t="s">
        <v>10230</v>
      </c>
      <c r="T2409" s="72" t="s">
        <v>2533</v>
      </c>
      <c r="U2409" s="72" t="s">
        <v>2549</v>
      </c>
      <c r="V2409" s="72" t="s">
        <v>2542</v>
      </c>
      <c r="W2409" s="72" t="s">
        <v>2543</v>
      </c>
      <c r="X2409" s="72">
        <v>0</v>
      </c>
      <c r="Y2409" s="72" t="s">
        <v>2544</v>
      </c>
      <c r="Z2409" s="72"/>
      <c r="AA2409" s="74">
        <v>233395533105</v>
      </c>
      <c r="AB2409" s="72">
        <v>810456</v>
      </c>
      <c r="AC2409" s="72"/>
      <c r="AD2409" s="72" t="s">
        <v>10231</v>
      </c>
      <c r="AE2409" s="71">
        <v>44895</v>
      </c>
      <c r="AF2409" s="66">
        <f t="shared" si="37"/>
        <v>13</v>
      </c>
      <c r="AG2409" s="72">
        <v>487</v>
      </c>
      <c r="AH2409" s="75" t="s">
        <v>2534</v>
      </c>
    </row>
    <row r="2410" spans="1:34" ht="14.4" x14ac:dyDescent="0.3">
      <c r="A2410" s="64">
        <v>1444267953</v>
      </c>
      <c r="B2410" s="65">
        <v>44894</v>
      </c>
      <c r="C2410" s="85">
        <v>44894.467858796299</v>
      </c>
      <c r="D2410" s="66" t="s">
        <v>2551</v>
      </c>
      <c r="E2410" s="66" t="s">
        <v>10232</v>
      </c>
      <c r="F2410" s="67">
        <v>47635</v>
      </c>
      <c r="G2410" s="66" t="s">
        <v>2553</v>
      </c>
      <c r="H2410" s="66" t="s">
        <v>2533</v>
      </c>
      <c r="I2410" s="66"/>
      <c r="J2410" s="66">
        <v>5000</v>
      </c>
      <c r="K2410" s="66" t="s">
        <v>2534</v>
      </c>
      <c r="L2410" s="66" t="s">
        <v>3748</v>
      </c>
      <c r="M2410" s="66" t="s">
        <v>2536</v>
      </c>
      <c r="N2410" s="66" t="s">
        <v>2537</v>
      </c>
      <c r="O2410" s="66" t="s">
        <v>2538</v>
      </c>
      <c r="P2410" s="66" t="s">
        <v>10233</v>
      </c>
      <c r="Q2410" s="66" t="s">
        <v>10233</v>
      </c>
      <c r="R2410" s="66"/>
      <c r="S2410" s="66" t="s">
        <v>3869</v>
      </c>
      <c r="T2410" s="66"/>
      <c r="U2410" s="66"/>
      <c r="V2410" s="66" t="s">
        <v>2542</v>
      </c>
      <c r="W2410" s="66" t="s">
        <v>2543</v>
      </c>
      <c r="X2410" s="66">
        <v>0</v>
      </c>
      <c r="Y2410" s="66" t="s">
        <v>2544</v>
      </c>
      <c r="Z2410" s="66" t="s">
        <v>10234</v>
      </c>
      <c r="AA2410" s="68">
        <v>233396543417</v>
      </c>
      <c r="AB2410" s="66">
        <v>30730</v>
      </c>
      <c r="AC2410" s="66"/>
      <c r="AD2410" s="66"/>
      <c r="AE2410" s="65">
        <v>44895</v>
      </c>
      <c r="AF2410" s="66">
        <f t="shared" si="37"/>
        <v>130</v>
      </c>
      <c r="AG2410" s="66">
        <v>4870</v>
      </c>
      <c r="AH2410" s="69" t="s">
        <v>2534</v>
      </c>
    </row>
    <row r="2411" spans="1:34" ht="14.4" x14ac:dyDescent="0.3">
      <c r="A2411" s="70">
        <v>1444268657</v>
      </c>
      <c r="B2411" s="71">
        <v>44894</v>
      </c>
      <c r="C2411" s="86">
        <v>44894.468946759262</v>
      </c>
      <c r="D2411" s="72" t="s">
        <v>2530</v>
      </c>
      <c r="E2411" s="72" t="s">
        <v>4545</v>
      </c>
      <c r="F2411" s="73">
        <v>45078</v>
      </c>
      <c r="G2411" s="72" t="s">
        <v>2532</v>
      </c>
      <c r="H2411" s="72" t="s">
        <v>2533</v>
      </c>
      <c r="I2411" s="72"/>
      <c r="J2411" s="72">
        <v>5000</v>
      </c>
      <c r="K2411" s="72" t="s">
        <v>2534</v>
      </c>
      <c r="L2411" s="72" t="s">
        <v>2535</v>
      </c>
      <c r="M2411" s="72" t="s">
        <v>2536</v>
      </c>
      <c r="N2411" s="72" t="s">
        <v>2537</v>
      </c>
      <c r="O2411" s="72" t="s">
        <v>2538</v>
      </c>
      <c r="P2411" s="72"/>
      <c r="Q2411" s="72" t="s">
        <v>4546</v>
      </c>
      <c r="R2411" s="72"/>
      <c r="S2411" s="72" t="s">
        <v>10235</v>
      </c>
      <c r="T2411" s="72"/>
      <c r="U2411" s="72"/>
      <c r="V2411" s="72" t="s">
        <v>2542</v>
      </c>
      <c r="W2411" s="72" t="s">
        <v>2543</v>
      </c>
      <c r="X2411" s="72">
        <v>0</v>
      </c>
      <c r="Y2411" s="72" t="s">
        <v>2544</v>
      </c>
      <c r="Z2411" s="72"/>
      <c r="AA2411" s="74">
        <v>233397579807</v>
      </c>
      <c r="AB2411" s="72">
        <v>209197</v>
      </c>
      <c r="AC2411" s="72"/>
      <c r="AD2411" s="72" t="s">
        <v>9542</v>
      </c>
      <c r="AE2411" s="71">
        <v>44895</v>
      </c>
      <c r="AF2411" s="66">
        <f t="shared" si="37"/>
        <v>130</v>
      </c>
      <c r="AG2411" s="72">
        <v>4870</v>
      </c>
      <c r="AH2411" s="75" t="s">
        <v>2534</v>
      </c>
    </row>
    <row r="2412" spans="1:34" ht="14.4" x14ac:dyDescent="0.3">
      <c r="A2412" s="64">
        <v>1444268986</v>
      </c>
      <c r="B2412" s="65">
        <v>44894</v>
      </c>
      <c r="C2412" s="85">
        <v>44894.469097222223</v>
      </c>
      <c r="D2412" s="66" t="s">
        <v>2551</v>
      </c>
      <c r="E2412" s="66" t="s">
        <v>10236</v>
      </c>
      <c r="F2412" s="67">
        <v>47543</v>
      </c>
      <c r="G2412" s="66" t="s">
        <v>2553</v>
      </c>
      <c r="H2412" s="66" t="s">
        <v>2533</v>
      </c>
      <c r="I2412" s="66"/>
      <c r="J2412" s="66">
        <v>5000</v>
      </c>
      <c r="K2412" s="66" t="s">
        <v>2534</v>
      </c>
      <c r="L2412" s="66" t="s">
        <v>2535</v>
      </c>
      <c r="M2412" s="66" t="s">
        <v>2536</v>
      </c>
      <c r="N2412" s="66" t="s">
        <v>2537</v>
      </c>
      <c r="O2412" s="66" t="s">
        <v>2538</v>
      </c>
      <c r="P2412" s="66"/>
      <c r="Q2412" s="66" t="s">
        <v>10237</v>
      </c>
      <c r="R2412" s="66"/>
      <c r="S2412" s="66" t="s">
        <v>10238</v>
      </c>
      <c r="T2412" s="66" t="s">
        <v>3436</v>
      </c>
      <c r="U2412" s="66" t="s">
        <v>3674</v>
      </c>
      <c r="V2412" s="66" t="s">
        <v>2542</v>
      </c>
      <c r="W2412" s="66" t="s">
        <v>2543</v>
      </c>
      <c r="X2412" s="66">
        <v>0</v>
      </c>
      <c r="Y2412" s="66" t="s">
        <v>2544</v>
      </c>
      <c r="Z2412" s="66"/>
      <c r="AA2412" s="68">
        <v>233397585120</v>
      </c>
      <c r="AB2412" s="66">
        <v>70882</v>
      </c>
      <c r="AC2412" s="66"/>
      <c r="AD2412" s="66" t="s">
        <v>9542</v>
      </c>
      <c r="AE2412" s="65">
        <v>44895</v>
      </c>
      <c r="AF2412" s="66">
        <f t="shared" si="37"/>
        <v>130</v>
      </c>
      <c r="AG2412" s="66">
        <v>4870</v>
      </c>
      <c r="AH2412" s="69" t="s">
        <v>2534</v>
      </c>
    </row>
    <row r="2413" spans="1:34" ht="14.4" x14ac:dyDescent="0.3">
      <c r="A2413" s="70">
        <v>1444269673</v>
      </c>
      <c r="B2413" s="71">
        <v>44894</v>
      </c>
      <c r="C2413" s="86">
        <v>44894.469664351855</v>
      </c>
      <c r="D2413" s="72" t="s">
        <v>2570</v>
      </c>
      <c r="E2413" s="72" t="s">
        <v>10239</v>
      </c>
      <c r="F2413" s="73">
        <v>46388</v>
      </c>
      <c r="G2413" s="72" t="s">
        <v>2572</v>
      </c>
      <c r="H2413" s="72" t="s">
        <v>2533</v>
      </c>
      <c r="I2413" s="72"/>
      <c r="J2413" s="72">
        <v>1500</v>
      </c>
      <c r="K2413" s="72" t="s">
        <v>2534</v>
      </c>
      <c r="L2413" s="72" t="s">
        <v>2546</v>
      </c>
      <c r="M2413" s="72" t="s">
        <v>2536</v>
      </c>
      <c r="N2413" s="72" t="s">
        <v>2537</v>
      </c>
      <c r="O2413" s="72" t="s">
        <v>2538</v>
      </c>
      <c r="P2413" s="72" t="s">
        <v>10240</v>
      </c>
      <c r="Q2413" s="72" t="s">
        <v>10240</v>
      </c>
      <c r="R2413" s="72"/>
      <c r="S2413" s="72" t="s">
        <v>10241</v>
      </c>
      <c r="T2413" s="72" t="s">
        <v>2533</v>
      </c>
      <c r="U2413" s="72" t="s">
        <v>2549</v>
      </c>
      <c r="V2413" s="72" t="s">
        <v>2542</v>
      </c>
      <c r="W2413" s="72" t="s">
        <v>2543</v>
      </c>
      <c r="X2413" s="72">
        <v>0</v>
      </c>
      <c r="Y2413" s="72" t="s">
        <v>2544</v>
      </c>
      <c r="Z2413" s="72" t="s">
        <v>10242</v>
      </c>
      <c r="AA2413" s="74">
        <v>233397603487</v>
      </c>
      <c r="AB2413" s="72">
        <v>602713</v>
      </c>
      <c r="AC2413" s="72"/>
      <c r="AD2413" s="72"/>
      <c r="AE2413" s="71">
        <v>44895</v>
      </c>
      <c r="AF2413" s="66">
        <f t="shared" si="37"/>
        <v>39</v>
      </c>
      <c r="AG2413" s="72">
        <v>1461</v>
      </c>
      <c r="AH2413" s="75" t="s">
        <v>2534</v>
      </c>
    </row>
    <row r="2414" spans="1:34" ht="14.4" x14ac:dyDescent="0.3">
      <c r="A2414" s="70">
        <v>1444270452</v>
      </c>
      <c r="B2414" s="71">
        <v>44894</v>
      </c>
      <c r="C2414" s="86">
        <v>44894.470370370371</v>
      </c>
      <c r="D2414" s="72" t="s">
        <v>2570</v>
      </c>
      <c r="E2414" s="72" t="s">
        <v>10243</v>
      </c>
      <c r="F2414" s="73">
        <v>45413</v>
      </c>
      <c r="G2414" s="72" t="s">
        <v>2553</v>
      </c>
      <c r="H2414" s="72" t="s">
        <v>2533</v>
      </c>
      <c r="I2414" s="72"/>
      <c r="J2414" s="72">
        <v>3000</v>
      </c>
      <c r="K2414" s="72" t="s">
        <v>2534</v>
      </c>
      <c r="L2414" s="72" t="s">
        <v>2535</v>
      </c>
      <c r="M2414" s="72" t="s">
        <v>2536</v>
      </c>
      <c r="N2414" s="72" t="s">
        <v>2537</v>
      </c>
      <c r="O2414" s="72" t="s">
        <v>2538</v>
      </c>
      <c r="P2414" s="72"/>
      <c r="Q2414" s="72" t="s">
        <v>10244</v>
      </c>
      <c r="R2414" s="72"/>
      <c r="S2414" s="72" t="s">
        <v>10245</v>
      </c>
      <c r="T2414" s="72"/>
      <c r="U2414" s="72"/>
      <c r="V2414" s="72" t="s">
        <v>2542</v>
      </c>
      <c r="W2414" s="72" t="s">
        <v>2543</v>
      </c>
      <c r="X2414" s="72">
        <v>0</v>
      </c>
      <c r="Y2414" s="72" t="s">
        <v>2544</v>
      </c>
      <c r="Z2414" s="72"/>
      <c r="AA2414" s="74">
        <v>233398627788</v>
      </c>
      <c r="AB2414" s="72">
        <v>71220</v>
      </c>
      <c r="AC2414" s="72"/>
      <c r="AD2414" s="72" t="s">
        <v>2647</v>
      </c>
      <c r="AE2414" s="71">
        <v>44895</v>
      </c>
      <c r="AF2414" s="66">
        <f t="shared" si="37"/>
        <v>78</v>
      </c>
      <c r="AG2414" s="72">
        <v>2922</v>
      </c>
      <c r="AH2414" s="75" t="s">
        <v>2534</v>
      </c>
    </row>
    <row r="2415" spans="1:34" ht="14.4" x14ac:dyDescent="0.3">
      <c r="A2415" s="64">
        <v>1444271644</v>
      </c>
      <c r="B2415" s="65">
        <v>44894</v>
      </c>
      <c r="C2415" s="85">
        <v>44894.471562500003</v>
      </c>
      <c r="D2415" s="66" t="s">
        <v>2570</v>
      </c>
      <c r="E2415" s="66" t="s">
        <v>10246</v>
      </c>
      <c r="F2415" s="67">
        <v>47453</v>
      </c>
      <c r="G2415" s="66" t="s">
        <v>2553</v>
      </c>
      <c r="H2415" s="66" t="s">
        <v>2533</v>
      </c>
      <c r="I2415" s="66"/>
      <c r="J2415" s="66">
        <v>2000</v>
      </c>
      <c r="K2415" s="66" t="s">
        <v>2534</v>
      </c>
      <c r="L2415" s="66" t="s">
        <v>2535</v>
      </c>
      <c r="M2415" s="66" t="s">
        <v>2536</v>
      </c>
      <c r="N2415" s="66" t="s">
        <v>2537</v>
      </c>
      <c r="O2415" s="66" t="s">
        <v>2538</v>
      </c>
      <c r="P2415" s="66"/>
      <c r="Q2415" s="66" t="s">
        <v>10247</v>
      </c>
      <c r="R2415" s="66"/>
      <c r="S2415" s="66" t="s">
        <v>10248</v>
      </c>
      <c r="T2415" s="66" t="s">
        <v>2533</v>
      </c>
      <c r="U2415" s="66" t="s">
        <v>2569</v>
      </c>
      <c r="V2415" s="66" t="s">
        <v>2542</v>
      </c>
      <c r="W2415" s="66" t="s">
        <v>2543</v>
      </c>
      <c r="X2415" s="66">
        <v>0</v>
      </c>
      <c r="Y2415" s="66" t="s">
        <v>2544</v>
      </c>
      <c r="Z2415" s="66"/>
      <c r="AA2415" s="68">
        <v>233399667813</v>
      </c>
      <c r="AB2415" s="66">
        <v>94009</v>
      </c>
      <c r="AC2415" s="66"/>
      <c r="AD2415" s="66"/>
      <c r="AE2415" s="65">
        <v>44895</v>
      </c>
      <c r="AF2415" s="66">
        <f t="shared" si="37"/>
        <v>52</v>
      </c>
      <c r="AG2415" s="66">
        <v>1948</v>
      </c>
      <c r="AH2415" s="69" t="s">
        <v>2534</v>
      </c>
    </row>
    <row r="2416" spans="1:34" ht="14.4" x14ac:dyDescent="0.3">
      <c r="A2416" s="70">
        <v>1444272195</v>
      </c>
      <c r="B2416" s="71">
        <v>44894</v>
      </c>
      <c r="C2416" s="86">
        <v>44894.472048611111</v>
      </c>
      <c r="D2416" s="72" t="s">
        <v>2530</v>
      </c>
      <c r="E2416" s="72" t="s">
        <v>7672</v>
      </c>
      <c r="F2416" s="73">
        <v>44958</v>
      </c>
      <c r="G2416" s="72" t="s">
        <v>2532</v>
      </c>
      <c r="H2416" s="72" t="s">
        <v>2533</v>
      </c>
      <c r="I2416" s="72"/>
      <c r="J2416" s="72">
        <v>5000</v>
      </c>
      <c r="K2416" s="72" t="s">
        <v>2534</v>
      </c>
      <c r="L2416" s="72" t="s">
        <v>2535</v>
      </c>
      <c r="M2416" s="72" t="s">
        <v>2536</v>
      </c>
      <c r="N2416" s="72" t="s">
        <v>2537</v>
      </c>
      <c r="O2416" s="72" t="s">
        <v>2538</v>
      </c>
      <c r="P2416" s="72"/>
      <c r="Q2416" s="72" t="s">
        <v>7673</v>
      </c>
      <c r="R2416" s="72"/>
      <c r="S2416" s="72" t="s">
        <v>7674</v>
      </c>
      <c r="T2416" s="72" t="s">
        <v>2533</v>
      </c>
      <c r="U2416" s="72" t="s">
        <v>2549</v>
      </c>
      <c r="V2416" s="72" t="s">
        <v>2542</v>
      </c>
      <c r="W2416" s="72" t="s">
        <v>2543</v>
      </c>
      <c r="X2416" s="72">
        <v>0</v>
      </c>
      <c r="Y2416" s="72" t="s">
        <v>2544</v>
      </c>
      <c r="Z2416" s="72"/>
      <c r="AA2416" s="74">
        <v>233399684592</v>
      </c>
      <c r="AB2416" s="72">
        <v>279843</v>
      </c>
      <c r="AC2416" s="72"/>
      <c r="AD2416" s="72" t="s">
        <v>9542</v>
      </c>
      <c r="AE2416" s="71">
        <v>44895</v>
      </c>
      <c r="AF2416" s="66">
        <f t="shared" si="37"/>
        <v>130</v>
      </c>
      <c r="AG2416" s="72">
        <v>4870</v>
      </c>
      <c r="AH2416" s="75" t="s">
        <v>2534</v>
      </c>
    </row>
    <row r="2417" spans="1:34" ht="14.4" x14ac:dyDescent="0.3">
      <c r="A2417" s="64">
        <v>1444272262</v>
      </c>
      <c r="B2417" s="65">
        <v>44894</v>
      </c>
      <c r="C2417" s="85">
        <v>44894.472222222219</v>
      </c>
      <c r="D2417" s="66" t="s">
        <v>2570</v>
      </c>
      <c r="E2417" s="66" t="s">
        <v>10249</v>
      </c>
      <c r="F2417" s="67">
        <v>47058</v>
      </c>
      <c r="G2417" s="66" t="s">
        <v>2553</v>
      </c>
      <c r="H2417" s="66" t="s">
        <v>2533</v>
      </c>
      <c r="I2417" s="66"/>
      <c r="J2417" s="66">
        <v>5000</v>
      </c>
      <c r="K2417" s="66" t="s">
        <v>2534</v>
      </c>
      <c r="L2417" s="66" t="s">
        <v>2535</v>
      </c>
      <c r="M2417" s="66" t="s">
        <v>2536</v>
      </c>
      <c r="N2417" s="66" t="s">
        <v>2537</v>
      </c>
      <c r="O2417" s="66" t="s">
        <v>2538</v>
      </c>
      <c r="P2417" s="66"/>
      <c r="Q2417" s="66" t="s">
        <v>10250</v>
      </c>
      <c r="R2417" s="66"/>
      <c r="S2417" s="66" t="s">
        <v>10251</v>
      </c>
      <c r="T2417" s="66" t="s">
        <v>3308</v>
      </c>
      <c r="U2417" s="66" t="s">
        <v>3977</v>
      </c>
      <c r="V2417" s="66" t="s">
        <v>2542</v>
      </c>
      <c r="W2417" s="66" t="s">
        <v>2543</v>
      </c>
      <c r="X2417" s="66">
        <v>0</v>
      </c>
      <c r="Y2417" s="66" t="s">
        <v>2544</v>
      </c>
      <c r="Z2417" s="66"/>
      <c r="AA2417" s="68">
        <v>233399690756</v>
      </c>
      <c r="AB2417" s="66">
        <v>55270</v>
      </c>
      <c r="AC2417" s="66"/>
      <c r="AD2417" s="66" t="s">
        <v>9542</v>
      </c>
      <c r="AE2417" s="65">
        <v>44895</v>
      </c>
      <c r="AF2417" s="66">
        <f t="shared" si="37"/>
        <v>130</v>
      </c>
      <c r="AG2417" s="66">
        <v>4870</v>
      </c>
      <c r="AH2417" s="69" t="s">
        <v>2534</v>
      </c>
    </row>
    <row r="2418" spans="1:34" ht="14.4" x14ac:dyDescent="0.3">
      <c r="A2418" s="70">
        <v>1444272308</v>
      </c>
      <c r="B2418" s="71">
        <v>44894</v>
      </c>
      <c r="C2418" s="86">
        <v>44894.472175925926</v>
      </c>
      <c r="D2418" s="72" t="s">
        <v>2570</v>
      </c>
      <c r="E2418" s="72" t="s">
        <v>10252</v>
      </c>
      <c r="F2418" s="73">
        <v>47696</v>
      </c>
      <c r="G2418" s="72" t="s">
        <v>2553</v>
      </c>
      <c r="H2418" s="72" t="s">
        <v>2533</v>
      </c>
      <c r="I2418" s="72"/>
      <c r="J2418" s="72">
        <v>5000</v>
      </c>
      <c r="K2418" s="72" t="s">
        <v>2534</v>
      </c>
      <c r="L2418" s="72" t="s">
        <v>2535</v>
      </c>
      <c r="M2418" s="72" t="s">
        <v>2536</v>
      </c>
      <c r="N2418" s="72" t="s">
        <v>2537</v>
      </c>
      <c r="O2418" s="72" t="s">
        <v>2538</v>
      </c>
      <c r="P2418" s="72"/>
      <c r="Q2418" s="72" t="s">
        <v>10253</v>
      </c>
      <c r="R2418" s="72"/>
      <c r="S2418" s="72" t="s">
        <v>10254</v>
      </c>
      <c r="T2418" s="72" t="s">
        <v>2798</v>
      </c>
      <c r="U2418" s="72" t="s">
        <v>6930</v>
      </c>
      <c r="V2418" s="72" t="s">
        <v>2542</v>
      </c>
      <c r="W2418" s="72" t="s">
        <v>2543</v>
      </c>
      <c r="X2418" s="72">
        <v>0</v>
      </c>
      <c r="Y2418" s="72" t="s">
        <v>2544</v>
      </c>
      <c r="Z2418" s="72"/>
      <c r="AA2418" s="74">
        <v>233399689006</v>
      </c>
      <c r="AB2418" s="72">
        <v>44037</v>
      </c>
      <c r="AC2418" s="72"/>
      <c r="AD2418" s="72" t="s">
        <v>9552</v>
      </c>
      <c r="AE2418" s="71">
        <v>44895</v>
      </c>
      <c r="AF2418" s="66">
        <f t="shared" si="37"/>
        <v>130</v>
      </c>
      <c r="AG2418" s="72">
        <v>4870</v>
      </c>
      <c r="AH2418" s="75" t="s">
        <v>2534</v>
      </c>
    </row>
    <row r="2419" spans="1:34" ht="14.4" x14ac:dyDescent="0.3">
      <c r="A2419" s="64">
        <v>1444272335</v>
      </c>
      <c r="B2419" s="65">
        <v>44894</v>
      </c>
      <c r="C2419" s="85">
        <v>44894.472673611112</v>
      </c>
      <c r="D2419" s="66" t="s">
        <v>2551</v>
      </c>
      <c r="E2419" s="66" t="s">
        <v>6210</v>
      </c>
      <c r="F2419" s="67">
        <v>45292</v>
      </c>
      <c r="G2419" s="66" t="s">
        <v>2572</v>
      </c>
      <c r="H2419" s="66" t="s">
        <v>2533</v>
      </c>
      <c r="I2419" s="66"/>
      <c r="J2419" s="66">
        <v>2000</v>
      </c>
      <c r="K2419" s="66" t="s">
        <v>2534</v>
      </c>
      <c r="L2419" s="66" t="s">
        <v>2535</v>
      </c>
      <c r="M2419" s="66" t="s">
        <v>2536</v>
      </c>
      <c r="N2419" s="66" t="s">
        <v>2537</v>
      </c>
      <c r="O2419" s="66" t="s">
        <v>2538</v>
      </c>
      <c r="P2419" s="66"/>
      <c r="Q2419" s="66" t="s">
        <v>6211</v>
      </c>
      <c r="R2419" s="66"/>
      <c r="S2419" s="66" t="s">
        <v>10255</v>
      </c>
      <c r="T2419" s="66" t="s">
        <v>2533</v>
      </c>
      <c r="U2419" s="66" t="s">
        <v>2549</v>
      </c>
      <c r="V2419" s="66" t="s">
        <v>2542</v>
      </c>
      <c r="W2419" s="66" t="s">
        <v>2543</v>
      </c>
      <c r="X2419" s="66">
        <v>0</v>
      </c>
      <c r="Y2419" s="66" t="s">
        <v>2544</v>
      </c>
      <c r="Z2419" s="66"/>
      <c r="AA2419" s="68">
        <v>233300706357</v>
      </c>
      <c r="AB2419" s="66">
        <v>204934</v>
      </c>
      <c r="AC2419" s="66"/>
      <c r="AD2419" s="66" t="s">
        <v>9542</v>
      </c>
      <c r="AE2419" s="65">
        <v>44895</v>
      </c>
      <c r="AF2419" s="66">
        <f t="shared" si="37"/>
        <v>52</v>
      </c>
      <c r="AG2419" s="66">
        <v>1948</v>
      </c>
      <c r="AH2419" s="69" t="s">
        <v>2534</v>
      </c>
    </row>
    <row r="2420" spans="1:34" ht="14.4" x14ac:dyDescent="0.3">
      <c r="A2420" s="70">
        <v>1444273320</v>
      </c>
      <c r="B2420" s="71">
        <v>44894</v>
      </c>
      <c r="C2420" s="86">
        <v>44894.473414351851</v>
      </c>
      <c r="D2420" s="72" t="s">
        <v>2570</v>
      </c>
      <c r="E2420" s="72" t="s">
        <v>10256</v>
      </c>
      <c r="F2420" s="73">
        <v>46357</v>
      </c>
      <c r="G2420" s="72" t="s">
        <v>2806</v>
      </c>
      <c r="H2420" s="72" t="s">
        <v>2533</v>
      </c>
      <c r="I2420" s="72"/>
      <c r="J2420" s="72">
        <v>3000</v>
      </c>
      <c r="K2420" s="72" t="s">
        <v>2534</v>
      </c>
      <c r="L2420" s="72" t="s">
        <v>2535</v>
      </c>
      <c r="M2420" s="72" t="s">
        <v>2536</v>
      </c>
      <c r="N2420" s="72" t="s">
        <v>2537</v>
      </c>
      <c r="O2420" s="72" t="s">
        <v>2538</v>
      </c>
      <c r="P2420" s="72"/>
      <c r="Q2420" s="72" t="s">
        <v>10257</v>
      </c>
      <c r="R2420" s="72"/>
      <c r="S2420" s="72" t="s">
        <v>10258</v>
      </c>
      <c r="T2420" s="72" t="s">
        <v>2820</v>
      </c>
      <c r="U2420" s="72" t="s">
        <v>2821</v>
      </c>
      <c r="V2420" s="72" t="s">
        <v>2542</v>
      </c>
      <c r="W2420" s="72" t="s">
        <v>2543</v>
      </c>
      <c r="X2420" s="72">
        <v>0</v>
      </c>
      <c r="Y2420" s="72" t="s">
        <v>2544</v>
      </c>
      <c r="Z2420" s="72"/>
      <c r="AA2420" s="74">
        <v>233301731009</v>
      </c>
      <c r="AB2420" s="72">
        <v>504362</v>
      </c>
      <c r="AC2420" s="72"/>
      <c r="AD2420" s="72"/>
      <c r="AE2420" s="71">
        <v>44895</v>
      </c>
      <c r="AF2420" s="66">
        <f t="shared" si="37"/>
        <v>78</v>
      </c>
      <c r="AG2420" s="72">
        <v>2922</v>
      </c>
      <c r="AH2420" s="75" t="s">
        <v>2534</v>
      </c>
    </row>
    <row r="2421" spans="1:34" ht="14.4" x14ac:dyDescent="0.3">
      <c r="A2421" s="64">
        <v>1444273791</v>
      </c>
      <c r="B2421" s="65">
        <v>44894</v>
      </c>
      <c r="C2421" s="85">
        <v>44894.473460648151</v>
      </c>
      <c r="D2421" s="66" t="s">
        <v>2551</v>
      </c>
      <c r="E2421" s="66" t="s">
        <v>3305</v>
      </c>
      <c r="F2421" s="67">
        <v>45536</v>
      </c>
      <c r="G2421" s="66" t="s">
        <v>2572</v>
      </c>
      <c r="H2421" s="66" t="s">
        <v>2533</v>
      </c>
      <c r="I2421" s="66"/>
      <c r="J2421" s="66">
        <v>1500</v>
      </c>
      <c r="K2421" s="66" t="s">
        <v>2534</v>
      </c>
      <c r="L2421" s="66" t="s">
        <v>2535</v>
      </c>
      <c r="M2421" s="66" t="s">
        <v>2536</v>
      </c>
      <c r="N2421" s="66" t="s">
        <v>2537</v>
      </c>
      <c r="O2421" s="66" t="s">
        <v>2538</v>
      </c>
      <c r="P2421" s="66"/>
      <c r="Q2421" s="66" t="s">
        <v>3306</v>
      </c>
      <c r="R2421" s="66"/>
      <c r="S2421" s="66" t="s">
        <v>10259</v>
      </c>
      <c r="T2421" s="66" t="s">
        <v>3308</v>
      </c>
      <c r="U2421" s="66" t="s">
        <v>4165</v>
      </c>
      <c r="V2421" s="66" t="s">
        <v>2542</v>
      </c>
      <c r="W2421" s="66" t="s">
        <v>2543</v>
      </c>
      <c r="X2421" s="66">
        <v>0</v>
      </c>
      <c r="Y2421" s="66" t="s">
        <v>2544</v>
      </c>
      <c r="Z2421" s="66"/>
      <c r="AA2421" s="68">
        <v>233301732635</v>
      </c>
      <c r="AB2421" s="66">
        <v>221208</v>
      </c>
      <c r="AC2421" s="66"/>
      <c r="AD2421" s="66" t="s">
        <v>9552</v>
      </c>
      <c r="AE2421" s="65">
        <v>44895</v>
      </c>
      <c r="AF2421" s="66">
        <f t="shared" si="37"/>
        <v>39</v>
      </c>
      <c r="AG2421" s="66">
        <v>1461</v>
      </c>
      <c r="AH2421" s="69" t="s">
        <v>2534</v>
      </c>
    </row>
    <row r="2422" spans="1:34" ht="14.4" x14ac:dyDescent="0.3">
      <c r="A2422" s="70">
        <v>1444274842</v>
      </c>
      <c r="B2422" s="71">
        <v>44894</v>
      </c>
      <c r="C2422" s="86">
        <v>44894.474351851852</v>
      </c>
      <c r="D2422" s="72" t="s">
        <v>2570</v>
      </c>
      <c r="E2422" s="72" t="s">
        <v>10260</v>
      </c>
      <c r="F2422" s="73">
        <v>46023</v>
      </c>
      <c r="G2422" s="72" t="s">
        <v>2630</v>
      </c>
      <c r="H2422" s="72" t="s">
        <v>2533</v>
      </c>
      <c r="I2422" s="72"/>
      <c r="J2422" s="72">
        <v>500</v>
      </c>
      <c r="K2422" s="72" t="s">
        <v>2534</v>
      </c>
      <c r="L2422" s="72" t="s">
        <v>2535</v>
      </c>
      <c r="M2422" s="72" t="s">
        <v>2536</v>
      </c>
      <c r="N2422" s="72" t="s">
        <v>2537</v>
      </c>
      <c r="O2422" s="72" t="s">
        <v>2538</v>
      </c>
      <c r="P2422" s="72"/>
      <c r="Q2422" s="72" t="s">
        <v>10261</v>
      </c>
      <c r="R2422" s="72"/>
      <c r="S2422" s="72" t="s">
        <v>10262</v>
      </c>
      <c r="T2422" s="72" t="s">
        <v>2689</v>
      </c>
      <c r="U2422" s="72" t="s">
        <v>2690</v>
      </c>
      <c r="V2422" s="72" t="s">
        <v>2542</v>
      </c>
      <c r="W2422" s="72" t="s">
        <v>2543</v>
      </c>
      <c r="X2422" s="72">
        <v>0</v>
      </c>
      <c r="Y2422" s="72" t="s">
        <v>2544</v>
      </c>
      <c r="Z2422" s="72"/>
      <c r="AA2422" s="74">
        <v>233301762234</v>
      </c>
      <c r="AB2422" s="72">
        <v>320985</v>
      </c>
      <c r="AC2422" s="72"/>
      <c r="AD2422" s="72" t="s">
        <v>9542</v>
      </c>
      <c r="AE2422" s="71">
        <v>44895</v>
      </c>
      <c r="AF2422" s="66">
        <f t="shared" si="37"/>
        <v>13</v>
      </c>
      <c r="AG2422" s="72">
        <v>487</v>
      </c>
      <c r="AH2422" s="75" t="s">
        <v>2534</v>
      </c>
    </row>
    <row r="2423" spans="1:34" ht="14.4" x14ac:dyDescent="0.3">
      <c r="A2423" s="64">
        <v>1444275181</v>
      </c>
      <c r="B2423" s="65">
        <v>44894</v>
      </c>
      <c r="C2423" s="85">
        <v>44894.474618055552</v>
      </c>
      <c r="D2423" s="66" t="s">
        <v>2570</v>
      </c>
      <c r="E2423" s="66" t="s">
        <v>10263</v>
      </c>
      <c r="F2423" s="67">
        <v>45108</v>
      </c>
      <c r="G2423" s="66" t="s">
        <v>2553</v>
      </c>
      <c r="H2423" s="66" t="s">
        <v>2533</v>
      </c>
      <c r="I2423" s="66"/>
      <c r="J2423" s="66">
        <v>1000</v>
      </c>
      <c r="K2423" s="66" t="s">
        <v>2534</v>
      </c>
      <c r="L2423" s="66" t="s">
        <v>2535</v>
      </c>
      <c r="M2423" s="66" t="s">
        <v>2536</v>
      </c>
      <c r="N2423" s="66" t="s">
        <v>2537</v>
      </c>
      <c r="O2423" s="66" t="s">
        <v>2538</v>
      </c>
      <c r="P2423" s="66"/>
      <c r="Q2423" s="66" t="s">
        <v>10264</v>
      </c>
      <c r="R2423" s="66"/>
      <c r="S2423" s="66" t="s">
        <v>10265</v>
      </c>
      <c r="T2423" s="66" t="s">
        <v>5956</v>
      </c>
      <c r="U2423" s="66" t="s">
        <v>10266</v>
      </c>
      <c r="V2423" s="66" t="s">
        <v>2542</v>
      </c>
      <c r="W2423" s="66" t="s">
        <v>2543</v>
      </c>
      <c r="X2423" s="66">
        <v>0</v>
      </c>
      <c r="Y2423" s="66" t="s">
        <v>2544</v>
      </c>
      <c r="Z2423" s="66"/>
      <c r="AA2423" s="68">
        <v>233302771129</v>
      </c>
      <c r="AB2423" s="66">
        <v>65760</v>
      </c>
      <c r="AC2423" s="66"/>
      <c r="AD2423" s="66" t="s">
        <v>9552</v>
      </c>
      <c r="AE2423" s="65">
        <v>44895</v>
      </c>
      <c r="AF2423" s="66">
        <f t="shared" si="37"/>
        <v>26</v>
      </c>
      <c r="AG2423" s="66">
        <v>974</v>
      </c>
      <c r="AH2423" s="69" t="s">
        <v>2534</v>
      </c>
    </row>
    <row r="2424" spans="1:34" ht="14.4" x14ac:dyDescent="0.3">
      <c r="A2424" s="70">
        <v>1444275224</v>
      </c>
      <c r="B2424" s="71">
        <v>44894</v>
      </c>
      <c r="C2424" s="86">
        <v>44894.475081018521</v>
      </c>
      <c r="D2424" s="72" t="s">
        <v>2551</v>
      </c>
      <c r="E2424" s="72" t="s">
        <v>10267</v>
      </c>
      <c r="F2424" s="73">
        <v>45413</v>
      </c>
      <c r="G2424" s="72" t="s">
        <v>2572</v>
      </c>
      <c r="H2424" s="72" t="s">
        <v>2533</v>
      </c>
      <c r="I2424" s="72"/>
      <c r="J2424" s="72">
        <v>1000</v>
      </c>
      <c r="K2424" s="72" t="s">
        <v>2534</v>
      </c>
      <c r="L2424" s="72" t="s">
        <v>2546</v>
      </c>
      <c r="M2424" s="72" t="s">
        <v>2536</v>
      </c>
      <c r="N2424" s="72" t="s">
        <v>2537</v>
      </c>
      <c r="O2424" s="72" t="s">
        <v>2538</v>
      </c>
      <c r="P2424" s="72" t="s">
        <v>10268</v>
      </c>
      <c r="Q2424" s="72"/>
      <c r="R2424" s="72"/>
      <c r="S2424" s="72" t="s">
        <v>10269</v>
      </c>
      <c r="T2424" s="72" t="s">
        <v>2533</v>
      </c>
      <c r="U2424" s="72" t="s">
        <v>2549</v>
      </c>
      <c r="V2424" s="72" t="s">
        <v>2542</v>
      </c>
      <c r="W2424" s="72" t="s">
        <v>2543</v>
      </c>
      <c r="X2424" s="72">
        <v>0</v>
      </c>
      <c r="Y2424" s="72" t="s">
        <v>2544</v>
      </c>
      <c r="Z2424" s="72" t="s">
        <v>10270</v>
      </c>
      <c r="AA2424" s="74">
        <v>233302786832</v>
      </c>
      <c r="AB2424" s="72">
        <v>207668</v>
      </c>
      <c r="AC2424" s="72"/>
      <c r="AD2424" s="72"/>
      <c r="AE2424" s="71">
        <v>44895</v>
      </c>
      <c r="AF2424" s="66">
        <f t="shared" si="37"/>
        <v>26</v>
      </c>
      <c r="AG2424" s="72">
        <v>974</v>
      </c>
      <c r="AH2424" s="75" t="s">
        <v>2534</v>
      </c>
    </row>
    <row r="2425" spans="1:34" ht="14.4" x14ac:dyDescent="0.3">
      <c r="A2425" s="64">
        <v>1444276241</v>
      </c>
      <c r="B2425" s="65">
        <v>44894</v>
      </c>
      <c r="C2425" s="85">
        <v>44894.475983796299</v>
      </c>
      <c r="D2425" s="66" t="s">
        <v>2551</v>
      </c>
      <c r="E2425" s="66" t="s">
        <v>10267</v>
      </c>
      <c r="F2425" s="67">
        <v>45413</v>
      </c>
      <c r="G2425" s="66" t="s">
        <v>2572</v>
      </c>
      <c r="H2425" s="66" t="s">
        <v>2533</v>
      </c>
      <c r="I2425" s="66"/>
      <c r="J2425" s="66">
        <v>1000</v>
      </c>
      <c r="K2425" s="66" t="s">
        <v>2534</v>
      </c>
      <c r="L2425" s="66" t="s">
        <v>2535</v>
      </c>
      <c r="M2425" s="66" t="s">
        <v>2536</v>
      </c>
      <c r="N2425" s="66" t="s">
        <v>2537</v>
      </c>
      <c r="O2425" s="66" t="s">
        <v>2538</v>
      </c>
      <c r="P2425" s="66"/>
      <c r="Q2425" s="66" t="s">
        <v>10268</v>
      </c>
      <c r="R2425" s="66"/>
      <c r="S2425" s="66" t="s">
        <v>10269</v>
      </c>
      <c r="T2425" s="66" t="s">
        <v>2533</v>
      </c>
      <c r="U2425" s="66" t="s">
        <v>2549</v>
      </c>
      <c r="V2425" s="66" t="s">
        <v>2542</v>
      </c>
      <c r="W2425" s="66" t="s">
        <v>2543</v>
      </c>
      <c r="X2425" s="66">
        <v>0</v>
      </c>
      <c r="Y2425" s="66" t="s">
        <v>2544</v>
      </c>
      <c r="Z2425" s="66"/>
      <c r="AA2425" s="68">
        <v>233303817749</v>
      </c>
      <c r="AB2425" s="66">
        <v>261197</v>
      </c>
      <c r="AC2425" s="66"/>
      <c r="AD2425" s="66" t="s">
        <v>9590</v>
      </c>
      <c r="AE2425" s="65">
        <v>44895</v>
      </c>
      <c r="AF2425" s="66">
        <f t="shared" si="37"/>
        <v>26</v>
      </c>
      <c r="AG2425" s="66">
        <v>974</v>
      </c>
      <c r="AH2425" s="69" t="s">
        <v>2534</v>
      </c>
    </row>
    <row r="2426" spans="1:34" ht="14.4" x14ac:dyDescent="0.3">
      <c r="A2426" s="70">
        <v>1444276358</v>
      </c>
      <c r="B2426" s="71">
        <v>44894</v>
      </c>
      <c r="C2426" s="86">
        <v>44894.475787037038</v>
      </c>
      <c r="D2426" s="72" t="s">
        <v>2551</v>
      </c>
      <c r="E2426" s="72" t="s">
        <v>10271</v>
      </c>
      <c r="F2426" s="73">
        <v>46419</v>
      </c>
      <c r="G2426" s="72" t="s">
        <v>2572</v>
      </c>
      <c r="H2426" s="72" t="s">
        <v>2533</v>
      </c>
      <c r="I2426" s="72"/>
      <c r="J2426" s="72">
        <v>1000</v>
      </c>
      <c r="K2426" s="72" t="s">
        <v>2534</v>
      </c>
      <c r="L2426" s="72" t="s">
        <v>2535</v>
      </c>
      <c r="M2426" s="72" t="s">
        <v>2536</v>
      </c>
      <c r="N2426" s="72" t="s">
        <v>2537</v>
      </c>
      <c r="O2426" s="72" t="s">
        <v>2538</v>
      </c>
      <c r="P2426" s="72"/>
      <c r="Q2426" s="72" t="s">
        <v>10272</v>
      </c>
      <c r="R2426" s="72"/>
      <c r="S2426" s="72" t="s">
        <v>10273</v>
      </c>
      <c r="T2426" s="72" t="s">
        <v>10274</v>
      </c>
      <c r="U2426" s="72" t="s">
        <v>10275</v>
      </c>
      <c r="V2426" s="72" t="s">
        <v>2542</v>
      </c>
      <c r="W2426" s="72" t="s">
        <v>2543</v>
      </c>
      <c r="X2426" s="72">
        <v>0</v>
      </c>
      <c r="Y2426" s="72" t="s">
        <v>2544</v>
      </c>
      <c r="Z2426" s="72"/>
      <c r="AA2426" s="74">
        <v>233303810828</v>
      </c>
      <c r="AB2426" s="72">
        <v>634750</v>
      </c>
      <c r="AC2426" s="72"/>
      <c r="AD2426" s="72" t="s">
        <v>9542</v>
      </c>
      <c r="AE2426" s="71">
        <v>44895</v>
      </c>
      <c r="AF2426" s="66">
        <f t="shared" si="37"/>
        <v>26</v>
      </c>
      <c r="AG2426" s="72">
        <v>974</v>
      </c>
      <c r="AH2426" s="75" t="s">
        <v>2534</v>
      </c>
    </row>
    <row r="2427" spans="1:34" ht="14.4" x14ac:dyDescent="0.3">
      <c r="A2427" s="64">
        <v>1444278724</v>
      </c>
      <c r="B2427" s="65">
        <v>44894</v>
      </c>
      <c r="C2427" s="85">
        <v>44894.477835648147</v>
      </c>
      <c r="D2427" s="66" t="s">
        <v>2570</v>
      </c>
      <c r="E2427" s="66" t="s">
        <v>10276</v>
      </c>
      <c r="F2427" s="67">
        <v>44866</v>
      </c>
      <c r="G2427" s="66" t="s">
        <v>2599</v>
      </c>
      <c r="H2427" s="66" t="s">
        <v>2533</v>
      </c>
      <c r="I2427" s="66"/>
      <c r="J2427" s="66">
        <v>1000</v>
      </c>
      <c r="K2427" s="66" t="s">
        <v>2534</v>
      </c>
      <c r="L2427" s="66" t="s">
        <v>2535</v>
      </c>
      <c r="M2427" s="66" t="s">
        <v>2536</v>
      </c>
      <c r="N2427" s="66" t="s">
        <v>2537</v>
      </c>
      <c r="O2427" s="66" t="s">
        <v>2538</v>
      </c>
      <c r="P2427" s="66"/>
      <c r="Q2427" s="66" t="s">
        <v>10277</v>
      </c>
      <c r="R2427" s="66"/>
      <c r="S2427" s="66" t="s">
        <v>10278</v>
      </c>
      <c r="T2427" s="66" t="s">
        <v>2533</v>
      </c>
      <c r="U2427" s="66" t="s">
        <v>2549</v>
      </c>
      <c r="V2427" s="66" t="s">
        <v>2542</v>
      </c>
      <c r="W2427" s="66" t="s">
        <v>2543</v>
      </c>
      <c r="X2427" s="66">
        <v>0</v>
      </c>
      <c r="Y2427" s="66" t="s">
        <v>2544</v>
      </c>
      <c r="Z2427" s="66"/>
      <c r="AA2427" s="68">
        <v>233304878977</v>
      </c>
      <c r="AB2427" s="66" t="s">
        <v>10279</v>
      </c>
      <c r="AC2427" s="66"/>
      <c r="AD2427" s="66" t="s">
        <v>9552</v>
      </c>
      <c r="AE2427" s="65">
        <v>44895</v>
      </c>
      <c r="AF2427" s="66">
        <f t="shared" si="37"/>
        <v>26</v>
      </c>
      <c r="AG2427" s="66">
        <v>974</v>
      </c>
      <c r="AH2427" s="69" t="s">
        <v>2534</v>
      </c>
    </row>
    <row r="2428" spans="1:34" ht="14.4" x14ac:dyDescent="0.3">
      <c r="A2428" s="64">
        <v>1444279418</v>
      </c>
      <c r="B2428" s="65">
        <v>44894</v>
      </c>
      <c r="C2428" s="85">
        <v>44894.47855324074</v>
      </c>
      <c r="D2428" s="66" t="s">
        <v>2551</v>
      </c>
      <c r="E2428" s="66" t="s">
        <v>10280</v>
      </c>
      <c r="F2428" s="67">
        <v>46905</v>
      </c>
      <c r="G2428" s="66" t="s">
        <v>2553</v>
      </c>
      <c r="H2428" s="66" t="s">
        <v>2533</v>
      </c>
      <c r="I2428" s="66"/>
      <c r="J2428" s="66">
        <v>1000</v>
      </c>
      <c r="K2428" s="66" t="s">
        <v>2534</v>
      </c>
      <c r="L2428" s="66" t="s">
        <v>2535</v>
      </c>
      <c r="M2428" s="66" t="s">
        <v>2536</v>
      </c>
      <c r="N2428" s="66" t="s">
        <v>2537</v>
      </c>
      <c r="O2428" s="66" t="s">
        <v>2538</v>
      </c>
      <c r="P2428" s="66"/>
      <c r="Q2428" s="66" t="s">
        <v>10281</v>
      </c>
      <c r="R2428" s="66"/>
      <c r="S2428" s="66" t="s">
        <v>10282</v>
      </c>
      <c r="T2428" s="66" t="s">
        <v>2927</v>
      </c>
      <c r="U2428" s="66" t="s">
        <v>2928</v>
      </c>
      <c r="V2428" s="66" t="s">
        <v>2542</v>
      </c>
      <c r="W2428" s="66" t="s">
        <v>2543</v>
      </c>
      <c r="X2428" s="66">
        <v>0</v>
      </c>
      <c r="Y2428" s="66" t="s">
        <v>2544</v>
      </c>
      <c r="Z2428" s="66"/>
      <c r="AA2428" s="68">
        <v>233305903372</v>
      </c>
      <c r="AB2428" s="66">
        <v>61104</v>
      </c>
      <c r="AC2428" s="66"/>
      <c r="AD2428" s="66" t="s">
        <v>10283</v>
      </c>
      <c r="AE2428" s="65">
        <v>44895</v>
      </c>
      <c r="AF2428" s="66">
        <f t="shared" si="37"/>
        <v>26</v>
      </c>
      <c r="AG2428" s="66">
        <v>974</v>
      </c>
      <c r="AH2428" s="69" t="s">
        <v>2534</v>
      </c>
    </row>
    <row r="2429" spans="1:34" ht="14.4" x14ac:dyDescent="0.3">
      <c r="A2429" s="70">
        <v>1444279431</v>
      </c>
      <c r="B2429" s="71">
        <v>44894</v>
      </c>
      <c r="C2429" s="86">
        <v>44894.478726851848</v>
      </c>
      <c r="D2429" s="72" t="s">
        <v>2570</v>
      </c>
      <c r="E2429" s="72" t="s">
        <v>10284</v>
      </c>
      <c r="F2429" s="73">
        <v>44927</v>
      </c>
      <c r="G2429" s="72" t="s">
        <v>2572</v>
      </c>
      <c r="H2429" s="72" t="s">
        <v>2533</v>
      </c>
      <c r="I2429" s="72"/>
      <c r="J2429" s="72">
        <v>1000</v>
      </c>
      <c r="K2429" s="72" t="s">
        <v>2534</v>
      </c>
      <c r="L2429" s="72" t="s">
        <v>2535</v>
      </c>
      <c r="M2429" s="72" t="s">
        <v>2536</v>
      </c>
      <c r="N2429" s="72" t="s">
        <v>2537</v>
      </c>
      <c r="O2429" s="72" t="s">
        <v>2538</v>
      </c>
      <c r="P2429" s="72"/>
      <c r="Q2429" s="72" t="s">
        <v>10285</v>
      </c>
      <c r="R2429" s="72"/>
      <c r="S2429" s="72" t="s">
        <v>10286</v>
      </c>
      <c r="T2429" s="72" t="s">
        <v>2533</v>
      </c>
      <c r="U2429" s="72" t="s">
        <v>2695</v>
      </c>
      <c r="V2429" s="72" t="s">
        <v>2542</v>
      </c>
      <c r="W2429" s="72" t="s">
        <v>2543</v>
      </c>
      <c r="X2429" s="72">
        <v>0</v>
      </c>
      <c r="Y2429" s="72" t="s">
        <v>2544</v>
      </c>
      <c r="Z2429" s="72"/>
      <c r="AA2429" s="74">
        <v>233305909517</v>
      </c>
      <c r="AB2429" s="72">
        <v>213943</v>
      </c>
      <c r="AC2429" s="72"/>
      <c r="AD2429" s="72" t="s">
        <v>2580</v>
      </c>
      <c r="AE2429" s="71">
        <v>44895</v>
      </c>
      <c r="AF2429" s="66">
        <f t="shared" si="37"/>
        <v>26</v>
      </c>
      <c r="AG2429" s="72">
        <v>974</v>
      </c>
      <c r="AH2429" s="75" t="s">
        <v>2534</v>
      </c>
    </row>
    <row r="2430" spans="1:34" ht="14.4" x14ac:dyDescent="0.3">
      <c r="A2430" s="70">
        <v>1444280166</v>
      </c>
      <c r="B2430" s="71">
        <v>44894</v>
      </c>
      <c r="C2430" s="86">
        <v>44894.479432870372</v>
      </c>
      <c r="D2430" s="72" t="s">
        <v>2570</v>
      </c>
      <c r="E2430" s="72" t="s">
        <v>10287</v>
      </c>
      <c r="F2430" s="73">
        <v>45017</v>
      </c>
      <c r="G2430" s="72" t="s">
        <v>3405</v>
      </c>
      <c r="H2430" s="72" t="s">
        <v>2533</v>
      </c>
      <c r="I2430" s="72"/>
      <c r="J2430" s="72">
        <v>5000</v>
      </c>
      <c r="K2430" s="72" t="s">
        <v>2534</v>
      </c>
      <c r="L2430" s="72" t="s">
        <v>2535</v>
      </c>
      <c r="M2430" s="72" t="s">
        <v>2536</v>
      </c>
      <c r="N2430" s="72" t="s">
        <v>2537</v>
      </c>
      <c r="O2430" s="72" t="s">
        <v>2538</v>
      </c>
      <c r="P2430" s="72"/>
      <c r="Q2430" s="72" t="s">
        <v>10288</v>
      </c>
      <c r="R2430" s="72"/>
      <c r="S2430" s="72" t="s">
        <v>10289</v>
      </c>
      <c r="T2430" s="72" t="s">
        <v>2689</v>
      </c>
      <c r="U2430" s="72" t="s">
        <v>10290</v>
      </c>
      <c r="V2430" s="72" t="s">
        <v>2542</v>
      </c>
      <c r="W2430" s="72" t="s">
        <v>2543</v>
      </c>
      <c r="X2430" s="72">
        <v>0</v>
      </c>
      <c r="Y2430" s="72" t="s">
        <v>2544</v>
      </c>
      <c r="Z2430" s="72"/>
      <c r="AA2430" s="74">
        <v>233306933627</v>
      </c>
      <c r="AB2430" s="72">
        <v>47678</v>
      </c>
      <c r="AC2430" s="72"/>
      <c r="AD2430" s="72" t="s">
        <v>2580</v>
      </c>
      <c r="AE2430" s="71">
        <v>44895</v>
      </c>
      <c r="AF2430" s="66">
        <f t="shared" si="37"/>
        <v>130</v>
      </c>
      <c r="AG2430" s="72">
        <v>4870</v>
      </c>
      <c r="AH2430" s="75" t="s">
        <v>2534</v>
      </c>
    </row>
    <row r="2431" spans="1:34" ht="14.4" x14ac:dyDescent="0.3">
      <c r="A2431" s="64">
        <v>1444280514</v>
      </c>
      <c r="B2431" s="65">
        <v>44894</v>
      </c>
      <c r="C2431" s="85">
        <v>44894.479513888888</v>
      </c>
      <c r="D2431" s="66" t="s">
        <v>2551</v>
      </c>
      <c r="E2431" s="66" t="s">
        <v>10291</v>
      </c>
      <c r="F2431" s="67">
        <v>46266</v>
      </c>
      <c r="G2431" s="66" t="s">
        <v>2572</v>
      </c>
      <c r="H2431" s="66" t="s">
        <v>2533</v>
      </c>
      <c r="I2431" s="66"/>
      <c r="J2431" s="66">
        <v>5000</v>
      </c>
      <c r="K2431" s="66" t="s">
        <v>2534</v>
      </c>
      <c r="L2431" s="66" t="s">
        <v>2535</v>
      </c>
      <c r="M2431" s="66" t="s">
        <v>2536</v>
      </c>
      <c r="N2431" s="66" t="s">
        <v>2537</v>
      </c>
      <c r="O2431" s="66" t="s">
        <v>2538</v>
      </c>
      <c r="P2431" s="66"/>
      <c r="Q2431" s="66" t="s">
        <v>10292</v>
      </c>
      <c r="R2431" s="66"/>
      <c r="S2431" s="66" t="s">
        <v>10293</v>
      </c>
      <c r="T2431" s="66" t="s">
        <v>2533</v>
      </c>
      <c r="U2431" s="66" t="s">
        <v>2549</v>
      </c>
      <c r="V2431" s="66" t="s">
        <v>2542</v>
      </c>
      <c r="W2431" s="66" t="s">
        <v>2543</v>
      </c>
      <c r="X2431" s="66">
        <v>0</v>
      </c>
      <c r="Y2431" s="66" t="s">
        <v>2544</v>
      </c>
      <c r="Z2431" s="66"/>
      <c r="AA2431" s="68">
        <v>233306936271</v>
      </c>
      <c r="AB2431" s="66">
        <v>823413</v>
      </c>
      <c r="AC2431" s="66"/>
      <c r="AD2431" s="66" t="s">
        <v>9542</v>
      </c>
      <c r="AE2431" s="65">
        <v>44895</v>
      </c>
      <c r="AF2431" s="66">
        <f t="shared" si="37"/>
        <v>130</v>
      </c>
      <c r="AG2431" s="66">
        <v>4870</v>
      </c>
      <c r="AH2431" s="69" t="s">
        <v>2534</v>
      </c>
    </row>
    <row r="2432" spans="1:34" ht="14.4" x14ac:dyDescent="0.3">
      <c r="A2432" s="70">
        <v>1444283116</v>
      </c>
      <c r="B2432" s="71">
        <v>44894</v>
      </c>
      <c r="C2432" s="86">
        <v>44894.482303240744</v>
      </c>
      <c r="D2432" s="72" t="s">
        <v>2551</v>
      </c>
      <c r="E2432" s="72" t="s">
        <v>10294</v>
      </c>
      <c r="F2432" s="73">
        <v>45748</v>
      </c>
      <c r="G2432" s="72" t="s">
        <v>2572</v>
      </c>
      <c r="H2432" s="72" t="s">
        <v>2533</v>
      </c>
      <c r="I2432" s="72"/>
      <c r="J2432" s="72">
        <v>1000</v>
      </c>
      <c r="K2432" s="72" t="s">
        <v>2534</v>
      </c>
      <c r="L2432" s="72" t="s">
        <v>2535</v>
      </c>
      <c r="M2432" s="72" t="s">
        <v>2536</v>
      </c>
      <c r="N2432" s="72" t="s">
        <v>2537</v>
      </c>
      <c r="O2432" s="72" t="s">
        <v>2538</v>
      </c>
      <c r="P2432" s="72"/>
      <c r="Q2432" s="72" t="s">
        <v>10295</v>
      </c>
      <c r="R2432" s="72"/>
      <c r="S2432" s="72" t="s">
        <v>10296</v>
      </c>
      <c r="T2432" s="72" t="s">
        <v>2533</v>
      </c>
      <c r="U2432" s="72" t="s">
        <v>2549</v>
      </c>
      <c r="V2432" s="72" t="s">
        <v>2542</v>
      </c>
      <c r="W2432" s="72" t="s">
        <v>2543</v>
      </c>
      <c r="X2432" s="72">
        <v>0</v>
      </c>
      <c r="Y2432" s="72" t="s">
        <v>2544</v>
      </c>
      <c r="Z2432" s="72"/>
      <c r="AA2432" s="74">
        <v>233308029665</v>
      </c>
      <c r="AB2432" s="72">
        <v>230596</v>
      </c>
      <c r="AC2432" s="72"/>
      <c r="AD2432" s="72" t="s">
        <v>9542</v>
      </c>
      <c r="AE2432" s="71">
        <v>44895</v>
      </c>
      <c r="AF2432" s="66">
        <f t="shared" si="37"/>
        <v>26</v>
      </c>
      <c r="AG2432" s="72">
        <v>974</v>
      </c>
      <c r="AH2432" s="75" t="s">
        <v>2534</v>
      </c>
    </row>
    <row r="2433" spans="1:34" ht="14.4" x14ac:dyDescent="0.3">
      <c r="A2433" s="64">
        <v>1444283165</v>
      </c>
      <c r="B2433" s="65">
        <v>44894</v>
      </c>
      <c r="C2433" s="85">
        <v>44894.482141203705</v>
      </c>
      <c r="D2433" s="66" t="s">
        <v>2530</v>
      </c>
      <c r="E2433" s="66" t="s">
        <v>10297</v>
      </c>
      <c r="F2433" s="67">
        <v>45474</v>
      </c>
      <c r="G2433" s="66" t="s">
        <v>2776</v>
      </c>
      <c r="H2433" s="66" t="s">
        <v>2533</v>
      </c>
      <c r="I2433" s="66"/>
      <c r="J2433" s="66">
        <v>10000</v>
      </c>
      <c r="K2433" s="66" t="s">
        <v>2534</v>
      </c>
      <c r="L2433" s="66" t="s">
        <v>2535</v>
      </c>
      <c r="M2433" s="66" t="s">
        <v>2536</v>
      </c>
      <c r="N2433" s="66" t="s">
        <v>2537</v>
      </c>
      <c r="O2433" s="66" t="s">
        <v>2538</v>
      </c>
      <c r="P2433" s="66"/>
      <c r="Q2433" s="66" t="s">
        <v>10298</v>
      </c>
      <c r="R2433" s="66"/>
      <c r="S2433" s="66" t="s">
        <v>10299</v>
      </c>
      <c r="T2433" s="66" t="s">
        <v>4181</v>
      </c>
      <c r="U2433" s="66" t="s">
        <v>4182</v>
      </c>
      <c r="V2433" s="66" t="s">
        <v>2542</v>
      </c>
      <c r="W2433" s="66" t="s">
        <v>2543</v>
      </c>
      <c r="X2433" s="66">
        <v>0</v>
      </c>
      <c r="Y2433" s="66" t="s">
        <v>2544</v>
      </c>
      <c r="Z2433" s="66"/>
      <c r="AA2433" s="68">
        <v>233308023411</v>
      </c>
      <c r="AB2433" s="66">
        <v>336137</v>
      </c>
      <c r="AC2433" s="66"/>
      <c r="AD2433" s="66" t="s">
        <v>1129</v>
      </c>
      <c r="AE2433" s="65">
        <v>44895</v>
      </c>
      <c r="AF2433" s="66">
        <f t="shared" si="37"/>
        <v>260</v>
      </c>
      <c r="AG2433" s="66">
        <v>9740</v>
      </c>
      <c r="AH2433" s="69" t="s">
        <v>2534</v>
      </c>
    </row>
    <row r="2434" spans="1:34" ht="14.4" x14ac:dyDescent="0.3">
      <c r="A2434" s="70">
        <v>1444283675</v>
      </c>
      <c r="B2434" s="71">
        <v>44894</v>
      </c>
      <c r="C2434" s="86">
        <v>44894.482800925929</v>
      </c>
      <c r="D2434" s="72" t="s">
        <v>2570</v>
      </c>
      <c r="E2434" s="72" t="s">
        <v>10300</v>
      </c>
      <c r="F2434" s="73">
        <v>47453</v>
      </c>
      <c r="G2434" s="72" t="s">
        <v>2553</v>
      </c>
      <c r="H2434" s="72" t="s">
        <v>2533</v>
      </c>
      <c r="I2434" s="72"/>
      <c r="J2434" s="72">
        <v>2000</v>
      </c>
      <c r="K2434" s="72" t="s">
        <v>2534</v>
      </c>
      <c r="L2434" s="72" t="s">
        <v>2535</v>
      </c>
      <c r="M2434" s="72" t="s">
        <v>2536</v>
      </c>
      <c r="N2434" s="72" t="s">
        <v>2537</v>
      </c>
      <c r="O2434" s="72" t="s">
        <v>2538</v>
      </c>
      <c r="P2434" s="72"/>
      <c r="Q2434" s="72" t="s">
        <v>10301</v>
      </c>
      <c r="R2434" s="72"/>
      <c r="S2434" s="72" t="s">
        <v>10302</v>
      </c>
      <c r="T2434" s="72"/>
      <c r="U2434" s="72"/>
      <c r="V2434" s="72" t="s">
        <v>2542</v>
      </c>
      <c r="W2434" s="72" t="s">
        <v>2543</v>
      </c>
      <c r="X2434" s="72">
        <v>0</v>
      </c>
      <c r="Y2434" s="72" t="s">
        <v>2544</v>
      </c>
      <c r="Z2434" s="72"/>
      <c r="AA2434" s="74">
        <v>233309046712</v>
      </c>
      <c r="AB2434" s="72">
        <v>21523</v>
      </c>
      <c r="AC2434" s="72"/>
      <c r="AD2434" s="72" t="s">
        <v>9590</v>
      </c>
      <c r="AE2434" s="71">
        <v>44895</v>
      </c>
      <c r="AF2434" s="66">
        <f t="shared" si="37"/>
        <v>52</v>
      </c>
      <c r="AG2434" s="72">
        <v>1948</v>
      </c>
      <c r="AH2434" s="75" t="s">
        <v>2534</v>
      </c>
    </row>
    <row r="2435" spans="1:34" ht="14.4" x14ac:dyDescent="0.3">
      <c r="A2435" s="64">
        <v>1444285528</v>
      </c>
      <c r="B2435" s="65">
        <v>44894</v>
      </c>
      <c r="C2435" s="85">
        <v>44894.484432870369</v>
      </c>
      <c r="D2435" s="66" t="s">
        <v>2530</v>
      </c>
      <c r="E2435" s="66" t="s">
        <v>10303</v>
      </c>
      <c r="F2435" s="67">
        <v>47543</v>
      </c>
      <c r="G2435" s="66" t="s">
        <v>2553</v>
      </c>
      <c r="H2435" s="66" t="s">
        <v>2533</v>
      </c>
      <c r="I2435" s="66"/>
      <c r="J2435" s="66">
        <v>5000</v>
      </c>
      <c r="K2435" s="66" t="s">
        <v>2534</v>
      </c>
      <c r="L2435" s="66" t="s">
        <v>2535</v>
      </c>
      <c r="M2435" s="66" t="s">
        <v>2536</v>
      </c>
      <c r="N2435" s="66" t="s">
        <v>2537</v>
      </c>
      <c r="O2435" s="66" t="s">
        <v>2538</v>
      </c>
      <c r="P2435" s="66"/>
      <c r="Q2435" s="66" t="s">
        <v>10304</v>
      </c>
      <c r="R2435" s="66"/>
      <c r="S2435" s="66" t="s">
        <v>10305</v>
      </c>
      <c r="T2435" s="66"/>
      <c r="U2435" s="66"/>
      <c r="V2435" s="66" t="s">
        <v>2542</v>
      </c>
      <c r="W2435" s="66" t="s">
        <v>2543</v>
      </c>
      <c r="X2435" s="66">
        <v>0</v>
      </c>
      <c r="Y2435" s="66" t="s">
        <v>2544</v>
      </c>
      <c r="Z2435" s="66"/>
      <c r="AA2435" s="68">
        <v>233310102712</v>
      </c>
      <c r="AB2435" s="66">
        <v>37607</v>
      </c>
      <c r="AC2435" s="66"/>
      <c r="AD2435" s="66" t="s">
        <v>9542</v>
      </c>
      <c r="AE2435" s="65">
        <v>44895</v>
      </c>
      <c r="AF2435" s="66">
        <f t="shared" ref="AF2435:AF2498" si="38">J2435-AG2435</f>
        <v>130</v>
      </c>
      <c r="AG2435" s="66">
        <v>4870</v>
      </c>
      <c r="AH2435" s="69" t="s">
        <v>2534</v>
      </c>
    </row>
    <row r="2436" spans="1:34" ht="14.4" x14ac:dyDescent="0.3">
      <c r="A2436" s="70">
        <v>1444285718</v>
      </c>
      <c r="B2436" s="71">
        <v>44894</v>
      </c>
      <c r="C2436" s="86">
        <v>44894.484432870369</v>
      </c>
      <c r="D2436" s="72" t="s">
        <v>2551</v>
      </c>
      <c r="E2436" s="72" t="s">
        <v>10306</v>
      </c>
      <c r="F2436" s="73">
        <v>45597</v>
      </c>
      <c r="G2436" s="72" t="s">
        <v>2599</v>
      </c>
      <c r="H2436" s="72" t="s">
        <v>2533</v>
      </c>
      <c r="I2436" s="72"/>
      <c r="J2436" s="72">
        <v>300</v>
      </c>
      <c r="K2436" s="72" t="s">
        <v>2534</v>
      </c>
      <c r="L2436" s="72" t="s">
        <v>3748</v>
      </c>
      <c r="M2436" s="72" t="s">
        <v>2536</v>
      </c>
      <c r="N2436" s="72" t="s">
        <v>2537</v>
      </c>
      <c r="O2436" s="72" t="s">
        <v>2538</v>
      </c>
      <c r="P2436" s="72" t="s">
        <v>10307</v>
      </c>
      <c r="Q2436" s="72" t="s">
        <v>10307</v>
      </c>
      <c r="R2436" s="72"/>
      <c r="S2436" s="72" t="s">
        <v>3869</v>
      </c>
      <c r="T2436" s="72"/>
      <c r="U2436" s="72"/>
      <c r="V2436" s="72" t="s">
        <v>2542</v>
      </c>
      <c r="W2436" s="72" t="s">
        <v>2543</v>
      </c>
      <c r="X2436" s="72">
        <v>0</v>
      </c>
      <c r="Y2436" s="72" t="s">
        <v>2544</v>
      </c>
      <c r="Z2436" s="72" t="s">
        <v>10308</v>
      </c>
      <c r="AA2436" s="74">
        <v>233310102531</v>
      </c>
      <c r="AB2436" s="72" t="s">
        <v>10309</v>
      </c>
      <c r="AC2436" s="72"/>
      <c r="AD2436" s="72"/>
      <c r="AE2436" s="71">
        <v>44895</v>
      </c>
      <c r="AF2436" s="66">
        <f t="shared" si="38"/>
        <v>7.8000000000000114</v>
      </c>
      <c r="AG2436" s="72">
        <v>292.2</v>
      </c>
      <c r="AH2436" s="75" t="s">
        <v>2534</v>
      </c>
    </row>
    <row r="2437" spans="1:34" ht="14.4" x14ac:dyDescent="0.3">
      <c r="A2437" s="64">
        <v>1444286278</v>
      </c>
      <c r="B2437" s="65">
        <v>44894</v>
      </c>
      <c r="C2437" s="85">
        <v>44894.485451388886</v>
      </c>
      <c r="D2437" s="66" t="s">
        <v>2570</v>
      </c>
      <c r="E2437" s="66" t="s">
        <v>10310</v>
      </c>
      <c r="F2437" s="67">
        <v>44835</v>
      </c>
      <c r="G2437" s="66" t="s">
        <v>2697</v>
      </c>
      <c r="H2437" s="66" t="s">
        <v>2533</v>
      </c>
      <c r="I2437" s="66"/>
      <c r="J2437" s="66">
        <v>1000</v>
      </c>
      <c r="K2437" s="66" t="s">
        <v>2534</v>
      </c>
      <c r="L2437" s="66" t="s">
        <v>2535</v>
      </c>
      <c r="M2437" s="66" t="s">
        <v>2536</v>
      </c>
      <c r="N2437" s="66" t="s">
        <v>2537</v>
      </c>
      <c r="O2437" s="66" t="s">
        <v>2538</v>
      </c>
      <c r="P2437" s="66"/>
      <c r="Q2437" s="66" t="s">
        <v>10311</v>
      </c>
      <c r="R2437" s="66"/>
      <c r="S2437" s="66" t="s">
        <v>10312</v>
      </c>
      <c r="T2437" s="66" t="s">
        <v>3144</v>
      </c>
      <c r="U2437" s="66" t="s">
        <v>3144</v>
      </c>
      <c r="V2437" s="66" t="s">
        <v>2542</v>
      </c>
      <c r="W2437" s="66" t="s">
        <v>2543</v>
      </c>
      <c r="X2437" s="66">
        <v>0</v>
      </c>
      <c r="Y2437" s="66" t="s">
        <v>2544</v>
      </c>
      <c r="Z2437" s="66"/>
      <c r="AA2437" s="68">
        <v>233311137162</v>
      </c>
      <c r="AB2437" s="66" t="s">
        <v>10313</v>
      </c>
      <c r="AC2437" s="66"/>
      <c r="AD2437" s="66" t="s">
        <v>9552</v>
      </c>
      <c r="AE2437" s="65">
        <v>44895</v>
      </c>
      <c r="AF2437" s="66">
        <f t="shared" si="38"/>
        <v>26</v>
      </c>
      <c r="AG2437" s="66">
        <v>974</v>
      </c>
      <c r="AH2437" s="69" t="s">
        <v>2534</v>
      </c>
    </row>
    <row r="2438" spans="1:34" ht="14.4" x14ac:dyDescent="0.3">
      <c r="A2438" s="70">
        <v>1444287508</v>
      </c>
      <c r="B2438" s="71">
        <v>44894</v>
      </c>
      <c r="C2438" s="86">
        <v>44894.486238425925</v>
      </c>
      <c r="D2438" s="72" t="s">
        <v>2570</v>
      </c>
      <c r="E2438" s="72" t="s">
        <v>10314</v>
      </c>
      <c r="F2438" s="73">
        <v>45689</v>
      </c>
      <c r="G2438" s="72" t="s">
        <v>2553</v>
      </c>
      <c r="H2438" s="72" t="s">
        <v>2533</v>
      </c>
      <c r="I2438" s="72"/>
      <c r="J2438" s="72">
        <v>5000</v>
      </c>
      <c r="K2438" s="72" t="s">
        <v>2534</v>
      </c>
      <c r="L2438" s="72" t="s">
        <v>2535</v>
      </c>
      <c r="M2438" s="72" t="s">
        <v>2536</v>
      </c>
      <c r="N2438" s="72" t="s">
        <v>2537</v>
      </c>
      <c r="O2438" s="72" t="s">
        <v>2538</v>
      </c>
      <c r="P2438" s="72"/>
      <c r="Q2438" s="72" t="s">
        <v>3936</v>
      </c>
      <c r="R2438" s="72"/>
      <c r="S2438" s="72" t="s">
        <v>10315</v>
      </c>
      <c r="T2438" s="72" t="s">
        <v>2689</v>
      </c>
      <c r="U2438" s="72" t="s">
        <v>4496</v>
      </c>
      <c r="V2438" s="72" t="s">
        <v>2542</v>
      </c>
      <c r="W2438" s="72" t="s">
        <v>2543</v>
      </c>
      <c r="X2438" s="72">
        <v>0</v>
      </c>
      <c r="Y2438" s="72" t="s">
        <v>2544</v>
      </c>
      <c r="Z2438" s="72"/>
      <c r="AA2438" s="74">
        <v>233312164807</v>
      </c>
      <c r="AB2438" s="72">
        <v>28116</v>
      </c>
      <c r="AC2438" s="72"/>
      <c r="AD2438" s="72" t="s">
        <v>9542</v>
      </c>
      <c r="AE2438" s="71">
        <v>44895</v>
      </c>
      <c r="AF2438" s="66">
        <f t="shared" si="38"/>
        <v>130</v>
      </c>
      <c r="AG2438" s="72">
        <v>4870</v>
      </c>
      <c r="AH2438" s="75" t="s">
        <v>2534</v>
      </c>
    </row>
    <row r="2439" spans="1:34" ht="14.4" x14ac:dyDescent="0.3">
      <c r="A2439" s="64">
        <v>1444288077</v>
      </c>
      <c r="B2439" s="65">
        <v>44894</v>
      </c>
      <c r="C2439" s="85">
        <v>44894.486620370371</v>
      </c>
      <c r="D2439" s="66" t="s">
        <v>2570</v>
      </c>
      <c r="E2439" s="66" t="s">
        <v>10316</v>
      </c>
      <c r="F2439" s="67">
        <v>45413</v>
      </c>
      <c r="G2439" s="66" t="s">
        <v>2572</v>
      </c>
      <c r="H2439" s="66" t="s">
        <v>2533</v>
      </c>
      <c r="I2439" s="66"/>
      <c r="J2439" s="66">
        <v>500</v>
      </c>
      <c r="K2439" s="66" t="s">
        <v>2534</v>
      </c>
      <c r="L2439" s="66" t="s">
        <v>2535</v>
      </c>
      <c r="M2439" s="66" t="s">
        <v>2536</v>
      </c>
      <c r="N2439" s="66" t="s">
        <v>2537</v>
      </c>
      <c r="O2439" s="66" t="s">
        <v>2538</v>
      </c>
      <c r="P2439" s="66"/>
      <c r="Q2439" s="66" t="s">
        <v>10317</v>
      </c>
      <c r="R2439" s="66"/>
      <c r="S2439" s="66" t="s">
        <v>10318</v>
      </c>
      <c r="T2439" s="66"/>
      <c r="U2439" s="66"/>
      <c r="V2439" s="66" t="s">
        <v>2542</v>
      </c>
      <c r="W2439" s="66" t="s">
        <v>2543</v>
      </c>
      <c r="X2439" s="66">
        <v>0</v>
      </c>
      <c r="Y2439" s="66" t="s">
        <v>2544</v>
      </c>
      <c r="Z2439" s="66"/>
      <c r="AA2439" s="68">
        <v>233312177734</v>
      </c>
      <c r="AB2439" s="66">
        <v>2552</v>
      </c>
      <c r="AC2439" s="66"/>
      <c r="AD2439" s="66" t="s">
        <v>9552</v>
      </c>
      <c r="AE2439" s="65">
        <v>44895</v>
      </c>
      <c r="AF2439" s="66">
        <f t="shared" si="38"/>
        <v>13</v>
      </c>
      <c r="AG2439" s="66">
        <v>487</v>
      </c>
      <c r="AH2439" s="69" t="s">
        <v>2534</v>
      </c>
    </row>
    <row r="2440" spans="1:34" ht="14.4" x14ac:dyDescent="0.3">
      <c r="A2440" s="70">
        <v>1444289458</v>
      </c>
      <c r="B2440" s="71">
        <v>44894</v>
      </c>
      <c r="C2440" s="86">
        <v>44894.487800925926</v>
      </c>
      <c r="D2440" s="72" t="s">
        <v>2551</v>
      </c>
      <c r="E2440" s="72" t="s">
        <v>10319</v>
      </c>
      <c r="F2440" s="73">
        <v>46508</v>
      </c>
      <c r="G2440" s="72" t="s">
        <v>2572</v>
      </c>
      <c r="H2440" s="72" t="s">
        <v>2533</v>
      </c>
      <c r="I2440" s="72"/>
      <c r="J2440" s="72">
        <v>10000</v>
      </c>
      <c r="K2440" s="72" t="s">
        <v>2534</v>
      </c>
      <c r="L2440" s="72" t="s">
        <v>2535</v>
      </c>
      <c r="M2440" s="72" t="s">
        <v>2536</v>
      </c>
      <c r="N2440" s="72" t="s">
        <v>2537</v>
      </c>
      <c r="O2440" s="72" t="s">
        <v>2538</v>
      </c>
      <c r="P2440" s="72"/>
      <c r="Q2440" s="72" t="s">
        <v>10320</v>
      </c>
      <c r="R2440" s="72"/>
      <c r="S2440" s="72" t="s">
        <v>10321</v>
      </c>
      <c r="T2440" s="72" t="s">
        <v>2533</v>
      </c>
      <c r="U2440" s="72" t="s">
        <v>3069</v>
      </c>
      <c r="V2440" s="72" t="s">
        <v>2542</v>
      </c>
      <c r="W2440" s="72" t="s">
        <v>2543</v>
      </c>
      <c r="X2440" s="72">
        <v>0</v>
      </c>
      <c r="Y2440" s="72" t="s">
        <v>2544</v>
      </c>
      <c r="Z2440" s="72"/>
      <c r="AA2440" s="74">
        <v>233313218249</v>
      </c>
      <c r="AB2440" s="72">
        <v>5963</v>
      </c>
      <c r="AC2440" s="72"/>
      <c r="AD2440" s="72" t="s">
        <v>9542</v>
      </c>
      <c r="AE2440" s="71">
        <v>44895</v>
      </c>
      <c r="AF2440" s="66">
        <f t="shared" si="38"/>
        <v>260</v>
      </c>
      <c r="AG2440" s="72">
        <v>9740</v>
      </c>
      <c r="AH2440" s="75" t="s">
        <v>2534</v>
      </c>
    </row>
    <row r="2441" spans="1:34" ht="14.4" x14ac:dyDescent="0.3">
      <c r="A2441" s="64">
        <v>1444290131</v>
      </c>
      <c r="B2441" s="65">
        <v>44894</v>
      </c>
      <c r="C2441" s="85">
        <v>44894.488587962966</v>
      </c>
      <c r="D2441" s="66" t="s">
        <v>2530</v>
      </c>
      <c r="E2441" s="66" t="s">
        <v>10322</v>
      </c>
      <c r="F2441" s="67">
        <v>46266</v>
      </c>
      <c r="G2441" s="66" t="s">
        <v>2532</v>
      </c>
      <c r="H2441" s="66" t="s">
        <v>2533</v>
      </c>
      <c r="I2441" s="66"/>
      <c r="J2441" s="66">
        <v>3000</v>
      </c>
      <c r="K2441" s="66" t="s">
        <v>2534</v>
      </c>
      <c r="L2441" s="66" t="s">
        <v>2535</v>
      </c>
      <c r="M2441" s="66" t="s">
        <v>2536</v>
      </c>
      <c r="N2441" s="66" t="s">
        <v>2537</v>
      </c>
      <c r="O2441" s="66" t="s">
        <v>2538</v>
      </c>
      <c r="P2441" s="66"/>
      <c r="Q2441" s="66" t="s">
        <v>10323</v>
      </c>
      <c r="R2441" s="66"/>
      <c r="S2441" s="66" t="s">
        <v>10324</v>
      </c>
      <c r="T2441" s="66" t="s">
        <v>2798</v>
      </c>
      <c r="U2441" s="66" t="s">
        <v>2799</v>
      </c>
      <c r="V2441" s="66" t="s">
        <v>2542</v>
      </c>
      <c r="W2441" s="66" t="s">
        <v>2543</v>
      </c>
      <c r="X2441" s="66">
        <v>0</v>
      </c>
      <c r="Y2441" s="66" t="s">
        <v>2544</v>
      </c>
      <c r="Z2441" s="66"/>
      <c r="AA2441" s="68">
        <v>233314245140</v>
      </c>
      <c r="AB2441" s="66">
        <v>428255</v>
      </c>
      <c r="AC2441" s="66"/>
      <c r="AD2441" s="66"/>
      <c r="AE2441" s="65">
        <v>44895</v>
      </c>
      <c r="AF2441" s="66">
        <f t="shared" si="38"/>
        <v>78</v>
      </c>
      <c r="AG2441" s="66">
        <v>2922</v>
      </c>
      <c r="AH2441" s="69" t="s">
        <v>2534</v>
      </c>
    </row>
    <row r="2442" spans="1:34" ht="14.4" x14ac:dyDescent="0.3">
      <c r="A2442" s="70">
        <v>1444290623</v>
      </c>
      <c r="B2442" s="71">
        <v>44894</v>
      </c>
      <c r="C2442" s="86">
        <v>44894.48909722222</v>
      </c>
      <c r="D2442" s="72" t="s">
        <v>2570</v>
      </c>
      <c r="E2442" s="72" t="s">
        <v>10325</v>
      </c>
      <c r="F2442" s="73">
        <v>47300</v>
      </c>
      <c r="G2442" s="72" t="s">
        <v>2553</v>
      </c>
      <c r="H2442" s="72" t="s">
        <v>2533</v>
      </c>
      <c r="I2442" s="72"/>
      <c r="J2442" s="72">
        <v>5000</v>
      </c>
      <c r="K2442" s="72" t="s">
        <v>2534</v>
      </c>
      <c r="L2442" s="72" t="s">
        <v>2535</v>
      </c>
      <c r="M2442" s="72" t="s">
        <v>2536</v>
      </c>
      <c r="N2442" s="72" t="s">
        <v>2537</v>
      </c>
      <c r="O2442" s="72" t="s">
        <v>2538</v>
      </c>
      <c r="P2442" s="72"/>
      <c r="Q2442" s="72" t="s">
        <v>10326</v>
      </c>
      <c r="R2442" s="72"/>
      <c r="S2442" s="72" t="s">
        <v>10327</v>
      </c>
      <c r="T2442" s="72" t="s">
        <v>2533</v>
      </c>
      <c r="U2442" s="72" t="s">
        <v>2549</v>
      </c>
      <c r="V2442" s="72" t="s">
        <v>2542</v>
      </c>
      <c r="W2442" s="72" t="s">
        <v>2543</v>
      </c>
      <c r="X2442" s="72">
        <v>0</v>
      </c>
      <c r="Y2442" s="72" t="s">
        <v>2544</v>
      </c>
      <c r="Z2442" s="72"/>
      <c r="AA2442" s="74">
        <v>233314263195</v>
      </c>
      <c r="AB2442" s="72">
        <v>75687</v>
      </c>
      <c r="AC2442" s="72"/>
      <c r="AD2442" s="72" t="s">
        <v>9542</v>
      </c>
      <c r="AE2442" s="71">
        <v>44895</v>
      </c>
      <c r="AF2442" s="66">
        <f t="shared" si="38"/>
        <v>130</v>
      </c>
      <c r="AG2442" s="72">
        <v>4870</v>
      </c>
      <c r="AH2442" s="75" t="s">
        <v>2534</v>
      </c>
    </row>
    <row r="2443" spans="1:34" ht="14.4" x14ac:dyDescent="0.3">
      <c r="A2443" s="70">
        <v>1444292023</v>
      </c>
      <c r="B2443" s="71">
        <v>44894</v>
      </c>
      <c r="C2443" s="86">
        <v>44894.490428240744</v>
      </c>
      <c r="D2443" s="72" t="s">
        <v>2551</v>
      </c>
      <c r="E2443" s="72" t="s">
        <v>10328</v>
      </c>
      <c r="F2443" s="73">
        <v>46508</v>
      </c>
      <c r="G2443" s="72" t="s">
        <v>2572</v>
      </c>
      <c r="H2443" s="72" t="s">
        <v>2533</v>
      </c>
      <c r="I2443" s="72"/>
      <c r="J2443" s="72">
        <v>5000</v>
      </c>
      <c r="K2443" s="72" t="s">
        <v>2534</v>
      </c>
      <c r="L2443" s="72" t="s">
        <v>2535</v>
      </c>
      <c r="M2443" s="72" t="s">
        <v>2536</v>
      </c>
      <c r="N2443" s="72" t="s">
        <v>2537</v>
      </c>
      <c r="O2443" s="72" t="s">
        <v>2538</v>
      </c>
      <c r="P2443" s="72"/>
      <c r="Q2443" s="72" t="s">
        <v>10329</v>
      </c>
      <c r="R2443" s="72"/>
      <c r="S2443" s="72" t="s">
        <v>10330</v>
      </c>
      <c r="T2443" s="72" t="s">
        <v>5054</v>
      </c>
      <c r="U2443" s="72" t="s">
        <v>10331</v>
      </c>
      <c r="V2443" s="72" t="s">
        <v>2542</v>
      </c>
      <c r="W2443" s="72" t="s">
        <v>2543</v>
      </c>
      <c r="X2443" s="72">
        <v>0</v>
      </c>
      <c r="Y2443" s="72" t="s">
        <v>2544</v>
      </c>
      <c r="Z2443" s="72"/>
      <c r="AA2443" s="74">
        <v>233315308595</v>
      </c>
      <c r="AB2443" s="72">
        <v>118897</v>
      </c>
      <c r="AC2443" s="72"/>
      <c r="AD2443" s="72" t="s">
        <v>9552</v>
      </c>
      <c r="AE2443" s="71">
        <v>44895</v>
      </c>
      <c r="AF2443" s="66">
        <f t="shared" si="38"/>
        <v>130</v>
      </c>
      <c r="AG2443" s="72">
        <v>4870</v>
      </c>
      <c r="AH2443" s="75" t="s">
        <v>2534</v>
      </c>
    </row>
    <row r="2444" spans="1:34" ht="14.4" x14ac:dyDescent="0.3">
      <c r="A2444" s="64">
        <v>1444292791</v>
      </c>
      <c r="B2444" s="65">
        <v>44894</v>
      </c>
      <c r="C2444" s="85">
        <v>44894.49119212963</v>
      </c>
      <c r="D2444" s="66" t="s">
        <v>2530</v>
      </c>
      <c r="E2444" s="66" t="s">
        <v>10332</v>
      </c>
      <c r="F2444" s="67">
        <v>45627</v>
      </c>
      <c r="G2444" s="66" t="s">
        <v>2532</v>
      </c>
      <c r="H2444" s="66" t="s">
        <v>2533</v>
      </c>
      <c r="I2444" s="66"/>
      <c r="J2444" s="66">
        <v>5000</v>
      </c>
      <c r="K2444" s="66" t="s">
        <v>2534</v>
      </c>
      <c r="L2444" s="66" t="s">
        <v>2535</v>
      </c>
      <c r="M2444" s="66" t="s">
        <v>2536</v>
      </c>
      <c r="N2444" s="66" t="s">
        <v>2537</v>
      </c>
      <c r="O2444" s="66" t="s">
        <v>2538</v>
      </c>
      <c r="P2444" s="66"/>
      <c r="Q2444" s="66" t="s">
        <v>10333</v>
      </c>
      <c r="R2444" s="66"/>
      <c r="S2444" s="66" t="s">
        <v>10334</v>
      </c>
      <c r="T2444" s="66" t="s">
        <v>2798</v>
      </c>
      <c r="U2444" s="66" t="s">
        <v>10335</v>
      </c>
      <c r="V2444" s="66" t="s">
        <v>2542</v>
      </c>
      <c r="W2444" s="66" t="s">
        <v>2543</v>
      </c>
      <c r="X2444" s="66">
        <v>0</v>
      </c>
      <c r="Y2444" s="66" t="s">
        <v>2544</v>
      </c>
      <c r="Z2444" s="66"/>
      <c r="AA2444" s="68">
        <v>233316335132</v>
      </c>
      <c r="AB2444" s="66">
        <v>226024</v>
      </c>
      <c r="AC2444" s="66"/>
      <c r="AD2444" s="66" t="s">
        <v>10336</v>
      </c>
      <c r="AE2444" s="65">
        <v>44895</v>
      </c>
      <c r="AF2444" s="66">
        <f t="shared" si="38"/>
        <v>130</v>
      </c>
      <c r="AG2444" s="66">
        <v>4870</v>
      </c>
      <c r="AH2444" s="69" t="s">
        <v>2534</v>
      </c>
    </row>
    <row r="2445" spans="1:34" ht="14.4" x14ac:dyDescent="0.3">
      <c r="A2445" s="70">
        <v>1444293504</v>
      </c>
      <c r="B2445" s="71">
        <v>44894</v>
      </c>
      <c r="C2445" s="86">
        <v>44894.491655092592</v>
      </c>
      <c r="D2445" s="72" t="s">
        <v>2570</v>
      </c>
      <c r="E2445" s="72" t="s">
        <v>10337</v>
      </c>
      <c r="F2445" s="73">
        <v>45778</v>
      </c>
      <c r="G2445" s="72" t="s">
        <v>2630</v>
      </c>
      <c r="H2445" s="72" t="s">
        <v>2533</v>
      </c>
      <c r="I2445" s="72"/>
      <c r="J2445" s="72">
        <v>5000</v>
      </c>
      <c r="K2445" s="72" t="s">
        <v>2534</v>
      </c>
      <c r="L2445" s="72" t="s">
        <v>2535</v>
      </c>
      <c r="M2445" s="72" t="s">
        <v>2536</v>
      </c>
      <c r="N2445" s="72" t="s">
        <v>2537</v>
      </c>
      <c r="O2445" s="72" t="s">
        <v>2538</v>
      </c>
      <c r="P2445" s="72"/>
      <c r="Q2445" s="72" t="s">
        <v>10338</v>
      </c>
      <c r="R2445" s="72"/>
      <c r="S2445" s="72" t="s">
        <v>10339</v>
      </c>
      <c r="T2445" s="72" t="s">
        <v>2533</v>
      </c>
      <c r="U2445" s="72" t="s">
        <v>5386</v>
      </c>
      <c r="V2445" s="72" t="s">
        <v>2542</v>
      </c>
      <c r="W2445" s="72" t="s">
        <v>2543</v>
      </c>
      <c r="X2445" s="72">
        <v>0</v>
      </c>
      <c r="Y2445" s="72" t="s">
        <v>2544</v>
      </c>
      <c r="Z2445" s="72"/>
      <c r="AA2445" s="74">
        <v>233316350570</v>
      </c>
      <c r="AB2445" s="72">
        <v>355400</v>
      </c>
      <c r="AC2445" s="72"/>
      <c r="AD2445" s="72" t="s">
        <v>10207</v>
      </c>
      <c r="AE2445" s="71">
        <v>44895</v>
      </c>
      <c r="AF2445" s="66">
        <f t="shared" si="38"/>
        <v>130</v>
      </c>
      <c r="AG2445" s="72">
        <v>4870</v>
      </c>
      <c r="AH2445" s="75" t="s">
        <v>2534</v>
      </c>
    </row>
    <row r="2446" spans="1:34" ht="14.4" x14ac:dyDescent="0.3">
      <c r="A2446" s="64">
        <v>1444293907</v>
      </c>
      <c r="B2446" s="65">
        <v>44894</v>
      </c>
      <c r="C2446" s="85">
        <v>44894.492106481484</v>
      </c>
      <c r="D2446" s="66" t="s">
        <v>2530</v>
      </c>
      <c r="E2446" s="66" t="s">
        <v>10340</v>
      </c>
      <c r="F2446" s="67">
        <v>44986</v>
      </c>
      <c r="G2446" s="66" t="s">
        <v>2532</v>
      </c>
      <c r="H2446" s="66" t="s">
        <v>2533</v>
      </c>
      <c r="I2446" s="66"/>
      <c r="J2446" s="66">
        <v>500</v>
      </c>
      <c r="K2446" s="66" t="s">
        <v>2534</v>
      </c>
      <c r="L2446" s="66" t="s">
        <v>2535</v>
      </c>
      <c r="M2446" s="66" t="s">
        <v>2536</v>
      </c>
      <c r="N2446" s="66" t="s">
        <v>2537</v>
      </c>
      <c r="O2446" s="66" t="s">
        <v>2538</v>
      </c>
      <c r="P2446" s="66"/>
      <c r="Q2446" s="66" t="s">
        <v>10341</v>
      </c>
      <c r="R2446" s="66"/>
      <c r="S2446" s="66" t="s">
        <v>10342</v>
      </c>
      <c r="T2446" s="66" t="s">
        <v>3806</v>
      </c>
      <c r="U2446" s="66" t="s">
        <v>6678</v>
      </c>
      <c r="V2446" s="66" t="s">
        <v>2542</v>
      </c>
      <c r="W2446" s="66" t="s">
        <v>2543</v>
      </c>
      <c r="X2446" s="66">
        <v>0</v>
      </c>
      <c r="Y2446" s="66" t="s">
        <v>2544</v>
      </c>
      <c r="Z2446" s="66"/>
      <c r="AA2446" s="68">
        <v>233317366887</v>
      </c>
      <c r="AB2446" s="66">
        <v>228092</v>
      </c>
      <c r="AC2446" s="66"/>
      <c r="AD2446" s="66" t="s">
        <v>9542</v>
      </c>
      <c r="AE2446" s="65">
        <v>44895</v>
      </c>
      <c r="AF2446" s="66">
        <f t="shared" si="38"/>
        <v>13</v>
      </c>
      <c r="AG2446" s="66">
        <v>487</v>
      </c>
      <c r="AH2446" s="69" t="s">
        <v>2534</v>
      </c>
    </row>
    <row r="2447" spans="1:34" ht="14.4" x14ac:dyDescent="0.3">
      <c r="A2447" s="64">
        <v>1444295108</v>
      </c>
      <c r="B2447" s="65">
        <v>44894</v>
      </c>
      <c r="C2447" s="85">
        <v>44894.493159722224</v>
      </c>
      <c r="D2447" s="66" t="s">
        <v>2570</v>
      </c>
      <c r="E2447" s="66" t="s">
        <v>10343</v>
      </c>
      <c r="F2447" s="67">
        <v>45323</v>
      </c>
      <c r="G2447" s="66" t="s">
        <v>2630</v>
      </c>
      <c r="H2447" s="66" t="s">
        <v>2533</v>
      </c>
      <c r="I2447" s="66"/>
      <c r="J2447" s="66">
        <v>5000</v>
      </c>
      <c r="K2447" s="66" t="s">
        <v>2534</v>
      </c>
      <c r="L2447" s="66" t="s">
        <v>2535</v>
      </c>
      <c r="M2447" s="66" t="s">
        <v>2536</v>
      </c>
      <c r="N2447" s="66" t="s">
        <v>2537</v>
      </c>
      <c r="O2447" s="66" t="s">
        <v>2538</v>
      </c>
      <c r="P2447" s="66"/>
      <c r="Q2447" s="66" t="s">
        <v>10344</v>
      </c>
      <c r="R2447" s="66"/>
      <c r="S2447" s="66" t="s">
        <v>10345</v>
      </c>
      <c r="T2447" s="66" t="s">
        <v>2533</v>
      </c>
      <c r="U2447" s="66" t="s">
        <v>2549</v>
      </c>
      <c r="V2447" s="66" t="s">
        <v>2542</v>
      </c>
      <c r="W2447" s="66" t="s">
        <v>2543</v>
      </c>
      <c r="X2447" s="66">
        <v>0</v>
      </c>
      <c r="Y2447" s="66" t="s">
        <v>2544</v>
      </c>
      <c r="Z2447" s="66"/>
      <c r="AA2447" s="68">
        <v>233318403394</v>
      </c>
      <c r="AB2447" s="66">
        <v>358456</v>
      </c>
      <c r="AC2447" s="66"/>
      <c r="AD2447" s="66" t="s">
        <v>9590</v>
      </c>
      <c r="AE2447" s="65">
        <v>44895</v>
      </c>
      <c r="AF2447" s="66">
        <f t="shared" si="38"/>
        <v>130</v>
      </c>
      <c r="AG2447" s="66">
        <v>4870</v>
      </c>
      <c r="AH2447" s="69" t="s">
        <v>2534</v>
      </c>
    </row>
    <row r="2448" spans="1:34" ht="14.4" x14ac:dyDescent="0.3">
      <c r="A2448" s="70">
        <v>1444295184</v>
      </c>
      <c r="B2448" s="71">
        <v>44894</v>
      </c>
      <c r="C2448" s="86">
        <v>44894.493333333332</v>
      </c>
      <c r="D2448" s="72" t="s">
        <v>2570</v>
      </c>
      <c r="E2448" s="72" t="s">
        <v>10346</v>
      </c>
      <c r="F2448" s="73">
        <v>45809</v>
      </c>
      <c r="G2448" s="72" t="s">
        <v>2553</v>
      </c>
      <c r="H2448" s="72" t="s">
        <v>2533</v>
      </c>
      <c r="I2448" s="72"/>
      <c r="J2448" s="72">
        <v>354</v>
      </c>
      <c r="K2448" s="72" t="s">
        <v>2534</v>
      </c>
      <c r="L2448" s="72" t="s">
        <v>2535</v>
      </c>
      <c r="M2448" s="72" t="s">
        <v>2536</v>
      </c>
      <c r="N2448" s="72" t="s">
        <v>2537</v>
      </c>
      <c r="O2448" s="72" t="s">
        <v>2538</v>
      </c>
      <c r="P2448" s="72"/>
      <c r="Q2448" s="72" t="s">
        <v>10347</v>
      </c>
      <c r="R2448" s="72"/>
      <c r="S2448" s="72" t="s">
        <v>10348</v>
      </c>
      <c r="T2448" s="72"/>
      <c r="U2448" s="72"/>
      <c r="V2448" s="72" t="s">
        <v>2542</v>
      </c>
      <c r="W2448" s="72" t="s">
        <v>2543</v>
      </c>
      <c r="X2448" s="72">
        <v>0</v>
      </c>
      <c r="Y2448" s="72" t="s">
        <v>2544</v>
      </c>
      <c r="Z2448" s="72"/>
      <c r="AA2448" s="74">
        <v>233318410618</v>
      </c>
      <c r="AB2448" s="72">
        <v>82458</v>
      </c>
      <c r="AC2448" s="72"/>
      <c r="AD2448" s="72" t="s">
        <v>9542</v>
      </c>
      <c r="AE2448" s="71">
        <v>44895</v>
      </c>
      <c r="AF2448" s="66">
        <f t="shared" si="38"/>
        <v>9.1999999999999886</v>
      </c>
      <c r="AG2448" s="72">
        <v>344.8</v>
      </c>
      <c r="AH2448" s="75" t="s">
        <v>2534</v>
      </c>
    </row>
    <row r="2449" spans="1:34" ht="14.4" x14ac:dyDescent="0.3">
      <c r="A2449" s="64">
        <v>1444295928</v>
      </c>
      <c r="B2449" s="65">
        <v>44894</v>
      </c>
      <c r="C2449" s="85">
        <v>44894.494270833333</v>
      </c>
      <c r="D2449" s="66" t="s">
        <v>2551</v>
      </c>
      <c r="E2449" s="66" t="s">
        <v>10349</v>
      </c>
      <c r="F2449" s="67">
        <v>45444</v>
      </c>
      <c r="G2449" s="66" t="s">
        <v>2572</v>
      </c>
      <c r="H2449" s="66" t="s">
        <v>2533</v>
      </c>
      <c r="I2449" s="66"/>
      <c r="J2449" s="66">
        <v>500</v>
      </c>
      <c r="K2449" s="66" t="s">
        <v>2534</v>
      </c>
      <c r="L2449" s="66" t="s">
        <v>2535</v>
      </c>
      <c r="M2449" s="66" t="s">
        <v>2536</v>
      </c>
      <c r="N2449" s="66" t="s">
        <v>2537</v>
      </c>
      <c r="O2449" s="66" t="s">
        <v>2538</v>
      </c>
      <c r="P2449" s="66"/>
      <c r="Q2449" s="66" t="s">
        <v>10350</v>
      </c>
      <c r="R2449" s="66"/>
      <c r="S2449" s="66" t="s">
        <v>10351</v>
      </c>
      <c r="T2449" s="66" t="s">
        <v>3806</v>
      </c>
      <c r="U2449" s="66" t="s">
        <v>3807</v>
      </c>
      <c r="V2449" s="66" t="s">
        <v>2542</v>
      </c>
      <c r="W2449" s="66" t="s">
        <v>2543</v>
      </c>
      <c r="X2449" s="66">
        <v>0</v>
      </c>
      <c r="Y2449" s="66" t="s">
        <v>2544</v>
      </c>
      <c r="Z2449" s="66"/>
      <c r="AA2449" s="68">
        <v>233319442471</v>
      </c>
      <c r="AB2449" s="66">
        <v>246352</v>
      </c>
      <c r="AC2449" s="66"/>
      <c r="AD2449" s="66" t="s">
        <v>1129</v>
      </c>
      <c r="AE2449" s="65">
        <v>44895</v>
      </c>
      <c r="AF2449" s="66">
        <f t="shared" si="38"/>
        <v>13</v>
      </c>
      <c r="AG2449" s="66">
        <v>487</v>
      </c>
      <c r="AH2449" s="69" t="s">
        <v>2534</v>
      </c>
    </row>
    <row r="2450" spans="1:34" ht="14.4" x14ac:dyDescent="0.3">
      <c r="A2450" s="70">
        <v>1444296382</v>
      </c>
      <c r="B2450" s="71">
        <v>44894</v>
      </c>
      <c r="C2450" s="86">
        <v>44894.494189814817</v>
      </c>
      <c r="D2450" s="72" t="s">
        <v>2530</v>
      </c>
      <c r="E2450" s="72" t="s">
        <v>10352</v>
      </c>
      <c r="F2450" s="73">
        <v>45566</v>
      </c>
      <c r="G2450" s="72" t="s">
        <v>2532</v>
      </c>
      <c r="H2450" s="72" t="s">
        <v>2533</v>
      </c>
      <c r="I2450" s="72"/>
      <c r="J2450" s="72">
        <v>1000</v>
      </c>
      <c r="K2450" s="72" t="s">
        <v>2534</v>
      </c>
      <c r="L2450" s="72" t="s">
        <v>2535</v>
      </c>
      <c r="M2450" s="72" t="s">
        <v>2536</v>
      </c>
      <c r="N2450" s="72" t="s">
        <v>2537</v>
      </c>
      <c r="O2450" s="72" t="s">
        <v>2538</v>
      </c>
      <c r="P2450" s="72"/>
      <c r="Q2450" s="72" t="s">
        <v>10353</v>
      </c>
      <c r="R2450" s="72"/>
      <c r="S2450" s="72" t="s">
        <v>10354</v>
      </c>
      <c r="T2450" s="72" t="s">
        <v>2798</v>
      </c>
      <c r="U2450" s="72" t="s">
        <v>2799</v>
      </c>
      <c r="V2450" s="72" t="s">
        <v>2542</v>
      </c>
      <c r="W2450" s="72" t="s">
        <v>2543</v>
      </c>
      <c r="X2450" s="72">
        <v>0</v>
      </c>
      <c r="Y2450" s="72" t="s">
        <v>2544</v>
      </c>
      <c r="Z2450" s="72"/>
      <c r="AA2450" s="74">
        <v>233318440174</v>
      </c>
      <c r="AB2450" s="72">
        <v>241456</v>
      </c>
      <c r="AC2450" s="72"/>
      <c r="AD2450" s="72" t="s">
        <v>9542</v>
      </c>
      <c r="AE2450" s="71">
        <v>44895</v>
      </c>
      <c r="AF2450" s="66">
        <f t="shared" si="38"/>
        <v>26</v>
      </c>
      <c r="AG2450" s="72">
        <v>974</v>
      </c>
      <c r="AH2450" s="75" t="s">
        <v>2534</v>
      </c>
    </row>
    <row r="2451" spans="1:34" ht="14.4" x14ac:dyDescent="0.3">
      <c r="A2451" s="64">
        <v>1444296438</v>
      </c>
      <c r="B2451" s="65">
        <v>44894</v>
      </c>
      <c r="C2451" s="85">
        <v>44894.494409722225</v>
      </c>
      <c r="D2451" s="66" t="s">
        <v>2530</v>
      </c>
      <c r="E2451" s="66" t="s">
        <v>10355</v>
      </c>
      <c r="F2451" s="67">
        <v>46327</v>
      </c>
      <c r="G2451" s="66" t="s">
        <v>2532</v>
      </c>
      <c r="H2451" s="66" t="s">
        <v>2533</v>
      </c>
      <c r="I2451" s="66"/>
      <c r="J2451" s="66">
        <v>5000</v>
      </c>
      <c r="K2451" s="66" t="s">
        <v>2534</v>
      </c>
      <c r="L2451" s="66" t="s">
        <v>2535</v>
      </c>
      <c r="M2451" s="66" t="s">
        <v>2536</v>
      </c>
      <c r="N2451" s="66" t="s">
        <v>2537</v>
      </c>
      <c r="O2451" s="66" t="s">
        <v>2538</v>
      </c>
      <c r="P2451" s="66"/>
      <c r="Q2451" s="66" t="s">
        <v>10356</v>
      </c>
      <c r="R2451" s="66"/>
      <c r="S2451" s="66" t="s">
        <v>10357</v>
      </c>
      <c r="T2451" s="66" t="s">
        <v>2533</v>
      </c>
      <c r="U2451" s="66" t="s">
        <v>2549</v>
      </c>
      <c r="V2451" s="66" t="s">
        <v>2542</v>
      </c>
      <c r="W2451" s="66" t="s">
        <v>2543</v>
      </c>
      <c r="X2451" s="66">
        <v>0</v>
      </c>
      <c r="Y2451" s="66" t="s">
        <v>2544</v>
      </c>
      <c r="Z2451" s="66"/>
      <c r="AA2451" s="68">
        <v>233319447747</v>
      </c>
      <c r="AB2451" s="66">
        <v>646492</v>
      </c>
      <c r="AC2451" s="66"/>
      <c r="AD2451" s="66" t="s">
        <v>9542</v>
      </c>
      <c r="AE2451" s="65">
        <v>44895</v>
      </c>
      <c r="AF2451" s="66">
        <f t="shared" si="38"/>
        <v>130</v>
      </c>
      <c r="AG2451" s="66">
        <v>4870</v>
      </c>
      <c r="AH2451" s="69" t="s">
        <v>2534</v>
      </c>
    </row>
    <row r="2452" spans="1:34" ht="14.4" x14ac:dyDescent="0.3">
      <c r="A2452" s="70">
        <v>1444296527</v>
      </c>
      <c r="B2452" s="71">
        <v>44894</v>
      </c>
      <c r="C2452" s="86">
        <v>44894.494444444441</v>
      </c>
      <c r="D2452" s="72" t="s">
        <v>2530</v>
      </c>
      <c r="E2452" s="72" t="s">
        <v>10358</v>
      </c>
      <c r="F2452" s="73">
        <v>45474</v>
      </c>
      <c r="G2452" s="72" t="s">
        <v>2532</v>
      </c>
      <c r="H2452" s="72" t="s">
        <v>2533</v>
      </c>
      <c r="I2452" s="72"/>
      <c r="J2452" s="72">
        <v>1000</v>
      </c>
      <c r="K2452" s="72" t="s">
        <v>2534</v>
      </c>
      <c r="L2452" s="72" t="s">
        <v>2535</v>
      </c>
      <c r="M2452" s="72" t="s">
        <v>2536</v>
      </c>
      <c r="N2452" s="72" t="s">
        <v>2537</v>
      </c>
      <c r="O2452" s="72" t="s">
        <v>2538</v>
      </c>
      <c r="P2452" s="72"/>
      <c r="Q2452" s="72" t="s">
        <v>10359</v>
      </c>
      <c r="R2452" s="72"/>
      <c r="S2452" s="72" t="s">
        <v>10360</v>
      </c>
      <c r="T2452" s="72" t="s">
        <v>2533</v>
      </c>
      <c r="U2452" s="72" t="s">
        <v>2579</v>
      </c>
      <c r="V2452" s="72" t="s">
        <v>2542</v>
      </c>
      <c r="W2452" s="72" t="s">
        <v>2543</v>
      </c>
      <c r="X2452" s="72">
        <v>0</v>
      </c>
      <c r="Y2452" s="72" t="s">
        <v>2544</v>
      </c>
      <c r="Z2452" s="72"/>
      <c r="AA2452" s="74">
        <v>233319448972</v>
      </c>
      <c r="AB2452" s="72">
        <v>273281</v>
      </c>
      <c r="AC2452" s="72"/>
      <c r="AD2452" s="72" t="s">
        <v>9552</v>
      </c>
      <c r="AE2452" s="71">
        <v>44895</v>
      </c>
      <c r="AF2452" s="66">
        <f t="shared" si="38"/>
        <v>26</v>
      </c>
      <c r="AG2452" s="72">
        <v>974</v>
      </c>
      <c r="AH2452" s="75" t="s">
        <v>2534</v>
      </c>
    </row>
    <row r="2453" spans="1:34" ht="14.4" x14ac:dyDescent="0.3">
      <c r="A2453" s="64">
        <v>1444297182</v>
      </c>
      <c r="B2453" s="65">
        <v>44894</v>
      </c>
      <c r="C2453" s="85">
        <v>44894.494837962964</v>
      </c>
      <c r="D2453" s="66" t="s">
        <v>2551</v>
      </c>
      <c r="E2453" s="66" t="s">
        <v>5678</v>
      </c>
      <c r="F2453" s="67">
        <v>47543</v>
      </c>
      <c r="G2453" s="66" t="s">
        <v>2553</v>
      </c>
      <c r="H2453" s="66" t="s">
        <v>2533</v>
      </c>
      <c r="I2453" s="66"/>
      <c r="J2453" s="66">
        <v>500</v>
      </c>
      <c r="K2453" s="66" t="s">
        <v>2534</v>
      </c>
      <c r="L2453" s="66" t="s">
        <v>2535</v>
      </c>
      <c r="M2453" s="66" t="s">
        <v>2536</v>
      </c>
      <c r="N2453" s="66" t="s">
        <v>2537</v>
      </c>
      <c r="O2453" s="66" t="s">
        <v>2538</v>
      </c>
      <c r="P2453" s="66"/>
      <c r="Q2453" s="66" t="s">
        <v>5679</v>
      </c>
      <c r="R2453" s="66"/>
      <c r="S2453" s="66" t="s">
        <v>10361</v>
      </c>
      <c r="T2453" s="66" t="s">
        <v>3076</v>
      </c>
      <c r="U2453" s="66" t="s">
        <v>8259</v>
      </c>
      <c r="V2453" s="66" t="s">
        <v>2542</v>
      </c>
      <c r="W2453" s="66" t="s">
        <v>2543</v>
      </c>
      <c r="X2453" s="66">
        <v>0</v>
      </c>
      <c r="Y2453" s="66" t="s">
        <v>2544</v>
      </c>
      <c r="Z2453" s="66"/>
      <c r="AA2453" s="68">
        <v>233319462660</v>
      </c>
      <c r="AB2453" s="66">
        <v>60101</v>
      </c>
      <c r="AC2453" s="66"/>
      <c r="AD2453" s="66" t="s">
        <v>9552</v>
      </c>
      <c r="AE2453" s="65">
        <v>44895</v>
      </c>
      <c r="AF2453" s="66">
        <f t="shared" si="38"/>
        <v>13</v>
      </c>
      <c r="AG2453" s="66">
        <v>487</v>
      </c>
      <c r="AH2453" s="69" t="s">
        <v>2534</v>
      </c>
    </row>
    <row r="2454" spans="1:34" ht="14.4" x14ac:dyDescent="0.3">
      <c r="A2454" s="70">
        <v>1444297260</v>
      </c>
      <c r="B2454" s="71">
        <v>44894</v>
      </c>
      <c r="C2454" s="86">
        <v>44894.494976851849</v>
      </c>
      <c r="D2454" s="72" t="s">
        <v>2530</v>
      </c>
      <c r="E2454" s="72" t="s">
        <v>10352</v>
      </c>
      <c r="F2454" s="73">
        <v>45566</v>
      </c>
      <c r="G2454" s="72" t="s">
        <v>2532</v>
      </c>
      <c r="H2454" s="72" t="s">
        <v>2533</v>
      </c>
      <c r="I2454" s="72"/>
      <c r="J2454" s="72">
        <v>100</v>
      </c>
      <c r="K2454" s="72" t="s">
        <v>2534</v>
      </c>
      <c r="L2454" s="72" t="s">
        <v>2546</v>
      </c>
      <c r="M2454" s="72" t="s">
        <v>2536</v>
      </c>
      <c r="N2454" s="72" t="s">
        <v>2537</v>
      </c>
      <c r="O2454" s="72" t="s">
        <v>2538</v>
      </c>
      <c r="P2454" s="72" t="s">
        <v>10353</v>
      </c>
      <c r="Q2454" s="72"/>
      <c r="R2454" s="72"/>
      <c r="S2454" s="72" t="s">
        <v>10354</v>
      </c>
      <c r="T2454" s="72" t="s">
        <v>2798</v>
      </c>
      <c r="U2454" s="72" t="s">
        <v>2799</v>
      </c>
      <c r="V2454" s="72" t="s">
        <v>2542</v>
      </c>
      <c r="W2454" s="72" t="s">
        <v>2543</v>
      </c>
      <c r="X2454" s="72">
        <v>0</v>
      </c>
      <c r="Y2454" s="72" t="s">
        <v>2544</v>
      </c>
      <c r="Z2454" s="72" t="s">
        <v>10362</v>
      </c>
      <c r="AA2454" s="74">
        <v>233319466666</v>
      </c>
      <c r="AB2454" s="72">
        <v>211285</v>
      </c>
      <c r="AC2454" s="72"/>
      <c r="AD2454" s="72"/>
      <c r="AE2454" s="71">
        <v>44895</v>
      </c>
      <c r="AF2454" s="66">
        <f t="shared" si="38"/>
        <v>3.9000000000000057</v>
      </c>
      <c r="AG2454" s="72">
        <v>96.1</v>
      </c>
      <c r="AH2454" s="75" t="s">
        <v>2534</v>
      </c>
    </row>
    <row r="2455" spans="1:34" ht="14.4" x14ac:dyDescent="0.3">
      <c r="A2455" s="70">
        <v>1444298802</v>
      </c>
      <c r="B2455" s="71">
        <v>44894</v>
      </c>
      <c r="C2455" s="86">
        <v>44894.497233796297</v>
      </c>
      <c r="D2455" s="72" t="s">
        <v>2570</v>
      </c>
      <c r="E2455" s="72" t="s">
        <v>2635</v>
      </c>
      <c r="F2455" s="73">
        <v>46874</v>
      </c>
      <c r="G2455" s="72" t="s">
        <v>2553</v>
      </c>
      <c r="H2455" s="72" t="s">
        <v>2533</v>
      </c>
      <c r="I2455" s="72"/>
      <c r="J2455" s="72">
        <v>500</v>
      </c>
      <c r="K2455" s="72" t="s">
        <v>2534</v>
      </c>
      <c r="L2455" s="72" t="s">
        <v>2535</v>
      </c>
      <c r="M2455" s="72" t="s">
        <v>2536</v>
      </c>
      <c r="N2455" s="72" t="s">
        <v>2537</v>
      </c>
      <c r="O2455" s="72" t="s">
        <v>2538</v>
      </c>
      <c r="P2455" s="72"/>
      <c r="Q2455" s="72" t="s">
        <v>8115</v>
      </c>
      <c r="R2455" s="72"/>
      <c r="S2455" s="72" t="s">
        <v>10363</v>
      </c>
      <c r="T2455" s="72" t="s">
        <v>2533</v>
      </c>
      <c r="U2455" s="72" t="s">
        <v>2549</v>
      </c>
      <c r="V2455" s="72" t="s">
        <v>2542</v>
      </c>
      <c r="W2455" s="72" t="s">
        <v>2543</v>
      </c>
      <c r="X2455" s="72">
        <v>0</v>
      </c>
      <c r="Y2455" s="72" t="s">
        <v>2544</v>
      </c>
      <c r="Z2455" s="72"/>
      <c r="AA2455" s="74">
        <v>233321546629</v>
      </c>
      <c r="AB2455" s="72">
        <v>22201</v>
      </c>
      <c r="AC2455" s="72"/>
      <c r="AD2455" s="72" t="s">
        <v>9542</v>
      </c>
      <c r="AE2455" s="71">
        <v>44895</v>
      </c>
      <c r="AF2455" s="66">
        <f t="shared" si="38"/>
        <v>13</v>
      </c>
      <c r="AG2455" s="72">
        <v>487</v>
      </c>
      <c r="AH2455" s="75" t="s">
        <v>2534</v>
      </c>
    </row>
    <row r="2456" spans="1:34" ht="14.4" x14ac:dyDescent="0.3">
      <c r="A2456" s="64">
        <v>1444298878</v>
      </c>
      <c r="B2456" s="65">
        <v>44894</v>
      </c>
      <c r="C2456" s="85">
        <v>44894.496759259258</v>
      </c>
      <c r="D2456" s="66" t="s">
        <v>2530</v>
      </c>
      <c r="E2456" s="66" t="s">
        <v>10364</v>
      </c>
      <c r="F2456" s="67">
        <v>45200</v>
      </c>
      <c r="G2456" s="66" t="s">
        <v>2532</v>
      </c>
      <c r="H2456" s="66" t="s">
        <v>2533</v>
      </c>
      <c r="I2456" s="66"/>
      <c r="J2456" s="66">
        <v>5000</v>
      </c>
      <c r="K2456" s="66" t="s">
        <v>2534</v>
      </c>
      <c r="L2456" s="66" t="s">
        <v>2535</v>
      </c>
      <c r="M2456" s="66" t="s">
        <v>2536</v>
      </c>
      <c r="N2456" s="66" t="s">
        <v>2537</v>
      </c>
      <c r="O2456" s="66" t="s">
        <v>2538</v>
      </c>
      <c r="P2456" s="66"/>
      <c r="Q2456" s="66" t="s">
        <v>10365</v>
      </c>
      <c r="R2456" s="66"/>
      <c r="S2456" s="66" t="s">
        <v>10366</v>
      </c>
      <c r="T2456" s="66" t="s">
        <v>2533</v>
      </c>
      <c r="U2456" s="66" t="s">
        <v>2549</v>
      </c>
      <c r="V2456" s="66" t="s">
        <v>2542</v>
      </c>
      <c r="W2456" s="66" t="s">
        <v>2543</v>
      </c>
      <c r="X2456" s="66">
        <v>0</v>
      </c>
      <c r="Y2456" s="66" t="s">
        <v>2544</v>
      </c>
      <c r="Z2456" s="66"/>
      <c r="AA2456" s="68">
        <v>233321529812</v>
      </c>
      <c r="AB2456" s="66">
        <v>255431</v>
      </c>
      <c r="AC2456" s="66"/>
      <c r="AD2456" s="66" t="s">
        <v>10367</v>
      </c>
      <c r="AE2456" s="65">
        <v>44895</v>
      </c>
      <c r="AF2456" s="66">
        <f t="shared" si="38"/>
        <v>130</v>
      </c>
      <c r="AG2456" s="66">
        <v>4870</v>
      </c>
      <c r="AH2456" s="69" t="s">
        <v>2534</v>
      </c>
    </row>
    <row r="2457" spans="1:34" ht="14.4" x14ac:dyDescent="0.3">
      <c r="A2457" s="70">
        <v>1444300299</v>
      </c>
      <c r="B2457" s="71">
        <v>44894</v>
      </c>
      <c r="C2457" s="86">
        <v>44894.497743055559</v>
      </c>
      <c r="D2457" s="72" t="s">
        <v>2530</v>
      </c>
      <c r="E2457" s="72" t="s">
        <v>10368</v>
      </c>
      <c r="F2457" s="73">
        <v>45292</v>
      </c>
      <c r="G2457" s="72" t="s">
        <v>2532</v>
      </c>
      <c r="H2457" s="72" t="s">
        <v>2533</v>
      </c>
      <c r="I2457" s="72"/>
      <c r="J2457" s="72">
        <v>1000</v>
      </c>
      <c r="K2457" s="72" t="s">
        <v>2534</v>
      </c>
      <c r="L2457" s="72" t="s">
        <v>2535</v>
      </c>
      <c r="M2457" s="72" t="s">
        <v>2536</v>
      </c>
      <c r="N2457" s="72" t="s">
        <v>2537</v>
      </c>
      <c r="O2457" s="72" t="s">
        <v>2538</v>
      </c>
      <c r="P2457" s="72"/>
      <c r="Q2457" s="72" t="s">
        <v>10369</v>
      </c>
      <c r="R2457" s="72"/>
      <c r="S2457" s="72" t="s">
        <v>10370</v>
      </c>
      <c r="T2457" s="72" t="s">
        <v>2533</v>
      </c>
      <c r="U2457" s="72" t="s">
        <v>2569</v>
      </c>
      <c r="V2457" s="72" t="s">
        <v>2542</v>
      </c>
      <c r="W2457" s="72" t="s">
        <v>2543</v>
      </c>
      <c r="X2457" s="72">
        <v>0</v>
      </c>
      <c r="Y2457" s="72" t="s">
        <v>2544</v>
      </c>
      <c r="Z2457" s="72"/>
      <c r="AA2457" s="74">
        <v>233322564636</v>
      </c>
      <c r="AB2457" s="72">
        <v>220609</v>
      </c>
      <c r="AC2457" s="72"/>
      <c r="AD2457" s="72" t="s">
        <v>9542</v>
      </c>
      <c r="AE2457" s="71">
        <v>44895</v>
      </c>
      <c r="AF2457" s="66">
        <f t="shared" si="38"/>
        <v>26</v>
      </c>
      <c r="AG2457" s="72">
        <v>974</v>
      </c>
      <c r="AH2457" s="75" t="s">
        <v>2534</v>
      </c>
    </row>
    <row r="2458" spans="1:34" ht="14.4" x14ac:dyDescent="0.3">
      <c r="A2458" s="64">
        <v>1444300893</v>
      </c>
      <c r="B2458" s="65">
        <v>44894</v>
      </c>
      <c r="C2458" s="85">
        <v>44894.498310185183</v>
      </c>
      <c r="D2458" s="66" t="s">
        <v>2530</v>
      </c>
      <c r="E2458" s="66" t="s">
        <v>10371</v>
      </c>
      <c r="F2458" s="67">
        <v>45047</v>
      </c>
      <c r="G2458" s="66" t="s">
        <v>2532</v>
      </c>
      <c r="H2458" s="66" t="s">
        <v>2533</v>
      </c>
      <c r="I2458" s="66"/>
      <c r="J2458" s="66">
        <v>500</v>
      </c>
      <c r="K2458" s="66" t="s">
        <v>2534</v>
      </c>
      <c r="L2458" s="66" t="s">
        <v>2535</v>
      </c>
      <c r="M2458" s="66" t="s">
        <v>2536</v>
      </c>
      <c r="N2458" s="66" t="s">
        <v>2537</v>
      </c>
      <c r="O2458" s="66" t="s">
        <v>2538</v>
      </c>
      <c r="P2458" s="66"/>
      <c r="Q2458" s="66" t="s">
        <v>10372</v>
      </c>
      <c r="R2458" s="66"/>
      <c r="S2458" s="66" t="s">
        <v>10373</v>
      </c>
      <c r="T2458" s="66" t="s">
        <v>2533</v>
      </c>
      <c r="U2458" s="66" t="s">
        <v>2549</v>
      </c>
      <c r="V2458" s="66" t="s">
        <v>2542</v>
      </c>
      <c r="W2458" s="66" t="s">
        <v>2543</v>
      </c>
      <c r="X2458" s="66">
        <v>0</v>
      </c>
      <c r="Y2458" s="66" t="s">
        <v>2544</v>
      </c>
      <c r="Z2458" s="66"/>
      <c r="AA2458" s="68">
        <v>233322584976</v>
      </c>
      <c r="AB2458" s="66">
        <v>210312</v>
      </c>
      <c r="AC2458" s="66"/>
      <c r="AD2458" s="66" t="s">
        <v>10374</v>
      </c>
      <c r="AE2458" s="65">
        <v>44895</v>
      </c>
      <c r="AF2458" s="66">
        <f t="shared" si="38"/>
        <v>13</v>
      </c>
      <c r="AG2458" s="66">
        <v>487</v>
      </c>
      <c r="AH2458" s="69" t="s">
        <v>2534</v>
      </c>
    </row>
    <row r="2459" spans="1:34" ht="14.4" x14ac:dyDescent="0.3">
      <c r="A2459" s="64">
        <v>1444303291</v>
      </c>
      <c r="B2459" s="65">
        <v>44894</v>
      </c>
      <c r="C2459" s="85">
        <v>44894.500416666669</v>
      </c>
      <c r="D2459" s="66" t="s">
        <v>2530</v>
      </c>
      <c r="E2459" s="66" t="s">
        <v>10375</v>
      </c>
      <c r="F2459" s="67">
        <v>45017</v>
      </c>
      <c r="G2459" s="66" t="s">
        <v>10376</v>
      </c>
      <c r="H2459" s="66" t="s">
        <v>2533</v>
      </c>
      <c r="I2459" s="66"/>
      <c r="J2459" s="66">
        <v>50000</v>
      </c>
      <c r="K2459" s="66" t="s">
        <v>2534</v>
      </c>
      <c r="L2459" s="66" t="s">
        <v>2535</v>
      </c>
      <c r="M2459" s="66" t="s">
        <v>2536</v>
      </c>
      <c r="N2459" s="66" t="s">
        <v>2537</v>
      </c>
      <c r="O2459" s="66" t="s">
        <v>2538</v>
      </c>
      <c r="P2459" s="66"/>
      <c r="Q2459" s="66" t="s">
        <v>10377</v>
      </c>
      <c r="R2459" s="66"/>
      <c r="S2459" s="66" t="s">
        <v>10378</v>
      </c>
      <c r="T2459" s="66"/>
      <c r="U2459" s="66"/>
      <c r="V2459" s="66" t="s">
        <v>2542</v>
      </c>
      <c r="W2459" s="66" t="s">
        <v>2543</v>
      </c>
      <c r="X2459" s="66">
        <v>0</v>
      </c>
      <c r="Y2459" s="66" t="s">
        <v>2544</v>
      </c>
      <c r="Z2459" s="66"/>
      <c r="AA2459" s="68">
        <v>233324660695</v>
      </c>
      <c r="AB2459" s="66">
        <v>994447</v>
      </c>
      <c r="AC2459" s="66"/>
      <c r="AD2459" s="66" t="s">
        <v>10379</v>
      </c>
      <c r="AE2459" s="65">
        <v>44895</v>
      </c>
      <c r="AF2459" s="66">
        <f t="shared" si="38"/>
        <v>1300</v>
      </c>
      <c r="AG2459" s="66">
        <v>48700</v>
      </c>
      <c r="AH2459" s="69" t="s">
        <v>2534</v>
      </c>
    </row>
    <row r="2460" spans="1:34" ht="14.4" x14ac:dyDescent="0.3">
      <c r="A2460" s="70">
        <v>1444307750</v>
      </c>
      <c r="B2460" s="71">
        <v>44894</v>
      </c>
      <c r="C2460" s="86">
        <v>44894.503634259258</v>
      </c>
      <c r="D2460" s="72" t="s">
        <v>2551</v>
      </c>
      <c r="E2460" s="72" t="s">
        <v>10380</v>
      </c>
      <c r="F2460" s="73">
        <v>46113</v>
      </c>
      <c r="G2460" s="72" t="s">
        <v>2572</v>
      </c>
      <c r="H2460" s="72" t="s">
        <v>2533</v>
      </c>
      <c r="I2460" s="72"/>
      <c r="J2460" s="72">
        <v>500</v>
      </c>
      <c r="K2460" s="72" t="s">
        <v>2534</v>
      </c>
      <c r="L2460" s="72" t="s">
        <v>2535</v>
      </c>
      <c r="M2460" s="72" t="s">
        <v>2536</v>
      </c>
      <c r="N2460" s="72" t="s">
        <v>2537</v>
      </c>
      <c r="O2460" s="72" t="s">
        <v>2538</v>
      </c>
      <c r="P2460" s="72"/>
      <c r="Q2460" s="72" t="s">
        <v>10381</v>
      </c>
      <c r="R2460" s="72"/>
      <c r="S2460" s="72" t="s">
        <v>10382</v>
      </c>
      <c r="T2460" s="72" t="s">
        <v>2533</v>
      </c>
      <c r="U2460" s="72" t="s">
        <v>2549</v>
      </c>
      <c r="V2460" s="72" t="s">
        <v>2542</v>
      </c>
      <c r="W2460" s="72" t="s">
        <v>2543</v>
      </c>
      <c r="X2460" s="72">
        <v>0</v>
      </c>
      <c r="Y2460" s="72" t="s">
        <v>2544</v>
      </c>
      <c r="Z2460" s="72"/>
      <c r="AA2460" s="74">
        <v>233327775432</v>
      </c>
      <c r="AB2460" s="72">
        <v>845996</v>
      </c>
      <c r="AC2460" s="72"/>
      <c r="AD2460" s="72" t="s">
        <v>9542</v>
      </c>
      <c r="AE2460" s="71">
        <v>44895</v>
      </c>
      <c r="AF2460" s="66">
        <f t="shared" si="38"/>
        <v>13</v>
      </c>
      <c r="AG2460" s="72">
        <v>487</v>
      </c>
      <c r="AH2460" s="75" t="s">
        <v>2534</v>
      </c>
    </row>
    <row r="2461" spans="1:34" ht="14.4" x14ac:dyDescent="0.3">
      <c r="A2461" s="64">
        <v>1444308568</v>
      </c>
      <c r="B2461" s="65">
        <v>44894</v>
      </c>
      <c r="C2461" s="85">
        <v>44894.504143518519</v>
      </c>
      <c r="D2461" s="66" t="s">
        <v>2551</v>
      </c>
      <c r="E2461" s="66" t="s">
        <v>10383</v>
      </c>
      <c r="F2461" s="67">
        <v>47543</v>
      </c>
      <c r="G2461" s="66" t="s">
        <v>2553</v>
      </c>
      <c r="H2461" s="66" t="s">
        <v>2533</v>
      </c>
      <c r="I2461" s="66"/>
      <c r="J2461" s="66">
        <v>500</v>
      </c>
      <c r="K2461" s="66" t="s">
        <v>2534</v>
      </c>
      <c r="L2461" s="66" t="s">
        <v>2535</v>
      </c>
      <c r="M2461" s="66" t="s">
        <v>2536</v>
      </c>
      <c r="N2461" s="66" t="s">
        <v>2537</v>
      </c>
      <c r="O2461" s="66" t="s">
        <v>2538</v>
      </c>
      <c r="P2461" s="66"/>
      <c r="Q2461" s="66" t="s">
        <v>10384</v>
      </c>
      <c r="R2461" s="66"/>
      <c r="S2461" s="66" t="s">
        <v>10385</v>
      </c>
      <c r="T2461" s="66" t="s">
        <v>5054</v>
      </c>
      <c r="U2461" s="66" t="s">
        <v>8044</v>
      </c>
      <c r="V2461" s="66" t="s">
        <v>2542</v>
      </c>
      <c r="W2461" s="66" t="s">
        <v>2543</v>
      </c>
      <c r="X2461" s="66">
        <v>0</v>
      </c>
      <c r="Y2461" s="66" t="s">
        <v>2544</v>
      </c>
      <c r="Z2461" s="66"/>
      <c r="AA2461" s="68">
        <v>233327793700</v>
      </c>
      <c r="AB2461" s="66">
        <v>79654</v>
      </c>
      <c r="AC2461" s="66"/>
      <c r="AD2461" s="66" t="s">
        <v>9552</v>
      </c>
      <c r="AE2461" s="65">
        <v>44895</v>
      </c>
      <c r="AF2461" s="66">
        <f t="shared" si="38"/>
        <v>13</v>
      </c>
      <c r="AG2461" s="66">
        <v>487</v>
      </c>
      <c r="AH2461" s="69" t="s">
        <v>2534</v>
      </c>
    </row>
    <row r="2462" spans="1:34" ht="14.4" x14ac:dyDescent="0.3">
      <c r="A2462" s="70">
        <v>1444310636</v>
      </c>
      <c r="B2462" s="71">
        <v>44894</v>
      </c>
      <c r="C2462" s="86">
        <v>44894.506168981483</v>
      </c>
      <c r="D2462" s="72" t="s">
        <v>2551</v>
      </c>
      <c r="E2462" s="72" t="s">
        <v>10386</v>
      </c>
      <c r="F2462" s="73">
        <v>47574</v>
      </c>
      <c r="G2462" s="72" t="s">
        <v>2553</v>
      </c>
      <c r="H2462" s="72" t="s">
        <v>2533</v>
      </c>
      <c r="I2462" s="72"/>
      <c r="J2462" s="72">
        <v>3000</v>
      </c>
      <c r="K2462" s="72" t="s">
        <v>2534</v>
      </c>
      <c r="L2462" s="72" t="s">
        <v>2535</v>
      </c>
      <c r="M2462" s="72" t="s">
        <v>2536</v>
      </c>
      <c r="N2462" s="72" t="s">
        <v>2537</v>
      </c>
      <c r="O2462" s="72" t="s">
        <v>2538</v>
      </c>
      <c r="P2462" s="72"/>
      <c r="Q2462" s="72" t="s">
        <v>10387</v>
      </c>
      <c r="R2462" s="72"/>
      <c r="S2462" s="72" t="s">
        <v>10388</v>
      </c>
      <c r="T2462" s="72" t="s">
        <v>4005</v>
      </c>
      <c r="U2462" s="72" t="s">
        <v>4919</v>
      </c>
      <c r="V2462" s="72" t="s">
        <v>2542</v>
      </c>
      <c r="W2462" s="72" t="s">
        <v>2543</v>
      </c>
      <c r="X2462" s="72">
        <v>0</v>
      </c>
      <c r="Y2462" s="72" t="s">
        <v>2544</v>
      </c>
      <c r="Z2462" s="72"/>
      <c r="AA2462" s="74">
        <v>233329865695</v>
      </c>
      <c r="AB2462" s="72">
        <v>42836</v>
      </c>
      <c r="AC2462" s="72"/>
      <c r="AD2462" s="72"/>
      <c r="AE2462" s="71">
        <v>44895</v>
      </c>
      <c r="AF2462" s="66">
        <f t="shared" si="38"/>
        <v>78</v>
      </c>
      <c r="AG2462" s="72">
        <v>2922</v>
      </c>
      <c r="AH2462" s="75" t="s">
        <v>2534</v>
      </c>
    </row>
    <row r="2463" spans="1:34" ht="14.4" x14ac:dyDescent="0.3">
      <c r="A2463" s="70">
        <v>1444313565</v>
      </c>
      <c r="B2463" s="71">
        <v>44894</v>
      </c>
      <c r="C2463" s="86">
        <v>44894.508703703701</v>
      </c>
      <c r="D2463" s="72" t="s">
        <v>2551</v>
      </c>
      <c r="E2463" s="72" t="s">
        <v>10389</v>
      </c>
      <c r="F2463" s="73">
        <v>46539</v>
      </c>
      <c r="G2463" s="72" t="s">
        <v>10390</v>
      </c>
      <c r="H2463" s="72" t="s">
        <v>2533</v>
      </c>
      <c r="I2463" s="72"/>
      <c r="J2463" s="72">
        <v>3000</v>
      </c>
      <c r="K2463" s="72" t="s">
        <v>2534</v>
      </c>
      <c r="L2463" s="72" t="s">
        <v>2535</v>
      </c>
      <c r="M2463" s="72" t="s">
        <v>2536</v>
      </c>
      <c r="N2463" s="72" t="s">
        <v>2537</v>
      </c>
      <c r="O2463" s="72" t="s">
        <v>2538</v>
      </c>
      <c r="P2463" s="72"/>
      <c r="Q2463" s="72" t="s">
        <v>10391</v>
      </c>
      <c r="R2463" s="72"/>
      <c r="S2463" s="72" t="s">
        <v>10392</v>
      </c>
      <c r="T2463" s="72" t="s">
        <v>3806</v>
      </c>
      <c r="U2463" s="72" t="s">
        <v>3807</v>
      </c>
      <c r="V2463" s="72" t="s">
        <v>2542</v>
      </c>
      <c r="W2463" s="72" t="s">
        <v>2543</v>
      </c>
      <c r="X2463" s="72">
        <v>0</v>
      </c>
      <c r="Y2463" s="72" t="s">
        <v>2544</v>
      </c>
      <c r="Z2463" s="72"/>
      <c r="AA2463" s="74">
        <v>233331953613</v>
      </c>
      <c r="AB2463" s="72">
        <v>833672</v>
      </c>
      <c r="AC2463" s="72"/>
      <c r="AD2463" s="72" t="s">
        <v>9542</v>
      </c>
      <c r="AE2463" s="71">
        <v>44895</v>
      </c>
      <c r="AF2463" s="66">
        <f t="shared" si="38"/>
        <v>78</v>
      </c>
      <c r="AG2463" s="72">
        <v>2922</v>
      </c>
      <c r="AH2463" s="75" t="s">
        <v>2534</v>
      </c>
    </row>
    <row r="2464" spans="1:34" ht="14.4" x14ac:dyDescent="0.3">
      <c r="A2464" s="70">
        <v>1444318772</v>
      </c>
      <c r="B2464" s="71">
        <v>44894</v>
      </c>
      <c r="C2464" s="86">
        <v>44894.512986111113</v>
      </c>
      <c r="D2464" s="72" t="s">
        <v>2551</v>
      </c>
      <c r="E2464" s="72" t="s">
        <v>10393</v>
      </c>
      <c r="F2464" s="73">
        <v>45536</v>
      </c>
      <c r="G2464" s="72" t="s">
        <v>2572</v>
      </c>
      <c r="H2464" s="72" t="s">
        <v>2533</v>
      </c>
      <c r="I2464" s="72"/>
      <c r="J2464" s="72">
        <v>1000</v>
      </c>
      <c r="K2464" s="72" t="s">
        <v>2534</v>
      </c>
      <c r="L2464" s="72" t="s">
        <v>2535</v>
      </c>
      <c r="M2464" s="72" t="s">
        <v>2536</v>
      </c>
      <c r="N2464" s="72" t="s">
        <v>2537</v>
      </c>
      <c r="O2464" s="72" t="s">
        <v>2538</v>
      </c>
      <c r="P2464" s="72"/>
      <c r="Q2464" s="72" t="s">
        <v>10394</v>
      </c>
      <c r="R2464" s="72"/>
      <c r="S2464" s="72" t="s">
        <v>10395</v>
      </c>
      <c r="T2464" s="72" t="s">
        <v>2533</v>
      </c>
      <c r="U2464" s="72" t="s">
        <v>2549</v>
      </c>
      <c r="V2464" s="72" t="s">
        <v>2542</v>
      </c>
      <c r="W2464" s="72" t="s">
        <v>2543</v>
      </c>
      <c r="X2464" s="72">
        <v>0</v>
      </c>
      <c r="Y2464" s="72" t="s">
        <v>2544</v>
      </c>
      <c r="Z2464" s="72"/>
      <c r="AA2464" s="74">
        <v>233335103507</v>
      </c>
      <c r="AB2464" s="72">
        <v>254043</v>
      </c>
      <c r="AC2464" s="72"/>
      <c r="AD2464" s="72" t="s">
        <v>10396</v>
      </c>
      <c r="AE2464" s="71">
        <v>44895</v>
      </c>
      <c r="AF2464" s="66">
        <f t="shared" si="38"/>
        <v>26</v>
      </c>
      <c r="AG2464" s="72">
        <v>974</v>
      </c>
      <c r="AH2464" s="75" t="s">
        <v>2534</v>
      </c>
    </row>
    <row r="2465" spans="1:34" ht="14.4" x14ac:dyDescent="0.3">
      <c r="A2465" s="64">
        <v>1444319075</v>
      </c>
      <c r="B2465" s="65">
        <v>44894</v>
      </c>
      <c r="C2465" s="85">
        <v>44894.513206018521</v>
      </c>
      <c r="D2465" s="66" t="s">
        <v>2530</v>
      </c>
      <c r="E2465" s="66" t="s">
        <v>10397</v>
      </c>
      <c r="F2465" s="67">
        <v>45778</v>
      </c>
      <c r="G2465" s="66" t="s">
        <v>2702</v>
      </c>
      <c r="H2465" s="66" t="s">
        <v>2533</v>
      </c>
      <c r="I2465" s="66"/>
      <c r="J2465" s="66">
        <v>5000</v>
      </c>
      <c r="K2465" s="66" t="s">
        <v>2534</v>
      </c>
      <c r="L2465" s="66" t="s">
        <v>2535</v>
      </c>
      <c r="M2465" s="66" t="s">
        <v>2536</v>
      </c>
      <c r="N2465" s="66" t="s">
        <v>2537</v>
      </c>
      <c r="O2465" s="66" t="s">
        <v>2538</v>
      </c>
      <c r="P2465" s="66"/>
      <c r="Q2465" s="66" t="s">
        <v>10398</v>
      </c>
      <c r="R2465" s="66"/>
      <c r="S2465" s="66" t="s">
        <v>10399</v>
      </c>
      <c r="T2465" s="66" t="s">
        <v>3144</v>
      </c>
      <c r="U2465" s="66" t="s">
        <v>3144</v>
      </c>
      <c r="V2465" s="66" t="s">
        <v>2542</v>
      </c>
      <c r="W2465" s="66" t="s">
        <v>2543</v>
      </c>
      <c r="X2465" s="66">
        <v>0</v>
      </c>
      <c r="Y2465" s="66" t="s">
        <v>2544</v>
      </c>
      <c r="Z2465" s="66"/>
      <c r="AA2465" s="68">
        <v>233335111255</v>
      </c>
      <c r="AB2465" s="66">
        <v>47675</v>
      </c>
      <c r="AC2465" s="66"/>
      <c r="AD2465" s="66" t="s">
        <v>9542</v>
      </c>
      <c r="AE2465" s="65">
        <v>44895</v>
      </c>
      <c r="AF2465" s="66">
        <f t="shared" si="38"/>
        <v>130</v>
      </c>
      <c r="AG2465" s="66">
        <v>4870</v>
      </c>
      <c r="AH2465" s="69" t="s">
        <v>2534</v>
      </c>
    </row>
    <row r="2466" spans="1:34" ht="14.4" x14ac:dyDescent="0.3">
      <c r="A2466" s="70">
        <v>1444319070</v>
      </c>
      <c r="B2466" s="71">
        <v>44894</v>
      </c>
      <c r="C2466" s="86">
        <v>44894.513182870367</v>
      </c>
      <c r="D2466" s="72" t="s">
        <v>2570</v>
      </c>
      <c r="E2466" s="72" t="s">
        <v>10400</v>
      </c>
      <c r="F2466" s="73">
        <v>45231</v>
      </c>
      <c r="G2466" s="72" t="s">
        <v>2572</v>
      </c>
      <c r="H2466" s="72" t="s">
        <v>2533</v>
      </c>
      <c r="I2466" s="72"/>
      <c r="J2466" s="72">
        <v>1000</v>
      </c>
      <c r="K2466" s="72" t="s">
        <v>2534</v>
      </c>
      <c r="L2466" s="72" t="s">
        <v>2535</v>
      </c>
      <c r="M2466" s="72" t="s">
        <v>2536</v>
      </c>
      <c r="N2466" s="72" t="s">
        <v>2537</v>
      </c>
      <c r="O2466" s="72" t="s">
        <v>2538</v>
      </c>
      <c r="P2466" s="72"/>
      <c r="Q2466" s="72" t="s">
        <v>10401</v>
      </c>
      <c r="R2466" s="72"/>
      <c r="S2466" s="72" t="s">
        <v>10402</v>
      </c>
      <c r="T2466" s="72" t="s">
        <v>2533</v>
      </c>
      <c r="U2466" s="72" t="s">
        <v>2569</v>
      </c>
      <c r="V2466" s="72" t="s">
        <v>2542</v>
      </c>
      <c r="W2466" s="72" t="s">
        <v>2543</v>
      </c>
      <c r="X2466" s="72">
        <v>0</v>
      </c>
      <c r="Y2466" s="72" t="s">
        <v>2544</v>
      </c>
      <c r="Z2466" s="72"/>
      <c r="AA2466" s="74">
        <v>233335110224</v>
      </c>
      <c r="AB2466" s="72">
        <v>248628</v>
      </c>
      <c r="AC2466" s="72"/>
      <c r="AD2466" s="72" t="s">
        <v>9542</v>
      </c>
      <c r="AE2466" s="71">
        <v>44895</v>
      </c>
      <c r="AF2466" s="66">
        <f t="shared" si="38"/>
        <v>26</v>
      </c>
      <c r="AG2466" s="72">
        <v>974</v>
      </c>
      <c r="AH2466" s="75" t="s">
        <v>2534</v>
      </c>
    </row>
    <row r="2467" spans="1:34" ht="14.4" x14ac:dyDescent="0.3">
      <c r="A2467" s="64">
        <v>1444319953</v>
      </c>
      <c r="B2467" s="65">
        <v>44894</v>
      </c>
      <c r="C2467" s="85">
        <v>44894.514039351852</v>
      </c>
      <c r="D2467" s="66" t="s">
        <v>2530</v>
      </c>
      <c r="E2467" s="66" t="s">
        <v>4614</v>
      </c>
      <c r="F2467" s="67">
        <v>44774</v>
      </c>
      <c r="G2467" s="66" t="s">
        <v>3130</v>
      </c>
      <c r="H2467" s="66" t="s">
        <v>2533</v>
      </c>
      <c r="I2467" s="66"/>
      <c r="J2467" s="66">
        <v>1000</v>
      </c>
      <c r="K2467" s="66" t="s">
        <v>2534</v>
      </c>
      <c r="L2467" s="66" t="s">
        <v>2535</v>
      </c>
      <c r="M2467" s="66" t="s">
        <v>2536</v>
      </c>
      <c r="N2467" s="66" t="s">
        <v>2537</v>
      </c>
      <c r="O2467" s="66" t="s">
        <v>2538</v>
      </c>
      <c r="P2467" s="66"/>
      <c r="Q2467" s="66" t="s">
        <v>4615</v>
      </c>
      <c r="R2467" s="66"/>
      <c r="S2467" s="66" t="s">
        <v>10403</v>
      </c>
      <c r="T2467" s="66" t="s">
        <v>2533</v>
      </c>
      <c r="U2467" s="66" t="s">
        <v>2549</v>
      </c>
      <c r="V2467" s="66" t="s">
        <v>2542</v>
      </c>
      <c r="W2467" s="66" t="s">
        <v>2543</v>
      </c>
      <c r="X2467" s="66">
        <v>0</v>
      </c>
      <c r="Y2467" s="66" t="s">
        <v>2544</v>
      </c>
      <c r="Z2467" s="66"/>
      <c r="AA2467" s="68">
        <v>233336140749</v>
      </c>
      <c r="AB2467" s="66" t="s">
        <v>10404</v>
      </c>
      <c r="AC2467" s="66"/>
      <c r="AD2467" s="66" t="s">
        <v>9542</v>
      </c>
      <c r="AE2467" s="65">
        <v>44895</v>
      </c>
      <c r="AF2467" s="66">
        <f t="shared" si="38"/>
        <v>26</v>
      </c>
      <c r="AG2467" s="66">
        <v>974</v>
      </c>
      <c r="AH2467" s="69" t="s">
        <v>2534</v>
      </c>
    </row>
    <row r="2468" spans="1:34" ht="14.4" x14ac:dyDescent="0.3">
      <c r="A2468" s="64">
        <v>1444321706</v>
      </c>
      <c r="B2468" s="65">
        <v>44894</v>
      </c>
      <c r="C2468" s="85">
        <v>44894.515150462961</v>
      </c>
      <c r="D2468" s="66" t="s">
        <v>2570</v>
      </c>
      <c r="E2468" s="66" t="s">
        <v>10405</v>
      </c>
      <c r="F2468" s="67">
        <v>47423</v>
      </c>
      <c r="G2468" s="66" t="s">
        <v>2553</v>
      </c>
      <c r="H2468" s="66" t="s">
        <v>2533</v>
      </c>
      <c r="I2468" s="66"/>
      <c r="J2468" s="66">
        <v>5000</v>
      </c>
      <c r="K2468" s="66" t="s">
        <v>2534</v>
      </c>
      <c r="L2468" s="66" t="s">
        <v>2535</v>
      </c>
      <c r="M2468" s="66" t="s">
        <v>2536</v>
      </c>
      <c r="N2468" s="66" t="s">
        <v>2537</v>
      </c>
      <c r="O2468" s="66" t="s">
        <v>2538</v>
      </c>
      <c r="P2468" s="66"/>
      <c r="Q2468" s="66" t="s">
        <v>10406</v>
      </c>
      <c r="R2468" s="66"/>
      <c r="S2468" s="66" t="s">
        <v>10407</v>
      </c>
      <c r="T2468" s="66" t="s">
        <v>2633</v>
      </c>
      <c r="U2468" s="66" t="s">
        <v>2634</v>
      </c>
      <c r="V2468" s="66" t="s">
        <v>2542</v>
      </c>
      <c r="W2468" s="66" t="s">
        <v>2543</v>
      </c>
      <c r="X2468" s="66">
        <v>0</v>
      </c>
      <c r="Y2468" s="66" t="s">
        <v>2544</v>
      </c>
      <c r="Z2468" s="66"/>
      <c r="AA2468" s="68">
        <v>233337180873</v>
      </c>
      <c r="AB2468" s="66">
        <v>18152</v>
      </c>
      <c r="AC2468" s="66"/>
      <c r="AD2468" s="66" t="s">
        <v>9593</v>
      </c>
      <c r="AE2468" s="65">
        <v>44895</v>
      </c>
      <c r="AF2468" s="66">
        <f t="shared" si="38"/>
        <v>130</v>
      </c>
      <c r="AG2468" s="66">
        <v>4870</v>
      </c>
      <c r="AH2468" s="69" t="s">
        <v>2534</v>
      </c>
    </row>
    <row r="2469" spans="1:34" ht="14.4" x14ac:dyDescent="0.3">
      <c r="A2469" s="70">
        <v>1444321820</v>
      </c>
      <c r="B2469" s="71">
        <v>44894</v>
      </c>
      <c r="C2469" s="86">
        <v>44894.515324074076</v>
      </c>
      <c r="D2469" s="72" t="s">
        <v>2570</v>
      </c>
      <c r="E2469" s="72" t="s">
        <v>8675</v>
      </c>
      <c r="F2469" s="73">
        <v>47270</v>
      </c>
      <c r="G2469" s="72" t="s">
        <v>2553</v>
      </c>
      <c r="H2469" s="72" t="s">
        <v>2533</v>
      </c>
      <c r="I2469" s="72"/>
      <c r="J2469" s="72">
        <v>300</v>
      </c>
      <c r="K2469" s="72" t="s">
        <v>2534</v>
      </c>
      <c r="L2469" s="72" t="s">
        <v>2546</v>
      </c>
      <c r="M2469" s="72" t="s">
        <v>2536</v>
      </c>
      <c r="N2469" s="72" t="s">
        <v>2537</v>
      </c>
      <c r="O2469" s="72" t="s">
        <v>2538</v>
      </c>
      <c r="P2469" s="72" t="s">
        <v>10408</v>
      </c>
      <c r="Q2469" s="72"/>
      <c r="R2469" s="72"/>
      <c r="S2469" s="72" t="s">
        <v>10409</v>
      </c>
      <c r="T2469" s="72" t="s">
        <v>3806</v>
      </c>
      <c r="U2469" s="72" t="s">
        <v>3807</v>
      </c>
      <c r="V2469" s="72" t="s">
        <v>2542</v>
      </c>
      <c r="W2469" s="72" t="s">
        <v>2543</v>
      </c>
      <c r="X2469" s="72">
        <v>0</v>
      </c>
      <c r="Y2469" s="72" t="s">
        <v>2544</v>
      </c>
      <c r="Z2469" s="72" t="s">
        <v>10410</v>
      </c>
      <c r="AA2469" s="74">
        <v>233337187334</v>
      </c>
      <c r="AB2469" s="72">
        <v>75830</v>
      </c>
      <c r="AC2469" s="72"/>
      <c r="AD2469" s="72"/>
      <c r="AE2469" s="71">
        <v>44895</v>
      </c>
      <c r="AF2469" s="66">
        <f t="shared" si="38"/>
        <v>7.8000000000000114</v>
      </c>
      <c r="AG2469" s="72">
        <v>292.2</v>
      </c>
      <c r="AH2469" s="75" t="s">
        <v>2534</v>
      </c>
    </row>
    <row r="2470" spans="1:34" ht="14.4" x14ac:dyDescent="0.3">
      <c r="A2470" s="70">
        <v>1444323658</v>
      </c>
      <c r="B2470" s="71">
        <v>44894</v>
      </c>
      <c r="C2470" s="86">
        <v>44894.516805555555</v>
      </c>
      <c r="D2470" s="72" t="s">
        <v>2551</v>
      </c>
      <c r="E2470" s="72" t="s">
        <v>10411</v>
      </c>
      <c r="F2470" s="73">
        <v>45352</v>
      </c>
      <c r="G2470" s="72" t="s">
        <v>2572</v>
      </c>
      <c r="H2470" s="72" t="s">
        <v>2533</v>
      </c>
      <c r="I2470" s="72"/>
      <c r="J2470" s="72">
        <v>5000</v>
      </c>
      <c r="K2470" s="72" t="s">
        <v>2534</v>
      </c>
      <c r="L2470" s="72" t="s">
        <v>2535</v>
      </c>
      <c r="M2470" s="72" t="s">
        <v>2536</v>
      </c>
      <c r="N2470" s="72" t="s">
        <v>2537</v>
      </c>
      <c r="O2470" s="72" t="s">
        <v>2538</v>
      </c>
      <c r="P2470" s="72"/>
      <c r="Q2470" s="72" t="s">
        <v>10412</v>
      </c>
      <c r="R2470" s="72"/>
      <c r="S2470" s="72" t="s">
        <v>10413</v>
      </c>
      <c r="T2470" s="72" t="s">
        <v>2533</v>
      </c>
      <c r="U2470" s="72" t="s">
        <v>2549</v>
      </c>
      <c r="V2470" s="72" t="s">
        <v>2542</v>
      </c>
      <c r="W2470" s="72" t="s">
        <v>2543</v>
      </c>
      <c r="X2470" s="72">
        <v>0</v>
      </c>
      <c r="Y2470" s="72" t="s">
        <v>2544</v>
      </c>
      <c r="Z2470" s="72"/>
      <c r="AA2470" s="74">
        <v>233338240401</v>
      </c>
      <c r="AB2470" s="72">
        <v>242877</v>
      </c>
      <c r="AC2470" s="72"/>
      <c r="AD2470" s="72" t="s">
        <v>9542</v>
      </c>
      <c r="AE2470" s="71">
        <v>44895</v>
      </c>
      <c r="AF2470" s="66">
        <f t="shared" si="38"/>
        <v>130</v>
      </c>
      <c r="AG2470" s="72">
        <v>4870</v>
      </c>
      <c r="AH2470" s="75" t="s">
        <v>2534</v>
      </c>
    </row>
    <row r="2471" spans="1:34" ht="14.4" x14ac:dyDescent="0.3">
      <c r="A2471" s="64">
        <v>1444323950</v>
      </c>
      <c r="B2471" s="65">
        <v>44894</v>
      </c>
      <c r="C2471" s="85">
        <v>44894.51730324074</v>
      </c>
      <c r="D2471" s="66" t="s">
        <v>2530</v>
      </c>
      <c r="E2471" s="66" t="s">
        <v>10414</v>
      </c>
      <c r="F2471" s="67">
        <v>44958</v>
      </c>
      <c r="G2471" s="66" t="s">
        <v>2532</v>
      </c>
      <c r="H2471" s="66" t="s">
        <v>2533</v>
      </c>
      <c r="I2471" s="66"/>
      <c r="J2471" s="66">
        <v>5000</v>
      </c>
      <c r="K2471" s="66" t="s">
        <v>2534</v>
      </c>
      <c r="L2471" s="66" t="s">
        <v>2535</v>
      </c>
      <c r="M2471" s="66" t="s">
        <v>2536</v>
      </c>
      <c r="N2471" s="66" t="s">
        <v>2537</v>
      </c>
      <c r="O2471" s="66" t="s">
        <v>2538</v>
      </c>
      <c r="P2471" s="66"/>
      <c r="Q2471" s="66" t="s">
        <v>10415</v>
      </c>
      <c r="R2471" s="66"/>
      <c r="S2471" s="66" t="s">
        <v>10416</v>
      </c>
      <c r="T2471" s="66" t="s">
        <v>2689</v>
      </c>
      <c r="U2471" s="66" t="s">
        <v>10417</v>
      </c>
      <c r="V2471" s="66" t="s">
        <v>2542</v>
      </c>
      <c r="W2471" s="66" t="s">
        <v>2543</v>
      </c>
      <c r="X2471" s="66">
        <v>0</v>
      </c>
      <c r="Y2471" s="66" t="s">
        <v>2544</v>
      </c>
      <c r="Z2471" s="66"/>
      <c r="AA2471" s="68">
        <v>233338257668</v>
      </c>
      <c r="AB2471" s="66">
        <v>254489</v>
      </c>
      <c r="AC2471" s="66"/>
      <c r="AD2471" s="66"/>
      <c r="AE2471" s="65">
        <v>44895</v>
      </c>
      <c r="AF2471" s="66">
        <f t="shared" si="38"/>
        <v>130</v>
      </c>
      <c r="AG2471" s="66">
        <v>4870</v>
      </c>
      <c r="AH2471" s="69" t="s">
        <v>2534</v>
      </c>
    </row>
    <row r="2472" spans="1:34" ht="14.4" x14ac:dyDescent="0.3">
      <c r="A2472" s="70">
        <v>1444324058</v>
      </c>
      <c r="B2472" s="71">
        <v>44894</v>
      </c>
      <c r="C2472" s="86">
        <v>44894.517106481479</v>
      </c>
      <c r="D2472" s="72" t="s">
        <v>2570</v>
      </c>
      <c r="E2472" s="72" t="s">
        <v>10418</v>
      </c>
      <c r="F2472" s="73">
        <v>44835</v>
      </c>
      <c r="G2472" s="72" t="s">
        <v>2630</v>
      </c>
      <c r="H2472" s="72" t="s">
        <v>2533</v>
      </c>
      <c r="I2472" s="72"/>
      <c r="J2472" s="72">
        <v>5000</v>
      </c>
      <c r="K2472" s="72" t="s">
        <v>2534</v>
      </c>
      <c r="L2472" s="72" t="s">
        <v>2535</v>
      </c>
      <c r="M2472" s="72" t="s">
        <v>2536</v>
      </c>
      <c r="N2472" s="72" t="s">
        <v>2537</v>
      </c>
      <c r="O2472" s="72" t="s">
        <v>2538</v>
      </c>
      <c r="P2472" s="72"/>
      <c r="Q2472" s="72" t="s">
        <v>10419</v>
      </c>
      <c r="R2472" s="72"/>
      <c r="S2472" s="72" t="s">
        <v>10420</v>
      </c>
      <c r="T2472" s="72" t="s">
        <v>3806</v>
      </c>
      <c r="U2472" s="72" t="s">
        <v>5804</v>
      </c>
      <c r="V2472" s="72" t="s">
        <v>2542</v>
      </c>
      <c r="W2472" s="72" t="s">
        <v>2543</v>
      </c>
      <c r="X2472" s="72">
        <v>0</v>
      </c>
      <c r="Y2472" s="72" t="s">
        <v>2544</v>
      </c>
      <c r="Z2472" s="72"/>
      <c r="AA2472" s="74">
        <v>233338251254</v>
      </c>
      <c r="AB2472" s="72">
        <v>411734</v>
      </c>
      <c r="AC2472" s="72"/>
      <c r="AD2472" s="72" t="s">
        <v>10421</v>
      </c>
      <c r="AE2472" s="71">
        <v>44895</v>
      </c>
      <c r="AF2472" s="66">
        <f t="shared" si="38"/>
        <v>130</v>
      </c>
      <c r="AG2472" s="72">
        <v>4870</v>
      </c>
      <c r="AH2472" s="75" t="s">
        <v>2534</v>
      </c>
    </row>
    <row r="2473" spans="1:34" ht="14.4" x14ac:dyDescent="0.3">
      <c r="A2473" s="64">
        <v>1444326773</v>
      </c>
      <c r="B2473" s="65">
        <v>44894</v>
      </c>
      <c r="C2473" s="85">
        <v>44894.519212962965</v>
      </c>
      <c r="D2473" s="66" t="s">
        <v>2530</v>
      </c>
      <c r="E2473" s="66" t="s">
        <v>10422</v>
      </c>
      <c r="F2473" s="67">
        <v>45139</v>
      </c>
      <c r="G2473" s="66" t="s">
        <v>2532</v>
      </c>
      <c r="H2473" s="66" t="s">
        <v>2533</v>
      </c>
      <c r="I2473" s="66"/>
      <c r="J2473" s="66">
        <v>5000</v>
      </c>
      <c r="K2473" s="66" t="s">
        <v>2534</v>
      </c>
      <c r="L2473" s="66" t="s">
        <v>2535</v>
      </c>
      <c r="M2473" s="66" t="s">
        <v>2536</v>
      </c>
      <c r="N2473" s="66" t="s">
        <v>2537</v>
      </c>
      <c r="O2473" s="66" t="s">
        <v>2538</v>
      </c>
      <c r="P2473" s="66"/>
      <c r="Q2473" s="66" t="s">
        <v>10423</v>
      </c>
      <c r="R2473" s="66"/>
      <c r="S2473" s="66" t="s">
        <v>10424</v>
      </c>
      <c r="T2473" s="66" t="s">
        <v>2533</v>
      </c>
      <c r="U2473" s="66" t="s">
        <v>2549</v>
      </c>
      <c r="V2473" s="66" t="s">
        <v>2542</v>
      </c>
      <c r="W2473" s="66" t="s">
        <v>2543</v>
      </c>
      <c r="X2473" s="66">
        <v>0</v>
      </c>
      <c r="Y2473" s="66" t="s">
        <v>2544</v>
      </c>
      <c r="Z2473" s="66"/>
      <c r="AA2473" s="68">
        <v>233340325638</v>
      </c>
      <c r="AB2473" s="66">
        <v>274805</v>
      </c>
      <c r="AC2473" s="66"/>
      <c r="AD2473" s="66" t="s">
        <v>9552</v>
      </c>
      <c r="AE2473" s="65">
        <v>44895</v>
      </c>
      <c r="AF2473" s="66">
        <f t="shared" si="38"/>
        <v>130</v>
      </c>
      <c r="AG2473" s="66">
        <v>4870</v>
      </c>
      <c r="AH2473" s="69" t="s">
        <v>2534</v>
      </c>
    </row>
    <row r="2474" spans="1:34" ht="14.4" x14ac:dyDescent="0.3">
      <c r="A2474" s="70">
        <v>1444329174</v>
      </c>
      <c r="B2474" s="71">
        <v>44894</v>
      </c>
      <c r="C2474" s="86">
        <v>44894.521249999998</v>
      </c>
      <c r="D2474" s="72" t="s">
        <v>2551</v>
      </c>
      <c r="E2474" s="72" t="s">
        <v>10425</v>
      </c>
      <c r="F2474" s="73">
        <v>45839</v>
      </c>
      <c r="G2474" s="72" t="s">
        <v>2630</v>
      </c>
      <c r="H2474" s="72" t="s">
        <v>2533</v>
      </c>
      <c r="I2474" s="72"/>
      <c r="J2474" s="72">
        <v>5000</v>
      </c>
      <c r="K2474" s="72" t="s">
        <v>2534</v>
      </c>
      <c r="L2474" s="72" t="s">
        <v>2535</v>
      </c>
      <c r="M2474" s="72" t="s">
        <v>2536</v>
      </c>
      <c r="N2474" s="72" t="s">
        <v>2537</v>
      </c>
      <c r="O2474" s="72" t="s">
        <v>2538</v>
      </c>
      <c r="P2474" s="72"/>
      <c r="Q2474" s="72" t="s">
        <v>10426</v>
      </c>
      <c r="R2474" s="72"/>
      <c r="S2474" s="72" t="s">
        <v>10427</v>
      </c>
      <c r="T2474" s="72" t="s">
        <v>3414</v>
      </c>
      <c r="U2474" s="72" t="s">
        <v>3415</v>
      </c>
      <c r="V2474" s="72" t="s">
        <v>2542</v>
      </c>
      <c r="W2474" s="72" t="s">
        <v>2543</v>
      </c>
      <c r="X2474" s="72">
        <v>0</v>
      </c>
      <c r="Y2474" s="72" t="s">
        <v>2544</v>
      </c>
      <c r="Z2474" s="72"/>
      <c r="AA2474" s="74">
        <v>233342398014</v>
      </c>
      <c r="AB2474" s="72">
        <v>421249</v>
      </c>
      <c r="AC2474" s="72"/>
      <c r="AD2474" s="72" t="s">
        <v>9552</v>
      </c>
      <c r="AE2474" s="71">
        <v>44895</v>
      </c>
      <c r="AF2474" s="66">
        <f t="shared" si="38"/>
        <v>130</v>
      </c>
      <c r="AG2474" s="72">
        <v>4870</v>
      </c>
      <c r="AH2474" s="75" t="s">
        <v>2534</v>
      </c>
    </row>
    <row r="2475" spans="1:34" ht="14.4" x14ac:dyDescent="0.3">
      <c r="A2475" s="64">
        <v>1444330495</v>
      </c>
      <c r="B2475" s="65">
        <v>44894</v>
      </c>
      <c r="C2475" s="85">
        <v>44894.522164351853</v>
      </c>
      <c r="D2475" s="66" t="s">
        <v>2530</v>
      </c>
      <c r="E2475" s="66" t="s">
        <v>10428</v>
      </c>
      <c r="F2475" s="67">
        <v>45383</v>
      </c>
      <c r="G2475" s="66" t="s">
        <v>2532</v>
      </c>
      <c r="H2475" s="66" t="s">
        <v>2533</v>
      </c>
      <c r="I2475" s="66"/>
      <c r="J2475" s="66">
        <v>5000</v>
      </c>
      <c r="K2475" s="66" t="s">
        <v>2534</v>
      </c>
      <c r="L2475" s="66" t="s">
        <v>2535</v>
      </c>
      <c r="M2475" s="66" t="s">
        <v>2536</v>
      </c>
      <c r="N2475" s="66" t="s">
        <v>2537</v>
      </c>
      <c r="O2475" s="66" t="s">
        <v>2538</v>
      </c>
      <c r="P2475" s="66"/>
      <c r="Q2475" s="66" t="s">
        <v>10429</v>
      </c>
      <c r="R2475" s="66"/>
      <c r="S2475" s="66" t="s">
        <v>10430</v>
      </c>
      <c r="T2475" s="66" t="s">
        <v>2533</v>
      </c>
      <c r="U2475" s="66" t="s">
        <v>2549</v>
      </c>
      <c r="V2475" s="66" t="s">
        <v>2542</v>
      </c>
      <c r="W2475" s="66" t="s">
        <v>2543</v>
      </c>
      <c r="X2475" s="66">
        <v>0</v>
      </c>
      <c r="Y2475" s="66" t="s">
        <v>2544</v>
      </c>
      <c r="Z2475" s="66"/>
      <c r="AA2475" s="68">
        <v>233343429604</v>
      </c>
      <c r="AB2475" s="66">
        <v>251568</v>
      </c>
      <c r="AC2475" s="66"/>
      <c r="AD2475" s="66" t="s">
        <v>9542</v>
      </c>
      <c r="AE2475" s="65">
        <v>44895</v>
      </c>
      <c r="AF2475" s="66">
        <f t="shared" si="38"/>
        <v>130</v>
      </c>
      <c r="AG2475" s="66">
        <v>4870</v>
      </c>
      <c r="AH2475" s="69" t="s">
        <v>2534</v>
      </c>
    </row>
    <row r="2476" spans="1:34" ht="14.4" x14ac:dyDescent="0.3">
      <c r="A2476" s="70">
        <v>1444330971</v>
      </c>
      <c r="B2476" s="71">
        <v>44894</v>
      </c>
      <c r="C2476" s="86">
        <v>44894.522488425922</v>
      </c>
      <c r="D2476" s="72" t="s">
        <v>2570</v>
      </c>
      <c r="E2476" s="72" t="s">
        <v>10431</v>
      </c>
      <c r="F2476" s="73">
        <v>47362</v>
      </c>
      <c r="G2476" s="72" t="s">
        <v>2553</v>
      </c>
      <c r="H2476" s="72" t="s">
        <v>2533</v>
      </c>
      <c r="I2476" s="72"/>
      <c r="J2476" s="72">
        <v>1000</v>
      </c>
      <c r="K2476" s="72" t="s">
        <v>2534</v>
      </c>
      <c r="L2476" s="72" t="s">
        <v>2535</v>
      </c>
      <c r="M2476" s="72" t="s">
        <v>2536</v>
      </c>
      <c r="N2476" s="72" t="s">
        <v>2537</v>
      </c>
      <c r="O2476" s="72" t="s">
        <v>2538</v>
      </c>
      <c r="P2476" s="72"/>
      <c r="Q2476" s="72" t="s">
        <v>10432</v>
      </c>
      <c r="R2476" s="72"/>
      <c r="S2476" s="72" t="s">
        <v>10433</v>
      </c>
      <c r="T2476" s="72" t="s">
        <v>2689</v>
      </c>
      <c r="U2476" s="72" t="s">
        <v>2690</v>
      </c>
      <c r="V2476" s="72" t="s">
        <v>2542</v>
      </c>
      <c r="W2476" s="72" t="s">
        <v>2543</v>
      </c>
      <c r="X2476" s="72">
        <v>0</v>
      </c>
      <c r="Y2476" s="72" t="s">
        <v>2544</v>
      </c>
      <c r="Z2476" s="72"/>
      <c r="AA2476" s="74">
        <v>233343440790</v>
      </c>
      <c r="AB2476" s="72">
        <v>93202</v>
      </c>
      <c r="AC2476" s="72"/>
      <c r="AD2476" s="72" t="s">
        <v>9542</v>
      </c>
      <c r="AE2476" s="71">
        <v>44895</v>
      </c>
      <c r="AF2476" s="66">
        <f t="shared" si="38"/>
        <v>26</v>
      </c>
      <c r="AG2476" s="72">
        <v>974</v>
      </c>
      <c r="AH2476" s="75" t="s">
        <v>2534</v>
      </c>
    </row>
    <row r="2477" spans="1:34" ht="14.4" x14ac:dyDescent="0.3">
      <c r="A2477" s="64">
        <v>1444332322</v>
      </c>
      <c r="B2477" s="65">
        <v>44894</v>
      </c>
      <c r="C2477" s="85">
        <v>44894.523506944446</v>
      </c>
      <c r="D2477" s="66" t="s">
        <v>2551</v>
      </c>
      <c r="E2477" s="66" t="s">
        <v>10434</v>
      </c>
      <c r="F2477" s="67">
        <v>46569</v>
      </c>
      <c r="G2477" s="66" t="s">
        <v>2572</v>
      </c>
      <c r="H2477" s="66" t="s">
        <v>2533</v>
      </c>
      <c r="I2477" s="66"/>
      <c r="J2477" s="66">
        <v>5000</v>
      </c>
      <c r="K2477" s="66" t="s">
        <v>2534</v>
      </c>
      <c r="L2477" s="66" t="s">
        <v>2535</v>
      </c>
      <c r="M2477" s="66" t="s">
        <v>2536</v>
      </c>
      <c r="N2477" s="66" t="s">
        <v>2537</v>
      </c>
      <c r="O2477" s="66" t="s">
        <v>2538</v>
      </c>
      <c r="P2477" s="66"/>
      <c r="Q2477" s="66" t="s">
        <v>10435</v>
      </c>
      <c r="R2477" s="66"/>
      <c r="S2477" s="66" t="s">
        <v>8478</v>
      </c>
      <c r="T2477" s="66" t="s">
        <v>2914</v>
      </c>
      <c r="U2477" s="66" t="s">
        <v>10436</v>
      </c>
      <c r="V2477" s="66" t="s">
        <v>2542</v>
      </c>
      <c r="W2477" s="66" t="s">
        <v>2543</v>
      </c>
      <c r="X2477" s="66">
        <v>0</v>
      </c>
      <c r="Y2477" s="66" t="s">
        <v>2544</v>
      </c>
      <c r="Z2477" s="66"/>
      <c r="AA2477" s="68">
        <v>233344476125</v>
      </c>
      <c r="AB2477" s="66">
        <v>516266</v>
      </c>
      <c r="AC2477" s="66"/>
      <c r="AD2477" s="66" t="s">
        <v>9552</v>
      </c>
      <c r="AE2477" s="65">
        <v>44895</v>
      </c>
      <c r="AF2477" s="66">
        <f t="shared" si="38"/>
        <v>130</v>
      </c>
      <c r="AG2477" s="66">
        <v>4870</v>
      </c>
      <c r="AH2477" s="69" t="s">
        <v>2534</v>
      </c>
    </row>
    <row r="2478" spans="1:34" ht="14.4" x14ac:dyDescent="0.3">
      <c r="A2478" s="70">
        <v>1444337780</v>
      </c>
      <c r="B2478" s="71">
        <v>44894</v>
      </c>
      <c r="C2478" s="86">
        <v>44894.527997685182</v>
      </c>
      <c r="D2478" s="72" t="s">
        <v>2530</v>
      </c>
      <c r="E2478" s="72" t="s">
        <v>10437</v>
      </c>
      <c r="F2478" s="73">
        <v>44958</v>
      </c>
      <c r="G2478" s="72" t="s">
        <v>2532</v>
      </c>
      <c r="H2478" s="72" t="s">
        <v>2533</v>
      </c>
      <c r="I2478" s="72"/>
      <c r="J2478" s="72">
        <v>3000</v>
      </c>
      <c r="K2478" s="72" t="s">
        <v>2534</v>
      </c>
      <c r="L2478" s="72" t="s">
        <v>2535</v>
      </c>
      <c r="M2478" s="72" t="s">
        <v>2536</v>
      </c>
      <c r="N2478" s="72" t="s">
        <v>2537</v>
      </c>
      <c r="O2478" s="72" t="s">
        <v>2538</v>
      </c>
      <c r="P2478" s="72"/>
      <c r="Q2478" s="72" t="s">
        <v>10438</v>
      </c>
      <c r="R2478" s="72"/>
      <c r="S2478" s="72" t="s">
        <v>10439</v>
      </c>
      <c r="T2478" s="72"/>
      <c r="U2478" s="72"/>
      <c r="V2478" s="72" t="s">
        <v>2542</v>
      </c>
      <c r="W2478" s="72" t="s">
        <v>2543</v>
      </c>
      <c r="X2478" s="72">
        <v>0</v>
      </c>
      <c r="Y2478" s="72" t="s">
        <v>2544</v>
      </c>
      <c r="Z2478" s="72"/>
      <c r="AA2478" s="74">
        <v>233348632751</v>
      </c>
      <c r="AB2478" s="72">
        <v>242440</v>
      </c>
      <c r="AC2478" s="72"/>
      <c r="AD2478" s="72" t="s">
        <v>10440</v>
      </c>
      <c r="AE2478" s="71">
        <v>44895</v>
      </c>
      <c r="AF2478" s="66">
        <f t="shared" si="38"/>
        <v>78</v>
      </c>
      <c r="AG2478" s="72">
        <v>2922</v>
      </c>
      <c r="AH2478" s="75" t="s">
        <v>2534</v>
      </c>
    </row>
    <row r="2479" spans="1:34" ht="14.4" x14ac:dyDescent="0.3">
      <c r="A2479" s="64">
        <v>1444338719</v>
      </c>
      <c r="B2479" s="65">
        <v>44894</v>
      </c>
      <c r="C2479" s="85">
        <v>44894.52847222222</v>
      </c>
      <c r="D2479" s="66" t="s">
        <v>2551</v>
      </c>
      <c r="E2479" s="66" t="s">
        <v>10441</v>
      </c>
      <c r="F2479" s="67">
        <v>45536</v>
      </c>
      <c r="G2479" s="66" t="s">
        <v>2572</v>
      </c>
      <c r="H2479" s="66" t="s">
        <v>2533</v>
      </c>
      <c r="I2479" s="66"/>
      <c r="J2479" s="66">
        <v>3000</v>
      </c>
      <c r="K2479" s="66" t="s">
        <v>2534</v>
      </c>
      <c r="L2479" s="66" t="s">
        <v>2535</v>
      </c>
      <c r="M2479" s="66" t="s">
        <v>2536</v>
      </c>
      <c r="N2479" s="66" t="s">
        <v>2537</v>
      </c>
      <c r="O2479" s="66" t="s">
        <v>2538</v>
      </c>
      <c r="P2479" s="66"/>
      <c r="Q2479" s="66" t="s">
        <v>5400</v>
      </c>
      <c r="R2479" s="66"/>
      <c r="S2479" s="66" t="s">
        <v>10442</v>
      </c>
      <c r="T2479" s="66" t="s">
        <v>2533</v>
      </c>
      <c r="U2479" s="66" t="s">
        <v>3564</v>
      </c>
      <c r="V2479" s="66" t="s">
        <v>2542</v>
      </c>
      <c r="W2479" s="66" t="s">
        <v>2543</v>
      </c>
      <c r="X2479" s="66">
        <v>0</v>
      </c>
      <c r="Y2479" s="66" t="s">
        <v>2544</v>
      </c>
      <c r="Z2479" s="66"/>
      <c r="AA2479" s="68">
        <v>233348649047</v>
      </c>
      <c r="AB2479" s="66">
        <v>263062</v>
      </c>
      <c r="AC2479" s="66"/>
      <c r="AD2479" s="66" t="s">
        <v>9552</v>
      </c>
      <c r="AE2479" s="65">
        <v>44895</v>
      </c>
      <c r="AF2479" s="66">
        <f t="shared" si="38"/>
        <v>78</v>
      </c>
      <c r="AG2479" s="66">
        <v>2922</v>
      </c>
      <c r="AH2479" s="69" t="s">
        <v>2534</v>
      </c>
    </row>
    <row r="2480" spans="1:34" ht="14.4" x14ac:dyDescent="0.3">
      <c r="A2480" s="70">
        <v>1444340298</v>
      </c>
      <c r="B2480" s="71">
        <v>44894</v>
      </c>
      <c r="C2480" s="86">
        <v>44894.529768518521</v>
      </c>
      <c r="D2480" s="72" t="s">
        <v>2530</v>
      </c>
      <c r="E2480" s="72" t="s">
        <v>10443</v>
      </c>
      <c r="F2480" s="73">
        <v>45566</v>
      </c>
      <c r="G2480" s="72" t="s">
        <v>2776</v>
      </c>
      <c r="H2480" s="72" t="s">
        <v>2533</v>
      </c>
      <c r="I2480" s="72"/>
      <c r="J2480" s="72">
        <v>5000</v>
      </c>
      <c r="K2480" s="72" t="s">
        <v>2534</v>
      </c>
      <c r="L2480" s="72" t="s">
        <v>2535</v>
      </c>
      <c r="M2480" s="72" t="s">
        <v>2536</v>
      </c>
      <c r="N2480" s="72" t="s">
        <v>2537</v>
      </c>
      <c r="O2480" s="72" t="s">
        <v>2538</v>
      </c>
      <c r="P2480" s="72"/>
      <c r="Q2480" s="72" t="s">
        <v>10444</v>
      </c>
      <c r="R2480" s="72"/>
      <c r="S2480" s="72" t="s">
        <v>10445</v>
      </c>
      <c r="T2480" s="72"/>
      <c r="U2480" s="72"/>
      <c r="V2480" s="72" t="s">
        <v>2542</v>
      </c>
      <c r="W2480" s="72" t="s">
        <v>2543</v>
      </c>
      <c r="X2480" s="72">
        <v>0</v>
      </c>
      <c r="Y2480" s="72" t="s">
        <v>2544</v>
      </c>
      <c r="Z2480" s="72"/>
      <c r="AA2480" s="74">
        <v>233349693869</v>
      </c>
      <c r="AB2480" s="72">
        <v>441571</v>
      </c>
      <c r="AC2480" s="72"/>
      <c r="AD2480" s="72" t="s">
        <v>9542</v>
      </c>
      <c r="AE2480" s="71">
        <v>44895</v>
      </c>
      <c r="AF2480" s="66">
        <f t="shared" si="38"/>
        <v>130</v>
      </c>
      <c r="AG2480" s="72">
        <v>4870</v>
      </c>
      <c r="AH2480" s="75" t="s">
        <v>2534</v>
      </c>
    </row>
    <row r="2481" spans="1:34" ht="14.4" x14ac:dyDescent="0.3">
      <c r="A2481" s="64">
        <v>1444340809</v>
      </c>
      <c r="B2481" s="65">
        <v>44894</v>
      </c>
      <c r="C2481" s="85">
        <v>44894.530011574076</v>
      </c>
      <c r="D2481" s="66" t="s">
        <v>2570</v>
      </c>
      <c r="E2481" s="66" t="s">
        <v>5165</v>
      </c>
      <c r="F2481" s="67">
        <v>47088</v>
      </c>
      <c r="G2481" s="66" t="s">
        <v>2553</v>
      </c>
      <c r="H2481" s="66" t="s">
        <v>2533</v>
      </c>
      <c r="I2481" s="66"/>
      <c r="J2481" s="66">
        <v>500</v>
      </c>
      <c r="K2481" s="66" t="s">
        <v>2534</v>
      </c>
      <c r="L2481" s="66" t="s">
        <v>2535</v>
      </c>
      <c r="M2481" s="66" t="s">
        <v>2536</v>
      </c>
      <c r="N2481" s="66" t="s">
        <v>2537</v>
      </c>
      <c r="O2481" s="66" t="s">
        <v>2538</v>
      </c>
      <c r="P2481" s="66"/>
      <c r="Q2481" s="66" t="s">
        <v>10446</v>
      </c>
      <c r="R2481" s="66"/>
      <c r="S2481" s="66" t="s">
        <v>10447</v>
      </c>
      <c r="T2481" s="66"/>
      <c r="U2481" s="66"/>
      <c r="V2481" s="66" t="s">
        <v>2542</v>
      </c>
      <c r="W2481" s="66" t="s">
        <v>2543</v>
      </c>
      <c r="X2481" s="66">
        <v>0</v>
      </c>
      <c r="Y2481" s="66" t="s">
        <v>2544</v>
      </c>
      <c r="Z2481" s="66"/>
      <c r="AA2481" s="68">
        <v>233349702663</v>
      </c>
      <c r="AB2481" s="66">
        <v>20628</v>
      </c>
      <c r="AC2481" s="66"/>
      <c r="AD2481" s="66" t="s">
        <v>9552</v>
      </c>
      <c r="AE2481" s="65">
        <v>44895</v>
      </c>
      <c r="AF2481" s="66">
        <f t="shared" si="38"/>
        <v>13</v>
      </c>
      <c r="AG2481" s="66">
        <v>487</v>
      </c>
      <c r="AH2481" s="69" t="s">
        <v>2534</v>
      </c>
    </row>
    <row r="2482" spans="1:34" ht="14.4" x14ac:dyDescent="0.3">
      <c r="A2482" s="70">
        <v>1444341322</v>
      </c>
      <c r="B2482" s="71">
        <v>44894</v>
      </c>
      <c r="C2482" s="86">
        <v>44894.530289351853</v>
      </c>
      <c r="D2482" s="72" t="s">
        <v>2570</v>
      </c>
      <c r="E2482" s="72" t="s">
        <v>10448</v>
      </c>
      <c r="F2482" s="73">
        <v>45962</v>
      </c>
      <c r="G2482" s="72" t="s">
        <v>2630</v>
      </c>
      <c r="H2482" s="72" t="s">
        <v>2533</v>
      </c>
      <c r="I2482" s="72"/>
      <c r="J2482" s="72">
        <v>2000</v>
      </c>
      <c r="K2482" s="72" t="s">
        <v>2534</v>
      </c>
      <c r="L2482" s="72" t="s">
        <v>2535</v>
      </c>
      <c r="M2482" s="72" t="s">
        <v>2536</v>
      </c>
      <c r="N2482" s="72" t="s">
        <v>2537</v>
      </c>
      <c r="O2482" s="72" t="s">
        <v>2538</v>
      </c>
      <c r="P2482" s="72"/>
      <c r="Q2482" s="72" t="s">
        <v>10449</v>
      </c>
      <c r="R2482" s="72"/>
      <c r="S2482" s="72" t="s">
        <v>10450</v>
      </c>
      <c r="T2482" s="72" t="s">
        <v>2533</v>
      </c>
      <c r="U2482" s="72" t="s">
        <v>8482</v>
      </c>
      <c r="V2482" s="72" t="s">
        <v>2542</v>
      </c>
      <c r="W2482" s="72" t="s">
        <v>2543</v>
      </c>
      <c r="X2482" s="72">
        <v>0</v>
      </c>
      <c r="Y2482" s="72" t="s">
        <v>2544</v>
      </c>
      <c r="Z2482" s="72"/>
      <c r="AA2482" s="74">
        <v>233350712614</v>
      </c>
      <c r="AB2482" s="72">
        <v>442899</v>
      </c>
      <c r="AC2482" s="72"/>
      <c r="AD2482" s="72" t="s">
        <v>9420</v>
      </c>
      <c r="AE2482" s="71">
        <v>44895</v>
      </c>
      <c r="AF2482" s="66">
        <f t="shared" si="38"/>
        <v>52</v>
      </c>
      <c r="AG2482" s="72">
        <v>1948</v>
      </c>
      <c r="AH2482" s="75" t="s">
        <v>2534</v>
      </c>
    </row>
    <row r="2483" spans="1:34" ht="14.4" x14ac:dyDescent="0.3">
      <c r="A2483" s="64">
        <v>1444341519</v>
      </c>
      <c r="B2483" s="65">
        <v>44894</v>
      </c>
      <c r="C2483" s="85">
        <v>44894.530486111114</v>
      </c>
      <c r="D2483" s="66" t="s">
        <v>2551</v>
      </c>
      <c r="E2483" s="66" t="s">
        <v>10451</v>
      </c>
      <c r="F2483" s="67">
        <v>47543</v>
      </c>
      <c r="G2483" s="66" t="s">
        <v>2553</v>
      </c>
      <c r="H2483" s="66" t="s">
        <v>2533</v>
      </c>
      <c r="I2483" s="66"/>
      <c r="J2483" s="66">
        <v>1000</v>
      </c>
      <c r="K2483" s="66" t="s">
        <v>2534</v>
      </c>
      <c r="L2483" s="66" t="s">
        <v>2535</v>
      </c>
      <c r="M2483" s="66" t="s">
        <v>2536</v>
      </c>
      <c r="N2483" s="66" t="s">
        <v>2537</v>
      </c>
      <c r="O2483" s="66" t="s">
        <v>2538</v>
      </c>
      <c r="P2483" s="66"/>
      <c r="Q2483" s="66" t="s">
        <v>10452</v>
      </c>
      <c r="R2483" s="66"/>
      <c r="S2483" s="66" t="s">
        <v>10453</v>
      </c>
      <c r="T2483" s="66" t="s">
        <v>2927</v>
      </c>
      <c r="U2483" s="66" t="s">
        <v>2928</v>
      </c>
      <c r="V2483" s="66" t="s">
        <v>2542</v>
      </c>
      <c r="W2483" s="66" t="s">
        <v>2543</v>
      </c>
      <c r="X2483" s="66">
        <v>0</v>
      </c>
      <c r="Y2483" s="66" t="s">
        <v>2544</v>
      </c>
      <c r="Z2483" s="66"/>
      <c r="AA2483" s="68">
        <v>233350719203</v>
      </c>
      <c r="AB2483" s="66">
        <v>32996</v>
      </c>
      <c r="AC2483" s="66"/>
      <c r="AD2483" s="66" t="s">
        <v>10367</v>
      </c>
      <c r="AE2483" s="65">
        <v>44895</v>
      </c>
      <c r="AF2483" s="66">
        <f t="shared" si="38"/>
        <v>26</v>
      </c>
      <c r="AG2483" s="66">
        <v>974</v>
      </c>
      <c r="AH2483" s="69" t="s">
        <v>2534</v>
      </c>
    </row>
    <row r="2484" spans="1:34" ht="14.4" x14ac:dyDescent="0.3">
      <c r="A2484" s="70">
        <v>1444342097</v>
      </c>
      <c r="B2484" s="71">
        <v>44894</v>
      </c>
      <c r="C2484" s="86">
        <v>44894.530995370369</v>
      </c>
      <c r="D2484" s="72" t="s">
        <v>2570</v>
      </c>
      <c r="E2484" s="72" t="s">
        <v>10454</v>
      </c>
      <c r="F2484" s="73">
        <v>46508</v>
      </c>
      <c r="G2484" s="72" t="s">
        <v>2572</v>
      </c>
      <c r="H2484" s="72" t="s">
        <v>2533</v>
      </c>
      <c r="I2484" s="72"/>
      <c r="J2484" s="72">
        <v>1000</v>
      </c>
      <c r="K2484" s="72" t="s">
        <v>2534</v>
      </c>
      <c r="L2484" s="72" t="s">
        <v>2535</v>
      </c>
      <c r="M2484" s="72" t="s">
        <v>2536</v>
      </c>
      <c r="N2484" s="72" t="s">
        <v>2537</v>
      </c>
      <c r="O2484" s="72" t="s">
        <v>2538</v>
      </c>
      <c r="P2484" s="72"/>
      <c r="Q2484" s="72" t="s">
        <v>10455</v>
      </c>
      <c r="R2484" s="72"/>
      <c r="S2484" s="72" t="s">
        <v>10456</v>
      </c>
      <c r="T2484" s="72" t="s">
        <v>2927</v>
      </c>
      <c r="U2484" s="72" t="s">
        <v>2928</v>
      </c>
      <c r="V2484" s="72" t="s">
        <v>2542</v>
      </c>
      <c r="W2484" s="72" t="s">
        <v>2543</v>
      </c>
      <c r="X2484" s="72">
        <v>0</v>
      </c>
      <c r="Y2484" s="72" t="s">
        <v>2544</v>
      </c>
      <c r="Z2484" s="72"/>
      <c r="AA2484" s="74">
        <v>233350736651</v>
      </c>
      <c r="AB2484" s="72">
        <v>720277</v>
      </c>
      <c r="AC2484" s="72"/>
      <c r="AD2484" s="72" t="s">
        <v>9953</v>
      </c>
      <c r="AE2484" s="71">
        <v>44895</v>
      </c>
      <c r="AF2484" s="66">
        <f t="shared" si="38"/>
        <v>26</v>
      </c>
      <c r="AG2484" s="72">
        <v>974</v>
      </c>
      <c r="AH2484" s="75" t="s">
        <v>2534</v>
      </c>
    </row>
    <row r="2485" spans="1:34" ht="14.4" x14ac:dyDescent="0.3">
      <c r="A2485" s="64">
        <v>1444343106</v>
      </c>
      <c r="B2485" s="65">
        <v>44894</v>
      </c>
      <c r="C2485" s="85">
        <v>44894.531701388885</v>
      </c>
      <c r="D2485" s="66" t="s">
        <v>2530</v>
      </c>
      <c r="E2485" s="66" t="s">
        <v>10457</v>
      </c>
      <c r="F2485" s="67">
        <v>44958</v>
      </c>
      <c r="G2485" s="66" t="s">
        <v>2532</v>
      </c>
      <c r="H2485" s="66" t="s">
        <v>2533</v>
      </c>
      <c r="I2485" s="66"/>
      <c r="J2485" s="66">
        <v>10000</v>
      </c>
      <c r="K2485" s="66" t="s">
        <v>2534</v>
      </c>
      <c r="L2485" s="66" t="s">
        <v>2535</v>
      </c>
      <c r="M2485" s="66" t="s">
        <v>2536</v>
      </c>
      <c r="N2485" s="66" t="s">
        <v>2537</v>
      </c>
      <c r="O2485" s="66" t="s">
        <v>2538</v>
      </c>
      <c r="P2485" s="66"/>
      <c r="Q2485" s="66" t="s">
        <v>10458</v>
      </c>
      <c r="R2485" s="66"/>
      <c r="S2485" s="66" t="s">
        <v>10459</v>
      </c>
      <c r="T2485" s="66" t="s">
        <v>2533</v>
      </c>
      <c r="U2485" s="66" t="s">
        <v>2549</v>
      </c>
      <c r="V2485" s="66" t="s">
        <v>2542</v>
      </c>
      <c r="W2485" s="66" t="s">
        <v>2543</v>
      </c>
      <c r="X2485" s="66">
        <v>0</v>
      </c>
      <c r="Y2485" s="66" t="s">
        <v>2544</v>
      </c>
      <c r="Z2485" s="66"/>
      <c r="AA2485" s="68">
        <v>233351761727</v>
      </c>
      <c r="AB2485" s="66">
        <v>234287</v>
      </c>
      <c r="AC2485" s="66"/>
      <c r="AD2485" s="66" t="s">
        <v>9552</v>
      </c>
      <c r="AE2485" s="65">
        <v>44895</v>
      </c>
      <c r="AF2485" s="66">
        <f t="shared" si="38"/>
        <v>260</v>
      </c>
      <c r="AG2485" s="66">
        <v>9740</v>
      </c>
      <c r="AH2485" s="69" t="s">
        <v>2534</v>
      </c>
    </row>
    <row r="2486" spans="1:34" ht="14.4" x14ac:dyDescent="0.3">
      <c r="A2486" s="70">
        <v>1444346965</v>
      </c>
      <c r="B2486" s="71">
        <v>44894</v>
      </c>
      <c r="C2486" s="86">
        <v>44894.535185185188</v>
      </c>
      <c r="D2486" s="72" t="s">
        <v>2551</v>
      </c>
      <c r="E2486" s="72" t="s">
        <v>10460</v>
      </c>
      <c r="F2486" s="73">
        <v>45717</v>
      </c>
      <c r="G2486" s="72" t="s">
        <v>2572</v>
      </c>
      <c r="H2486" s="72" t="s">
        <v>2533</v>
      </c>
      <c r="I2486" s="72"/>
      <c r="J2486" s="72">
        <v>5000</v>
      </c>
      <c r="K2486" s="72" t="s">
        <v>2534</v>
      </c>
      <c r="L2486" s="72" t="s">
        <v>2535</v>
      </c>
      <c r="M2486" s="72" t="s">
        <v>2536</v>
      </c>
      <c r="N2486" s="72" t="s">
        <v>2537</v>
      </c>
      <c r="O2486" s="72" t="s">
        <v>2538</v>
      </c>
      <c r="P2486" s="72"/>
      <c r="Q2486" s="72" t="s">
        <v>10461</v>
      </c>
      <c r="R2486" s="72"/>
      <c r="S2486" s="72" t="s">
        <v>10462</v>
      </c>
      <c r="T2486" s="72" t="s">
        <v>2533</v>
      </c>
      <c r="U2486" s="72" t="s">
        <v>2549</v>
      </c>
      <c r="V2486" s="72" t="s">
        <v>2542</v>
      </c>
      <c r="W2486" s="72" t="s">
        <v>2543</v>
      </c>
      <c r="X2486" s="72">
        <v>0</v>
      </c>
      <c r="Y2486" s="72" t="s">
        <v>2544</v>
      </c>
      <c r="Z2486" s="72"/>
      <c r="AA2486" s="74">
        <v>233354884672</v>
      </c>
      <c r="AB2486" s="72">
        <v>261714</v>
      </c>
      <c r="AC2486" s="72"/>
      <c r="AD2486" s="72" t="s">
        <v>9542</v>
      </c>
      <c r="AE2486" s="71">
        <v>44895</v>
      </c>
      <c r="AF2486" s="66">
        <f t="shared" si="38"/>
        <v>130</v>
      </c>
      <c r="AG2486" s="72">
        <v>4870</v>
      </c>
      <c r="AH2486" s="75" t="s">
        <v>2534</v>
      </c>
    </row>
    <row r="2487" spans="1:34" ht="14.4" x14ac:dyDescent="0.3">
      <c r="A2487" s="64">
        <v>1444347016</v>
      </c>
      <c r="B2487" s="65">
        <v>44894</v>
      </c>
      <c r="C2487" s="85">
        <v>44894.535520833335</v>
      </c>
      <c r="D2487" s="66" t="s">
        <v>2530</v>
      </c>
      <c r="E2487" s="66" t="s">
        <v>10463</v>
      </c>
      <c r="F2487" s="67">
        <v>45261</v>
      </c>
      <c r="G2487" s="66" t="s">
        <v>2532</v>
      </c>
      <c r="H2487" s="66" t="s">
        <v>2533</v>
      </c>
      <c r="I2487" s="66"/>
      <c r="J2487" s="66">
        <v>500</v>
      </c>
      <c r="K2487" s="66" t="s">
        <v>2534</v>
      </c>
      <c r="L2487" s="66" t="s">
        <v>2535</v>
      </c>
      <c r="M2487" s="66" t="s">
        <v>2536</v>
      </c>
      <c r="N2487" s="66" t="s">
        <v>2537</v>
      </c>
      <c r="O2487" s="66" t="s">
        <v>2538</v>
      </c>
      <c r="P2487" s="66"/>
      <c r="Q2487" s="66" t="s">
        <v>10464</v>
      </c>
      <c r="R2487" s="66"/>
      <c r="S2487" s="66" t="s">
        <v>10465</v>
      </c>
      <c r="T2487" s="66" t="s">
        <v>2689</v>
      </c>
      <c r="U2487" s="66" t="s">
        <v>2690</v>
      </c>
      <c r="V2487" s="66" t="s">
        <v>2542</v>
      </c>
      <c r="W2487" s="66" t="s">
        <v>2543</v>
      </c>
      <c r="X2487" s="66">
        <v>0</v>
      </c>
      <c r="Y2487" s="66" t="s">
        <v>2544</v>
      </c>
      <c r="Z2487" s="66"/>
      <c r="AA2487" s="68">
        <v>233354896089</v>
      </c>
      <c r="AB2487" s="66">
        <v>244803</v>
      </c>
      <c r="AC2487" s="66"/>
      <c r="AD2487" s="66" t="s">
        <v>1129</v>
      </c>
      <c r="AE2487" s="65">
        <v>44895</v>
      </c>
      <c r="AF2487" s="66">
        <f t="shared" si="38"/>
        <v>13</v>
      </c>
      <c r="AG2487" s="66">
        <v>487</v>
      </c>
      <c r="AH2487" s="69" t="s">
        <v>2534</v>
      </c>
    </row>
    <row r="2488" spans="1:34" ht="14.4" x14ac:dyDescent="0.3">
      <c r="A2488" s="70">
        <v>1444347492</v>
      </c>
      <c r="B2488" s="71">
        <v>44894</v>
      </c>
      <c r="C2488" s="86">
        <v>44894.535370370373</v>
      </c>
      <c r="D2488" s="72" t="s">
        <v>2570</v>
      </c>
      <c r="E2488" s="72" t="s">
        <v>10466</v>
      </c>
      <c r="F2488" s="73">
        <v>45413</v>
      </c>
      <c r="G2488" s="72" t="s">
        <v>2553</v>
      </c>
      <c r="H2488" s="72" t="s">
        <v>2533</v>
      </c>
      <c r="I2488" s="72"/>
      <c r="J2488" s="72">
        <v>500</v>
      </c>
      <c r="K2488" s="72" t="s">
        <v>2534</v>
      </c>
      <c r="L2488" s="72" t="s">
        <v>2546</v>
      </c>
      <c r="M2488" s="72" t="s">
        <v>2536</v>
      </c>
      <c r="N2488" s="72" t="s">
        <v>2537</v>
      </c>
      <c r="O2488" s="72" t="s">
        <v>2538</v>
      </c>
      <c r="P2488" s="72" t="s">
        <v>10467</v>
      </c>
      <c r="Q2488" s="72"/>
      <c r="R2488" s="72"/>
      <c r="S2488" s="72" t="s">
        <v>10468</v>
      </c>
      <c r="T2488" s="72" t="s">
        <v>2533</v>
      </c>
      <c r="U2488" s="72" t="s">
        <v>9445</v>
      </c>
      <c r="V2488" s="72" t="s">
        <v>2542</v>
      </c>
      <c r="W2488" s="72" t="s">
        <v>2543</v>
      </c>
      <c r="X2488" s="72">
        <v>0</v>
      </c>
      <c r="Y2488" s="72" t="s">
        <v>2544</v>
      </c>
      <c r="Z2488" s="72" t="s">
        <v>10469</v>
      </c>
      <c r="AA2488" s="74">
        <v>233354891110</v>
      </c>
      <c r="AB2488" s="72">
        <v>44060</v>
      </c>
      <c r="AC2488" s="72"/>
      <c r="AD2488" s="72"/>
      <c r="AE2488" s="71">
        <v>44895</v>
      </c>
      <c r="AF2488" s="66">
        <f t="shared" si="38"/>
        <v>13</v>
      </c>
      <c r="AG2488" s="72">
        <v>487</v>
      </c>
      <c r="AH2488" s="75" t="s">
        <v>2534</v>
      </c>
    </row>
    <row r="2489" spans="1:34" ht="14.4" x14ac:dyDescent="0.3">
      <c r="A2489" s="64">
        <v>1444347731</v>
      </c>
      <c r="B2489" s="65">
        <v>44894</v>
      </c>
      <c r="C2489" s="85">
        <v>44894.535682870373</v>
      </c>
      <c r="D2489" s="66" t="s">
        <v>2570</v>
      </c>
      <c r="E2489" s="66" t="s">
        <v>10470</v>
      </c>
      <c r="F2489" s="67">
        <v>47178</v>
      </c>
      <c r="G2489" s="66" t="s">
        <v>2553</v>
      </c>
      <c r="H2489" s="66" t="s">
        <v>2533</v>
      </c>
      <c r="I2489" s="66"/>
      <c r="J2489" s="66">
        <v>5000</v>
      </c>
      <c r="K2489" s="66" t="s">
        <v>2534</v>
      </c>
      <c r="L2489" s="66" t="s">
        <v>2535</v>
      </c>
      <c r="M2489" s="66" t="s">
        <v>2536</v>
      </c>
      <c r="N2489" s="66" t="s">
        <v>2537</v>
      </c>
      <c r="O2489" s="66" t="s">
        <v>2538</v>
      </c>
      <c r="P2489" s="66"/>
      <c r="Q2489" s="66" t="s">
        <v>10471</v>
      </c>
      <c r="R2489" s="66"/>
      <c r="S2489" s="66" t="s">
        <v>10472</v>
      </c>
      <c r="T2489" s="66" t="s">
        <v>3254</v>
      </c>
      <c r="U2489" s="66" t="s">
        <v>3255</v>
      </c>
      <c r="V2489" s="66" t="s">
        <v>2542</v>
      </c>
      <c r="W2489" s="66" t="s">
        <v>2543</v>
      </c>
      <c r="X2489" s="66">
        <v>0</v>
      </c>
      <c r="Y2489" s="66" t="s">
        <v>2544</v>
      </c>
      <c r="Z2489" s="66"/>
      <c r="AA2489" s="68">
        <v>233354901880</v>
      </c>
      <c r="AB2489" s="66">
        <v>49978</v>
      </c>
      <c r="AC2489" s="66"/>
      <c r="AD2489" s="66" t="s">
        <v>9542</v>
      </c>
      <c r="AE2489" s="65">
        <v>44895</v>
      </c>
      <c r="AF2489" s="66">
        <f t="shared" si="38"/>
        <v>130</v>
      </c>
      <c r="AG2489" s="66">
        <v>4870</v>
      </c>
      <c r="AH2489" s="69" t="s">
        <v>2534</v>
      </c>
    </row>
    <row r="2490" spans="1:34" ht="14.4" x14ac:dyDescent="0.3">
      <c r="A2490" s="70">
        <v>1444350200</v>
      </c>
      <c r="B2490" s="71">
        <v>44894</v>
      </c>
      <c r="C2490" s="86">
        <v>44894.53765046296</v>
      </c>
      <c r="D2490" s="72" t="s">
        <v>2530</v>
      </c>
      <c r="E2490" s="72" t="s">
        <v>6253</v>
      </c>
      <c r="F2490" s="73">
        <v>44713</v>
      </c>
      <c r="G2490" s="72" t="s">
        <v>2532</v>
      </c>
      <c r="H2490" s="72" t="s">
        <v>2533</v>
      </c>
      <c r="I2490" s="72"/>
      <c r="J2490" s="72">
        <v>1000</v>
      </c>
      <c r="K2490" s="72" t="s">
        <v>2534</v>
      </c>
      <c r="L2490" s="72" t="s">
        <v>2535</v>
      </c>
      <c r="M2490" s="72" t="s">
        <v>2536</v>
      </c>
      <c r="N2490" s="72" t="s">
        <v>2537</v>
      </c>
      <c r="O2490" s="72" t="s">
        <v>2538</v>
      </c>
      <c r="P2490" s="72"/>
      <c r="Q2490" s="72" t="s">
        <v>6254</v>
      </c>
      <c r="R2490" s="72"/>
      <c r="S2490" s="72" t="s">
        <v>10473</v>
      </c>
      <c r="T2490" s="72" t="s">
        <v>2533</v>
      </c>
      <c r="U2490" s="72" t="s">
        <v>2549</v>
      </c>
      <c r="V2490" s="72" t="s">
        <v>2542</v>
      </c>
      <c r="W2490" s="72" t="s">
        <v>2543</v>
      </c>
      <c r="X2490" s="72">
        <v>0</v>
      </c>
      <c r="Y2490" s="72" t="s">
        <v>2544</v>
      </c>
      <c r="Z2490" s="72"/>
      <c r="AA2490" s="74">
        <v>233356970545</v>
      </c>
      <c r="AB2490" s="72">
        <v>266157</v>
      </c>
      <c r="AC2490" s="72"/>
      <c r="AD2490" s="72" t="s">
        <v>9542</v>
      </c>
      <c r="AE2490" s="71">
        <v>44895</v>
      </c>
      <c r="AF2490" s="66">
        <f t="shared" si="38"/>
        <v>26</v>
      </c>
      <c r="AG2490" s="72">
        <v>974</v>
      </c>
      <c r="AH2490" s="75" t="s">
        <v>2534</v>
      </c>
    </row>
    <row r="2491" spans="1:34" ht="14.4" x14ac:dyDescent="0.3">
      <c r="A2491" s="64">
        <v>1444350421</v>
      </c>
      <c r="B2491" s="65">
        <v>44894</v>
      </c>
      <c r="C2491" s="85">
        <v>44894.537974537037</v>
      </c>
      <c r="D2491" s="66" t="s">
        <v>2570</v>
      </c>
      <c r="E2491" s="66" t="s">
        <v>10474</v>
      </c>
      <c r="F2491" s="67">
        <v>47392</v>
      </c>
      <c r="G2491" s="66" t="s">
        <v>2553</v>
      </c>
      <c r="H2491" s="66" t="s">
        <v>2533</v>
      </c>
      <c r="I2491" s="66"/>
      <c r="J2491" s="66">
        <v>1000</v>
      </c>
      <c r="K2491" s="66" t="s">
        <v>2534</v>
      </c>
      <c r="L2491" s="66" t="s">
        <v>2535</v>
      </c>
      <c r="M2491" s="66" t="s">
        <v>2536</v>
      </c>
      <c r="N2491" s="66" t="s">
        <v>2537</v>
      </c>
      <c r="O2491" s="66" t="s">
        <v>2538</v>
      </c>
      <c r="P2491" s="66"/>
      <c r="Q2491" s="66" t="s">
        <v>10475</v>
      </c>
      <c r="R2491" s="66"/>
      <c r="S2491" s="66" t="s">
        <v>10476</v>
      </c>
      <c r="T2491" s="66" t="s">
        <v>4005</v>
      </c>
      <c r="U2491" s="66" t="s">
        <v>10477</v>
      </c>
      <c r="V2491" s="66" t="s">
        <v>2542</v>
      </c>
      <c r="W2491" s="66" t="s">
        <v>2543</v>
      </c>
      <c r="X2491" s="66">
        <v>0</v>
      </c>
      <c r="Y2491" s="66" t="s">
        <v>2544</v>
      </c>
      <c r="Z2491" s="66"/>
      <c r="AA2491" s="68">
        <v>233356982021</v>
      </c>
      <c r="AB2491" s="66">
        <v>90937</v>
      </c>
      <c r="AC2491" s="66"/>
      <c r="AD2491" s="66" t="s">
        <v>9552</v>
      </c>
      <c r="AE2491" s="65">
        <v>44895</v>
      </c>
      <c r="AF2491" s="66">
        <f t="shared" si="38"/>
        <v>26</v>
      </c>
      <c r="AG2491" s="66">
        <v>974</v>
      </c>
      <c r="AH2491" s="69" t="s">
        <v>2534</v>
      </c>
    </row>
    <row r="2492" spans="1:34" ht="14.4" x14ac:dyDescent="0.3">
      <c r="A2492" s="70">
        <v>1444350529</v>
      </c>
      <c r="B2492" s="71">
        <v>44894</v>
      </c>
      <c r="C2492" s="86">
        <v>44894.538206018522</v>
      </c>
      <c r="D2492" s="72" t="s">
        <v>2530</v>
      </c>
      <c r="E2492" s="72" t="s">
        <v>6063</v>
      </c>
      <c r="F2492" s="73">
        <v>44805</v>
      </c>
      <c r="G2492" s="72" t="s">
        <v>2532</v>
      </c>
      <c r="H2492" s="72" t="s">
        <v>2533</v>
      </c>
      <c r="I2492" s="72"/>
      <c r="J2492" s="72">
        <v>2000</v>
      </c>
      <c r="K2492" s="72" t="s">
        <v>2534</v>
      </c>
      <c r="L2492" s="72" t="s">
        <v>2535</v>
      </c>
      <c r="M2492" s="72" t="s">
        <v>2536</v>
      </c>
      <c r="N2492" s="72" t="s">
        <v>2537</v>
      </c>
      <c r="O2492" s="72" t="s">
        <v>2538</v>
      </c>
      <c r="P2492" s="72"/>
      <c r="Q2492" s="72" t="s">
        <v>6064</v>
      </c>
      <c r="R2492" s="72"/>
      <c r="S2492" s="72" t="s">
        <v>6065</v>
      </c>
      <c r="T2492" s="72"/>
      <c r="U2492" s="72"/>
      <c r="V2492" s="72" t="s">
        <v>2542</v>
      </c>
      <c r="W2492" s="72" t="s">
        <v>2543</v>
      </c>
      <c r="X2492" s="72">
        <v>0</v>
      </c>
      <c r="Y2492" s="72" t="s">
        <v>2544</v>
      </c>
      <c r="Z2492" s="72"/>
      <c r="AA2492" s="74">
        <v>233356990218</v>
      </c>
      <c r="AB2492" s="72">
        <v>271114</v>
      </c>
      <c r="AC2492" s="72"/>
      <c r="AD2492" s="72" t="s">
        <v>9542</v>
      </c>
      <c r="AE2492" s="71">
        <v>44895</v>
      </c>
      <c r="AF2492" s="66">
        <f t="shared" si="38"/>
        <v>52</v>
      </c>
      <c r="AG2492" s="72">
        <v>1948</v>
      </c>
      <c r="AH2492" s="75" t="s">
        <v>2534</v>
      </c>
    </row>
    <row r="2493" spans="1:34" ht="14.4" x14ac:dyDescent="0.3">
      <c r="A2493" s="64">
        <v>1444351397</v>
      </c>
      <c r="B2493" s="65">
        <v>44894</v>
      </c>
      <c r="C2493" s="85">
        <v>44894.5387962963</v>
      </c>
      <c r="D2493" s="66" t="s">
        <v>2551</v>
      </c>
      <c r="E2493" s="66" t="s">
        <v>10478</v>
      </c>
      <c r="F2493" s="67">
        <v>45536</v>
      </c>
      <c r="G2493" s="66" t="s">
        <v>2572</v>
      </c>
      <c r="H2493" s="66" t="s">
        <v>2533</v>
      </c>
      <c r="I2493" s="66"/>
      <c r="J2493" s="66">
        <v>5000</v>
      </c>
      <c r="K2493" s="66" t="s">
        <v>2534</v>
      </c>
      <c r="L2493" s="66" t="s">
        <v>2535</v>
      </c>
      <c r="M2493" s="66" t="s">
        <v>2536</v>
      </c>
      <c r="N2493" s="66" t="s">
        <v>2537</v>
      </c>
      <c r="O2493" s="66" t="s">
        <v>2538</v>
      </c>
      <c r="P2493" s="66"/>
      <c r="Q2493" s="66" t="s">
        <v>10479</v>
      </c>
      <c r="R2493" s="66"/>
      <c r="S2493" s="66" t="s">
        <v>4560</v>
      </c>
      <c r="T2493" s="66" t="s">
        <v>2533</v>
      </c>
      <c r="U2493" s="66" t="s">
        <v>2549</v>
      </c>
      <c r="V2493" s="66" t="s">
        <v>2542</v>
      </c>
      <c r="W2493" s="66" t="s">
        <v>2543</v>
      </c>
      <c r="X2493" s="66">
        <v>0</v>
      </c>
      <c r="Y2493" s="66" t="s">
        <v>2544</v>
      </c>
      <c r="Z2493" s="66"/>
      <c r="AA2493" s="68">
        <v>233357011279</v>
      </c>
      <c r="AB2493" s="66">
        <v>225132</v>
      </c>
      <c r="AC2493" s="66"/>
      <c r="AD2493" s="66" t="s">
        <v>9542</v>
      </c>
      <c r="AE2493" s="65">
        <v>44895</v>
      </c>
      <c r="AF2493" s="66">
        <f t="shared" si="38"/>
        <v>130</v>
      </c>
      <c r="AG2493" s="66">
        <v>4870</v>
      </c>
      <c r="AH2493" s="69" t="s">
        <v>2534</v>
      </c>
    </row>
    <row r="2494" spans="1:34" ht="14.4" x14ac:dyDescent="0.3">
      <c r="A2494" s="70">
        <v>1444353716</v>
      </c>
      <c r="B2494" s="71">
        <v>44894</v>
      </c>
      <c r="C2494" s="86">
        <v>44894.540543981479</v>
      </c>
      <c r="D2494" s="72" t="s">
        <v>2530</v>
      </c>
      <c r="E2494" s="72" t="s">
        <v>10480</v>
      </c>
      <c r="F2494" s="73">
        <v>44682</v>
      </c>
      <c r="G2494" s="72" t="s">
        <v>2776</v>
      </c>
      <c r="H2494" s="72" t="s">
        <v>2533</v>
      </c>
      <c r="I2494" s="72"/>
      <c r="J2494" s="72">
        <v>1000</v>
      </c>
      <c r="K2494" s="72" t="s">
        <v>2534</v>
      </c>
      <c r="L2494" s="72" t="s">
        <v>2535</v>
      </c>
      <c r="M2494" s="72" t="s">
        <v>2536</v>
      </c>
      <c r="N2494" s="72" t="s">
        <v>2537</v>
      </c>
      <c r="O2494" s="72" t="s">
        <v>2538</v>
      </c>
      <c r="P2494" s="72"/>
      <c r="Q2494" s="72" t="s">
        <v>10481</v>
      </c>
      <c r="R2494" s="72"/>
      <c r="S2494" s="72" t="s">
        <v>10482</v>
      </c>
      <c r="T2494" s="72" t="s">
        <v>2798</v>
      </c>
      <c r="U2494" s="72" t="s">
        <v>6930</v>
      </c>
      <c r="V2494" s="72" t="s">
        <v>2542</v>
      </c>
      <c r="W2494" s="72" t="s">
        <v>2543</v>
      </c>
      <c r="X2494" s="72">
        <v>0</v>
      </c>
      <c r="Y2494" s="72" t="s">
        <v>2544</v>
      </c>
      <c r="Z2494" s="72"/>
      <c r="AA2494" s="74">
        <v>233359074186</v>
      </c>
      <c r="AB2494" s="72">
        <v>467411</v>
      </c>
      <c r="AC2494" s="72"/>
      <c r="AD2494" s="72" t="s">
        <v>9552</v>
      </c>
      <c r="AE2494" s="71">
        <v>44895</v>
      </c>
      <c r="AF2494" s="66">
        <f t="shared" si="38"/>
        <v>26</v>
      </c>
      <c r="AG2494" s="72">
        <v>974</v>
      </c>
      <c r="AH2494" s="75" t="s">
        <v>2534</v>
      </c>
    </row>
    <row r="2495" spans="1:34" ht="14.4" x14ac:dyDescent="0.3">
      <c r="A2495" s="64">
        <v>1444355069</v>
      </c>
      <c r="B2495" s="65">
        <v>44894</v>
      </c>
      <c r="C2495" s="85">
        <v>44894.541979166665</v>
      </c>
      <c r="D2495" s="66" t="s">
        <v>2570</v>
      </c>
      <c r="E2495" s="66" t="s">
        <v>10483</v>
      </c>
      <c r="F2495" s="67">
        <v>45597</v>
      </c>
      <c r="G2495" s="66" t="s">
        <v>4135</v>
      </c>
      <c r="H2495" s="66" t="s">
        <v>2533</v>
      </c>
      <c r="I2495" s="66"/>
      <c r="J2495" s="66">
        <v>1000</v>
      </c>
      <c r="K2495" s="66" t="s">
        <v>2534</v>
      </c>
      <c r="L2495" s="66" t="s">
        <v>2535</v>
      </c>
      <c r="M2495" s="66" t="s">
        <v>2536</v>
      </c>
      <c r="N2495" s="66" t="s">
        <v>2537</v>
      </c>
      <c r="O2495" s="66" t="s">
        <v>2538</v>
      </c>
      <c r="P2495" s="66"/>
      <c r="Q2495" s="66" t="s">
        <v>10484</v>
      </c>
      <c r="R2495" s="66"/>
      <c r="S2495" s="66" t="s">
        <v>10485</v>
      </c>
      <c r="T2495" s="66" t="s">
        <v>2533</v>
      </c>
      <c r="U2495" s="66" t="s">
        <v>2549</v>
      </c>
      <c r="V2495" s="66" t="s">
        <v>2542</v>
      </c>
      <c r="W2495" s="66" t="s">
        <v>2543</v>
      </c>
      <c r="X2495" s="66">
        <v>0</v>
      </c>
      <c r="Y2495" s="66" t="s">
        <v>2544</v>
      </c>
      <c r="Z2495" s="66"/>
      <c r="AA2495" s="68">
        <v>233360125344</v>
      </c>
      <c r="AB2495" s="66">
        <v>854941</v>
      </c>
      <c r="AC2495" s="66"/>
      <c r="AD2495" s="66" t="s">
        <v>9542</v>
      </c>
      <c r="AE2495" s="65">
        <v>44895</v>
      </c>
      <c r="AF2495" s="66">
        <f t="shared" si="38"/>
        <v>26</v>
      </c>
      <c r="AG2495" s="66">
        <v>974</v>
      </c>
      <c r="AH2495" s="69" t="s">
        <v>2534</v>
      </c>
    </row>
    <row r="2496" spans="1:34" ht="14.4" x14ac:dyDescent="0.3">
      <c r="A2496" s="70">
        <v>1444355094</v>
      </c>
      <c r="B2496" s="71">
        <v>44894</v>
      </c>
      <c r="C2496" s="86">
        <v>44894.541921296295</v>
      </c>
      <c r="D2496" s="72" t="s">
        <v>2570</v>
      </c>
      <c r="E2496" s="72" t="s">
        <v>10486</v>
      </c>
      <c r="F2496" s="73">
        <v>47543</v>
      </c>
      <c r="G2496" s="72" t="s">
        <v>2553</v>
      </c>
      <c r="H2496" s="72" t="s">
        <v>2533</v>
      </c>
      <c r="I2496" s="72"/>
      <c r="J2496" s="72">
        <v>500</v>
      </c>
      <c r="K2496" s="72" t="s">
        <v>2534</v>
      </c>
      <c r="L2496" s="72" t="s">
        <v>2535</v>
      </c>
      <c r="M2496" s="72" t="s">
        <v>2536</v>
      </c>
      <c r="N2496" s="72" t="s">
        <v>2537</v>
      </c>
      <c r="O2496" s="72" t="s">
        <v>2538</v>
      </c>
      <c r="P2496" s="72"/>
      <c r="Q2496" s="72" t="s">
        <v>8933</v>
      </c>
      <c r="R2496" s="72"/>
      <c r="S2496" s="72" t="s">
        <v>8934</v>
      </c>
      <c r="T2496" s="72" t="s">
        <v>8935</v>
      </c>
      <c r="U2496" s="72" t="s">
        <v>8936</v>
      </c>
      <c r="V2496" s="72" t="s">
        <v>2542</v>
      </c>
      <c r="W2496" s="72" t="s">
        <v>2543</v>
      </c>
      <c r="X2496" s="72">
        <v>0</v>
      </c>
      <c r="Y2496" s="72" t="s">
        <v>2544</v>
      </c>
      <c r="Z2496" s="72"/>
      <c r="AA2496" s="74">
        <v>233360123442</v>
      </c>
      <c r="AB2496" s="72">
        <v>97783</v>
      </c>
      <c r="AC2496" s="72"/>
      <c r="AD2496" s="72"/>
      <c r="AE2496" s="71">
        <v>44895</v>
      </c>
      <c r="AF2496" s="66">
        <f t="shared" si="38"/>
        <v>13</v>
      </c>
      <c r="AG2496" s="72">
        <v>487</v>
      </c>
      <c r="AH2496" s="75" t="s">
        <v>2534</v>
      </c>
    </row>
    <row r="2497" spans="1:34" ht="14.4" x14ac:dyDescent="0.3">
      <c r="A2497" s="64">
        <v>1444355584</v>
      </c>
      <c r="B2497" s="65">
        <v>44894</v>
      </c>
      <c r="C2497" s="85">
        <v>44894.542222222219</v>
      </c>
      <c r="D2497" s="66" t="s">
        <v>2530</v>
      </c>
      <c r="E2497" s="66" t="s">
        <v>10487</v>
      </c>
      <c r="F2497" s="67">
        <v>45931</v>
      </c>
      <c r="G2497" s="66" t="s">
        <v>3130</v>
      </c>
      <c r="H2497" s="66" t="s">
        <v>2533</v>
      </c>
      <c r="I2497" s="66"/>
      <c r="J2497" s="66">
        <v>30000</v>
      </c>
      <c r="K2497" s="66" t="s">
        <v>2534</v>
      </c>
      <c r="L2497" s="66" t="s">
        <v>2535</v>
      </c>
      <c r="M2497" s="66" t="s">
        <v>2536</v>
      </c>
      <c r="N2497" s="66" t="s">
        <v>2537</v>
      </c>
      <c r="O2497" s="66" t="s">
        <v>2538</v>
      </c>
      <c r="P2497" s="66"/>
      <c r="Q2497" s="66" t="s">
        <v>4854</v>
      </c>
      <c r="R2497" s="66"/>
      <c r="S2497" s="66" t="s">
        <v>10488</v>
      </c>
      <c r="T2497" s="66" t="s">
        <v>2533</v>
      </c>
      <c r="U2497" s="66" t="s">
        <v>2549</v>
      </c>
      <c r="V2497" s="66" t="s">
        <v>2542</v>
      </c>
      <c r="W2497" s="66" t="s">
        <v>2543</v>
      </c>
      <c r="X2497" s="66">
        <v>0</v>
      </c>
      <c r="Y2497" s="66" t="s">
        <v>2544</v>
      </c>
      <c r="Z2497" s="66"/>
      <c r="AA2497" s="68">
        <v>233360134556</v>
      </c>
      <c r="AB2497" s="66" t="s">
        <v>10489</v>
      </c>
      <c r="AC2497" s="66"/>
      <c r="AD2497" s="66" t="s">
        <v>9542</v>
      </c>
      <c r="AE2497" s="65">
        <v>44895</v>
      </c>
      <c r="AF2497" s="66">
        <f t="shared" si="38"/>
        <v>780</v>
      </c>
      <c r="AG2497" s="66">
        <v>29220</v>
      </c>
      <c r="AH2497" s="69" t="s">
        <v>2534</v>
      </c>
    </row>
    <row r="2498" spans="1:34" ht="14.4" x14ac:dyDescent="0.3">
      <c r="A2498" s="70">
        <v>1444364663</v>
      </c>
      <c r="B2498" s="71">
        <v>44894</v>
      </c>
      <c r="C2498" s="86">
        <v>44894.548715277779</v>
      </c>
      <c r="D2498" s="72" t="s">
        <v>2570</v>
      </c>
      <c r="E2498" s="72" t="s">
        <v>5427</v>
      </c>
      <c r="F2498" s="73">
        <v>45597</v>
      </c>
      <c r="G2498" s="72" t="s">
        <v>2697</v>
      </c>
      <c r="H2498" s="72" t="s">
        <v>2533</v>
      </c>
      <c r="I2498" s="72"/>
      <c r="J2498" s="72">
        <v>5000</v>
      </c>
      <c r="K2498" s="72" t="s">
        <v>2534</v>
      </c>
      <c r="L2498" s="72" t="s">
        <v>2535</v>
      </c>
      <c r="M2498" s="72" t="s">
        <v>2536</v>
      </c>
      <c r="N2498" s="72" t="s">
        <v>2537</v>
      </c>
      <c r="O2498" s="72" t="s">
        <v>2538</v>
      </c>
      <c r="P2498" s="72"/>
      <c r="Q2498" s="72" t="s">
        <v>5428</v>
      </c>
      <c r="R2498" s="72"/>
      <c r="S2498" s="72" t="s">
        <v>10490</v>
      </c>
      <c r="T2498" s="72" t="s">
        <v>2533</v>
      </c>
      <c r="U2498" s="72" t="s">
        <v>2549</v>
      </c>
      <c r="V2498" s="72" t="s">
        <v>2542</v>
      </c>
      <c r="W2498" s="72" t="s">
        <v>2543</v>
      </c>
      <c r="X2498" s="72">
        <v>0</v>
      </c>
      <c r="Y2498" s="72" t="s">
        <v>2544</v>
      </c>
      <c r="Z2498" s="72"/>
      <c r="AA2498" s="74">
        <v>233366366987</v>
      </c>
      <c r="AB2498" s="72" t="s">
        <v>10491</v>
      </c>
      <c r="AC2498" s="72"/>
      <c r="AD2498" s="72" t="s">
        <v>1129</v>
      </c>
      <c r="AE2498" s="71">
        <v>44895</v>
      </c>
      <c r="AF2498" s="66">
        <f t="shared" si="38"/>
        <v>130</v>
      </c>
      <c r="AG2498" s="72">
        <v>4870</v>
      </c>
      <c r="AH2498" s="75" t="s">
        <v>2534</v>
      </c>
    </row>
    <row r="2499" spans="1:34" ht="14.4" x14ac:dyDescent="0.3">
      <c r="A2499" s="64">
        <v>1444365457</v>
      </c>
      <c r="B2499" s="65">
        <v>44894</v>
      </c>
      <c r="C2499" s="85">
        <v>44894.549317129633</v>
      </c>
      <c r="D2499" s="66" t="s">
        <v>2530</v>
      </c>
      <c r="E2499" s="66" t="s">
        <v>10492</v>
      </c>
      <c r="F2499" s="67">
        <v>45017</v>
      </c>
      <c r="G2499" s="66" t="s">
        <v>2532</v>
      </c>
      <c r="H2499" s="66" t="s">
        <v>2533</v>
      </c>
      <c r="I2499" s="66"/>
      <c r="J2499" s="66">
        <v>1000</v>
      </c>
      <c r="K2499" s="66" t="s">
        <v>2534</v>
      </c>
      <c r="L2499" s="66" t="s">
        <v>2546</v>
      </c>
      <c r="M2499" s="66" t="s">
        <v>2536</v>
      </c>
      <c r="N2499" s="66" t="s">
        <v>2537</v>
      </c>
      <c r="O2499" s="66" t="s">
        <v>2538</v>
      </c>
      <c r="P2499" s="66" t="s">
        <v>10493</v>
      </c>
      <c r="Q2499" s="66"/>
      <c r="R2499" s="66"/>
      <c r="S2499" s="66" t="s">
        <v>10494</v>
      </c>
      <c r="T2499" s="66" t="s">
        <v>2927</v>
      </c>
      <c r="U2499" s="66" t="s">
        <v>2928</v>
      </c>
      <c r="V2499" s="66" t="s">
        <v>2542</v>
      </c>
      <c r="W2499" s="66" t="s">
        <v>2543</v>
      </c>
      <c r="X2499" s="66">
        <v>0</v>
      </c>
      <c r="Y2499" s="66" t="s">
        <v>2544</v>
      </c>
      <c r="Z2499" s="66" t="s">
        <v>10495</v>
      </c>
      <c r="AA2499" s="68">
        <v>233366389806</v>
      </c>
      <c r="AB2499" s="66">
        <v>288095</v>
      </c>
      <c r="AC2499" s="66"/>
      <c r="AD2499" s="66"/>
      <c r="AE2499" s="65">
        <v>44895</v>
      </c>
      <c r="AF2499" s="66">
        <f t="shared" ref="AF2499:AF2562" si="39">J2499-AG2499</f>
        <v>26</v>
      </c>
      <c r="AG2499" s="66">
        <v>974</v>
      </c>
      <c r="AH2499" s="69" t="s">
        <v>2534</v>
      </c>
    </row>
    <row r="2500" spans="1:34" ht="14.4" x14ac:dyDescent="0.3">
      <c r="A2500" s="70">
        <v>1444366979</v>
      </c>
      <c r="B2500" s="71">
        <v>44894</v>
      </c>
      <c r="C2500" s="86">
        <v>44894.550312500003</v>
      </c>
      <c r="D2500" s="72" t="s">
        <v>2551</v>
      </c>
      <c r="E2500" s="72" t="s">
        <v>10496</v>
      </c>
      <c r="F2500" s="73">
        <v>45078</v>
      </c>
      <c r="G2500" s="72" t="s">
        <v>2572</v>
      </c>
      <c r="H2500" s="72" t="s">
        <v>2533</v>
      </c>
      <c r="I2500" s="72"/>
      <c r="J2500" s="72">
        <v>1000</v>
      </c>
      <c r="K2500" s="72" t="s">
        <v>2534</v>
      </c>
      <c r="L2500" s="72" t="s">
        <v>2535</v>
      </c>
      <c r="M2500" s="72" t="s">
        <v>2536</v>
      </c>
      <c r="N2500" s="72" t="s">
        <v>2537</v>
      </c>
      <c r="O2500" s="72" t="s">
        <v>2538</v>
      </c>
      <c r="P2500" s="72"/>
      <c r="Q2500" s="72" t="s">
        <v>10497</v>
      </c>
      <c r="R2500" s="72"/>
      <c r="S2500" s="72" t="s">
        <v>10498</v>
      </c>
      <c r="T2500" s="72" t="s">
        <v>2533</v>
      </c>
      <c r="U2500" s="72" t="s">
        <v>2549</v>
      </c>
      <c r="V2500" s="72" t="s">
        <v>2542</v>
      </c>
      <c r="W2500" s="72" t="s">
        <v>2543</v>
      </c>
      <c r="X2500" s="72">
        <v>0</v>
      </c>
      <c r="Y2500" s="72" t="s">
        <v>2544</v>
      </c>
      <c r="Z2500" s="72"/>
      <c r="AA2500" s="74">
        <v>233367426198</v>
      </c>
      <c r="AB2500" s="72">
        <v>274342</v>
      </c>
      <c r="AC2500" s="72"/>
      <c r="AD2500" s="72" t="s">
        <v>9542</v>
      </c>
      <c r="AE2500" s="71">
        <v>44895</v>
      </c>
      <c r="AF2500" s="66">
        <f t="shared" si="39"/>
        <v>26</v>
      </c>
      <c r="AG2500" s="72">
        <v>974</v>
      </c>
      <c r="AH2500" s="75" t="s">
        <v>2534</v>
      </c>
    </row>
    <row r="2501" spans="1:34" ht="14.4" x14ac:dyDescent="0.3">
      <c r="A2501" s="64">
        <v>1444367160</v>
      </c>
      <c r="B2501" s="65">
        <v>44894</v>
      </c>
      <c r="C2501" s="85">
        <v>44894.55060185185</v>
      </c>
      <c r="D2501" s="66" t="s">
        <v>2530</v>
      </c>
      <c r="E2501" s="66" t="s">
        <v>10499</v>
      </c>
      <c r="F2501" s="67">
        <v>45383</v>
      </c>
      <c r="G2501" s="66" t="s">
        <v>2532</v>
      </c>
      <c r="H2501" s="66" t="s">
        <v>2533</v>
      </c>
      <c r="I2501" s="66"/>
      <c r="J2501" s="66">
        <v>5000</v>
      </c>
      <c r="K2501" s="66" t="s">
        <v>2534</v>
      </c>
      <c r="L2501" s="66" t="s">
        <v>2535</v>
      </c>
      <c r="M2501" s="66" t="s">
        <v>2536</v>
      </c>
      <c r="N2501" s="66" t="s">
        <v>2537</v>
      </c>
      <c r="O2501" s="66" t="s">
        <v>2538</v>
      </c>
      <c r="P2501" s="66"/>
      <c r="Q2501" s="66" t="s">
        <v>10500</v>
      </c>
      <c r="R2501" s="66"/>
      <c r="S2501" s="66" t="s">
        <v>10501</v>
      </c>
      <c r="T2501" s="66" t="s">
        <v>2820</v>
      </c>
      <c r="U2501" s="66" t="s">
        <v>2821</v>
      </c>
      <c r="V2501" s="66" t="s">
        <v>2542</v>
      </c>
      <c r="W2501" s="66" t="s">
        <v>2543</v>
      </c>
      <c r="X2501" s="66">
        <v>0</v>
      </c>
      <c r="Y2501" s="66" t="s">
        <v>2544</v>
      </c>
      <c r="Z2501" s="66"/>
      <c r="AA2501" s="68">
        <v>233367437350</v>
      </c>
      <c r="AB2501" s="66">
        <v>219458</v>
      </c>
      <c r="AC2501" s="66"/>
      <c r="AD2501" s="66"/>
      <c r="AE2501" s="65">
        <v>44895</v>
      </c>
      <c r="AF2501" s="66">
        <f t="shared" si="39"/>
        <v>130</v>
      </c>
      <c r="AG2501" s="66">
        <v>4870</v>
      </c>
      <c r="AH2501" s="69" t="s">
        <v>2534</v>
      </c>
    </row>
    <row r="2502" spans="1:34" ht="14.4" x14ac:dyDescent="0.3">
      <c r="A2502" s="70">
        <v>1444368215</v>
      </c>
      <c r="B2502" s="71">
        <v>44894</v>
      </c>
      <c r="C2502" s="86">
        <v>44894.55128472222</v>
      </c>
      <c r="D2502" s="72" t="s">
        <v>2551</v>
      </c>
      <c r="E2502" s="72" t="s">
        <v>9404</v>
      </c>
      <c r="F2502" s="73">
        <v>46478</v>
      </c>
      <c r="G2502" s="72" t="s">
        <v>3566</v>
      </c>
      <c r="H2502" s="72" t="s">
        <v>2533</v>
      </c>
      <c r="I2502" s="72"/>
      <c r="J2502" s="72">
        <v>500</v>
      </c>
      <c r="K2502" s="72" t="s">
        <v>2534</v>
      </c>
      <c r="L2502" s="72" t="s">
        <v>2535</v>
      </c>
      <c r="M2502" s="72" t="s">
        <v>2536</v>
      </c>
      <c r="N2502" s="72" t="s">
        <v>2537</v>
      </c>
      <c r="O2502" s="72" t="s">
        <v>2538</v>
      </c>
      <c r="P2502" s="72"/>
      <c r="Q2502" s="72" t="s">
        <v>9405</v>
      </c>
      <c r="R2502" s="72"/>
      <c r="S2502" s="72" t="s">
        <v>10502</v>
      </c>
      <c r="T2502" s="72" t="s">
        <v>2533</v>
      </c>
      <c r="U2502" s="72" t="s">
        <v>2549</v>
      </c>
      <c r="V2502" s="72" t="s">
        <v>2542</v>
      </c>
      <c r="W2502" s="72" t="s">
        <v>2543</v>
      </c>
      <c r="X2502" s="72">
        <v>0</v>
      </c>
      <c r="Y2502" s="72" t="s">
        <v>2544</v>
      </c>
      <c r="Z2502" s="72"/>
      <c r="AA2502" s="74">
        <v>233368461694</v>
      </c>
      <c r="AB2502" s="72">
        <v>186485</v>
      </c>
      <c r="AC2502" s="72"/>
      <c r="AD2502" s="72" t="s">
        <v>10503</v>
      </c>
      <c r="AE2502" s="71">
        <v>44895</v>
      </c>
      <c r="AF2502" s="66">
        <f t="shared" si="39"/>
        <v>13</v>
      </c>
      <c r="AG2502" s="72">
        <v>487</v>
      </c>
      <c r="AH2502" s="75" t="s">
        <v>2534</v>
      </c>
    </row>
    <row r="2503" spans="1:34" ht="14.4" x14ac:dyDescent="0.3">
      <c r="A2503" s="64">
        <v>1444368630</v>
      </c>
      <c r="B2503" s="65">
        <v>44894</v>
      </c>
      <c r="C2503" s="85">
        <v>44894.551342592589</v>
      </c>
      <c r="D2503" s="66" t="s">
        <v>2530</v>
      </c>
      <c r="E2503" s="66" t="s">
        <v>10504</v>
      </c>
      <c r="F2503" s="67">
        <v>45017</v>
      </c>
      <c r="G2503" s="66" t="s">
        <v>2532</v>
      </c>
      <c r="H2503" s="66" t="s">
        <v>2533</v>
      </c>
      <c r="I2503" s="66"/>
      <c r="J2503" s="66">
        <v>3000</v>
      </c>
      <c r="K2503" s="66" t="s">
        <v>2534</v>
      </c>
      <c r="L2503" s="66" t="s">
        <v>2535</v>
      </c>
      <c r="M2503" s="66" t="s">
        <v>2536</v>
      </c>
      <c r="N2503" s="66" t="s">
        <v>2537</v>
      </c>
      <c r="O2503" s="66" t="s">
        <v>2538</v>
      </c>
      <c r="P2503" s="66"/>
      <c r="Q2503" s="66" t="s">
        <v>10505</v>
      </c>
      <c r="R2503" s="66"/>
      <c r="S2503" s="66" t="s">
        <v>10506</v>
      </c>
      <c r="T2503" s="66" t="s">
        <v>2533</v>
      </c>
      <c r="U2503" s="66" t="s">
        <v>2549</v>
      </c>
      <c r="V2503" s="66" t="s">
        <v>2542</v>
      </c>
      <c r="W2503" s="66" t="s">
        <v>2543</v>
      </c>
      <c r="X2503" s="66">
        <v>0</v>
      </c>
      <c r="Y2503" s="66" t="s">
        <v>2544</v>
      </c>
      <c r="Z2503" s="66"/>
      <c r="AA2503" s="68">
        <v>233368463615</v>
      </c>
      <c r="AB2503" s="66">
        <v>254045</v>
      </c>
      <c r="AC2503" s="66"/>
      <c r="AD2503" s="66" t="s">
        <v>2647</v>
      </c>
      <c r="AE2503" s="65">
        <v>44895</v>
      </c>
      <c r="AF2503" s="66">
        <f t="shared" si="39"/>
        <v>78</v>
      </c>
      <c r="AG2503" s="66">
        <v>2922</v>
      </c>
      <c r="AH2503" s="69" t="s">
        <v>2534</v>
      </c>
    </row>
    <row r="2504" spans="1:34" ht="14.4" x14ac:dyDescent="0.3">
      <c r="A2504" s="70">
        <v>1444368618</v>
      </c>
      <c r="B2504" s="71">
        <v>44894</v>
      </c>
      <c r="C2504" s="86">
        <v>44894.551365740743</v>
      </c>
      <c r="D2504" s="72" t="s">
        <v>2551</v>
      </c>
      <c r="E2504" s="72" t="s">
        <v>10507</v>
      </c>
      <c r="F2504" s="73">
        <v>47543</v>
      </c>
      <c r="G2504" s="72" t="s">
        <v>2553</v>
      </c>
      <c r="H2504" s="72" t="s">
        <v>2533</v>
      </c>
      <c r="I2504" s="72"/>
      <c r="J2504" s="72">
        <v>500</v>
      </c>
      <c r="K2504" s="72" t="s">
        <v>2534</v>
      </c>
      <c r="L2504" s="72" t="s">
        <v>2535</v>
      </c>
      <c r="M2504" s="72" t="s">
        <v>2536</v>
      </c>
      <c r="N2504" s="72" t="s">
        <v>2537</v>
      </c>
      <c r="O2504" s="72" t="s">
        <v>2538</v>
      </c>
      <c r="P2504" s="72"/>
      <c r="Q2504" s="72" t="s">
        <v>10508</v>
      </c>
      <c r="R2504" s="72"/>
      <c r="S2504" s="72" t="s">
        <v>10509</v>
      </c>
      <c r="T2504" s="72"/>
      <c r="U2504" s="72"/>
      <c r="V2504" s="72" t="s">
        <v>2542</v>
      </c>
      <c r="W2504" s="72" t="s">
        <v>2543</v>
      </c>
      <c r="X2504" s="72">
        <v>0</v>
      </c>
      <c r="Y2504" s="72" t="s">
        <v>2544</v>
      </c>
      <c r="Z2504" s="72"/>
      <c r="AA2504" s="74">
        <v>233368464891</v>
      </c>
      <c r="AB2504" s="72">
        <v>54384</v>
      </c>
      <c r="AC2504" s="72"/>
      <c r="AD2504" s="72" t="s">
        <v>10374</v>
      </c>
      <c r="AE2504" s="71">
        <v>44895</v>
      </c>
      <c r="AF2504" s="66">
        <f t="shared" si="39"/>
        <v>13</v>
      </c>
      <c r="AG2504" s="72">
        <v>487</v>
      </c>
      <c r="AH2504" s="75" t="s">
        <v>2534</v>
      </c>
    </row>
    <row r="2505" spans="1:34" ht="14.4" x14ac:dyDescent="0.3">
      <c r="A2505" s="64">
        <v>1444371934</v>
      </c>
      <c r="B2505" s="65">
        <v>44894</v>
      </c>
      <c r="C2505" s="85">
        <v>44894.553611111114</v>
      </c>
      <c r="D2505" s="66" t="s">
        <v>2551</v>
      </c>
      <c r="E2505" s="66" t="s">
        <v>5421</v>
      </c>
      <c r="F2505" s="67">
        <v>45536</v>
      </c>
      <c r="G2505" s="66" t="s">
        <v>2572</v>
      </c>
      <c r="H2505" s="66" t="s">
        <v>2533</v>
      </c>
      <c r="I2505" s="66"/>
      <c r="J2505" s="66">
        <v>1000</v>
      </c>
      <c r="K2505" s="66" t="s">
        <v>2534</v>
      </c>
      <c r="L2505" s="66" t="s">
        <v>2535</v>
      </c>
      <c r="M2505" s="66" t="s">
        <v>2536</v>
      </c>
      <c r="N2505" s="66" t="s">
        <v>2537</v>
      </c>
      <c r="O2505" s="66" t="s">
        <v>2538</v>
      </c>
      <c r="P2505" s="66"/>
      <c r="Q2505" s="66" t="s">
        <v>5422</v>
      </c>
      <c r="R2505" s="66"/>
      <c r="S2505" s="66" t="s">
        <v>10510</v>
      </c>
      <c r="T2505" s="66" t="s">
        <v>2533</v>
      </c>
      <c r="U2505" s="66" t="s">
        <v>4219</v>
      </c>
      <c r="V2505" s="66" t="s">
        <v>2542</v>
      </c>
      <c r="W2505" s="66" t="s">
        <v>2543</v>
      </c>
      <c r="X2505" s="66">
        <v>0</v>
      </c>
      <c r="Y2505" s="66" t="s">
        <v>2544</v>
      </c>
      <c r="Z2505" s="66"/>
      <c r="AA2505" s="68">
        <v>233370547197</v>
      </c>
      <c r="AB2505" s="66">
        <v>288811</v>
      </c>
      <c r="AC2505" s="66"/>
      <c r="AD2505" s="66" t="s">
        <v>9552</v>
      </c>
      <c r="AE2505" s="65">
        <v>44895</v>
      </c>
      <c r="AF2505" s="66">
        <f t="shared" si="39"/>
        <v>26</v>
      </c>
      <c r="AG2505" s="66">
        <v>974</v>
      </c>
      <c r="AH2505" s="69" t="s">
        <v>2534</v>
      </c>
    </row>
    <row r="2506" spans="1:34" ht="14.4" x14ac:dyDescent="0.3">
      <c r="A2506" s="70">
        <v>1444380231</v>
      </c>
      <c r="B2506" s="71">
        <v>44894</v>
      </c>
      <c r="C2506" s="86">
        <v>44894.557453703703</v>
      </c>
      <c r="D2506" s="72" t="s">
        <v>2530</v>
      </c>
      <c r="E2506" s="72" t="s">
        <v>5188</v>
      </c>
      <c r="F2506" s="73">
        <v>45566</v>
      </c>
      <c r="G2506" s="72" t="s">
        <v>2532</v>
      </c>
      <c r="H2506" s="72" t="s">
        <v>2533</v>
      </c>
      <c r="I2506" s="72"/>
      <c r="J2506" s="72">
        <v>5000</v>
      </c>
      <c r="K2506" s="72" t="s">
        <v>2534</v>
      </c>
      <c r="L2506" s="72" t="s">
        <v>2535</v>
      </c>
      <c r="M2506" s="72" t="s">
        <v>2536</v>
      </c>
      <c r="N2506" s="72" t="s">
        <v>2537</v>
      </c>
      <c r="O2506" s="72" t="s">
        <v>2538</v>
      </c>
      <c r="P2506" s="72"/>
      <c r="Q2506" s="72" t="s">
        <v>5189</v>
      </c>
      <c r="R2506" s="72"/>
      <c r="S2506" s="72" t="s">
        <v>10511</v>
      </c>
      <c r="T2506" s="72" t="s">
        <v>2798</v>
      </c>
      <c r="U2506" s="72" t="s">
        <v>10512</v>
      </c>
      <c r="V2506" s="72" t="s">
        <v>2542</v>
      </c>
      <c r="W2506" s="72" t="s">
        <v>2543</v>
      </c>
      <c r="X2506" s="72">
        <v>0</v>
      </c>
      <c r="Y2506" s="72" t="s">
        <v>2544</v>
      </c>
      <c r="Z2506" s="72"/>
      <c r="AA2506" s="74">
        <v>233373690465</v>
      </c>
      <c r="AB2506" s="72">
        <v>240077</v>
      </c>
      <c r="AC2506" s="72"/>
      <c r="AD2506" s="72" t="s">
        <v>9552</v>
      </c>
      <c r="AE2506" s="71">
        <v>44895</v>
      </c>
      <c r="AF2506" s="66">
        <f t="shared" si="39"/>
        <v>130</v>
      </c>
      <c r="AG2506" s="72">
        <v>4870</v>
      </c>
      <c r="AH2506" s="75" t="s">
        <v>2534</v>
      </c>
    </row>
    <row r="2507" spans="1:34" ht="14.4" x14ac:dyDescent="0.3">
      <c r="A2507" s="70">
        <v>1444381664</v>
      </c>
      <c r="B2507" s="71">
        <v>44894</v>
      </c>
      <c r="C2507" s="86">
        <v>44894.558252314811</v>
      </c>
      <c r="D2507" s="72" t="s">
        <v>2570</v>
      </c>
      <c r="E2507" s="72" t="s">
        <v>3697</v>
      </c>
      <c r="F2507" s="73">
        <v>45444</v>
      </c>
      <c r="G2507" s="72" t="s">
        <v>2572</v>
      </c>
      <c r="H2507" s="72" t="s">
        <v>2533</v>
      </c>
      <c r="I2507" s="72"/>
      <c r="J2507" s="72">
        <v>91.35</v>
      </c>
      <c r="K2507" s="72" t="s">
        <v>2534</v>
      </c>
      <c r="L2507" s="72" t="s">
        <v>2535</v>
      </c>
      <c r="M2507" s="72" t="s">
        <v>2536</v>
      </c>
      <c r="N2507" s="72" t="s">
        <v>2537</v>
      </c>
      <c r="O2507" s="72" t="s">
        <v>2538</v>
      </c>
      <c r="P2507" s="72"/>
      <c r="Q2507" s="72" t="s">
        <v>3698</v>
      </c>
      <c r="R2507" s="72"/>
      <c r="S2507" s="72" t="s">
        <v>10513</v>
      </c>
      <c r="T2507" s="72" t="s">
        <v>2533</v>
      </c>
      <c r="U2507" s="72" t="s">
        <v>2549</v>
      </c>
      <c r="V2507" s="72" t="s">
        <v>2542</v>
      </c>
      <c r="W2507" s="72" t="s">
        <v>2543</v>
      </c>
      <c r="X2507" s="72">
        <v>0</v>
      </c>
      <c r="Y2507" s="72" t="s">
        <v>2544</v>
      </c>
      <c r="Z2507" s="72"/>
      <c r="AA2507" s="74">
        <v>233374719748</v>
      </c>
      <c r="AB2507" s="72">
        <v>240465</v>
      </c>
      <c r="AC2507" s="72"/>
      <c r="AD2507" s="72" t="s">
        <v>9552</v>
      </c>
      <c r="AE2507" s="71">
        <v>44895</v>
      </c>
      <c r="AF2507" s="66">
        <f t="shared" si="39"/>
        <v>3.8999999999999915</v>
      </c>
      <c r="AG2507" s="72">
        <v>87.45</v>
      </c>
      <c r="AH2507" s="75" t="s">
        <v>2534</v>
      </c>
    </row>
    <row r="2508" spans="1:34" ht="14.4" x14ac:dyDescent="0.3">
      <c r="A2508" s="64">
        <v>1444383125</v>
      </c>
      <c r="B2508" s="65">
        <v>44894</v>
      </c>
      <c r="C2508" s="85">
        <v>44894.559074074074</v>
      </c>
      <c r="D2508" s="66" t="s">
        <v>2570</v>
      </c>
      <c r="E2508" s="66" t="s">
        <v>10514</v>
      </c>
      <c r="F2508" s="67">
        <v>45108</v>
      </c>
      <c r="G2508" s="66" t="s">
        <v>2553</v>
      </c>
      <c r="H2508" s="66" t="s">
        <v>2533</v>
      </c>
      <c r="I2508" s="66"/>
      <c r="J2508" s="66">
        <v>5000</v>
      </c>
      <c r="K2508" s="66" t="s">
        <v>2534</v>
      </c>
      <c r="L2508" s="66" t="s">
        <v>2535</v>
      </c>
      <c r="M2508" s="66" t="s">
        <v>2536</v>
      </c>
      <c r="N2508" s="66" t="s">
        <v>2537</v>
      </c>
      <c r="O2508" s="66" t="s">
        <v>2538</v>
      </c>
      <c r="P2508" s="66"/>
      <c r="Q2508" s="66" t="s">
        <v>10515</v>
      </c>
      <c r="R2508" s="66"/>
      <c r="S2508" s="66" t="s">
        <v>10516</v>
      </c>
      <c r="T2508" s="66"/>
      <c r="U2508" s="66"/>
      <c r="V2508" s="66" t="s">
        <v>2542</v>
      </c>
      <c r="W2508" s="66" t="s">
        <v>2543</v>
      </c>
      <c r="X2508" s="66">
        <v>0</v>
      </c>
      <c r="Y2508" s="66" t="s">
        <v>2544</v>
      </c>
      <c r="Z2508" s="66"/>
      <c r="AA2508" s="68">
        <v>233375749911</v>
      </c>
      <c r="AB2508" s="66">
        <v>51427</v>
      </c>
      <c r="AC2508" s="66"/>
      <c r="AD2508" s="66" t="s">
        <v>9542</v>
      </c>
      <c r="AE2508" s="65">
        <v>44895</v>
      </c>
      <c r="AF2508" s="66">
        <f t="shared" si="39"/>
        <v>130</v>
      </c>
      <c r="AG2508" s="66">
        <v>4870</v>
      </c>
      <c r="AH2508" s="69" t="s">
        <v>2534</v>
      </c>
    </row>
    <row r="2509" spans="1:34" ht="14.4" x14ac:dyDescent="0.3">
      <c r="A2509" s="70">
        <v>1444383427</v>
      </c>
      <c r="B2509" s="71">
        <v>44894</v>
      </c>
      <c r="C2509" s="86">
        <v>44894.559120370373</v>
      </c>
      <c r="D2509" s="72" t="s">
        <v>2570</v>
      </c>
      <c r="E2509" s="72" t="s">
        <v>5185</v>
      </c>
      <c r="F2509" s="73">
        <v>45383</v>
      </c>
      <c r="G2509" s="72" t="s">
        <v>2630</v>
      </c>
      <c r="H2509" s="72" t="s">
        <v>2533</v>
      </c>
      <c r="I2509" s="72"/>
      <c r="J2509" s="72">
        <v>20000</v>
      </c>
      <c r="K2509" s="72" t="s">
        <v>2534</v>
      </c>
      <c r="L2509" s="72" t="s">
        <v>2535</v>
      </c>
      <c r="M2509" s="72" t="s">
        <v>2536</v>
      </c>
      <c r="N2509" s="72" t="s">
        <v>2537</v>
      </c>
      <c r="O2509" s="72" t="s">
        <v>2538</v>
      </c>
      <c r="P2509" s="72"/>
      <c r="Q2509" s="72" t="s">
        <v>5186</v>
      </c>
      <c r="R2509" s="72"/>
      <c r="S2509" s="72" t="s">
        <v>10517</v>
      </c>
      <c r="T2509" s="72" t="s">
        <v>2927</v>
      </c>
      <c r="U2509" s="72" t="s">
        <v>2928</v>
      </c>
      <c r="V2509" s="72" t="s">
        <v>2542</v>
      </c>
      <c r="W2509" s="72" t="s">
        <v>2543</v>
      </c>
      <c r="X2509" s="72">
        <v>0</v>
      </c>
      <c r="Y2509" s="72" t="s">
        <v>2544</v>
      </c>
      <c r="Z2509" s="72"/>
      <c r="AA2509" s="74">
        <v>233375751441</v>
      </c>
      <c r="AB2509" s="72">
        <v>513806</v>
      </c>
      <c r="AC2509" s="72"/>
      <c r="AD2509" s="72" t="s">
        <v>9542</v>
      </c>
      <c r="AE2509" s="71">
        <v>44895</v>
      </c>
      <c r="AF2509" s="66">
        <f t="shared" si="39"/>
        <v>520</v>
      </c>
      <c r="AG2509" s="72">
        <v>19480</v>
      </c>
      <c r="AH2509" s="75" t="s">
        <v>2534</v>
      </c>
    </row>
    <row r="2510" spans="1:34" ht="14.4" x14ac:dyDescent="0.3">
      <c r="A2510" s="64">
        <v>1444387722</v>
      </c>
      <c r="B2510" s="65">
        <v>44894</v>
      </c>
      <c r="C2510" s="85">
        <v>44894.561203703706</v>
      </c>
      <c r="D2510" s="66" t="s">
        <v>2530</v>
      </c>
      <c r="E2510" s="66" t="s">
        <v>10518</v>
      </c>
      <c r="F2510" s="67">
        <v>45931</v>
      </c>
      <c r="G2510" s="66" t="s">
        <v>2749</v>
      </c>
      <c r="H2510" s="66" t="s">
        <v>2533</v>
      </c>
      <c r="I2510" s="66"/>
      <c r="J2510" s="66">
        <v>5000</v>
      </c>
      <c r="K2510" s="66" t="s">
        <v>2534</v>
      </c>
      <c r="L2510" s="66" t="s">
        <v>2535</v>
      </c>
      <c r="M2510" s="66" t="s">
        <v>2536</v>
      </c>
      <c r="N2510" s="66" t="s">
        <v>2537</v>
      </c>
      <c r="O2510" s="66" t="s">
        <v>2538</v>
      </c>
      <c r="P2510" s="66"/>
      <c r="Q2510" s="66" t="s">
        <v>10519</v>
      </c>
      <c r="R2510" s="66"/>
      <c r="S2510" s="66" t="s">
        <v>10520</v>
      </c>
      <c r="T2510" s="66" t="s">
        <v>3087</v>
      </c>
      <c r="U2510" s="66" t="s">
        <v>3088</v>
      </c>
      <c r="V2510" s="66" t="s">
        <v>2542</v>
      </c>
      <c r="W2510" s="66" t="s">
        <v>2543</v>
      </c>
      <c r="X2510" s="66">
        <v>0</v>
      </c>
      <c r="Y2510" s="66" t="s">
        <v>2544</v>
      </c>
      <c r="Z2510" s="66"/>
      <c r="AA2510" s="68">
        <v>233376827559</v>
      </c>
      <c r="AB2510" s="66" t="s">
        <v>10521</v>
      </c>
      <c r="AC2510" s="66"/>
      <c r="AD2510" s="66" t="s">
        <v>9542</v>
      </c>
      <c r="AE2510" s="65">
        <v>44895</v>
      </c>
      <c r="AF2510" s="66">
        <f t="shared" si="39"/>
        <v>130</v>
      </c>
      <c r="AG2510" s="66">
        <v>4870</v>
      </c>
      <c r="AH2510" s="69" t="s">
        <v>2534</v>
      </c>
    </row>
    <row r="2511" spans="1:34" ht="14.4" x14ac:dyDescent="0.3">
      <c r="A2511" s="70">
        <v>1444387754</v>
      </c>
      <c r="B2511" s="71">
        <v>44894</v>
      </c>
      <c r="C2511" s="86">
        <v>44894.561412037037</v>
      </c>
      <c r="D2511" s="72" t="s">
        <v>2551</v>
      </c>
      <c r="E2511" s="72" t="s">
        <v>10522</v>
      </c>
      <c r="F2511" s="73">
        <v>46204</v>
      </c>
      <c r="G2511" s="72" t="s">
        <v>2572</v>
      </c>
      <c r="H2511" s="72" t="s">
        <v>2533</v>
      </c>
      <c r="I2511" s="72"/>
      <c r="J2511" s="72">
        <v>1000</v>
      </c>
      <c r="K2511" s="72" t="s">
        <v>2534</v>
      </c>
      <c r="L2511" s="72" t="s">
        <v>2535</v>
      </c>
      <c r="M2511" s="72" t="s">
        <v>2536</v>
      </c>
      <c r="N2511" s="72" t="s">
        <v>2537</v>
      </c>
      <c r="O2511" s="72" t="s">
        <v>2538</v>
      </c>
      <c r="P2511" s="72"/>
      <c r="Q2511" s="72" t="s">
        <v>10523</v>
      </c>
      <c r="R2511" s="72"/>
      <c r="S2511" s="72" t="s">
        <v>10524</v>
      </c>
      <c r="T2511" s="72" t="s">
        <v>2689</v>
      </c>
      <c r="U2511" s="72" t="s">
        <v>4311</v>
      </c>
      <c r="V2511" s="72" t="s">
        <v>2542</v>
      </c>
      <c r="W2511" s="72" t="s">
        <v>2543</v>
      </c>
      <c r="X2511" s="72">
        <v>0</v>
      </c>
      <c r="Y2511" s="72" t="s">
        <v>2544</v>
      </c>
      <c r="Z2511" s="72"/>
      <c r="AA2511" s="74">
        <v>233377836461</v>
      </c>
      <c r="AB2511" s="72">
        <v>894563</v>
      </c>
      <c r="AC2511" s="72"/>
      <c r="AD2511" s="72" t="s">
        <v>9552</v>
      </c>
      <c r="AE2511" s="71">
        <v>44895</v>
      </c>
      <c r="AF2511" s="66">
        <f t="shared" si="39"/>
        <v>26</v>
      </c>
      <c r="AG2511" s="72">
        <v>974</v>
      </c>
      <c r="AH2511" s="75" t="s">
        <v>2534</v>
      </c>
    </row>
    <row r="2512" spans="1:34" ht="14.4" x14ac:dyDescent="0.3">
      <c r="A2512" s="64">
        <v>1444388050</v>
      </c>
      <c r="B2512" s="65">
        <v>44894</v>
      </c>
      <c r="C2512" s="85">
        <v>44894.561365740738</v>
      </c>
      <c r="D2512" s="66" t="s">
        <v>2530</v>
      </c>
      <c r="E2512" s="66" t="s">
        <v>10525</v>
      </c>
      <c r="F2512" s="67">
        <v>45658</v>
      </c>
      <c r="G2512" s="66" t="s">
        <v>2532</v>
      </c>
      <c r="H2512" s="66" t="s">
        <v>2533</v>
      </c>
      <c r="I2512" s="66"/>
      <c r="J2512" s="66">
        <v>1000</v>
      </c>
      <c r="K2512" s="66" t="s">
        <v>2534</v>
      </c>
      <c r="L2512" s="66" t="s">
        <v>2535</v>
      </c>
      <c r="M2512" s="66" t="s">
        <v>2536</v>
      </c>
      <c r="N2512" s="66" t="s">
        <v>2537</v>
      </c>
      <c r="O2512" s="66" t="s">
        <v>2538</v>
      </c>
      <c r="P2512" s="66"/>
      <c r="Q2512" s="66" t="s">
        <v>10526</v>
      </c>
      <c r="R2512" s="66"/>
      <c r="S2512" s="66" t="s">
        <v>10527</v>
      </c>
      <c r="T2512" s="66" t="s">
        <v>2533</v>
      </c>
      <c r="U2512" s="66" t="s">
        <v>7531</v>
      </c>
      <c r="V2512" s="66" t="s">
        <v>2542</v>
      </c>
      <c r="W2512" s="66" t="s">
        <v>2543</v>
      </c>
      <c r="X2512" s="66">
        <v>0</v>
      </c>
      <c r="Y2512" s="66" t="s">
        <v>2544</v>
      </c>
      <c r="Z2512" s="66"/>
      <c r="AA2512" s="68">
        <v>233377835309</v>
      </c>
      <c r="AB2512" s="66">
        <v>227894</v>
      </c>
      <c r="AC2512" s="66"/>
      <c r="AD2512" s="66" t="s">
        <v>9542</v>
      </c>
      <c r="AE2512" s="65">
        <v>44895</v>
      </c>
      <c r="AF2512" s="66">
        <f t="shared" si="39"/>
        <v>26</v>
      </c>
      <c r="AG2512" s="66">
        <v>974</v>
      </c>
      <c r="AH2512" s="69" t="s">
        <v>2534</v>
      </c>
    </row>
    <row r="2513" spans="1:34" ht="14.4" x14ac:dyDescent="0.3">
      <c r="A2513" s="70">
        <v>1444390971</v>
      </c>
      <c r="B2513" s="71">
        <v>44894</v>
      </c>
      <c r="C2513" s="86">
        <v>44894.562847222223</v>
      </c>
      <c r="D2513" s="72" t="s">
        <v>2530</v>
      </c>
      <c r="E2513" s="72" t="s">
        <v>10528</v>
      </c>
      <c r="F2513" s="73">
        <v>44682</v>
      </c>
      <c r="G2513" s="72" t="s">
        <v>2532</v>
      </c>
      <c r="H2513" s="72" t="s">
        <v>2533</v>
      </c>
      <c r="I2513" s="72"/>
      <c r="J2513" s="72">
        <v>5000</v>
      </c>
      <c r="K2513" s="72" t="s">
        <v>2534</v>
      </c>
      <c r="L2513" s="72" t="s">
        <v>2535</v>
      </c>
      <c r="M2513" s="72" t="s">
        <v>2536</v>
      </c>
      <c r="N2513" s="72" t="s">
        <v>2537</v>
      </c>
      <c r="O2513" s="72" t="s">
        <v>2538</v>
      </c>
      <c r="P2513" s="72"/>
      <c r="Q2513" s="72" t="s">
        <v>10529</v>
      </c>
      <c r="R2513" s="72"/>
      <c r="S2513" s="72" t="s">
        <v>10530</v>
      </c>
      <c r="T2513" s="72" t="s">
        <v>2533</v>
      </c>
      <c r="U2513" s="72" t="s">
        <v>2549</v>
      </c>
      <c r="V2513" s="72" t="s">
        <v>2542</v>
      </c>
      <c r="W2513" s="72" t="s">
        <v>2543</v>
      </c>
      <c r="X2513" s="72">
        <v>0</v>
      </c>
      <c r="Y2513" s="72" t="s">
        <v>2544</v>
      </c>
      <c r="Z2513" s="72"/>
      <c r="AA2513" s="74">
        <v>233378889678</v>
      </c>
      <c r="AB2513" s="72">
        <v>235463</v>
      </c>
      <c r="AC2513" s="72"/>
      <c r="AD2513" s="72" t="s">
        <v>9716</v>
      </c>
      <c r="AE2513" s="71">
        <v>44895</v>
      </c>
      <c r="AF2513" s="66">
        <f t="shared" si="39"/>
        <v>130</v>
      </c>
      <c r="AG2513" s="72">
        <v>4870</v>
      </c>
      <c r="AH2513" s="75" t="s">
        <v>2534</v>
      </c>
    </row>
    <row r="2514" spans="1:34" ht="14.4" x14ac:dyDescent="0.3">
      <c r="A2514" s="64">
        <v>1444393529</v>
      </c>
      <c r="B2514" s="65">
        <v>44894</v>
      </c>
      <c r="C2514" s="85">
        <v>44894.564236111109</v>
      </c>
      <c r="D2514" s="66" t="s">
        <v>2530</v>
      </c>
      <c r="E2514" s="66" t="s">
        <v>10531</v>
      </c>
      <c r="F2514" s="67">
        <v>45352</v>
      </c>
      <c r="G2514" s="66" t="s">
        <v>2532</v>
      </c>
      <c r="H2514" s="66" t="s">
        <v>2533</v>
      </c>
      <c r="I2514" s="66"/>
      <c r="J2514" s="66">
        <v>5000</v>
      </c>
      <c r="K2514" s="66" t="s">
        <v>2534</v>
      </c>
      <c r="L2514" s="66" t="s">
        <v>2535</v>
      </c>
      <c r="M2514" s="66" t="s">
        <v>2536</v>
      </c>
      <c r="N2514" s="66" t="s">
        <v>2537</v>
      </c>
      <c r="O2514" s="66" t="s">
        <v>2538</v>
      </c>
      <c r="P2514" s="66"/>
      <c r="Q2514" s="66" t="s">
        <v>10532</v>
      </c>
      <c r="R2514" s="66"/>
      <c r="S2514" s="66" t="s">
        <v>10533</v>
      </c>
      <c r="T2514" s="66" t="s">
        <v>2689</v>
      </c>
      <c r="U2514" s="66" t="s">
        <v>4496</v>
      </c>
      <c r="V2514" s="66" t="s">
        <v>2542</v>
      </c>
      <c r="W2514" s="66" t="s">
        <v>2543</v>
      </c>
      <c r="X2514" s="66">
        <v>0</v>
      </c>
      <c r="Y2514" s="66" t="s">
        <v>2544</v>
      </c>
      <c r="Z2514" s="66"/>
      <c r="AA2514" s="68">
        <v>233379940638</v>
      </c>
      <c r="AB2514" s="66">
        <v>261290</v>
      </c>
      <c r="AC2514" s="66"/>
      <c r="AD2514" s="66" t="s">
        <v>9542</v>
      </c>
      <c r="AE2514" s="65">
        <v>44895</v>
      </c>
      <c r="AF2514" s="66">
        <f t="shared" si="39"/>
        <v>130</v>
      </c>
      <c r="AG2514" s="66">
        <v>4870</v>
      </c>
      <c r="AH2514" s="69" t="s">
        <v>2534</v>
      </c>
    </row>
    <row r="2515" spans="1:34" ht="14.4" x14ac:dyDescent="0.3">
      <c r="A2515" s="70">
        <v>1444404404</v>
      </c>
      <c r="B2515" s="71">
        <v>44894</v>
      </c>
      <c r="C2515" s="86">
        <v>44894.569409722222</v>
      </c>
      <c r="D2515" s="72" t="s">
        <v>2530</v>
      </c>
      <c r="E2515" s="72" t="s">
        <v>3061</v>
      </c>
      <c r="F2515" s="73">
        <v>45413</v>
      </c>
      <c r="G2515" s="72" t="s">
        <v>2553</v>
      </c>
      <c r="H2515" s="72" t="s">
        <v>2533</v>
      </c>
      <c r="I2515" s="72"/>
      <c r="J2515" s="72">
        <v>5000</v>
      </c>
      <c r="K2515" s="72" t="s">
        <v>2534</v>
      </c>
      <c r="L2515" s="72" t="s">
        <v>2535</v>
      </c>
      <c r="M2515" s="72" t="s">
        <v>2536</v>
      </c>
      <c r="N2515" s="72" t="s">
        <v>2537</v>
      </c>
      <c r="O2515" s="72" t="s">
        <v>2538</v>
      </c>
      <c r="P2515" s="72"/>
      <c r="Q2515" s="72" t="s">
        <v>3062</v>
      </c>
      <c r="R2515" s="72"/>
      <c r="S2515" s="72" t="s">
        <v>10534</v>
      </c>
      <c r="T2515" s="72" t="s">
        <v>2533</v>
      </c>
      <c r="U2515" s="72" t="s">
        <v>3064</v>
      </c>
      <c r="V2515" s="72" t="s">
        <v>2542</v>
      </c>
      <c r="W2515" s="72" t="s">
        <v>2543</v>
      </c>
      <c r="X2515" s="72">
        <v>0</v>
      </c>
      <c r="Y2515" s="72" t="s">
        <v>2544</v>
      </c>
      <c r="Z2515" s="72"/>
      <c r="AA2515" s="74">
        <v>233383130021</v>
      </c>
      <c r="AB2515" s="72">
        <v>42378</v>
      </c>
      <c r="AC2515" s="72"/>
      <c r="AD2515" s="72" t="s">
        <v>9590</v>
      </c>
      <c r="AE2515" s="71">
        <v>44895</v>
      </c>
      <c r="AF2515" s="66">
        <f t="shared" si="39"/>
        <v>130</v>
      </c>
      <c r="AG2515" s="72">
        <v>4870</v>
      </c>
      <c r="AH2515" s="75" t="s">
        <v>2534</v>
      </c>
    </row>
    <row r="2516" spans="1:34" ht="14.4" x14ac:dyDescent="0.3">
      <c r="A2516" s="70">
        <v>1444407669</v>
      </c>
      <c r="B2516" s="71">
        <v>44894</v>
      </c>
      <c r="C2516" s="86">
        <v>44894.570706018516</v>
      </c>
      <c r="D2516" s="72" t="s">
        <v>2530</v>
      </c>
      <c r="E2516" s="72" t="s">
        <v>10535</v>
      </c>
      <c r="F2516" s="73">
        <v>45139</v>
      </c>
      <c r="G2516" s="72" t="s">
        <v>3130</v>
      </c>
      <c r="H2516" s="72" t="s">
        <v>2533</v>
      </c>
      <c r="I2516" s="72"/>
      <c r="J2516" s="72">
        <v>500</v>
      </c>
      <c r="K2516" s="72" t="s">
        <v>2534</v>
      </c>
      <c r="L2516" s="72" t="s">
        <v>2535</v>
      </c>
      <c r="M2516" s="72" t="s">
        <v>2536</v>
      </c>
      <c r="N2516" s="72" t="s">
        <v>2537</v>
      </c>
      <c r="O2516" s="72" t="s">
        <v>2538</v>
      </c>
      <c r="P2516" s="72"/>
      <c r="Q2516" s="72" t="s">
        <v>10536</v>
      </c>
      <c r="R2516" s="72"/>
      <c r="S2516" s="72" t="s">
        <v>10537</v>
      </c>
      <c r="T2516" s="72" t="s">
        <v>2533</v>
      </c>
      <c r="U2516" s="72" t="s">
        <v>3953</v>
      </c>
      <c r="V2516" s="72" t="s">
        <v>2542</v>
      </c>
      <c r="W2516" s="72" t="s">
        <v>2543</v>
      </c>
      <c r="X2516" s="72">
        <v>0</v>
      </c>
      <c r="Y2516" s="72" t="s">
        <v>2544</v>
      </c>
      <c r="Z2516" s="72"/>
      <c r="AA2516" s="74">
        <v>233385176441</v>
      </c>
      <c r="AB2516" s="72" t="s">
        <v>10538</v>
      </c>
      <c r="AC2516" s="72"/>
      <c r="AD2516" s="72" t="s">
        <v>9420</v>
      </c>
      <c r="AE2516" s="71">
        <v>44895</v>
      </c>
      <c r="AF2516" s="66">
        <f t="shared" si="39"/>
        <v>13</v>
      </c>
      <c r="AG2516" s="72">
        <v>487</v>
      </c>
      <c r="AH2516" s="75" t="s">
        <v>2534</v>
      </c>
    </row>
    <row r="2517" spans="1:34" ht="14.4" x14ac:dyDescent="0.3">
      <c r="A2517" s="64">
        <v>1444408017</v>
      </c>
      <c r="B2517" s="65">
        <v>44894</v>
      </c>
      <c r="C2517" s="85">
        <v>44894.570983796293</v>
      </c>
      <c r="D2517" s="66" t="s">
        <v>2551</v>
      </c>
      <c r="E2517" s="66" t="s">
        <v>10539</v>
      </c>
      <c r="F2517" s="67">
        <v>45231</v>
      </c>
      <c r="G2517" s="66" t="s">
        <v>2599</v>
      </c>
      <c r="H2517" s="66" t="s">
        <v>2533</v>
      </c>
      <c r="I2517" s="66"/>
      <c r="J2517" s="66">
        <v>5000</v>
      </c>
      <c r="K2517" s="66" t="s">
        <v>2534</v>
      </c>
      <c r="L2517" s="66" t="s">
        <v>2535</v>
      </c>
      <c r="M2517" s="66" t="s">
        <v>2536</v>
      </c>
      <c r="N2517" s="66" t="s">
        <v>2537</v>
      </c>
      <c r="O2517" s="66" t="s">
        <v>2538</v>
      </c>
      <c r="P2517" s="66"/>
      <c r="Q2517" s="66" t="s">
        <v>10540</v>
      </c>
      <c r="R2517" s="66"/>
      <c r="S2517" s="66" t="s">
        <v>10541</v>
      </c>
      <c r="T2517" s="66" t="s">
        <v>2533</v>
      </c>
      <c r="U2517" s="66" t="s">
        <v>2549</v>
      </c>
      <c r="V2517" s="66" t="s">
        <v>2542</v>
      </c>
      <c r="W2517" s="66" t="s">
        <v>2543</v>
      </c>
      <c r="X2517" s="66">
        <v>0</v>
      </c>
      <c r="Y2517" s="66" t="s">
        <v>2544</v>
      </c>
      <c r="Z2517" s="66"/>
      <c r="AA2517" s="68">
        <v>233385186838</v>
      </c>
      <c r="AB2517" s="66" t="s">
        <v>10542</v>
      </c>
      <c r="AC2517" s="66"/>
      <c r="AD2517" s="66" t="s">
        <v>10543</v>
      </c>
      <c r="AE2517" s="65">
        <v>44895</v>
      </c>
      <c r="AF2517" s="66">
        <f t="shared" si="39"/>
        <v>130</v>
      </c>
      <c r="AG2517" s="66">
        <v>4870</v>
      </c>
      <c r="AH2517" s="69" t="s">
        <v>2534</v>
      </c>
    </row>
    <row r="2518" spans="1:34" ht="14.4" x14ac:dyDescent="0.3">
      <c r="A2518" s="64">
        <v>1444411660</v>
      </c>
      <c r="B2518" s="65">
        <v>44894</v>
      </c>
      <c r="C2518" s="85">
        <v>44894.572465277779</v>
      </c>
      <c r="D2518" s="66" t="s">
        <v>2570</v>
      </c>
      <c r="E2518" s="66" t="s">
        <v>10544</v>
      </c>
      <c r="F2518" s="67">
        <v>45261</v>
      </c>
      <c r="G2518" s="66" t="s">
        <v>2659</v>
      </c>
      <c r="H2518" s="66" t="s">
        <v>2533</v>
      </c>
      <c r="I2518" s="66"/>
      <c r="J2518" s="66">
        <v>3000</v>
      </c>
      <c r="K2518" s="66" t="s">
        <v>2534</v>
      </c>
      <c r="L2518" s="66" t="s">
        <v>2535</v>
      </c>
      <c r="M2518" s="66" t="s">
        <v>2536</v>
      </c>
      <c r="N2518" s="66" t="s">
        <v>2537</v>
      </c>
      <c r="O2518" s="66" t="s">
        <v>2538</v>
      </c>
      <c r="P2518" s="66"/>
      <c r="Q2518" s="66" t="s">
        <v>10545</v>
      </c>
      <c r="R2518" s="66"/>
      <c r="S2518" s="66" t="s">
        <v>10546</v>
      </c>
      <c r="T2518" s="66" t="s">
        <v>2533</v>
      </c>
      <c r="U2518" s="66" t="s">
        <v>3953</v>
      </c>
      <c r="V2518" s="66" t="s">
        <v>2542</v>
      </c>
      <c r="W2518" s="66" t="s">
        <v>2543</v>
      </c>
      <c r="X2518" s="66">
        <v>0</v>
      </c>
      <c r="Y2518" s="66" t="s">
        <v>2544</v>
      </c>
      <c r="Z2518" s="66"/>
      <c r="AA2518" s="68">
        <v>233386239571</v>
      </c>
      <c r="AB2518" s="66">
        <v>622226</v>
      </c>
      <c r="AC2518" s="66"/>
      <c r="AD2518" s="66"/>
      <c r="AE2518" s="65">
        <v>44895</v>
      </c>
      <c r="AF2518" s="66">
        <f t="shared" si="39"/>
        <v>78</v>
      </c>
      <c r="AG2518" s="66">
        <v>2922</v>
      </c>
      <c r="AH2518" s="69" t="s">
        <v>2534</v>
      </c>
    </row>
    <row r="2519" spans="1:34" ht="14.4" x14ac:dyDescent="0.3">
      <c r="A2519" s="70">
        <v>1444413054</v>
      </c>
      <c r="B2519" s="71">
        <v>44894</v>
      </c>
      <c r="C2519" s="86">
        <v>44894.573217592595</v>
      </c>
      <c r="D2519" s="72" t="s">
        <v>2570</v>
      </c>
      <c r="E2519" s="72" t="s">
        <v>10547</v>
      </c>
      <c r="F2519" s="73">
        <v>47453</v>
      </c>
      <c r="G2519" s="72" t="s">
        <v>2553</v>
      </c>
      <c r="H2519" s="72" t="s">
        <v>2533</v>
      </c>
      <c r="I2519" s="72"/>
      <c r="J2519" s="72">
        <v>5000</v>
      </c>
      <c r="K2519" s="72" t="s">
        <v>2534</v>
      </c>
      <c r="L2519" s="72" t="s">
        <v>2535</v>
      </c>
      <c r="M2519" s="72" t="s">
        <v>2536</v>
      </c>
      <c r="N2519" s="72" t="s">
        <v>2537</v>
      </c>
      <c r="O2519" s="72" t="s">
        <v>2538</v>
      </c>
      <c r="P2519" s="72"/>
      <c r="Q2519" s="72" t="s">
        <v>10548</v>
      </c>
      <c r="R2519" s="72"/>
      <c r="S2519" s="72" t="s">
        <v>10549</v>
      </c>
      <c r="T2519" s="72"/>
      <c r="U2519" s="72"/>
      <c r="V2519" s="72" t="s">
        <v>2542</v>
      </c>
      <c r="W2519" s="72" t="s">
        <v>2543</v>
      </c>
      <c r="X2519" s="72">
        <v>0</v>
      </c>
      <c r="Y2519" s="72" t="s">
        <v>2544</v>
      </c>
      <c r="Z2519" s="72"/>
      <c r="AA2519" s="74">
        <v>233387266260</v>
      </c>
      <c r="AB2519" s="72">
        <v>50086</v>
      </c>
      <c r="AC2519" s="72"/>
      <c r="AD2519" s="72" t="s">
        <v>1129</v>
      </c>
      <c r="AE2519" s="71">
        <v>44895</v>
      </c>
      <c r="AF2519" s="66">
        <f t="shared" si="39"/>
        <v>130</v>
      </c>
      <c r="AG2519" s="72">
        <v>4870</v>
      </c>
      <c r="AH2519" s="75" t="s">
        <v>2534</v>
      </c>
    </row>
    <row r="2520" spans="1:34" ht="14.4" x14ac:dyDescent="0.3">
      <c r="A2520" s="64">
        <v>1444417878</v>
      </c>
      <c r="B2520" s="65">
        <v>44894</v>
      </c>
      <c r="C2520" s="85">
        <v>44894.575439814813</v>
      </c>
      <c r="D2520" s="66" t="s">
        <v>2570</v>
      </c>
      <c r="E2520" s="66" t="s">
        <v>10550</v>
      </c>
      <c r="F2520" s="67">
        <v>46174</v>
      </c>
      <c r="G2520" s="66" t="s">
        <v>2630</v>
      </c>
      <c r="H2520" s="66" t="s">
        <v>2533</v>
      </c>
      <c r="I2520" s="66"/>
      <c r="J2520" s="66">
        <v>3000</v>
      </c>
      <c r="K2520" s="66" t="s">
        <v>2534</v>
      </c>
      <c r="L2520" s="66" t="s">
        <v>2535</v>
      </c>
      <c r="M2520" s="66" t="s">
        <v>2536</v>
      </c>
      <c r="N2520" s="66" t="s">
        <v>2537</v>
      </c>
      <c r="O2520" s="66" t="s">
        <v>2538</v>
      </c>
      <c r="P2520" s="66"/>
      <c r="Q2520" s="66" t="s">
        <v>10551</v>
      </c>
      <c r="R2520" s="66"/>
      <c r="S2520" s="66" t="s">
        <v>10552</v>
      </c>
      <c r="T2520" s="66" t="s">
        <v>4005</v>
      </c>
      <c r="U2520" s="66" t="s">
        <v>9198</v>
      </c>
      <c r="V2520" s="66" t="s">
        <v>2542</v>
      </c>
      <c r="W2520" s="66" t="s">
        <v>2543</v>
      </c>
      <c r="X2520" s="66">
        <v>0</v>
      </c>
      <c r="Y2520" s="66" t="s">
        <v>2544</v>
      </c>
      <c r="Z2520" s="66"/>
      <c r="AA2520" s="68">
        <v>233389344412</v>
      </c>
      <c r="AB2520" s="66">
        <v>555335</v>
      </c>
      <c r="AC2520" s="66"/>
      <c r="AD2520" s="66" t="s">
        <v>2647</v>
      </c>
      <c r="AE2520" s="65">
        <v>44895</v>
      </c>
      <c r="AF2520" s="66">
        <f t="shared" si="39"/>
        <v>78</v>
      </c>
      <c r="AG2520" s="66">
        <v>2922</v>
      </c>
      <c r="AH2520" s="69" t="s">
        <v>2534</v>
      </c>
    </row>
    <row r="2521" spans="1:34" ht="14.4" x14ac:dyDescent="0.3">
      <c r="A2521" s="70">
        <v>1444420282</v>
      </c>
      <c r="B2521" s="71">
        <v>44894</v>
      </c>
      <c r="C2521" s="86">
        <v>44894.576643518521</v>
      </c>
      <c r="D2521" s="72" t="s">
        <v>2570</v>
      </c>
      <c r="E2521" s="72" t="s">
        <v>10553</v>
      </c>
      <c r="F2521" s="73">
        <v>44958</v>
      </c>
      <c r="G2521" s="72" t="s">
        <v>2599</v>
      </c>
      <c r="H2521" s="72" t="s">
        <v>2533</v>
      </c>
      <c r="I2521" s="72"/>
      <c r="J2521" s="72">
        <v>1000</v>
      </c>
      <c r="K2521" s="72" t="s">
        <v>2534</v>
      </c>
      <c r="L2521" s="72" t="s">
        <v>2535</v>
      </c>
      <c r="M2521" s="72" t="s">
        <v>2536</v>
      </c>
      <c r="N2521" s="72" t="s">
        <v>2537</v>
      </c>
      <c r="O2521" s="72" t="s">
        <v>2538</v>
      </c>
      <c r="P2521" s="72"/>
      <c r="Q2521" s="72" t="s">
        <v>10554</v>
      </c>
      <c r="R2521" s="72"/>
      <c r="S2521" s="72" t="s">
        <v>10555</v>
      </c>
      <c r="T2521" s="72" t="s">
        <v>2533</v>
      </c>
      <c r="U2521" s="72" t="s">
        <v>2549</v>
      </c>
      <c r="V2521" s="72" t="s">
        <v>2542</v>
      </c>
      <c r="W2521" s="72" t="s">
        <v>2543</v>
      </c>
      <c r="X2521" s="72">
        <v>0</v>
      </c>
      <c r="Y2521" s="72" t="s">
        <v>2544</v>
      </c>
      <c r="Z2521" s="72"/>
      <c r="AA2521" s="74">
        <v>233390387024</v>
      </c>
      <c r="AB2521" s="72" t="s">
        <v>10556</v>
      </c>
      <c r="AC2521" s="72"/>
      <c r="AD2521" s="72"/>
      <c r="AE2521" s="71">
        <v>44895</v>
      </c>
      <c r="AF2521" s="66">
        <f t="shared" si="39"/>
        <v>26</v>
      </c>
      <c r="AG2521" s="72">
        <v>974</v>
      </c>
      <c r="AH2521" s="75" t="s">
        <v>2534</v>
      </c>
    </row>
    <row r="2522" spans="1:34" ht="14.4" x14ac:dyDescent="0.3">
      <c r="A2522" s="64">
        <v>1444421165</v>
      </c>
      <c r="B2522" s="65">
        <v>44894</v>
      </c>
      <c r="C2522" s="85">
        <v>44894.576979166668</v>
      </c>
      <c r="D2522" s="66" t="s">
        <v>2570</v>
      </c>
      <c r="E2522" s="66" t="s">
        <v>10557</v>
      </c>
      <c r="F2522" s="67">
        <v>47543</v>
      </c>
      <c r="G2522" s="66" t="s">
        <v>2553</v>
      </c>
      <c r="H2522" s="66" t="s">
        <v>2533</v>
      </c>
      <c r="I2522" s="66"/>
      <c r="J2522" s="66">
        <v>500</v>
      </c>
      <c r="K2522" s="66" t="s">
        <v>2534</v>
      </c>
      <c r="L2522" s="66" t="s">
        <v>2535</v>
      </c>
      <c r="M2522" s="66" t="s">
        <v>2536</v>
      </c>
      <c r="N2522" s="66" t="s">
        <v>2537</v>
      </c>
      <c r="O2522" s="66" t="s">
        <v>2538</v>
      </c>
      <c r="P2522" s="66"/>
      <c r="Q2522" s="66" t="s">
        <v>10558</v>
      </c>
      <c r="R2522" s="66"/>
      <c r="S2522" s="66" t="s">
        <v>10559</v>
      </c>
      <c r="T2522" s="66" t="s">
        <v>2689</v>
      </c>
      <c r="U2522" s="66" t="s">
        <v>4949</v>
      </c>
      <c r="V2522" s="66" t="s">
        <v>2542</v>
      </c>
      <c r="W2522" s="66" t="s">
        <v>2543</v>
      </c>
      <c r="X2522" s="66">
        <v>0</v>
      </c>
      <c r="Y2522" s="66" t="s">
        <v>2544</v>
      </c>
      <c r="Z2522" s="66"/>
      <c r="AA2522" s="68">
        <v>233390398717</v>
      </c>
      <c r="AB2522" s="66">
        <v>65932</v>
      </c>
      <c r="AC2522" s="66"/>
      <c r="AD2522" s="66" t="s">
        <v>1129</v>
      </c>
      <c r="AE2522" s="65">
        <v>44895</v>
      </c>
      <c r="AF2522" s="66">
        <f t="shared" si="39"/>
        <v>13</v>
      </c>
      <c r="AG2522" s="66">
        <v>487</v>
      </c>
      <c r="AH2522" s="69" t="s">
        <v>2534</v>
      </c>
    </row>
    <row r="2523" spans="1:34" ht="14.4" x14ac:dyDescent="0.3">
      <c r="A2523" s="70">
        <v>1444422218</v>
      </c>
      <c r="B2523" s="71">
        <v>44894</v>
      </c>
      <c r="C2523" s="86">
        <v>44894.577592592592</v>
      </c>
      <c r="D2523" s="72" t="s">
        <v>2551</v>
      </c>
      <c r="E2523" s="72" t="s">
        <v>10560</v>
      </c>
      <c r="F2523" s="73">
        <v>45597</v>
      </c>
      <c r="G2523" s="72" t="s">
        <v>4192</v>
      </c>
      <c r="H2523" s="72" t="s">
        <v>2533</v>
      </c>
      <c r="I2523" s="72"/>
      <c r="J2523" s="72">
        <v>5000</v>
      </c>
      <c r="K2523" s="72" t="s">
        <v>2534</v>
      </c>
      <c r="L2523" s="72" t="s">
        <v>2535</v>
      </c>
      <c r="M2523" s="72" t="s">
        <v>2536</v>
      </c>
      <c r="N2523" s="72" t="s">
        <v>2537</v>
      </c>
      <c r="O2523" s="72" t="s">
        <v>2538</v>
      </c>
      <c r="P2523" s="72"/>
      <c r="Q2523" s="72" t="s">
        <v>10561</v>
      </c>
      <c r="R2523" s="72"/>
      <c r="S2523" s="72" t="s">
        <v>10562</v>
      </c>
      <c r="T2523" s="72" t="s">
        <v>2533</v>
      </c>
      <c r="U2523" s="72" t="s">
        <v>2569</v>
      </c>
      <c r="V2523" s="72" t="s">
        <v>2542</v>
      </c>
      <c r="W2523" s="72" t="s">
        <v>2543</v>
      </c>
      <c r="X2523" s="72">
        <v>0</v>
      </c>
      <c r="Y2523" s="72" t="s">
        <v>2544</v>
      </c>
      <c r="Z2523" s="72"/>
      <c r="AA2523" s="74">
        <v>233391420096</v>
      </c>
      <c r="AB2523" s="72" t="s">
        <v>10563</v>
      </c>
      <c r="AC2523" s="72"/>
      <c r="AD2523" s="72" t="s">
        <v>10421</v>
      </c>
      <c r="AE2523" s="71">
        <v>44895</v>
      </c>
      <c r="AF2523" s="66">
        <f t="shared" si="39"/>
        <v>130</v>
      </c>
      <c r="AG2523" s="72">
        <v>4870</v>
      </c>
      <c r="AH2523" s="75" t="s">
        <v>2534</v>
      </c>
    </row>
    <row r="2524" spans="1:34" ht="14.4" x14ac:dyDescent="0.3">
      <c r="A2524" s="70">
        <v>1444424342</v>
      </c>
      <c r="B2524" s="71">
        <v>44894</v>
      </c>
      <c r="C2524" s="86">
        <v>44894.578379629631</v>
      </c>
      <c r="D2524" s="72" t="s">
        <v>2530</v>
      </c>
      <c r="E2524" s="72" t="s">
        <v>7194</v>
      </c>
      <c r="F2524" s="73">
        <v>46082</v>
      </c>
      <c r="G2524" s="72" t="s">
        <v>5039</v>
      </c>
      <c r="H2524" s="72" t="s">
        <v>2533</v>
      </c>
      <c r="I2524" s="72"/>
      <c r="J2524" s="72">
        <v>1000</v>
      </c>
      <c r="K2524" s="72" t="s">
        <v>2534</v>
      </c>
      <c r="L2524" s="72" t="s">
        <v>2535</v>
      </c>
      <c r="M2524" s="72" t="s">
        <v>2536</v>
      </c>
      <c r="N2524" s="72" t="s">
        <v>2537</v>
      </c>
      <c r="O2524" s="72" t="s">
        <v>2538</v>
      </c>
      <c r="P2524" s="72"/>
      <c r="Q2524" s="72" t="s">
        <v>7195</v>
      </c>
      <c r="R2524" s="72"/>
      <c r="S2524" s="72" t="s">
        <v>10564</v>
      </c>
      <c r="T2524" s="72" t="s">
        <v>2533</v>
      </c>
      <c r="U2524" s="72" t="s">
        <v>2549</v>
      </c>
      <c r="V2524" s="72" t="s">
        <v>2542</v>
      </c>
      <c r="W2524" s="72" t="s">
        <v>2543</v>
      </c>
      <c r="X2524" s="72">
        <v>0</v>
      </c>
      <c r="Y2524" s="72" t="s">
        <v>2544</v>
      </c>
      <c r="Z2524" s="72"/>
      <c r="AA2524" s="74">
        <v>233391447442</v>
      </c>
      <c r="AB2524" s="72">
        <v>992383</v>
      </c>
      <c r="AC2524" s="72"/>
      <c r="AD2524" s="72" t="s">
        <v>9552</v>
      </c>
      <c r="AE2524" s="71">
        <v>44895</v>
      </c>
      <c r="AF2524" s="66">
        <f t="shared" si="39"/>
        <v>26</v>
      </c>
      <c r="AG2524" s="72">
        <v>974</v>
      </c>
      <c r="AH2524" s="75" t="s">
        <v>2534</v>
      </c>
    </row>
    <row r="2525" spans="1:34" ht="14.4" x14ac:dyDescent="0.3">
      <c r="A2525" s="64">
        <v>1444426031</v>
      </c>
      <c r="B2525" s="65">
        <v>44894</v>
      </c>
      <c r="C2525" s="85">
        <v>44894.580081018517</v>
      </c>
      <c r="D2525" s="66" t="s">
        <v>2551</v>
      </c>
      <c r="E2525" s="66" t="s">
        <v>10565</v>
      </c>
      <c r="F2525" s="67">
        <v>47635</v>
      </c>
      <c r="G2525" s="66" t="s">
        <v>2553</v>
      </c>
      <c r="H2525" s="66" t="s">
        <v>2533</v>
      </c>
      <c r="I2525" s="66"/>
      <c r="J2525" s="66">
        <v>1000</v>
      </c>
      <c r="K2525" s="66" t="s">
        <v>2534</v>
      </c>
      <c r="L2525" s="66" t="s">
        <v>2535</v>
      </c>
      <c r="M2525" s="66" t="s">
        <v>2536</v>
      </c>
      <c r="N2525" s="66" t="s">
        <v>2537</v>
      </c>
      <c r="O2525" s="66" t="s">
        <v>2538</v>
      </c>
      <c r="P2525" s="66"/>
      <c r="Q2525" s="66" t="s">
        <v>10566</v>
      </c>
      <c r="R2525" s="66"/>
      <c r="S2525" s="66" t="s">
        <v>10567</v>
      </c>
      <c r="T2525" s="66"/>
      <c r="U2525" s="66"/>
      <c r="V2525" s="66" t="s">
        <v>2542</v>
      </c>
      <c r="W2525" s="66" t="s">
        <v>2543</v>
      </c>
      <c r="X2525" s="66">
        <v>0</v>
      </c>
      <c r="Y2525" s="66" t="s">
        <v>2544</v>
      </c>
      <c r="Z2525" s="66"/>
      <c r="AA2525" s="68">
        <v>233393506687</v>
      </c>
      <c r="AB2525" s="66">
        <v>93919</v>
      </c>
      <c r="AC2525" s="66"/>
      <c r="AD2525" s="66" t="s">
        <v>9542</v>
      </c>
      <c r="AE2525" s="65">
        <v>44895</v>
      </c>
      <c r="AF2525" s="66">
        <f t="shared" si="39"/>
        <v>26</v>
      </c>
      <c r="AG2525" s="66">
        <v>974</v>
      </c>
      <c r="AH2525" s="69" t="s">
        <v>2534</v>
      </c>
    </row>
    <row r="2526" spans="1:34" ht="14.4" x14ac:dyDescent="0.3">
      <c r="A2526" s="64">
        <v>1444429450</v>
      </c>
      <c r="B2526" s="65">
        <v>44894</v>
      </c>
      <c r="C2526" s="85">
        <v>44894.582245370373</v>
      </c>
      <c r="D2526" s="66" t="s">
        <v>2570</v>
      </c>
      <c r="E2526" s="66" t="s">
        <v>10568</v>
      </c>
      <c r="F2526" s="67">
        <v>45597</v>
      </c>
      <c r="G2526" s="66" t="s">
        <v>2553</v>
      </c>
      <c r="H2526" s="66" t="s">
        <v>2533</v>
      </c>
      <c r="I2526" s="66"/>
      <c r="J2526" s="66">
        <v>1000</v>
      </c>
      <c r="K2526" s="66" t="s">
        <v>2534</v>
      </c>
      <c r="L2526" s="66" t="s">
        <v>2535</v>
      </c>
      <c r="M2526" s="66" t="s">
        <v>2536</v>
      </c>
      <c r="N2526" s="66" t="s">
        <v>2537</v>
      </c>
      <c r="O2526" s="66" t="s">
        <v>2538</v>
      </c>
      <c r="P2526" s="66"/>
      <c r="Q2526" s="66" t="s">
        <v>10569</v>
      </c>
      <c r="R2526" s="66"/>
      <c r="S2526" s="66" t="s">
        <v>10570</v>
      </c>
      <c r="T2526" s="66" t="s">
        <v>2533</v>
      </c>
      <c r="U2526" s="66" t="s">
        <v>2569</v>
      </c>
      <c r="V2526" s="66" t="s">
        <v>2542</v>
      </c>
      <c r="W2526" s="66" t="s">
        <v>2543</v>
      </c>
      <c r="X2526" s="66">
        <v>0</v>
      </c>
      <c r="Y2526" s="66" t="s">
        <v>2544</v>
      </c>
      <c r="Z2526" s="66"/>
      <c r="AA2526" s="68">
        <v>233395581689</v>
      </c>
      <c r="AB2526" s="66">
        <v>69465</v>
      </c>
      <c r="AC2526" s="66"/>
      <c r="AD2526" s="66" t="s">
        <v>9552</v>
      </c>
      <c r="AE2526" s="65">
        <v>44895</v>
      </c>
      <c r="AF2526" s="66">
        <f t="shared" si="39"/>
        <v>26</v>
      </c>
      <c r="AG2526" s="66">
        <v>974</v>
      </c>
      <c r="AH2526" s="69" t="s">
        <v>2534</v>
      </c>
    </row>
    <row r="2527" spans="1:34" ht="14.4" x14ac:dyDescent="0.3">
      <c r="A2527" s="70">
        <v>1444429998</v>
      </c>
      <c r="B2527" s="71">
        <v>44894</v>
      </c>
      <c r="C2527" s="86">
        <v>44894.582777777781</v>
      </c>
      <c r="D2527" s="72" t="s">
        <v>2570</v>
      </c>
      <c r="E2527" s="72" t="s">
        <v>10571</v>
      </c>
      <c r="F2527" s="73">
        <v>44896</v>
      </c>
      <c r="G2527" s="72" t="s">
        <v>2572</v>
      </c>
      <c r="H2527" s="72" t="s">
        <v>2533</v>
      </c>
      <c r="I2527" s="72"/>
      <c r="J2527" s="72">
        <v>1000</v>
      </c>
      <c r="K2527" s="72" t="s">
        <v>2534</v>
      </c>
      <c r="L2527" s="72" t="s">
        <v>2546</v>
      </c>
      <c r="M2527" s="72" t="s">
        <v>2536</v>
      </c>
      <c r="N2527" s="72" t="s">
        <v>2537</v>
      </c>
      <c r="O2527" s="72" t="s">
        <v>2538</v>
      </c>
      <c r="P2527" s="72" t="s">
        <v>10572</v>
      </c>
      <c r="Q2527" s="72" t="s">
        <v>10572</v>
      </c>
      <c r="R2527" s="72"/>
      <c r="S2527" s="72" t="s">
        <v>10573</v>
      </c>
      <c r="T2527" s="72" t="s">
        <v>4181</v>
      </c>
      <c r="U2527" s="72" t="s">
        <v>4182</v>
      </c>
      <c r="V2527" s="72" t="s">
        <v>2542</v>
      </c>
      <c r="W2527" s="72" t="s">
        <v>2543</v>
      </c>
      <c r="X2527" s="72">
        <v>0</v>
      </c>
      <c r="Y2527" s="72" t="s">
        <v>2544</v>
      </c>
      <c r="Z2527" s="72" t="s">
        <v>10574</v>
      </c>
      <c r="AA2527" s="74">
        <v>233395599582</v>
      </c>
      <c r="AB2527" s="72">
        <v>206442</v>
      </c>
      <c r="AC2527" s="72"/>
      <c r="AD2527" s="72"/>
      <c r="AE2527" s="71">
        <v>44895</v>
      </c>
      <c r="AF2527" s="66">
        <f t="shared" si="39"/>
        <v>26</v>
      </c>
      <c r="AG2527" s="72">
        <v>974</v>
      </c>
      <c r="AH2527" s="75" t="s">
        <v>2534</v>
      </c>
    </row>
    <row r="2528" spans="1:34" ht="14.4" x14ac:dyDescent="0.3">
      <c r="A2528" s="64">
        <v>1444430378</v>
      </c>
      <c r="B2528" s="65">
        <v>44894</v>
      </c>
      <c r="C2528" s="85">
        <v>44894.583113425928</v>
      </c>
      <c r="D2528" s="66" t="s">
        <v>2551</v>
      </c>
      <c r="E2528" s="66" t="s">
        <v>10575</v>
      </c>
      <c r="F2528" s="67">
        <v>47515</v>
      </c>
      <c r="G2528" s="66" t="s">
        <v>2553</v>
      </c>
      <c r="H2528" s="66" t="s">
        <v>2533</v>
      </c>
      <c r="I2528" s="66"/>
      <c r="J2528" s="66">
        <v>5000</v>
      </c>
      <c r="K2528" s="66" t="s">
        <v>2534</v>
      </c>
      <c r="L2528" s="66" t="s">
        <v>2535</v>
      </c>
      <c r="M2528" s="66" t="s">
        <v>2536</v>
      </c>
      <c r="N2528" s="66" t="s">
        <v>2537</v>
      </c>
      <c r="O2528" s="66" t="s">
        <v>2538</v>
      </c>
      <c r="P2528" s="66"/>
      <c r="Q2528" s="66" t="s">
        <v>10576</v>
      </c>
      <c r="R2528" s="66"/>
      <c r="S2528" s="66" t="s">
        <v>10577</v>
      </c>
      <c r="T2528" s="66" t="s">
        <v>2533</v>
      </c>
      <c r="U2528" s="66" t="s">
        <v>2549</v>
      </c>
      <c r="V2528" s="66" t="s">
        <v>2542</v>
      </c>
      <c r="W2528" s="66" t="s">
        <v>2543</v>
      </c>
      <c r="X2528" s="66">
        <v>0</v>
      </c>
      <c r="Y2528" s="66" t="s">
        <v>2544</v>
      </c>
      <c r="Z2528" s="66"/>
      <c r="AA2528" s="68">
        <v>233395611171</v>
      </c>
      <c r="AB2528" s="66">
        <v>70582</v>
      </c>
      <c r="AC2528" s="66"/>
      <c r="AD2528" s="66" t="s">
        <v>10578</v>
      </c>
      <c r="AE2528" s="65">
        <v>44895</v>
      </c>
      <c r="AF2528" s="66">
        <f t="shared" si="39"/>
        <v>130</v>
      </c>
      <c r="AG2528" s="66">
        <v>4870</v>
      </c>
      <c r="AH2528" s="69" t="s">
        <v>2534</v>
      </c>
    </row>
    <row r="2529" spans="1:34" ht="14.4" x14ac:dyDescent="0.3">
      <c r="A2529" s="70">
        <v>1444430431</v>
      </c>
      <c r="B2529" s="71">
        <v>44894</v>
      </c>
      <c r="C2529" s="86">
        <v>44894.583182870374</v>
      </c>
      <c r="D2529" s="72" t="s">
        <v>2570</v>
      </c>
      <c r="E2529" s="72" t="s">
        <v>10579</v>
      </c>
      <c r="F2529" s="73">
        <v>45536</v>
      </c>
      <c r="G2529" s="72" t="s">
        <v>2572</v>
      </c>
      <c r="H2529" s="72" t="s">
        <v>2533</v>
      </c>
      <c r="I2529" s="72"/>
      <c r="J2529" s="72">
        <v>1000</v>
      </c>
      <c r="K2529" s="72" t="s">
        <v>2534</v>
      </c>
      <c r="L2529" s="72" t="s">
        <v>2535</v>
      </c>
      <c r="M2529" s="72" t="s">
        <v>2536</v>
      </c>
      <c r="N2529" s="72" t="s">
        <v>2537</v>
      </c>
      <c r="O2529" s="72" t="s">
        <v>2538</v>
      </c>
      <c r="P2529" s="72"/>
      <c r="Q2529" s="72" t="s">
        <v>10580</v>
      </c>
      <c r="R2529" s="72"/>
      <c r="S2529" s="72" t="s">
        <v>10581</v>
      </c>
      <c r="T2529" s="72" t="s">
        <v>2820</v>
      </c>
      <c r="U2529" s="72" t="s">
        <v>2821</v>
      </c>
      <c r="V2529" s="72" t="s">
        <v>2542</v>
      </c>
      <c r="W2529" s="72" t="s">
        <v>2543</v>
      </c>
      <c r="X2529" s="72">
        <v>0</v>
      </c>
      <c r="Y2529" s="72" t="s">
        <v>2544</v>
      </c>
      <c r="Z2529" s="72"/>
      <c r="AA2529" s="74">
        <v>233395613346</v>
      </c>
      <c r="AB2529" s="72">
        <v>234542</v>
      </c>
      <c r="AC2529" s="72"/>
      <c r="AD2529" s="72" t="s">
        <v>9542</v>
      </c>
      <c r="AE2529" s="71">
        <v>44895</v>
      </c>
      <c r="AF2529" s="66">
        <f t="shared" si="39"/>
        <v>26</v>
      </c>
      <c r="AG2529" s="72">
        <v>974</v>
      </c>
      <c r="AH2529" s="75" t="s">
        <v>2534</v>
      </c>
    </row>
    <row r="2530" spans="1:34" ht="14.4" x14ac:dyDescent="0.3">
      <c r="A2530" s="64">
        <v>1444438696</v>
      </c>
      <c r="B2530" s="65">
        <v>44894</v>
      </c>
      <c r="C2530" s="85">
        <v>44894.589872685188</v>
      </c>
      <c r="D2530" s="66" t="s">
        <v>2530</v>
      </c>
      <c r="E2530" s="66" t="s">
        <v>10582</v>
      </c>
      <c r="F2530" s="67">
        <v>45231</v>
      </c>
      <c r="G2530" s="66" t="s">
        <v>2532</v>
      </c>
      <c r="H2530" s="66" t="s">
        <v>2533</v>
      </c>
      <c r="I2530" s="66"/>
      <c r="J2530" s="66">
        <v>500</v>
      </c>
      <c r="K2530" s="66" t="s">
        <v>2534</v>
      </c>
      <c r="L2530" s="66" t="s">
        <v>2535</v>
      </c>
      <c r="M2530" s="66" t="s">
        <v>2536</v>
      </c>
      <c r="N2530" s="66" t="s">
        <v>2537</v>
      </c>
      <c r="O2530" s="66" t="s">
        <v>2538</v>
      </c>
      <c r="P2530" s="66"/>
      <c r="Q2530" s="66" t="s">
        <v>10583</v>
      </c>
      <c r="R2530" s="66"/>
      <c r="S2530" s="66" t="s">
        <v>10584</v>
      </c>
      <c r="T2530" s="66" t="s">
        <v>2533</v>
      </c>
      <c r="U2530" s="66" t="s">
        <v>2549</v>
      </c>
      <c r="V2530" s="66" t="s">
        <v>2542</v>
      </c>
      <c r="W2530" s="66" t="s">
        <v>2543</v>
      </c>
      <c r="X2530" s="66">
        <v>0</v>
      </c>
      <c r="Y2530" s="66" t="s">
        <v>2544</v>
      </c>
      <c r="Z2530" s="66"/>
      <c r="AA2530" s="68">
        <v>233301846448</v>
      </c>
      <c r="AB2530" s="66">
        <v>238983</v>
      </c>
      <c r="AC2530" s="66"/>
      <c r="AD2530" s="66" t="s">
        <v>1129</v>
      </c>
      <c r="AE2530" s="65">
        <v>44895</v>
      </c>
      <c r="AF2530" s="66">
        <f t="shared" si="39"/>
        <v>13</v>
      </c>
      <c r="AG2530" s="66">
        <v>487</v>
      </c>
      <c r="AH2530" s="69" t="s">
        <v>2534</v>
      </c>
    </row>
    <row r="2531" spans="1:34" ht="14.4" x14ac:dyDescent="0.3">
      <c r="A2531" s="70">
        <v>1444439373</v>
      </c>
      <c r="B2531" s="71">
        <v>44894</v>
      </c>
      <c r="C2531" s="86">
        <v>44894.590624999997</v>
      </c>
      <c r="D2531" s="72" t="s">
        <v>2530</v>
      </c>
      <c r="E2531" s="72" t="s">
        <v>10585</v>
      </c>
      <c r="F2531" s="73">
        <v>45444</v>
      </c>
      <c r="G2531" s="72" t="s">
        <v>2532</v>
      </c>
      <c r="H2531" s="72" t="s">
        <v>2533</v>
      </c>
      <c r="I2531" s="72"/>
      <c r="J2531" s="72">
        <v>500</v>
      </c>
      <c r="K2531" s="72" t="s">
        <v>2534</v>
      </c>
      <c r="L2531" s="72" t="s">
        <v>2535</v>
      </c>
      <c r="M2531" s="72" t="s">
        <v>2536</v>
      </c>
      <c r="N2531" s="72" t="s">
        <v>2537</v>
      </c>
      <c r="O2531" s="72" t="s">
        <v>2538</v>
      </c>
      <c r="P2531" s="72"/>
      <c r="Q2531" s="72" t="s">
        <v>10586</v>
      </c>
      <c r="R2531" s="72"/>
      <c r="S2531" s="72" t="s">
        <v>10587</v>
      </c>
      <c r="T2531" s="72" t="s">
        <v>2927</v>
      </c>
      <c r="U2531" s="72" t="s">
        <v>10588</v>
      </c>
      <c r="V2531" s="72" t="s">
        <v>2542</v>
      </c>
      <c r="W2531" s="72" t="s">
        <v>2543</v>
      </c>
      <c r="X2531" s="72">
        <v>0</v>
      </c>
      <c r="Y2531" s="72" t="s">
        <v>2544</v>
      </c>
      <c r="Z2531" s="72"/>
      <c r="AA2531" s="74">
        <v>233302872062</v>
      </c>
      <c r="AB2531" s="72">
        <v>289826</v>
      </c>
      <c r="AC2531" s="72"/>
      <c r="AD2531" s="72" t="s">
        <v>9542</v>
      </c>
      <c r="AE2531" s="71">
        <v>44895</v>
      </c>
      <c r="AF2531" s="66">
        <f t="shared" si="39"/>
        <v>13</v>
      </c>
      <c r="AG2531" s="72">
        <v>487</v>
      </c>
      <c r="AH2531" s="75" t="s">
        <v>2534</v>
      </c>
    </row>
    <row r="2532" spans="1:34" ht="14.4" x14ac:dyDescent="0.3">
      <c r="A2532" s="64">
        <v>1444439750</v>
      </c>
      <c r="B2532" s="65">
        <v>44894</v>
      </c>
      <c r="C2532" s="85">
        <v>44894.590844907405</v>
      </c>
      <c r="D2532" s="66" t="s">
        <v>2551</v>
      </c>
      <c r="E2532" s="66" t="s">
        <v>10589</v>
      </c>
      <c r="F2532" s="67">
        <v>45474</v>
      </c>
      <c r="G2532" s="66" t="s">
        <v>2572</v>
      </c>
      <c r="H2532" s="66" t="s">
        <v>2533</v>
      </c>
      <c r="I2532" s="66"/>
      <c r="J2532" s="66">
        <v>500</v>
      </c>
      <c r="K2532" s="66" t="s">
        <v>2534</v>
      </c>
      <c r="L2532" s="66" t="s">
        <v>2535</v>
      </c>
      <c r="M2532" s="66" t="s">
        <v>2536</v>
      </c>
      <c r="N2532" s="66" t="s">
        <v>2537</v>
      </c>
      <c r="O2532" s="66" t="s">
        <v>2538</v>
      </c>
      <c r="P2532" s="66"/>
      <c r="Q2532" s="66" t="s">
        <v>10590</v>
      </c>
      <c r="R2532" s="66"/>
      <c r="S2532" s="66" t="s">
        <v>10591</v>
      </c>
      <c r="T2532" s="66" t="s">
        <v>2533</v>
      </c>
      <c r="U2532" s="66" t="s">
        <v>2549</v>
      </c>
      <c r="V2532" s="66" t="s">
        <v>2542</v>
      </c>
      <c r="W2532" s="66" t="s">
        <v>2543</v>
      </c>
      <c r="X2532" s="66">
        <v>0</v>
      </c>
      <c r="Y2532" s="66" t="s">
        <v>2544</v>
      </c>
      <c r="Z2532" s="66"/>
      <c r="AA2532" s="68">
        <v>233302879702</v>
      </c>
      <c r="AB2532" s="66">
        <v>268111</v>
      </c>
      <c r="AC2532" s="66"/>
      <c r="AD2532" s="66"/>
      <c r="AE2532" s="65">
        <v>44895</v>
      </c>
      <c r="AF2532" s="66">
        <f t="shared" si="39"/>
        <v>13</v>
      </c>
      <c r="AG2532" s="66">
        <v>487</v>
      </c>
      <c r="AH2532" s="69" t="s">
        <v>2534</v>
      </c>
    </row>
    <row r="2533" spans="1:34" ht="14.4" x14ac:dyDescent="0.3">
      <c r="A2533" s="70">
        <v>1444440426</v>
      </c>
      <c r="B2533" s="71">
        <v>44894</v>
      </c>
      <c r="C2533" s="86">
        <v>44894.591458333336</v>
      </c>
      <c r="D2533" s="72" t="s">
        <v>2570</v>
      </c>
      <c r="E2533" s="72" t="s">
        <v>7835</v>
      </c>
      <c r="F2533" s="73">
        <v>46722</v>
      </c>
      <c r="G2533" s="72" t="s">
        <v>3405</v>
      </c>
      <c r="H2533" s="72" t="s">
        <v>2533</v>
      </c>
      <c r="I2533" s="72"/>
      <c r="J2533" s="72">
        <v>5000</v>
      </c>
      <c r="K2533" s="72" t="s">
        <v>2534</v>
      </c>
      <c r="L2533" s="72" t="s">
        <v>2535</v>
      </c>
      <c r="M2533" s="72" t="s">
        <v>2536</v>
      </c>
      <c r="N2533" s="72" t="s">
        <v>2537</v>
      </c>
      <c r="O2533" s="72" t="s">
        <v>2538</v>
      </c>
      <c r="P2533" s="72"/>
      <c r="Q2533" s="72" t="s">
        <v>7836</v>
      </c>
      <c r="R2533" s="72"/>
      <c r="S2533" s="72" t="s">
        <v>10592</v>
      </c>
      <c r="T2533" s="72" t="s">
        <v>2633</v>
      </c>
      <c r="U2533" s="72" t="s">
        <v>2634</v>
      </c>
      <c r="V2533" s="72" t="s">
        <v>2542</v>
      </c>
      <c r="W2533" s="72" t="s">
        <v>2543</v>
      </c>
      <c r="X2533" s="72">
        <v>0</v>
      </c>
      <c r="Y2533" s="72" t="s">
        <v>2544</v>
      </c>
      <c r="Z2533" s="72"/>
      <c r="AA2533" s="74">
        <v>233303900857</v>
      </c>
      <c r="AB2533" s="72">
        <v>931947</v>
      </c>
      <c r="AC2533" s="72"/>
      <c r="AD2533" s="72"/>
      <c r="AE2533" s="71">
        <v>44895</v>
      </c>
      <c r="AF2533" s="66">
        <f t="shared" si="39"/>
        <v>130</v>
      </c>
      <c r="AG2533" s="72">
        <v>4870</v>
      </c>
      <c r="AH2533" s="75" t="s">
        <v>2534</v>
      </c>
    </row>
    <row r="2534" spans="1:34" ht="14.4" x14ac:dyDescent="0.3">
      <c r="A2534" s="64">
        <v>1444441185</v>
      </c>
      <c r="B2534" s="65">
        <v>44894</v>
      </c>
      <c r="C2534" s="85">
        <v>44894.59165509259</v>
      </c>
      <c r="D2534" s="66" t="s">
        <v>2570</v>
      </c>
      <c r="E2534" s="66" t="s">
        <v>10593</v>
      </c>
      <c r="F2534" s="67">
        <v>44958</v>
      </c>
      <c r="G2534" s="66" t="s">
        <v>2697</v>
      </c>
      <c r="H2534" s="66" t="s">
        <v>2533</v>
      </c>
      <c r="I2534" s="66"/>
      <c r="J2534" s="66">
        <v>500</v>
      </c>
      <c r="K2534" s="66" t="s">
        <v>2534</v>
      </c>
      <c r="L2534" s="66" t="s">
        <v>3748</v>
      </c>
      <c r="M2534" s="66" t="s">
        <v>2536</v>
      </c>
      <c r="N2534" s="66" t="s">
        <v>2537</v>
      </c>
      <c r="O2534" s="66" t="s">
        <v>2538</v>
      </c>
      <c r="P2534" s="66" t="s">
        <v>10594</v>
      </c>
      <c r="Q2534" s="66" t="s">
        <v>10594</v>
      </c>
      <c r="R2534" s="66"/>
      <c r="S2534" s="66" t="s">
        <v>3869</v>
      </c>
      <c r="T2534" s="66"/>
      <c r="U2534" s="66"/>
      <c r="V2534" s="66" t="s">
        <v>2542</v>
      </c>
      <c r="W2534" s="66" t="s">
        <v>2543</v>
      </c>
      <c r="X2534" s="66">
        <v>0</v>
      </c>
      <c r="Y2534" s="66" t="s">
        <v>2544</v>
      </c>
      <c r="Z2534" s="66" t="s">
        <v>10595</v>
      </c>
      <c r="AA2534" s="68">
        <v>233303907182</v>
      </c>
      <c r="AB2534" s="66" t="s">
        <v>10596</v>
      </c>
      <c r="AC2534" s="66"/>
      <c r="AD2534" s="66"/>
      <c r="AE2534" s="65">
        <v>44895</v>
      </c>
      <c r="AF2534" s="66">
        <f t="shared" si="39"/>
        <v>13</v>
      </c>
      <c r="AG2534" s="66">
        <v>487</v>
      </c>
      <c r="AH2534" s="69" t="s">
        <v>2534</v>
      </c>
    </row>
    <row r="2535" spans="1:34" ht="14.4" x14ac:dyDescent="0.3">
      <c r="A2535" s="70">
        <v>1444442091</v>
      </c>
      <c r="B2535" s="71">
        <v>44894</v>
      </c>
      <c r="C2535" s="86">
        <v>44894.592638888891</v>
      </c>
      <c r="D2535" s="72" t="s">
        <v>2570</v>
      </c>
      <c r="E2535" s="72" t="s">
        <v>10597</v>
      </c>
      <c r="F2535" s="73">
        <v>45658</v>
      </c>
      <c r="G2535" s="72" t="s">
        <v>2553</v>
      </c>
      <c r="H2535" s="72" t="s">
        <v>2533</v>
      </c>
      <c r="I2535" s="72"/>
      <c r="J2535" s="72">
        <v>500</v>
      </c>
      <c r="K2535" s="72" t="s">
        <v>2534</v>
      </c>
      <c r="L2535" s="72" t="s">
        <v>2535</v>
      </c>
      <c r="M2535" s="72" t="s">
        <v>2536</v>
      </c>
      <c r="N2535" s="72" t="s">
        <v>2537</v>
      </c>
      <c r="O2535" s="72" t="s">
        <v>2538</v>
      </c>
      <c r="P2535" s="72"/>
      <c r="Q2535" s="72" t="s">
        <v>10598</v>
      </c>
      <c r="R2535" s="72"/>
      <c r="S2535" s="72" t="s">
        <v>10599</v>
      </c>
      <c r="T2535" s="72" t="s">
        <v>2633</v>
      </c>
      <c r="U2535" s="72" t="s">
        <v>2634</v>
      </c>
      <c r="V2535" s="72" t="s">
        <v>2542</v>
      </c>
      <c r="W2535" s="72" t="s">
        <v>2543</v>
      </c>
      <c r="X2535" s="72">
        <v>0</v>
      </c>
      <c r="Y2535" s="72" t="s">
        <v>2544</v>
      </c>
      <c r="Z2535" s="72"/>
      <c r="AA2535" s="74">
        <v>233304942069</v>
      </c>
      <c r="AB2535" s="72">
        <v>22328</v>
      </c>
      <c r="AC2535" s="72"/>
      <c r="AD2535" s="72" t="s">
        <v>9542</v>
      </c>
      <c r="AE2535" s="71">
        <v>44895</v>
      </c>
      <c r="AF2535" s="66">
        <f t="shared" si="39"/>
        <v>13</v>
      </c>
      <c r="AG2535" s="72">
        <v>487</v>
      </c>
      <c r="AH2535" s="75" t="s">
        <v>2534</v>
      </c>
    </row>
    <row r="2536" spans="1:34" ht="14.4" x14ac:dyDescent="0.3">
      <c r="A2536" s="64">
        <v>1444445770</v>
      </c>
      <c r="B2536" s="65">
        <v>44894</v>
      </c>
      <c r="C2536" s="85">
        <v>44894.595416666663</v>
      </c>
      <c r="D2536" s="66" t="s">
        <v>2530</v>
      </c>
      <c r="E2536" s="66" t="s">
        <v>10600</v>
      </c>
      <c r="F2536" s="67">
        <v>44835</v>
      </c>
      <c r="G2536" s="66" t="s">
        <v>2532</v>
      </c>
      <c r="H2536" s="66" t="s">
        <v>2533</v>
      </c>
      <c r="I2536" s="66"/>
      <c r="J2536" s="66">
        <v>5000</v>
      </c>
      <c r="K2536" s="66" t="s">
        <v>2534</v>
      </c>
      <c r="L2536" s="66" t="s">
        <v>2535</v>
      </c>
      <c r="M2536" s="66" t="s">
        <v>2536</v>
      </c>
      <c r="N2536" s="66" t="s">
        <v>2537</v>
      </c>
      <c r="O2536" s="66" t="s">
        <v>2538</v>
      </c>
      <c r="P2536" s="66"/>
      <c r="Q2536" s="66" t="s">
        <v>10601</v>
      </c>
      <c r="R2536" s="66"/>
      <c r="S2536" s="66" t="s">
        <v>10602</v>
      </c>
      <c r="T2536" s="66" t="s">
        <v>2820</v>
      </c>
      <c r="U2536" s="66" t="s">
        <v>2821</v>
      </c>
      <c r="V2536" s="66" t="s">
        <v>2542</v>
      </c>
      <c r="W2536" s="66" t="s">
        <v>2543</v>
      </c>
      <c r="X2536" s="66">
        <v>0</v>
      </c>
      <c r="Y2536" s="66" t="s">
        <v>2544</v>
      </c>
      <c r="Z2536" s="66"/>
      <c r="AA2536" s="68">
        <v>233306038846</v>
      </c>
      <c r="AB2536" s="66">
        <v>294916</v>
      </c>
      <c r="AC2536" s="66"/>
      <c r="AD2536" s="66" t="s">
        <v>9552</v>
      </c>
      <c r="AE2536" s="65">
        <v>44895</v>
      </c>
      <c r="AF2536" s="66">
        <f t="shared" si="39"/>
        <v>130</v>
      </c>
      <c r="AG2536" s="66">
        <v>4870</v>
      </c>
      <c r="AH2536" s="69" t="s">
        <v>2534</v>
      </c>
    </row>
    <row r="2537" spans="1:34" ht="14.4" x14ac:dyDescent="0.3">
      <c r="A2537" s="70">
        <v>1444446516</v>
      </c>
      <c r="B2537" s="71">
        <v>44894</v>
      </c>
      <c r="C2537" s="86">
        <v>44894.596006944441</v>
      </c>
      <c r="D2537" s="72" t="s">
        <v>2570</v>
      </c>
      <c r="E2537" s="72" t="s">
        <v>10603</v>
      </c>
      <c r="F2537" s="73">
        <v>44927</v>
      </c>
      <c r="G2537" s="72" t="s">
        <v>2572</v>
      </c>
      <c r="H2537" s="72" t="s">
        <v>2533</v>
      </c>
      <c r="I2537" s="72"/>
      <c r="J2537" s="72">
        <v>1000</v>
      </c>
      <c r="K2537" s="72" t="s">
        <v>2534</v>
      </c>
      <c r="L2537" s="72" t="s">
        <v>2535</v>
      </c>
      <c r="M2537" s="72" t="s">
        <v>2536</v>
      </c>
      <c r="N2537" s="72" t="s">
        <v>2537</v>
      </c>
      <c r="O2537" s="72" t="s">
        <v>2538</v>
      </c>
      <c r="P2537" s="72"/>
      <c r="Q2537" s="72" t="s">
        <v>10604</v>
      </c>
      <c r="R2537" s="72"/>
      <c r="S2537" s="72" t="s">
        <v>10605</v>
      </c>
      <c r="T2537" s="72" t="s">
        <v>2689</v>
      </c>
      <c r="U2537" s="72" t="s">
        <v>4540</v>
      </c>
      <c r="V2537" s="72" t="s">
        <v>2542</v>
      </c>
      <c r="W2537" s="72" t="s">
        <v>2543</v>
      </c>
      <c r="X2537" s="72">
        <v>0</v>
      </c>
      <c r="Y2537" s="72" t="s">
        <v>2544</v>
      </c>
      <c r="Z2537" s="72"/>
      <c r="AA2537" s="74">
        <v>233306059117</v>
      </c>
      <c r="AB2537" s="72">
        <v>231724</v>
      </c>
      <c r="AC2537" s="72"/>
      <c r="AD2537" s="72" t="s">
        <v>9552</v>
      </c>
      <c r="AE2537" s="71">
        <v>44895</v>
      </c>
      <c r="AF2537" s="66">
        <f t="shared" si="39"/>
        <v>26</v>
      </c>
      <c r="AG2537" s="72">
        <v>974</v>
      </c>
      <c r="AH2537" s="75" t="s">
        <v>2534</v>
      </c>
    </row>
    <row r="2538" spans="1:34" ht="14.4" x14ac:dyDescent="0.3">
      <c r="A2538" s="64">
        <v>1444447323</v>
      </c>
      <c r="B2538" s="65">
        <v>44894</v>
      </c>
      <c r="C2538" s="85">
        <v>44894.596678240741</v>
      </c>
      <c r="D2538" s="66" t="s">
        <v>2530</v>
      </c>
      <c r="E2538" s="66" t="s">
        <v>10606</v>
      </c>
      <c r="F2538" s="67">
        <v>45047</v>
      </c>
      <c r="G2538" s="66" t="s">
        <v>2532</v>
      </c>
      <c r="H2538" s="66" t="s">
        <v>2533</v>
      </c>
      <c r="I2538" s="66"/>
      <c r="J2538" s="66">
        <v>1000</v>
      </c>
      <c r="K2538" s="66" t="s">
        <v>2534</v>
      </c>
      <c r="L2538" s="66" t="s">
        <v>2535</v>
      </c>
      <c r="M2538" s="66" t="s">
        <v>2536</v>
      </c>
      <c r="N2538" s="66" t="s">
        <v>2537</v>
      </c>
      <c r="O2538" s="66" t="s">
        <v>2538</v>
      </c>
      <c r="P2538" s="66"/>
      <c r="Q2538" s="66" t="s">
        <v>10607</v>
      </c>
      <c r="R2538" s="66"/>
      <c r="S2538" s="66" t="s">
        <v>8409</v>
      </c>
      <c r="T2538" s="66" t="s">
        <v>2927</v>
      </c>
      <c r="U2538" s="66" t="s">
        <v>2928</v>
      </c>
      <c r="V2538" s="66" t="s">
        <v>2542</v>
      </c>
      <c r="W2538" s="66" t="s">
        <v>2543</v>
      </c>
      <c r="X2538" s="66">
        <v>0</v>
      </c>
      <c r="Y2538" s="66" t="s">
        <v>2544</v>
      </c>
      <c r="Z2538" s="66"/>
      <c r="AA2538" s="68">
        <v>233307081965</v>
      </c>
      <c r="AB2538" s="66">
        <v>233357</v>
      </c>
      <c r="AC2538" s="66"/>
      <c r="AD2538" s="66"/>
      <c r="AE2538" s="65">
        <v>44895</v>
      </c>
      <c r="AF2538" s="66">
        <f t="shared" si="39"/>
        <v>26</v>
      </c>
      <c r="AG2538" s="66">
        <v>974</v>
      </c>
      <c r="AH2538" s="69" t="s">
        <v>2534</v>
      </c>
    </row>
    <row r="2539" spans="1:34" ht="14.4" x14ac:dyDescent="0.3">
      <c r="A2539" s="64">
        <v>1444456730</v>
      </c>
      <c r="B2539" s="65">
        <v>44894</v>
      </c>
      <c r="C2539" s="85">
        <v>44894.604108796295</v>
      </c>
      <c r="D2539" s="66" t="s">
        <v>2570</v>
      </c>
      <c r="E2539" s="66" t="s">
        <v>10608</v>
      </c>
      <c r="F2539" s="67">
        <v>45200</v>
      </c>
      <c r="G2539" s="66" t="s">
        <v>3405</v>
      </c>
      <c r="H2539" s="66" t="s">
        <v>2533</v>
      </c>
      <c r="I2539" s="66"/>
      <c r="J2539" s="66">
        <v>1000</v>
      </c>
      <c r="K2539" s="66" t="s">
        <v>2534</v>
      </c>
      <c r="L2539" s="66" t="s">
        <v>2535</v>
      </c>
      <c r="M2539" s="66" t="s">
        <v>2536</v>
      </c>
      <c r="N2539" s="66" t="s">
        <v>2537</v>
      </c>
      <c r="O2539" s="66" t="s">
        <v>2538</v>
      </c>
      <c r="P2539" s="66"/>
      <c r="Q2539" s="66" t="s">
        <v>10609</v>
      </c>
      <c r="R2539" s="66"/>
      <c r="S2539" s="66" t="s">
        <v>10610</v>
      </c>
      <c r="T2539" s="66" t="s">
        <v>3254</v>
      </c>
      <c r="U2539" s="66" t="s">
        <v>5558</v>
      </c>
      <c r="V2539" s="66" t="s">
        <v>2542</v>
      </c>
      <c r="W2539" s="66" t="s">
        <v>2543</v>
      </c>
      <c r="X2539" s="66">
        <v>0</v>
      </c>
      <c r="Y2539" s="66" t="s">
        <v>2544</v>
      </c>
      <c r="Z2539" s="66"/>
      <c r="AA2539" s="68">
        <v>233313339870</v>
      </c>
      <c r="AB2539" s="66">
        <v>206486</v>
      </c>
      <c r="AC2539" s="66"/>
      <c r="AD2539" s="66" t="s">
        <v>10611</v>
      </c>
      <c r="AE2539" s="65">
        <v>44895</v>
      </c>
      <c r="AF2539" s="66">
        <f t="shared" si="39"/>
        <v>26</v>
      </c>
      <c r="AG2539" s="66">
        <v>974</v>
      </c>
      <c r="AH2539" s="69" t="s">
        <v>2534</v>
      </c>
    </row>
    <row r="2540" spans="1:34" ht="14.4" x14ac:dyDescent="0.3">
      <c r="A2540" s="70">
        <v>1444461278</v>
      </c>
      <c r="B2540" s="71">
        <v>44894</v>
      </c>
      <c r="C2540" s="86">
        <v>44894.607824074075</v>
      </c>
      <c r="D2540" s="72" t="s">
        <v>2570</v>
      </c>
      <c r="E2540" s="72" t="s">
        <v>10612</v>
      </c>
      <c r="F2540" s="73">
        <v>45352</v>
      </c>
      <c r="G2540" s="72" t="s">
        <v>2572</v>
      </c>
      <c r="H2540" s="72" t="s">
        <v>2533</v>
      </c>
      <c r="I2540" s="72"/>
      <c r="J2540" s="72">
        <v>300</v>
      </c>
      <c r="K2540" s="72" t="s">
        <v>2534</v>
      </c>
      <c r="L2540" s="72" t="s">
        <v>2535</v>
      </c>
      <c r="M2540" s="72" t="s">
        <v>2536</v>
      </c>
      <c r="N2540" s="72" t="s">
        <v>2537</v>
      </c>
      <c r="O2540" s="72" t="s">
        <v>2538</v>
      </c>
      <c r="P2540" s="72"/>
      <c r="Q2540" s="72" t="s">
        <v>10613</v>
      </c>
      <c r="R2540" s="72"/>
      <c r="S2540" s="72" t="s">
        <v>10614</v>
      </c>
      <c r="T2540" s="72" t="s">
        <v>2533</v>
      </c>
      <c r="U2540" s="72" t="s">
        <v>2549</v>
      </c>
      <c r="V2540" s="72" t="s">
        <v>2542</v>
      </c>
      <c r="W2540" s="72" t="s">
        <v>2543</v>
      </c>
      <c r="X2540" s="72">
        <v>0</v>
      </c>
      <c r="Y2540" s="72" t="s">
        <v>2544</v>
      </c>
      <c r="Z2540" s="72"/>
      <c r="AA2540" s="74">
        <v>233317468824</v>
      </c>
      <c r="AB2540" s="72">
        <v>278472</v>
      </c>
      <c r="AC2540" s="72"/>
      <c r="AD2540" s="72" t="s">
        <v>2647</v>
      </c>
      <c r="AE2540" s="71">
        <v>44895</v>
      </c>
      <c r="AF2540" s="66">
        <f t="shared" si="39"/>
        <v>7.8000000000000114</v>
      </c>
      <c r="AG2540" s="72">
        <v>292.2</v>
      </c>
      <c r="AH2540" s="75" t="s">
        <v>2534</v>
      </c>
    </row>
    <row r="2541" spans="1:34" ht="14.4" x14ac:dyDescent="0.3">
      <c r="A2541" s="64">
        <v>1444464151</v>
      </c>
      <c r="B2541" s="65">
        <v>44894</v>
      </c>
      <c r="C2541" s="85">
        <v>44894.610277777778</v>
      </c>
      <c r="D2541" s="66" t="s">
        <v>2570</v>
      </c>
      <c r="E2541" s="66" t="s">
        <v>10615</v>
      </c>
      <c r="F2541" s="67">
        <v>45689</v>
      </c>
      <c r="G2541" s="66" t="s">
        <v>2553</v>
      </c>
      <c r="H2541" s="66" t="s">
        <v>2533</v>
      </c>
      <c r="I2541" s="66"/>
      <c r="J2541" s="66">
        <v>1000</v>
      </c>
      <c r="K2541" s="66" t="s">
        <v>2534</v>
      </c>
      <c r="L2541" s="66" t="s">
        <v>2535</v>
      </c>
      <c r="M2541" s="66" t="s">
        <v>2536</v>
      </c>
      <c r="N2541" s="66" t="s">
        <v>2537</v>
      </c>
      <c r="O2541" s="66" t="s">
        <v>2538</v>
      </c>
      <c r="P2541" s="66"/>
      <c r="Q2541" s="66" t="s">
        <v>10616</v>
      </c>
      <c r="R2541" s="66"/>
      <c r="S2541" s="66" t="s">
        <v>10617</v>
      </c>
      <c r="T2541" s="66" t="s">
        <v>2957</v>
      </c>
      <c r="U2541" s="66" t="s">
        <v>10618</v>
      </c>
      <c r="V2541" s="66" t="s">
        <v>2542</v>
      </c>
      <c r="W2541" s="66" t="s">
        <v>2543</v>
      </c>
      <c r="X2541" s="66">
        <v>0</v>
      </c>
      <c r="Y2541" s="66" t="s">
        <v>2544</v>
      </c>
      <c r="Z2541" s="66"/>
      <c r="AA2541" s="68">
        <v>233319553708</v>
      </c>
      <c r="AB2541" s="66">
        <v>51204</v>
      </c>
      <c r="AC2541" s="66"/>
      <c r="AD2541" s="66"/>
      <c r="AE2541" s="65">
        <v>44895</v>
      </c>
      <c r="AF2541" s="66">
        <f t="shared" si="39"/>
        <v>26</v>
      </c>
      <c r="AG2541" s="66">
        <v>974</v>
      </c>
      <c r="AH2541" s="69" t="s">
        <v>2534</v>
      </c>
    </row>
    <row r="2542" spans="1:34" ht="14.4" x14ac:dyDescent="0.3">
      <c r="A2542" s="70">
        <v>1444465109</v>
      </c>
      <c r="B2542" s="71">
        <v>44894</v>
      </c>
      <c r="C2542" s="86">
        <v>44894.61136574074</v>
      </c>
      <c r="D2542" s="72" t="s">
        <v>2570</v>
      </c>
      <c r="E2542" s="72" t="s">
        <v>10619</v>
      </c>
      <c r="F2542" s="73">
        <v>46327</v>
      </c>
      <c r="G2542" s="72" t="s">
        <v>2572</v>
      </c>
      <c r="H2542" s="72" t="s">
        <v>2533</v>
      </c>
      <c r="I2542" s="72"/>
      <c r="J2542" s="72">
        <v>1000</v>
      </c>
      <c r="K2542" s="72" t="s">
        <v>2534</v>
      </c>
      <c r="L2542" s="72" t="s">
        <v>2535</v>
      </c>
      <c r="M2542" s="72" t="s">
        <v>2536</v>
      </c>
      <c r="N2542" s="72" t="s">
        <v>2537</v>
      </c>
      <c r="O2542" s="72" t="s">
        <v>2538</v>
      </c>
      <c r="P2542" s="72"/>
      <c r="Q2542" s="72" t="s">
        <v>10620</v>
      </c>
      <c r="R2542" s="72"/>
      <c r="S2542" s="72" t="s">
        <v>10621</v>
      </c>
      <c r="T2542" s="72" t="s">
        <v>2820</v>
      </c>
      <c r="U2542" s="72" t="s">
        <v>2821</v>
      </c>
      <c r="V2542" s="72" t="s">
        <v>2542</v>
      </c>
      <c r="W2542" s="72" t="s">
        <v>2543</v>
      </c>
      <c r="X2542" s="72">
        <v>0</v>
      </c>
      <c r="Y2542" s="72" t="s">
        <v>2544</v>
      </c>
      <c r="Z2542" s="72"/>
      <c r="AA2542" s="74">
        <v>233320591459</v>
      </c>
      <c r="AB2542" s="72">
        <v>934501</v>
      </c>
      <c r="AC2542" s="72"/>
      <c r="AD2542" s="72"/>
      <c r="AE2542" s="71">
        <v>44895</v>
      </c>
      <c r="AF2542" s="66">
        <f t="shared" si="39"/>
        <v>26</v>
      </c>
      <c r="AG2542" s="72">
        <v>974</v>
      </c>
      <c r="AH2542" s="75" t="s">
        <v>2534</v>
      </c>
    </row>
    <row r="2543" spans="1:34" ht="14.4" x14ac:dyDescent="0.3">
      <c r="A2543" s="64">
        <v>1444465271</v>
      </c>
      <c r="B2543" s="65">
        <v>44894</v>
      </c>
      <c r="C2543" s="85">
        <v>44894.611192129632</v>
      </c>
      <c r="D2543" s="66" t="s">
        <v>2551</v>
      </c>
      <c r="E2543" s="66" t="s">
        <v>10622</v>
      </c>
      <c r="F2543" s="67">
        <v>47543</v>
      </c>
      <c r="G2543" s="66" t="s">
        <v>2553</v>
      </c>
      <c r="H2543" s="66" t="s">
        <v>2533</v>
      </c>
      <c r="I2543" s="66"/>
      <c r="J2543" s="66">
        <v>500</v>
      </c>
      <c r="K2543" s="66" t="s">
        <v>2534</v>
      </c>
      <c r="L2543" s="66" t="s">
        <v>2535</v>
      </c>
      <c r="M2543" s="66" t="s">
        <v>2536</v>
      </c>
      <c r="N2543" s="66" t="s">
        <v>2537</v>
      </c>
      <c r="O2543" s="66" t="s">
        <v>2538</v>
      </c>
      <c r="P2543" s="66"/>
      <c r="Q2543" s="66" t="s">
        <v>10623</v>
      </c>
      <c r="R2543" s="66"/>
      <c r="S2543" s="66" t="s">
        <v>10624</v>
      </c>
      <c r="T2543" s="66" t="s">
        <v>2533</v>
      </c>
      <c r="U2543" s="66" t="s">
        <v>2549</v>
      </c>
      <c r="V2543" s="66" t="s">
        <v>2542</v>
      </c>
      <c r="W2543" s="66" t="s">
        <v>2543</v>
      </c>
      <c r="X2543" s="66">
        <v>0</v>
      </c>
      <c r="Y2543" s="66" t="s">
        <v>2544</v>
      </c>
      <c r="Z2543" s="66"/>
      <c r="AA2543" s="68">
        <v>233320585344</v>
      </c>
      <c r="AB2543" s="66">
        <v>26474</v>
      </c>
      <c r="AC2543" s="66"/>
      <c r="AD2543" s="66" t="s">
        <v>9552</v>
      </c>
      <c r="AE2543" s="65">
        <v>44895</v>
      </c>
      <c r="AF2543" s="66">
        <f t="shared" si="39"/>
        <v>13</v>
      </c>
      <c r="AG2543" s="66">
        <v>487</v>
      </c>
      <c r="AH2543" s="69" t="s">
        <v>2534</v>
      </c>
    </row>
    <row r="2544" spans="1:34" ht="14.4" x14ac:dyDescent="0.3">
      <c r="A2544" s="70">
        <v>1444466424</v>
      </c>
      <c r="B2544" s="71">
        <v>44894</v>
      </c>
      <c r="C2544" s="86">
        <v>44894.611990740741</v>
      </c>
      <c r="D2544" s="72" t="s">
        <v>2551</v>
      </c>
      <c r="E2544" s="72" t="s">
        <v>10625</v>
      </c>
      <c r="F2544" s="73">
        <v>46447</v>
      </c>
      <c r="G2544" s="72" t="s">
        <v>2572</v>
      </c>
      <c r="H2544" s="72" t="s">
        <v>2533</v>
      </c>
      <c r="I2544" s="72"/>
      <c r="J2544" s="72">
        <v>1000</v>
      </c>
      <c r="K2544" s="72" t="s">
        <v>2534</v>
      </c>
      <c r="L2544" s="72" t="s">
        <v>2535</v>
      </c>
      <c r="M2544" s="72" t="s">
        <v>2536</v>
      </c>
      <c r="N2544" s="72" t="s">
        <v>2537</v>
      </c>
      <c r="O2544" s="72" t="s">
        <v>2538</v>
      </c>
      <c r="P2544" s="72"/>
      <c r="Q2544" s="72" t="s">
        <v>3331</v>
      </c>
      <c r="R2544" s="72"/>
      <c r="S2544" s="72" t="s">
        <v>9729</v>
      </c>
      <c r="T2544" s="72" t="s">
        <v>3076</v>
      </c>
      <c r="U2544" s="72" t="s">
        <v>8259</v>
      </c>
      <c r="V2544" s="72" t="s">
        <v>2542</v>
      </c>
      <c r="W2544" s="72" t="s">
        <v>2543</v>
      </c>
      <c r="X2544" s="72">
        <v>0</v>
      </c>
      <c r="Y2544" s="72" t="s">
        <v>2544</v>
      </c>
      <c r="Z2544" s="72"/>
      <c r="AA2544" s="74">
        <v>233320612730</v>
      </c>
      <c r="AB2544" s="72">
        <v>787451</v>
      </c>
      <c r="AC2544" s="72"/>
      <c r="AD2544" s="72" t="s">
        <v>9542</v>
      </c>
      <c r="AE2544" s="71">
        <v>44895</v>
      </c>
      <c r="AF2544" s="66">
        <f t="shared" si="39"/>
        <v>26</v>
      </c>
      <c r="AG2544" s="72">
        <v>974</v>
      </c>
      <c r="AH2544" s="75" t="s">
        <v>2534</v>
      </c>
    </row>
    <row r="2545" spans="1:34" ht="14.4" x14ac:dyDescent="0.3">
      <c r="A2545" s="64">
        <v>1444466513</v>
      </c>
      <c r="B2545" s="65">
        <v>44894</v>
      </c>
      <c r="C2545" s="85">
        <v>44894.61209490741</v>
      </c>
      <c r="D2545" s="66" t="s">
        <v>2551</v>
      </c>
      <c r="E2545" s="66" t="s">
        <v>10626</v>
      </c>
      <c r="F2545" s="67">
        <v>45139</v>
      </c>
      <c r="G2545" s="66" t="s">
        <v>2572</v>
      </c>
      <c r="H2545" s="66" t="s">
        <v>2533</v>
      </c>
      <c r="I2545" s="66"/>
      <c r="J2545" s="66">
        <v>3000</v>
      </c>
      <c r="K2545" s="66" t="s">
        <v>2534</v>
      </c>
      <c r="L2545" s="66" t="s">
        <v>2535</v>
      </c>
      <c r="M2545" s="66" t="s">
        <v>2536</v>
      </c>
      <c r="N2545" s="66" t="s">
        <v>2537</v>
      </c>
      <c r="O2545" s="66" t="s">
        <v>2538</v>
      </c>
      <c r="P2545" s="66"/>
      <c r="Q2545" s="66" t="s">
        <v>10627</v>
      </c>
      <c r="R2545" s="66"/>
      <c r="S2545" s="66" t="s">
        <v>10628</v>
      </c>
      <c r="T2545" s="66" t="s">
        <v>2927</v>
      </c>
      <c r="U2545" s="66" t="s">
        <v>2928</v>
      </c>
      <c r="V2545" s="66" t="s">
        <v>2542</v>
      </c>
      <c r="W2545" s="66" t="s">
        <v>2543</v>
      </c>
      <c r="X2545" s="66">
        <v>0</v>
      </c>
      <c r="Y2545" s="66" t="s">
        <v>2544</v>
      </c>
      <c r="Z2545" s="66"/>
      <c r="AA2545" s="68">
        <v>233320616081</v>
      </c>
      <c r="AB2545" s="66">
        <v>238441</v>
      </c>
      <c r="AC2545" s="66"/>
      <c r="AD2545" s="66" t="s">
        <v>9542</v>
      </c>
      <c r="AE2545" s="65">
        <v>44895</v>
      </c>
      <c r="AF2545" s="66">
        <f t="shared" si="39"/>
        <v>78</v>
      </c>
      <c r="AG2545" s="66">
        <v>2922</v>
      </c>
      <c r="AH2545" s="69" t="s">
        <v>2534</v>
      </c>
    </row>
    <row r="2546" spans="1:34" ht="14.4" x14ac:dyDescent="0.3">
      <c r="A2546" s="70">
        <v>1444468131</v>
      </c>
      <c r="B2546" s="71">
        <v>44894</v>
      </c>
      <c r="C2546" s="86">
        <v>44894.613229166665</v>
      </c>
      <c r="D2546" s="72" t="s">
        <v>2530</v>
      </c>
      <c r="E2546" s="72" t="s">
        <v>10629</v>
      </c>
      <c r="F2546" s="73">
        <v>45078</v>
      </c>
      <c r="G2546" s="72" t="s">
        <v>2532</v>
      </c>
      <c r="H2546" s="72" t="s">
        <v>2533</v>
      </c>
      <c r="I2546" s="72"/>
      <c r="J2546" s="72">
        <v>1000</v>
      </c>
      <c r="K2546" s="72" t="s">
        <v>2534</v>
      </c>
      <c r="L2546" s="72" t="s">
        <v>2535</v>
      </c>
      <c r="M2546" s="72" t="s">
        <v>2536</v>
      </c>
      <c r="N2546" s="72" t="s">
        <v>2537</v>
      </c>
      <c r="O2546" s="72" t="s">
        <v>2538</v>
      </c>
      <c r="P2546" s="72"/>
      <c r="Q2546" s="72" t="s">
        <v>10630</v>
      </c>
      <c r="R2546" s="72"/>
      <c r="S2546" s="72" t="s">
        <v>10631</v>
      </c>
      <c r="T2546" s="72" t="s">
        <v>2533</v>
      </c>
      <c r="U2546" s="72" t="s">
        <v>2549</v>
      </c>
      <c r="V2546" s="72" t="s">
        <v>2542</v>
      </c>
      <c r="W2546" s="72" t="s">
        <v>2543</v>
      </c>
      <c r="X2546" s="72">
        <v>0</v>
      </c>
      <c r="Y2546" s="72" t="s">
        <v>2544</v>
      </c>
      <c r="Z2546" s="72"/>
      <c r="AA2546" s="74">
        <v>233321655663</v>
      </c>
      <c r="AB2546" s="72">
        <v>298481</v>
      </c>
      <c r="AC2546" s="72"/>
      <c r="AD2546" s="72" t="s">
        <v>9552</v>
      </c>
      <c r="AE2546" s="71">
        <v>44895</v>
      </c>
      <c r="AF2546" s="66">
        <f t="shared" si="39"/>
        <v>26</v>
      </c>
      <c r="AG2546" s="72">
        <v>974</v>
      </c>
      <c r="AH2546" s="75" t="s">
        <v>2534</v>
      </c>
    </row>
    <row r="2547" spans="1:34" ht="14.4" x14ac:dyDescent="0.3">
      <c r="A2547" s="64">
        <v>1444469129</v>
      </c>
      <c r="B2547" s="65">
        <v>44894</v>
      </c>
      <c r="C2547" s="85">
        <v>44894.614016203705</v>
      </c>
      <c r="D2547" s="66" t="s">
        <v>2530</v>
      </c>
      <c r="E2547" s="66" t="s">
        <v>10632</v>
      </c>
      <c r="F2547" s="67">
        <v>45413</v>
      </c>
      <c r="G2547" s="66" t="s">
        <v>2776</v>
      </c>
      <c r="H2547" s="66" t="s">
        <v>2533</v>
      </c>
      <c r="I2547" s="66"/>
      <c r="J2547" s="66">
        <v>1000</v>
      </c>
      <c r="K2547" s="66" t="s">
        <v>2534</v>
      </c>
      <c r="L2547" s="66" t="s">
        <v>2535</v>
      </c>
      <c r="M2547" s="66" t="s">
        <v>2536</v>
      </c>
      <c r="N2547" s="66" t="s">
        <v>2537</v>
      </c>
      <c r="O2547" s="66" t="s">
        <v>2538</v>
      </c>
      <c r="P2547" s="66"/>
      <c r="Q2547" s="66" t="s">
        <v>10633</v>
      </c>
      <c r="R2547" s="66"/>
      <c r="S2547" s="66" t="s">
        <v>10634</v>
      </c>
      <c r="T2547" s="66" t="s">
        <v>2533</v>
      </c>
      <c r="U2547" s="66" t="s">
        <v>2549</v>
      </c>
      <c r="V2547" s="66" t="s">
        <v>2542</v>
      </c>
      <c r="W2547" s="66" t="s">
        <v>2543</v>
      </c>
      <c r="X2547" s="66">
        <v>0</v>
      </c>
      <c r="Y2547" s="66" t="s">
        <v>2544</v>
      </c>
      <c r="Z2547" s="66"/>
      <c r="AA2547" s="68">
        <v>233322683339</v>
      </c>
      <c r="AB2547" s="66">
        <v>649233</v>
      </c>
      <c r="AC2547" s="66"/>
      <c r="AD2547" s="66"/>
      <c r="AE2547" s="65">
        <v>44895</v>
      </c>
      <c r="AF2547" s="66">
        <f t="shared" si="39"/>
        <v>26</v>
      </c>
      <c r="AG2547" s="66">
        <v>974</v>
      </c>
      <c r="AH2547" s="69" t="s">
        <v>2534</v>
      </c>
    </row>
    <row r="2548" spans="1:34" ht="14.4" x14ac:dyDescent="0.3">
      <c r="A2548" s="70">
        <v>1444470356</v>
      </c>
      <c r="B2548" s="71">
        <v>44894</v>
      </c>
      <c r="C2548" s="86">
        <v>44894.615185185183</v>
      </c>
      <c r="D2548" s="72" t="s">
        <v>2570</v>
      </c>
      <c r="E2548" s="72" t="s">
        <v>10635</v>
      </c>
      <c r="F2548" s="73">
        <v>45413</v>
      </c>
      <c r="G2548" s="72" t="s">
        <v>2630</v>
      </c>
      <c r="H2548" s="72" t="s">
        <v>2533</v>
      </c>
      <c r="I2548" s="72"/>
      <c r="J2548" s="72">
        <v>5000</v>
      </c>
      <c r="K2548" s="72" t="s">
        <v>2534</v>
      </c>
      <c r="L2548" s="72" t="s">
        <v>2535</v>
      </c>
      <c r="M2548" s="72" t="s">
        <v>2536</v>
      </c>
      <c r="N2548" s="72" t="s">
        <v>2537</v>
      </c>
      <c r="O2548" s="72" t="s">
        <v>2538</v>
      </c>
      <c r="P2548" s="72"/>
      <c r="Q2548" s="72" t="s">
        <v>10636</v>
      </c>
      <c r="R2548" s="72"/>
      <c r="S2548" s="72" t="s">
        <v>10637</v>
      </c>
      <c r="T2548" s="72" t="s">
        <v>10638</v>
      </c>
      <c r="U2548" s="72" t="s">
        <v>10639</v>
      </c>
      <c r="V2548" s="72" t="s">
        <v>2542</v>
      </c>
      <c r="W2548" s="72" t="s">
        <v>2543</v>
      </c>
      <c r="X2548" s="72">
        <v>0</v>
      </c>
      <c r="Y2548" s="72" t="s">
        <v>2544</v>
      </c>
      <c r="Z2548" s="72"/>
      <c r="AA2548" s="74">
        <v>233323724784</v>
      </c>
      <c r="AB2548" s="72">
        <v>652124</v>
      </c>
      <c r="AC2548" s="72"/>
      <c r="AD2548" s="72" t="s">
        <v>10640</v>
      </c>
      <c r="AE2548" s="71">
        <v>44895</v>
      </c>
      <c r="AF2548" s="66">
        <f t="shared" si="39"/>
        <v>130</v>
      </c>
      <c r="AG2548" s="72">
        <v>4870</v>
      </c>
      <c r="AH2548" s="75" t="s">
        <v>2534</v>
      </c>
    </row>
    <row r="2549" spans="1:34" ht="14.4" x14ac:dyDescent="0.3">
      <c r="A2549" s="64">
        <v>1444474102</v>
      </c>
      <c r="B2549" s="65">
        <v>44894</v>
      </c>
      <c r="C2549" s="85">
        <v>44894.618425925924</v>
      </c>
      <c r="D2549" s="66" t="s">
        <v>2530</v>
      </c>
      <c r="E2549" s="66" t="s">
        <v>10641</v>
      </c>
      <c r="F2549" s="67">
        <v>46296</v>
      </c>
      <c r="G2549" s="66" t="s">
        <v>2776</v>
      </c>
      <c r="H2549" s="66" t="s">
        <v>2533</v>
      </c>
      <c r="I2549" s="66"/>
      <c r="J2549" s="66">
        <v>5000</v>
      </c>
      <c r="K2549" s="66" t="s">
        <v>2534</v>
      </c>
      <c r="L2549" s="66" t="s">
        <v>2535</v>
      </c>
      <c r="M2549" s="66" t="s">
        <v>2536</v>
      </c>
      <c r="N2549" s="66" t="s">
        <v>2537</v>
      </c>
      <c r="O2549" s="66" t="s">
        <v>2538</v>
      </c>
      <c r="P2549" s="66"/>
      <c r="Q2549" s="66" t="s">
        <v>10642</v>
      </c>
      <c r="R2549" s="66"/>
      <c r="S2549" s="66" t="s">
        <v>10643</v>
      </c>
      <c r="T2549" s="66" t="s">
        <v>5054</v>
      </c>
      <c r="U2549" s="66" t="s">
        <v>10644</v>
      </c>
      <c r="V2549" s="66" t="s">
        <v>2542</v>
      </c>
      <c r="W2549" s="66" t="s">
        <v>2543</v>
      </c>
      <c r="X2549" s="66">
        <v>0</v>
      </c>
      <c r="Y2549" s="66" t="s">
        <v>2544</v>
      </c>
      <c r="Z2549" s="66"/>
      <c r="AA2549" s="68">
        <v>233326837431</v>
      </c>
      <c r="AB2549" s="66">
        <v>659825</v>
      </c>
      <c r="AC2549" s="66"/>
      <c r="AD2549" s="66" t="s">
        <v>9552</v>
      </c>
      <c r="AE2549" s="65">
        <v>44895</v>
      </c>
      <c r="AF2549" s="66">
        <f t="shared" si="39"/>
        <v>130</v>
      </c>
      <c r="AG2549" s="66">
        <v>4870</v>
      </c>
      <c r="AH2549" s="69" t="s">
        <v>2534</v>
      </c>
    </row>
    <row r="2550" spans="1:34" ht="14.4" x14ac:dyDescent="0.3">
      <c r="A2550" s="70">
        <v>1444475836</v>
      </c>
      <c r="B2550" s="71">
        <v>44894</v>
      </c>
      <c r="C2550" s="86">
        <v>44894.619664351849</v>
      </c>
      <c r="D2550" s="72" t="s">
        <v>2530</v>
      </c>
      <c r="E2550" s="72" t="s">
        <v>4267</v>
      </c>
      <c r="F2550" s="73">
        <v>46113</v>
      </c>
      <c r="G2550" s="72" t="s">
        <v>2776</v>
      </c>
      <c r="H2550" s="72" t="s">
        <v>2533</v>
      </c>
      <c r="I2550" s="72"/>
      <c r="J2550" s="72">
        <v>1000</v>
      </c>
      <c r="K2550" s="72" t="s">
        <v>2534</v>
      </c>
      <c r="L2550" s="72" t="s">
        <v>2535</v>
      </c>
      <c r="M2550" s="72" t="s">
        <v>2536</v>
      </c>
      <c r="N2550" s="72" t="s">
        <v>2537</v>
      </c>
      <c r="O2550" s="72" t="s">
        <v>2538</v>
      </c>
      <c r="P2550" s="72"/>
      <c r="Q2550" s="72" t="s">
        <v>4268</v>
      </c>
      <c r="R2550" s="72"/>
      <c r="S2550" s="72" t="s">
        <v>10645</v>
      </c>
      <c r="T2550" s="72" t="s">
        <v>2820</v>
      </c>
      <c r="U2550" s="72" t="s">
        <v>2821</v>
      </c>
      <c r="V2550" s="72" t="s">
        <v>2542</v>
      </c>
      <c r="W2550" s="72" t="s">
        <v>2543</v>
      </c>
      <c r="X2550" s="72">
        <v>0</v>
      </c>
      <c r="Y2550" s="72" t="s">
        <v>2544</v>
      </c>
      <c r="Z2550" s="72"/>
      <c r="AA2550" s="74">
        <v>233327880290</v>
      </c>
      <c r="AB2550" s="72">
        <v>662751</v>
      </c>
      <c r="AC2550" s="72"/>
      <c r="AD2550" s="72" t="s">
        <v>9542</v>
      </c>
      <c r="AE2550" s="71">
        <v>44895</v>
      </c>
      <c r="AF2550" s="66">
        <f t="shared" si="39"/>
        <v>26</v>
      </c>
      <c r="AG2550" s="72">
        <v>974</v>
      </c>
      <c r="AH2550" s="75" t="s">
        <v>2534</v>
      </c>
    </row>
    <row r="2551" spans="1:34" ht="14.4" x14ac:dyDescent="0.3">
      <c r="A2551" s="64">
        <v>1444476455</v>
      </c>
      <c r="B2551" s="65">
        <v>44894</v>
      </c>
      <c r="C2551" s="85">
        <v>44894.620462962965</v>
      </c>
      <c r="D2551" s="66" t="s">
        <v>2530</v>
      </c>
      <c r="E2551" s="66" t="s">
        <v>10646</v>
      </c>
      <c r="F2551" s="67">
        <v>45108</v>
      </c>
      <c r="G2551" s="66" t="s">
        <v>2532</v>
      </c>
      <c r="H2551" s="66" t="s">
        <v>2533</v>
      </c>
      <c r="I2551" s="66"/>
      <c r="J2551" s="66">
        <v>5000</v>
      </c>
      <c r="K2551" s="66" t="s">
        <v>2534</v>
      </c>
      <c r="L2551" s="66" t="s">
        <v>2535</v>
      </c>
      <c r="M2551" s="66" t="s">
        <v>2536</v>
      </c>
      <c r="N2551" s="66" t="s">
        <v>2537</v>
      </c>
      <c r="O2551" s="66" t="s">
        <v>2538</v>
      </c>
      <c r="P2551" s="66"/>
      <c r="Q2551" s="66" t="s">
        <v>10647</v>
      </c>
      <c r="R2551" s="66"/>
      <c r="S2551" s="66" t="s">
        <v>10648</v>
      </c>
      <c r="T2551" s="66" t="s">
        <v>10649</v>
      </c>
      <c r="U2551" s="66" t="s">
        <v>10650</v>
      </c>
      <c r="V2551" s="66" t="s">
        <v>2542</v>
      </c>
      <c r="W2551" s="66" t="s">
        <v>2543</v>
      </c>
      <c r="X2551" s="66">
        <v>0</v>
      </c>
      <c r="Y2551" s="66" t="s">
        <v>2544</v>
      </c>
      <c r="Z2551" s="66"/>
      <c r="AA2551" s="68">
        <v>233328908619</v>
      </c>
      <c r="AB2551" s="66">
        <v>251877</v>
      </c>
      <c r="AC2551" s="66"/>
      <c r="AD2551" s="66"/>
      <c r="AE2551" s="65">
        <v>44895</v>
      </c>
      <c r="AF2551" s="66">
        <f t="shared" si="39"/>
        <v>130</v>
      </c>
      <c r="AG2551" s="66">
        <v>4870</v>
      </c>
      <c r="AH2551" s="69" t="s">
        <v>2534</v>
      </c>
    </row>
    <row r="2552" spans="1:34" ht="14.4" x14ac:dyDescent="0.3">
      <c r="A2552" s="70">
        <v>1444477508</v>
      </c>
      <c r="B2552" s="71">
        <v>44894</v>
      </c>
      <c r="C2552" s="86">
        <v>44894.621076388888</v>
      </c>
      <c r="D2552" s="72" t="s">
        <v>2570</v>
      </c>
      <c r="E2552" s="72" t="s">
        <v>10651</v>
      </c>
      <c r="F2552" s="73">
        <v>45292</v>
      </c>
      <c r="G2552" s="72" t="s">
        <v>2553</v>
      </c>
      <c r="H2552" s="72" t="s">
        <v>2533</v>
      </c>
      <c r="I2552" s="72"/>
      <c r="J2552" s="72">
        <v>1000</v>
      </c>
      <c r="K2552" s="72" t="s">
        <v>2534</v>
      </c>
      <c r="L2552" s="72" t="s">
        <v>2535</v>
      </c>
      <c r="M2552" s="72" t="s">
        <v>2536</v>
      </c>
      <c r="N2552" s="72" t="s">
        <v>2537</v>
      </c>
      <c r="O2552" s="72" t="s">
        <v>2538</v>
      </c>
      <c r="P2552" s="72"/>
      <c r="Q2552" s="72" t="s">
        <v>10652</v>
      </c>
      <c r="R2552" s="72"/>
      <c r="S2552" s="72" t="s">
        <v>10653</v>
      </c>
      <c r="T2552" s="72"/>
      <c r="U2552" s="72"/>
      <c r="V2552" s="72" t="s">
        <v>2542</v>
      </c>
      <c r="W2552" s="72" t="s">
        <v>2543</v>
      </c>
      <c r="X2552" s="72">
        <v>0</v>
      </c>
      <c r="Y2552" s="72" t="s">
        <v>2544</v>
      </c>
      <c r="Z2552" s="72"/>
      <c r="AA2552" s="74">
        <v>233328930124</v>
      </c>
      <c r="AB2552" s="72">
        <v>58714</v>
      </c>
      <c r="AC2552" s="72"/>
      <c r="AD2552" s="72"/>
      <c r="AE2552" s="71">
        <v>44895</v>
      </c>
      <c r="AF2552" s="66">
        <f t="shared" si="39"/>
        <v>26</v>
      </c>
      <c r="AG2552" s="72">
        <v>974</v>
      </c>
      <c r="AH2552" s="75" t="s">
        <v>2534</v>
      </c>
    </row>
    <row r="2553" spans="1:34" ht="14.4" x14ac:dyDescent="0.3">
      <c r="A2553" s="64">
        <v>1444477898</v>
      </c>
      <c r="B2553" s="65">
        <v>44894</v>
      </c>
      <c r="C2553" s="85">
        <v>44894.621550925927</v>
      </c>
      <c r="D2553" s="66" t="s">
        <v>2570</v>
      </c>
      <c r="E2553" s="66" t="s">
        <v>5528</v>
      </c>
      <c r="F2553" s="67">
        <v>44805</v>
      </c>
      <c r="G2553" s="66" t="s">
        <v>2572</v>
      </c>
      <c r="H2553" s="66" t="s">
        <v>2533</v>
      </c>
      <c r="I2553" s="66"/>
      <c r="J2553" s="66">
        <v>1000</v>
      </c>
      <c r="K2553" s="66" t="s">
        <v>2534</v>
      </c>
      <c r="L2553" s="66" t="s">
        <v>2535</v>
      </c>
      <c r="M2553" s="66" t="s">
        <v>2536</v>
      </c>
      <c r="N2553" s="66" t="s">
        <v>2537</v>
      </c>
      <c r="O2553" s="66" t="s">
        <v>2538</v>
      </c>
      <c r="P2553" s="66"/>
      <c r="Q2553" s="66" t="s">
        <v>5529</v>
      </c>
      <c r="R2553" s="66"/>
      <c r="S2553" s="66" t="s">
        <v>10654</v>
      </c>
      <c r="T2553" s="66" t="s">
        <v>3806</v>
      </c>
      <c r="U2553" s="66" t="s">
        <v>3807</v>
      </c>
      <c r="V2553" s="66" t="s">
        <v>2542</v>
      </c>
      <c r="W2553" s="66" t="s">
        <v>2543</v>
      </c>
      <c r="X2553" s="66">
        <v>0</v>
      </c>
      <c r="Y2553" s="66" t="s">
        <v>2544</v>
      </c>
      <c r="Z2553" s="66"/>
      <c r="AA2553" s="68">
        <v>233329946378</v>
      </c>
      <c r="AB2553" s="66">
        <v>232859</v>
      </c>
      <c r="AC2553" s="66"/>
      <c r="AD2553" s="66" t="s">
        <v>9552</v>
      </c>
      <c r="AE2553" s="65">
        <v>44895</v>
      </c>
      <c r="AF2553" s="66">
        <f t="shared" si="39"/>
        <v>26</v>
      </c>
      <c r="AG2553" s="66">
        <v>974</v>
      </c>
      <c r="AH2553" s="69" t="s">
        <v>2534</v>
      </c>
    </row>
    <row r="2554" spans="1:34" ht="14.4" x14ac:dyDescent="0.3">
      <c r="A2554" s="70">
        <v>1444479974</v>
      </c>
      <c r="B2554" s="71">
        <v>44894</v>
      </c>
      <c r="C2554" s="86">
        <v>44894.623194444444</v>
      </c>
      <c r="D2554" s="72" t="s">
        <v>2530</v>
      </c>
      <c r="E2554" s="72" t="s">
        <v>10655</v>
      </c>
      <c r="F2554" s="73">
        <v>45292</v>
      </c>
      <c r="G2554" s="72" t="s">
        <v>2532</v>
      </c>
      <c r="H2554" s="72" t="s">
        <v>2533</v>
      </c>
      <c r="I2554" s="72"/>
      <c r="J2554" s="72">
        <v>3000</v>
      </c>
      <c r="K2554" s="72" t="s">
        <v>2534</v>
      </c>
      <c r="L2554" s="72" t="s">
        <v>2535</v>
      </c>
      <c r="M2554" s="72" t="s">
        <v>2536</v>
      </c>
      <c r="N2554" s="72" t="s">
        <v>2537</v>
      </c>
      <c r="O2554" s="72" t="s">
        <v>2538</v>
      </c>
      <c r="P2554" s="72"/>
      <c r="Q2554" s="72" t="s">
        <v>10656</v>
      </c>
      <c r="R2554" s="72"/>
      <c r="S2554" s="72" t="s">
        <v>10657</v>
      </c>
      <c r="T2554" s="72" t="s">
        <v>2689</v>
      </c>
      <c r="U2554" s="72" t="s">
        <v>3734</v>
      </c>
      <c r="V2554" s="72" t="s">
        <v>2542</v>
      </c>
      <c r="W2554" s="72" t="s">
        <v>2543</v>
      </c>
      <c r="X2554" s="72">
        <v>0</v>
      </c>
      <c r="Y2554" s="72" t="s">
        <v>2544</v>
      </c>
      <c r="Z2554" s="72"/>
      <c r="AA2554" s="74">
        <v>233330004733</v>
      </c>
      <c r="AB2554" s="72">
        <v>258166</v>
      </c>
      <c r="AC2554" s="72"/>
      <c r="AD2554" s="72"/>
      <c r="AE2554" s="71">
        <v>44895</v>
      </c>
      <c r="AF2554" s="66">
        <f t="shared" si="39"/>
        <v>78</v>
      </c>
      <c r="AG2554" s="72">
        <v>2922</v>
      </c>
      <c r="AH2554" s="75" t="s">
        <v>2534</v>
      </c>
    </row>
    <row r="2555" spans="1:34" ht="14.4" x14ac:dyDescent="0.3">
      <c r="A2555" s="64">
        <v>1444481327</v>
      </c>
      <c r="B2555" s="65">
        <v>44894</v>
      </c>
      <c r="C2555" s="85">
        <v>44894.624409722222</v>
      </c>
      <c r="D2555" s="66" t="s">
        <v>2570</v>
      </c>
      <c r="E2555" s="66" t="s">
        <v>10658</v>
      </c>
      <c r="F2555" s="67">
        <v>45778</v>
      </c>
      <c r="G2555" s="66" t="s">
        <v>2630</v>
      </c>
      <c r="H2555" s="66" t="s">
        <v>2533</v>
      </c>
      <c r="I2555" s="66"/>
      <c r="J2555" s="66">
        <v>5000</v>
      </c>
      <c r="K2555" s="66" t="s">
        <v>2534</v>
      </c>
      <c r="L2555" s="66" t="s">
        <v>2535</v>
      </c>
      <c r="M2555" s="66" t="s">
        <v>2536</v>
      </c>
      <c r="N2555" s="66" t="s">
        <v>2537</v>
      </c>
      <c r="O2555" s="66" t="s">
        <v>2538</v>
      </c>
      <c r="P2555" s="66"/>
      <c r="Q2555" s="66" t="s">
        <v>10659</v>
      </c>
      <c r="R2555" s="66"/>
      <c r="S2555" s="66" t="s">
        <v>10660</v>
      </c>
      <c r="T2555" s="66" t="s">
        <v>2820</v>
      </c>
      <c r="U2555" s="66" t="s">
        <v>10661</v>
      </c>
      <c r="V2555" s="66" t="s">
        <v>2542</v>
      </c>
      <c r="W2555" s="66" t="s">
        <v>2543</v>
      </c>
      <c r="X2555" s="66">
        <v>0</v>
      </c>
      <c r="Y2555" s="66" t="s">
        <v>2544</v>
      </c>
      <c r="Z2555" s="66"/>
      <c r="AA2555" s="68">
        <v>233331047310</v>
      </c>
      <c r="AB2555" s="66">
        <v>674090</v>
      </c>
      <c r="AC2555" s="66"/>
      <c r="AD2555" s="66" t="s">
        <v>10662</v>
      </c>
      <c r="AE2555" s="65">
        <v>44895</v>
      </c>
      <c r="AF2555" s="66">
        <f t="shared" si="39"/>
        <v>130</v>
      </c>
      <c r="AG2555" s="66">
        <v>4870</v>
      </c>
      <c r="AH2555" s="69" t="s">
        <v>2534</v>
      </c>
    </row>
    <row r="2556" spans="1:34" ht="14.4" x14ac:dyDescent="0.3">
      <c r="A2556" s="70">
        <v>1444481582</v>
      </c>
      <c r="B2556" s="71">
        <v>44894</v>
      </c>
      <c r="C2556" s="86">
        <v>44894.624699074076</v>
      </c>
      <c r="D2556" s="72" t="s">
        <v>2551</v>
      </c>
      <c r="E2556" s="72" t="s">
        <v>10663</v>
      </c>
      <c r="F2556" s="73">
        <v>47665</v>
      </c>
      <c r="G2556" s="72" t="s">
        <v>2553</v>
      </c>
      <c r="H2556" s="72" t="s">
        <v>2533</v>
      </c>
      <c r="I2556" s="72"/>
      <c r="J2556" s="72">
        <v>3000</v>
      </c>
      <c r="K2556" s="72" t="s">
        <v>2534</v>
      </c>
      <c r="L2556" s="72" t="s">
        <v>2535</v>
      </c>
      <c r="M2556" s="72" t="s">
        <v>2536</v>
      </c>
      <c r="N2556" s="72" t="s">
        <v>2537</v>
      </c>
      <c r="O2556" s="72" t="s">
        <v>2538</v>
      </c>
      <c r="P2556" s="72"/>
      <c r="Q2556" s="72" t="s">
        <v>10664</v>
      </c>
      <c r="R2556" s="72"/>
      <c r="S2556" s="72" t="s">
        <v>10665</v>
      </c>
      <c r="T2556" s="72" t="s">
        <v>3087</v>
      </c>
      <c r="U2556" s="72" t="s">
        <v>10666</v>
      </c>
      <c r="V2556" s="72" t="s">
        <v>2542</v>
      </c>
      <c r="W2556" s="72" t="s">
        <v>2543</v>
      </c>
      <c r="X2556" s="72">
        <v>0</v>
      </c>
      <c r="Y2556" s="72" t="s">
        <v>2544</v>
      </c>
      <c r="Z2556" s="72"/>
      <c r="AA2556" s="74">
        <v>233331057530</v>
      </c>
      <c r="AB2556" s="72">
        <v>64634</v>
      </c>
      <c r="AC2556" s="72"/>
      <c r="AD2556" s="72" t="s">
        <v>1129</v>
      </c>
      <c r="AE2556" s="71">
        <v>44895</v>
      </c>
      <c r="AF2556" s="66">
        <f t="shared" si="39"/>
        <v>78</v>
      </c>
      <c r="AG2556" s="72">
        <v>2922</v>
      </c>
      <c r="AH2556" s="75" t="s">
        <v>2534</v>
      </c>
    </row>
    <row r="2557" spans="1:34" ht="14.4" x14ac:dyDescent="0.3">
      <c r="A2557" s="64">
        <v>1444485658</v>
      </c>
      <c r="B2557" s="65">
        <v>44894</v>
      </c>
      <c r="C2557" s="85">
        <v>44894.627789351849</v>
      </c>
      <c r="D2557" s="66" t="s">
        <v>2551</v>
      </c>
      <c r="E2557" s="66" t="s">
        <v>10667</v>
      </c>
      <c r="F2557" s="67">
        <v>46174</v>
      </c>
      <c r="G2557" s="66" t="s">
        <v>2630</v>
      </c>
      <c r="H2557" s="66" t="s">
        <v>2533</v>
      </c>
      <c r="I2557" s="66"/>
      <c r="J2557" s="66">
        <v>3000</v>
      </c>
      <c r="K2557" s="66" t="s">
        <v>2534</v>
      </c>
      <c r="L2557" s="66" t="s">
        <v>2535</v>
      </c>
      <c r="M2557" s="66" t="s">
        <v>2536</v>
      </c>
      <c r="N2557" s="66" t="s">
        <v>2537</v>
      </c>
      <c r="O2557" s="66" t="s">
        <v>2538</v>
      </c>
      <c r="P2557" s="66"/>
      <c r="Q2557" s="66" t="s">
        <v>10668</v>
      </c>
      <c r="R2557" s="66"/>
      <c r="S2557" s="66" t="s">
        <v>10669</v>
      </c>
      <c r="T2557" s="66" t="s">
        <v>2533</v>
      </c>
      <c r="U2557" s="66" t="s">
        <v>3564</v>
      </c>
      <c r="V2557" s="66" t="s">
        <v>2542</v>
      </c>
      <c r="W2557" s="66" t="s">
        <v>2543</v>
      </c>
      <c r="X2557" s="66">
        <v>0</v>
      </c>
      <c r="Y2557" s="66" t="s">
        <v>2544</v>
      </c>
      <c r="Z2557" s="66"/>
      <c r="AA2557" s="68">
        <v>233334168399</v>
      </c>
      <c r="AB2557" s="66">
        <v>682149</v>
      </c>
      <c r="AC2557" s="66"/>
      <c r="AD2557" s="66" t="s">
        <v>9590</v>
      </c>
      <c r="AE2557" s="65">
        <v>44895</v>
      </c>
      <c r="AF2557" s="66">
        <f t="shared" si="39"/>
        <v>78</v>
      </c>
      <c r="AG2557" s="66">
        <v>2922</v>
      </c>
      <c r="AH2557" s="69" t="s">
        <v>2534</v>
      </c>
    </row>
    <row r="2558" spans="1:34" ht="14.4" x14ac:dyDescent="0.3">
      <c r="A2558" s="70">
        <v>1444486162</v>
      </c>
      <c r="B2558" s="71">
        <v>44894</v>
      </c>
      <c r="C2558" s="86">
        <v>44894.627754629626</v>
      </c>
      <c r="D2558" s="72" t="s">
        <v>2570</v>
      </c>
      <c r="E2558" s="72" t="s">
        <v>10670</v>
      </c>
      <c r="F2558" s="73">
        <v>47362</v>
      </c>
      <c r="G2558" s="72" t="s">
        <v>2553</v>
      </c>
      <c r="H2558" s="72" t="s">
        <v>2533</v>
      </c>
      <c r="I2558" s="72"/>
      <c r="J2558" s="72">
        <v>500</v>
      </c>
      <c r="K2558" s="72" t="s">
        <v>2534</v>
      </c>
      <c r="L2558" s="72" t="s">
        <v>2535</v>
      </c>
      <c r="M2558" s="72" t="s">
        <v>2536</v>
      </c>
      <c r="N2558" s="72" t="s">
        <v>2537</v>
      </c>
      <c r="O2558" s="72" t="s">
        <v>2538</v>
      </c>
      <c r="P2558" s="72"/>
      <c r="Q2558" s="72" t="s">
        <v>10671</v>
      </c>
      <c r="R2558" s="72"/>
      <c r="S2558" s="72" t="s">
        <v>10672</v>
      </c>
      <c r="T2558" s="72"/>
      <c r="U2558" s="72"/>
      <c r="V2558" s="72" t="s">
        <v>2542</v>
      </c>
      <c r="W2558" s="72" t="s">
        <v>2543</v>
      </c>
      <c r="X2558" s="72">
        <v>0</v>
      </c>
      <c r="Y2558" s="72" t="s">
        <v>2544</v>
      </c>
      <c r="Z2558" s="72"/>
      <c r="AA2558" s="74">
        <v>233334167805</v>
      </c>
      <c r="AB2558" s="72">
        <v>77397</v>
      </c>
      <c r="AC2558" s="72"/>
      <c r="AD2558" s="72"/>
      <c r="AE2558" s="71">
        <v>44895</v>
      </c>
      <c r="AF2558" s="66">
        <f t="shared" si="39"/>
        <v>13</v>
      </c>
      <c r="AG2558" s="72">
        <v>487</v>
      </c>
      <c r="AH2558" s="75" t="s">
        <v>2534</v>
      </c>
    </row>
    <row r="2559" spans="1:34" ht="14.4" x14ac:dyDescent="0.3">
      <c r="A2559" s="64">
        <v>1444487914</v>
      </c>
      <c r="B2559" s="65">
        <v>44894</v>
      </c>
      <c r="C2559" s="85">
        <v>44894.629212962966</v>
      </c>
      <c r="D2559" s="66" t="s">
        <v>2530</v>
      </c>
      <c r="E2559" s="66" t="s">
        <v>10673</v>
      </c>
      <c r="F2559" s="67">
        <v>45047</v>
      </c>
      <c r="G2559" s="66" t="s">
        <v>2532</v>
      </c>
      <c r="H2559" s="66" t="s">
        <v>2533</v>
      </c>
      <c r="I2559" s="66"/>
      <c r="J2559" s="66">
        <v>3000</v>
      </c>
      <c r="K2559" s="66" t="s">
        <v>2534</v>
      </c>
      <c r="L2559" s="66" t="s">
        <v>2535</v>
      </c>
      <c r="M2559" s="66" t="s">
        <v>2536</v>
      </c>
      <c r="N2559" s="66" t="s">
        <v>2537</v>
      </c>
      <c r="O2559" s="66" t="s">
        <v>2538</v>
      </c>
      <c r="P2559" s="66"/>
      <c r="Q2559" s="66" t="s">
        <v>10674</v>
      </c>
      <c r="R2559" s="66"/>
      <c r="S2559" s="66" t="s">
        <v>10675</v>
      </c>
      <c r="T2559" s="66"/>
      <c r="U2559" s="66"/>
      <c r="V2559" s="66" t="s">
        <v>2542</v>
      </c>
      <c r="W2559" s="66" t="s">
        <v>2543</v>
      </c>
      <c r="X2559" s="66">
        <v>0</v>
      </c>
      <c r="Y2559" s="66" t="s">
        <v>2544</v>
      </c>
      <c r="Z2559" s="66"/>
      <c r="AA2559" s="68">
        <v>233335219540</v>
      </c>
      <c r="AB2559" s="66">
        <v>283657</v>
      </c>
      <c r="AC2559" s="66"/>
      <c r="AD2559" s="66" t="s">
        <v>9542</v>
      </c>
      <c r="AE2559" s="65">
        <v>44895</v>
      </c>
      <c r="AF2559" s="66">
        <f t="shared" si="39"/>
        <v>78</v>
      </c>
      <c r="AG2559" s="66">
        <v>2922</v>
      </c>
      <c r="AH2559" s="69" t="s">
        <v>2534</v>
      </c>
    </row>
    <row r="2560" spans="1:34" ht="14.4" x14ac:dyDescent="0.3">
      <c r="A2560" s="70">
        <v>1444489373</v>
      </c>
      <c r="B2560" s="71">
        <v>44894</v>
      </c>
      <c r="C2560" s="86">
        <v>44894.630185185182</v>
      </c>
      <c r="D2560" s="72" t="s">
        <v>2551</v>
      </c>
      <c r="E2560" s="72" t="s">
        <v>10676</v>
      </c>
      <c r="F2560" s="73">
        <v>47543</v>
      </c>
      <c r="G2560" s="72" t="s">
        <v>2553</v>
      </c>
      <c r="H2560" s="72" t="s">
        <v>2533</v>
      </c>
      <c r="I2560" s="72"/>
      <c r="J2560" s="72">
        <v>500</v>
      </c>
      <c r="K2560" s="72" t="s">
        <v>2534</v>
      </c>
      <c r="L2560" s="72" t="s">
        <v>2535</v>
      </c>
      <c r="M2560" s="72" t="s">
        <v>2536</v>
      </c>
      <c r="N2560" s="72" t="s">
        <v>2537</v>
      </c>
      <c r="O2560" s="72" t="s">
        <v>2538</v>
      </c>
      <c r="P2560" s="72"/>
      <c r="Q2560" s="72" t="s">
        <v>8828</v>
      </c>
      <c r="R2560" s="72"/>
      <c r="S2560" s="72" t="s">
        <v>10677</v>
      </c>
      <c r="T2560" s="72" t="s">
        <v>3638</v>
      </c>
      <c r="U2560" s="72" t="s">
        <v>3639</v>
      </c>
      <c r="V2560" s="72" t="s">
        <v>2542</v>
      </c>
      <c r="W2560" s="72" t="s">
        <v>2543</v>
      </c>
      <c r="X2560" s="72">
        <v>0</v>
      </c>
      <c r="Y2560" s="72" t="s">
        <v>2544</v>
      </c>
      <c r="Z2560" s="72"/>
      <c r="AA2560" s="74">
        <v>233336254187</v>
      </c>
      <c r="AB2560" s="72">
        <v>95349</v>
      </c>
      <c r="AC2560" s="72"/>
      <c r="AD2560" s="72" t="s">
        <v>9542</v>
      </c>
      <c r="AE2560" s="71">
        <v>44895</v>
      </c>
      <c r="AF2560" s="66">
        <f t="shared" si="39"/>
        <v>13</v>
      </c>
      <c r="AG2560" s="72">
        <v>487</v>
      </c>
      <c r="AH2560" s="75" t="s">
        <v>2534</v>
      </c>
    </row>
    <row r="2561" spans="1:34" ht="14.4" x14ac:dyDescent="0.3">
      <c r="A2561" s="64">
        <v>1444490223</v>
      </c>
      <c r="B2561" s="65">
        <v>44894</v>
      </c>
      <c r="C2561" s="85">
        <v>44894.631365740737</v>
      </c>
      <c r="D2561" s="66" t="s">
        <v>2551</v>
      </c>
      <c r="E2561" s="66" t="s">
        <v>10678</v>
      </c>
      <c r="F2561" s="67">
        <v>46296</v>
      </c>
      <c r="G2561" s="66" t="s">
        <v>2572</v>
      </c>
      <c r="H2561" s="66" t="s">
        <v>2533</v>
      </c>
      <c r="I2561" s="66"/>
      <c r="J2561" s="66">
        <v>500</v>
      </c>
      <c r="K2561" s="66" t="s">
        <v>2534</v>
      </c>
      <c r="L2561" s="66" t="s">
        <v>2535</v>
      </c>
      <c r="M2561" s="66" t="s">
        <v>2536</v>
      </c>
      <c r="N2561" s="66" t="s">
        <v>2537</v>
      </c>
      <c r="O2561" s="66" t="s">
        <v>2538</v>
      </c>
      <c r="P2561" s="66"/>
      <c r="Q2561" s="66" t="s">
        <v>10679</v>
      </c>
      <c r="R2561" s="66"/>
      <c r="S2561" s="66" t="s">
        <v>10680</v>
      </c>
      <c r="T2561" s="66" t="s">
        <v>2533</v>
      </c>
      <c r="U2561" s="66" t="s">
        <v>3069</v>
      </c>
      <c r="V2561" s="66" t="s">
        <v>2542</v>
      </c>
      <c r="W2561" s="66" t="s">
        <v>2543</v>
      </c>
      <c r="X2561" s="66">
        <v>0</v>
      </c>
      <c r="Y2561" s="66" t="s">
        <v>2544</v>
      </c>
      <c r="Z2561" s="66"/>
      <c r="AA2561" s="68">
        <v>233337295733</v>
      </c>
      <c r="AB2561" s="66">
        <v>48243</v>
      </c>
      <c r="AC2561" s="66"/>
      <c r="AD2561" s="66" t="s">
        <v>9552</v>
      </c>
      <c r="AE2561" s="65">
        <v>44895</v>
      </c>
      <c r="AF2561" s="66">
        <f t="shared" si="39"/>
        <v>13</v>
      </c>
      <c r="AG2561" s="66">
        <v>487</v>
      </c>
      <c r="AH2561" s="69" t="s">
        <v>2534</v>
      </c>
    </row>
    <row r="2562" spans="1:34" ht="14.4" x14ac:dyDescent="0.3">
      <c r="A2562" s="70">
        <v>1444490583</v>
      </c>
      <c r="B2562" s="71">
        <v>44894</v>
      </c>
      <c r="C2562" s="86">
        <v>44894.631331018521</v>
      </c>
      <c r="D2562" s="72" t="s">
        <v>2570</v>
      </c>
      <c r="E2562" s="72" t="s">
        <v>10474</v>
      </c>
      <c r="F2562" s="73">
        <v>47788</v>
      </c>
      <c r="G2562" s="72" t="s">
        <v>2553</v>
      </c>
      <c r="H2562" s="72" t="s">
        <v>2533</v>
      </c>
      <c r="I2562" s="72"/>
      <c r="J2562" s="72">
        <v>1000</v>
      </c>
      <c r="K2562" s="72" t="s">
        <v>2534</v>
      </c>
      <c r="L2562" s="72" t="s">
        <v>2535</v>
      </c>
      <c r="M2562" s="72" t="s">
        <v>2536</v>
      </c>
      <c r="N2562" s="72" t="s">
        <v>2537</v>
      </c>
      <c r="O2562" s="72" t="s">
        <v>2538</v>
      </c>
      <c r="P2562" s="72"/>
      <c r="Q2562" s="72" t="s">
        <v>10681</v>
      </c>
      <c r="R2562" s="72"/>
      <c r="S2562" s="72" t="s">
        <v>10682</v>
      </c>
      <c r="T2562" s="72" t="s">
        <v>2533</v>
      </c>
      <c r="U2562" s="72" t="s">
        <v>2549</v>
      </c>
      <c r="V2562" s="72" t="s">
        <v>2542</v>
      </c>
      <c r="W2562" s="72" t="s">
        <v>2543</v>
      </c>
      <c r="X2562" s="72">
        <v>0</v>
      </c>
      <c r="Y2562" s="72" t="s">
        <v>2544</v>
      </c>
      <c r="Z2562" s="72"/>
      <c r="AA2562" s="74">
        <v>233337294759</v>
      </c>
      <c r="AB2562" s="72">
        <v>61521</v>
      </c>
      <c r="AC2562" s="72"/>
      <c r="AD2562" s="72"/>
      <c r="AE2562" s="71">
        <v>44895</v>
      </c>
      <c r="AF2562" s="66">
        <f t="shared" si="39"/>
        <v>26</v>
      </c>
      <c r="AG2562" s="72">
        <v>974</v>
      </c>
      <c r="AH2562" s="75" t="s">
        <v>2534</v>
      </c>
    </row>
    <row r="2563" spans="1:34" ht="14.4" x14ac:dyDescent="0.3">
      <c r="A2563" s="64">
        <v>1444492264</v>
      </c>
      <c r="B2563" s="65">
        <v>44894</v>
      </c>
      <c r="C2563" s="85">
        <v>44894.632407407407</v>
      </c>
      <c r="D2563" s="66" t="s">
        <v>2530</v>
      </c>
      <c r="E2563" s="66" t="s">
        <v>10683</v>
      </c>
      <c r="F2563" s="67">
        <v>45261</v>
      </c>
      <c r="G2563" s="66" t="s">
        <v>2532</v>
      </c>
      <c r="H2563" s="66" t="s">
        <v>2533</v>
      </c>
      <c r="I2563" s="66"/>
      <c r="J2563" s="66">
        <v>500</v>
      </c>
      <c r="K2563" s="66" t="s">
        <v>2534</v>
      </c>
      <c r="L2563" s="66" t="s">
        <v>2535</v>
      </c>
      <c r="M2563" s="66" t="s">
        <v>2536</v>
      </c>
      <c r="N2563" s="66" t="s">
        <v>2537</v>
      </c>
      <c r="O2563" s="66" t="s">
        <v>2538</v>
      </c>
      <c r="P2563" s="66"/>
      <c r="Q2563" s="66" t="s">
        <v>10684</v>
      </c>
      <c r="R2563" s="66"/>
      <c r="S2563" s="66" t="s">
        <v>10685</v>
      </c>
      <c r="T2563" s="66" t="s">
        <v>2533</v>
      </c>
      <c r="U2563" s="66" t="s">
        <v>2549</v>
      </c>
      <c r="V2563" s="66" t="s">
        <v>2542</v>
      </c>
      <c r="W2563" s="66" t="s">
        <v>2543</v>
      </c>
      <c r="X2563" s="66">
        <v>0</v>
      </c>
      <c r="Y2563" s="66" t="s">
        <v>2544</v>
      </c>
      <c r="Z2563" s="66"/>
      <c r="AA2563" s="68">
        <v>233338332230</v>
      </c>
      <c r="AB2563" s="66">
        <v>262959</v>
      </c>
      <c r="AC2563" s="66"/>
      <c r="AD2563" s="66" t="s">
        <v>9552</v>
      </c>
      <c r="AE2563" s="65">
        <v>44895</v>
      </c>
      <c r="AF2563" s="66">
        <f t="shared" ref="AF2563:AF2626" si="40">J2563-AG2563</f>
        <v>13</v>
      </c>
      <c r="AG2563" s="66">
        <v>487</v>
      </c>
      <c r="AH2563" s="69" t="s">
        <v>2534</v>
      </c>
    </row>
    <row r="2564" spans="1:34" ht="14.4" x14ac:dyDescent="0.3">
      <c r="A2564" s="70">
        <v>1444498878</v>
      </c>
      <c r="B2564" s="71">
        <v>44894</v>
      </c>
      <c r="C2564" s="86">
        <v>44894.63795138889</v>
      </c>
      <c r="D2564" s="72" t="s">
        <v>2570</v>
      </c>
      <c r="E2564" s="72" t="s">
        <v>10686</v>
      </c>
      <c r="F2564" s="73">
        <v>45597</v>
      </c>
      <c r="G2564" s="72" t="s">
        <v>2572</v>
      </c>
      <c r="H2564" s="72" t="s">
        <v>2533</v>
      </c>
      <c r="I2564" s="72"/>
      <c r="J2564" s="72">
        <v>5000</v>
      </c>
      <c r="K2564" s="72" t="s">
        <v>2534</v>
      </c>
      <c r="L2564" s="72" t="s">
        <v>2535</v>
      </c>
      <c r="M2564" s="72" t="s">
        <v>2536</v>
      </c>
      <c r="N2564" s="72" t="s">
        <v>2537</v>
      </c>
      <c r="O2564" s="72" t="s">
        <v>2538</v>
      </c>
      <c r="P2564" s="72"/>
      <c r="Q2564" s="72" t="s">
        <v>10687</v>
      </c>
      <c r="R2564" s="72"/>
      <c r="S2564" s="72" t="s">
        <v>10688</v>
      </c>
      <c r="T2564" s="72" t="s">
        <v>2633</v>
      </c>
      <c r="U2564" s="72" t="s">
        <v>2634</v>
      </c>
      <c r="V2564" s="72" t="s">
        <v>2542</v>
      </c>
      <c r="W2564" s="72" t="s">
        <v>2543</v>
      </c>
      <c r="X2564" s="72">
        <v>0</v>
      </c>
      <c r="Y2564" s="72" t="s">
        <v>2544</v>
      </c>
      <c r="Z2564" s="72"/>
      <c r="AA2564" s="74">
        <v>233343524634</v>
      </c>
      <c r="AB2564" s="72">
        <v>215900</v>
      </c>
      <c r="AC2564" s="72"/>
      <c r="AD2564" s="72" t="s">
        <v>9552</v>
      </c>
      <c r="AE2564" s="71">
        <v>44895</v>
      </c>
      <c r="AF2564" s="66">
        <f t="shared" si="40"/>
        <v>130</v>
      </c>
      <c r="AG2564" s="72">
        <v>4870</v>
      </c>
      <c r="AH2564" s="75" t="s">
        <v>2534</v>
      </c>
    </row>
    <row r="2565" spans="1:34" ht="14.4" x14ac:dyDescent="0.3">
      <c r="A2565" s="64">
        <v>1444499838</v>
      </c>
      <c r="B2565" s="65">
        <v>44894</v>
      </c>
      <c r="C2565" s="85">
        <v>44894.638611111113</v>
      </c>
      <c r="D2565" s="66" t="s">
        <v>2551</v>
      </c>
      <c r="E2565" s="66" t="s">
        <v>10689</v>
      </c>
      <c r="F2565" s="67">
        <v>47543</v>
      </c>
      <c r="G2565" s="66" t="s">
        <v>2553</v>
      </c>
      <c r="H2565" s="66" t="s">
        <v>2533</v>
      </c>
      <c r="I2565" s="66"/>
      <c r="J2565" s="66">
        <v>500</v>
      </c>
      <c r="K2565" s="66" t="s">
        <v>2534</v>
      </c>
      <c r="L2565" s="66" t="s">
        <v>2535</v>
      </c>
      <c r="M2565" s="66" t="s">
        <v>2536</v>
      </c>
      <c r="N2565" s="66" t="s">
        <v>2537</v>
      </c>
      <c r="O2565" s="66" t="s">
        <v>2538</v>
      </c>
      <c r="P2565" s="66"/>
      <c r="Q2565" s="66" t="s">
        <v>10690</v>
      </c>
      <c r="R2565" s="66"/>
      <c r="S2565" s="66" t="s">
        <v>10691</v>
      </c>
      <c r="T2565" s="66" t="s">
        <v>2901</v>
      </c>
      <c r="U2565" s="66" t="s">
        <v>2902</v>
      </c>
      <c r="V2565" s="66" t="s">
        <v>2542</v>
      </c>
      <c r="W2565" s="66" t="s">
        <v>2543</v>
      </c>
      <c r="X2565" s="66">
        <v>0</v>
      </c>
      <c r="Y2565" s="66" t="s">
        <v>2544</v>
      </c>
      <c r="Z2565" s="66"/>
      <c r="AA2565" s="68">
        <v>233343547298</v>
      </c>
      <c r="AB2565" s="66">
        <v>42291</v>
      </c>
      <c r="AC2565" s="66"/>
      <c r="AD2565" s="66"/>
      <c r="AE2565" s="65">
        <v>44895</v>
      </c>
      <c r="AF2565" s="66">
        <f t="shared" si="40"/>
        <v>13</v>
      </c>
      <c r="AG2565" s="66">
        <v>487</v>
      </c>
      <c r="AH2565" s="69" t="s">
        <v>2534</v>
      </c>
    </row>
    <row r="2566" spans="1:34" ht="14.4" x14ac:dyDescent="0.3">
      <c r="A2566" s="70">
        <v>1444501180</v>
      </c>
      <c r="B2566" s="71">
        <v>44894</v>
      </c>
      <c r="C2566" s="86">
        <v>44894.639756944445</v>
      </c>
      <c r="D2566" s="72" t="s">
        <v>2530</v>
      </c>
      <c r="E2566" s="72" t="s">
        <v>10692</v>
      </c>
      <c r="F2566" s="73">
        <v>45413</v>
      </c>
      <c r="G2566" s="72" t="s">
        <v>2532</v>
      </c>
      <c r="H2566" s="72" t="s">
        <v>2533</v>
      </c>
      <c r="I2566" s="72"/>
      <c r="J2566" s="72">
        <v>500</v>
      </c>
      <c r="K2566" s="72" t="s">
        <v>2534</v>
      </c>
      <c r="L2566" s="72" t="s">
        <v>2535</v>
      </c>
      <c r="M2566" s="72" t="s">
        <v>2536</v>
      </c>
      <c r="N2566" s="72" t="s">
        <v>2537</v>
      </c>
      <c r="O2566" s="72" t="s">
        <v>2538</v>
      </c>
      <c r="P2566" s="72"/>
      <c r="Q2566" s="72" t="s">
        <v>10693</v>
      </c>
      <c r="R2566" s="72"/>
      <c r="S2566" s="72" t="s">
        <v>10694</v>
      </c>
      <c r="T2566" s="72" t="s">
        <v>4068</v>
      </c>
      <c r="U2566" s="72" t="s">
        <v>4985</v>
      </c>
      <c r="V2566" s="72" t="s">
        <v>2542</v>
      </c>
      <c r="W2566" s="72" t="s">
        <v>2543</v>
      </c>
      <c r="X2566" s="72">
        <v>0</v>
      </c>
      <c r="Y2566" s="72" t="s">
        <v>2544</v>
      </c>
      <c r="Z2566" s="72"/>
      <c r="AA2566" s="74">
        <v>233344587601</v>
      </c>
      <c r="AB2566" s="72">
        <v>225831</v>
      </c>
      <c r="AC2566" s="72"/>
      <c r="AD2566" s="72"/>
      <c r="AE2566" s="71">
        <v>44895</v>
      </c>
      <c r="AF2566" s="66">
        <f t="shared" si="40"/>
        <v>13</v>
      </c>
      <c r="AG2566" s="72">
        <v>487</v>
      </c>
      <c r="AH2566" s="75" t="s">
        <v>2534</v>
      </c>
    </row>
    <row r="2567" spans="1:34" ht="14.4" x14ac:dyDescent="0.3">
      <c r="A2567" s="70">
        <v>1444502243</v>
      </c>
      <c r="B2567" s="71">
        <v>44894</v>
      </c>
      <c r="C2567" s="86">
        <v>44894.640439814815</v>
      </c>
      <c r="D2567" s="72" t="s">
        <v>2570</v>
      </c>
      <c r="E2567" s="72" t="s">
        <v>10695</v>
      </c>
      <c r="F2567" s="73">
        <v>44835</v>
      </c>
      <c r="G2567" s="72" t="s">
        <v>2553</v>
      </c>
      <c r="H2567" s="72" t="s">
        <v>2533</v>
      </c>
      <c r="I2567" s="72"/>
      <c r="J2567" s="72">
        <v>5000</v>
      </c>
      <c r="K2567" s="72" t="s">
        <v>2534</v>
      </c>
      <c r="L2567" s="72" t="s">
        <v>2535</v>
      </c>
      <c r="M2567" s="72" t="s">
        <v>2536</v>
      </c>
      <c r="N2567" s="72" t="s">
        <v>2537</v>
      </c>
      <c r="O2567" s="72" t="s">
        <v>2538</v>
      </c>
      <c r="P2567" s="72"/>
      <c r="Q2567" s="72" t="s">
        <v>10696</v>
      </c>
      <c r="R2567" s="72"/>
      <c r="S2567" s="72" t="s">
        <v>10697</v>
      </c>
      <c r="T2567" s="72" t="s">
        <v>2533</v>
      </c>
      <c r="U2567" s="72" t="s">
        <v>2549</v>
      </c>
      <c r="V2567" s="72" t="s">
        <v>2542</v>
      </c>
      <c r="W2567" s="72" t="s">
        <v>2543</v>
      </c>
      <c r="X2567" s="72">
        <v>0</v>
      </c>
      <c r="Y2567" s="72" t="s">
        <v>2544</v>
      </c>
      <c r="Z2567" s="72"/>
      <c r="AA2567" s="74">
        <v>233345611271</v>
      </c>
      <c r="AB2567" s="72">
        <v>10945</v>
      </c>
      <c r="AC2567" s="72"/>
      <c r="AD2567" s="72" t="s">
        <v>9542</v>
      </c>
      <c r="AE2567" s="71">
        <v>44895</v>
      </c>
      <c r="AF2567" s="66">
        <f t="shared" si="40"/>
        <v>130</v>
      </c>
      <c r="AG2567" s="72">
        <v>4870</v>
      </c>
      <c r="AH2567" s="75" t="s">
        <v>2534</v>
      </c>
    </row>
    <row r="2568" spans="1:34" ht="14.4" x14ac:dyDescent="0.3">
      <c r="A2568" s="64">
        <v>1444502540</v>
      </c>
      <c r="B2568" s="65">
        <v>44894</v>
      </c>
      <c r="C2568" s="85">
        <v>44894.640798611108</v>
      </c>
      <c r="D2568" s="66" t="s">
        <v>2551</v>
      </c>
      <c r="E2568" s="66" t="s">
        <v>10698</v>
      </c>
      <c r="F2568" s="67">
        <v>47453</v>
      </c>
      <c r="G2568" s="66" t="s">
        <v>2553</v>
      </c>
      <c r="H2568" s="66" t="s">
        <v>2533</v>
      </c>
      <c r="I2568" s="66"/>
      <c r="J2568" s="66">
        <v>1000</v>
      </c>
      <c r="K2568" s="66" t="s">
        <v>2534</v>
      </c>
      <c r="L2568" s="66" t="s">
        <v>2535</v>
      </c>
      <c r="M2568" s="66" t="s">
        <v>2536</v>
      </c>
      <c r="N2568" s="66" t="s">
        <v>2537</v>
      </c>
      <c r="O2568" s="66" t="s">
        <v>2538</v>
      </c>
      <c r="P2568" s="66"/>
      <c r="Q2568" s="66" t="s">
        <v>10699</v>
      </c>
      <c r="R2568" s="66"/>
      <c r="S2568" s="66" t="s">
        <v>10700</v>
      </c>
      <c r="T2568" s="66"/>
      <c r="U2568" s="66"/>
      <c r="V2568" s="66" t="s">
        <v>2542</v>
      </c>
      <c r="W2568" s="66" t="s">
        <v>2543</v>
      </c>
      <c r="X2568" s="66">
        <v>0</v>
      </c>
      <c r="Y2568" s="66" t="s">
        <v>2544</v>
      </c>
      <c r="Z2568" s="66"/>
      <c r="AA2568" s="68">
        <v>233345623248</v>
      </c>
      <c r="AB2568" s="66">
        <v>74320</v>
      </c>
      <c r="AC2568" s="66"/>
      <c r="AD2568" s="66" t="s">
        <v>9542</v>
      </c>
      <c r="AE2568" s="65">
        <v>44895</v>
      </c>
      <c r="AF2568" s="66">
        <f t="shared" si="40"/>
        <v>26</v>
      </c>
      <c r="AG2568" s="66">
        <v>974</v>
      </c>
      <c r="AH2568" s="69" t="s">
        <v>2534</v>
      </c>
    </row>
    <row r="2569" spans="1:34" ht="14.4" x14ac:dyDescent="0.3">
      <c r="A2569" s="70">
        <v>1444504159</v>
      </c>
      <c r="B2569" s="71">
        <v>44894</v>
      </c>
      <c r="C2569" s="86">
        <v>44894.64203703704</v>
      </c>
      <c r="D2569" s="72" t="s">
        <v>2570</v>
      </c>
      <c r="E2569" s="72" t="s">
        <v>10701</v>
      </c>
      <c r="F2569" s="73">
        <v>45839</v>
      </c>
      <c r="G2569" s="72" t="s">
        <v>2697</v>
      </c>
      <c r="H2569" s="72" t="s">
        <v>2533</v>
      </c>
      <c r="I2569" s="72"/>
      <c r="J2569" s="72">
        <v>5000</v>
      </c>
      <c r="K2569" s="72" t="s">
        <v>2534</v>
      </c>
      <c r="L2569" s="72" t="s">
        <v>2535</v>
      </c>
      <c r="M2569" s="72" t="s">
        <v>2536</v>
      </c>
      <c r="N2569" s="72" t="s">
        <v>2537</v>
      </c>
      <c r="O2569" s="72" t="s">
        <v>2538</v>
      </c>
      <c r="P2569" s="72"/>
      <c r="Q2569" s="72" t="s">
        <v>10702</v>
      </c>
      <c r="R2569" s="72"/>
      <c r="S2569" s="72" t="s">
        <v>10703</v>
      </c>
      <c r="T2569" s="72" t="s">
        <v>3436</v>
      </c>
      <c r="U2569" s="72" t="s">
        <v>3674</v>
      </c>
      <c r="V2569" s="72" t="s">
        <v>2542</v>
      </c>
      <c r="W2569" s="72" t="s">
        <v>2543</v>
      </c>
      <c r="X2569" s="72">
        <v>0</v>
      </c>
      <c r="Y2569" s="72" t="s">
        <v>2544</v>
      </c>
      <c r="Z2569" s="72"/>
      <c r="AA2569" s="74">
        <v>233346665136</v>
      </c>
      <c r="AB2569" s="72" t="s">
        <v>10704</v>
      </c>
      <c r="AC2569" s="72"/>
      <c r="AD2569" s="72" t="s">
        <v>9542</v>
      </c>
      <c r="AE2569" s="71">
        <v>44895</v>
      </c>
      <c r="AF2569" s="66">
        <f t="shared" si="40"/>
        <v>130</v>
      </c>
      <c r="AG2569" s="72">
        <v>4870</v>
      </c>
      <c r="AH2569" s="75" t="s">
        <v>2534</v>
      </c>
    </row>
    <row r="2570" spans="1:34" ht="14.4" x14ac:dyDescent="0.3">
      <c r="A2570" s="64">
        <v>1444507895</v>
      </c>
      <c r="B2570" s="65">
        <v>44894</v>
      </c>
      <c r="C2570" s="85">
        <v>44894.644976851851</v>
      </c>
      <c r="D2570" s="66" t="s">
        <v>2570</v>
      </c>
      <c r="E2570" s="66" t="s">
        <v>10705</v>
      </c>
      <c r="F2570" s="67">
        <v>45383</v>
      </c>
      <c r="G2570" s="66" t="s">
        <v>2553</v>
      </c>
      <c r="H2570" s="66" t="s">
        <v>2533</v>
      </c>
      <c r="I2570" s="66"/>
      <c r="J2570" s="66">
        <v>300</v>
      </c>
      <c r="K2570" s="66" t="s">
        <v>2534</v>
      </c>
      <c r="L2570" s="66" t="s">
        <v>2535</v>
      </c>
      <c r="M2570" s="66" t="s">
        <v>2536</v>
      </c>
      <c r="N2570" s="66" t="s">
        <v>2537</v>
      </c>
      <c r="O2570" s="66" t="s">
        <v>2538</v>
      </c>
      <c r="P2570" s="66"/>
      <c r="Q2570" s="66" t="s">
        <v>10706</v>
      </c>
      <c r="R2570" s="66"/>
      <c r="S2570" s="66" t="s">
        <v>10707</v>
      </c>
      <c r="T2570" s="66" t="s">
        <v>4005</v>
      </c>
      <c r="U2570" s="66" t="s">
        <v>10708</v>
      </c>
      <c r="V2570" s="66" t="s">
        <v>2542</v>
      </c>
      <c r="W2570" s="66" t="s">
        <v>2543</v>
      </c>
      <c r="X2570" s="66">
        <v>0</v>
      </c>
      <c r="Y2570" s="66" t="s">
        <v>2544</v>
      </c>
      <c r="Z2570" s="66"/>
      <c r="AA2570" s="68">
        <v>233349765699</v>
      </c>
      <c r="AB2570" s="66">
        <v>72637</v>
      </c>
      <c r="AC2570" s="66"/>
      <c r="AD2570" s="66" t="s">
        <v>9542</v>
      </c>
      <c r="AE2570" s="65">
        <v>44895</v>
      </c>
      <c r="AF2570" s="66">
        <f t="shared" si="40"/>
        <v>7.8000000000000114</v>
      </c>
      <c r="AG2570" s="66">
        <v>292.2</v>
      </c>
      <c r="AH2570" s="69" t="s">
        <v>2534</v>
      </c>
    </row>
    <row r="2571" spans="1:34" ht="14.4" x14ac:dyDescent="0.3">
      <c r="A2571" s="64">
        <v>1444510402</v>
      </c>
      <c r="B2571" s="65">
        <v>44894</v>
      </c>
      <c r="C2571" s="85">
        <v>44894.647002314814</v>
      </c>
      <c r="D2571" s="66" t="s">
        <v>2570</v>
      </c>
      <c r="E2571" s="66" t="s">
        <v>10709</v>
      </c>
      <c r="F2571" s="67">
        <v>47574</v>
      </c>
      <c r="G2571" s="66" t="s">
        <v>2553</v>
      </c>
      <c r="H2571" s="66" t="s">
        <v>2533</v>
      </c>
      <c r="I2571" s="66"/>
      <c r="J2571" s="66">
        <v>500</v>
      </c>
      <c r="K2571" s="66" t="s">
        <v>2534</v>
      </c>
      <c r="L2571" s="66" t="s">
        <v>2535</v>
      </c>
      <c r="M2571" s="66" t="s">
        <v>2536</v>
      </c>
      <c r="N2571" s="66" t="s">
        <v>2537</v>
      </c>
      <c r="O2571" s="66" t="s">
        <v>2538</v>
      </c>
      <c r="P2571" s="66"/>
      <c r="Q2571" s="66" t="s">
        <v>10710</v>
      </c>
      <c r="R2571" s="66"/>
      <c r="S2571" s="66" t="s">
        <v>10711</v>
      </c>
      <c r="T2571" s="66" t="s">
        <v>3076</v>
      </c>
      <c r="U2571" s="66" t="s">
        <v>3077</v>
      </c>
      <c r="V2571" s="66" t="s">
        <v>2542</v>
      </c>
      <c r="W2571" s="66" t="s">
        <v>2543</v>
      </c>
      <c r="X2571" s="66">
        <v>0</v>
      </c>
      <c r="Y2571" s="66" t="s">
        <v>2544</v>
      </c>
      <c r="Z2571" s="66"/>
      <c r="AA2571" s="68">
        <v>233351835236</v>
      </c>
      <c r="AB2571" s="66">
        <v>24565</v>
      </c>
      <c r="AC2571" s="66"/>
      <c r="AD2571" s="66"/>
      <c r="AE2571" s="65">
        <v>44895</v>
      </c>
      <c r="AF2571" s="66">
        <f t="shared" si="40"/>
        <v>13</v>
      </c>
      <c r="AG2571" s="66">
        <v>487</v>
      </c>
      <c r="AH2571" s="69" t="s">
        <v>2534</v>
      </c>
    </row>
    <row r="2572" spans="1:34" ht="14.4" x14ac:dyDescent="0.3">
      <c r="A2572" s="70">
        <v>1444511130</v>
      </c>
      <c r="B2572" s="71">
        <v>44894</v>
      </c>
      <c r="C2572" s="86">
        <v>44894.647800925923</v>
      </c>
      <c r="D2572" s="72" t="s">
        <v>2551</v>
      </c>
      <c r="E2572" s="72" t="s">
        <v>10712</v>
      </c>
      <c r="F2572" s="73">
        <v>45200</v>
      </c>
      <c r="G2572" s="72" t="s">
        <v>2572</v>
      </c>
      <c r="H2572" s="72" t="s">
        <v>2533</v>
      </c>
      <c r="I2572" s="72"/>
      <c r="J2572" s="72">
        <v>500</v>
      </c>
      <c r="K2572" s="72" t="s">
        <v>2534</v>
      </c>
      <c r="L2572" s="72" t="s">
        <v>2535</v>
      </c>
      <c r="M2572" s="72" t="s">
        <v>2536</v>
      </c>
      <c r="N2572" s="72" t="s">
        <v>2537</v>
      </c>
      <c r="O2572" s="72" t="s">
        <v>2538</v>
      </c>
      <c r="P2572" s="72"/>
      <c r="Q2572" s="72" t="s">
        <v>10713</v>
      </c>
      <c r="R2572" s="72"/>
      <c r="S2572" s="72" t="s">
        <v>10714</v>
      </c>
      <c r="T2572" s="72" t="s">
        <v>2820</v>
      </c>
      <c r="U2572" s="72" t="s">
        <v>2821</v>
      </c>
      <c r="V2572" s="72" t="s">
        <v>2542</v>
      </c>
      <c r="W2572" s="72" t="s">
        <v>2543</v>
      </c>
      <c r="X2572" s="72">
        <v>0</v>
      </c>
      <c r="Y2572" s="72" t="s">
        <v>2544</v>
      </c>
      <c r="Z2572" s="72"/>
      <c r="AA2572" s="74">
        <v>233351862132</v>
      </c>
      <c r="AB2572" s="72">
        <v>261745</v>
      </c>
      <c r="AC2572" s="72"/>
      <c r="AD2572" s="72" t="s">
        <v>10715</v>
      </c>
      <c r="AE2572" s="71">
        <v>44895</v>
      </c>
      <c r="AF2572" s="66">
        <f t="shared" si="40"/>
        <v>13</v>
      </c>
      <c r="AG2572" s="72">
        <v>487</v>
      </c>
      <c r="AH2572" s="75" t="s">
        <v>2534</v>
      </c>
    </row>
    <row r="2573" spans="1:34" ht="14.4" x14ac:dyDescent="0.3">
      <c r="A2573" s="64">
        <v>1444516422</v>
      </c>
      <c r="B2573" s="65">
        <v>44894</v>
      </c>
      <c r="C2573" s="85">
        <v>44894.65253472222</v>
      </c>
      <c r="D2573" s="66" t="s">
        <v>2530</v>
      </c>
      <c r="E2573" s="66" t="s">
        <v>10716</v>
      </c>
      <c r="F2573" s="67">
        <v>45901</v>
      </c>
      <c r="G2573" s="66" t="s">
        <v>2702</v>
      </c>
      <c r="H2573" s="66" t="s">
        <v>2533</v>
      </c>
      <c r="I2573" s="66"/>
      <c r="J2573" s="66">
        <v>1000</v>
      </c>
      <c r="K2573" s="66" t="s">
        <v>2534</v>
      </c>
      <c r="L2573" s="66" t="s">
        <v>2535</v>
      </c>
      <c r="M2573" s="66" t="s">
        <v>2536</v>
      </c>
      <c r="N2573" s="66" t="s">
        <v>2537</v>
      </c>
      <c r="O2573" s="66" t="s">
        <v>2538</v>
      </c>
      <c r="P2573" s="66"/>
      <c r="Q2573" s="66" t="s">
        <v>10717</v>
      </c>
      <c r="R2573" s="66"/>
      <c r="S2573" s="66" t="s">
        <v>10718</v>
      </c>
      <c r="T2573" s="66" t="s">
        <v>2689</v>
      </c>
      <c r="U2573" s="66" t="s">
        <v>2735</v>
      </c>
      <c r="V2573" s="66" t="s">
        <v>2542</v>
      </c>
      <c r="W2573" s="66" t="s">
        <v>2543</v>
      </c>
      <c r="X2573" s="66">
        <v>0</v>
      </c>
      <c r="Y2573" s="66" t="s">
        <v>2544</v>
      </c>
      <c r="Z2573" s="66"/>
      <c r="AA2573" s="68">
        <v>233355023280</v>
      </c>
      <c r="AB2573" s="66">
        <v>52213</v>
      </c>
      <c r="AC2573" s="66"/>
      <c r="AD2573" s="66" t="s">
        <v>10719</v>
      </c>
      <c r="AE2573" s="65">
        <v>44895</v>
      </c>
      <c r="AF2573" s="66">
        <f t="shared" si="40"/>
        <v>26</v>
      </c>
      <c r="AG2573" s="66">
        <v>974</v>
      </c>
      <c r="AH2573" s="69" t="s">
        <v>2534</v>
      </c>
    </row>
    <row r="2574" spans="1:34" ht="14.4" x14ac:dyDescent="0.3">
      <c r="A2574" s="70">
        <v>1444516593</v>
      </c>
      <c r="B2574" s="71">
        <v>44894</v>
      </c>
      <c r="C2574" s="86">
        <v>44894.652337962965</v>
      </c>
      <c r="D2574" s="72" t="s">
        <v>2570</v>
      </c>
      <c r="E2574" s="72" t="s">
        <v>10720</v>
      </c>
      <c r="F2574" s="73">
        <v>44986</v>
      </c>
      <c r="G2574" s="72" t="s">
        <v>2553</v>
      </c>
      <c r="H2574" s="72" t="s">
        <v>2533</v>
      </c>
      <c r="I2574" s="72"/>
      <c r="J2574" s="72">
        <v>5000</v>
      </c>
      <c r="K2574" s="72" t="s">
        <v>2534</v>
      </c>
      <c r="L2574" s="72" t="s">
        <v>2535</v>
      </c>
      <c r="M2574" s="72" t="s">
        <v>2536</v>
      </c>
      <c r="N2574" s="72" t="s">
        <v>2537</v>
      </c>
      <c r="O2574" s="72" t="s">
        <v>2538</v>
      </c>
      <c r="P2574" s="72"/>
      <c r="Q2574" s="72" t="s">
        <v>10721</v>
      </c>
      <c r="R2574" s="72"/>
      <c r="S2574" s="72" t="s">
        <v>10722</v>
      </c>
      <c r="T2574" s="72"/>
      <c r="U2574" s="72"/>
      <c r="V2574" s="72" t="s">
        <v>2542</v>
      </c>
      <c r="W2574" s="72" t="s">
        <v>2543</v>
      </c>
      <c r="X2574" s="72">
        <v>0</v>
      </c>
      <c r="Y2574" s="72" t="s">
        <v>2544</v>
      </c>
      <c r="Z2574" s="72"/>
      <c r="AA2574" s="74">
        <v>233355017484</v>
      </c>
      <c r="AB2574" s="72">
        <v>65200</v>
      </c>
      <c r="AC2574" s="72"/>
      <c r="AD2574" s="72" t="s">
        <v>9542</v>
      </c>
      <c r="AE2574" s="71">
        <v>44895</v>
      </c>
      <c r="AF2574" s="66">
        <f t="shared" si="40"/>
        <v>130</v>
      </c>
      <c r="AG2574" s="72">
        <v>4870</v>
      </c>
      <c r="AH2574" s="75" t="s">
        <v>2534</v>
      </c>
    </row>
    <row r="2575" spans="1:34" ht="14.4" x14ac:dyDescent="0.3">
      <c r="A2575" s="64">
        <v>1444516646</v>
      </c>
      <c r="B2575" s="65">
        <v>44894</v>
      </c>
      <c r="C2575" s="85">
        <v>44894.652488425927</v>
      </c>
      <c r="D2575" s="66" t="s">
        <v>2530</v>
      </c>
      <c r="E2575" s="66" t="s">
        <v>10723</v>
      </c>
      <c r="F2575" s="67">
        <v>45200</v>
      </c>
      <c r="G2575" s="66" t="s">
        <v>2532</v>
      </c>
      <c r="H2575" s="66" t="s">
        <v>2533</v>
      </c>
      <c r="I2575" s="66"/>
      <c r="J2575" s="66">
        <v>5000</v>
      </c>
      <c r="K2575" s="66" t="s">
        <v>2534</v>
      </c>
      <c r="L2575" s="66" t="s">
        <v>2535</v>
      </c>
      <c r="M2575" s="66" t="s">
        <v>2536</v>
      </c>
      <c r="N2575" s="66" t="s">
        <v>2537</v>
      </c>
      <c r="O2575" s="66" t="s">
        <v>2538</v>
      </c>
      <c r="P2575" s="66"/>
      <c r="Q2575" s="66" t="s">
        <v>10724</v>
      </c>
      <c r="R2575" s="66"/>
      <c r="S2575" s="66" t="s">
        <v>10725</v>
      </c>
      <c r="T2575" s="66" t="s">
        <v>2533</v>
      </c>
      <c r="U2575" s="66" t="s">
        <v>2549</v>
      </c>
      <c r="V2575" s="66" t="s">
        <v>2542</v>
      </c>
      <c r="W2575" s="66" t="s">
        <v>2543</v>
      </c>
      <c r="X2575" s="66">
        <v>0</v>
      </c>
      <c r="Y2575" s="66" t="s">
        <v>2544</v>
      </c>
      <c r="Z2575" s="66"/>
      <c r="AA2575" s="68">
        <v>233355021715</v>
      </c>
      <c r="AB2575" s="66">
        <v>265079</v>
      </c>
      <c r="AC2575" s="66"/>
      <c r="AD2575" s="66" t="s">
        <v>9552</v>
      </c>
      <c r="AE2575" s="65">
        <v>44895</v>
      </c>
      <c r="AF2575" s="66">
        <f t="shared" si="40"/>
        <v>130</v>
      </c>
      <c r="AG2575" s="66">
        <v>4870</v>
      </c>
      <c r="AH2575" s="69" t="s">
        <v>2534</v>
      </c>
    </row>
    <row r="2576" spans="1:34" ht="14.4" x14ac:dyDescent="0.3">
      <c r="A2576" s="70">
        <v>1444519911</v>
      </c>
      <c r="B2576" s="71">
        <v>44894</v>
      </c>
      <c r="C2576" s="86">
        <v>44894.654895833337</v>
      </c>
      <c r="D2576" s="72" t="s">
        <v>2570</v>
      </c>
      <c r="E2576" s="72" t="s">
        <v>10726</v>
      </c>
      <c r="F2576" s="73">
        <v>47515</v>
      </c>
      <c r="G2576" s="72" t="s">
        <v>2553</v>
      </c>
      <c r="H2576" s="72" t="s">
        <v>2533</v>
      </c>
      <c r="I2576" s="72"/>
      <c r="J2576" s="72">
        <v>1234</v>
      </c>
      <c r="K2576" s="72" t="s">
        <v>2534</v>
      </c>
      <c r="L2576" s="72" t="s">
        <v>2535</v>
      </c>
      <c r="M2576" s="72" t="s">
        <v>2536</v>
      </c>
      <c r="N2576" s="72" t="s">
        <v>2537</v>
      </c>
      <c r="O2576" s="72" t="s">
        <v>2538</v>
      </c>
      <c r="P2576" s="72"/>
      <c r="Q2576" s="72" t="s">
        <v>10727</v>
      </c>
      <c r="R2576" s="72"/>
      <c r="S2576" s="72" t="s">
        <v>10728</v>
      </c>
      <c r="T2576" s="72" t="s">
        <v>2533</v>
      </c>
      <c r="U2576" s="72" t="s">
        <v>2549</v>
      </c>
      <c r="V2576" s="72" t="s">
        <v>2542</v>
      </c>
      <c r="W2576" s="72" t="s">
        <v>2543</v>
      </c>
      <c r="X2576" s="72">
        <v>0</v>
      </c>
      <c r="Y2576" s="72" t="s">
        <v>2544</v>
      </c>
      <c r="Z2576" s="72"/>
      <c r="AA2576" s="74">
        <v>233357105276</v>
      </c>
      <c r="AB2576" s="72">
        <v>98412</v>
      </c>
      <c r="AC2576" s="72"/>
      <c r="AD2576" s="72" t="s">
        <v>9542</v>
      </c>
      <c r="AE2576" s="71">
        <v>44895</v>
      </c>
      <c r="AF2576" s="66">
        <f t="shared" si="40"/>
        <v>32.079999999999927</v>
      </c>
      <c r="AG2576" s="72">
        <v>1201.92</v>
      </c>
      <c r="AH2576" s="75" t="s">
        <v>2534</v>
      </c>
    </row>
    <row r="2577" spans="1:34" ht="14.4" x14ac:dyDescent="0.3">
      <c r="A2577" s="70">
        <v>1444521125</v>
      </c>
      <c r="B2577" s="71">
        <v>44894</v>
      </c>
      <c r="C2577" s="86">
        <v>44894.655972222223</v>
      </c>
      <c r="D2577" s="72" t="s">
        <v>2530</v>
      </c>
      <c r="E2577" s="72" t="s">
        <v>10729</v>
      </c>
      <c r="F2577" s="73">
        <v>44986</v>
      </c>
      <c r="G2577" s="72" t="s">
        <v>2532</v>
      </c>
      <c r="H2577" s="72" t="s">
        <v>2533</v>
      </c>
      <c r="I2577" s="72"/>
      <c r="J2577" s="72">
        <v>500</v>
      </c>
      <c r="K2577" s="72" t="s">
        <v>2534</v>
      </c>
      <c r="L2577" s="72" t="s">
        <v>2535</v>
      </c>
      <c r="M2577" s="72" t="s">
        <v>2536</v>
      </c>
      <c r="N2577" s="72" t="s">
        <v>2537</v>
      </c>
      <c r="O2577" s="72" t="s">
        <v>2538</v>
      </c>
      <c r="P2577" s="72"/>
      <c r="Q2577" s="72" t="s">
        <v>10730</v>
      </c>
      <c r="R2577" s="72"/>
      <c r="S2577" s="72" t="s">
        <v>10731</v>
      </c>
      <c r="T2577" s="72" t="s">
        <v>2689</v>
      </c>
      <c r="U2577" s="72" t="s">
        <v>10732</v>
      </c>
      <c r="V2577" s="72" t="s">
        <v>2542</v>
      </c>
      <c r="W2577" s="72" t="s">
        <v>2543</v>
      </c>
      <c r="X2577" s="72">
        <v>0</v>
      </c>
      <c r="Y2577" s="72" t="s">
        <v>2544</v>
      </c>
      <c r="Z2577" s="72"/>
      <c r="AA2577" s="74">
        <v>233358142813</v>
      </c>
      <c r="AB2577" s="72">
        <v>274567</v>
      </c>
      <c r="AC2577" s="72"/>
      <c r="AD2577" s="72" t="s">
        <v>9552</v>
      </c>
      <c r="AE2577" s="71">
        <v>44895</v>
      </c>
      <c r="AF2577" s="66">
        <f t="shared" si="40"/>
        <v>13</v>
      </c>
      <c r="AG2577" s="72">
        <v>487</v>
      </c>
      <c r="AH2577" s="75" t="s">
        <v>2534</v>
      </c>
    </row>
    <row r="2578" spans="1:34" ht="14.4" x14ac:dyDescent="0.3">
      <c r="A2578" s="64">
        <v>1444526462</v>
      </c>
      <c r="B2578" s="65">
        <v>44894</v>
      </c>
      <c r="C2578" s="85">
        <v>44894.660381944443</v>
      </c>
      <c r="D2578" s="66" t="s">
        <v>2551</v>
      </c>
      <c r="E2578" s="66" t="s">
        <v>10733</v>
      </c>
      <c r="F2578" s="67">
        <v>47543</v>
      </c>
      <c r="G2578" s="66" t="s">
        <v>2553</v>
      </c>
      <c r="H2578" s="66" t="s">
        <v>2533</v>
      </c>
      <c r="I2578" s="66"/>
      <c r="J2578" s="66">
        <v>500</v>
      </c>
      <c r="K2578" s="66" t="s">
        <v>2534</v>
      </c>
      <c r="L2578" s="66" t="s">
        <v>2535</v>
      </c>
      <c r="M2578" s="66" t="s">
        <v>2536</v>
      </c>
      <c r="N2578" s="66" t="s">
        <v>2537</v>
      </c>
      <c r="O2578" s="66" t="s">
        <v>2538</v>
      </c>
      <c r="P2578" s="66"/>
      <c r="Q2578" s="66" t="s">
        <v>10734</v>
      </c>
      <c r="R2578" s="66"/>
      <c r="S2578" s="66" t="s">
        <v>10735</v>
      </c>
      <c r="T2578" s="66"/>
      <c r="U2578" s="66"/>
      <c r="V2578" s="66" t="s">
        <v>2542</v>
      </c>
      <c r="W2578" s="66" t="s">
        <v>2543</v>
      </c>
      <c r="X2578" s="66">
        <v>0</v>
      </c>
      <c r="Y2578" s="66" t="s">
        <v>2544</v>
      </c>
      <c r="Z2578" s="66"/>
      <c r="AA2578" s="68">
        <v>233362297229</v>
      </c>
      <c r="AB2578" s="66">
        <v>71792</v>
      </c>
      <c r="AC2578" s="66"/>
      <c r="AD2578" s="66" t="s">
        <v>9552</v>
      </c>
      <c r="AE2578" s="65">
        <v>44895</v>
      </c>
      <c r="AF2578" s="66">
        <f t="shared" si="40"/>
        <v>13</v>
      </c>
      <c r="AG2578" s="66">
        <v>487</v>
      </c>
      <c r="AH2578" s="69" t="s">
        <v>2534</v>
      </c>
    </row>
    <row r="2579" spans="1:34" ht="14.4" x14ac:dyDescent="0.3">
      <c r="A2579" s="64">
        <v>1444528727</v>
      </c>
      <c r="B2579" s="65">
        <v>44894</v>
      </c>
      <c r="C2579" s="85">
        <v>44894.662256944444</v>
      </c>
      <c r="D2579" s="66" t="s">
        <v>2570</v>
      </c>
      <c r="E2579" s="66" t="s">
        <v>10736</v>
      </c>
      <c r="F2579" s="67">
        <v>45901</v>
      </c>
      <c r="G2579" s="66" t="s">
        <v>2630</v>
      </c>
      <c r="H2579" s="66" t="s">
        <v>2533</v>
      </c>
      <c r="I2579" s="66"/>
      <c r="J2579" s="66">
        <v>1000</v>
      </c>
      <c r="K2579" s="66" t="s">
        <v>2534</v>
      </c>
      <c r="L2579" s="66" t="s">
        <v>2535</v>
      </c>
      <c r="M2579" s="66" t="s">
        <v>2536</v>
      </c>
      <c r="N2579" s="66" t="s">
        <v>2537</v>
      </c>
      <c r="O2579" s="66" t="s">
        <v>2538</v>
      </c>
      <c r="P2579" s="66"/>
      <c r="Q2579" s="66" t="s">
        <v>10737</v>
      </c>
      <c r="R2579" s="66"/>
      <c r="S2579" s="66" t="s">
        <v>10738</v>
      </c>
      <c r="T2579" s="66" t="s">
        <v>2533</v>
      </c>
      <c r="U2579" s="66" t="s">
        <v>2549</v>
      </c>
      <c r="V2579" s="66" t="s">
        <v>2542</v>
      </c>
      <c r="W2579" s="66" t="s">
        <v>2543</v>
      </c>
      <c r="X2579" s="66">
        <v>0</v>
      </c>
      <c r="Y2579" s="66" t="s">
        <v>2544</v>
      </c>
      <c r="Z2579" s="66"/>
      <c r="AA2579" s="68">
        <v>233364362405</v>
      </c>
      <c r="AB2579" s="66">
        <v>764806</v>
      </c>
      <c r="AC2579" s="66"/>
      <c r="AD2579" s="66" t="s">
        <v>9552</v>
      </c>
      <c r="AE2579" s="65">
        <v>44895</v>
      </c>
      <c r="AF2579" s="66">
        <f t="shared" si="40"/>
        <v>26</v>
      </c>
      <c r="AG2579" s="66">
        <v>974</v>
      </c>
      <c r="AH2579" s="69" t="s">
        <v>2534</v>
      </c>
    </row>
    <row r="2580" spans="1:34" ht="14.4" x14ac:dyDescent="0.3">
      <c r="A2580" s="70">
        <v>1444533904</v>
      </c>
      <c r="B2580" s="71">
        <v>44894</v>
      </c>
      <c r="C2580" s="86">
        <v>44894.666539351849</v>
      </c>
      <c r="D2580" s="72" t="s">
        <v>2530</v>
      </c>
      <c r="E2580" s="72" t="s">
        <v>7232</v>
      </c>
      <c r="F2580" s="73">
        <v>44652</v>
      </c>
      <c r="G2580" s="72" t="s">
        <v>3130</v>
      </c>
      <c r="H2580" s="72" t="s">
        <v>2533</v>
      </c>
      <c r="I2580" s="72"/>
      <c r="J2580" s="72">
        <v>5000</v>
      </c>
      <c r="K2580" s="72" t="s">
        <v>2534</v>
      </c>
      <c r="L2580" s="72" t="s">
        <v>2535</v>
      </c>
      <c r="M2580" s="72" t="s">
        <v>2536</v>
      </c>
      <c r="N2580" s="72" t="s">
        <v>2537</v>
      </c>
      <c r="O2580" s="72" t="s">
        <v>2538</v>
      </c>
      <c r="P2580" s="72"/>
      <c r="Q2580" s="72" t="s">
        <v>7233</v>
      </c>
      <c r="R2580" s="72"/>
      <c r="S2580" s="72" t="s">
        <v>10739</v>
      </c>
      <c r="T2580" s="72" t="s">
        <v>2533</v>
      </c>
      <c r="U2580" s="72" t="s">
        <v>2549</v>
      </c>
      <c r="V2580" s="72" t="s">
        <v>2542</v>
      </c>
      <c r="W2580" s="72" t="s">
        <v>2543</v>
      </c>
      <c r="X2580" s="72">
        <v>0</v>
      </c>
      <c r="Y2580" s="72" t="s">
        <v>2544</v>
      </c>
      <c r="Z2580" s="72"/>
      <c r="AA2580" s="74">
        <v>233367510813</v>
      </c>
      <c r="AB2580" s="72" t="s">
        <v>10740</v>
      </c>
      <c r="AC2580" s="72"/>
      <c r="AD2580" s="72"/>
      <c r="AE2580" s="71">
        <v>44895</v>
      </c>
      <c r="AF2580" s="66">
        <f t="shared" si="40"/>
        <v>130</v>
      </c>
      <c r="AG2580" s="72">
        <v>4870</v>
      </c>
      <c r="AH2580" s="75" t="s">
        <v>2534</v>
      </c>
    </row>
    <row r="2581" spans="1:34" ht="14.4" x14ac:dyDescent="0.3">
      <c r="A2581" s="64">
        <v>1444534048</v>
      </c>
      <c r="B2581" s="65">
        <v>44894</v>
      </c>
      <c r="C2581" s="85">
        <v>44894.666944444441</v>
      </c>
      <c r="D2581" s="66" t="s">
        <v>2530</v>
      </c>
      <c r="E2581" s="66" t="s">
        <v>10741</v>
      </c>
      <c r="F2581" s="67">
        <v>45413</v>
      </c>
      <c r="G2581" s="66" t="s">
        <v>2532</v>
      </c>
      <c r="H2581" s="66" t="s">
        <v>2533</v>
      </c>
      <c r="I2581" s="66"/>
      <c r="J2581" s="66">
        <v>5000</v>
      </c>
      <c r="K2581" s="66" t="s">
        <v>2534</v>
      </c>
      <c r="L2581" s="66" t="s">
        <v>2535</v>
      </c>
      <c r="M2581" s="66" t="s">
        <v>2536</v>
      </c>
      <c r="N2581" s="66" t="s">
        <v>2537</v>
      </c>
      <c r="O2581" s="66" t="s">
        <v>2538</v>
      </c>
      <c r="P2581" s="66"/>
      <c r="Q2581" s="66" t="s">
        <v>10742</v>
      </c>
      <c r="R2581" s="66"/>
      <c r="S2581" s="66" t="s">
        <v>10743</v>
      </c>
      <c r="T2581" s="66" t="s">
        <v>2927</v>
      </c>
      <c r="U2581" s="66" t="s">
        <v>2928</v>
      </c>
      <c r="V2581" s="66" t="s">
        <v>2542</v>
      </c>
      <c r="W2581" s="66" t="s">
        <v>2543</v>
      </c>
      <c r="X2581" s="66">
        <v>0</v>
      </c>
      <c r="Y2581" s="66" t="s">
        <v>2544</v>
      </c>
      <c r="Z2581" s="66"/>
      <c r="AA2581" s="68">
        <v>233368525335</v>
      </c>
      <c r="AB2581" s="66">
        <v>278497</v>
      </c>
      <c r="AC2581" s="66"/>
      <c r="AD2581" s="66"/>
      <c r="AE2581" s="65">
        <v>44895</v>
      </c>
      <c r="AF2581" s="66">
        <f t="shared" si="40"/>
        <v>130</v>
      </c>
      <c r="AG2581" s="66">
        <v>4870</v>
      </c>
      <c r="AH2581" s="69" t="s">
        <v>2534</v>
      </c>
    </row>
    <row r="2582" spans="1:34" ht="14.4" x14ac:dyDescent="0.3">
      <c r="A2582" s="70">
        <v>1444534190</v>
      </c>
      <c r="B2582" s="71">
        <v>44894</v>
      </c>
      <c r="C2582" s="86">
        <v>44894.666967592595</v>
      </c>
      <c r="D2582" s="72" t="s">
        <v>2551</v>
      </c>
      <c r="E2582" s="72" t="s">
        <v>10744</v>
      </c>
      <c r="F2582" s="73">
        <v>45017</v>
      </c>
      <c r="G2582" s="72" t="s">
        <v>2572</v>
      </c>
      <c r="H2582" s="72" t="s">
        <v>2533</v>
      </c>
      <c r="I2582" s="72"/>
      <c r="J2582" s="72">
        <v>500</v>
      </c>
      <c r="K2582" s="72" t="s">
        <v>2534</v>
      </c>
      <c r="L2582" s="72" t="s">
        <v>2535</v>
      </c>
      <c r="M2582" s="72" t="s">
        <v>2536</v>
      </c>
      <c r="N2582" s="72" t="s">
        <v>2537</v>
      </c>
      <c r="O2582" s="72" t="s">
        <v>2538</v>
      </c>
      <c r="P2582" s="72"/>
      <c r="Q2582" s="72" t="s">
        <v>10745</v>
      </c>
      <c r="R2582" s="72"/>
      <c r="S2582" s="72" t="s">
        <v>10746</v>
      </c>
      <c r="T2582" s="72" t="s">
        <v>2927</v>
      </c>
      <c r="U2582" s="72" t="s">
        <v>2928</v>
      </c>
      <c r="V2582" s="72" t="s">
        <v>2542</v>
      </c>
      <c r="W2582" s="72" t="s">
        <v>2543</v>
      </c>
      <c r="X2582" s="72">
        <v>0</v>
      </c>
      <c r="Y2582" s="72" t="s">
        <v>2544</v>
      </c>
      <c r="Z2582" s="72"/>
      <c r="AA2582" s="74">
        <v>233368525751</v>
      </c>
      <c r="AB2582" s="72">
        <v>278654</v>
      </c>
      <c r="AC2582" s="72"/>
      <c r="AD2582" s="72" t="s">
        <v>2731</v>
      </c>
      <c r="AE2582" s="71">
        <v>44895</v>
      </c>
      <c r="AF2582" s="66">
        <f t="shared" si="40"/>
        <v>13</v>
      </c>
      <c r="AG2582" s="72">
        <v>487</v>
      </c>
      <c r="AH2582" s="75" t="s">
        <v>2534</v>
      </c>
    </row>
    <row r="2583" spans="1:34" ht="14.4" x14ac:dyDescent="0.3">
      <c r="A2583" s="64">
        <v>1444538210</v>
      </c>
      <c r="B2583" s="65">
        <v>44894</v>
      </c>
      <c r="C2583" s="85">
        <v>44894.67</v>
      </c>
      <c r="D2583" s="66" t="s">
        <v>2570</v>
      </c>
      <c r="E2583" s="66" t="s">
        <v>10747</v>
      </c>
      <c r="F2583" s="67">
        <v>47178</v>
      </c>
      <c r="G2583" s="66" t="s">
        <v>2553</v>
      </c>
      <c r="H2583" s="66" t="s">
        <v>2533</v>
      </c>
      <c r="I2583" s="66"/>
      <c r="J2583" s="66">
        <v>5000</v>
      </c>
      <c r="K2583" s="66" t="s">
        <v>2534</v>
      </c>
      <c r="L2583" s="66" t="s">
        <v>2535</v>
      </c>
      <c r="M2583" s="66" t="s">
        <v>2536</v>
      </c>
      <c r="N2583" s="66" t="s">
        <v>2537</v>
      </c>
      <c r="O2583" s="66" t="s">
        <v>2538</v>
      </c>
      <c r="P2583" s="66"/>
      <c r="Q2583" s="66" t="s">
        <v>10748</v>
      </c>
      <c r="R2583" s="66"/>
      <c r="S2583" s="66" t="s">
        <v>10749</v>
      </c>
      <c r="T2583" s="66" t="s">
        <v>2633</v>
      </c>
      <c r="U2583" s="66" t="s">
        <v>2634</v>
      </c>
      <c r="V2583" s="66" t="s">
        <v>2542</v>
      </c>
      <c r="W2583" s="66" t="s">
        <v>2543</v>
      </c>
      <c r="X2583" s="66">
        <v>0</v>
      </c>
      <c r="Y2583" s="66" t="s">
        <v>2544</v>
      </c>
      <c r="Z2583" s="66"/>
      <c r="AA2583" s="68">
        <v>233370631857</v>
      </c>
      <c r="AB2583" s="66">
        <v>14310</v>
      </c>
      <c r="AC2583" s="66"/>
      <c r="AD2583" s="66" t="s">
        <v>9542</v>
      </c>
      <c r="AE2583" s="65">
        <v>44895</v>
      </c>
      <c r="AF2583" s="66">
        <f t="shared" si="40"/>
        <v>130</v>
      </c>
      <c r="AG2583" s="66">
        <v>4870</v>
      </c>
      <c r="AH2583" s="69" t="s">
        <v>2534</v>
      </c>
    </row>
    <row r="2584" spans="1:34" ht="14.4" x14ac:dyDescent="0.3">
      <c r="A2584" s="70">
        <v>1444539427</v>
      </c>
      <c r="B2584" s="71">
        <v>44894</v>
      </c>
      <c r="C2584" s="86">
        <v>44894.67114583333</v>
      </c>
      <c r="D2584" s="72" t="s">
        <v>2530</v>
      </c>
      <c r="E2584" s="72" t="s">
        <v>10750</v>
      </c>
      <c r="F2584" s="73">
        <v>45047</v>
      </c>
      <c r="G2584" s="72" t="s">
        <v>2532</v>
      </c>
      <c r="H2584" s="72" t="s">
        <v>2533</v>
      </c>
      <c r="I2584" s="72"/>
      <c r="J2584" s="72">
        <v>1000</v>
      </c>
      <c r="K2584" s="72" t="s">
        <v>2534</v>
      </c>
      <c r="L2584" s="72" t="s">
        <v>2546</v>
      </c>
      <c r="M2584" s="72" t="s">
        <v>2536</v>
      </c>
      <c r="N2584" s="72" t="s">
        <v>2537</v>
      </c>
      <c r="O2584" s="72" t="s">
        <v>2538</v>
      </c>
      <c r="P2584" s="72" t="s">
        <v>10751</v>
      </c>
      <c r="Q2584" s="72"/>
      <c r="R2584" s="72"/>
      <c r="S2584" s="72" t="s">
        <v>10752</v>
      </c>
      <c r="T2584" s="72" t="s">
        <v>2689</v>
      </c>
      <c r="U2584" s="72" t="s">
        <v>3734</v>
      </c>
      <c r="V2584" s="72" t="s">
        <v>2542</v>
      </c>
      <c r="W2584" s="72" t="s">
        <v>2543</v>
      </c>
      <c r="X2584" s="72">
        <v>0</v>
      </c>
      <c r="Y2584" s="72" t="s">
        <v>2544</v>
      </c>
      <c r="Z2584" s="72" t="s">
        <v>10753</v>
      </c>
      <c r="AA2584" s="74">
        <v>233371672153</v>
      </c>
      <c r="AB2584" s="72">
        <v>239756</v>
      </c>
      <c r="AC2584" s="72"/>
      <c r="AD2584" s="72"/>
      <c r="AE2584" s="71">
        <v>44895</v>
      </c>
      <c r="AF2584" s="66">
        <f t="shared" si="40"/>
        <v>26</v>
      </c>
      <c r="AG2584" s="72">
        <v>974</v>
      </c>
      <c r="AH2584" s="75" t="s">
        <v>2534</v>
      </c>
    </row>
    <row r="2585" spans="1:34" ht="14.4" x14ac:dyDescent="0.3">
      <c r="A2585" s="64">
        <v>1444541542</v>
      </c>
      <c r="B2585" s="65">
        <v>44894</v>
      </c>
      <c r="C2585" s="85">
        <v>44894.672384259262</v>
      </c>
      <c r="D2585" s="66" t="s">
        <v>2570</v>
      </c>
      <c r="E2585" s="66" t="s">
        <v>10754</v>
      </c>
      <c r="F2585" s="67">
        <v>45597</v>
      </c>
      <c r="G2585" s="66" t="s">
        <v>2572</v>
      </c>
      <c r="H2585" s="66" t="s">
        <v>2533</v>
      </c>
      <c r="I2585" s="66"/>
      <c r="J2585" s="66">
        <v>5000</v>
      </c>
      <c r="K2585" s="66" t="s">
        <v>2534</v>
      </c>
      <c r="L2585" s="66" t="s">
        <v>2535</v>
      </c>
      <c r="M2585" s="66" t="s">
        <v>2536</v>
      </c>
      <c r="N2585" s="66" t="s">
        <v>2537</v>
      </c>
      <c r="O2585" s="66" t="s">
        <v>2538</v>
      </c>
      <c r="P2585" s="66"/>
      <c r="Q2585" s="66" t="s">
        <v>10755</v>
      </c>
      <c r="R2585" s="66"/>
      <c r="S2585" s="66" t="s">
        <v>10756</v>
      </c>
      <c r="T2585" s="66" t="s">
        <v>2533</v>
      </c>
      <c r="U2585" s="66" t="s">
        <v>2549</v>
      </c>
      <c r="V2585" s="66" t="s">
        <v>2542</v>
      </c>
      <c r="W2585" s="66" t="s">
        <v>2543</v>
      </c>
      <c r="X2585" s="66">
        <v>0</v>
      </c>
      <c r="Y2585" s="66" t="s">
        <v>2544</v>
      </c>
      <c r="Z2585" s="66"/>
      <c r="AA2585" s="68">
        <v>233372715512</v>
      </c>
      <c r="AB2585" s="66">
        <v>126147</v>
      </c>
      <c r="AC2585" s="66"/>
      <c r="AD2585" s="66" t="s">
        <v>9542</v>
      </c>
      <c r="AE2585" s="65">
        <v>44895</v>
      </c>
      <c r="AF2585" s="66">
        <f t="shared" si="40"/>
        <v>130</v>
      </c>
      <c r="AG2585" s="66">
        <v>4870</v>
      </c>
      <c r="AH2585" s="69" t="s">
        <v>2534</v>
      </c>
    </row>
    <row r="2586" spans="1:34" ht="14.4" x14ac:dyDescent="0.3">
      <c r="A2586" s="70">
        <v>1444544661</v>
      </c>
      <c r="B2586" s="71">
        <v>44894</v>
      </c>
      <c r="C2586" s="86">
        <v>44894.674861111111</v>
      </c>
      <c r="D2586" s="72" t="s">
        <v>2570</v>
      </c>
      <c r="E2586" s="72" t="s">
        <v>10757</v>
      </c>
      <c r="F2586" s="73">
        <v>45231</v>
      </c>
      <c r="G2586" s="72" t="s">
        <v>2599</v>
      </c>
      <c r="H2586" s="72" t="s">
        <v>2533</v>
      </c>
      <c r="I2586" s="72"/>
      <c r="J2586" s="72">
        <v>1000</v>
      </c>
      <c r="K2586" s="72" t="s">
        <v>2534</v>
      </c>
      <c r="L2586" s="72" t="s">
        <v>2535</v>
      </c>
      <c r="M2586" s="72" t="s">
        <v>2536</v>
      </c>
      <c r="N2586" s="72" t="s">
        <v>2537</v>
      </c>
      <c r="O2586" s="72" t="s">
        <v>2538</v>
      </c>
      <c r="P2586" s="72"/>
      <c r="Q2586" s="72" t="s">
        <v>10758</v>
      </c>
      <c r="R2586" s="72"/>
      <c r="S2586" s="72" t="s">
        <v>10759</v>
      </c>
      <c r="T2586" s="72"/>
      <c r="U2586" s="72"/>
      <c r="V2586" s="72" t="s">
        <v>2542</v>
      </c>
      <c r="W2586" s="72" t="s">
        <v>2543</v>
      </c>
      <c r="X2586" s="72">
        <v>0</v>
      </c>
      <c r="Y2586" s="72" t="s">
        <v>2544</v>
      </c>
      <c r="Z2586" s="72"/>
      <c r="AA2586" s="74">
        <v>233375802973</v>
      </c>
      <c r="AB2586" s="72" t="s">
        <v>10760</v>
      </c>
      <c r="AC2586" s="72"/>
      <c r="AD2586" s="72"/>
      <c r="AE2586" s="71">
        <v>44895</v>
      </c>
      <c r="AF2586" s="66">
        <f t="shared" si="40"/>
        <v>26</v>
      </c>
      <c r="AG2586" s="72">
        <v>974</v>
      </c>
      <c r="AH2586" s="75" t="s">
        <v>2534</v>
      </c>
    </row>
    <row r="2587" spans="1:34" ht="14.4" x14ac:dyDescent="0.3">
      <c r="A2587" s="64">
        <v>1444547117</v>
      </c>
      <c r="B2587" s="65">
        <v>44894</v>
      </c>
      <c r="C2587" s="85">
        <v>44894.67732638889</v>
      </c>
      <c r="D2587" s="66" t="s">
        <v>2530</v>
      </c>
      <c r="E2587" s="66" t="s">
        <v>10761</v>
      </c>
      <c r="F2587" s="67">
        <v>44958</v>
      </c>
      <c r="G2587" s="66" t="s">
        <v>2532</v>
      </c>
      <c r="H2587" s="66" t="s">
        <v>2533</v>
      </c>
      <c r="I2587" s="66"/>
      <c r="J2587" s="66">
        <v>5000</v>
      </c>
      <c r="K2587" s="66" t="s">
        <v>2534</v>
      </c>
      <c r="L2587" s="66" t="s">
        <v>2535</v>
      </c>
      <c r="M2587" s="66" t="s">
        <v>2536</v>
      </c>
      <c r="N2587" s="66" t="s">
        <v>2537</v>
      </c>
      <c r="O2587" s="66" t="s">
        <v>2538</v>
      </c>
      <c r="P2587" s="66"/>
      <c r="Q2587" s="66" t="s">
        <v>10762</v>
      </c>
      <c r="R2587" s="66"/>
      <c r="S2587" s="66" t="s">
        <v>10763</v>
      </c>
      <c r="T2587" s="66" t="s">
        <v>2689</v>
      </c>
      <c r="U2587" s="66" t="s">
        <v>10764</v>
      </c>
      <c r="V2587" s="66" t="s">
        <v>2542</v>
      </c>
      <c r="W2587" s="66" t="s">
        <v>2543</v>
      </c>
      <c r="X2587" s="66">
        <v>0</v>
      </c>
      <c r="Y2587" s="66" t="s">
        <v>2544</v>
      </c>
      <c r="Z2587" s="66"/>
      <c r="AA2587" s="68">
        <v>233377889849</v>
      </c>
      <c r="AB2587" s="66">
        <v>261946</v>
      </c>
      <c r="AC2587" s="66"/>
      <c r="AD2587" s="66" t="s">
        <v>9542</v>
      </c>
      <c r="AE2587" s="65">
        <v>44895</v>
      </c>
      <c r="AF2587" s="66">
        <f t="shared" si="40"/>
        <v>130</v>
      </c>
      <c r="AG2587" s="66">
        <v>4870</v>
      </c>
      <c r="AH2587" s="69" t="s">
        <v>2534</v>
      </c>
    </row>
    <row r="2588" spans="1:34" ht="14.4" x14ac:dyDescent="0.3">
      <c r="A2588" s="70">
        <v>1444549497</v>
      </c>
      <c r="B2588" s="71">
        <v>44894</v>
      </c>
      <c r="C2588" s="86">
        <v>44894.678854166668</v>
      </c>
      <c r="D2588" s="72" t="s">
        <v>2530</v>
      </c>
      <c r="E2588" s="72" t="s">
        <v>10765</v>
      </c>
      <c r="F2588" s="73">
        <v>45444</v>
      </c>
      <c r="G2588" s="72" t="s">
        <v>2702</v>
      </c>
      <c r="H2588" s="72" t="s">
        <v>2533</v>
      </c>
      <c r="I2588" s="72"/>
      <c r="J2588" s="72">
        <v>5000</v>
      </c>
      <c r="K2588" s="72" t="s">
        <v>2534</v>
      </c>
      <c r="L2588" s="72" t="s">
        <v>2535</v>
      </c>
      <c r="M2588" s="72" t="s">
        <v>2536</v>
      </c>
      <c r="N2588" s="72" t="s">
        <v>2537</v>
      </c>
      <c r="O2588" s="72" t="s">
        <v>2538</v>
      </c>
      <c r="P2588" s="72"/>
      <c r="Q2588" s="72" t="s">
        <v>5839</v>
      </c>
      <c r="R2588" s="72"/>
      <c r="S2588" s="72" t="s">
        <v>5840</v>
      </c>
      <c r="T2588" s="72" t="s">
        <v>2798</v>
      </c>
      <c r="U2588" s="72" t="s">
        <v>5841</v>
      </c>
      <c r="V2588" s="72" t="s">
        <v>2542</v>
      </c>
      <c r="W2588" s="72" t="s">
        <v>2543</v>
      </c>
      <c r="X2588" s="72">
        <v>0</v>
      </c>
      <c r="Y2588" s="72" t="s">
        <v>2544</v>
      </c>
      <c r="Z2588" s="72"/>
      <c r="AA2588" s="74">
        <v>233378942939</v>
      </c>
      <c r="AB2588" s="72">
        <v>30297</v>
      </c>
      <c r="AC2588" s="72"/>
      <c r="AD2588" s="72" t="s">
        <v>9542</v>
      </c>
      <c r="AE2588" s="71">
        <v>44895</v>
      </c>
      <c r="AF2588" s="66">
        <f t="shared" si="40"/>
        <v>130</v>
      </c>
      <c r="AG2588" s="72">
        <v>4870</v>
      </c>
      <c r="AH2588" s="75" t="s">
        <v>2534</v>
      </c>
    </row>
    <row r="2589" spans="1:34" ht="14.4" x14ac:dyDescent="0.3">
      <c r="A2589" s="64">
        <v>1444550650</v>
      </c>
      <c r="B2589" s="65">
        <v>44894</v>
      </c>
      <c r="C2589" s="85">
        <v>44894.6797337963</v>
      </c>
      <c r="D2589" s="66" t="s">
        <v>2530</v>
      </c>
      <c r="E2589" s="66" t="s">
        <v>10766</v>
      </c>
      <c r="F2589" s="67">
        <v>47515</v>
      </c>
      <c r="G2589" s="66" t="s">
        <v>2553</v>
      </c>
      <c r="H2589" s="66" t="s">
        <v>2533</v>
      </c>
      <c r="I2589" s="66"/>
      <c r="J2589" s="66">
        <v>5000</v>
      </c>
      <c r="K2589" s="66" t="s">
        <v>2534</v>
      </c>
      <c r="L2589" s="66" t="s">
        <v>2535</v>
      </c>
      <c r="M2589" s="66" t="s">
        <v>2536</v>
      </c>
      <c r="N2589" s="66" t="s">
        <v>2537</v>
      </c>
      <c r="O2589" s="66" t="s">
        <v>2538</v>
      </c>
      <c r="P2589" s="66"/>
      <c r="Q2589" s="66" t="s">
        <v>10767</v>
      </c>
      <c r="R2589" s="66"/>
      <c r="S2589" s="66" t="s">
        <v>10768</v>
      </c>
      <c r="T2589" s="66" t="s">
        <v>2533</v>
      </c>
      <c r="U2589" s="66" t="s">
        <v>2549</v>
      </c>
      <c r="V2589" s="66" t="s">
        <v>2542</v>
      </c>
      <c r="W2589" s="66" t="s">
        <v>2543</v>
      </c>
      <c r="X2589" s="66">
        <v>0</v>
      </c>
      <c r="Y2589" s="66" t="s">
        <v>2544</v>
      </c>
      <c r="Z2589" s="66"/>
      <c r="AA2589" s="68">
        <v>233379973542</v>
      </c>
      <c r="AB2589" s="66">
        <v>32918</v>
      </c>
      <c r="AC2589" s="66"/>
      <c r="AD2589" s="66" t="s">
        <v>9542</v>
      </c>
      <c r="AE2589" s="65">
        <v>44895</v>
      </c>
      <c r="AF2589" s="66">
        <f t="shared" si="40"/>
        <v>130</v>
      </c>
      <c r="AG2589" s="66">
        <v>4870</v>
      </c>
      <c r="AH2589" s="69" t="s">
        <v>2534</v>
      </c>
    </row>
    <row r="2590" spans="1:34" ht="14.4" x14ac:dyDescent="0.3">
      <c r="A2590" s="70">
        <v>1444550713</v>
      </c>
      <c r="B2590" s="71">
        <v>44894</v>
      </c>
      <c r="C2590" s="86">
        <v>44894.680324074077</v>
      </c>
      <c r="D2590" s="72" t="s">
        <v>2551</v>
      </c>
      <c r="E2590" s="72" t="s">
        <v>10059</v>
      </c>
      <c r="F2590" s="73">
        <v>45931</v>
      </c>
      <c r="G2590" s="72" t="s">
        <v>2572</v>
      </c>
      <c r="H2590" s="72" t="s">
        <v>2533</v>
      </c>
      <c r="I2590" s="72"/>
      <c r="J2590" s="72">
        <v>500</v>
      </c>
      <c r="K2590" s="72" t="s">
        <v>2534</v>
      </c>
      <c r="L2590" s="72" t="s">
        <v>2546</v>
      </c>
      <c r="M2590" s="72" t="s">
        <v>2536</v>
      </c>
      <c r="N2590" s="72" t="s">
        <v>2537</v>
      </c>
      <c r="O2590" s="72" t="s">
        <v>2538</v>
      </c>
      <c r="P2590" s="72" t="s">
        <v>10769</v>
      </c>
      <c r="Q2590" s="72" t="s">
        <v>10769</v>
      </c>
      <c r="R2590" s="72"/>
      <c r="S2590" s="72" t="s">
        <v>10770</v>
      </c>
      <c r="T2590" s="72" t="s">
        <v>2798</v>
      </c>
      <c r="U2590" s="72" t="s">
        <v>10771</v>
      </c>
      <c r="V2590" s="72" t="s">
        <v>2542</v>
      </c>
      <c r="W2590" s="72" t="s">
        <v>2543</v>
      </c>
      <c r="X2590" s="72">
        <v>0</v>
      </c>
      <c r="Y2590" s="72" t="s">
        <v>2544</v>
      </c>
      <c r="Z2590" s="72" t="s">
        <v>10772</v>
      </c>
      <c r="AA2590" s="74">
        <v>233379993956</v>
      </c>
      <c r="AB2590" s="72">
        <v>209967</v>
      </c>
      <c r="AC2590" s="72"/>
      <c r="AD2590" s="72"/>
      <c r="AE2590" s="71">
        <v>44895</v>
      </c>
      <c r="AF2590" s="66">
        <f t="shared" si="40"/>
        <v>13</v>
      </c>
      <c r="AG2590" s="72">
        <v>487</v>
      </c>
      <c r="AH2590" s="75" t="s">
        <v>2534</v>
      </c>
    </row>
    <row r="2591" spans="1:34" ht="14.4" x14ac:dyDescent="0.3">
      <c r="A2591" s="64">
        <v>1444551238</v>
      </c>
      <c r="B2591" s="65">
        <v>44894</v>
      </c>
      <c r="C2591" s="85">
        <v>44894.680347222224</v>
      </c>
      <c r="D2591" s="66" t="s">
        <v>2570</v>
      </c>
      <c r="E2591" s="66" t="s">
        <v>10773</v>
      </c>
      <c r="F2591" s="67">
        <v>45383</v>
      </c>
      <c r="G2591" s="66" t="s">
        <v>2553</v>
      </c>
      <c r="H2591" s="66" t="s">
        <v>2533</v>
      </c>
      <c r="I2591" s="66"/>
      <c r="J2591" s="66">
        <v>1000</v>
      </c>
      <c r="K2591" s="66" t="s">
        <v>2534</v>
      </c>
      <c r="L2591" s="66" t="s">
        <v>2546</v>
      </c>
      <c r="M2591" s="66" t="s">
        <v>2536</v>
      </c>
      <c r="N2591" s="66" t="s">
        <v>2537</v>
      </c>
      <c r="O2591" s="66" t="s">
        <v>2538</v>
      </c>
      <c r="P2591" s="66" t="s">
        <v>10774</v>
      </c>
      <c r="Q2591" s="66"/>
      <c r="R2591" s="66"/>
      <c r="S2591" s="66" t="s">
        <v>10775</v>
      </c>
      <c r="T2591" s="66" t="s">
        <v>10776</v>
      </c>
      <c r="U2591" s="66" t="s">
        <v>10777</v>
      </c>
      <c r="V2591" s="66" t="s">
        <v>2542</v>
      </c>
      <c r="W2591" s="66" t="s">
        <v>2543</v>
      </c>
      <c r="X2591" s="66">
        <v>0</v>
      </c>
      <c r="Y2591" s="66" t="s">
        <v>2544</v>
      </c>
      <c r="Z2591" s="66" t="s">
        <v>10778</v>
      </c>
      <c r="AA2591" s="68">
        <v>233379994964</v>
      </c>
      <c r="AB2591" s="66">
        <v>80427</v>
      </c>
      <c r="AC2591" s="66"/>
      <c r="AD2591" s="66"/>
      <c r="AE2591" s="65">
        <v>44895</v>
      </c>
      <c r="AF2591" s="66">
        <f t="shared" si="40"/>
        <v>26</v>
      </c>
      <c r="AG2591" s="66">
        <v>974</v>
      </c>
      <c r="AH2591" s="69" t="s">
        <v>2534</v>
      </c>
    </row>
    <row r="2592" spans="1:34" ht="14.4" x14ac:dyDescent="0.3">
      <c r="A2592" s="70">
        <v>1444553033</v>
      </c>
      <c r="B2592" s="71">
        <v>44894</v>
      </c>
      <c r="C2592" s="86">
        <v>44894.681793981479</v>
      </c>
      <c r="D2592" s="72" t="s">
        <v>2530</v>
      </c>
      <c r="E2592" s="72" t="s">
        <v>10779</v>
      </c>
      <c r="F2592" s="73">
        <v>45597</v>
      </c>
      <c r="G2592" s="72" t="s">
        <v>2776</v>
      </c>
      <c r="H2592" s="72" t="s">
        <v>2533</v>
      </c>
      <c r="I2592" s="72"/>
      <c r="J2592" s="72">
        <v>1000</v>
      </c>
      <c r="K2592" s="72" t="s">
        <v>2534</v>
      </c>
      <c r="L2592" s="72" t="s">
        <v>2535</v>
      </c>
      <c r="M2592" s="72" t="s">
        <v>2536</v>
      </c>
      <c r="N2592" s="72" t="s">
        <v>2537</v>
      </c>
      <c r="O2592" s="72" t="s">
        <v>2538</v>
      </c>
      <c r="P2592" s="72"/>
      <c r="Q2592" s="72" t="s">
        <v>10780</v>
      </c>
      <c r="R2592" s="72"/>
      <c r="S2592" s="72" t="s">
        <v>10781</v>
      </c>
      <c r="T2592" s="72" t="s">
        <v>3308</v>
      </c>
      <c r="U2592" s="72" t="s">
        <v>3309</v>
      </c>
      <c r="V2592" s="72" t="s">
        <v>2542</v>
      </c>
      <c r="W2592" s="72" t="s">
        <v>2543</v>
      </c>
      <c r="X2592" s="72">
        <v>0</v>
      </c>
      <c r="Y2592" s="72" t="s">
        <v>2544</v>
      </c>
      <c r="Z2592" s="72"/>
      <c r="AA2592" s="74">
        <v>233381044647</v>
      </c>
      <c r="AB2592" s="72">
        <v>12355</v>
      </c>
      <c r="AC2592" s="72"/>
      <c r="AD2592" s="72"/>
      <c r="AE2592" s="71">
        <v>44895</v>
      </c>
      <c r="AF2592" s="66">
        <f t="shared" si="40"/>
        <v>26</v>
      </c>
      <c r="AG2592" s="72">
        <v>974</v>
      </c>
      <c r="AH2592" s="75" t="s">
        <v>2534</v>
      </c>
    </row>
    <row r="2593" spans="1:34" ht="14.4" x14ac:dyDescent="0.3">
      <c r="A2593" s="64">
        <v>1444553604</v>
      </c>
      <c r="B2593" s="65">
        <v>44894</v>
      </c>
      <c r="C2593" s="85">
        <v>44894.682256944441</v>
      </c>
      <c r="D2593" s="66" t="s">
        <v>2530</v>
      </c>
      <c r="E2593" s="66" t="s">
        <v>10782</v>
      </c>
      <c r="F2593" s="67">
        <v>45444</v>
      </c>
      <c r="G2593" s="66" t="s">
        <v>2532</v>
      </c>
      <c r="H2593" s="66" t="s">
        <v>2533</v>
      </c>
      <c r="I2593" s="66"/>
      <c r="J2593" s="66">
        <v>1000</v>
      </c>
      <c r="K2593" s="66" t="s">
        <v>2534</v>
      </c>
      <c r="L2593" s="66" t="s">
        <v>2535</v>
      </c>
      <c r="M2593" s="66" t="s">
        <v>2536</v>
      </c>
      <c r="N2593" s="66" t="s">
        <v>2537</v>
      </c>
      <c r="O2593" s="66" t="s">
        <v>2538</v>
      </c>
      <c r="P2593" s="66"/>
      <c r="Q2593" s="66" t="s">
        <v>10783</v>
      </c>
      <c r="R2593" s="66"/>
      <c r="S2593" s="66" t="s">
        <v>10784</v>
      </c>
      <c r="T2593" s="66" t="s">
        <v>4483</v>
      </c>
      <c r="U2593" s="66" t="s">
        <v>4484</v>
      </c>
      <c r="V2593" s="66" t="s">
        <v>2542</v>
      </c>
      <c r="W2593" s="66" t="s">
        <v>2543</v>
      </c>
      <c r="X2593" s="66">
        <v>0</v>
      </c>
      <c r="Y2593" s="66" t="s">
        <v>2544</v>
      </c>
      <c r="Z2593" s="66"/>
      <c r="AA2593" s="68">
        <v>233381061033</v>
      </c>
      <c r="AB2593" s="66">
        <v>260052</v>
      </c>
      <c r="AC2593" s="66"/>
      <c r="AD2593" s="66" t="s">
        <v>9542</v>
      </c>
      <c r="AE2593" s="65">
        <v>44895</v>
      </c>
      <c r="AF2593" s="66">
        <f t="shared" si="40"/>
        <v>26</v>
      </c>
      <c r="AG2593" s="66">
        <v>974</v>
      </c>
      <c r="AH2593" s="69" t="s">
        <v>2534</v>
      </c>
    </row>
    <row r="2594" spans="1:34" ht="14.4" x14ac:dyDescent="0.3">
      <c r="A2594" s="70">
        <v>1444554417</v>
      </c>
      <c r="B2594" s="71">
        <v>44894</v>
      </c>
      <c r="C2594" s="86">
        <v>44894.683194444442</v>
      </c>
      <c r="D2594" s="72" t="s">
        <v>2570</v>
      </c>
      <c r="E2594" s="72" t="s">
        <v>10785</v>
      </c>
      <c r="F2594" s="73">
        <v>45505</v>
      </c>
      <c r="G2594" s="72" t="s">
        <v>2697</v>
      </c>
      <c r="H2594" s="72" t="s">
        <v>2533</v>
      </c>
      <c r="I2594" s="72"/>
      <c r="J2594" s="72">
        <v>5000</v>
      </c>
      <c r="K2594" s="72" t="s">
        <v>2534</v>
      </c>
      <c r="L2594" s="72" t="s">
        <v>2535</v>
      </c>
      <c r="M2594" s="72" t="s">
        <v>2536</v>
      </c>
      <c r="N2594" s="72" t="s">
        <v>2537</v>
      </c>
      <c r="O2594" s="72" t="s">
        <v>2538</v>
      </c>
      <c r="P2594" s="72"/>
      <c r="Q2594" s="72" t="s">
        <v>10786</v>
      </c>
      <c r="R2594" s="72"/>
      <c r="S2594" s="72" t="s">
        <v>10787</v>
      </c>
      <c r="T2594" s="72" t="s">
        <v>2914</v>
      </c>
      <c r="U2594" s="72" t="s">
        <v>10788</v>
      </c>
      <c r="V2594" s="72" t="s">
        <v>2542</v>
      </c>
      <c r="W2594" s="72" t="s">
        <v>2543</v>
      </c>
      <c r="X2594" s="72">
        <v>0</v>
      </c>
      <c r="Y2594" s="72" t="s">
        <v>2544</v>
      </c>
      <c r="Z2594" s="72"/>
      <c r="AA2594" s="74">
        <v>233382093685</v>
      </c>
      <c r="AB2594" s="72" t="s">
        <v>10789</v>
      </c>
      <c r="AC2594" s="72"/>
      <c r="AD2594" s="72"/>
      <c r="AE2594" s="71">
        <v>44895</v>
      </c>
      <c r="AF2594" s="66">
        <f t="shared" si="40"/>
        <v>130</v>
      </c>
      <c r="AG2594" s="72">
        <v>4870</v>
      </c>
      <c r="AH2594" s="75" t="s">
        <v>2534</v>
      </c>
    </row>
    <row r="2595" spans="1:34" ht="14.4" x14ac:dyDescent="0.3">
      <c r="A2595" s="64">
        <v>1444555866</v>
      </c>
      <c r="B2595" s="65">
        <v>44894</v>
      </c>
      <c r="C2595" s="85">
        <v>44894.684340277781</v>
      </c>
      <c r="D2595" s="66" t="s">
        <v>2551</v>
      </c>
      <c r="E2595" s="66" t="s">
        <v>10790</v>
      </c>
      <c r="F2595" s="67">
        <v>47788</v>
      </c>
      <c r="G2595" s="66" t="s">
        <v>2553</v>
      </c>
      <c r="H2595" s="66" t="s">
        <v>2533</v>
      </c>
      <c r="I2595" s="66"/>
      <c r="J2595" s="66">
        <v>1000</v>
      </c>
      <c r="K2595" s="66" t="s">
        <v>2534</v>
      </c>
      <c r="L2595" s="66" t="s">
        <v>2535</v>
      </c>
      <c r="M2595" s="66" t="s">
        <v>2536</v>
      </c>
      <c r="N2595" s="66" t="s">
        <v>2537</v>
      </c>
      <c r="O2595" s="66" t="s">
        <v>2538</v>
      </c>
      <c r="P2595" s="66"/>
      <c r="Q2595" s="66" t="s">
        <v>10791</v>
      </c>
      <c r="R2595" s="66"/>
      <c r="S2595" s="66" t="s">
        <v>10792</v>
      </c>
      <c r="T2595" s="66" t="s">
        <v>3806</v>
      </c>
      <c r="U2595" s="66" t="s">
        <v>3807</v>
      </c>
      <c r="V2595" s="66" t="s">
        <v>2542</v>
      </c>
      <c r="W2595" s="66" t="s">
        <v>2543</v>
      </c>
      <c r="X2595" s="66">
        <v>0</v>
      </c>
      <c r="Y2595" s="66" t="s">
        <v>2544</v>
      </c>
      <c r="Z2595" s="66"/>
      <c r="AA2595" s="68">
        <v>233383133999</v>
      </c>
      <c r="AB2595" s="66">
        <v>82196</v>
      </c>
      <c r="AC2595" s="66"/>
      <c r="AD2595" s="66"/>
      <c r="AE2595" s="65">
        <v>44895</v>
      </c>
      <c r="AF2595" s="66">
        <f t="shared" si="40"/>
        <v>26</v>
      </c>
      <c r="AG2595" s="66">
        <v>974</v>
      </c>
      <c r="AH2595" s="69" t="s">
        <v>2534</v>
      </c>
    </row>
    <row r="2596" spans="1:34" ht="14.4" x14ac:dyDescent="0.3">
      <c r="A2596" s="70">
        <v>1444557934</v>
      </c>
      <c r="B2596" s="71">
        <v>44894</v>
      </c>
      <c r="C2596" s="86">
        <v>44894.685972222222</v>
      </c>
      <c r="D2596" s="72" t="s">
        <v>2551</v>
      </c>
      <c r="E2596" s="72" t="s">
        <v>10793</v>
      </c>
      <c r="F2596" s="73">
        <v>44866</v>
      </c>
      <c r="G2596" s="72" t="s">
        <v>2599</v>
      </c>
      <c r="H2596" s="72" t="s">
        <v>2533</v>
      </c>
      <c r="I2596" s="72"/>
      <c r="J2596" s="72">
        <v>500</v>
      </c>
      <c r="K2596" s="72" t="s">
        <v>2534</v>
      </c>
      <c r="L2596" s="72" t="s">
        <v>2535</v>
      </c>
      <c r="M2596" s="72" t="s">
        <v>2536</v>
      </c>
      <c r="N2596" s="72" t="s">
        <v>2537</v>
      </c>
      <c r="O2596" s="72" t="s">
        <v>2538</v>
      </c>
      <c r="P2596" s="72"/>
      <c r="Q2596" s="72" t="s">
        <v>10794</v>
      </c>
      <c r="R2596" s="72"/>
      <c r="S2596" s="72" t="s">
        <v>10795</v>
      </c>
      <c r="T2596" s="72" t="s">
        <v>2533</v>
      </c>
      <c r="U2596" s="72" t="s">
        <v>2569</v>
      </c>
      <c r="V2596" s="72" t="s">
        <v>2542</v>
      </c>
      <c r="W2596" s="72" t="s">
        <v>2543</v>
      </c>
      <c r="X2596" s="72">
        <v>0</v>
      </c>
      <c r="Y2596" s="72" t="s">
        <v>2544</v>
      </c>
      <c r="Z2596" s="72"/>
      <c r="AA2596" s="74">
        <v>233384190464</v>
      </c>
      <c r="AB2596" s="72" t="s">
        <v>10796</v>
      </c>
      <c r="AC2596" s="72"/>
      <c r="AD2596" s="72" t="s">
        <v>9552</v>
      </c>
      <c r="AE2596" s="71">
        <v>44895</v>
      </c>
      <c r="AF2596" s="66">
        <f t="shared" si="40"/>
        <v>13</v>
      </c>
      <c r="AG2596" s="72">
        <v>487</v>
      </c>
      <c r="AH2596" s="75" t="s">
        <v>2534</v>
      </c>
    </row>
    <row r="2597" spans="1:34" ht="14.4" x14ac:dyDescent="0.3">
      <c r="A2597" s="70">
        <v>1444561849</v>
      </c>
      <c r="B2597" s="71">
        <v>44894</v>
      </c>
      <c r="C2597" s="86">
        <v>44894.689039351855</v>
      </c>
      <c r="D2597" s="72" t="s">
        <v>2530</v>
      </c>
      <c r="E2597" s="72" t="s">
        <v>10797</v>
      </c>
      <c r="F2597" s="73">
        <v>46054</v>
      </c>
      <c r="G2597" s="72" t="s">
        <v>2776</v>
      </c>
      <c r="H2597" s="72" t="s">
        <v>2533</v>
      </c>
      <c r="I2597" s="72"/>
      <c r="J2597" s="72">
        <v>10000</v>
      </c>
      <c r="K2597" s="72" t="s">
        <v>2534</v>
      </c>
      <c r="L2597" s="72" t="s">
        <v>2535</v>
      </c>
      <c r="M2597" s="72" t="s">
        <v>2536</v>
      </c>
      <c r="N2597" s="72" t="s">
        <v>2537</v>
      </c>
      <c r="O2597" s="72" t="s">
        <v>2538</v>
      </c>
      <c r="P2597" s="72"/>
      <c r="Q2597" s="72" t="s">
        <v>10798</v>
      </c>
      <c r="R2597" s="72"/>
      <c r="S2597" s="72" t="s">
        <v>10799</v>
      </c>
      <c r="T2597" s="72"/>
      <c r="U2597" s="72"/>
      <c r="V2597" s="72" t="s">
        <v>2542</v>
      </c>
      <c r="W2597" s="72" t="s">
        <v>2543</v>
      </c>
      <c r="X2597" s="72">
        <v>0</v>
      </c>
      <c r="Y2597" s="72" t="s">
        <v>2544</v>
      </c>
      <c r="Z2597" s="72"/>
      <c r="AA2597" s="74">
        <v>233387298038</v>
      </c>
      <c r="AB2597" s="72">
        <v>830497</v>
      </c>
      <c r="AC2597" s="72"/>
      <c r="AD2597" s="72" t="s">
        <v>9542</v>
      </c>
      <c r="AE2597" s="71">
        <v>44895</v>
      </c>
      <c r="AF2597" s="66">
        <f t="shared" si="40"/>
        <v>260</v>
      </c>
      <c r="AG2597" s="72">
        <v>9740</v>
      </c>
      <c r="AH2597" s="75" t="s">
        <v>2534</v>
      </c>
    </row>
    <row r="2598" spans="1:34" ht="14.4" x14ac:dyDescent="0.3">
      <c r="A2598" s="64">
        <v>1444563957</v>
      </c>
      <c r="B2598" s="65">
        <v>44894</v>
      </c>
      <c r="C2598" s="85">
        <v>44894.690925925926</v>
      </c>
      <c r="D2598" s="66" t="s">
        <v>2570</v>
      </c>
      <c r="E2598" s="66" t="s">
        <v>3671</v>
      </c>
      <c r="F2598" s="67">
        <v>45658</v>
      </c>
      <c r="G2598" s="66" t="s">
        <v>2553</v>
      </c>
      <c r="H2598" s="66" t="s">
        <v>2533</v>
      </c>
      <c r="I2598" s="66"/>
      <c r="J2598" s="66">
        <v>5000</v>
      </c>
      <c r="K2598" s="66" t="s">
        <v>2534</v>
      </c>
      <c r="L2598" s="66" t="s">
        <v>2535</v>
      </c>
      <c r="M2598" s="66" t="s">
        <v>2536</v>
      </c>
      <c r="N2598" s="66" t="s">
        <v>2537</v>
      </c>
      <c r="O2598" s="66" t="s">
        <v>2538</v>
      </c>
      <c r="P2598" s="66"/>
      <c r="Q2598" s="66" t="s">
        <v>3672</v>
      </c>
      <c r="R2598" s="66"/>
      <c r="S2598" s="66" t="s">
        <v>3673</v>
      </c>
      <c r="T2598" s="66" t="s">
        <v>3436</v>
      </c>
      <c r="U2598" s="66" t="s">
        <v>3674</v>
      </c>
      <c r="V2598" s="66" t="s">
        <v>2542</v>
      </c>
      <c r="W2598" s="66" t="s">
        <v>2543</v>
      </c>
      <c r="X2598" s="66">
        <v>0</v>
      </c>
      <c r="Y2598" s="66" t="s">
        <v>2544</v>
      </c>
      <c r="Z2598" s="66"/>
      <c r="AA2598" s="68">
        <v>233388363737</v>
      </c>
      <c r="AB2598" s="66">
        <v>37492</v>
      </c>
      <c r="AC2598" s="66"/>
      <c r="AD2598" s="66" t="s">
        <v>9542</v>
      </c>
      <c r="AE2598" s="65">
        <v>44895</v>
      </c>
      <c r="AF2598" s="66">
        <f t="shared" si="40"/>
        <v>130</v>
      </c>
      <c r="AG2598" s="66">
        <v>4870</v>
      </c>
      <c r="AH2598" s="69" t="s">
        <v>2534</v>
      </c>
    </row>
    <row r="2599" spans="1:34" ht="14.4" x14ac:dyDescent="0.3">
      <c r="A2599" s="70">
        <v>1444565919</v>
      </c>
      <c r="B2599" s="71">
        <v>44894</v>
      </c>
      <c r="C2599" s="86">
        <v>44894.692835648151</v>
      </c>
      <c r="D2599" s="72" t="s">
        <v>2551</v>
      </c>
      <c r="E2599" s="72" t="s">
        <v>10800</v>
      </c>
      <c r="F2599" s="73">
        <v>46447</v>
      </c>
      <c r="G2599" s="72" t="s">
        <v>2572</v>
      </c>
      <c r="H2599" s="72" t="s">
        <v>2533</v>
      </c>
      <c r="I2599" s="72"/>
      <c r="J2599" s="72">
        <v>100</v>
      </c>
      <c r="K2599" s="72" t="s">
        <v>2534</v>
      </c>
      <c r="L2599" s="72" t="s">
        <v>2535</v>
      </c>
      <c r="M2599" s="72" t="s">
        <v>2536</v>
      </c>
      <c r="N2599" s="72" t="s">
        <v>2537</v>
      </c>
      <c r="O2599" s="72" t="s">
        <v>2538</v>
      </c>
      <c r="P2599" s="72"/>
      <c r="Q2599" s="72" t="s">
        <v>10801</v>
      </c>
      <c r="R2599" s="72"/>
      <c r="S2599" s="72" t="s">
        <v>10802</v>
      </c>
      <c r="T2599" s="72" t="s">
        <v>2927</v>
      </c>
      <c r="U2599" s="72" t="s">
        <v>4747</v>
      </c>
      <c r="V2599" s="72" t="s">
        <v>2542</v>
      </c>
      <c r="W2599" s="72" t="s">
        <v>2543</v>
      </c>
      <c r="X2599" s="72">
        <v>0</v>
      </c>
      <c r="Y2599" s="72" t="s">
        <v>2544</v>
      </c>
      <c r="Z2599" s="72"/>
      <c r="AA2599" s="74">
        <v>233390429163</v>
      </c>
      <c r="AB2599" s="72">
        <v>331890</v>
      </c>
      <c r="AC2599" s="72"/>
      <c r="AD2599" s="72" t="s">
        <v>9542</v>
      </c>
      <c r="AE2599" s="71">
        <v>44895</v>
      </c>
      <c r="AF2599" s="66">
        <f t="shared" si="40"/>
        <v>3.9000000000000057</v>
      </c>
      <c r="AG2599" s="72">
        <v>96.1</v>
      </c>
      <c r="AH2599" s="75" t="s">
        <v>2534</v>
      </c>
    </row>
    <row r="2600" spans="1:34" ht="14.4" x14ac:dyDescent="0.3">
      <c r="A2600" s="64">
        <v>1444566712</v>
      </c>
      <c r="B2600" s="65">
        <v>44894</v>
      </c>
      <c r="C2600" s="85">
        <v>44894.693298611113</v>
      </c>
      <c r="D2600" s="66" t="s">
        <v>2530</v>
      </c>
      <c r="E2600" s="66" t="s">
        <v>10803</v>
      </c>
      <c r="F2600" s="67">
        <v>45078</v>
      </c>
      <c r="G2600" s="66" t="s">
        <v>2532</v>
      </c>
      <c r="H2600" s="66" t="s">
        <v>2533</v>
      </c>
      <c r="I2600" s="66"/>
      <c r="J2600" s="66">
        <v>3000</v>
      </c>
      <c r="K2600" s="66" t="s">
        <v>2534</v>
      </c>
      <c r="L2600" s="66" t="s">
        <v>2535</v>
      </c>
      <c r="M2600" s="66" t="s">
        <v>2536</v>
      </c>
      <c r="N2600" s="66" t="s">
        <v>2537</v>
      </c>
      <c r="O2600" s="66" t="s">
        <v>2538</v>
      </c>
      <c r="P2600" s="66"/>
      <c r="Q2600" s="66" t="s">
        <v>10804</v>
      </c>
      <c r="R2600" s="66"/>
      <c r="S2600" s="66" t="s">
        <v>10805</v>
      </c>
      <c r="T2600" s="66" t="s">
        <v>3638</v>
      </c>
      <c r="U2600" s="66" t="s">
        <v>3639</v>
      </c>
      <c r="V2600" s="66" t="s">
        <v>2542</v>
      </c>
      <c r="W2600" s="66" t="s">
        <v>2543</v>
      </c>
      <c r="X2600" s="66">
        <v>0</v>
      </c>
      <c r="Y2600" s="66" t="s">
        <v>2544</v>
      </c>
      <c r="Z2600" s="66"/>
      <c r="AA2600" s="68">
        <v>233391445421</v>
      </c>
      <c r="AB2600" s="66">
        <v>293376</v>
      </c>
      <c r="AC2600" s="66"/>
      <c r="AD2600" s="66" t="s">
        <v>10806</v>
      </c>
      <c r="AE2600" s="65">
        <v>44895</v>
      </c>
      <c r="AF2600" s="66">
        <f t="shared" si="40"/>
        <v>78</v>
      </c>
      <c r="AG2600" s="66">
        <v>2922</v>
      </c>
      <c r="AH2600" s="69" t="s">
        <v>2534</v>
      </c>
    </row>
    <row r="2601" spans="1:34" ht="14.4" x14ac:dyDescent="0.3">
      <c r="A2601" s="70">
        <v>1444570190</v>
      </c>
      <c r="B2601" s="71">
        <v>44894</v>
      </c>
      <c r="C2601" s="86">
        <v>44894.695798611108</v>
      </c>
      <c r="D2601" s="72" t="s">
        <v>2570</v>
      </c>
      <c r="E2601" s="72" t="s">
        <v>10807</v>
      </c>
      <c r="F2601" s="73">
        <v>45323</v>
      </c>
      <c r="G2601" s="72" t="s">
        <v>2553</v>
      </c>
      <c r="H2601" s="72" t="s">
        <v>2533</v>
      </c>
      <c r="I2601" s="72"/>
      <c r="J2601" s="72">
        <v>1000</v>
      </c>
      <c r="K2601" s="72" t="s">
        <v>2534</v>
      </c>
      <c r="L2601" s="72" t="s">
        <v>2535</v>
      </c>
      <c r="M2601" s="72" t="s">
        <v>2536</v>
      </c>
      <c r="N2601" s="72" t="s">
        <v>2537</v>
      </c>
      <c r="O2601" s="72" t="s">
        <v>2538</v>
      </c>
      <c r="P2601" s="72"/>
      <c r="Q2601" s="72" t="s">
        <v>10808</v>
      </c>
      <c r="R2601" s="72"/>
      <c r="S2601" s="72" t="s">
        <v>10809</v>
      </c>
      <c r="T2601" s="72"/>
      <c r="U2601" s="72"/>
      <c r="V2601" s="72" t="s">
        <v>2542</v>
      </c>
      <c r="W2601" s="72" t="s">
        <v>2543</v>
      </c>
      <c r="X2601" s="72">
        <v>0</v>
      </c>
      <c r="Y2601" s="72" t="s">
        <v>2544</v>
      </c>
      <c r="Z2601" s="72"/>
      <c r="AA2601" s="74">
        <v>233393532765</v>
      </c>
      <c r="AB2601" s="72">
        <v>69298</v>
      </c>
      <c r="AC2601" s="72"/>
      <c r="AD2601" s="72"/>
      <c r="AE2601" s="71">
        <v>44895</v>
      </c>
      <c r="AF2601" s="66">
        <f t="shared" si="40"/>
        <v>26</v>
      </c>
      <c r="AG2601" s="72">
        <v>974</v>
      </c>
      <c r="AH2601" s="75" t="s">
        <v>2534</v>
      </c>
    </row>
    <row r="2602" spans="1:34" ht="14.4" x14ac:dyDescent="0.3">
      <c r="A2602" s="64">
        <v>1444570293</v>
      </c>
      <c r="B2602" s="65">
        <v>44894</v>
      </c>
      <c r="C2602" s="85">
        <v>44894.695937500001</v>
      </c>
      <c r="D2602" s="66" t="s">
        <v>2570</v>
      </c>
      <c r="E2602" s="66" t="s">
        <v>10810</v>
      </c>
      <c r="F2602" s="67">
        <v>45597</v>
      </c>
      <c r="G2602" s="66" t="s">
        <v>4192</v>
      </c>
      <c r="H2602" s="66" t="s">
        <v>2533</v>
      </c>
      <c r="I2602" s="66"/>
      <c r="J2602" s="66">
        <v>5000</v>
      </c>
      <c r="K2602" s="66" t="s">
        <v>2534</v>
      </c>
      <c r="L2602" s="66" t="s">
        <v>2535</v>
      </c>
      <c r="M2602" s="66" t="s">
        <v>2536</v>
      </c>
      <c r="N2602" s="66" t="s">
        <v>2537</v>
      </c>
      <c r="O2602" s="66" t="s">
        <v>2538</v>
      </c>
      <c r="P2602" s="66"/>
      <c r="Q2602" s="66" t="s">
        <v>10811</v>
      </c>
      <c r="R2602" s="66"/>
      <c r="S2602" s="66" t="s">
        <v>10812</v>
      </c>
      <c r="T2602" s="66" t="s">
        <v>2689</v>
      </c>
      <c r="U2602" s="66" t="s">
        <v>3734</v>
      </c>
      <c r="V2602" s="66" t="s">
        <v>2542</v>
      </c>
      <c r="W2602" s="66" t="s">
        <v>2543</v>
      </c>
      <c r="X2602" s="66">
        <v>0</v>
      </c>
      <c r="Y2602" s="66" t="s">
        <v>2544</v>
      </c>
      <c r="Z2602" s="66"/>
      <c r="AA2602" s="68">
        <v>233393536878</v>
      </c>
      <c r="AB2602" s="66" t="s">
        <v>10813</v>
      </c>
      <c r="AC2602" s="66"/>
      <c r="AD2602" s="66" t="s">
        <v>9542</v>
      </c>
      <c r="AE2602" s="65">
        <v>44895</v>
      </c>
      <c r="AF2602" s="66">
        <f t="shared" si="40"/>
        <v>130</v>
      </c>
      <c r="AG2602" s="66">
        <v>4870</v>
      </c>
      <c r="AH2602" s="69" t="s">
        <v>2534</v>
      </c>
    </row>
    <row r="2603" spans="1:34" ht="14.4" x14ac:dyDescent="0.3">
      <c r="A2603" s="70">
        <v>1444573063</v>
      </c>
      <c r="B2603" s="71">
        <v>44894</v>
      </c>
      <c r="C2603" s="86">
        <v>44894.698171296295</v>
      </c>
      <c r="D2603" s="72" t="s">
        <v>2530</v>
      </c>
      <c r="E2603" s="72" t="s">
        <v>10814</v>
      </c>
      <c r="F2603" s="73">
        <v>47300</v>
      </c>
      <c r="G2603" s="72" t="s">
        <v>2553</v>
      </c>
      <c r="H2603" s="72" t="s">
        <v>2533</v>
      </c>
      <c r="I2603" s="72"/>
      <c r="J2603" s="72">
        <v>1000</v>
      </c>
      <c r="K2603" s="72" t="s">
        <v>2534</v>
      </c>
      <c r="L2603" s="72" t="s">
        <v>3748</v>
      </c>
      <c r="M2603" s="72" t="s">
        <v>2536</v>
      </c>
      <c r="N2603" s="72" t="s">
        <v>2537</v>
      </c>
      <c r="O2603" s="72" t="s">
        <v>2538</v>
      </c>
      <c r="P2603" s="72" t="s">
        <v>10815</v>
      </c>
      <c r="Q2603" s="72" t="s">
        <v>10815</v>
      </c>
      <c r="R2603" s="72"/>
      <c r="S2603" s="72" t="s">
        <v>3869</v>
      </c>
      <c r="T2603" s="72"/>
      <c r="U2603" s="72"/>
      <c r="V2603" s="72" t="s">
        <v>2542</v>
      </c>
      <c r="W2603" s="72" t="s">
        <v>2543</v>
      </c>
      <c r="X2603" s="72">
        <v>0</v>
      </c>
      <c r="Y2603" s="72" t="s">
        <v>2544</v>
      </c>
      <c r="Z2603" s="72" t="s">
        <v>10816</v>
      </c>
      <c r="AA2603" s="74">
        <v>233395615647</v>
      </c>
      <c r="AB2603" s="72">
        <v>65346</v>
      </c>
      <c r="AC2603" s="72"/>
      <c r="AD2603" s="72"/>
      <c r="AE2603" s="71">
        <v>44895</v>
      </c>
      <c r="AF2603" s="66">
        <f t="shared" si="40"/>
        <v>26</v>
      </c>
      <c r="AG2603" s="72">
        <v>974</v>
      </c>
      <c r="AH2603" s="75" t="s">
        <v>2534</v>
      </c>
    </row>
    <row r="2604" spans="1:34" ht="14.4" x14ac:dyDescent="0.3">
      <c r="A2604" s="64">
        <v>1444573059</v>
      </c>
      <c r="B2604" s="65">
        <v>44894</v>
      </c>
      <c r="C2604" s="85">
        <v>44894.698368055557</v>
      </c>
      <c r="D2604" s="66" t="s">
        <v>2530</v>
      </c>
      <c r="E2604" s="66" t="s">
        <v>10817</v>
      </c>
      <c r="F2604" s="67">
        <v>44866</v>
      </c>
      <c r="G2604" s="66" t="s">
        <v>2532</v>
      </c>
      <c r="H2604" s="66" t="s">
        <v>2533</v>
      </c>
      <c r="I2604" s="66"/>
      <c r="J2604" s="66">
        <v>1000</v>
      </c>
      <c r="K2604" s="66" t="s">
        <v>2534</v>
      </c>
      <c r="L2604" s="66" t="s">
        <v>2535</v>
      </c>
      <c r="M2604" s="66" t="s">
        <v>2536</v>
      </c>
      <c r="N2604" s="66" t="s">
        <v>2537</v>
      </c>
      <c r="O2604" s="66" t="s">
        <v>2538</v>
      </c>
      <c r="P2604" s="66"/>
      <c r="Q2604" s="66" t="s">
        <v>10818</v>
      </c>
      <c r="R2604" s="66"/>
      <c r="S2604" s="66" t="s">
        <v>10819</v>
      </c>
      <c r="T2604" s="66" t="s">
        <v>2927</v>
      </c>
      <c r="U2604" s="66" t="s">
        <v>2928</v>
      </c>
      <c r="V2604" s="66" t="s">
        <v>2542</v>
      </c>
      <c r="W2604" s="66" t="s">
        <v>2543</v>
      </c>
      <c r="X2604" s="66">
        <v>0</v>
      </c>
      <c r="Y2604" s="66" t="s">
        <v>2544</v>
      </c>
      <c r="Z2604" s="66"/>
      <c r="AA2604" s="68">
        <v>233395622256</v>
      </c>
      <c r="AB2604" s="66">
        <v>269615</v>
      </c>
      <c r="AC2604" s="66"/>
      <c r="AD2604" s="66" t="s">
        <v>9542</v>
      </c>
      <c r="AE2604" s="65">
        <v>44895</v>
      </c>
      <c r="AF2604" s="66">
        <f t="shared" si="40"/>
        <v>26</v>
      </c>
      <c r="AG2604" s="66">
        <v>974</v>
      </c>
      <c r="AH2604" s="69" t="s">
        <v>2534</v>
      </c>
    </row>
    <row r="2605" spans="1:34" ht="14.4" x14ac:dyDescent="0.3">
      <c r="A2605" s="70">
        <v>1444573920</v>
      </c>
      <c r="B2605" s="71">
        <v>44894</v>
      </c>
      <c r="C2605" s="86">
        <v>44894.699305555558</v>
      </c>
      <c r="D2605" s="72" t="s">
        <v>2570</v>
      </c>
      <c r="E2605" s="72" t="s">
        <v>10820</v>
      </c>
      <c r="F2605" s="73">
        <v>47239</v>
      </c>
      <c r="G2605" s="72" t="s">
        <v>2553</v>
      </c>
      <c r="H2605" s="72" t="s">
        <v>2533</v>
      </c>
      <c r="I2605" s="72"/>
      <c r="J2605" s="72">
        <v>1000</v>
      </c>
      <c r="K2605" s="72" t="s">
        <v>2534</v>
      </c>
      <c r="L2605" s="72" t="s">
        <v>2535</v>
      </c>
      <c r="M2605" s="72" t="s">
        <v>2536</v>
      </c>
      <c r="N2605" s="72" t="s">
        <v>2537</v>
      </c>
      <c r="O2605" s="72" t="s">
        <v>2538</v>
      </c>
      <c r="P2605" s="72"/>
      <c r="Q2605" s="72" t="s">
        <v>10821</v>
      </c>
      <c r="R2605" s="72"/>
      <c r="S2605" s="72" t="s">
        <v>10822</v>
      </c>
      <c r="T2605" s="72" t="s">
        <v>2533</v>
      </c>
      <c r="U2605" s="72" t="s">
        <v>3069</v>
      </c>
      <c r="V2605" s="72" t="s">
        <v>2542</v>
      </c>
      <c r="W2605" s="72" t="s">
        <v>2543</v>
      </c>
      <c r="X2605" s="72">
        <v>0</v>
      </c>
      <c r="Y2605" s="72" t="s">
        <v>2544</v>
      </c>
      <c r="Z2605" s="72"/>
      <c r="AA2605" s="74">
        <v>233396654838</v>
      </c>
      <c r="AB2605" s="72">
        <v>43966</v>
      </c>
      <c r="AC2605" s="72"/>
      <c r="AD2605" s="72" t="s">
        <v>9542</v>
      </c>
      <c r="AE2605" s="71">
        <v>44895</v>
      </c>
      <c r="AF2605" s="66">
        <f t="shared" si="40"/>
        <v>26</v>
      </c>
      <c r="AG2605" s="72">
        <v>974</v>
      </c>
      <c r="AH2605" s="75" t="s">
        <v>2534</v>
      </c>
    </row>
    <row r="2606" spans="1:34" ht="14.4" x14ac:dyDescent="0.3">
      <c r="A2606" s="64">
        <v>1444574838</v>
      </c>
      <c r="B2606" s="65">
        <v>44894</v>
      </c>
      <c r="C2606" s="85">
        <v>44894.70040509259</v>
      </c>
      <c r="D2606" s="66" t="s">
        <v>2570</v>
      </c>
      <c r="E2606" s="66" t="s">
        <v>10823</v>
      </c>
      <c r="F2606" s="67">
        <v>45352</v>
      </c>
      <c r="G2606" s="66" t="s">
        <v>2630</v>
      </c>
      <c r="H2606" s="66" t="s">
        <v>2533</v>
      </c>
      <c r="I2606" s="66"/>
      <c r="J2606" s="66">
        <v>2500</v>
      </c>
      <c r="K2606" s="66" t="s">
        <v>2534</v>
      </c>
      <c r="L2606" s="66" t="s">
        <v>2535</v>
      </c>
      <c r="M2606" s="66" t="s">
        <v>2536</v>
      </c>
      <c r="N2606" s="66" t="s">
        <v>2537</v>
      </c>
      <c r="O2606" s="66" t="s">
        <v>2538</v>
      </c>
      <c r="P2606" s="66"/>
      <c r="Q2606" s="66" t="s">
        <v>10824</v>
      </c>
      <c r="R2606" s="66"/>
      <c r="S2606" s="66" t="s">
        <v>10825</v>
      </c>
      <c r="T2606" s="66" t="s">
        <v>2689</v>
      </c>
      <c r="U2606" s="66" t="s">
        <v>10826</v>
      </c>
      <c r="V2606" s="66" t="s">
        <v>2542</v>
      </c>
      <c r="W2606" s="66" t="s">
        <v>2543</v>
      </c>
      <c r="X2606" s="66">
        <v>0</v>
      </c>
      <c r="Y2606" s="66" t="s">
        <v>2544</v>
      </c>
      <c r="Z2606" s="66"/>
      <c r="AA2606" s="68">
        <v>233397692249</v>
      </c>
      <c r="AB2606" s="66">
        <v>858974</v>
      </c>
      <c r="AC2606" s="66"/>
      <c r="AD2606" s="66" t="s">
        <v>9552</v>
      </c>
      <c r="AE2606" s="65">
        <v>44895</v>
      </c>
      <c r="AF2606" s="66">
        <f t="shared" si="40"/>
        <v>65</v>
      </c>
      <c r="AG2606" s="66">
        <v>2435</v>
      </c>
      <c r="AH2606" s="69" t="s">
        <v>2534</v>
      </c>
    </row>
    <row r="2607" spans="1:34" ht="14.4" x14ac:dyDescent="0.3">
      <c r="A2607" s="70">
        <v>1444576174</v>
      </c>
      <c r="B2607" s="71">
        <v>44894</v>
      </c>
      <c r="C2607" s="86">
        <v>44894.70103009259</v>
      </c>
      <c r="D2607" s="72" t="s">
        <v>2570</v>
      </c>
      <c r="E2607" s="72" t="s">
        <v>10827</v>
      </c>
      <c r="F2607" s="73">
        <v>44927</v>
      </c>
      <c r="G2607" s="72" t="s">
        <v>2697</v>
      </c>
      <c r="H2607" s="72" t="s">
        <v>2533</v>
      </c>
      <c r="I2607" s="72"/>
      <c r="J2607" s="72">
        <v>5000</v>
      </c>
      <c r="K2607" s="72" t="s">
        <v>2534</v>
      </c>
      <c r="L2607" s="72" t="s">
        <v>2535</v>
      </c>
      <c r="M2607" s="72" t="s">
        <v>2536</v>
      </c>
      <c r="N2607" s="72" t="s">
        <v>2537</v>
      </c>
      <c r="O2607" s="72" t="s">
        <v>2538</v>
      </c>
      <c r="P2607" s="72"/>
      <c r="Q2607" s="72" t="s">
        <v>10828</v>
      </c>
      <c r="R2607" s="72"/>
      <c r="S2607" s="72" t="s">
        <v>10829</v>
      </c>
      <c r="T2607" s="72" t="s">
        <v>3286</v>
      </c>
      <c r="U2607" s="72" t="s">
        <v>3287</v>
      </c>
      <c r="V2607" s="72" t="s">
        <v>2542</v>
      </c>
      <c r="W2607" s="72" t="s">
        <v>2543</v>
      </c>
      <c r="X2607" s="72">
        <v>0</v>
      </c>
      <c r="Y2607" s="72" t="s">
        <v>2544</v>
      </c>
      <c r="Z2607" s="72"/>
      <c r="AA2607" s="74">
        <v>233397714384</v>
      </c>
      <c r="AB2607" s="72" t="s">
        <v>10830</v>
      </c>
      <c r="AC2607" s="72"/>
      <c r="AD2607" s="72" t="s">
        <v>9552</v>
      </c>
      <c r="AE2607" s="71">
        <v>44895</v>
      </c>
      <c r="AF2607" s="66">
        <f t="shared" si="40"/>
        <v>130</v>
      </c>
      <c r="AG2607" s="72">
        <v>4870</v>
      </c>
      <c r="AH2607" s="75" t="s">
        <v>2534</v>
      </c>
    </row>
    <row r="2608" spans="1:34" ht="14.4" x14ac:dyDescent="0.3">
      <c r="A2608" s="64">
        <v>1444577935</v>
      </c>
      <c r="B2608" s="65">
        <v>44894</v>
      </c>
      <c r="C2608" s="85">
        <v>44894.702546296299</v>
      </c>
      <c r="D2608" s="66" t="s">
        <v>2551</v>
      </c>
      <c r="E2608" s="66" t="s">
        <v>10831</v>
      </c>
      <c r="F2608" s="67">
        <v>47543</v>
      </c>
      <c r="G2608" s="66" t="s">
        <v>2553</v>
      </c>
      <c r="H2608" s="66" t="s">
        <v>2533</v>
      </c>
      <c r="I2608" s="66"/>
      <c r="J2608" s="66">
        <v>300</v>
      </c>
      <c r="K2608" s="66" t="s">
        <v>2534</v>
      </c>
      <c r="L2608" s="66" t="s">
        <v>2546</v>
      </c>
      <c r="M2608" s="66" t="s">
        <v>2536</v>
      </c>
      <c r="N2608" s="66" t="s">
        <v>2537</v>
      </c>
      <c r="O2608" s="66" t="s">
        <v>2538</v>
      </c>
      <c r="P2608" s="66" t="s">
        <v>10832</v>
      </c>
      <c r="Q2608" s="66"/>
      <c r="R2608" s="66"/>
      <c r="S2608" s="66" t="s">
        <v>10833</v>
      </c>
      <c r="T2608" s="66" t="s">
        <v>2798</v>
      </c>
      <c r="U2608" s="66" t="s">
        <v>2799</v>
      </c>
      <c r="V2608" s="66" t="s">
        <v>2542</v>
      </c>
      <c r="W2608" s="66" t="s">
        <v>2543</v>
      </c>
      <c r="X2608" s="66">
        <v>0</v>
      </c>
      <c r="Y2608" s="66" t="s">
        <v>2544</v>
      </c>
      <c r="Z2608" s="66" t="s">
        <v>10834</v>
      </c>
      <c r="AA2608" s="68">
        <v>233399766414</v>
      </c>
      <c r="AB2608" s="66">
        <v>12059</v>
      </c>
      <c r="AC2608" s="66"/>
      <c r="AD2608" s="66"/>
      <c r="AE2608" s="65">
        <v>44895</v>
      </c>
      <c r="AF2608" s="66">
        <f t="shared" si="40"/>
        <v>7.8000000000000114</v>
      </c>
      <c r="AG2608" s="66">
        <v>292.2</v>
      </c>
      <c r="AH2608" s="69" t="s">
        <v>2534</v>
      </c>
    </row>
    <row r="2609" spans="1:34" ht="14.4" x14ac:dyDescent="0.3">
      <c r="A2609" s="70">
        <v>1444579504</v>
      </c>
      <c r="B2609" s="71">
        <v>44894</v>
      </c>
      <c r="C2609" s="86">
        <v>44894.704155092593</v>
      </c>
      <c r="D2609" s="72" t="s">
        <v>2530</v>
      </c>
      <c r="E2609" s="72" t="s">
        <v>6041</v>
      </c>
      <c r="F2609" s="73">
        <v>45536</v>
      </c>
      <c r="G2609" s="72" t="s">
        <v>2532</v>
      </c>
      <c r="H2609" s="72" t="s">
        <v>2533</v>
      </c>
      <c r="I2609" s="72"/>
      <c r="J2609" s="72">
        <v>3000</v>
      </c>
      <c r="K2609" s="72" t="s">
        <v>2534</v>
      </c>
      <c r="L2609" s="72" t="s">
        <v>2535</v>
      </c>
      <c r="M2609" s="72" t="s">
        <v>2536</v>
      </c>
      <c r="N2609" s="72" t="s">
        <v>2537</v>
      </c>
      <c r="O2609" s="72" t="s">
        <v>2538</v>
      </c>
      <c r="P2609" s="72"/>
      <c r="Q2609" s="72" t="s">
        <v>6042</v>
      </c>
      <c r="R2609" s="72"/>
      <c r="S2609" s="72" t="s">
        <v>10835</v>
      </c>
      <c r="T2609" s="72" t="s">
        <v>5054</v>
      </c>
      <c r="U2609" s="72" t="s">
        <v>5055</v>
      </c>
      <c r="V2609" s="72" t="s">
        <v>2542</v>
      </c>
      <c r="W2609" s="72" t="s">
        <v>2543</v>
      </c>
      <c r="X2609" s="72">
        <v>0</v>
      </c>
      <c r="Y2609" s="72" t="s">
        <v>2544</v>
      </c>
      <c r="Z2609" s="72"/>
      <c r="AA2609" s="74">
        <v>233300820846</v>
      </c>
      <c r="AB2609" s="72">
        <v>263665</v>
      </c>
      <c r="AC2609" s="72"/>
      <c r="AD2609" s="72" t="s">
        <v>9542</v>
      </c>
      <c r="AE2609" s="71">
        <v>44895</v>
      </c>
      <c r="AF2609" s="66">
        <f t="shared" si="40"/>
        <v>78</v>
      </c>
      <c r="AG2609" s="72">
        <v>2922</v>
      </c>
      <c r="AH2609" s="75" t="s">
        <v>2534</v>
      </c>
    </row>
    <row r="2610" spans="1:34" ht="14.4" x14ac:dyDescent="0.3">
      <c r="A2610" s="64">
        <v>1444579877</v>
      </c>
      <c r="B2610" s="65">
        <v>44894</v>
      </c>
      <c r="C2610" s="85">
        <v>44894.704606481479</v>
      </c>
      <c r="D2610" s="66" t="s">
        <v>2530</v>
      </c>
      <c r="E2610" s="66" t="s">
        <v>10836</v>
      </c>
      <c r="F2610" s="67">
        <v>45597</v>
      </c>
      <c r="G2610" s="66" t="s">
        <v>2532</v>
      </c>
      <c r="H2610" s="66" t="s">
        <v>2533</v>
      </c>
      <c r="I2610" s="66"/>
      <c r="J2610" s="66">
        <v>1000</v>
      </c>
      <c r="K2610" s="66" t="s">
        <v>2534</v>
      </c>
      <c r="L2610" s="66" t="s">
        <v>2535</v>
      </c>
      <c r="M2610" s="66" t="s">
        <v>2536</v>
      </c>
      <c r="N2610" s="66" t="s">
        <v>2537</v>
      </c>
      <c r="O2610" s="66" t="s">
        <v>2538</v>
      </c>
      <c r="P2610" s="66"/>
      <c r="Q2610" s="66" t="s">
        <v>10837</v>
      </c>
      <c r="R2610" s="66"/>
      <c r="S2610" s="66" t="s">
        <v>10838</v>
      </c>
      <c r="T2610" s="66"/>
      <c r="U2610" s="66"/>
      <c r="V2610" s="66" t="s">
        <v>2542</v>
      </c>
      <c r="W2610" s="66" t="s">
        <v>2543</v>
      </c>
      <c r="X2610" s="66">
        <v>0</v>
      </c>
      <c r="Y2610" s="66" t="s">
        <v>2544</v>
      </c>
      <c r="Z2610" s="66"/>
      <c r="AA2610" s="68">
        <v>233300836323</v>
      </c>
      <c r="AB2610" s="66">
        <v>290920</v>
      </c>
      <c r="AC2610" s="66"/>
      <c r="AD2610" s="66" t="s">
        <v>1129</v>
      </c>
      <c r="AE2610" s="65">
        <v>44895</v>
      </c>
      <c r="AF2610" s="66">
        <f t="shared" si="40"/>
        <v>26</v>
      </c>
      <c r="AG2610" s="66">
        <v>974</v>
      </c>
      <c r="AH2610" s="69" t="s">
        <v>2534</v>
      </c>
    </row>
    <row r="2611" spans="1:34" ht="14.4" x14ac:dyDescent="0.3">
      <c r="A2611" s="70">
        <v>1444580786</v>
      </c>
      <c r="B2611" s="71">
        <v>44894</v>
      </c>
      <c r="C2611" s="86">
        <v>44894.705358796295</v>
      </c>
      <c r="D2611" s="72" t="s">
        <v>2570</v>
      </c>
      <c r="E2611" s="72" t="s">
        <v>10839</v>
      </c>
      <c r="F2611" s="73">
        <v>45689</v>
      </c>
      <c r="G2611" s="72" t="s">
        <v>2553</v>
      </c>
      <c r="H2611" s="72" t="s">
        <v>2533</v>
      </c>
      <c r="I2611" s="72"/>
      <c r="J2611" s="72">
        <v>5000</v>
      </c>
      <c r="K2611" s="72" t="s">
        <v>2534</v>
      </c>
      <c r="L2611" s="72" t="s">
        <v>2535</v>
      </c>
      <c r="M2611" s="72" t="s">
        <v>2536</v>
      </c>
      <c r="N2611" s="72" t="s">
        <v>2537</v>
      </c>
      <c r="O2611" s="72" t="s">
        <v>2538</v>
      </c>
      <c r="P2611" s="72"/>
      <c r="Q2611" s="72" t="s">
        <v>10840</v>
      </c>
      <c r="R2611" s="72"/>
      <c r="S2611" s="72" t="s">
        <v>10841</v>
      </c>
      <c r="T2611" s="72" t="s">
        <v>2927</v>
      </c>
      <c r="U2611" s="72" t="s">
        <v>2928</v>
      </c>
      <c r="V2611" s="72" t="s">
        <v>2542</v>
      </c>
      <c r="W2611" s="72" t="s">
        <v>2543</v>
      </c>
      <c r="X2611" s="72">
        <v>0</v>
      </c>
      <c r="Y2611" s="72" t="s">
        <v>2544</v>
      </c>
      <c r="Z2611" s="72"/>
      <c r="AA2611" s="74">
        <v>233301862957</v>
      </c>
      <c r="AB2611" s="72">
        <v>96108</v>
      </c>
      <c r="AC2611" s="72"/>
      <c r="AD2611" s="72" t="s">
        <v>9542</v>
      </c>
      <c r="AE2611" s="71">
        <v>44895</v>
      </c>
      <c r="AF2611" s="66">
        <f t="shared" si="40"/>
        <v>130</v>
      </c>
      <c r="AG2611" s="72">
        <v>4870</v>
      </c>
      <c r="AH2611" s="75" t="s">
        <v>2534</v>
      </c>
    </row>
    <row r="2612" spans="1:34" ht="14.4" x14ac:dyDescent="0.3">
      <c r="A2612" s="70">
        <v>1444582637</v>
      </c>
      <c r="B2612" s="71">
        <v>44894</v>
      </c>
      <c r="C2612" s="86">
        <v>44894.706805555557</v>
      </c>
      <c r="D2612" s="72" t="s">
        <v>2570</v>
      </c>
      <c r="E2612" s="72" t="s">
        <v>10842</v>
      </c>
      <c r="F2612" s="73">
        <v>47757</v>
      </c>
      <c r="G2612" s="72" t="s">
        <v>2553</v>
      </c>
      <c r="H2612" s="72" t="s">
        <v>2533</v>
      </c>
      <c r="I2612" s="72"/>
      <c r="J2612" s="72">
        <v>5000</v>
      </c>
      <c r="K2612" s="72" t="s">
        <v>2534</v>
      </c>
      <c r="L2612" s="72" t="s">
        <v>2535</v>
      </c>
      <c r="M2612" s="72" t="s">
        <v>2536</v>
      </c>
      <c r="N2612" s="72" t="s">
        <v>2537</v>
      </c>
      <c r="O2612" s="72" t="s">
        <v>2538</v>
      </c>
      <c r="P2612" s="72"/>
      <c r="Q2612" s="72" t="s">
        <v>10843</v>
      </c>
      <c r="R2612" s="72"/>
      <c r="S2612" s="72" t="s">
        <v>3002</v>
      </c>
      <c r="T2612" s="72" t="s">
        <v>2533</v>
      </c>
      <c r="U2612" s="72" t="s">
        <v>2549</v>
      </c>
      <c r="V2612" s="72" t="s">
        <v>2542</v>
      </c>
      <c r="W2612" s="72" t="s">
        <v>2543</v>
      </c>
      <c r="X2612" s="72">
        <v>0</v>
      </c>
      <c r="Y2612" s="72" t="s">
        <v>2544</v>
      </c>
      <c r="Z2612" s="72"/>
      <c r="AA2612" s="74">
        <v>233302913722</v>
      </c>
      <c r="AB2612" s="72">
        <v>76052</v>
      </c>
      <c r="AC2612" s="72"/>
      <c r="AD2612" s="72" t="s">
        <v>9542</v>
      </c>
      <c r="AE2612" s="71">
        <v>44895</v>
      </c>
      <c r="AF2612" s="66">
        <f t="shared" si="40"/>
        <v>130</v>
      </c>
      <c r="AG2612" s="72">
        <v>4870</v>
      </c>
      <c r="AH2612" s="75" t="s">
        <v>2534</v>
      </c>
    </row>
    <row r="2613" spans="1:34" ht="14.4" x14ac:dyDescent="0.3">
      <c r="A2613" s="64">
        <v>1444583942</v>
      </c>
      <c r="B2613" s="65">
        <v>44894</v>
      </c>
      <c r="C2613" s="85">
        <v>44894.708182870374</v>
      </c>
      <c r="D2613" s="66" t="s">
        <v>2530</v>
      </c>
      <c r="E2613" s="66" t="s">
        <v>10844</v>
      </c>
      <c r="F2613" s="67">
        <v>45231</v>
      </c>
      <c r="G2613" s="66" t="s">
        <v>2532</v>
      </c>
      <c r="H2613" s="66" t="s">
        <v>2533</v>
      </c>
      <c r="I2613" s="66"/>
      <c r="J2613" s="66">
        <v>1000</v>
      </c>
      <c r="K2613" s="66" t="s">
        <v>2534</v>
      </c>
      <c r="L2613" s="66" t="s">
        <v>2535</v>
      </c>
      <c r="M2613" s="66" t="s">
        <v>2536</v>
      </c>
      <c r="N2613" s="66" t="s">
        <v>2537</v>
      </c>
      <c r="O2613" s="66" t="s">
        <v>2538</v>
      </c>
      <c r="P2613" s="66"/>
      <c r="Q2613" s="66" t="s">
        <v>10845</v>
      </c>
      <c r="R2613" s="66"/>
      <c r="S2613" s="66" t="s">
        <v>10846</v>
      </c>
      <c r="T2613" s="66" t="s">
        <v>2927</v>
      </c>
      <c r="U2613" s="66" t="s">
        <v>2928</v>
      </c>
      <c r="V2613" s="66" t="s">
        <v>2542</v>
      </c>
      <c r="W2613" s="66" t="s">
        <v>2543</v>
      </c>
      <c r="X2613" s="66">
        <v>0</v>
      </c>
      <c r="Y2613" s="66" t="s">
        <v>2544</v>
      </c>
      <c r="Z2613" s="66"/>
      <c r="AA2613" s="68">
        <v>233303960940</v>
      </c>
      <c r="AB2613" s="66">
        <v>249886</v>
      </c>
      <c r="AC2613" s="66"/>
      <c r="AD2613" s="66"/>
      <c r="AE2613" s="65">
        <v>44895</v>
      </c>
      <c r="AF2613" s="66">
        <f t="shared" si="40"/>
        <v>26</v>
      </c>
      <c r="AG2613" s="66">
        <v>974</v>
      </c>
      <c r="AH2613" s="69" t="s">
        <v>2534</v>
      </c>
    </row>
    <row r="2614" spans="1:34" ht="14.4" x14ac:dyDescent="0.3">
      <c r="A2614" s="70">
        <v>1444587287</v>
      </c>
      <c r="B2614" s="71">
        <v>44894</v>
      </c>
      <c r="C2614" s="86">
        <v>44894.711331018516</v>
      </c>
      <c r="D2614" s="72" t="s">
        <v>2551</v>
      </c>
      <c r="E2614" s="72" t="s">
        <v>10847</v>
      </c>
      <c r="F2614" s="73">
        <v>46692</v>
      </c>
      <c r="G2614" s="72" t="s">
        <v>2975</v>
      </c>
      <c r="H2614" s="72" t="s">
        <v>2533</v>
      </c>
      <c r="I2614" s="72"/>
      <c r="J2614" s="72">
        <v>1000</v>
      </c>
      <c r="K2614" s="72" t="s">
        <v>2534</v>
      </c>
      <c r="L2614" s="72" t="s">
        <v>2535</v>
      </c>
      <c r="M2614" s="72" t="s">
        <v>2536</v>
      </c>
      <c r="N2614" s="72" t="s">
        <v>2537</v>
      </c>
      <c r="O2614" s="72" t="s">
        <v>2538</v>
      </c>
      <c r="P2614" s="72"/>
      <c r="Q2614" s="72" t="s">
        <v>10848</v>
      </c>
      <c r="R2614" s="72"/>
      <c r="S2614" s="72" t="s">
        <v>10849</v>
      </c>
      <c r="T2614" s="72" t="s">
        <v>3638</v>
      </c>
      <c r="U2614" s="72" t="s">
        <v>3639</v>
      </c>
      <c r="V2614" s="72" t="s">
        <v>2542</v>
      </c>
      <c r="W2614" s="72" t="s">
        <v>2543</v>
      </c>
      <c r="X2614" s="72">
        <v>0</v>
      </c>
      <c r="Y2614" s="72" t="s">
        <v>2544</v>
      </c>
      <c r="Z2614" s="72"/>
      <c r="AA2614" s="74">
        <v>233306070918</v>
      </c>
      <c r="AB2614" s="72">
        <v>209315</v>
      </c>
      <c r="AC2614" s="72"/>
      <c r="AD2614" s="72" t="s">
        <v>2816</v>
      </c>
      <c r="AE2614" s="71">
        <v>44895</v>
      </c>
      <c r="AF2614" s="66">
        <f t="shared" si="40"/>
        <v>26</v>
      </c>
      <c r="AG2614" s="72">
        <v>974</v>
      </c>
      <c r="AH2614" s="75" t="s">
        <v>2534</v>
      </c>
    </row>
    <row r="2615" spans="1:34" ht="14.4" x14ac:dyDescent="0.3">
      <c r="A2615" s="64">
        <v>1444591683</v>
      </c>
      <c r="B2615" s="65">
        <v>44894</v>
      </c>
      <c r="C2615" s="85">
        <v>44894.714733796296</v>
      </c>
      <c r="D2615" s="66" t="s">
        <v>2551</v>
      </c>
      <c r="E2615" s="66" t="s">
        <v>10850</v>
      </c>
      <c r="F2615" s="67">
        <v>45444</v>
      </c>
      <c r="G2615" s="66" t="s">
        <v>2572</v>
      </c>
      <c r="H2615" s="66" t="s">
        <v>2533</v>
      </c>
      <c r="I2615" s="66"/>
      <c r="J2615" s="66">
        <v>1000</v>
      </c>
      <c r="K2615" s="66" t="s">
        <v>2534</v>
      </c>
      <c r="L2615" s="66" t="s">
        <v>2535</v>
      </c>
      <c r="M2615" s="66" t="s">
        <v>2536</v>
      </c>
      <c r="N2615" s="66" t="s">
        <v>2537</v>
      </c>
      <c r="O2615" s="66" t="s">
        <v>2538</v>
      </c>
      <c r="P2615" s="66"/>
      <c r="Q2615" s="66" t="s">
        <v>10851</v>
      </c>
      <c r="R2615" s="66"/>
      <c r="S2615" s="66" t="s">
        <v>10852</v>
      </c>
      <c r="T2615" s="66" t="s">
        <v>2533</v>
      </c>
      <c r="U2615" s="66" t="s">
        <v>2549</v>
      </c>
      <c r="V2615" s="66" t="s">
        <v>2542</v>
      </c>
      <c r="W2615" s="66" t="s">
        <v>2543</v>
      </c>
      <c r="X2615" s="66">
        <v>0</v>
      </c>
      <c r="Y2615" s="66" t="s">
        <v>2544</v>
      </c>
      <c r="Z2615" s="66"/>
      <c r="AA2615" s="68">
        <v>233309191353</v>
      </c>
      <c r="AB2615" s="66">
        <v>222623</v>
      </c>
      <c r="AC2615" s="66"/>
      <c r="AD2615" s="66" t="s">
        <v>9542</v>
      </c>
      <c r="AE2615" s="65">
        <v>44895</v>
      </c>
      <c r="AF2615" s="66">
        <f t="shared" si="40"/>
        <v>26</v>
      </c>
      <c r="AG2615" s="66">
        <v>974</v>
      </c>
      <c r="AH2615" s="69" t="s">
        <v>2534</v>
      </c>
    </row>
    <row r="2616" spans="1:34" ht="14.4" x14ac:dyDescent="0.3">
      <c r="A2616" s="70">
        <v>1444592065</v>
      </c>
      <c r="B2616" s="71">
        <v>44894</v>
      </c>
      <c r="C2616" s="86">
        <v>44894.714965277781</v>
      </c>
      <c r="D2616" s="72" t="s">
        <v>2570</v>
      </c>
      <c r="E2616" s="72" t="s">
        <v>10853</v>
      </c>
      <c r="F2616" s="73">
        <v>45597</v>
      </c>
      <c r="G2616" s="72" t="s">
        <v>2659</v>
      </c>
      <c r="H2616" s="72" t="s">
        <v>2533</v>
      </c>
      <c r="I2616" s="72"/>
      <c r="J2616" s="72">
        <v>1000</v>
      </c>
      <c r="K2616" s="72" t="s">
        <v>2534</v>
      </c>
      <c r="L2616" s="72" t="s">
        <v>2535</v>
      </c>
      <c r="M2616" s="72" t="s">
        <v>2536</v>
      </c>
      <c r="N2616" s="72" t="s">
        <v>2537</v>
      </c>
      <c r="O2616" s="72" t="s">
        <v>2538</v>
      </c>
      <c r="P2616" s="72"/>
      <c r="Q2616" s="72" t="s">
        <v>10854</v>
      </c>
      <c r="R2616" s="72"/>
      <c r="S2616" s="72" t="s">
        <v>10855</v>
      </c>
      <c r="T2616" s="72" t="s">
        <v>2533</v>
      </c>
      <c r="U2616" s="72" t="s">
        <v>6172</v>
      </c>
      <c r="V2616" s="72" t="s">
        <v>2542</v>
      </c>
      <c r="W2616" s="72" t="s">
        <v>2543</v>
      </c>
      <c r="X2616" s="72">
        <v>0</v>
      </c>
      <c r="Y2616" s="72" t="s">
        <v>2544</v>
      </c>
      <c r="Z2616" s="72"/>
      <c r="AA2616" s="74">
        <v>233309200275</v>
      </c>
      <c r="AB2616" s="72">
        <v>217332</v>
      </c>
      <c r="AC2616" s="72"/>
      <c r="AD2616" s="72"/>
      <c r="AE2616" s="71">
        <v>44895</v>
      </c>
      <c r="AF2616" s="66">
        <f t="shared" si="40"/>
        <v>26</v>
      </c>
      <c r="AG2616" s="72">
        <v>974</v>
      </c>
      <c r="AH2616" s="75" t="s">
        <v>2534</v>
      </c>
    </row>
    <row r="2617" spans="1:34" ht="14.4" x14ac:dyDescent="0.3">
      <c r="A2617" s="64">
        <v>1444594218</v>
      </c>
      <c r="B2617" s="65">
        <v>44894</v>
      </c>
      <c r="C2617" s="85">
        <v>44894.716481481482</v>
      </c>
      <c r="D2617" s="66" t="s">
        <v>2551</v>
      </c>
      <c r="E2617" s="66" t="s">
        <v>10856</v>
      </c>
      <c r="F2617" s="67">
        <v>47209</v>
      </c>
      <c r="G2617" s="66" t="s">
        <v>2697</v>
      </c>
      <c r="H2617" s="66" t="s">
        <v>2533</v>
      </c>
      <c r="I2617" s="66"/>
      <c r="J2617" s="66">
        <v>5000</v>
      </c>
      <c r="K2617" s="66" t="s">
        <v>2534</v>
      </c>
      <c r="L2617" s="66" t="s">
        <v>2535</v>
      </c>
      <c r="M2617" s="66" t="s">
        <v>2536</v>
      </c>
      <c r="N2617" s="66" t="s">
        <v>2537</v>
      </c>
      <c r="O2617" s="66" t="s">
        <v>2538</v>
      </c>
      <c r="P2617" s="66"/>
      <c r="Q2617" s="66" t="s">
        <v>10857</v>
      </c>
      <c r="R2617" s="66"/>
      <c r="S2617" s="66" t="s">
        <v>4315</v>
      </c>
      <c r="T2617" s="66" t="s">
        <v>2533</v>
      </c>
      <c r="U2617" s="66" t="s">
        <v>2549</v>
      </c>
      <c r="V2617" s="66" t="s">
        <v>2542</v>
      </c>
      <c r="W2617" s="66" t="s">
        <v>2543</v>
      </c>
      <c r="X2617" s="66">
        <v>0</v>
      </c>
      <c r="Y2617" s="66" t="s">
        <v>2544</v>
      </c>
      <c r="Z2617" s="66"/>
      <c r="AA2617" s="68">
        <v>233311254189</v>
      </c>
      <c r="AB2617" s="66" t="s">
        <v>10858</v>
      </c>
      <c r="AC2617" s="66"/>
      <c r="AD2617" s="66" t="s">
        <v>9590</v>
      </c>
      <c r="AE2617" s="65">
        <v>44895</v>
      </c>
      <c r="AF2617" s="66">
        <f t="shared" si="40"/>
        <v>130</v>
      </c>
      <c r="AG2617" s="66">
        <v>4870</v>
      </c>
      <c r="AH2617" s="69" t="s">
        <v>2534</v>
      </c>
    </row>
    <row r="2618" spans="1:34" ht="14.4" x14ac:dyDescent="0.3">
      <c r="A2618" s="70">
        <v>1444595406</v>
      </c>
      <c r="B2618" s="71">
        <v>44894</v>
      </c>
      <c r="C2618" s="86">
        <v>44894.717453703706</v>
      </c>
      <c r="D2618" s="72" t="s">
        <v>2551</v>
      </c>
      <c r="E2618" s="72" t="s">
        <v>7086</v>
      </c>
      <c r="F2618" s="73">
        <v>45505</v>
      </c>
      <c r="G2618" s="72" t="s">
        <v>2599</v>
      </c>
      <c r="H2618" s="72" t="s">
        <v>2533</v>
      </c>
      <c r="I2618" s="72"/>
      <c r="J2618" s="72">
        <v>1000</v>
      </c>
      <c r="K2618" s="72" t="s">
        <v>2534</v>
      </c>
      <c r="L2618" s="72" t="s">
        <v>2535</v>
      </c>
      <c r="M2618" s="72" t="s">
        <v>2536</v>
      </c>
      <c r="N2618" s="72" t="s">
        <v>2537</v>
      </c>
      <c r="O2618" s="72" t="s">
        <v>2538</v>
      </c>
      <c r="P2618" s="72"/>
      <c r="Q2618" s="72" t="s">
        <v>7087</v>
      </c>
      <c r="R2618" s="72"/>
      <c r="S2618" s="72" t="s">
        <v>7088</v>
      </c>
      <c r="T2618" s="72" t="s">
        <v>2533</v>
      </c>
      <c r="U2618" s="72" t="s">
        <v>2569</v>
      </c>
      <c r="V2618" s="72" t="s">
        <v>2542</v>
      </c>
      <c r="W2618" s="72" t="s">
        <v>2543</v>
      </c>
      <c r="X2618" s="72">
        <v>0</v>
      </c>
      <c r="Y2618" s="72" t="s">
        <v>2544</v>
      </c>
      <c r="Z2618" s="72"/>
      <c r="AA2618" s="74">
        <v>233311288255</v>
      </c>
      <c r="AB2618" s="72" t="s">
        <v>10859</v>
      </c>
      <c r="AC2618" s="72"/>
      <c r="AD2618" s="72" t="s">
        <v>2612</v>
      </c>
      <c r="AE2618" s="71">
        <v>44895</v>
      </c>
      <c r="AF2618" s="66">
        <f t="shared" si="40"/>
        <v>26</v>
      </c>
      <c r="AG2618" s="72">
        <v>974</v>
      </c>
      <c r="AH2618" s="75" t="s">
        <v>2534</v>
      </c>
    </row>
    <row r="2619" spans="1:34" ht="14.4" x14ac:dyDescent="0.3">
      <c r="A2619" s="64">
        <v>1444595439</v>
      </c>
      <c r="B2619" s="65">
        <v>44894</v>
      </c>
      <c r="C2619" s="85">
        <v>44894.717465277776</v>
      </c>
      <c r="D2619" s="66" t="s">
        <v>2530</v>
      </c>
      <c r="E2619" s="66" t="s">
        <v>10860</v>
      </c>
      <c r="F2619" s="67">
        <v>44743</v>
      </c>
      <c r="G2619" s="66" t="s">
        <v>2532</v>
      </c>
      <c r="H2619" s="66" t="s">
        <v>2533</v>
      </c>
      <c r="I2619" s="66"/>
      <c r="J2619" s="66">
        <v>1000</v>
      </c>
      <c r="K2619" s="66" t="s">
        <v>2534</v>
      </c>
      <c r="L2619" s="66" t="s">
        <v>2535</v>
      </c>
      <c r="M2619" s="66" t="s">
        <v>2536</v>
      </c>
      <c r="N2619" s="66" t="s">
        <v>2537</v>
      </c>
      <c r="O2619" s="66" t="s">
        <v>2538</v>
      </c>
      <c r="P2619" s="66"/>
      <c r="Q2619" s="66" t="s">
        <v>2880</v>
      </c>
      <c r="R2619" s="66"/>
      <c r="S2619" s="66" t="s">
        <v>10861</v>
      </c>
      <c r="T2619" s="66" t="s">
        <v>2533</v>
      </c>
      <c r="U2619" s="66" t="s">
        <v>2549</v>
      </c>
      <c r="V2619" s="66" t="s">
        <v>2542</v>
      </c>
      <c r="W2619" s="66" t="s">
        <v>2543</v>
      </c>
      <c r="X2619" s="66">
        <v>0</v>
      </c>
      <c r="Y2619" s="66" t="s">
        <v>2544</v>
      </c>
      <c r="Z2619" s="66"/>
      <c r="AA2619" s="68">
        <v>233311288519</v>
      </c>
      <c r="AB2619" s="66">
        <v>270965</v>
      </c>
      <c r="AC2619" s="66"/>
      <c r="AD2619" s="66" t="s">
        <v>9552</v>
      </c>
      <c r="AE2619" s="65">
        <v>44895</v>
      </c>
      <c r="AF2619" s="66">
        <f t="shared" si="40"/>
        <v>26</v>
      </c>
      <c r="AG2619" s="66">
        <v>974</v>
      </c>
      <c r="AH2619" s="69" t="s">
        <v>2534</v>
      </c>
    </row>
    <row r="2620" spans="1:34" ht="14.4" x14ac:dyDescent="0.3">
      <c r="A2620" s="70">
        <v>1444597929</v>
      </c>
      <c r="B2620" s="71">
        <v>44894</v>
      </c>
      <c r="C2620" s="86">
        <v>44894.719699074078</v>
      </c>
      <c r="D2620" s="72" t="s">
        <v>2570</v>
      </c>
      <c r="E2620" s="72" t="s">
        <v>10862</v>
      </c>
      <c r="F2620" s="73">
        <v>46023</v>
      </c>
      <c r="G2620" s="72" t="s">
        <v>2806</v>
      </c>
      <c r="H2620" s="72" t="s">
        <v>2533</v>
      </c>
      <c r="I2620" s="72"/>
      <c r="J2620" s="72">
        <v>1000</v>
      </c>
      <c r="K2620" s="72" t="s">
        <v>2534</v>
      </c>
      <c r="L2620" s="72" t="s">
        <v>2535</v>
      </c>
      <c r="M2620" s="72" t="s">
        <v>2536</v>
      </c>
      <c r="N2620" s="72" t="s">
        <v>2537</v>
      </c>
      <c r="O2620" s="72" t="s">
        <v>2538</v>
      </c>
      <c r="P2620" s="72"/>
      <c r="Q2620" s="72" t="s">
        <v>10863</v>
      </c>
      <c r="R2620" s="72"/>
      <c r="S2620" s="72" t="s">
        <v>10864</v>
      </c>
      <c r="T2620" s="72" t="s">
        <v>3806</v>
      </c>
      <c r="U2620" s="72" t="s">
        <v>3807</v>
      </c>
      <c r="V2620" s="72" t="s">
        <v>2542</v>
      </c>
      <c r="W2620" s="72" t="s">
        <v>2543</v>
      </c>
      <c r="X2620" s="72">
        <v>0</v>
      </c>
      <c r="Y2620" s="72" t="s">
        <v>2544</v>
      </c>
      <c r="Z2620" s="72"/>
      <c r="AA2620" s="74">
        <v>233313366839</v>
      </c>
      <c r="AB2620" s="72">
        <v>186025</v>
      </c>
      <c r="AC2620" s="72"/>
      <c r="AD2620" s="72" t="s">
        <v>1129</v>
      </c>
      <c r="AE2620" s="71">
        <v>44895</v>
      </c>
      <c r="AF2620" s="66">
        <f t="shared" si="40"/>
        <v>26</v>
      </c>
      <c r="AG2620" s="72">
        <v>974</v>
      </c>
      <c r="AH2620" s="75" t="s">
        <v>2534</v>
      </c>
    </row>
    <row r="2621" spans="1:34" ht="14.4" x14ac:dyDescent="0.3">
      <c r="A2621" s="64">
        <v>1444598770</v>
      </c>
      <c r="B2621" s="65">
        <v>44894</v>
      </c>
      <c r="C2621" s="85">
        <v>44894.720312500001</v>
      </c>
      <c r="D2621" s="66" t="s">
        <v>2551</v>
      </c>
      <c r="E2621" s="66" t="s">
        <v>7086</v>
      </c>
      <c r="F2621" s="67">
        <v>45505</v>
      </c>
      <c r="G2621" s="66" t="s">
        <v>2599</v>
      </c>
      <c r="H2621" s="66" t="s">
        <v>2533</v>
      </c>
      <c r="I2621" s="66"/>
      <c r="J2621" s="66">
        <v>1000</v>
      </c>
      <c r="K2621" s="66" t="s">
        <v>2534</v>
      </c>
      <c r="L2621" s="66" t="s">
        <v>2535</v>
      </c>
      <c r="M2621" s="66" t="s">
        <v>2536</v>
      </c>
      <c r="N2621" s="66" t="s">
        <v>2537</v>
      </c>
      <c r="O2621" s="66" t="s">
        <v>2538</v>
      </c>
      <c r="P2621" s="66"/>
      <c r="Q2621" s="66" t="s">
        <v>7087</v>
      </c>
      <c r="R2621" s="66"/>
      <c r="S2621" s="66" t="s">
        <v>7088</v>
      </c>
      <c r="T2621" s="66" t="s">
        <v>2533</v>
      </c>
      <c r="U2621" s="66" t="s">
        <v>2569</v>
      </c>
      <c r="V2621" s="66" t="s">
        <v>2542</v>
      </c>
      <c r="W2621" s="66" t="s">
        <v>2543</v>
      </c>
      <c r="X2621" s="66">
        <v>0</v>
      </c>
      <c r="Y2621" s="66" t="s">
        <v>2544</v>
      </c>
      <c r="Z2621" s="66"/>
      <c r="AA2621" s="68">
        <v>233314388383</v>
      </c>
      <c r="AB2621" s="66" t="s">
        <v>10865</v>
      </c>
      <c r="AC2621" s="66"/>
      <c r="AD2621" s="66" t="s">
        <v>2731</v>
      </c>
      <c r="AE2621" s="65">
        <v>44895</v>
      </c>
      <c r="AF2621" s="66">
        <f t="shared" si="40"/>
        <v>26</v>
      </c>
      <c r="AG2621" s="66">
        <v>974</v>
      </c>
      <c r="AH2621" s="69" t="s">
        <v>2534</v>
      </c>
    </row>
    <row r="2622" spans="1:34" ht="14.4" x14ac:dyDescent="0.3">
      <c r="A2622" s="64">
        <v>1444599300</v>
      </c>
      <c r="B2622" s="65">
        <v>44894</v>
      </c>
      <c r="C2622" s="85">
        <v>44894.721076388887</v>
      </c>
      <c r="D2622" s="66" t="s">
        <v>2551</v>
      </c>
      <c r="E2622" s="66" t="s">
        <v>10866</v>
      </c>
      <c r="F2622" s="67">
        <v>45444</v>
      </c>
      <c r="G2622" s="66" t="s">
        <v>2572</v>
      </c>
      <c r="H2622" s="66" t="s">
        <v>2533</v>
      </c>
      <c r="I2622" s="66"/>
      <c r="J2622" s="66">
        <v>5000</v>
      </c>
      <c r="K2622" s="66" t="s">
        <v>2534</v>
      </c>
      <c r="L2622" s="66" t="s">
        <v>2546</v>
      </c>
      <c r="M2622" s="66" t="s">
        <v>2536</v>
      </c>
      <c r="N2622" s="66" t="s">
        <v>2537</v>
      </c>
      <c r="O2622" s="66" t="s">
        <v>2538</v>
      </c>
      <c r="P2622" s="66" t="s">
        <v>10867</v>
      </c>
      <c r="Q2622" s="66" t="s">
        <v>10867</v>
      </c>
      <c r="R2622" s="66"/>
      <c r="S2622" s="66" t="s">
        <v>10868</v>
      </c>
      <c r="T2622" s="66" t="s">
        <v>2798</v>
      </c>
      <c r="U2622" s="66" t="s">
        <v>10869</v>
      </c>
      <c r="V2622" s="66" t="s">
        <v>2542</v>
      </c>
      <c r="W2622" s="66" t="s">
        <v>2543</v>
      </c>
      <c r="X2622" s="66">
        <v>0</v>
      </c>
      <c r="Y2622" s="66" t="s">
        <v>2544</v>
      </c>
      <c r="Z2622" s="66" t="s">
        <v>10870</v>
      </c>
      <c r="AA2622" s="68">
        <v>233315415220</v>
      </c>
      <c r="AB2622" s="66">
        <v>248663</v>
      </c>
      <c r="AC2622" s="66"/>
      <c r="AD2622" s="66"/>
      <c r="AE2622" s="65">
        <v>44895</v>
      </c>
      <c r="AF2622" s="66">
        <f t="shared" si="40"/>
        <v>130</v>
      </c>
      <c r="AG2622" s="66">
        <v>4870</v>
      </c>
      <c r="AH2622" s="69" t="s">
        <v>2534</v>
      </c>
    </row>
    <row r="2623" spans="1:34" ht="14.4" x14ac:dyDescent="0.3">
      <c r="A2623" s="70">
        <v>1444599780</v>
      </c>
      <c r="B2623" s="71">
        <v>44894</v>
      </c>
      <c r="C2623" s="86">
        <v>44894.722326388888</v>
      </c>
      <c r="D2623" s="72" t="s">
        <v>2551</v>
      </c>
      <c r="E2623" s="72" t="s">
        <v>10871</v>
      </c>
      <c r="F2623" s="73">
        <v>46054</v>
      </c>
      <c r="G2623" s="72" t="s">
        <v>3265</v>
      </c>
      <c r="H2623" s="72" t="s">
        <v>2533</v>
      </c>
      <c r="I2623" s="72"/>
      <c r="J2623" s="72">
        <v>500</v>
      </c>
      <c r="K2623" s="72" t="s">
        <v>2534</v>
      </c>
      <c r="L2623" s="72" t="s">
        <v>2535</v>
      </c>
      <c r="M2623" s="72" t="s">
        <v>2536</v>
      </c>
      <c r="N2623" s="72" t="s">
        <v>2537</v>
      </c>
      <c r="O2623" s="72" t="s">
        <v>2538</v>
      </c>
      <c r="P2623" s="72"/>
      <c r="Q2623" s="72" t="s">
        <v>10872</v>
      </c>
      <c r="R2623" s="72"/>
      <c r="S2623" s="72" t="s">
        <v>10873</v>
      </c>
      <c r="T2623" s="72" t="s">
        <v>5956</v>
      </c>
      <c r="U2623" s="72" t="s">
        <v>10874</v>
      </c>
      <c r="V2623" s="72" t="s">
        <v>2542</v>
      </c>
      <c r="W2623" s="72" t="s">
        <v>2543</v>
      </c>
      <c r="X2623" s="72">
        <v>0</v>
      </c>
      <c r="Y2623" s="72" t="s">
        <v>2544</v>
      </c>
      <c r="Z2623" s="72"/>
      <c r="AA2623" s="74">
        <v>233316458999</v>
      </c>
      <c r="AB2623" s="72">
        <v>905499</v>
      </c>
      <c r="AC2623" s="72"/>
      <c r="AD2623" s="72" t="s">
        <v>9542</v>
      </c>
      <c r="AE2623" s="71">
        <v>44895</v>
      </c>
      <c r="AF2623" s="66">
        <f t="shared" si="40"/>
        <v>13</v>
      </c>
      <c r="AG2623" s="72">
        <v>487</v>
      </c>
      <c r="AH2623" s="75" t="s">
        <v>2534</v>
      </c>
    </row>
    <row r="2624" spans="1:34" ht="14.4" x14ac:dyDescent="0.3">
      <c r="A2624" s="64">
        <v>1444600825</v>
      </c>
      <c r="B2624" s="65">
        <v>44894</v>
      </c>
      <c r="C2624" s="85">
        <v>44894.721932870372</v>
      </c>
      <c r="D2624" s="66" t="s">
        <v>2551</v>
      </c>
      <c r="E2624" s="66" t="s">
        <v>3220</v>
      </c>
      <c r="F2624" s="67">
        <v>45536</v>
      </c>
      <c r="G2624" s="66" t="s">
        <v>2572</v>
      </c>
      <c r="H2624" s="66" t="s">
        <v>2533</v>
      </c>
      <c r="I2624" s="66"/>
      <c r="J2624" s="66">
        <v>1000</v>
      </c>
      <c r="K2624" s="66" t="s">
        <v>2534</v>
      </c>
      <c r="L2624" s="66" t="s">
        <v>2535</v>
      </c>
      <c r="M2624" s="66" t="s">
        <v>2536</v>
      </c>
      <c r="N2624" s="66" t="s">
        <v>2537</v>
      </c>
      <c r="O2624" s="66" t="s">
        <v>2538</v>
      </c>
      <c r="P2624" s="66"/>
      <c r="Q2624" s="66" t="s">
        <v>10875</v>
      </c>
      <c r="R2624" s="66"/>
      <c r="S2624" s="66" t="s">
        <v>10876</v>
      </c>
      <c r="T2624" s="66" t="s">
        <v>2533</v>
      </c>
      <c r="U2624" s="66" t="s">
        <v>2549</v>
      </c>
      <c r="V2624" s="66" t="s">
        <v>2542</v>
      </c>
      <c r="W2624" s="66" t="s">
        <v>2543</v>
      </c>
      <c r="X2624" s="66">
        <v>0</v>
      </c>
      <c r="Y2624" s="66" t="s">
        <v>2544</v>
      </c>
      <c r="Z2624" s="66"/>
      <c r="AA2624" s="68">
        <v>233315445169</v>
      </c>
      <c r="AB2624" s="66">
        <v>280881</v>
      </c>
      <c r="AC2624" s="66"/>
      <c r="AD2624" s="66" t="s">
        <v>9542</v>
      </c>
      <c r="AE2624" s="65">
        <v>44895</v>
      </c>
      <c r="AF2624" s="66">
        <f t="shared" si="40"/>
        <v>26</v>
      </c>
      <c r="AG2624" s="66">
        <v>974</v>
      </c>
      <c r="AH2624" s="69" t="s">
        <v>2534</v>
      </c>
    </row>
    <row r="2625" spans="1:34" ht="14.4" x14ac:dyDescent="0.3">
      <c r="A2625" s="70">
        <v>1444602697</v>
      </c>
      <c r="B2625" s="71">
        <v>44894</v>
      </c>
      <c r="C2625" s="86">
        <v>44894.723738425928</v>
      </c>
      <c r="D2625" s="72" t="s">
        <v>2530</v>
      </c>
      <c r="E2625" s="72" t="s">
        <v>10877</v>
      </c>
      <c r="F2625" s="73">
        <v>45444</v>
      </c>
      <c r="G2625" s="72" t="s">
        <v>2532</v>
      </c>
      <c r="H2625" s="72" t="s">
        <v>2533</v>
      </c>
      <c r="I2625" s="72"/>
      <c r="J2625" s="72">
        <v>500</v>
      </c>
      <c r="K2625" s="72" t="s">
        <v>2534</v>
      </c>
      <c r="L2625" s="72" t="s">
        <v>2535</v>
      </c>
      <c r="M2625" s="72" t="s">
        <v>2536</v>
      </c>
      <c r="N2625" s="72" t="s">
        <v>2537</v>
      </c>
      <c r="O2625" s="72" t="s">
        <v>2538</v>
      </c>
      <c r="P2625" s="72"/>
      <c r="Q2625" s="72" t="s">
        <v>10878</v>
      </c>
      <c r="R2625" s="72"/>
      <c r="S2625" s="72" t="s">
        <v>10879</v>
      </c>
      <c r="T2625" s="72" t="s">
        <v>2689</v>
      </c>
      <c r="U2625" s="72" t="s">
        <v>5331</v>
      </c>
      <c r="V2625" s="72" t="s">
        <v>2542</v>
      </c>
      <c r="W2625" s="72" t="s">
        <v>2543</v>
      </c>
      <c r="X2625" s="72">
        <v>0</v>
      </c>
      <c r="Y2625" s="72" t="s">
        <v>2544</v>
      </c>
      <c r="Z2625" s="72"/>
      <c r="AA2625" s="74">
        <v>233317507936</v>
      </c>
      <c r="AB2625" s="72">
        <v>200950</v>
      </c>
      <c r="AC2625" s="72"/>
      <c r="AD2625" s="72"/>
      <c r="AE2625" s="71">
        <v>44895</v>
      </c>
      <c r="AF2625" s="66">
        <f t="shared" si="40"/>
        <v>13</v>
      </c>
      <c r="AG2625" s="72">
        <v>487</v>
      </c>
      <c r="AH2625" s="75" t="s">
        <v>2534</v>
      </c>
    </row>
    <row r="2626" spans="1:34" ht="14.4" x14ac:dyDescent="0.3">
      <c r="A2626" s="64">
        <v>1444602884</v>
      </c>
      <c r="B2626" s="65">
        <v>44894</v>
      </c>
      <c r="C2626" s="85">
        <v>44894.723680555559</v>
      </c>
      <c r="D2626" s="66" t="s">
        <v>2570</v>
      </c>
      <c r="E2626" s="66" t="s">
        <v>10880</v>
      </c>
      <c r="F2626" s="67">
        <v>47515</v>
      </c>
      <c r="G2626" s="66" t="s">
        <v>2553</v>
      </c>
      <c r="H2626" s="66" t="s">
        <v>2533</v>
      </c>
      <c r="I2626" s="66"/>
      <c r="J2626" s="66">
        <v>1000</v>
      </c>
      <c r="K2626" s="66" t="s">
        <v>2534</v>
      </c>
      <c r="L2626" s="66" t="s">
        <v>2535</v>
      </c>
      <c r="M2626" s="66" t="s">
        <v>2536</v>
      </c>
      <c r="N2626" s="66" t="s">
        <v>2537</v>
      </c>
      <c r="O2626" s="66" t="s">
        <v>2538</v>
      </c>
      <c r="P2626" s="66"/>
      <c r="Q2626" s="66" t="s">
        <v>10881</v>
      </c>
      <c r="R2626" s="66"/>
      <c r="S2626" s="66" t="s">
        <v>10882</v>
      </c>
      <c r="T2626" s="66" t="s">
        <v>3316</v>
      </c>
      <c r="U2626" s="66" t="s">
        <v>10883</v>
      </c>
      <c r="V2626" s="66" t="s">
        <v>2542</v>
      </c>
      <c r="W2626" s="66" t="s">
        <v>2543</v>
      </c>
      <c r="X2626" s="66">
        <v>0</v>
      </c>
      <c r="Y2626" s="66" t="s">
        <v>2544</v>
      </c>
      <c r="Z2626" s="66"/>
      <c r="AA2626" s="68">
        <v>233317506107</v>
      </c>
      <c r="AB2626" s="66">
        <v>28520</v>
      </c>
      <c r="AC2626" s="66"/>
      <c r="AD2626" s="66" t="s">
        <v>9552</v>
      </c>
      <c r="AE2626" s="65">
        <v>44895</v>
      </c>
      <c r="AF2626" s="66">
        <f t="shared" si="40"/>
        <v>26</v>
      </c>
      <c r="AG2626" s="66">
        <v>974</v>
      </c>
      <c r="AH2626" s="69" t="s">
        <v>2534</v>
      </c>
    </row>
    <row r="2627" spans="1:34" ht="14.4" x14ac:dyDescent="0.3">
      <c r="A2627" s="70">
        <v>1444606763</v>
      </c>
      <c r="B2627" s="71">
        <v>44894</v>
      </c>
      <c r="C2627" s="86">
        <v>44894.726956018516</v>
      </c>
      <c r="D2627" s="72" t="s">
        <v>2530</v>
      </c>
      <c r="E2627" s="72" t="s">
        <v>10884</v>
      </c>
      <c r="F2627" s="73">
        <v>44927</v>
      </c>
      <c r="G2627" s="72" t="s">
        <v>2532</v>
      </c>
      <c r="H2627" s="72" t="s">
        <v>2533</v>
      </c>
      <c r="I2627" s="72"/>
      <c r="J2627" s="72">
        <v>5000</v>
      </c>
      <c r="K2627" s="72" t="s">
        <v>2534</v>
      </c>
      <c r="L2627" s="72" t="s">
        <v>2535</v>
      </c>
      <c r="M2627" s="72" t="s">
        <v>2536</v>
      </c>
      <c r="N2627" s="72" t="s">
        <v>2537</v>
      </c>
      <c r="O2627" s="72" t="s">
        <v>2538</v>
      </c>
      <c r="P2627" s="72"/>
      <c r="Q2627" s="72" t="s">
        <v>10885</v>
      </c>
      <c r="R2627" s="72"/>
      <c r="S2627" s="72" t="s">
        <v>10886</v>
      </c>
      <c r="T2627" s="72" t="s">
        <v>2533</v>
      </c>
      <c r="U2627" s="72" t="s">
        <v>2549</v>
      </c>
      <c r="V2627" s="72" t="s">
        <v>2542</v>
      </c>
      <c r="W2627" s="72" t="s">
        <v>2543</v>
      </c>
      <c r="X2627" s="72">
        <v>0</v>
      </c>
      <c r="Y2627" s="72" t="s">
        <v>2544</v>
      </c>
      <c r="Z2627" s="72"/>
      <c r="AA2627" s="74">
        <v>233320623053</v>
      </c>
      <c r="AB2627" s="72">
        <v>245813</v>
      </c>
      <c r="AC2627" s="72"/>
      <c r="AD2627" s="72" t="s">
        <v>9552</v>
      </c>
      <c r="AE2627" s="71">
        <v>44895</v>
      </c>
      <c r="AF2627" s="66">
        <f t="shared" ref="AF2627:AF2690" si="41">J2627-AG2627</f>
        <v>130</v>
      </c>
      <c r="AG2627" s="72">
        <v>4870</v>
      </c>
      <c r="AH2627" s="75" t="s">
        <v>2534</v>
      </c>
    </row>
    <row r="2628" spans="1:34" ht="14.4" x14ac:dyDescent="0.3">
      <c r="A2628" s="64">
        <v>1444608581</v>
      </c>
      <c r="B2628" s="65">
        <v>44894</v>
      </c>
      <c r="C2628" s="85">
        <v>44894.728530092594</v>
      </c>
      <c r="D2628" s="66" t="s">
        <v>2551</v>
      </c>
      <c r="E2628" s="66" t="s">
        <v>10887</v>
      </c>
      <c r="F2628" s="67">
        <v>46631</v>
      </c>
      <c r="G2628" s="66" t="s">
        <v>2572</v>
      </c>
      <c r="H2628" s="66" t="s">
        <v>2533</v>
      </c>
      <c r="I2628" s="66"/>
      <c r="J2628" s="66">
        <v>500</v>
      </c>
      <c r="K2628" s="66" t="s">
        <v>2534</v>
      </c>
      <c r="L2628" s="66" t="s">
        <v>2535</v>
      </c>
      <c r="M2628" s="66" t="s">
        <v>2536</v>
      </c>
      <c r="N2628" s="66" t="s">
        <v>2537</v>
      </c>
      <c r="O2628" s="66" t="s">
        <v>2538</v>
      </c>
      <c r="P2628" s="66"/>
      <c r="Q2628" s="66" t="s">
        <v>10888</v>
      </c>
      <c r="R2628" s="66"/>
      <c r="S2628" s="66" t="s">
        <v>10889</v>
      </c>
      <c r="T2628" s="66" t="s">
        <v>10776</v>
      </c>
      <c r="U2628" s="66" t="s">
        <v>10890</v>
      </c>
      <c r="V2628" s="66" t="s">
        <v>2542</v>
      </c>
      <c r="W2628" s="66" t="s">
        <v>2543</v>
      </c>
      <c r="X2628" s="66">
        <v>0</v>
      </c>
      <c r="Y2628" s="66" t="s">
        <v>2544</v>
      </c>
      <c r="Z2628" s="66"/>
      <c r="AA2628" s="68">
        <v>233321678017</v>
      </c>
      <c r="AB2628" s="66">
        <v>203457</v>
      </c>
      <c r="AC2628" s="66"/>
      <c r="AD2628" s="66"/>
      <c r="AE2628" s="65">
        <v>44895</v>
      </c>
      <c r="AF2628" s="66">
        <f t="shared" si="41"/>
        <v>13</v>
      </c>
      <c r="AG2628" s="66">
        <v>487</v>
      </c>
      <c r="AH2628" s="69" t="s">
        <v>2534</v>
      </c>
    </row>
    <row r="2629" spans="1:34" ht="14.4" x14ac:dyDescent="0.3">
      <c r="A2629" s="70">
        <v>1444613771</v>
      </c>
      <c r="B2629" s="71">
        <v>44894</v>
      </c>
      <c r="C2629" s="86">
        <v>44894.732511574075</v>
      </c>
      <c r="D2629" s="72" t="s">
        <v>2530</v>
      </c>
      <c r="E2629" s="72" t="s">
        <v>10891</v>
      </c>
      <c r="F2629" s="73">
        <v>45261</v>
      </c>
      <c r="G2629" s="72" t="s">
        <v>2532</v>
      </c>
      <c r="H2629" s="72" t="s">
        <v>2533</v>
      </c>
      <c r="I2629" s="72"/>
      <c r="J2629" s="72">
        <v>5000</v>
      </c>
      <c r="K2629" s="72" t="s">
        <v>2534</v>
      </c>
      <c r="L2629" s="72" t="s">
        <v>2535</v>
      </c>
      <c r="M2629" s="72" t="s">
        <v>2536</v>
      </c>
      <c r="N2629" s="72" t="s">
        <v>2537</v>
      </c>
      <c r="O2629" s="72" t="s">
        <v>2538</v>
      </c>
      <c r="P2629" s="72"/>
      <c r="Q2629" s="72" t="s">
        <v>10892</v>
      </c>
      <c r="R2629" s="72"/>
      <c r="S2629" s="72" t="s">
        <v>10893</v>
      </c>
      <c r="T2629" s="72" t="s">
        <v>2533</v>
      </c>
      <c r="U2629" s="72" t="s">
        <v>10894</v>
      </c>
      <c r="V2629" s="72" t="s">
        <v>2542</v>
      </c>
      <c r="W2629" s="72" t="s">
        <v>2543</v>
      </c>
      <c r="X2629" s="72">
        <v>0</v>
      </c>
      <c r="Y2629" s="72" t="s">
        <v>2544</v>
      </c>
      <c r="Z2629" s="72"/>
      <c r="AA2629" s="74">
        <v>233324817702</v>
      </c>
      <c r="AB2629" s="72">
        <v>263681</v>
      </c>
      <c r="AC2629" s="72"/>
      <c r="AD2629" s="72" t="s">
        <v>9552</v>
      </c>
      <c r="AE2629" s="71">
        <v>44895</v>
      </c>
      <c r="AF2629" s="66">
        <f t="shared" si="41"/>
        <v>130</v>
      </c>
      <c r="AG2629" s="72">
        <v>4870</v>
      </c>
      <c r="AH2629" s="75" t="s">
        <v>2534</v>
      </c>
    </row>
    <row r="2630" spans="1:34" ht="14.4" x14ac:dyDescent="0.3">
      <c r="A2630" s="64">
        <v>1444613904</v>
      </c>
      <c r="B2630" s="65">
        <v>44894</v>
      </c>
      <c r="C2630" s="85">
        <v>44894.732638888891</v>
      </c>
      <c r="D2630" s="66" t="s">
        <v>2551</v>
      </c>
      <c r="E2630" s="66" t="s">
        <v>10895</v>
      </c>
      <c r="F2630" s="67">
        <v>47543</v>
      </c>
      <c r="G2630" s="66" t="s">
        <v>2553</v>
      </c>
      <c r="H2630" s="66" t="s">
        <v>2533</v>
      </c>
      <c r="I2630" s="66"/>
      <c r="J2630" s="66">
        <v>300</v>
      </c>
      <c r="K2630" s="66" t="s">
        <v>2534</v>
      </c>
      <c r="L2630" s="66" t="s">
        <v>2535</v>
      </c>
      <c r="M2630" s="66" t="s">
        <v>2536</v>
      </c>
      <c r="N2630" s="66" t="s">
        <v>2537</v>
      </c>
      <c r="O2630" s="66" t="s">
        <v>2538</v>
      </c>
      <c r="P2630" s="66"/>
      <c r="Q2630" s="66" t="s">
        <v>10896</v>
      </c>
      <c r="R2630" s="66"/>
      <c r="S2630" s="66" t="s">
        <v>10897</v>
      </c>
      <c r="T2630" s="66" t="s">
        <v>2533</v>
      </c>
      <c r="U2630" s="66" t="s">
        <v>2549</v>
      </c>
      <c r="V2630" s="66" t="s">
        <v>2542</v>
      </c>
      <c r="W2630" s="66" t="s">
        <v>2543</v>
      </c>
      <c r="X2630" s="66">
        <v>0</v>
      </c>
      <c r="Y2630" s="66" t="s">
        <v>2544</v>
      </c>
      <c r="Z2630" s="66"/>
      <c r="AA2630" s="68">
        <v>233324822264</v>
      </c>
      <c r="AB2630" s="66">
        <v>71849</v>
      </c>
      <c r="AC2630" s="66"/>
      <c r="AD2630" s="66" t="s">
        <v>10898</v>
      </c>
      <c r="AE2630" s="65">
        <v>44895</v>
      </c>
      <c r="AF2630" s="66">
        <f t="shared" si="41"/>
        <v>7.8000000000000114</v>
      </c>
      <c r="AG2630" s="66">
        <v>292.2</v>
      </c>
      <c r="AH2630" s="69" t="s">
        <v>2534</v>
      </c>
    </row>
    <row r="2631" spans="1:34" ht="14.4" x14ac:dyDescent="0.3">
      <c r="A2631" s="70">
        <v>1444615961</v>
      </c>
      <c r="B2631" s="71">
        <v>44894</v>
      </c>
      <c r="C2631" s="86">
        <v>44894.734155092592</v>
      </c>
      <c r="D2631" s="72" t="s">
        <v>2570</v>
      </c>
      <c r="E2631" s="72" t="s">
        <v>4321</v>
      </c>
      <c r="F2631" s="73">
        <v>47150</v>
      </c>
      <c r="G2631" s="72" t="s">
        <v>2553</v>
      </c>
      <c r="H2631" s="72" t="s">
        <v>2533</v>
      </c>
      <c r="I2631" s="72"/>
      <c r="J2631" s="72">
        <v>300</v>
      </c>
      <c r="K2631" s="72" t="s">
        <v>2534</v>
      </c>
      <c r="L2631" s="72" t="s">
        <v>2535</v>
      </c>
      <c r="M2631" s="72" t="s">
        <v>2536</v>
      </c>
      <c r="N2631" s="72" t="s">
        <v>2537</v>
      </c>
      <c r="O2631" s="72" t="s">
        <v>2538</v>
      </c>
      <c r="P2631" s="72"/>
      <c r="Q2631" s="72" t="s">
        <v>4322</v>
      </c>
      <c r="R2631" s="72"/>
      <c r="S2631" s="72" t="s">
        <v>10899</v>
      </c>
      <c r="T2631" s="72" t="s">
        <v>2533</v>
      </c>
      <c r="U2631" s="72" t="s">
        <v>2549</v>
      </c>
      <c r="V2631" s="72" t="s">
        <v>2542</v>
      </c>
      <c r="W2631" s="72" t="s">
        <v>2543</v>
      </c>
      <c r="X2631" s="72">
        <v>0</v>
      </c>
      <c r="Y2631" s="72" t="s">
        <v>2544</v>
      </c>
      <c r="Z2631" s="72"/>
      <c r="AA2631" s="74">
        <v>233326875350</v>
      </c>
      <c r="AB2631" s="72">
        <v>54705</v>
      </c>
      <c r="AC2631" s="72"/>
      <c r="AD2631" s="72" t="s">
        <v>10900</v>
      </c>
      <c r="AE2631" s="71">
        <v>44895</v>
      </c>
      <c r="AF2631" s="66">
        <f t="shared" si="41"/>
        <v>7.8000000000000114</v>
      </c>
      <c r="AG2631" s="72">
        <v>292.2</v>
      </c>
      <c r="AH2631" s="75" t="s">
        <v>2534</v>
      </c>
    </row>
    <row r="2632" spans="1:34" ht="14.4" x14ac:dyDescent="0.3">
      <c r="A2632" s="64">
        <v>1444616446</v>
      </c>
      <c r="B2632" s="65">
        <v>44894</v>
      </c>
      <c r="C2632" s="85">
        <v>44894.734548611108</v>
      </c>
      <c r="D2632" s="66" t="s">
        <v>2570</v>
      </c>
      <c r="E2632" s="66" t="s">
        <v>8818</v>
      </c>
      <c r="F2632" s="67">
        <v>44958</v>
      </c>
      <c r="G2632" s="66" t="s">
        <v>2630</v>
      </c>
      <c r="H2632" s="66" t="s">
        <v>2533</v>
      </c>
      <c r="I2632" s="66"/>
      <c r="J2632" s="66">
        <v>1000</v>
      </c>
      <c r="K2632" s="66" t="s">
        <v>2534</v>
      </c>
      <c r="L2632" s="66" t="s">
        <v>2535</v>
      </c>
      <c r="M2632" s="66" t="s">
        <v>2536</v>
      </c>
      <c r="N2632" s="66" t="s">
        <v>2537</v>
      </c>
      <c r="O2632" s="66" t="s">
        <v>2538</v>
      </c>
      <c r="P2632" s="66"/>
      <c r="Q2632" s="66" t="s">
        <v>8819</v>
      </c>
      <c r="R2632" s="66"/>
      <c r="S2632" s="66" t="s">
        <v>10901</v>
      </c>
      <c r="T2632" s="66" t="s">
        <v>5587</v>
      </c>
      <c r="U2632" s="66" t="s">
        <v>5588</v>
      </c>
      <c r="V2632" s="66" t="s">
        <v>2542</v>
      </c>
      <c r="W2632" s="66" t="s">
        <v>2543</v>
      </c>
      <c r="X2632" s="66">
        <v>0</v>
      </c>
      <c r="Y2632" s="66" t="s">
        <v>2544</v>
      </c>
      <c r="Z2632" s="66"/>
      <c r="AA2632" s="68">
        <v>233326889218</v>
      </c>
      <c r="AB2632" s="66">
        <v>950827</v>
      </c>
      <c r="AC2632" s="66"/>
      <c r="AD2632" s="66" t="s">
        <v>9420</v>
      </c>
      <c r="AE2632" s="65">
        <v>44895</v>
      </c>
      <c r="AF2632" s="66">
        <f t="shared" si="41"/>
        <v>26</v>
      </c>
      <c r="AG2632" s="66">
        <v>974</v>
      </c>
      <c r="AH2632" s="69" t="s">
        <v>2534</v>
      </c>
    </row>
    <row r="2633" spans="1:34" ht="14.4" x14ac:dyDescent="0.3">
      <c r="A2633" s="70">
        <v>1444620137</v>
      </c>
      <c r="B2633" s="71">
        <v>44894</v>
      </c>
      <c r="C2633" s="86">
        <v>44894.737557870372</v>
      </c>
      <c r="D2633" s="72" t="s">
        <v>2551</v>
      </c>
      <c r="E2633" s="72" t="s">
        <v>10902</v>
      </c>
      <c r="F2633" s="73">
        <v>47635</v>
      </c>
      <c r="G2633" s="72" t="s">
        <v>2553</v>
      </c>
      <c r="H2633" s="72" t="s">
        <v>2533</v>
      </c>
      <c r="I2633" s="72"/>
      <c r="J2633" s="72">
        <v>10000</v>
      </c>
      <c r="K2633" s="72" t="s">
        <v>2534</v>
      </c>
      <c r="L2633" s="72" t="s">
        <v>2535</v>
      </c>
      <c r="M2633" s="72" t="s">
        <v>2536</v>
      </c>
      <c r="N2633" s="72" t="s">
        <v>2537</v>
      </c>
      <c r="O2633" s="72" t="s">
        <v>2538</v>
      </c>
      <c r="P2633" s="72"/>
      <c r="Q2633" s="72" t="s">
        <v>10903</v>
      </c>
      <c r="R2633" s="72"/>
      <c r="S2633" s="72" t="s">
        <v>10904</v>
      </c>
      <c r="T2633" s="72" t="s">
        <v>2978</v>
      </c>
      <c r="U2633" s="72" t="s">
        <v>10905</v>
      </c>
      <c r="V2633" s="72" t="s">
        <v>2542</v>
      </c>
      <c r="W2633" s="72" t="s">
        <v>2543</v>
      </c>
      <c r="X2633" s="72">
        <v>0</v>
      </c>
      <c r="Y2633" s="72" t="s">
        <v>2544</v>
      </c>
      <c r="Z2633" s="72"/>
      <c r="AA2633" s="74">
        <v>233329996206</v>
      </c>
      <c r="AB2633" s="72">
        <v>26879</v>
      </c>
      <c r="AC2633" s="72"/>
      <c r="AD2633" s="72" t="s">
        <v>2647</v>
      </c>
      <c r="AE2633" s="71">
        <v>44895</v>
      </c>
      <c r="AF2633" s="66">
        <f t="shared" si="41"/>
        <v>260</v>
      </c>
      <c r="AG2633" s="72">
        <v>9740</v>
      </c>
      <c r="AH2633" s="75" t="s">
        <v>2534</v>
      </c>
    </row>
    <row r="2634" spans="1:34" ht="14.4" x14ac:dyDescent="0.3">
      <c r="A2634" s="64">
        <v>1444622858</v>
      </c>
      <c r="B2634" s="65">
        <v>44894</v>
      </c>
      <c r="C2634" s="85">
        <v>44894.740046296298</v>
      </c>
      <c r="D2634" s="66" t="s">
        <v>2570</v>
      </c>
      <c r="E2634" s="66" t="s">
        <v>5025</v>
      </c>
      <c r="F2634" s="67">
        <v>47362</v>
      </c>
      <c r="G2634" s="66" t="s">
        <v>2553</v>
      </c>
      <c r="H2634" s="66" t="s">
        <v>2533</v>
      </c>
      <c r="I2634" s="66"/>
      <c r="J2634" s="66">
        <v>500</v>
      </c>
      <c r="K2634" s="66" t="s">
        <v>2534</v>
      </c>
      <c r="L2634" s="66" t="s">
        <v>2535</v>
      </c>
      <c r="M2634" s="66" t="s">
        <v>2536</v>
      </c>
      <c r="N2634" s="66" t="s">
        <v>2537</v>
      </c>
      <c r="O2634" s="66" t="s">
        <v>2538</v>
      </c>
      <c r="P2634" s="66"/>
      <c r="Q2634" s="66" t="s">
        <v>5026</v>
      </c>
      <c r="R2634" s="66"/>
      <c r="S2634" s="66" t="s">
        <v>10906</v>
      </c>
      <c r="T2634" s="66" t="s">
        <v>2689</v>
      </c>
      <c r="U2634" s="66" t="s">
        <v>5075</v>
      </c>
      <c r="V2634" s="66" t="s">
        <v>2542</v>
      </c>
      <c r="W2634" s="66" t="s">
        <v>2543</v>
      </c>
      <c r="X2634" s="66">
        <v>0</v>
      </c>
      <c r="Y2634" s="66" t="s">
        <v>2544</v>
      </c>
      <c r="Z2634" s="66"/>
      <c r="AA2634" s="68">
        <v>233331084278</v>
      </c>
      <c r="AB2634" s="66">
        <v>26357</v>
      </c>
      <c r="AC2634" s="66"/>
      <c r="AD2634" s="66" t="s">
        <v>9552</v>
      </c>
      <c r="AE2634" s="65">
        <v>44895</v>
      </c>
      <c r="AF2634" s="66">
        <f t="shared" si="41"/>
        <v>13</v>
      </c>
      <c r="AG2634" s="66">
        <v>487</v>
      </c>
      <c r="AH2634" s="69" t="s">
        <v>2534</v>
      </c>
    </row>
    <row r="2635" spans="1:34" ht="14.4" x14ac:dyDescent="0.3">
      <c r="A2635" s="70">
        <v>1444623899</v>
      </c>
      <c r="B2635" s="71">
        <v>44894</v>
      </c>
      <c r="C2635" s="86">
        <v>44894.741319444445</v>
      </c>
      <c r="D2635" s="72" t="s">
        <v>2570</v>
      </c>
      <c r="E2635" s="72" t="s">
        <v>10907</v>
      </c>
      <c r="F2635" s="73">
        <v>44866</v>
      </c>
      <c r="G2635" s="72" t="s">
        <v>2553</v>
      </c>
      <c r="H2635" s="72" t="s">
        <v>2533</v>
      </c>
      <c r="I2635" s="72"/>
      <c r="J2635" s="72">
        <v>5000</v>
      </c>
      <c r="K2635" s="72" t="s">
        <v>2534</v>
      </c>
      <c r="L2635" s="72" t="s">
        <v>2535</v>
      </c>
      <c r="M2635" s="72" t="s">
        <v>2536</v>
      </c>
      <c r="N2635" s="72" t="s">
        <v>2537</v>
      </c>
      <c r="O2635" s="72" t="s">
        <v>2538</v>
      </c>
      <c r="P2635" s="72"/>
      <c r="Q2635" s="72" t="s">
        <v>10908</v>
      </c>
      <c r="R2635" s="72"/>
      <c r="S2635" s="72" t="s">
        <v>10909</v>
      </c>
      <c r="T2635" s="72" t="s">
        <v>5054</v>
      </c>
      <c r="U2635" s="72" t="s">
        <v>10172</v>
      </c>
      <c r="V2635" s="72" t="s">
        <v>2542</v>
      </c>
      <c r="W2635" s="72" t="s">
        <v>2543</v>
      </c>
      <c r="X2635" s="72">
        <v>0</v>
      </c>
      <c r="Y2635" s="72" t="s">
        <v>2544</v>
      </c>
      <c r="Z2635" s="72"/>
      <c r="AA2635" s="74">
        <v>233332129738</v>
      </c>
      <c r="AB2635" s="72">
        <v>95823</v>
      </c>
      <c r="AC2635" s="72"/>
      <c r="AD2635" s="72" t="s">
        <v>9542</v>
      </c>
      <c r="AE2635" s="71">
        <v>44895</v>
      </c>
      <c r="AF2635" s="66">
        <f t="shared" si="41"/>
        <v>130</v>
      </c>
      <c r="AG2635" s="72">
        <v>4870</v>
      </c>
      <c r="AH2635" s="75" t="s">
        <v>2534</v>
      </c>
    </row>
    <row r="2636" spans="1:34" ht="14.4" x14ac:dyDescent="0.3">
      <c r="A2636" s="64">
        <v>1444624121</v>
      </c>
      <c r="B2636" s="65">
        <v>44894</v>
      </c>
      <c r="C2636" s="85">
        <v>44894.740972222222</v>
      </c>
      <c r="D2636" s="66" t="s">
        <v>2551</v>
      </c>
      <c r="E2636" s="66" t="s">
        <v>7683</v>
      </c>
      <c r="F2636" s="67">
        <v>47270</v>
      </c>
      <c r="G2636" s="66" t="s">
        <v>2697</v>
      </c>
      <c r="H2636" s="66" t="s">
        <v>2533</v>
      </c>
      <c r="I2636" s="66"/>
      <c r="J2636" s="66">
        <v>500</v>
      </c>
      <c r="K2636" s="66" t="s">
        <v>2534</v>
      </c>
      <c r="L2636" s="66" t="s">
        <v>2535</v>
      </c>
      <c r="M2636" s="66" t="s">
        <v>2536</v>
      </c>
      <c r="N2636" s="66" t="s">
        <v>2537</v>
      </c>
      <c r="O2636" s="66" t="s">
        <v>2538</v>
      </c>
      <c r="P2636" s="66"/>
      <c r="Q2636" s="66" t="s">
        <v>7684</v>
      </c>
      <c r="R2636" s="66"/>
      <c r="S2636" s="66" t="s">
        <v>7685</v>
      </c>
      <c r="T2636" s="66" t="s">
        <v>2533</v>
      </c>
      <c r="U2636" s="66" t="s">
        <v>3953</v>
      </c>
      <c r="V2636" s="66" t="s">
        <v>2542</v>
      </c>
      <c r="W2636" s="66" t="s">
        <v>2543</v>
      </c>
      <c r="X2636" s="66">
        <v>0</v>
      </c>
      <c r="Y2636" s="66" t="s">
        <v>2544</v>
      </c>
      <c r="Z2636" s="66"/>
      <c r="AA2636" s="68">
        <v>233332117248</v>
      </c>
      <c r="AB2636" s="66" t="s">
        <v>10910</v>
      </c>
      <c r="AC2636" s="66"/>
      <c r="AD2636" s="66" t="s">
        <v>9420</v>
      </c>
      <c r="AE2636" s="65">
        <v>44895</v>
      </c>
      <c r="AF2636" s="66">
        <f t="shared" si="41"/>
        <v>13</v>
      </c>
      <c r="AG2636" s="66">
        <v>487</v>
      </c>
      <c r="AH2636" s="69" t="s">
        <v>2534</v>
      </c>
    </row>
    <row r="2637" spans="1:34" ht="14.4" x14ac:dyDescent="0.3">
      <c r="A2637" s="70">
        <v>1444624147</v>
      </c>
      <c r="B2637" s="71">
        <v>44894</v>
      </c>
      <c r="C2637" s="86">
        <v>44894.741365740738</v>
      </c>
      <c r="D2637" s="72" t="s">
        <v>2530</v>
      </c>
      <c r="E2637" s="72" t="s">
        <v>10911</v>
      </c>
      <c r="F2637" s="73">
        <v>46357</v>
      </c>
      <c r="G2637" s="72" t="s">
        <v>2749</v>
      </c>
      <c r="H2637" s="72" t="s">
        <v>2533</v>
      </c>
      <c r="I2637" s="72"/>
      <c r="J2637" s="72">
        <v>5000</v>
      </c>
      <c r="K2637" s="72" t="s">
        <v>2534</v>
      </c>
      <c r="L2637" s="72" t="s">
        <v>2535</v>
      </c>
      <c r="M2637" s="72" t="s">
        <v>2536</v>
      </c>
      <c r="N2637" s="72" t="s">
        <v>2537</v>
      </c>
      <c r="O2637" s="72" t="s">
        <v>2538</v>
      </c>
      <c r="P2637" s="72"/>
      <c r="Q2637" s="72" t="s">
        <v>10912</v>
      </c>
      <c r="R2637" s="72"/>
      <c r="S2637" s="72" t="s">
        <v>10913</v>
      </c>
      <c r="T2637" s="72" t="s">
        <v>10274</v>
      </c>
      <c r="U2637" s="72" t="s">
        <v>10914</v>
      </c>
      <c r="V2637" s="72" t="s">
        <v>2542</v>
      </c>
      <c r="W2637" s="72" t="s">
        <v>2543</v>
      </c>
      <c r="X2637" s="72">
        <v>0</v>
      </c>
      <c r="Y2637" s="72" t="s">
        <v>2544</v>
      </c>
      <c r="Z2637" s="72"/>
      <c r="AA2637" s="74">
        <v>233332131096</v>
      </c>
      <c r="AB2637" s="72" t="s">
        <v>10915</v>
      </c>
      <c r="AC2637" s="72"/>
      <c r="AD2637" s="72"/>
      <c r="AE2637" s="71">
        <v>44895</v>
      </c>
      <c r="AF2637" s="66">
        <f t="shared" si="41"/>
        <v>130</v>
      </c>
      <c r="AG2637" s="72">
        <v>4870</v>
      </c>
      <c r="AH2637" s="75" t="s">
        <v>2534</v>
      </c>
    </row>
    <row r="2638" spans="1:34" ht="14.4" x14ac:dyDescent="0.3">
      <c r="A2638" s="64">
        <v>1444626006</v>
      </c>
      <c r="B2638" s="65">
        <v>44894</v>
      </c>
      <c r="C2638" s="85">
        <v>44894.745162037034</v>
      </c>
      <c r="D2638" s="66" t="s">
        <v>2570</v>
      </c>
      <c r="E2638" s="66" t="s">
        <v>10916</v>
      </c>
      <c r="F2638" s="67">
        <v>45383</v>
      </c>
      <c r="G2638" s="66" t="s">
        <v>3405</v>
      </c>
      <c r="H2638" s="66" t="s">
        <v>2533</v>
      </c>
      <c r="I2638" s="66"/>
      <c r="J2638" s="66">
        <v>5000</v>
      </c>
      <c r="K2638" s="66" t="s">
        <v>2534</v>
      </c>
      <c r="L2638" s="66" t="s">
        <v>2535</v>
      </c>
      <c r="M2638" s="66" t="s">
        <v>2536</v>
      </c>
      <c r="N2638" s="66" t="s">
        <v>2537</v>
      </c>
      <c r="O2638" s="66" t="s">
        <v>2538</v>
      </c>
      <c r="P2638" s="66"/>
      <c r="Q2638" s="66" t="s">
        <v>10917</v>
      </c>
      <c r="R2638" s="66"/>
      <c r="S2638" s="66" t="s">
        <v>10918</v>
      </c>
      <c r="T2638" s="66" t="s">
        <v>3638</v>
      </c>
      <c r="U2638" s="66" t="s">
        <v>3639</v>
      </c>
      <c r="V2638" s="66" t="s">
        <v>2542</v>
      </c>
      <c r="W2638" s="66" t="s">
        <v>2543</v>
      </c>
      <c r="X2638" s="66">
        <v>0</v>
      </c>
      <c r="Y2638" s="66" t="s">
        <v>2544</v>
      </c>
      <c r="Z2638" s="66"/>
      <c r="AA2638" s="68">
        <v>233335266226</v>
      </c>
      <c r="AB2638" s="66">
        <v>482485</v>
      </c>
      <c r="AC2638" s="66"/>
      <c r="AD2638" s="66" t="s">
        <v>9542</v>
      </c>
      <c r="AE2638" s="65">
        <v>44895</v>
      </c>
      <c r="AF2638" s="66">
        <f t="shared" si="41"/>
        <v>130</v>
      </c>
      <c r="AG2638" s="66">
        <v>4870</v>
      </c>
      <c r="AH2638" s="69" t="s">
        <v>2534</v>
      </c>
    </row>
    <row r="2639" spans="1:34" ht="14.4" x14ac:dyDescent="0.3">
      <c r="A2639" s="70">
        <v>1444626625</v>
      </c>
      <c r="B2639" s="71">
        <v>44894</v>
      </c>
      <c r="C2639" s="86">
        <v>44894.742847222224</v>
      </c>
      <c r="D2639" s="72" t="s">
        <v>2551</v>
      </c>
      <c r="E2639" s="72" t="s">
        <v>10919</v>
      </c>
      <c r="F2639" s="73">
        <v>46447</v>
      </c>
      <c r="G2639" s="72" t="s">
        <v>2572</v>
      </c>
      <c r="H2639" s="72" t="s">
        <v>2533</v>
      </c>
      <c r="I2639" s="72"/>
      <c r="J2639" s="72">
        <v>5000</v>
      </c>
      <c r="K2639" s="72" t="s">
        <v>2534</v>
      </c>
      <c r="L2639" s="72" t="s">
        <v>2535</v>
      </c>
      <c r="M2639" s="72" t="s">
        <v>2536</v>
      </c>
      <c r="N2639" s="72" t="s">
        <v>2537</v>
      </c>
      <c r="O2639" s="72" t="s">
        <v>2538</v>
      </c>
      <c r="P2639" s="72"/>
      <c r="Q2639" s="72" t="s">
        <v>10920</v>
      </c>
      <c r="R2639" s="72"/>
      <c r="S2639" s="72" t="s">
        <v>10921</v>
      </c>
      <c r="T2639" s="72" t="s">
        <v>2533</v>
      </c>
      <c r="U2639" s="72" t="s">
        <v>2569</v>
      </c>
      <c r="V2639" s="72" t="s">
        <v>2542</v>
      </c>
      <c r="W2639" s="72" t="s">
        <v>2543</v>
      </c>
      <c r="X2639" s="72">
        <v>0</v>
      </c>
      <c r="Y2639" s="72" t="s">
        <v>2544</v>
      </c>
      <c r="Z2639" s="72"/>
      <c r="AA2639" s="74">
        <v>233333183094</v>
      </c>
      <c r="AB2639" s="72">
        <v>983169</v>
      </c>
      <c r="AC2639" s="72"/>
      <c r="AD2639" s="72" t="s">
        <v>9552</v>
      </c>
      <c r="AE2639" s="71">
        <v>44895</v>
      </c>
      <c r="AF2639" s="66">
        <f t="shared" si="41"/>
        <v>130</v>
      </c>
      <c r="AG2639" s="72">
        <v>4870</v>
      </c>
      <c r="AH2639" s="75" t="s">
        <v>2534</v>
      </c>
    </row>
    <row r="2640" spans="1:34" ht="14.4" x14ac:dyDescent="0.3">
      <c r="A2640" s="70">
        <v>1444629356</v>
      </c>
      <c r="B2640" s="71">
        <v>44894</v>
      </c>
      <c r="C2640" s="86">
        <v>44894.745613425926</v>
      </c>
      <c r="D2640" s="72" t="s">
        <v>2551</v>
      </c>
      <c r="E2640" s="72" t="s">
        <v>10922</v>
      </c>
      <c r="F2640" s="73">
        <v>44866</v>
      </c>
      <c r="G2640" s="72" t="s">
        <v>2599</v>
      </c>
      <c r="H2640" s="72" t="s">
        <v>2533</v>
      </c>
      <c r="I2640" s="72"/>
      <c r="J2640" s="72">
        <v>5000</v>
      </c>
      <c r="K2640" s="72" t="s">
        <v>2534</v>
      </c>
      <c r="L2640" s="72" t="s">
        <v>2535</v>
      </c>
      <c r="M2640" s="72" t="s">
        <v>2536</v>
      </c>
      <c r="N2640" s="72" t="s">
        <v>2537</v>
      </c>
      <c r="O2640" s="72" t="s">
        <v>2538</v>
      </c>
      <c r="P2640" s="72"/>
      <c r="Q2640" s="72" t="s">
        <v>10923</v>
      </c>
      <c r="R2640" s="72"/>
      <c r="S2640" s="72" t="s">
        <v>10924</v>
      </c>
      <c r="T2640" s="72" t="s">
        <v>2689</v>
      </c>
      <c r="U2640" s="72" t="s">
        <v>6545</v>
      </c>
      <c r="V2640" s="72" t="s">
        <v>2542</v>
      </c>
      <c r="W2640" s="72" t="s">
        <v>2543</v>
      </c>
      <c r="X2640" s="72">
        <v>0</v>
      </c>
      <c r="Y2640" s="72" t="s">
        <v>2544</v>
      </c>
      <c r="Z2640" s="72"/>
      <c r="AA2640" s="74">
        <v>233336282374</v>
      </c>
      <c r="AB2640" s="72" t="s">
        <v>10925</v>
      </c>
      <c r="AC2640" s="72"/>
      <c r="AD2640" s="72" t="s">
        <v>2647</v>
      </c>
      <c r="AE2640" s="71">
        <v>44895</v>
      </c>
      <c r="AF2640" s="66">
        <f t="shared" si="41"/>
        <v>130</v>
      </c>
      <c r="AG2640" s="72">
        <v>4870</v>
      </c>
      <c r="AH2640" s="75" t="s">
        <v>2534</v>
      </c>
    </row>
    <row r="2641" spans="1:34" ht="14.4" x14ac:dyDescent="0.3">
      <c r="A2641" s="64">
        <v>1444633106</v>
      </c>
      <c r="B2641" s="65">
        <v>44894</v>
      </c>
      <c r="C2641" s="85">
        <v>44894.748287037037</v>
      </c>
      <c r="D2641" s="66" t="s">
        <v>2570</v>
      </c>
      <c r="E2641" s="66" t="s">
        <v>10926</v>
      </c>
      <c r="F2641" s="67">
        <v>45352</v>
      </c>
      <c r="G2641" s="66" t="s">
        <v>2572</v>
      </c>
      <c r="H2641" s="66" t="s">
        <v>2533</v>
      </c>
      <c r="I2641" s="66"/>
      <c r="J2641" s="66">
        <v>1000</v>
      </c>
      <c r="K2641" s="66" t="s">
        <v>2534</v>
      </c>
      <c r="L2641" s="66" t="s">
        <v>2535</v>
      </c>
      <c r="M2641" s="66" t="s">
        <v>2536</v>
      </c>
      <c r="N2641" s="66" t="s">
        <v>2537</v>
      </c>
      <c r="O2641" s="66" t="s">
        <v>2538</v>
      </c>
      <c r="P2641" s="66"/>
      <c r="Q2641" s="66" t="s">
        <v>10927</v>
      </c>
      <c r="R2641" s="66"/>
      <c r="S2641" s="66" t="s">
        <v>10852</v>
      </c>
      <c r="T2641" s="66" t="s">
        <v>2533</v>
      </c>
      <c r="U2641" s="66" t="s">
        <v>2549</v>
      </c>
      <c r="V2641" s="66" t="s">
        <v>2542</v>
      </c>
      <c r="W2641" s="66" t="s">
        <v>2543</v>
      </c>
      <c r="X2641" s="66">
        <v>0</v>
      </c>
      <c r="Y2641" s="66" t="s">
        <v>2544</v>
      </c>
      <c r="Z2641" s="66"/>
      <c r="AA2641" s="68">
        <v>233338377719</v>
      </c>
      <c r="AB2641" s="66">
        <v>269194</v>
      </c>
      <c r="AC2641" s="66"/>
      <c r="AD2641" s="66" t="s">
        <v>1129</v>
      </c>
      <c r="AE2641" s="65">
        <v>44895</v>
      </c>
      <c r="AF2641" s="66">
        <f t="shared" si="41"/>
        <v>26</v>
      </c>
      <c r="AG2641" s="66">
        <v>974</v>
      </c>
      <c r="AH2641" s="69" t="s">
        <v>2534</v>
      </c>
    </row>
    <row r="2642" spans="1:34" ht="14.4" x14ac:dyDescent="0.3">
      <c r="A2642" s="70">
        <v>1444633492</v>
      </c>
      <c r="B2642" s="71">
        <v>44894</v>
      </c>
      <c r="C2642" s="86">
        <v>44894.748530092591</v>
      </c>
      <c r="D2642" s="72" t="s">
        <v>2570</v>
      </c>
      <c r="E2642" s="72" t="s">
        <v>10928</v>
      </c>
      <c r="F2642" s="73">
        <v>45047</v>
      </c>
      <c r="G2642" s="72" t="s">
        <v>2572</v>
      </c>
      <c r="H2642" s="72" t="s">
        <v>2533</v>
      </c>
      <c r="I2642" s="72"/>
      <c r="J2642" s="72">
        <v>5000</v>
      </c>
      <c r="K2642" s="72" t="s">
        <v>2534</v>
      </c>
      <c r="L2642" s="72" t="s">
        <v>2535</v>
      </c>
      <c r="M2642" s="72" t="s">
        <v>2536</v>
      </c>
      <c r="N2642" s="72" t="s">
        <v>2537</v>
      </c>
      <c r="O2642" s="72" t="s">
        <v>2538</v>
      </c>
      <c r="P2642" s="72"/>
      <c r="Q2642" s="72" t="s">
        <v>10929</v>
      </c>
      <c r="R2642" s="72"/>
      <c r="S2642" s="72" t="s">
        <v>6824</v>
      </c>
      <c r="T2642" s="72" t="s">
        <v>4181</v>
      </c>
      <c r="U2642" s="72" t="s">
        <v>4182</v>
      </c>
      <c r="V2642" s="72" t="s">
        <v>2542</v>
      </c>
      <c r="W2642" s="72" t="s">
        <v>2543</v>
      </c>
      <c r="X2642" s="72">
        <v>0</v>
      </c>
      <c r="Y2642" s="72" t="s">
        <v>2544</v>
      </c>
      <c r="Z2642" s="72"/>
      <c r="AA2642" s="74">
        <v>233338386454</v>
      </c>
      <c r="AB2642" s="72">
        <v>296394</v>
      </c>
      <c r="AC2642" s="72"/>
      <c r="AD2642" s="72" t="s">
        <v>9542</v>
      </c>
      <c r="AE2642" s="71">
        <v>44895</v>
      </c>
      <c r="AF2642" s="66">
        <f t="shared" si="41"/>
        <v>130</v>
      </c>
      <c r="AG2642" s="72">
        <v>4870</v>
      </c>
      <c r="AH2642" s="75" t="s">
        <v>2534</v>
      </c>
    </row>
    <row r="2643" spans="1:34" ht="14.4" x14ac:dyDescent="0.3">
      <c r="A2643" s="70">
        <v>1444635035</v>
      </c>
      <c r="B2643" s="71">
        <v>44894</v>
      </c>
      <c r="C2643" s="86">
        <v>44894.749884259261</v>
      </c>
      <c r="D2643" s="72" t="s">
        <v>2551</v>
      </c>
      <c r="E2643" s="72" t="s">
        <v>10930</v>
      </c>
      <c r="F2643" s="73">
        <v>45261</v>
      </c>
      <c r="G2643" s="72" t="s">
        <v>2599</v>
      </c>
      <c r="H2643" s="72" t="s">
        <v>2533</v>
      </c>
      <c r="I2643" s="72"/>
      <c r="J2643" s="72">
        <v>5000</v>
      </c>
      <c r="K2643" s="72" t="s">
        <v>2534</v>
      </c>
      <c r="L2643" s="72" t="s">
        <v>2535</v>
      </c>
      <c r="M2643" s="72" t="s">
        <v>2536</v>
      </c>
      <c r="N2643" s="72" t="s">
        <v>2537</v>
      </c>
      <c r="O2643" s="72" t="s">
        <v>2538</v>
      </c>
      <c r="P2643" s="72"/>
      <c r="Q2643" s="72" t="s">
        <v>10931</v>
      </c>
      <c r="R2643" s="72"/>
      <c r="S2643" s="72" t="s">
        <v>10932</v>
      </c>
      <c r="T2643" s="72" t="s">
        <v>4483</v>
      </c>
      <c r="U2643" s="72" t="s">
        <v>4484</v>
      </c>
      <c r="V2643" s="72" t="s">
        <v>2542</v>
      </c>
      <c r="W2643" s="72" t="s">
        <v>2543</v>
      </c>
      <c r="X2643" s="72">
        <v>0</v>
      </c>
      <c r="Y2643" s="72" t="s">
        <v>2544</v>
      </c>
      <c r="Z2643" s="72"/>
      <c r="AA2643" s="74">
        <v>233339434161</v>
      </c>
      <c r="AB2643" s="72" t="s">
        <v>10933</v>
      </c>
      <c r="AC2643" s="72"/>
      <c r="AD2643" s="72" t="s">
        <v>9542</v>
      </c>
      <c r="AE2643" s="71">
        <v>44895</v>
      </c>
      <c r="AF2643" s="66">
        <f t="shared" si="41"/>
        <v>130</v>
      </c>
      <c r="AG2643" s="72">
        <v>4870</v>
      </c>
      <c r="AH2643" s="75" t="s">
        <v>2534</v>
      </c>
    </row>
    <row r="2644" spans="1:34" ht="14.4" x14ac:dyDescent="0.3">
      <c r="A2644" s="64">
        <v>1444637844</v>
      </c>
      <c r="B2644" s="65">
        <v>44894</v>
      </c>
      <c r="C2644" s="85">
        <v>44894.752280092594</v>
      </c>
      <c r="D2644" s="66" t="s">
        <v>2551</v>
      </c>
      <c r="E2644" s="66" t="s">
        <v>10934</v>
      </c>
      <c r="F2644" s="67">
        <v>46447</v>
      </c>
      <c r="G2644" s="66" t="s">
        <v>2572</v>
      </c>
      <c r="H2644" s="66" t="s">
        <v>2533</v>
      </c>
      <c r="I2644" s="66"/>
      <c r="J2644" s="66">
        <v>500</v>
      </c>
      <c r="K2644" s="66" t="s">
        <v>2534</v>
      </c>
      <c r="L2644" s="66" t="s">
        <v>2535</v>
      </c>
      <c r="M2644" s="66" t="s">
        <v>2536</v>
      </c>
      <c r="N2644" s="66" t="s">
        <v>2537</v>
      </c>
      <c r="O2644" s="66" t="s">
        <v>2538</v>
      </c>
      <c r="P2644" s="66"/>
      <c r="Q2644" s="66" t="s">
        <v>10935</v>
      </c>
      <c r="R2644" s="66"/>
      <c r="S2644" s="66" t="s">
        <v>10936</v>
      </c>
      <c r="T2644" s="66" t="s">
        <v>2820</v>
      </c>
      <c r="U2644" s="66" t="s">
        <v>2821</v>
      </c>
      <c r="V2644" s="66" t="s">
        <v>2542</v>
      </c>
      <c r="W2644" s="66" t="s">
        <v>2543</v>
      </c>
      <c r="X2644" s="66">
        <v>0</v>
      </c>
      <c r="Y2644" s="66" t="s">
        <v>2544</v>
      </c>
      <c r="Z2644" s="66"/>
      <c r="AA2644" s="68">
        <v>233341519749</v>
      </c>
      <c r="AB2644" s="66">
        <v>854347</v>
      </c>
      <c r="AC2644" s="66"/>
      <c r="AD2644" s="66" t="s">
        <v>10937</v>
      </c>
      <c r="AE2644" s="65">
        <v>44895</v>
      </c>
      <c r="AF2644" s="66">
        <f t="shared" si="41"/>
        <v>13</v>
      </c>
      <c r="AG2644" s="66">
        <v>487</v>
      </c>
      <c r="AH2644" s="69" t="s">
        <v>2534</v>
      </c>
    </row>
    <row r="2645" spans="1:34" ht="14.4" x14ac:dyDescent="0.3">
      <c r="A2645" s="70">
        <v>1444643414</v>
      </c>
      <c r="B2645" s="71">
        <v>44894</v>
      </c>
      <c r="C2645" s="86">
        <v>44894.756562499999</v>
      </c>
      <c r="D2645" s="72" t="s">
        <v>2530</v>
      </c>
      <c r="E2645" s="72" t="s">
        <v>8741</v>
      </c>
      <c r="F2645" s="73">
        <v>45627</v>
      </c>
      <c r="G2645" s="72" t="s">
        <v>2532</v>
      </c>
      <c r="H2645" s="72" t="s">
        <v>2533</v>
      </c>
      <c r="I2645" s="72"/>
      <c r="J2645" s="72">
        <v>3000</v>
      </c>
      <c r="K2645" s="72" t="s">
        <v>2534</v>
      </c>
      <c r="L2645" s="72" t="s">
        <v>2535</v>
      </c>
      <c r="M2645" s="72" t="s">
        <v>2536</v>
      </c>
      <c r="N2645" s="72" t="s">
        <v>2537</v>
      </c>
      <c r="O2645" s="72" t="s">
        <v>2538</v>
      </c>
      <c r="P2645" s="72"/>
      <c r="Q2645" s="72" t="s">
        <v>8742</v>
      </c>
      <c r="R2645" s="72"/>
      <c r="S2645" s="72" t="s">
        <v>10938</v>
      </c>
      <c r="T2645" s="72" t="s">
        <v>2798</v>
      </c>
      <c r="U2645" s="72" t="s">
        <v>2799</v>
      </c>
      <c r="V2645" s="72" t="s">
        <v>2542</v>
      </c>
      <c r="W2645" s="72" t="s">
        <v>2543</v>
      </c>
      <c r="X2645" s="72">
        <v>0</v>
      </c>
      <c r="Y2645" s="72" t="s">
        <v>2544</v>
      </c>
      <c r="Z2645" s="72"/>
      <c r="AA2645" s="74">
        <v>233345673906</v>
      </c>
      <c r="AB2645" s="72">
        <v>276009</v>
      </c>
      <c r="AC2645" s="72"/>
      <c r="AD2645" s="72" t="s">
        <v>9420</v>
      </c>
      <c r="AE2645" s="71">
        <v>44895</v>
      </c>
      <c r="AF2645" s="66">
        <f t="shared" si="41"/>
        <v>78</v>
      </c>
      <c r="AG2645" s="72">
        <v>2922</v>
      </c>
      <c r="AH2645" s="75" t="s">
        <v>2534</v>
      </c>
    </row>
    <row r="2646" spans="1:34" ht="14.4" x14ac:dyDescent="0.3">
      <c r="A2646" s="64">
        <v>1444646810</v>
      </c>
      <c r="B2646" s="65">
        <v>44894</v>
      </c>
      <c r="C2646" s="85">
        <v>44894.759548611109</v>
      </c>
      <c r="D2646" s="66" t="s">
        <v>2570</v>
      </c>
      <c r="E2646" s="66" t="s">
        <v>10939</v>
      </c>
      <c r="F2646" s="67">
        <v>45231</v>
      </c>
      <c r="G2646" s="66" t="s">
        <v>2572</v>
      </c>
      <c r="H2646" s="66" t="s">
        <v>2533</v>
      </c>
      <c r="I2646" s="66"/>
      <c r="J2646" s="66">
        <v>1000</v>
      </c>
      <c r="K2646" s="66" t="s">
        <v>2534</v>
      </c>
      <c r="L2646" s="66" t="s">
        <v>2535</v>
      </c>
      <c r="M2646" s="66" t="s">
        <v>2536</v>
      </c>
      <c r="N2646" s="66" t="s">
        <v>2537</v>
      </c>
      <c r="O2646" s="66" t="s">
        <v>2538</v>
      </c>
      <c r="P2646" s="66"/>
      <c r="Q2646" s="66" t="s">
        <v>10940</v>
      </c>
      <c r="R2646" s="66"/>
      <c r="S2646" s="66" t="s">
        <v>10941</v>
      </c>
      <c r="T2646" s="66" t="s">
        <v>2927</v>
      </c>
      <c r="U2646" s="66" t="s">
        <v>4747</v>
      </c>
      <c r="V2646" s="66" t="s">
        <v>2542</v>
      </c>
      <c r="W2646" s="66" t="s">
        <v>2543</v>
      </c>
      <c r="X2646" s="66">
        <v>0</v>
      </c>
      <c r="Y2646" s="66" t="s">
        <v>2544</v>
      </c>
      <c r="Z2646" s="66"/>
      <c r="AA2646" s="68">
        <v>233348783444</v>
      </c>
      <c r="AB2646" s="66">
        <v>269551</v>
      </c>
      <c r="AC2646" s="66"/>
      <c r="AD2646" s="66" t="s">
        <v>9542</v>
      </c>
      <c r="AE2646" s="65">
        <v>44895</v>
      </c>
      <c r="AF2646" s="66">
        <f t="shared" si="41"/>
        <v>26</v>
      </c>
      <c r="AG2646" s="66">
        <v>974</v>
      </c>
      <c r="AH2646" s="69" t="s">
        <v>2534</v>
      </c>
    </row>
    <row r="2647" spans="1:34" ht="14.4" x14ac:dyDescent="0.3">
      <c r="A2647" s="70">
        <v>1444648047</v>
      </c>
      <c r="B2647" s="71">
        <v>44894</v>
      </c>
      <c r="C2647" s="86">
        <v>44894.760682870372</v>
      </c>
      <c r="D2647" s="72" t="s">
        <v>2551</v>
      </c>
      <c r="E2647" s="72" t="s">
        <v>10942</v>
      </c>
      <c r="F2647" s="73">
        <v>46631</v>
      </c>
      <c r="G2647" s="72" t="s">
        <v>2572</v>
      </c>
      <c r="H2647" s="72" t="s">
        <v>2533</v>
      </c>
      <c r="I2647" s="72"/>
      <c r="J2647" s="72">
        <v>500</v>
      </c>
      <c r="K2647" s="72" t="s">
        <v>2534</v>
      </c>
      <c r="L2647" s="72" t="s">
        <v>2535</v>
      </c>
      <c r="M2647" s="72" t="s">
        <v>2536</v>
      </c>
      <c r="N2647" s="72" t="s">
        <v>2537</v>
      </c>
      <c r="O2647" s="72" t="s">
        <v>2538</v>
      </c>
      <c r="P2647" s="72"/>
      <c r="Q2647" s="72" t="s">
        <v>10943</v>
      </c>
      <c r="R2647" s="72"/>
      <c r="S2647" s="72" t="s">
        <v>10944</v>
      </c>
      <c r="T2647" s="72" t="s">
        <v>2533</v>
      </c>
      <c r="U2647" s="72" t="s">
        <v>2549</v>
      </c>
      <c r="V2647" s="72" t="s">
        <v>2542</v>
      </c>
      <c r="W2647" s="72" t="s">
        <v>2543</v>
      </c>
      <c r="X2647" s="72">
        <v>0</v>
      </c>
      <c r="Y2647" s="72" t="s">
        <v>2544</v>
      </c>
      <c r="Z2647" s="72"/>
      <c r="AA2647" s="74">
        <v>233349824021</v>
      </c>
      <c r="AB2647" s="72">
        <v>816850</v>
      </c>
      <c r="AC2647" s="72"/>
      <c r="AD2647" s="72" t="s">
        <v>9542</v>
      </c>
      <c r="AE2647" s="71">
        <v>44895</v>
      </c>
      <c r="AF2647" s="66">
        <f t="shared" si="41"/>
        <v>13</v>
      </c>
      <c r="AG2647" s="72">
        <v>487</v>
      </c>
      <c r="AH2647" s="75" t="s">
        <v>2534</v>
      </c>
    </row>
    <row r="2648" spans="1:34" ht="14.4" x14ac:dyDescent="0.3">
      <c r="A2648" s="64">
        <v>1444649963</v>
      </c>
      <c r="B2648" s="65">
        <v>44894</v>
      </c>
      <c r="C2648" s="85">
        <v>44894.762233796297</v>
      </c>
      <c r="D2648" s="66" t="s">
        <v>2530</v>
      </c>
      <c r="E2648" s="66" t="s">
        <v>10945</v>
      </c>
      <c r="F2648" s="67">
        <v>45474</v>
      </c>
      <c r="G2648" s="66" t="s">
        <v>2532</v>
      </c>
      <c r="H2648" s="66" t="s">
        <v>2533</v>
      </c>
      <c r="I2648" s="66"/>
      <c r="J2648" s="66">
        <v>3000</v>
      </c>
      <c r="K2648" s="66" t="s">
        <v>2534</v>
      </c>
      <c r="L2648" s="66" t="s">
        <v>2535</v>
      </c>
      <c r="M2648" s="66" t="s">
        <v>2536</v>
      </c>
      <c r="N2648" s="66" t="s">
        <v>2537</v>
      </c>
      <c r="O2648" s="66" t="s">
        <v>2538</v>
      </c>
      <c r="P2648" s="66"/>
      <c r="Q2648" s="66" t="s">
        <v>10946</v>
      </c>
      <c r="R2648" s="66"/>
      <c r="S2648" s="66" t="s">
        <v>10947</v>
      </c>
      <c r="T2648" s="66" t="s">
        <v>2533</v>
      </c>
      <c r="U2648" s="66" t="s">
        <v>2549</v>
      </c>
      <c r="V2648" s="66" t="s">
        <v>2542</v>
      </c>
      <c r="W2648" s="66" t="s">
        <v>2543</v>
      </c>
      <c r="X2648" s="66">
        <v>0</v>
      </c>
      <c r="Y2648" s="66" t="s">
        <v>2544</v>
      </c>
      <c r="Z2648" s="66"/>
      <c r="AA2648" s="68">
        <v>233350879944</v>
      </c>
      <c r="AB2648" s="66">
        <v>232289</v>
      </c>
      <c r="AC2648" s="66"/>
      <c r="AD2648" s="66"/>
      <c r="AE2648" s="65">
        <v>44895</v>
      </c>
      <c r="AF2648" s="66">
        <f t="shared" si="41"/>
        <v>78</v>
      </c>
      <c r="AG2648" s="66">
        <v>2922</v>
      </c>
      <c r="AH2648" s="69" t="s">
        <v>2534</v>
      </c>
    </row>
    <row r="2649" spans="1:34" ht="14.4" x14ac:dyDescent="0.3">
      <c r="A2649" s="70">
        <v>1444652622</v>
      </c>
      <c r="B2649" s="71">
        <v>44894</v>
      </c>
      <c r="C2649" s="86">
        <v>44894.764386574076</v>
      </c>
      <c r="D2649" s="72" t="s">
        <v>2530</v>
      </c>
      <c r="E2649" s="72" t="s">
        <v>10948</v>
      </c>
      <c r="F2649" s="73">
        <v>45292</v>
      </c>
      <c r="G2649" s="72" t="s">
        <v>2532</v>
      </c>
      <c r="H2649" s="72" t="s">
        <v>2533</v>
      </c>
      <c r="I2649" s="72"/>
      <c r="J2649" s="72">
        <v>10000</v>
      </c>
      <c r="K2649" s="72" t="s">
        <v>2534</v>
      </c>
      <c r="L2649" s="72" t="s">
        <v>2535</v>
      </c>
      <c r="M2649" s="72" t="s">
        <v>2536</v>
      </c>
      <c r="N2649" s="72" t="s">
        <v>2537</v>
      </c>
      <c r="O2649" s="72" t="s">
        <v>2538</v>
      </c>
      <c r="P2649" s="72"/>
      <c r="Q2649" s="72" t="s">
        <v>10949</v>
      </c>
      <c r="R2649" s="72"/>
      <c r="S2649" s="72" t="s">
        <v>10950</v>
      </c>
      <c r="T2649" s="72" t="s">
        <v>2533</v>
      </c>
      <c r="U2649" s="72" t="s">
        <v>2549</v>
      </c>
      <c r="V2649" s="72" t="s">
        <v>2542</v>
      </c>
      <c r="W2649" s="72" t="s">
        <v>2543</v>
      </c>
      <c r="X2649" s="72">
        <v>0</v>
      </c>
      <c r="Y2649" s="72" t="s">
        <v>2544</v>
      </c>
      <c r="Z2649" s="72"/>
      <c r="AA2649" s="74">
        <v>233352956731</v>
      </c>
      <c r="AB2649" s="72">
        <v>289213</v>
      </c>
      <c r="AC2649" s="72"/>
      <c r="AD2649" s="72" t="s">
        <v>9542</v>
      </c>
      <c r="AE2649" s="71">
        <v>44895</v>
      </c>
      <c r="AF2649" s="66">
        <f t="shared" si="41"/>
        <v>260</v>
      </c>
      <c r="AG2649" s="72">
        <v>9740</v>
      </c>
      <c r="AH2649" s="75" t="s">
        <v>2534</v>
      </c>
    </row>
    <row r="2650" spans="1:34" ht="14.4" x14ac:dyDescent="0.3">
      <c r="A2650" s="70">
        <v>1444654060</v>
      </c>
      <c r="B2650" s="71">
        <v>44894</v>
      </c>
      <c r="C2650" s="86">
        <v>44894.765590277777</v>
      </c>
      <c r="D2650" s="72" t="s">
        <v>2570</v>
      </c>
      <c r="E2650" s="72" t="s">
        <v>10951</v>
      </c>
      <c r="F2650" s="73">
        <v>47788</v>
      </c>
      <c r="G2650" s="72" t="s">
        <v>2553</v>
      </c>
      <c r="H2650" s="72" t="s">
        <v>2533</v>
      </c>
      <c r="I2650" s="72"/>
      <c r="J2650" s="72">
        <v>500</v>
      </c>
      <c r="K2650" s="72" t="s">
        <v>2534</v>
      </c>
      <c r="L2650" s="72" t="s">
        <v>2535</v>
      </c>
      <c r="M2650" s="72" t="s">
        <v>2536</v>
      </c>
      <c r="N2650" s="72" t="s">
        <v>2537</v>
      </c>
      <c r="O2650" s="72" t="s">
        <v>2538</v>
      </c>
      <c r="P2650" s="72"/>
      <c r="Q2650" s="72" t="s">
        <v>10952</v>
      </c>
      <c r="R2650" s="72"/>
      <c r="S2650" s="72" t="s">
        <v>10953</v>
      </c>
      <c r="T2650" s="72" t="s">
        <v>2689</v>
      </c>
      <c r="U2650" s="72" t="s">
        <v>4311</v>
      </c>
      <c r="V2650" s="72" t="s">
        <v>2542</v>
      </c>
      <c r="W2650" s="72" t="s">
        <v>2543</v>
      </c>
      <c r="X2650" s="72">
        <v>0</v>
      </c>
      <c r="Y2650" s="72" t="s">
        <v>2544</v>
      </c>
      <c r="Z2650" s="72"/>
      <c r="AA2650" s="74">
        <v>233353999932</v>
      </c>
      <c r="AB2650" s="72">
        <v>81471</v>
      </c>
      <c r="AC2650" s="72"/>
      <c r="AD2650" s="72" t="s">
        <v>9552</v>
      </c>
      <c r="AE2650" s="71">
        <v>44895</v>
      </c>
      <c r="AF2650" s="66">
        <f t="shared" si="41"/>
        <v>13</v>
      </c>
      <c r="AG2650" s="72">
        <v>487</v>
      </c>
      <c r="AH2650" s="75" t="s">
        <v>2534</v>
      </c>
    </row>
    <row r="2651" spans="1:34" ht="14.4" x14ac:dyDescent="0.3">
      <c r="A2651" s="64">
        <v>1444658484</v>
      </c>
      <c r="B2651" s="65">
        <v>44894</v>
      </c>
      <c r="C2651" s="85">
        <v>44894.769247685188</v>
      </c>
      <c r="D2651" s="66" t="s">
        <v>2570</v>
      </c>
      <c r="E2651" s="66" t="s">
        <v>10954</v>
      </c>
      <c r="F2651" s="67">
        <v>47178</v>
      </c>
      <c r="G2651" s="66" t="s">
        <v>2553</v>
      </c>
      <c r="H2651" s="66" t="s">
        <v>2533</v>
      </c>
      <c r="I2651" s="66"/>
      <c r="J2651" s="66">
        <v>500</v>
      </c>
      <c r="K2651" s="66" t="s">
        <v>2534</v>
      </c>
      <c r="L2651" s="66" t="s">
        <v>2535</v>
      </c>
      <c r="M2651" s="66" t="s">
        <v>2536</v>
      </c>
      <c r="N2651" s="66" t="s">
        <v>2537</v>
      </c>
      <c r="O2651" s="66" t="s">
        <v>2538</v>
      </c>
      <c r="P2651" s="66"/>
      <c r="Q2651" s="66" t="s">
        <v>10955</v>
      </c>
      <c r="R2651" s="66"/>
      <c r="S2651" s="66" t="s">
        <v>10956</v>
      </c>
      <c r="T2651" s="66" t="s">
        <v>2533</v>
      </c>
      <c r="U2651" s="66" t="s">
        <v>2549</v>
      </c>
      <c r="V2651" s="66" t="s">
        <v>2542</v>
      </c>
      <c r="W2651" s="66" t="s">
        <v>2543</v>
      </c>
      <c r="X2651" s="66">
        <v>0</v>
      </c>
      <c r="Y2651" s="66" t="s">
        <v>2544</v>
      </c>
      <c r="Z2651" s="66"/>
      <c r="AA2651" s="68">
        <v>233356127637</v>
      </c>
      <c r="AB2651" s="66">
        <v>27399</v>
      </c>
      <c r="AC2651" s="66"/>
      <c r="AD2651" s="66" t="s">
        <v>8179</v>
      </c>
      <c r="AE2651" s="65">
        <v>44895</v>
      </c>
      <c r="AF2651" s="66">
        <f t="shared" si="41"/>
        <v>13</v>
      </c>
      <c r="AG2651" s="66">
        <v>487</v>
      </c>
      <c r="AH2651" s="69" t="s">
        <v>2534</v>
      </c>
    </row>
    <row r="2652" spans="1:34" ht="14.4" x14ac:dyDescent="0.3">
      <c r="A2652" s="70">
        <v>1444660661</v>
      </c>
      <c r="B2652" s="71">
        <v>44894</v>
      </c>
      <c r="C2652" s="86">
        <v>44894.771562499998</v>
      </c>
      <c r="D2652" s="72" t="s">
        <v>2551</v>
      </c>
      <c r="E2652" s="72" t="s">
        <v>10957</v>
      </c>
      <c r="F2652" s="73">
        <v>45901</v>
      </c>
      <c r="G2652" s="72" t="s">
        <v>2572</v>
      </c>
      <c r="H2652" s="72" t="s">
        <v>2533</v>
      </c>
      <c r="I2652" s="72"/>
      <c r="J2652" s="72">
        <v>500</v>
      </c>
      <c r="K2652" s="72" t="s">
        <v>2534</v>
      </c>
      <c r="L2652" s="72" t="s">
        <v>2535</v>
      </c>
      <c r="M2652" s="72" t="s">
        <v>2536</v>
      </c>
      <c r="N2652" s="72" t="s">
        <v>2537</v>
      </c>
      <c r="O2652" s="72" t="s">
        <v>2538</v>
      </c>
      <c r="P2652" s="72"/>
      <c r="Q2652" s="72" t="s">
        <v>10958</v>
      </c>
      <c r="R2652" s="72"/>
      <c r="S2652" s="72" t="s">
        <v>5852</v>
      </c>
      <c r="T2652" s="72" t="s">
        <v>3087</v>
      </c>
      <c r="U2652" s="72" t="s">
        <v>4863</v>
      </c>
      <c r="V2652" s="72" t="s">
        <v>2542</v>
      </c>
      <c r="W2652" s="72" t="s">
        <v>2543</v>
      </c>
      <c r="X2652" s="72">
        <v>0</v>
      </c>
      <c r="Y2652" s="72" t="s">
        <v>2544</v>
      </c>
      <c r="Z2652" s="72"/>
      <c r="AA2652" s="74">
        <v>233358207354</v>
      </c>
      <c r="AB2652" s="72">
        <v>284590</v>
      </c>
      <c r="AC2652" s="72"/>
      <c r="AD2652" s="72"/>
      <c r="AE2652" s="71">
        <v>44895</v>
      </c>
      <c r="AF2652" s="66">
        <f t="shared" si="41"/>
        <v>13</v>
      </c>
      <c r="AG2652" s="72">
        <v>487</v>
      </c>
      <c r="AH2652" s="75" t="s">
        <v>2534</v>
      </c>
    </row>
    <row r="2653" spans="1:34" ht="14.4" x14ac:dyDescent="0.3">
      <c r="A2653" s="64">
        <v>1444662234</v>
      </c>
      <c r="B2653" s="65">
        <v>44894</v>
      </c>
      <c r="C2653" s="85">
        <v>44894.772604166668</v>
      </c>
      <c r="D2653" s="66" t="s">
        <v>2570</v>
      </c>
      <c r="E2653" s="66" t="s">
        <v>10959</v>
      </c>
      <c r="F2653" s="67">
        <v>46997</v>
      </c>
      <c r="G2653" s="66" t="s">
        <v>2553</v>
      </c>
      <c r="H2653" s="66" t="s">
        <v>2533</v>
      </c>
      <c r="I2653" s="66"/>
      <c r="J2653" s="66">
        <v>5000</v>
      </c>
      <c r="K2653" s="66" t="s">
        <v>2534</v>
      </c>
      <c r="L2653" s="66" t="s">
        <v>2535</v>
      </c>
      <c r="M2653" s="66" t="s">
        <v>2536</v>
      </c>
      <c r="N2653" s="66" t="s">
        <v>2537</v>
      </c>
      <c r="O2653" s="66" t="s">
        <v>2538</v>
      </c>
      <c r="P2653" s="66"/>
      <c r="Q2653" s="66" t="s">
        <v>10960</v>
      </c>
      <c r="R2653" s="66"/>
      <c r="S2653" s="66" t="s">
        <v>10961</v>
      </c>
      <c r="T2653" s="66" t="s">
        <v>2533</v>
      </c>
      <c r="U2653" s="66" t="s">
        <v>2549</v>
      </c>
      <c r="V2653" s="66" t="s">
        <v>2542</v>
      </c>
      <c r="W2653" s="66" t="s">
        <v>2543</v>
      </c>
      <c r="X2653" s="66">
        <v>0</v>
      </c>
      <c r="Y2653" s="66" t="s">
        <v>2544</v>
      </c>
      <c r="Z2653" s="66"/>
      <c r="AA2653" s="68">
        <v>233359243966</v>
      </c>
      <c r="AB2653" s="66">
        <v>23007</v>
      </c>
      <c r="AC2653" s="66"/>
      <c r="AD2653" s="66" t="s">
        <v>9542</v>
      </c>
      <c r="AE2653" s="65">
        <v>44895</v>
      </c>
      <c r="AF2653" s="66">
        <f t="shared" si="41"/>
        <v>130</v>
      </c>
      <c r="AG2653" s="66">
        <v>4870</v>
      </c>
      <c r="AH2653" s="69" t="s">
        <v>2534</v>
      </c>
    </row>
    <row r="2654" spans="1:34" ht="14.4" x14ac:dyDescent="0.3">
      <c r="A2654" s="70">
        <v>1444662984</v>
      </c>
      <c r="B2654" s="71">
        <v>44894</v>
      </c>
      <c r="C2654" s="86">
        <v>44894.772997685184</v>
      </c>
      <c r="D2654" s="72" t="s">
        <v>2530</v>
      </c>
      <c r="E2654" s="72" t="s">
        <v>10962</v>
      </c>
      <c r="F2654" s="73">
        <v>45536</v>
      </c>
      <c r="G2654" s="72" t="s">
        <v>3130</v>
      </c>
      <c r="H2654" s="72" t="s">
        <v>2533</v>
      </c>
      <c r="I2654" s="72"/>
      <c r="J2654" s="72">
        <v>1000</v>
      </c>
      <c r="K2654" s="72" t="s">
        <v>2534</v>
      </c>
      <c r="L2654" s="72" t="s">
        <v>2535</v>
      </c>
      <c r="M2654" s="72" t="s">
        <v>2536</v>
      </c>
      <c r="N2654" s="72" t="s">
        <v>2537</v>
      </c>
      <c r="O2654" s="72" t="s">
        <v>2538</v>
      </c>
      <c r="P2654" s="72"/>
      <c r="Q2654" s="72" t="s">
        <v>10963</v>
      </c>
      <c r="R2654" s="72"/>
      <c r="S2654" s="72" t="s">
        <v>10964</v>
      </c>
      <c r="T2654" s="72" t="s">
        <v>4068</v>
      </c>
      <c r="U2654" s="72" t="s">
        <v>4985</v>
      </c>
      <c r="V2654" s="72" t="s">
        <v>2542</v>
      </c>
      <c r="W2654" s="72" t="s">
        <v>2543</v>
      </c>
      <c r="X2654" s="72">
        <v>0</v>
      </c>
      <c r="Y2654" s="72" t="s">
        <v>2544</v>
      </c>
      <c r="Z2654" s="72"/>
      <c r="AA2654" s="74">
        <v>233359257017</v>
      </c>
      <c r="AB2654" s="72" t="s">
        <v>10965</v>
      </c>
      <c r="AC2654" s="72"/>
      <c r="AD2654" s="72" t="s">
        <v>9552</v>
      </c>
      <c r="AE2654" s="71">
        <v>44895</v>
      </c>
      <c r="AF2654" s="66">
        <f t="shared" si="41"/>
        <v>26</v>
      </c>
      <c r="AG2654" s="72">
        <v>974</v>
      </c>
      <c r="AH2654" s="75" t="s">
        <v>2534</v>
      </c>
    </row>
    <row r="2655" spans="1:34" ht="14.4" x14ac:dyDescent="0.3">
      <c r="A2655" s="64">
        <v>1444665143</v>
      </c>
      <c r="B2655" s="65">
        <v>44894</v>
      </c>
      <c r="C2655" s="85">
        <v>44894.775092592594</v>
      </c>
      <c r="D2655" s="66" t="s">
        <v>2551</v>
      </c>
      <c r="E2655" s="66" t="s">
        <v>10966</v>
      </c>
      <c r="F2655" s="67">
        <v>45200</v>
      </c>
      <c r="G2655" s="66" t="s">
        <v>2572</v>
      </c>
      <c r="H2655" s="66" t="s">
        <v>2533</v>
      </c>
      <c r="I2655" s="66"/>
      <c r="J2655" s="66">
        <v>3000</v>
      </c>
      <c r="K2655" s="66" t="s">
        <v>2534</v>
      </c>
      <c r="L2655" s="66" t="s">
        <v>2535</v>
      </c>
      <c r="M2655" s="66" t="s">
        <v>2536</v>
      </c>
      <c r="N2655" s="66" t="s">
        <v>2537</v>
      </c>
      <c r="O2655" s="66" t="s">
        <v>2538</v>
      </c>
      <c r="P2655" s="66"/>
      <c r="Q2655" s="66" t="s">
        <v>10967</v>
      </c>
      <c r="R2655" s="66"/>
      <c r="S2655" s="66" t="s">
        <v>10968</v>
      </c>
      <c r="T2655" s="66"/>
      <c r="U2655" s="66"/>
      <c r="V2655" s="66" t="s">
        <v>2542</v>
      </c>
      <c r="W2655" s="66" t="s">
        <v>2543</v>
      </c>
      <c r="X2655" s="66">
        <v>0</v>
      </c>
      <c r="Y2655" s="66" t="s">
        <v>2544</v>
      </c>
      <c r="Z2655" s="66"/>
      <c r="AA2655" s="68">
        <v>233361329400</v>
      </c>
      <c r="AB2655" s="66">
        <v>289885</v>
      </c>
      <c r="AC2655" s="66"/>
      <c r="AD2655" s="66" t="s">
        <v>1129</v>
      </c>
      <c r="AE2655" s="65">
        <v>44895</v>
      </c>
      <c r="AF2655" s="66">
        <f t="shared" si="41"/>
        <v>78</v>
      </c>
      <c r="AG2655" s="66">
        <v>2922</v>
      </c>
      <c r="AH2655" s="69" t="s">
        <v>2534</v>
      </c>
    </row>
    <row r="2656" spans="1:34" ht="14.4" x14ac:dyDescent="0.3">
      <c r="A2656" s="70">
        <v>1444670028</v>
      </c>
      <c r="B2656" s="71">
        <v>44894</v>
      </c>
      <c r="C2656" s="86">
        <v>44894.778749999998</v>
      </c>
      <c r="D2656" s="72" t="s">
        <v>2570</v>
      </c>
      <c r="E2656" s="72" t="s">
        <v>10969</v>
      </c>
      <c r="F2656" s="73">
        <v>44866</v>
      </c>
      <c r="G2656" s="72" t="s">
        <v>2572</v>
      </c>
      <c r="H2656" s="72" t="s">
        <v>2533</v>
      </c>
      <c r="I2656" s="72"/>
      <c r="J2656" s="72">
        <v>5000</v>
      </c>
      <c r="K2656" s="72" t="s">
        <v>2534</v>
      </c>
      <c r="L2656" s="72" t="s">
        <v>2535</v>
      </c>
      <c r="M2656" s="72" t="s">
        <v>2536</v>
      </c>
      <c r="N2656" s="72" t="s">
        <v>2537</v>
      </c>
      <c r="O2656" s="72" t="s">
        <v>2538</v>
      </c>
      <c r="P2656" s="72"/>
      <c r="Q2656" s="72" t="s">
        <v>10970</v>
      </c>
      <c r="R2656" s="72"/>
      <c r="S2656" s="72" t="s">
        <v>10971</v>
      </c>
      <c r="T2656" s="72" t="s">
        <v>3806</v>
      </c>
      <c r="U2656" s="72" t="s">
        <v>3807</v>
      </c>
      <c r="V2656" s="72" t="s">
        <v>2542</v>
      </c>
      <c r="W2656" s="72" t="s">
        <v>2543</v>
      </c>
      <c r="X2656" s="72">
        <v>0</v>
      </c>
      <c r="Y2656" s="72" t="s">
        <v>2544</v>
      </c>
      <c r="Z2656" s="72"/>
      <c r="AA2656" s="74">
        <v>233364456247</v>
      </c>
      <c r="AB2656" s="72">
        <v>230010</v>
      </c>
      <c r="AC2656" s="72"/>
      <c r="AD2656" s="72" t="s">
        <v>1129</v>
      </c>
      <c r="AE2656" s="71">
        <v>44895</v>
      </c>
      <c r="AF2656" s="66">
        <f t="shared" si="41"/>
        <v>130</v>
      </c>
      <c r="AG2656" s="72">
        <v>4870</v>
      </c>
      <c r="AH2656" s="75" t="s">
        <v>2534</v>
      </c>
    </row>
    <row r="2657" spans="1:34" ht="14.4" x14ac:dyDescent="0.3">
      <c r="A2657" s="70">
        <v>1444673231</v>
      </c>
      <c r="B2657" s="71">
        <v>44894</v>
      </c>
      <c r="C2657" s="86">
        <v>44894.781712962962</v>
      </c>
      <c r="D2657" s="72" t="s">
        <v>2570</v>
      </c>
      <c r="E2657" s="72" t="s">
        <v>9431</v>
      </c>
      <c r="F2657" s="73">
        <v>45627</v>
      </c>
      <c r="G2657" s="72" t="s">
        <v>2553</v>
      </c>
      <c r="H2657" s="72" t="s">
        <v>2533</v>
      </c>
      <c r="I2657" s="72"/>
      <c r="J2657" s="72">
        <v>500</v>
      </c>
      <c r="K2657" s="72" t="s">
        <v>2534</v>
      </c>
      <c r="L2657" s="72" t="s">
        <v>2535</v>
      </c>
      <c r="M2657" s="72" t="s">
        <v>2536</v>
      </c>
      <c r="N2657" s="72" t="s">
        <v>2537</v>
      </c>
      <c r="O2657" s="72" t="s">
        <v>2538</v>
      </c>
      <c r="P2657" s="72"/>
      <c r="Q2657" s="72" t="s">
        <v>9432</v>
      </c>
      <c r="R2657" s="72"/>
      <c r="S2657" s="72" t="s">
        <v>10972</v>
      </c>
      <c r="T2657" s="72" t="s">
        <v>2533</v>
      </c>
      <c r="U2657" s="72" t="s">
        <v>2549</v>
      </c>
      <c r="V2657" s="72" t="s">
        <v>2542</v>
      </c>
      <c r="W2657" s="72" t="s">
        <v>2543</v>
      </c>
      <c r="X2657" s="72">
        <v>0</v>
      </c>
      <c r="Y2657" s="72" t="s">
        <v>2544</v>
      </c>
      <c r="Z2657" s="72"/>
      <c r="AA2657" s="74">
        <v>233367556853</v>
      </c>
      <c r="AB2657" s="72">
        <v>18853</v>
      </c>
      <c r="AC2657" s="72"/>
      <c r="AD2657" s="72" t="s">
        <v>10973</v>
      </c>
      <c r="AE2657" s="71">
        <v>44895</v>
      </c>
      <c r="AF2657" s="66">
        <f t="shared" si="41"/>
        <v>13</v>
      </c>
      <c r="AG2657" s="72">
        <v>487</v>
      </c>
      <c r="AH2657" s="75" t="s">
        <v>2534</v>
      </c>
    </row>
    <row r="2658" spans="1:34" ht="14.4" x14ac:dyDescent="0.3">
      <c r="A2658" s="64">
        <v>1444673537</v>
      </c>
      <c r="B2658" s="65">
        <v>44894</v>
      </c>
      <c r="C2658" s="85">
        <v>44894.781365740739</v>
      </c>
      <c r="D2658" s="66" t="s">
        <v>2570</v>
      </c>
      <c r="E2658" s="66" t="s">
        <v>10974</v>
      </c>
      <c r="F2658" s="67">
        <v>45139</v>
      </c>
      <c r="G2658" s="66" t="s">
        <v>2553</v>
      </c>
      <c r="H2658" s="66" t="s">
        <v>2533</v>
      </c>
      <c r="I2658" s="66"/>
      <c r="J2658" s="66">
        <v>1000</v>
      </c>
      <c r="K2658" s="66" t="s">
        <v>2534</v>
      </c>
      <c r="L2658" s="66" t="s">
        <v>2535</v>
      </c>
      <c r="M2658" s="66" t="s">
        <v>2536</v>
      </c>
      <c r="N2658" s="66" t="s">
        <v>2537</v>
      </c>
      <c r="O2658" s="66" t="s">
        <v>2538</v>
      </c>
      <c r="P2658" s="66"/>
      <c r="Q2658" s="66" t="s">
        <v>10975</v>
      </c>
      <c r="R2658" s="66"/>
      <c r="S2658" s="66" t="s">
        <v>10976</v>
      </c>
      <c r="T2658" s="66" t="s">
        <v>2689</v>
      </c>
      <c r="U2658" s="66" t="s">
        <v>10977</v>
      </c>
      <c r="V2658" s="66" t="s">
        <v>2542</v>
      </c>
      <c r="W2658" s="66" t="s">
        <v>2543</v>
      </c>
      <c r="X2658" s="66">
        <v>0</v>
      </c>
      <c r="Y2658" s="66" t="s">
        <v>2544</v>
      </c>
      <c r="Z2658" s="66"/>
      <c r="AA2658" s="68">
        <v>233367545293</v>
      </c>
      <c r="AB2658" s="66">
        <v>19440</v>
      </c>
      <c r="AC2658" s="66"/>
      <c r="AD2658" s="66" t="s">
        <v>9542</v>
      </c>
      <c r="AE2658" s="65">
        <v>44895</v>
      </c>
      <c r="AF2658" s="66">
        <f t="shared" si="41"/>
        <v>26</v>
      </c>
      <c r="AG2658" s="66">
        <v>974</v>
      </c>
      <c r="AH2658" s="69" t="s">
        <v>2534</v>
      </c>
    </row>
    <row r="2659" spans="1:34" ht="14.4" x14ac:dyDescent="0.3">
      <c r="A2659" s="64">
        <v>1444676917</v>
      </c>
      <c r="B2659" s="65">
        <v>44894</v>
      </c>
      <c r="C2659" s="85">
        <v>44894.784155092595</v>
      </c>
      <c r="D2659" s="66" t="s">
        <v>2551</v>
      </c>
      <c r="E2659" s="66" t="s">
        <v>10978</v>
      </c>
      <c r="F2659" s="67">
        <v>45809</v>
      </c>
      <c r="G2659" s="66" t="s">
        <v>2599</v>
      </c>
      <c r="H2659" s="66" t="s">
        <v>2533</v>
      </c>
      <c r="I2659" s="66"/>
      <c r="J2659" s="66">
        <v>5000</v>
      </c>
      <c r="K2659" s="66" t="s">
        <v>2534</v>
      </c>
      <c r="L2659" s="66" t="s">
        <v>2535</v>
      </c>
      <c r="M2659" s="66" t="s">
        <v>2536</v>
      </c>
      <c r="N2659" s="66" t="s">
        <v>2537</v>
      </c>
      <c r="O2659" s="66" t="s">
        <v>2538</v>
      </c>
      <c r="P2659" s="66"/>
      <c r="Q2659" s="66" t="s">
        <v>10979</v>
      </c>
      <c r="R2659" s="66"/>
      <c r="S2659" s="66" t="s">
        <v>10980</v>
      </c>
      <c r="T2659" s="66" t="s">
        <v>2533</v>
      </c>
      <c r="U2659" s="66" t="s">
        <v>2549</v>
      </c>
      <c r="V2659" s="66" t="s">
        <v>2542</v>
      </c>
      <c r="W2659" s="66" t="s">
        <v>2543</v>
      </c>
      <c r="X2659" s="66">
        <v>0</v>
      </c>
      <c r="Y2659" s="66" t="s">
        <v>2544</v>
      </c>
      <c r="Z2659" s="66"/>
      <c r="AA2659" s="68">
        <v>233369640980</v>
      </c>
      <c r="AB2659" s="66" t="s">
        <v>10981</v>
      </c>
      <c r="AC2659" s="66"/>
      <c r="AD2659" s="66" t="s">
        <v>1129</v>
      </c>
      <c r="AE2659" s="65">
        <v>44895</v>
      </c>
      <c r="AF2659" s="66">
        <f t="shared" si="41"/>
        <v>130</v>
      </c>
      <c r="AG2659" s="66">
        <v>4870</v>
      </c>
      <c r="AH2659" s="69" t="s">
        <v>2534</v>
      </c>
    </row>
    <row r="2660" spans="1:34" ht="14.4" x14ac:dyDescent="0.3">
      <c r="A2660" s="70">
        <v>1444677064</v>
      </c>
      <c r="B2660" s="71">
        <v>44894</v>
      </c>
      <c r="C2660" s="86">
        <v>44894.784085648149</v>
      </c>
      <c r="D2660" s="72" t="s">
        <v>2570</v>
      </c>
      <c r="E2660" s="72" t="s">
        <v>6528</v>
      </c>
      <c r="F2660" s="73">
        <v>45017</v>
      </c>
      <c r="G2660" s="72" t="s">
        <v>2572</v>
      </c>
      <c r="H2660" s="72" t="s">
        <v>2533</v>
      </c>
      <c r="I2660" s="72"/>
      <c r="J2660" s="72">
        <v>100</v>
      </c>
      <c r="K2660" s="72" t="s">
        <v>2534</v>
      </c>
      <c r="L2660" s="72" t="s">
        <v>2535</v>
      </c>
      <c r="M2660" s="72" t="s">
        <v>2536</v>
      </c>
      <c r="N2660" s="72" t="s">
        <v>2537</v>
      </c>
      <c r="O2660" s="72" t="s">
        <v>2538</v>
      </c>
      <c r="P2660" s="72"/>
      <c r="Q2660" s="72" t="s">
        <v>6529</v>
      </c>
      <c r="R2660" s="72"/>
      <c r="S2660" s="72" t="s">
        <v>10982</v>
      </c>
      <c r="T2660" s="72" t="s">
        <v>2533</v>
      </c>
      <c r="U2660" s="72" t="s">
        <v>2549</v>
      </c>
      <c r="V2660" s="72" t="s">
        <v>2542</v>
      </c>
      <c r="W2660" s="72" t="s">
        <v>2543</v>
      </c>
      <c r="X2660" s="72">
        <v>0</v>
      </c>
      <c r="Y2660" s="72" t="s">
        <v>2544</v>
      </c>
      <c r="Z2660" s="72"/>
      <c r="AA2660" s="74">
        <v>233369638764</v>
      </c>
      <c r="AB2660" s="72">
        <v>263821</v>
      </c>
      <c r="AC2660" s="72"/>
      <c r="AD2660" s="72"/>
      <c r="AE2660" s="71">
        <v>44895</v>
      </c>
      <c r="AF2660" s="66">
        <f t="shared" si="41"/>
        <v>3.9000000000000057</v>
      </c>
      <c r="AG2660" s="72">
        <v>96.1</v>
      </c>
      <c r="AH2660" s="75" t="s">
        <v>2534</v>
      </c>
    </row>
    <row r="2661" spans="1:34" ht="14.4" x14ac:dyDescent="0.3">
      <c r="A2661" s="64">
        <v>1444677762</v>
      </c>
      <c r="B2661" s="65">
        <v>44894</v>
      </c>
      <c r="C2661" s="85">
        <v>44894.784826388888</v>
      </c>
      <c r="D2661" s="66" t="s">
        <v>2551</v>
      </c>
      <c r="E2661" s="66" t="s">
        <v>10983</v>
      </c>
      <c r="F2661" s="67">
        <v>46447</v>
      </c>
      <c r="G2661" s="66" t="s">
        <v>2572</v>
      </c>
      <c r="H2661" s="66" t="s">
        <v>2533</v>
      </c>
      <c r="I2661" s="66"/>
      <c r="J2661" s="66">
        <v>1000</v>
      </c>
      <c r="K2661" s="66" t="s">
        <v>2534</v>
      </c>
      <c r="L2661" s="66" t="s">
        <v>2535</v>
      </c>
      <c r="M2661" s="66" t="s">
        <v>2536</v>
      </c>
      <c r="N2661" s="66" t="s">
        <v>2537</v>
      </c>
      <c r="O2661" s="66" t="s">
        <v>2538</v>
      </c>
      <c r="P2661" s="66"/>
      <c r="Q2661" s="66" t="s">
        <v>10984</v>
      </c>
      <c r="R2661" s="66"/>
      <c r="S2661" s="66" t="s">
        <v>10985</v>
      </c>
      <c r="T2661" s="66" t="s">
        <v>2798</v>
      </c>
      <c r="U2661" s="66" t="s">
        <v>2799</v>
      </c>
      <c r="V2661" s="66" t="s">
        <v>2542</v>
      </c>
      <c r="W2661" s="66" t="s">
        <v>2543</v>
      </c>
      <c r="X2661" s="66">
        <v>0</v>
      </c>
      <c r="Y2661" s="66" t="s">
        <v>2544</v>
      </c>
      <c r="Z2661" s="66"/>
      <c r="AA2661" s="68">
        <v>233370664048</v>
      </c>
      <c r="AB2661" s="66">
        <v>353003</v>
      </c>
      <c r="AC2661" s="66"/>
      <c r="AD2661" s="66" t="s">
        <v>9552</v>
      </c>
      <c r="AE2661" s="65">
        <v>44895</v>
      </c>
      <c r="AF2661" s="66">
        <f t="shared" si="41"/>
        <v>26</v>
      </c>
      <c r="AG2661" s="66">
        <v>974</v>
      </c>
      <c r="AH2661" s="69" t="s">
        <v>2534</v>
      </c>
    </row>
    <row r="2662" spans="1:34" ht="14.4" x14ac:dyDescent="0.3">
      <c r="A2662" s="70">
        <v>1444677868</v>
      </c>
      <c r="B2662" s="71">
        <v>44894</v>
      </c>
      <c r="C2662" s="86">
        <v>44894.785092592596</v>
      </c>
      <c r="D2662" s="72" t="s">
        <v>2530</v>
      </c>
      <c r="E2662" s="72" t="s">
        <v>10986</v>
      </c>
      <c r="F2662" s="73">
        <v>45474</v>
      </c>
      <c r="G2662" s="72" t="s">
        <v>2532</v>
      </c>
      <c r="H2662" s="72" t="s">
        <v>2533</v>
      </c>
      <c r="I2662" s="72"/>
      <c r="J2662" s="72">
        <v>200</v>
      </c>
      <c r="K2662" s="72" t="s">
        <v>2534</v>
      </c>
      <c r="L2662" s="72" t="s">
        <v>2535</v>
      </c>
      <c r="M2662" s="72" t="s">
        <v>2536</v>
      </c>
      <c r="N2662" s="72" t="s">
        <v>2537</v>
      </c>
      <c r="O2662" s="72" t="s">
        <v>2538</v>
      </c>
      <c r="P2662" s="72"/>
      <c r="Q2662" s="72" t="s">
        <v>10987</v>
      </c>
      <c r="R2662" s="72"/>
      <c r="S2662" s="72" t="s">
        <v>10988</v>
      </c>
      <c r="T2662" s="72" t="s">
        <v>3286</v>
      </c>
      <c r="U2662" s="72" t="s">
        <v>3287</v>
      </c>
      <c r="V2662" s="72" t="s">
        <v>2542</v>
      </c>
      <c r="W2662" s="72" t="s">
        <v>2543</v>
      </c>
      <c r="X2662" s="72">
        <v>0</v>
      </c>
      <c r="Y2662" s="72" t="s">
        <v>2544</v>
      </c>
      <c r="Z2662" s="72"/>
      <c r="AA2662" s="74">
        <v>233370673356</v>
      </c>
      <c r="AB2662" s="72">
        <v>242871</v>
      </c>
      <c r="AC2662" s="72"/>
      <c r="AD2662" s="72"/>
      <c r="AE2662" s="71">
        <v>44895</v>
      </c>
      <c r="AF2662" s="66">
        <f t="shared" si="41"/>
        <v>5.1999999999999886</v>
      </c>
      <c r="AG2662" s="72">
        <v>194.8</v>
      </c>
      <c r="AH2662" s="75" t="s">
        <v>2534</v>
      </c>
    </row>
    <row r="2663" spans="1:34" ht="14.4" x14ac:dyDescent="0.3">
      <c r="A2663" s="64">
        <v>1444678097</v>
      </c>
      <c r="B2663" s="65">
        <v>44894</v>
      </c>
      <c r="C2663" s="85">
        <v>44894.784942129627</v>
      </c>
      <c r="D2663" s="66" t="s">
        <v>2570</v>
      </c>
      <c r="E2663" s="66" t="s">
        <v>10989</v>
      </c>
      <c r="F2663" s="67">
        <v>47300</v>
      </c>
      <c r="G2663" s="66" t="s">
        <v>2553</v>
      </c>
      <c r="H2663" s="66" t="s">
        <v>2533</v>
      </c>
      <c r="I2663" s="66"/>
      <c r="J2663" s="66">
        <v>3000</v>
      </c>
      <c r="K2663" s="66" t="s">
        <v>2534</v>
      </c>
      <c r="L2663" s="66" t="s">
        <v>2535</v>
      </c>
      <c r="M2663" s="66" t="s">
        <v>2536</v>
      </c>
      <c r="N2663" s="66" t="s">
        <v>2537</v>
      </c>
      <c r="O2663" s="66" t="s">
        <v>2538</v>
      </c>
      <c r="P2663" s="66"/>
      <c r="Q2663" s="66" t="s">
        <v>10990</v>
      </c>
      <c r="R2663" s="66"/>
      <c r="S2663" s="66" t="s">
        <v>10991</v>
      </c>
      <c r="T2663" s="66" t="s">
        <v>2533</v>
      </c>
      <c r="U2663" s="66" t="s">
        <v>2549</v>
      </c>
      <c r="V2663" s="66" t="s">
        <v>2542</v>
      </c>
      <c r="W2663" s="66" t="s">
        <v>2543</v>
      </c>
      <c r="X2663" s="66">
        <v>0</v>
      </c>
      <c r="Y2663" s="66" t="s">
        <v>2544</v>
      </c>
      <c r="Z2663" s="66"/>
      <c r="AA2663" s="68">
        <v>233370668460</v>
      </c>
      <c r="AB2663" s="66">
        <v>23558</v>
      </c>
      <c r="AC2663" s="66"/>
      <c r="AD2663" s="66"/>
      <c r="AE2663" s="65">
        <v>44895</v>
      </c>
      <c r="AF2663" s="66">
        <f t="shared" si="41"/>
        <v>78</v>
      </c>
      <c r="AG2663" s="66">
        <v>2922</v>
      </c>
      <c r="AH2663" s="69" t="s">
        <v>2534</v>
      </c>
    </row>
    <row r="2664" spans="1:34" ht="14.4" x14ac:dyDescent="0.3">
      <c r="A2664" s="70">
        <v>1444678161</v>
      </c>
      <c r="B2664" s="71">
        <v>44894</v>
      </c>
      <c r="C2664" s="86">
        <v>44894.785185185188</v>
      </c>
      <c r="D2664" s="72" t="s">
        <v>2551</v>
      </c>
      <c r="E2664" s="72" t="s">
        <v>6078</v>
      </c>
      <c r="F2664" s="73">
        <v>44927</v>
      </c>
      <c r="G2664" s="72" t="s">
        <v>2572</v>
      </c>
      <c r="H2664" s="72" t="s">
        <v>2533</v>
      </c>
      <c r="I2664" s="72"/>
      <c r="J2664" s="72">
        <v>1000</v>
      </c>
      <c r="K2664" s="72" t="s">
        <v>2534</v>
      </c>
      <c r="L2664" s="72" t="s">
        <v>2535</v>
      </c>
      <c r="M2664" s="72" t="s">
        <v>2536</v>
      </c>
      <c r="N2664" s="72" t="s">
        <v>2537</v>
      </c>
      <c r="O2664" s="72" t="s">
        <v>2538</v>
      </c>
      <c r="P2664" s="72"/>
      <c r="Q2664" s="72" t="s">
        <v>10992</v>
      </c>
      <c r="R2664" s="72"/>
      <c r="S2664" s="72" t="s">
        <v>10993</v>
      </c>
      <c r="T2664" s="72" t="s">
        <v>2533</v>
      </c>
      <c r="U2664" s="72" t="s">
        <v>3524</v>
      </c>
      <c r="V2664" s="72" t="s">
        <v>2542</v>
      </c>
      <c r="W2664" s="72" t="s">
        <v>2543</v>
      </c>
      <c r="X2664" s="72">
        <v>0</v>
      </c>
      <c r="Y2664" s="72" t="s">
        <v>2544</v>
      </c>
      <c r="Z2664" s="72"/>
      <c r="AA2664" s="74">
        <v>233370676541</v>
      </c>
      <c r="AB2664" s="72">
        <v>264546</v>
      </c>
      <c r="AC2664" s="72"/>
      <c r="AD2664" s="72" t="s">
        <v>9542</v>
      </c>
      <c r="AE2664" s="71">
        <v>44895</v>
      </c>
      <c r="AF2664" s="66">
        <f t="shared" si="41"/>
        <v>26</v>
      </c>
      <c r="AG2664" s="72">
        <v>974</v>
      </c>
      <c r="AH2664" s="75" t="s">
        <v>2534</v>
      </c>
    </row>
    <row r="2665" spans="1:34" ht="14.4" x14ac:dyDescent="0.3">
      <c r="A2665" s="64">
        <v>1444678192</v>
      </c>
      <c r="B2665" s="65">
        <v>44894</v>
      </c>
      <c r="C2665" s="85">
        <v>44894.785057870373</v>
      </c>
      <c r="D2665" s="66" t="s">
        <v>2551</v>
      </c>
      <c r="E2665" s="66" t="s">
        <v>8407</v>
      </c>
      <c r="F2665" s="67">
        <v>47543</v>
      </c>
      <c r="G2665" s="66" t="s">
        <v>2553</v>
      </c>
      <c r="H2665" s="66" t="s">
        <v>2533</v>
      </c>
      <c r="I2665" s="66"/>
      <c r="J2665" s="66">
        <v>1000</v>
      </c>
      <c r="K2665" s="66" t="s">
        <v>2534</v>
      </c>
      <c r="L2665" s="66" t="s">
        <v>2535</v>
      </c>
      <c r="M2665" s="66" t="s">
        <v>2536</v>
      </c>
      <c r="N2665" s="66" t="s">
        <v>2537</v>
      </c>
      <c r="O2665" s="66" t="s">
        <v>2538</v>
      </c>
      <c r="P2665" s="66"/>
      <c r="Q2665" s="66" t="s">
        <v>10994</v>
      </c>
      <c r="R2665" s="66"/>
      <c r="S2665" s="66" t="s">
        <v>10995</v>
      </c>
      <c r="T2665" s="66" t="s">
        <v>2901</v>
      </c>
      <c r="U2665" s="66" t="s">
        <v>2902</v>
      </c>
      <c r="V2665" s="66" t="s">
        <v>2542</v>
      </c>
      <c r="W2665" s="66" t="s">
        <v>2543</v>
      </c>
      <c r="X2665" s="66">
        <v>0</v>
      </c>
      <c r="Y2665" s="66" t="s">
        <v>2544</v>
      </c>
      <c r="Z2665" s="66"/>
      <c r="AA2665" s="68">
        <v>233370672197</v>
      </c>
      <c r="AB2665" s="66">
        <v>58174</v>
      </c>
      <c r="AC2665" s="66"/>
      <c r="AD2665" s="66" t="s">
        <v>9542</v>
      </c>
      <c r="AE2665" s="65">
        <v>44895</v>
      </c>
      <c r="AF2665" s="66">
        <f t="shared" si="41"/>
        <v>26</v>
      </c>
      <c r="AG2665" s="66">
        <v>974</v>
      </c>
      <c r="AH2665" s="69" t="s">
        <v>2534</v>
      </c>
    </row>
    <row r="2666" spans="1:34" ht="14.4" x14ac:dyDescent="0.3">
      <c r="A2666" s="64">
        <v>1444680781</v>
      </c>
      <c r="B2666" s="65">
        <v>44894</v>
      </c>
      <c r="C2666" s="85">
        <v>44894.787175925929</v>
      </c>
      <c r="D2666" s="66" t="s">
        <v>2530</v>
      </c>
      <c r="E2666" s="66" t="s">
        <v>10996</v>
      </c>
      <c r="F2666" s="67">
        <v>46935</v>
      </c>
      <c r="G2666" s="66" t="s">
        <v>2553</v>
      </c>
      <c r="H2666" s="66" t="s">
        <v>2533</v>
      </c>
      <c r="I2666" s="66"/>
      <c r="J2666" s="66">
        <v>1200</v>
      </c>
      <c r="K2666" s="66" t="s">
        <v>2534</v>
      </c>
      <c r="L2666" s="66" t="s">
        <v>2535</v>
      </c>
      <c r="M2666" s="66" t="s">
        <v>2536</v>
      </c>
      <c r="N2666" s="66" t="s">
        <v>2537</v>
      </c>
      <c r="O2666" s="66" t="s">
        <v>2538</v>
      </c>
      <c r="P2666" s="66"/>
      <c r="Q2666" s="66" t="s">
        <v>10997</v>
      </c>
      <c r="R2666" s="66"/>
      <c r="S2666" s="66" t="s">
        <v>10998</v>
      </c>
      <c r="T2666" s="66" t="s">
        <v>2951</v>
      </c>
      <c r="U2666" s="66" t="s">
        <v>10999</v>
      </c>
      <c r="V2666" s="66" t="s">
        <v>2542</v>
      </c>
      <c r="W2666" s="66" t="s">
        <v>2543</v>
      </c>
      <c r="X2666" s="66">
        <v>0</v>
      </c>
      <c r="Y2666" s="66" t="s">
        <v>2544</v>
      </c>
      <c r="Z2666" s="66"/>
      <c r="AA2666" s="68">
        <v>233372745785</v>
      </c>
      <c r="AB2666" s="66">
        <v>16967</v>
      </c>
      <c r="AC2666" s="66"/>
      <c r="AD2666" s="66" t="s">
        <v>9542</v>
      </c>
      <c r="AE2666" s="65">
        <v>44895</v>
      </c>
      <c r="AF2666" s="66">
        <f t="shared" si="41"/>
        <v>31.200000000000045</v>
      </c>
      <c r="AG2666" s="66">
        <v>1168.8</v>
      </c>
      <c r="AH2666" s="69" t="s">
        <v>2534</v>
      </c>
    </row>
    <row r="2667" spans="1:34" ht="14.4" x14ac:dyDescent="0.3">
      <c r="A2667" s="64">
        <v>1444680984</v>
      </c>
      <c r="B2667" s="65">
        <v>44894</v>
      </c>
      <c r="C2667" s="85">
        <v>44894.787499999999</v>
      </c>
      <c r="D2667" s="66" t="s">
        <v>2530</v>
      </c>
      <c r="E2667" s="66" t="s">
        <v>5726</v>
      </c>
      <c r="F2667" s="67">
        <v>46082</v>
      </c>
      <c r="G2667" s="66" t="s">
        <v>2749</v>
      </c>
      <c r="H2667" s="66" t="s">
        <v>2533</v>
      </c>
      <c r="I2667" s="66"/>
      <c r="J2667" s="66">
        <v>3000</v>
      </c>
      <c r="K2667" s="66" t="s">
        <v>2534</v>
      </c>
      <c r="L2667" s="66" t="s">
        <v>2535</v>
      </c>
      <c r="M2667" s="66" t="s">
        <v>2536</v>
      </c>
      <c r="N2667" s="66" t="s">
        <v>2537</v>
      </c>
      <c r="O2667" s="66" t="s">
        <v>2538</v>
      </c>
      <c r="P2667" s="66"/>
      <c r="Q2667" s="66" t="s">
        <v>5727</v>
      </c>
      <c r="R2667" s="66"/>
      <c r="S2667" s="66" t="s">
        <v>11000</v>
      </c>
      <c r="T2667" s="66" t="s">
        <v>2927</v>
      </c>
      <c r="U2667" s="66" t="s">
        <v>11001</v>
      </c>
      <c r="V2667" s="66" t="s">
        <v>2542</v>
      </c>
      <c r="W2667" s="66" t="s">
        <v>2543</v>
      </c>
      <c r="X2667" s="66">
        <v>0</v>
      </c>
      <c r="Y2667" s="66" t="s">
        <v>2544</v>
      </c>
      <c r="Z2667" s="66"/>
      <c r="AA2667" s="68">
        <v>233372756310</v>
      </c>
      <c r="AB2667" s="66" t="s">
        <v>11002</v>
      </c>
      <c r="AC2667" s="66"/>
      <c r="AD2667" s="66"/>
      <c r="AE2667" s="65">
        <v>44895</v>
      </c>
      <c r="AF2667" s="66">
        <f t="shared" si="41"/>
        <v>78</v>
      </c>
      <c r="AG2667" s="66">
        <v>2922</v>
      </c>
      <c r="AH2667" s="69" t="s">
        <v>2534</v>
      </c>
    </row>
    <row r="2668" spans="1:34" ht="14.4" x14ac:dyDescent="0.3">
      <c r="A2668" s="70">
        <v>1444681190</v>
      </c>
      <c r="B2668" s="71">
        <v>44894</v>
      </c>
      <c r="C2668" s="86">
        <v>44894.787673611114</v>
      </c>
      <c r="D2668" s="72" t="s">
        <v>2551</v>
      </c>
      <c r="E2668" s="72" t="s">
        <v>11003</v>
      </c>
      <c r="F2668" s="73">
        <v>45474</v>
      </c>
      <c r="G2668" s="72" t="s">
        <v>2572</v>
      </c>
      <c r="H2668" s="72" t="s">
        <v>2533</v>
      </c>
      <c r="I2668" s="72"/>
      <c r="J2668" s="72">
        <v>1000</v>
      </c>
      <c r="K2668" s="72" t="s">
        <v>2534</v>
      </c>
      <c r="L2668" s="72" t="s">
        <v>2535</v>
      </c>
      <c r="M2668" s="72" t="s">
        <v>2536</v>
      </c>
      <c r="N2668" s="72" t="s">
        <v>2537</v>
      </c>
      <c r="O2668" s="72" t="s">
        <v>2538</v>
      </c>
      <c r="P2668" s="72"/>
      <c r="Q2668" s="72" t="s">
        <v>11004</v>
      </c>
      <c r="R2668" s="72"/>
      <c r="S2668" s="72" t="s">
        <v>11005</v>
      </c>
      <c r="T2668" s="72" t="s">
        <v>2533</v>
      </c>
      <c r="U2668" s="72" t="s">
        <v>2549</v>
      </c>
      <c r="V2668" s="72" t="s">
        <v>2542</v>
      </c>
      <c r="W2668" s="72" t="s">
        <v>2543</v>
      </c>
      <c r="X2668" s="72">
        <v>0</v>
      </c>
      <c r="Y2668" s="72" t="s">
        <v>2544</v>
      </c>
      <c r="Z2668" s="72"/>
      <c r="AA2668" s="74">
        <v>233372762289</v>
      </c>
      <c r="AB2668" s="72">
        <v>225185</v>
      </c>
      <c r="AC2668" s="72"/>
      <c r="AD2668" s="72"/>
      <c r="AE2668" s="71">
        <v>44895</v>
      </c>
      <c r="AF2668" s="66">
        <f t="shared" si="41"/>
        <v>26</v>
      </c>
      <c r="AG2668" s="72">
        <v>974</v>
      </c>
      <c r="AH2668" s="75" t="s">
        <v>2534</v>
      </c>
    </row>
    <row r="2669" spans="1:34" ht="14.4" x14ac:dyDescent="0.3">
      <c r="A2669" s="64">
        <v>1444681229</v>
      </c>
      <c r="B2669" s="65">
        <v>44894</v>
      </c>
      <c r="C2669" s="85">
        <v>44894.788217592592</v>
      </c>
      <c r="D2669" s="66" t="s">
        <v>2570</v>
      </c>
      <c r="E2669" s="66" t="s">
        <v>11006</v>
      </c>
      <c r="F2669" s="67">
        <v>45992</v>
      </c>
      <c r="G2669" s="66" t="s">
        <v>2630</v>
      </c>
      <c r="H2669" s="66" t="s">
        <v>2533</v>
      </c>
      <c r="I2669" s="66"/>
      <c r="J2669" s="66">
        <v>5000</v>
      </c>
      <c r="K2669" s="66" t="s">
        <v>2534</v>
      </c>
      <c r="L2669" s="66" t="s">
        <v>2535</v>
      </c>
      <c r="M2669" s="66" t="s">
        <v>2536</v>
      </c>
      <c r="N2669" s="66" t="s">
        <v>2537</v>
      </c>
      <c r="O2669" s="66" t="s">
        <v>2538</v>
      </c>
      <c r="P2669" s="66"/>
      <c r="Q2669" s="66" t="s">
        <v>11007</v>
      </c>
      <c r="R2669" s="66"/>
      <c r="S2669" s="66" t="s">
        <v>11008</v>
      </c>
      <c r="T2669" s="66" t="s">
        <v>3254</v>
      </c>
      <c r="U2669" s="66" t="s">
        <v>3255</v>
      </c>
      <c r="V2669" s="66" t="s">
        <v>2542</v>
      </c>
      <c r="W2669" s="66" t="s">
        <v>2543</v>
      </c>
      <c r="X2669" s="66">
        <v>0</v>
      </c>
      <c r="Y2669" s="66" t="s">
        <v>2544</v>
      </c>
      <c r="Z2669" s="66"/>
      <c r="AA2669" s="68">
        <v>233373781074</v>
      </c>
      <c r="AB2669" s="66">
        <v>107961</v>
      </c>
      <c r="AC2669" s="66"/>
      <c r="AD2669" s="66" t="s">
        <v>9542</v>
      </c>
      <c r="AE2669" s="65">
        <v>44895</v>
      </c>
      <c r="AF2669" s="66">
        <f t="shared" si="41"/>
        <v>130</v>
      </c>
      <c r="AG2669" s="66">
        <v>4870</v>
      </c>
      <c r="AH2669" s="69" t="s">
        <v>2534</v>
      </c>
    </row>
    <row r="2670" spans="1:34" ht="14.4" x14ac:dyDescent="0.3">
      <c r="A2670" s="70">
        <v>1444681260</v>
      </c>
      <c r="B2670" s="71">
        <v>44894</v>
      </c>
      <c r="C2670" s="86">
        <v>44894.78765046296</v>
      </c>
      <c r="D2670" s="72" t="s">
        <v>2570</v>
      </c>
      <c r="E2670" s="72" t="s">
        <v>11009</v>
      </c>
      <c r="F2670" s="73">
        <v>45323</v>
      </c>
      <c r="G2670" s="72" t="s">
        <v>2553</v>
      </c>
      <c r="H2670" s="72" t="s">
        <v>2533</v>
      </c>
      <c r="I2670" s="72"/>
      <c r="J2670" s="72">
        <v>1000</v>
      </c>
      <c r="K2670" s="72" t="s">
        <v>2534</v>
      </c>
      <c r="L2670" s="72" t="s">
        <v>2535</v>
      </c>
      <c r="M2670" s="72" t="s">
        <v>2536</v>
      </c>
      <c r="N2670" s="72" t="s">
        <v>2537</v>
      </c>
      <c r="O2670" s="72" t="s">
        <v>2538</v>
      </c>
      <c r="P2670" s="72"/>
      <c r="Q2670" s="72" t="s">
        <v>11010</v>
      </c>
      <c r="R2670" s="72"/>
      <c r="S2670" s="72" t="s">
        <v>11011</v>
      </c>
      <c r="T2670" s="72" t="s">
        <v>2533</v>
      </c>
      <c r="U2670" s="72" t="s">
        <v>2549</v>
      </c>
      <c r="V2670" s="72" t="s">
        <v>2542</v>
      </c>
      <c r="W2670" s="72" t="s">
        <v>2543</v>
      </c>
      <c r="X2670" s="72">
        <v>0</v>
      </c>
      <c r="Y2670" s="72" t="s">
        <v>2544</v>
      </c>
      <c r="Z2670" s="72"/>
      <c r="AA2670" s="74">
        <v>233372761475</v>
      </c>
      <c r="AB2670" s="72">
        <v>49544</v>
      </c>
      <c r="AC2670" s="72"/>
      <c r="AD2670" s="72" t="s">
        <v>9420</v>
      </c>
      <c r="AE2670" s="71">
        <v>44895</v>
      </c>
      <c r="AF2670" s="66">
        <f t="shared" si="41"/>
        <v>26</v>
      </c>
      <c r="AG2670" s="72">
        <v>974</v>
      </c>
      <c r="AH2670" s="75" t="s">
        <v>2534</v>
      </c>
    </row>
    <row r="2671" spans="1:34" ht="14.4" x14ac:dyDescent="0.3">
      <c r="A2671" s="64">
        <v>1444681701</v>
      </c>
      <c r="B2671" s="65">
        <v>44894</v>
      </c>
      <c r="C2671" s="85">
        <v>44894.788194444445</v>
      </c>
      <c r="D2671" s="66" t="s">
        <v>2530</v>
      </c>
      <c r="E2671" s="66" t="s">
        <v>11012</v>
      </c>
      <c r="F2671" s="67">
        <v>45717</v>
      </c>
      <c r="G2671" s="66" t="s">
        <v>2553</v>
      </c>
      <c r="H2671" s="66" t="s">
        <v>2533</v>
      </c>
      <c r="I2671" s="66"/>
      <c r="J2671" s="66">
        <v>5000</v>
      </c>
      <c r="K2671" s="66" t="s">
        <v>2534</v>
      </c>
      <c r="L2671" s="66" t="s">
        <v>2535</v>
      </c>
      <c r="M2671" s="66" t="s">
        <v>2536</v>
      </c>
      <c r="N2671" s="66" t="s">
        <v>2537</v>
      </c>
      <c r="O2671" s="66" t="s">
        <v>2538</v>
      </c>
      <c r="P2671" s="66"/>
      <c r="Q2671" s="66" t="s">
        <v>11013</v>
      </c>
      <c r="R2671" s="66"/>
      <c r="S2671" s="66" t="s">
        <v>11014</v>
      </c>
      <c r="T2671" s="66" t="s">
        <v>2689</v>
      </c>
      <c r="U2671" s="66" t="s">
        <v>3734</v>
      </c>
      <c r="V2671" s="66" t="s">
        <v>2542</v>
      </c>
      <c r="W2671" s="66" t="s">
        <v>2543</v>
      </c>
      <c r="X2671" s="66">
        <v>0</v>
      </c>
      <c r="Y2671" s="66" t="s">
        <v>2544</v>
      </c>
      <c r="Z2671" s="66"/>
      <c r="AA2671" s="68">
        <v>233372780419</v>
      </c>
      <c r="AB2671" s="66">
        <v>45821</v>
      </c>
      <c r="AC2671" s="66"/>
      <c r="AD2671" s="66" t="s">
        <v>11015</v>
      </c>
      <c r="AE2671" s="65">
        <v>44895</v>
      </c>
      <c r="AF2671" s="66">
        <f t="shared" si="41"/>
        <v>130</v>
      </c>
      <c r="AG2671" s="66">
        <v>4870</v>
      </c>
      <c r="AH2671" s="69" t="s">
        <v>2534</v>
      </c>
    </row>
    <row r="2672" spans="1:34" ht="14.4" x14ac:dyDescent="0.3">
      <c r="A2672" s="70">
        <v>1444681714</v>
      </c>
      <c r="B2672" s="71">
        <v>44894</v>
      </c>
      <c r="C2672" s="86">
        <v>44894.788310185184</v>
      </c>
      <c r="D2672" s="72" t="s">
        <v>2570</v>
      </c>
      <c r="E2672" s="72" t="s">
        <v>11016</v>
      </c>
      <c r="F2672" s="73">
        <v>44682</v>
      </c>
      <c r="G2672" s="72" t="s">
        <v>2572</v>
      </c>
      <c r="H2672" s="72" t="s">
        <v>2533</v>
      </c>
      <c r="I2672" s="72"/>
      <c r="J2672" s="72">
        <v>500</v>
      </c>
      <c r="K2672" s="72" t="s">
        <v>2534</v>
      </c>
      <c r="L2672" s="72" t="s">
        <v>2535</v>
      </c>
      <c r="M2672" s="72" t="s">
        <v>2536</v>
      </c>
      <c r="N2672" s="72" t="s">
        <v>2537</v>
      </c>
      <c r="O2672" s="72" t="s">
        <v>2538</v>
      </c>
      <c r="P2672" s="72"/>
      <c r="Q2672" s="72" t="s">
        <v>11017</v>
      </c>
      <c r="R2672" s="72"/>
      <c r="S2672" s="72" t="s">
        <v>9634</v>
      </c>
      <c r="T2672" s="72" t="s">
        <v>2798</v>
      </c>
      <c r="U2672" s="72" t="s">
        <v>2799</v>
      </c>
      <c r="V2672" s="72" t="s">
        <v>2542</v>
      </c>
      <c r="W2672" s="72" t="s">
        <v>2543</v>
      </c>
      <c r="X2672" s="72">
        <v>0</v>
      </c>
      <c r="Y2672" s="72" t="s">
        <v>2544</v>
      </c>
      <c r="Z2672" s="72"/>
      <c r="AA2672" s="74">
        <v>233373783572</v>
      </c>
      <c r="AB2672" s="72">
        <v>267426</v>
      </c>
      <c r="AC2672" s="72"/>
      <c r="AD2672" s="72" t="s">
        <v>7892</v>
      </c>
      <c r="AE2672" s="71">
        <v>44895</v>
      </c>
      <c r="AF2672" s="66">
        <f t="shared" si="41"/>
        <v>13</v>
      </c>
      <c r="AG2672" s="72">
        <v>487</v>
      </c>
      <c r="AH2672" s="75" t="s">
        <v>2534</v>
      </c>
    </row>
    <row r="2673" spans="1:34" ht="14.4" x14ac:dyDescent="0.3">
      <c r="A2673" s="64">
        <v>1444685653</v>
      </c>
      <c r="B2673" s="65">
        <v>44894</v>
      </c>
      <c r="C2673" s="85">
        <v>44894.791759259257</v>
      </c>
      <c r="D2673" s="66" t="s">
        <v>2530</v>
      </c>
      <c r="E2673" s="66" t="s">
        <v>11018</v>
      </c>
      <c r="F2673" s="67">
        <v>45261</v>
      </c>
      <c r="G2673" s="66" t="s">
        <v>2532</v>
      </c>
      <c r="H2673" s="66" t="s">
        <v>2533</v>
      </c>
      <c r="I2673" s="66"/>
      <c r="J2673" s="66">
        <v>500</v>
      </c>
      <c r="K2673" s="66" t="s">
        <v>2534</v>
      </c>
      <c r="L2673" s="66" t="s">
        <v>2535</v>
      </c>
      <c r="M2673" s="66" t="s">
        <v>2536</v>
      </c>
      <c r="N2673" s="66" t="s">
        <v>2537</v>
      </c>
      <c r="O2673" s="66" t="s">
        <v>2538</v>
      </c>
      <c r="P2673" s="66"/>
      <c r="Q2673" s="66" t="s">
        <v>11019</v>
      </c>
      <c r="R2673" s="66"/>
      <c r="S2673" s="66" t="s">
        <v>11020</v>
      </c>
      <c r="T2673" s="66" t="s">
        <v>2533</v>
      </c>
      <c r="U2673" s="66" t="s">
        <v>2569</v>
      </c>
      <c r="V2673" s="66" t="s">
        <v>2542</v>
      </c>
      <c r="W2673" s="66" t="s">
        <v>2543</v>
      </c>
      <c r="X2673" s="66">
        <v>0</v>
      </c>
      <c r="Y2673" s="66" t="s">
        <v>2544</v>
      </c>
      <c r="Z2673" s="66"/>
      <c r="AA2673" s="68">
        <v>233376902494</v>
      </c>
      <c r="AB2673" s="66">
        <v>235056</v>
      </c>
      <c r="AC2673" s="66"/>
      <c r="AD2673" s="66" t="s">
        <v>9542</v>
      </c>
      <c r="AE2673" s="65">
        <v>44895</v>
      </c>
      <c r="AF2673" s="66">
        <f t="shared" si="41"/>
        <v>13</v>
      </c>
      <c r="AG2673" s="66">
        <v>487</v>
      </c>
      <c r="AH2673" s="69" t="s">
        <v>2534</v>
      </c>
    </row>
    <row r="2674" spans="1:34" ht="14.4" x14ac:dyDescent="0.3">
      <c r="A2674" s="64">
        <v>1444686155</v>
      </c>
      <c r="B2674" s="65">
        <v>44894</v>
      </c>
      <c r="C2674" s="85">
        <v>44894.792037037034</v>
      </c>
      <c r="D2674" s="66" t="s">
        <v>2530</v>
      </c>
      <c r="E2674" s="66" t="s">
        <v>11021</v>
      </c>
      <c r="F2674" s="67">
        <v>47543</v>
      </c>
      <c r="G2674" s="66" t="s">
        <v>2553</v>
      </c>
      <c r="H2674" s="66" t="s">
        <v>2533</v>
      </c>
      <c r="I2674" s="66"/>
      <c r="J2674" s="66">
        <v>1000</v>
      </c>
      <c r="K2674" s="66" t="s">
        <v>2534</v>
      </c>
      <c r="L2674" s="66" t="s">
        <v>2535</v>
      </c>
      <c r="M2674" s="66" t="s">
        <v>2536</v>
      </c>
      <c r="N2674" s="66" t="s">
        <v>2537</v>
      </c>
      <c r="O2674" s="66" t="s">
        <v>2538</v>
      </c>
      <c r="P2674" s="66"/>
      <c r="Q2674" s="66" t="s">
        <v>11022</v>
      </c>
      <c r="R2674" s="66"/>
      <c r="S2674" s="66" t="s">
        <v>11023</v>
      </c>
      <c r="T2674" s="66" t="s">
        <v>2633</v>
      </c>
      <c r="U2674" s="66" t="s">
        <v>2634</v>
      </c>
      <c r="V2674" s="66" t="s">
        <v>2542</v>
      </c>
      <c r="W2674" s="66" t="s">
        <v>2543</v>
      </c>
      <c r="X2674" s="66">
        <v>0</v>
      </c>
      <c r="Y2674" s="66" t="s">
        <v>2544</v>
      </c>
      <c r="Z2674" s="66"/>
      <c r="AA2674" s="68">
        <v>233376912205</v>
      </c>
      <c r="AB2674" s="66">
        <v>68590</v>
      </c>
      <c r="AC2674" s="66"/>
      <c r="AD2674" s="66" t="s">
        <v>9542</v>
      </c>
      <c r="AE2674" s="65">
        <v>44895</v>
      </c>
      <c r="AF2674" s="66">
        <f t="shared" si="41"/>
        <v>26</v>
      </c>
      <c r="AG2674" s="66">
        <v>974</v>
      </c>
      <c r="AH2674" s="69" t="s">
        <v>2534</v>
      </c>
    </row>
    <row r="2675" spans="1:34" ht="14.4" x14ac:dyDescent="0.3">
      <c r="A2675" s="70">
        <v>1444689267</v>
      </c>
      <c r="B2675" s="71">
        <v>44894</v>
      </c>
      <c r="C2675" s="86">
        <v>44894.794756944444</v>
      </c>
      <c r="D2675" s="72" t="s">
        <v>2570</v>
      </c>
      <c r="E2675" s="72" t="s">
        <v>11024</v>
      </c>
      <c r="F2675" s="73">
        <v>45717</v>
      </c>
      <c r="G2675" s="72" t="s">
        <v>2553</v>
      </c>
      <c r="H2675" s="72" t="s">
        <v>2533</v>
      </c>
      <c r="I2675" s="72"/>
      <c r="J2675" s="72">
        <v>2000</v>
      </c>
      <c r="K2675" s="72" t="s">
        <v>2534</v>
      </c>
      <c r="L2675" s="72" t="s">
        <v>2535</v>
      </c>
      <c r="M2675" s="72" t="s">
        <v>2536</v>
      </c>
      <c r="N2675" s="72" t="s">
        <v>2537</v>
      </c>
      <c r="O2675" s="72" t="s">
        <v>2538</v>
      </c>
      <c r="P2675" s="72"/>
      <c r="Q2675" s="72" t="s">
        <v>11025</v>
      </c>
      <c r="R2675" s="72"/>
      <c r="S2675" s="72" t="s">
        <v>11026</v>
      </c>
      <c r="T2675" s="72" t="s">
        <v>2689</v>
      </c>
      <c r="U2675" s="72" t="s">
        <v>10417</v>
      </c>
      <c r="V2675" s="72" t="s">
        <v>2542</v>
      </c>
      <c r="W2675" s="72" t="s">
        <v>2543</v>
      </c>
      <c r="X2675" s="72">
        <v>0</v>
      </c>
      <c r="Y2675" s="72" t="s">
        <v>2544</v>
      </c>
      <c r="Z2675" s="72"/>
      <c r="AA2675" s="74">
        <v>233378006446</v>
      </c>
      <c r="AB2675" s="72">
        <v>33671</v>
      </c>
      <c r="AC2675" s="72"/>
      <c r="AD2675" s="72" t="s">
        <v>11027</v>
      </c>
      <c r="AE2675" s="71">
        <v>44895</v>
      </c>
      <c r="AF2675" s="66">
        <f t="shared" si="41"/>
        <v>52</v>
      </c>
      <c r="AG2675" s="72">
        <v>1948</v>
      </c>
      <c r="AH2675" s="75" t="s">
        <v>2534</v>
      </c>
    </row>
    <row r="2676" spans="1:34" ht="14.4" x14ac:dyDescent="0.3">
      <c r="A2676" s="64">
        <v>1444690608</v>
      </c>
      <c r="B2676" s="65">
        <v>44894</v>
      </c>
      <c r="C2676" s="85">
        <v>44894.79582175926</v>
      </c>
      <c r="D2676" s="66" t="s">
        <v>2551</v>
      </c>
      <c r="E2676" s="66" t="s">
        <v>11028</v>
      </c>
      <c r="F2676" s="67">
        <v>47270</v>
      </c>
      <c r="G2676" s="66" t="s">
        <v>2553</v>
      </c>
      <c r="H2676" s="66" t="s">
        <v>2533</v>
      </c>
      <c r="I2676" s="66"/>
      <c r="J2676" s="66">
        <v>2000</v>
      </c>
      <c r="K2676" s="66" t="s">
        <v>2534</v>
      </c>
      <c r="L2676" s="66" t="s">
        <v>2535</v>
      </c>
      <c r="M2676" s="66" t="s">
        <v>2536</v>
      </c>
      <c r="N2676" s="66" t="s">
        <v>2537</v>
      </c>
      <c r="O2676" s="66" t="s">
        <v>2538</v>
      </c>
      <c r="P2676" s="66"/>
      <c r="Q2676" s="66" t="s">
        <v>11029</v>
      </c>
      <c r="R2676" s="66"/>
      <c r="S2676" s="66" t="s">
        <v>11030</v>
      </c>
      <c r="T2676" s="66" t="s">
        <v>2951</v>
      </c>
      <c r="U2676" s="66" t="s">
        <v>7992</v>
      </c>
      <c r="V2676" s="66" t="s">
        <v>2542</v>
      </c>
      <c r="W2676" s="66" t="s">
        <v>2543</v>
      </c>
      <c r="X2676" s="66">
        <v>0</v>
      </c>
      <c r="Y2676" s="66" t="s">
        <v>2544</v>
      </c>
      <c r="Z2676" s="66"/>
      <c r="AA2676" s="68">
        <v>233379043114</v>
      </c>
      <c r="AB2676" s="66">
        <v>40262</v>
      </c>
      <c r="AC2676" s="66"/>
      <c r="AD2676" s="66" t="s">
        <v>9542</v>
      </c>
      <c r="AE2676" s="65">
        <v>44895</v>
      </c>
      <c r="AF2676" s="66">
        <f t="shared" si="41"/>
        <v>52</v>
      </c>
      <c r="AG2676" s="66">
        <v>1948</v>
      </c>
      <c r="AH2676" s="69" t="s">
        <v>2534</v>
      </c>
    </row>
    <row r="2677" spans="1:34" ht="14.4" x14ac:dyDescent="0.3">
      <c r="A2677" s="64">
        <v>1444698134</v>
      </c>
      <c r="B2677" s="65">
        <v>44894</v>
      </c>
      <c r="C2677" s="85">
        <v>44894.80228009259</v>
      </c>
      <c r="D2677" s="66" t="s">
        <v>2530</v>
      </c>
      <c r="E2677" s="66" t="s">
        <v>8397</v>
      </c>
      <c r="F2677" s="67">
        <v>46143</v>
      </c>
      <c r="G2677" s="66" t="s">
        <v>2776</v>
      </c>
      <c r="H2677" s="66" t="s">
        <v>2533</v>
      </c>
      <c r="I2677" s="66"/>
      <c r="J2677" s="66">
        <v>5000</v>
      </c>
      <c r="K2677" s="66" t="s">
        <v>2534</v>
      </c>
      <c r="L2677" s="66" t="s">
        <v>2535</v>
      </c>
      <c r="M2677" s="66" t="s">
        <v>2536</v>
      </c>
      <c r="N2677" s="66" t="s">
        <v>2537</v>
      </c>
      <c r="O2677" s="66" t="s">
        <v>2538</v>
      </c>
      <c r="P2677" s="66"/>
      <c r="Q2677" s="66" t="s">
        <v>8398</v>
      </c>
      <c r="R2677" s="66"/>
      <c r="S2677" s="66" t="s">
        <v>11031</v>
      </c>
      <c r="T2677" s="66" t="s">
        <v>2820</v>
      </c>
      <c r="U2677" s="66" t="s">
        <v>2821</v>
      </c>
      <c r="V2677" s="66" t="s">
        <v>2542</v>
      </c>
      <c r="W2677" s="66" t="s">
        <v>2543</v>
      </c>
      <c r="X2677" s="66">
        <v>0</v>
      </c>
      <c r="Y2677" s="66" t="s">
        <v>2544</v>
      </c>
      <c r="Z2677" s="66"/>
      <c r="AA2677" s="68">
        <v>233385257183</v>
      </c>
      <c r="AB2677" s="66">
        <v>146136</v>
      </c>
      <c r="AC2677" s="66"/>
      <c r="AD2677" s="66" t="s">
        <v>9552</v>
      </c>
      <c r="AE2677" s="65">
        <v>44895</v>
      </c>
      <c r="AF2677" s="66">
        <f t="shared" si="41"/>
        <v>130</v>
      </c>
      <c r="AG2677" s="66">
        <v>4870</v>
      </c>
      <c r="AH2677" s="69" t="s">
        <v>2534</v>
      </c>
    </row>
    <row r="2678" spans="1:34" ht="14.4" x14ac:dyDescent="0.3">
      <c r="A2678" s="70">
        <v>1444698708</v>
      </c>
      <c r="B2678" s="71">
        <v>44894</v>
      </c>
      <c r="C2678" s="86">
        <v>44894.80263888889</v>
      </c>
      <c r="D2678" s="72" t="s">
        <v>2570</v>
      </c>
      <c r="E2678" s="72" t="s">
        <v>11032</v>
      </c>
      <c r="F2678" s="73">
        <v>45413</v>
      </c>
      <c r="G2678" s="72" t="s">
        <v>2553</v>
      </c>
      <c r="H2678" s="72" t="s">
        <v>2533</v>
      </c>
      <c r="I2678" s="72"/>
      <c r="J2678" s="72">
        <v>3000</v>
      </c>
      <c r="K2678" s="72" t="s">
        <v>2534</v>
      </c>
      <c r="L2678" s="72" t="s">
        <v>2535</v>
      </c>
      <c r="M2678" s="72" t="s">
        <v>2536</v>
      </c>
      <c r="N2678" s="72" t="s">
        <v>2537</v>
      </c>
      <c r="O2678" s="72" t="s">
        <v>2538</v>
      </c>
      <c r="P2678" s="72"/>
      <c r="Q2678" s="72" t="s">
        <v>11033</v>
      </c>
      <c r="R2678" s="72"/>
      <c r="S2678" s="72" t="s">
        <v>11034</v>
      </c>
      <c r="T2678" s="72" t="s">
        <v>5054</v>
      </c>
      <c r="U2678" s="72" t="s">
        <v>8044</v>
      </c>
      <c r="V2678" s="72" t="s">
        <v>2542</v>
      </c>
      <c r="W2678" s="72" t="s">
        <v>2543</v>
      </c>
      <c r="X2678" s="72">
        <v>0</v>
      </c>
      <c r="Y2678" s="72" t="s">
        <v>2544</v>
      </c>
      <c r="Z2678" s="72"/>
      <c r="AA2678" s="74">
        <v>233385270374</v>
      </c>
      <c r="AB2678" s="72">
        <v>69101</v>
      </c>
      <c r="AC2678" s="72"/>
      <c r="AD2678" s="72" t="s">
        <v>9542</v>
      </c>
      <c r="AE2678" s="71">
        <v>44895</v>
      </c>
      <c r="AF2678" s="66">
        <f t="shared" si="41"/>
        <v>78</v>
      </c>
      <c r="AG2678" s="72">
        <v>2922</v>
      </c>
      <c r="AH2678" s="75" t="s">
        <v>2534</v>
      </c>
    </row>
    <row r="2679" spans="1:34" ht="14.4" x14ac:dyDescent="0.3">
      <c r="A2679" s="64">
        <v>1444704525</v>
      </c>
      <c r="B2679" s="65">
        <v>44894</v>
      </c>
      <c r="C2679" s="85">
        <v>44894.807500000003</v>
      </c>
      <c r="D2679" s="66" t="s">
        <v>2530</v>
      </c>
      <c r="E2679" s="66" t="s">
        <v>8473</v>
      </c>
      <c r="F2679" s="67">
        <v>45597</v>
      </c>
      <c r="G2679" s="66" t="s">
        <v>2532</v>
      </c>
      <c r="H2679" s="66" t="s">
        <v>2533</v>
      </c>
      <c r="I2679" s="66"/>
      <c r="J2679" s="66">
        <v>20000</v>
      </c>
      <c r="K2679" s="66" t="s">
        <v>2534</v>
      </c>
      <c r="L2679" s="66" t="s">
        <v>2535</v>
      </c>
      <c r="M2679" s="66" t="s">
        <v>2536</v>
      </c>
      <c r="N2679" s="66" t="s">
        <v>2537</v>
      </c>
      <c r="O2679" s="66" t="s">
        <v>2538</v>
      </c>
      <c r="P2679" s="66"/>
      <c r="Q2679" s="66" t="s">
        <v>8474</v>
      </c>
      <c r="R2679" s="66"/>
      <c r="S2679" s="66" t="s">
        <v>11035</v>
      </c>
      <c r="T2679" s="66" t="s">
        <v>2533</v>
      </c>
      <c r="U2679" s="66" t="s">
        <v>3291</v>
      </c>
      <c r="V2679" s="66" t="s">
        <v>2542</v>
      </c>
      <c r="W2679" s="66" t="s">
        <v>2543</v>
      </c>
      <c r="X2679" s="66">
        <v>0</v>
      </c>
      <c r="Y2679" s="66" t="s">
        <v>2544</v>
      </c>
      <c r="Z2679" s="66"/>
      <c r="AA2679" s="68">
        <v>233389430555</v>
      </c>
      <c r="AB2679" s="66">
        <v>204818</v>
      </c>
      <c r="AC2679" s="66"/>
      <c r="AD2679" s="66" t="s">
        <v>11036</v>
      </c>
      <c r="AE2679" s="65">
        <v>44895</v>
      </c>
      <c r="AF2679" s="66">
        <f t="shared" si="41"/>
        <v>520</v>
      </c>
      <c r="AG2679" s="66">
        <v>19480</v>
      </c>
      <c r="AH2679" s="69" t="s">
        <v>2534</v>
      </c>
    </row>
    <row r="2680" spans="1:34" ht="14.4" x14ac:dyDescent="0.3">
      <c r="A2680" s="70">
        <v>1444705479</v>
      </c>
      <c r="B2680" s="71">
        <v>44894</v>
      </c>
      <c r="C2680" s="86">
        <v>44894.808252314811</v>
      </c>
      <c r="D2680" s="72" t="s">
        <v>2530</v>
      </c>
      <c r="E2680" s="72" t="s">
        <v>11037</v>
      </c>
      <c r="F2680" s="73">
        <v>45444</v>
      </c>
      <c r="G2680" s="72" t="s">
        <v>3130</v>
      </c>
      <c r="H2680" s="72" t="s">
        <v>2533</v>
      </c>
      <c r="I2680" s="72"/>
      <c r="J2680" s="72">
        <v>500</v>
      </c>
      <c r="K2680" s="72" t="s">
        <v>2534</v>
      </c>
      <c r="L2680" s="72" t="s">
        <v>2546</v>
      </c>
      <c r="M2680" s="72" t="s">
        <v>2536</v>
      </c>
      <c r="N2680" s="72" t="s">
        <v>2537</v>
      </c>
      <c r="O2680" s="72" t="s">
        <v>2538</v>
      </c>
      <c r="P2680" s="72" t="s">
        <v>11038</v>
      </c>
      <c r="Q2680" s="72" t="s">
        <v>11039</v>
      </c>
      <c r="R2680" s="72"/>
      <c r="S2680" s="72" t="s">
        <v>11040</v>
      </c>
      <c r="T2680" s="72"/>
      <c r="U2680" s="72"/>
      <c r="V2680" s="72" t="s">
        <v>2542</v>
      </c>
      <c r="W2680" s="72" t="s">
        <v>2543</v>
      </c>
      <c r="X2680" s="72">
        <v>0</v>
      </c>
      <c r="Y2680" s="72" t="s">
        <v>2544</v>
      </c>
      <c r="Z2680" s="72" t="s">
        <v>11041</v>
      </c>
      <c r="AA2680" s="74">
        <v>233390454505</v>
      </c>
      <c r="AB2680" s="72" t="s">
        <v>11042</v>
      </c>
      <c r="AC2680" s="72"/>
      <c r="AD2680" s="72"/>
      <c r="AE2680" s="71">
        <v>44895</v>
      </c>
      <c r="AF2680" s="66">
        <f t="shared" si="41"/>
        <v>13</v>
      </c>
      <c r="AG2680" s="72">
        <v>487</v>
      </c>
      <c r="AH2680" s="75" t="s">
        <v>2534</v>
      </c>
    </row>
    <row r="2681" spans="1:34" ht="14.4" x14ac:dyDescent="0.3">
      <c r="A2681" s="64">
        <v>1444705519</v>
      </c>
      <c r="B2681" s="65">
        <v>44894</v>
      </c>
      <c r="C2681" s="85">
        <v>44894.808495370373</v>
      </c>
      <c r="D2681" s="66" t="s">
        <v>2530</v>
      </c>
      <c r="E2681" s="66" t="s">
        <v>11043</v>
      </c>
      <c r="F2681" s="67">
        <v>45108</v>
      </c>
      <c r="G2681" s="66" t="s">
        <v>2776</v>
      </c>
      <c r="H2681" s="66" t="s">
        <v>2533</v>
      </c>
      <c r="I2681" s="66"/>
      <c r="J2681" s="66">
        <v>1000</v>
      </c>
      <c r="K2681" s="66" t="s">
        <v>2534</v>
      </c>
      <c r="L2681" s="66" t="s">
        <v>2535</v>
      </c>
      <c r="M2681" s="66" t="s">
        <v>2536</v>
      </c>
      <c r="N2681" s="66" t="s">
        <v>2537</v>
      </c>
      <c r="O2681" s="66" t="s">
        <v>2538</v>
      </c>
      <c r="P2681" s="66"/>
      <c r="Q2681" s="66" t="s">
        <v>11044</v>
      </c>
      <c r="R2681" s="66"/>
      <c r="S2681" s="66" t="s">
        <v>11045</v>
      </c>
      <c r="T2681" s="66" t="s">
        <v>2689</v>
      </c>
      <c r="U2681" s="66" t="s">
        <v>11046</v>
      </c>
      <c r="V2681" s="66" t="s">
        <v>2542</v>
      </c>
      <c r="W2681" s="66" t="s">
        <v>2543</v>
      </c>
      <c r="X2681" s="66">
        <v>0</v>
      </c>
      <c r="Y2681" s="66" t="s">
        <v>2544</v>
      </c>
      <c r="Z2681" s="66"/>
      <c r="AA2681" s="68">
        <v>233390461501</v>
      </c>
      <c r="AB2681" s="66">
        <v>163018</v>
      </c>
      <c r="AC2681" s="66"/>
      <c r="AD2681" s="66"/>
      <c r="AE2681" s="65">
        <v>44895</v>
      </c>
      <c r="AF2681" s="66">
        <f t="shared" si="41"/>
        <v>26</v>
      </c>
      <c r="AG2681" s="66">
        <v>974</v>
      </c>
      <c r="AH2681" s="69" t="s">
        <v>2534</v>
      </c>
    </row>
    <row r="2682" spans="1:34" ht="14.4" x14ac:dyDescent="0.3">
      <c r="A2682" s="70">
        <v>1444709103</v>
      </c>
      <c r="B2682" s="71">
        <v>44894</v>
      </c>
      <c r="C2682" s="86">
        <v>44894.811342592591</v>
      </c>
      <c r="D2682" s="72" t="s">
        <v>2551</v>
      </c>
      <c r="E2682" s="72" t="s">
        <v>11047</v>
      </c>
      <c r="F2682" s="73">
        <v>45809</v>
      </c>
      <c r="G2682" s="72" t="s">
        <v>4299</v>
      </c>
      <c r="H2682" s="72" t="s">
        <v>2533</v>
      </c>
      <c r="I2682" s="72"/>
      <c r="J2682" s="72">
        <v>500</v>
      </c>
      <c r="K2682" s="72" t="s">
        <v>2534</v>
      </c>
      <c r="L2682" s="72" t="s">
        <v>2535</v>
      </c>
      <c r="M2682" s="72" t="s">
        <v>2536</v>
      </c>
      <c r="N2682" s="72" t="s">
        <v>2537</v>
      </c>
      <c r="O2682" s="72" t="s">
        <v>2538</v>
      </c>
      <c r="P2682" s="72"/>
      <c r="Q2682" s="72" t="s">
        <v>11048</v>
      </c>
      <c r="R2682" s="72"/>
      <c r="S2682" s="72" t="s">
        <v>11049</v>
      </c>
      <c r="T2682" s="72" t="s">
        <v>2533</v>
      </c>
      <c r="U2682" s="72" t="s">
        <v>2541</v>
      </c>
      <c r="V2682" s="72" t="s">
        <v>2542</v>
      </c>
      <c r="W2682" s="72" t="s">
        <v>2543</v>
      </c>
      <c r="X2682" s="72">
        <v>0</v>
      </c>
      <c r="Y2682" s="72" t="s">
        <v>2544</v>
      </c>
      <c r="Z2682" s="72"/>
      <c r="AA2682" s="74">
        <v>233392556460</v>
      </c>
      <c r="AB2682" s="72">
        <v>948233</v>
      </c>
      <c r="AC2682" s="72"/>
      <c r="AD2682" s="72"/>
      <c r="AE2682" s="71">
        <v>44895</v>
      </c>
      <c r="AF2682" s="66">
        <f t="shared" si="41"/>
        <v>13</v>
      </c>
      <c r="AG2682" s="72">
        <v>487</v>
      </c>
      <c r="AH2682" s="75" t="s">
        <v>2534</v>
      </c>
    </row>
    <row r="2683" spans="1:34" ht="14.4" x14ac:dyDescent="0.3">
      <c r="A2683" s="64">
        <v>1444713343</v>
      </c>
      <c r="B2683" s="65">
        <v>44894</v>
      </c>
      <c r="C2683" s="85">
        <v>44894.814826388887</v>
      </c>
      <c r="D2683" s="66" t="s">
        <v>2530</v>
      </c>
      <c r="E2683" s="66" t="s">
        <v>11050</v>
      </c>
      <c r="F2683" s="67">
        <v>45627</v>
      </c>
      <c r="G2683" s="66" t="s">
        <v>2749</v>
      </c>
      <c r="H2683" s="66" t="s">
        <v>2533</v>
      </c>
      <c r="I2683" s="66"/>
      <c r="J2683" s="66">
        <v>5000</v>
      </c>
      <c r="K2683" s="66" t="s">
        <v>2534</v>
      </c>
      <c r="L2683" s="66" t="s">
        <v>2535</v>
      </c>
      <c r="M2683" s="66" t="s">
        <v>2536</v>
      </c>
      <c r="N2683" s="66" t="s">
        <v>2537</v>
      </c>
      <c r="O2683" s="66" t="s">
        <v>2538</v>
      </c>
      <c r="P2683" s="66"/>
      <c r="Q2683" s="66" t="s">
        <v>11051</v>
      </c>
      <c r="R2683" s="66"/>
      <c r="S2683" s="66" t="s">
        <v>11052</v>
      </c>
      <c r="T2683" s="66" t="s">
        <v>2533</v>
      </c>
      <c r="U2683" s="66" t="s">
        <v>2569</v>
      </c>
      <c r="V2683" s="66" t="s">
        <v>2542</v>
      </c>
      <c r="W2683" s="66" t="s">
        <v>2543</v>
      </c>
      <c r="X2683" s="66">
        <v>0</v>
      </c>
      <c r="Y2683" s="66" t="s">
        <v>2544</v>
      </c>
      <c r="Z2683" s="66"/>
      <c r="AA2683" s="68">
        <v>233395668987</v>
      </c>
      <c r="AB2683" s="66" t="s">
        <v>11053</v>
      </c>
      <c r="AC2683" s="66"/>
      <c r="AD2683" s="66" t="s">
        <v>2647</v>
      </c>
      <c r="AE2683" s="65">
        <v>44895</v>
      </c>
      <c r="AF2683" s="66">
        <f t="shared" si="41"/>
        <v>130</v>
      </c>
      <c r="AG2683" s="66">
        <v>4870</v>
      </c>
      <c r="AH2683" s="69" t="s">
        <v>2534</v>
      </c>
    </row>
    <row r="2684" spans="1:34" ht="14.4" x14ac:dyDescent="0.3">
      <c r="A2684" s="70">
        <v>1444713667</v>
      </c>
      <c r="B2684" s="71">
        <v>44894</v>
      </c>
      <c r="C2684" s="86">
        <v>44894.815428240741</v>
      </c>
      <c r="D2684" s="72" t="s">
        <v>2551</v>
      </c>
      <c r="E2684" s="72" t="s">
        <v>11054</v>
      </c>
      <c r="F2684" s="73">
        <v>45597</v>
      </c>
      <c r="G2684" s="72" t="s">
        <v>2599</v>
      </c>
      <c r="H2684" s="72" t="s">
        <v>2533</v>
      </c>
      <c r="I2684" s="72"/>
      <c r="J2684" s="72">
        <v>5000</v>
      </c>
      <c r="K2684" s="72" t="s">
        <v>2534</v>
      </c>
      <c r="L2684" s="72" t="s">
        <v>2535</v>
      </c>
      <c r="M2684" s="72" t="s">
        <v>2536</v>
      </c>
      <c r="N2684" s="72" t="s">
        <v>2537</v>
      </c>
      <c r="O2684" s="72" t="s">
        <v>2538</v>
      </c>
      <c r="P2684" s="72"/>
      <c r="Q2684" s="72" t="s">
        <v>11055</v>
      </c>
      <c r="R2684" s="72"/>
      <c r="S2684" s="72" t="s">
        <v>11056</v>
      </c>
      <c r="T2684" s="72" t="s">
        <v>3806</v>
      </c>
      <c r="U2684" s="72" t="s">
        <v>3807</v>
      </c>
      <c r="V2684" s="72" t="s">
        <v>2542</v>
      </c>
      <c r="W2684" s="72" t="s">
        <v>2543</v>
      </c>
      <c r="X2684" s="72">
        <v>0</v>
      </c>
      <c r="Y2684" s="72" t="s">
        <v>2544</v>
      </c>
      <c r="Z2684" s="72"/>
      <c r="AA2684" s="74">
        <v>233396688927</v>
      </c>
      <c r="AB2684" s="72" t="s">
        <v>11057</v>
      </c>
      <c r="AC2684" s="72"/>
      <c r="AD2684" s="72" t="s">
        <v>9542</v>
      </c>
      <c r="AE2684" s="71">
        <v>44895</v>
      </c>
      <c r="AF2684" s="66">
        <f t="shared" si="41"/>
        <v>130</v>
      </c>
      <c r="AG2684" s="72">
        <v>4870</v>
      </c>
      <c r="AH2684" s="75" t="s">
        <v>2534</v>
      </c>
    </row>
    <row r="2685" spans="1:34" ht="14.4" x14ac:dyDescent="0.3">
      <c r="A2685" s="64">
        <v>1444714287</v>
      </c>
      <c r="B2685" s="65">
        <v>44894</v>
      </c>
      <c r="C2685" s="85">
        <v>44894.816192129627</v>
      </c>
      <c r="D2685" s="66" t="s">
        <v>2570</v>
      </c>
      <c r="E2685" s="66" t="s">
        <v>11058</v>
      </c>
      <c r="F2685" s="67">
        <v>45444</v>
      </c>
      <c r="G2685" s="66" t="s">
        <v>2630</v>
      </c>
      <c r="H2685" s="66" t="s">
        <v>2533</v>
      </c>
      <c r="I2685" s="66"/>
      <c r="J2685" s="66">
        <v>1000</v>
      </c>
      <c r="K2685" s="66" t="s">
        <v>2534</v>
      </c>
      <c r="L2685" s="66" t="s">
        <v>2535</v>
      </c>
      <c r="M2685" s="66" t="s">
        <v>2536</v>
      </c>
      <c r="N2685" s="66" t="s">
        <v>2537</v>
      </c>
      <c r="O2685" s="66" t="s">
        <v>2538</v>
      </c>
      <c r="P2685" s="66"/>
      <c r="Q2685" s="66" t="s">
        <v>11059</v>
      </c>
      <c r="R2685" s="66"/>
      <c r="S2685" s="66" t="s">
        <v>11060</v>
      </c>
      <c r="T2685" s="66" t="s">
        <v>2533</v>
      </c>
      <c r="U2685" s="66" t="s">
        <v>2549</v>
      </c>
      <c r="V2685" s="66" t="s">
        <v>2542</v>
      </c>
      <c r="W2685" s="66" t="s">
        <v>2543</v>
      </c>
      <c r="X2685" s="66">
        <v>0</v>
      </c>
      <c r="Y2685" s="66" t="s">
        <v>2544</v>
      </c>
      <c r="Z2685" s="66"/>
      <c r="AA2685" s="68">
        <v>233397713738</v>
      </c>
      <c r="AB2685" s="66">
        <v>182535</v>
      </c>
      <c r="AC2685" s="66"/>
      <c r="AD2685" s="66"/>
      <c r="AE2685" s="65">
        <v>44895</v>
      </c>
      <c r="AF2685" s="66">
        <f t="shared" si="41"/>
        <v>26</v>
      </c>
      <c r="AG2685" s="66">
        <v>974</v>
      </c>
      <c r="AH2685" s="69" t="s">
        <v>2534</v>
      </c>
    </row>
    <row r="2686" spans="1:34" ht="14.4" x14ac:dyDescent="0.3">
      <c r="A2686" s="70">
        <v>1444717960</v>
      </c>
      <c r="B2686" s="71">
        <v>44894</v>
      </c>
      <c r="C2686" s="86">
        <v>44894.818888888891</v>
      </c>
      <c r="D2686" s="72" t="s">
        <v>2530</v>
      </c>
      <c r="E2686" s="72" t="s">
        <v>11061</v>
      </c>
      <c r="F2686" s="73">
        <v>45413</v>
      </c>
      <c r="G2686" s="72" t="s">
        <v>2532</v>
      </c>
      <c r="H2686" s="72" t="s">
        <v>2533</v>
      </c>
      <c r="I2686" s="72"/>
      <c r="J2686" s="72">
        <v>300</v>
      </c>
      <c r="K2686" s="72" t="s">
        <v>2534</v>
      </c>
      <c r="L2686" s="72" t="s">
        <v>2535</v>
      </c>
      <c r="M2686" s="72" t="s">
        <v>2536</v>
      </c>
      <c r="N2686" s="72" t="s">
        <v>2537</v>
      </c>
      <c r="O2686" s="72" t="s">
        <v>2538</v>
      </c>
      <c r="P2686" s="72"/>
      <c r="Q2686" s="72" t="s">
        <v>11062</v>
      </c>
      <c r="R2686" s="72"/>
      <c r="S2686" s="72" t="s">
        <v>11063</v>
      </c>
      <c r="T2686" s="72" t="s">
        <v>2533</v>
      </c>
      <c r="U2686" s="72" t="s">
        <v>9322</v>
      </c>
      <c r="V2686" s="72" t="s">
        <v>2542</v>
      </c>
      <c r="W2686" s="72" t="s">
        <v>2543</v>
      </c>
      <c r="X2686" s="72">
        <v>0</v>
      </c>
      <c r="Y2686" s="72" t="s">
        <v>2544</v>
      </c>
      <c r="Z2686" s="72"/>
      <c r="AA2686" s="74">
        <v>233399800714</v>
      </c>
      <c r="AB2686" s="72">
        <v>282753</v>
      </c>
      <c r="AC2686" s="72"/>
      <c r="AD2686" s="72" t="s">
        <v>1129</v>
      </c>
      <c r="AE2686" s="71">
        <v>44895</v>
      </c>
      <c r="AF2686" s="66">
        <f t="shared" si="41"/>
        <v>7.8000000000000114</v>
      </c>
      <c r="AG2686" s="72">
        <v>292.2</v>
      </c>
      <c r="AH2686" s="75" t="s">
        <v>2534</v>
      </c>
    </row>
    <row r="2687" spans="1:34" ht="14.4" x14ac:dyDescent="0.3">
      <c r="A2687" s="64">
        <v>1444720385</v>
      </c>
      <c r="B2687" s="65">
        <v>44894</v>
      </c>
      <c r="C2687" s="85">
        <v>44894.820520833331</v>
      </c>
      <c r="D2687" s="66" t="s">
        <v>2570</v>
      </c>
      <c r="E2687" s="66" t="s">
        <v>11064</v>
      </c>
      <c r="F2687" s="67">
        <v>45566</v>
      </c>
      <c r="G2687" s="66" t="s">
        <v>2553</v>
      </c>
      <c r="H2687" s="66" t="s">
        <v>2533</v>
      </c>
      <c r="I2687" s="66"/>
      <c r="J2687" s="66">
        <v>3000</v>
      </c>
      <c r="K2687" s="66" t="s">
        <v>2534</v>
      </c>
      <c r="L2687" s="66" t="s">
        <v>2535</v>
      </c>
      <c r="M2687" s="66" t="s">
        <v>2536</v>
      </c>
      <c r="N2687" s="66" t="s">
        <v>2537</v>
      </c>
      <c r="O2687" s="66" t="s">
        <v>2538</v>
      </c>
      <c r="P2687" s="66"/>
      <c r="Q2687" s="66" t="s">
        <v>11065</v>
      </c>
      <c r="R2687" s="66"/>
      <c r="S2687" s="66" t="s">
        <v>11066</v>
      </c>
      <c r="T2687" s="66" t="s">
        <v>2951</v>
      </c>
      <c r="U2687" s="66" t="s">
        <v>11067</v>
      </c>
      <c r="V2687" s="66" t="s">
        <v>2542</v>
      </c>
      <c r="W2687" s="66" t="s">
        <v>2543</v>
      </c>
      <c r="X2687" s="66">
        <v>0</v>
      </c>
      <c r="Y2687" s="66" t="s">
        <v>2544</v>
      </c>
      <c r="Z2687" s="66"/>
      <c r="AA2687" s="68">
        <v>233300853268</v>
      </c>
      <c r="AB2687" s="66">
        <v>57949</v>
      </c>
      <c r="AC2687" s="66"/>
      <c r="AD2687" s="66" t="s">
        <v>9542</v>
      </c>
      <c r="AE2687" s="65">
        <v>44895</v>
      </c>
      <c r="AF2687" s="66">
        <f t="shared" si="41"/>
        <v>78</v>
      </c>
      <c r="AG2687" s="66">
        <v>2922</v>
      </c>
      <c r="AH2687" s="69" t="s">
        <v>2534</v>
      </c>
    </row>
    <row r="2688" spans="1:34" ht="14.4" x14ac:dyDescent="0.3">
      <c r="A2688" s="70">
        <v>1444720558</v>
      </c>
      <c r="B2688" s="71">
        <v>44894</v>
      </c>
      <c r="C2688" s="86">
        <v>44894.820694444446</v>
      </c>
      <c r="D2688" s="72" t="s">
        <v>2570</v>
      </c>
      <c r="E2688" s="72" t="s">
        <v>11068</v>
      </c>
      <c r="F2688" s="73">
        <v>45597</v>
      </c>
      <c r="G2688" s="72" t="s">
        <v>2553</v>
      </c>
      <c r="H2688" s="72" t="s">
        <v>2533</v>
      </c>
      <c r="I2688" s="72"/>
      <c r="J2688" s="72">
        <v>500</v>
      </c>
      <c r="K2688" s="72" t="s">
        <v>2534</v>
      </c>
      <c r="L2688" s="72" t="s">
        <v>2546</v>
      </c>
      <c r="M2688" s="72" t="s">
        <v>2536</v>
      </c>
      <c r="N2688" s="72" t="s">
        <v>2537</v>
      </c>
      <c r="O2688" s="72" t="s">
        <v>2538</v>
      </c>
      <c r="P2688" s="72" t="s">
        <v>11069</v>
      </c>
      <c r="Q2688" s="72" t="s">
        <v>11069</v>
      </c>
      <c r="R2688" s="72"/>
      <c r="S2688" s="72" t="s">
        <v>11070</v>
      </c>
      <c r="T2688" s="72" t="s">
        <v>2533</v>
      </c>
      <c r="U2688" s="72" t="s">
        <v>2569</v>
      </c>
      <c r="V2688" s="72" t="s">
        <v>2542</v>
      </c>
      <c r="W2688" s="72" t="s">
        <v>2543</v>
      </c>
      <c r="X2688" s="72">
        <v>0</v>
      </c>
      <c r="Y2688" s="72" t="s">
        <v>2544</v>
      </c>
      <c r="Z2688" s="72" t="s">
        <v>11071</v>
      </c>
      <c r="AA2688" s="74">
        <v>233301858651</v>
      </c>
      <c r="AB2688" s="72">
        <v>85573</v>
      </c>
      <c r="AC2688" s="72"/>
      <c r="AD2688" s="72"/>
      <c r="AE2688" s="71">
        <v>44895</v>
      </c>
      <c r="AF2688" s="66">
        <f t="shared" si="41"/>
        <v>13</v>
      </c>
      <c r="AG2688" s="72">
        <v>487</v>
      </c>
      <c r="AH2688" s="75" t="s">
        <v>2534</v>
      </c>
    </row>
    <row r="2689" spans="1:34" ht="14.4" x14ac:dyDescent="0.3">
      <c r="A2689" s="64">
        <v>1444721734</v>
      </c>
      <c r="B2689" s="65">
        <v>44894</v>
      </c>
      <c r="C2689" s="85">
        <v>44894.82167824074</v>
      </c>
      <c r="D2689" s="66" t="s">
        <v>2551</v>
      </c>
      <c r="E2689" s="66" t="s">
        <v>11072</v>
      </c>
      <c r="F2689" s="67">
        <v>46235</v>
      </c>
      <c r="G2689" s="66" t="s">
        <v>2630</v>
      </c>
      <c r="H2689" s="66" t="s">
        <v>2533</v>
      </c>
      <c r="I2689" s="66"/>
      <c r="J2689" s="66">
        <v>3000</v>
      </c>
      <c r="K2689" s="66" t="s">
        <v>2534</v>
      </c>
      <c r="L2689" s="66" t="s">
        <v>2546</v>
      </c>
      <c r="M2689" s="66" t="s">
        <v>2536</v>
      </c>
      <c r="N2689" s="66" t="s">
        <v>2537</v>
      </c>
      <c r="O2689" s="66" t="s">
        <v>2538</v>
      </c>
      <c r="P2689" s="66" t="s">
        <v>11073</v>
      </c>
      <c r="Q2689" s="66" t="s">
        <v>11073</v>
      </c>
      <c r="R2689" s="66"/>
      <c r="S2689" s="66" t="s">
        <v>11074</v>
      </c>
      <c r="T2689" s="66" t="s">
        <v>2689</v>
      </c>
      <c r="U2689" s="66" t="s">
        <v>5768</v>
      </c>
      <c r="V2689" s="66" t="s">
        <v>2542</v>
      </c>
      <c r="W2689" s="66" t="s">
        <v>2543</v>
      </c>
      <c r="X2689" s="66">
        <v>0</v>
      </c>
      <c r="Y2689" s="66" t="s">
        <v>2544</v>
      </c>
      <c r="Z2689" s="66" t="s">
        <v>11075</v>
      </c>
      <c r="AA2689" s="68">
        <v>233301889714</v>
      </c>
      <c r="AB2689" s="66">
        <v>92363</v>
      </c>
      <c r="AC2689" s="66"/>
      <c r="AD2689" s="66"/>
      <c r="AE2689" s="65">
        <v>44895</v>
      </c>
      <c r="AF2689" s="66">
        <f t="shared" si="41"/>
        <v>78</v>
      </c>
      <c r="AG2689" s="66">
        <v>2922</v>
      </c>
      <c r="AH2689" s="69" t="s">
        <v>2534</v>
      </c>
    </row>
    <row r="2690" spans="1:34" ht="14.4" x14ac:dyDescent="0.3">
      <c r="A2690" s="64">
        <v>1444722019</v>
      </c>
      <c r="B2690" s="65">
        <v>44894</v>
      </c>
      <c r="C2690" s="85">
        <v>44894.822152777779</v>
      </c>
      <c r="D2690" s="66" t="s">
        <v>2551</v>
      </c>
      <c r="E2690" s="66" t="s">
        <v>11076</v>
      </c>
      <c r="F2690" s="67">
        <v>45413</v>
      </c>
      <c r="G2690" s="66" t="s">
        <v>2599</v>
      </c>
      <c r="H2690" s="66" t="s">
        <v>2533</v>
      </c>
      <c r="I2690" s="66"/>
      <c r="J2690" s="66">
        <v>10000</v>
      </c>
      <c r="K2690" s="66" t="s">
        <v>2534</v>
      </c>
      <c r="L2690" s="66" t="s">
        <v>2535</v>
      </c>
      <c r="M2690" s="66" t="s">
        <v>2536</v>
      </c>
      <c r="N2690" s="66" t="s">
        <v>2537</v>
      </c>
      <c r="O2690" s="66" t="s">
        <v>2538</v>
      </c>
      <c r="P2690" s="66"/>
      <c r="Q2690" s="66" t="s">
        <v>2655</v>
      </c>
      <c r="R2690" s="66"/>
      <c r="S2690" s="66" t="s">
        <v>11077</v>
      </c>
      <c r="T2690" s="66" t="s">
        <v>2633</v>
      </c>
      <c r="U2690" s="66" t="s">
        <v>2634</v>
      </c>
      <c r="V2690" s="66" t="s">
        <v>2542</v>
      </c>
      <c r="W2690" s="66" t="s">
        <v>2543</v>
      </c>
      <c r="X2690" s="66">
        <v>0</v>
      </c>
      <c r="Y2690" s="66" t="s">
        <v>2544</v>
      </c>
      <c r="Z2690" s="66"/>
      <c r="AA2690" s="68">
        <v>233302904390</v>
      </c>
      <c r="AB2690" s="66" t="s">
        <v>11078</v>
      </c>
      <c r="AC2690" s="66"/>
      <c r="AD2690" s="66" t="s">
        <v>9542</v>
      </c>
      <c r="AE2690" s="65">
        <v>44895</v>
      </c>
      <c r="AF2690" s="66">
        <f t="shared" si="41"/>
        <v>260</v>
      </c>
      <c r="AG2690" s="66">
        <v>9740</v>
      </c>
      <c r="AH2690" s="69" t="s">
        <v>2534</v>
      </c>
    </row>
    <row r="2691" spans="1:34" ht="14.4" x14ac:dyDescent="0.3">
      <c r="A2691" s="70">
        <v>1444722202</v>
      </c>
      <c r="B2691" s="71">
        <v>44894</v>
      </c>
      <c r="C2691" s="86">
        <v>44894.82199074074</v>
      </c>
      <c r="D2691" s="72" t="s">
        <v>2570</v>
      </c>
      <c r="E2691" s="72" t="s">
        <v>11079</v>
      </c>
      <c r="F2691" s="73">
        <v>47270</v>
      </c>
      <c r="G2691" s="72" t="s">
        <v>2553</v>
      </c>
      <c r="H2691" s="72" t="s">
        <v>2533</v>
      </c>
      <c r="I2691" s="72"/>
      <c r="J2691" s="72">
        <v>5000</v>
      </c>
      <c r="K2691" s="72" t="s">
        <v>2534</v>
      </c>
      <c r="L2691" s="72" t="s">
        <v>2535</v>
      </c>
      <c r="M2691" s="72" t="s">
        <v>2536</v>
      </c>
      <c r="N2691" s="72" t="s">
        <v>2537</v>
      </c>
      <c r="O2691" s="72" t="s">
        <v>2538</v>
      </c>
      <c r="P2691" s="72"/>
      <c r="Q2691" s="72" t="s">
        <v>11080</v>
      </c>
      <c r="R2691" s="72"/>
      <c r="S2691" s="72" t="s">
        <v>11081</v>
      </c>
      <c r="T2691" s="72" t="s">
        <v>2533</v>
      </c>
      <c r="U2691" s="72" t="s">
        <v>2549</v>
      </c>
      <c r="V2691" s="72" t="s">
        <v>2542</v>
      </c>
      <c r="W2691" s="72" t="s">
        <v>2543</v>
      </c>
      <c r="X2691" s="72">
        <v>0</v>
      </c>
      <c r="Y2691" s="72" t="s">
        <v>2544</v>
      </c>
      <c r="Z2691" s="72"/>
      <c r="AA2691" s="74">
        <v>233302899463</v>
      </c>
      <c r="AB2691" s="72">
        <v>89023</v>
      </c>
      <c r="AC2691" s="72"/>
      <c r="AD2691" s="72" t="s">
        <v>9542</v>
      </c>
      <c r="AE2691" s="71">
        <v>44895</v>
      </c>
      <c r="AF2691" s="66">
        <f t="shared" ref="AF2691:AF2754" si="42">J2691-AG2691</f>
        <v>130</v>
      </c>
      <c r="AG2691" s="72">
        <v>4870</v>
      </c>
      <c r="AH2691" s="75" t="s">
        <v>2534</v>
      </c>
    </row>
    <row r="2692" spans="1:34" ht="14.4" x14ac:dyDescent="0.3">
      <c r="A2692" s="64">
        <v>1444724195</v>
      </c>
      <c r="B2692" s="65">
        <v>44894</v>
      </c>
      <c r="C2692" s="85">
        <v>44894.823750000003</v>
      </c>
      <c r="D2692" s="66" t="s">
        <v>2570</v>
      </c>
      <c r="E2692" s="66" t="s">
        <v>11082</v>
      </c>
      <c r="F2692" s="67">
        <v>45292</v>
      </c>
      <c r="G2692" s="66" t="s">
        <v>2553</v>
      </c>
      <c r="H2692" s="66" t="s">
        <v>2533</v>
      </c>
      <c r="I2692" s="66"/>
      <c r="J2692" s="66">
        <v>500</v>
      </c>
      <c r="K2692" s="66" t="s">
        <v>2534</v>
      </c>
      <c r="L2692" s="66" t="s">
        <v>2535</v>
      </c>
      <c r="M2692" s="66" t="s">
        <v>2536</v>
      </c>
      <c r="N2692" s="66" t="s">
        <v>2537</v>
      </c>
      <c r="O2692" s="66" t="s">
        <v>2538</v>
      </c>
      <c r="P2692" s="66"/>
      <c r="Q2692" s="66" t="s">
        <v>11083</v>
      </c>
      <c r="R2692" s="66"/>
      <c r="S2692" s="66" t="s">
        <v>11084</v>
      </c>
      <c r="T2692" s="66" t="s">
        <v>2901</v>
      </c>
      <c r="U2692" s="66" t="s">
        <v>2902</v>
      </c>
      <c r="V2692" s="66" t="s">
        <v>2542</v>
      </c>
      <c r="W2692" s="66" t="s">
        <v>2543</v>
      </c>
      <c r="X2692" s="66">
        <v>0</v>
      </c>
      <c r="Y2692" s="66" t="s">
        <v>2544</v>
      </c>
      <c r="Z2692" s="66"/>
      <c r="AA2692" s="68">
        <v>233303955239</v>
      </c>
      <c r="AB2692" s="66">
        <v>70998</v>
      </c>
      <c r="AC2692" s="66"/>
      <c r="AD2692" s="66"/>
      <c r="AE2692" s="65">
        <v>44895</v>
      </c>
      <c r="AF2692" s="66">
        <f t="shared" si="42"/>
        <v>13</v>
      </c>
      <c r="AG2692" s="66">
        <v>487</v>
      </c>
      <c r="AH2692" s="69" t="s">
        <v>2534</v>
      </c>
    </row>
    <row r="2693" spans="1:34" ht="14.4" x14ac:dyDescent="0.3">
      <c r="A2693" s="64">
        <v>1444725502</v>
      </c>
      <c r="B2693" s="65">
        <v>44894</v>
      </c>
      <c r="C2693" s="85">
        <v>44894.824861111112</v>
      </c>
      <c r="D2693" s="66" t="s">
        <v>2530</v>
      </c>
      <c r="E2693" s="66" t="s">
        <v>11085</v>
      </c>
      <c r="F2693" s="67">
        <v>45078</v>
      </c>
      <c r="G2693" s="66" t="s">
        <v>2749</v>
      </c>
      <c r="H2693" s="66" t="s">
        <v>2533</v>
      </c>
      <c r="I2693" s="66"/>
      <c r="J2693" s="66">
        <v>5000</v>
      </c>
      <c r="K2693" s="66" t="s">
        <v>2534</v>
      </c>
      <c r="L2693" s="66" t="s">
        <v>2535</v>
      </c>
      <c r="M2693" s="66" t="s">
        <v>2536</v>
      </c>
      <c r="N2693" s="66" t="s">
        <v>2537</v>
      </c>
      <c r="O2693" s="66" t="s">
        <v>2538</v>
      </c>
      <c r="P2693" s="66"/>
      <c r="Q2693" s="66" t="s">
        <v>11086</v>
      </c>
      <c r="R2693" s="66"/>
      <c r="S2693" s="66" t="s">
        <v>11087</v>
      </c>
      <c r="T2693" s="66"/>
      <c r="U2693" s="66"/>
      <c r="V2693" s="66" t="s">
        <v>2542</v>
      </c>
      <c r="W2693" s="66" t="s">
        <v>2543</v>
      </c>
      <c r="X2693" s="66">
        <v>0</v>
      </c>
      <c r="Y2693" s="66" t="s">
        <v>2544</v>
      </c>
      <c r="Z2693" s="66"/>
      <c r="AA2693" s="68">
        <v>233304989809</v>
      </c>
      <c r="AB2693" s="66" t="s">
        <v>11088</v>
      </c>
      <c r="AC2693" s="66"/>
      <c r="AD2693" s="66" t="s">
        <v>9542</v>
      </c>
      <c r="AE2693" s="65">
        <v>44895</v>
      </c>
      <c r="AF2693" s="66">
        <f t="shared" si="42"/>
        <v>130</v>
      </c>
      <c r="AG2693" s="66">
        <v>4870</v>
      </c>
      <c r="AH2693" s="69" t="s">
        <v>2534</v>
      </c>
    </row>
    <row r="2694" spans="1:34" ht="14.4" x14ac:dyDescent="0.3">
      <c r="A2694" s="70">
        <v>1444728152</v>
      </c>
      <c r="B2694" s="71">
        <v>44894</v>
      </c>
      <c r="C2694" s="86">
        <v>44894.827349537038</v>
      </c>
      <c r="D2694" s="72" t="s">
        <v>2551</v>
      </c>
      <c r="E2694" s="72" t="s">
        <v>11089</v>
      </c>
      <c r="F2694" s="73">
        <v>45139</v>
      </c>
      <c r="G2694" s="72" t="s">
        <v>2572</v>
      </c>
      <c r="H2694" s="72" t="s">
        <v>2533</v>
      </c>
      <c r="I2694" s="72"/>
      <c r="J2694" s="72">
        <v>1000</v>
      </c>
      <c r="K2694" s="72" t="s">
        <v>2534</v>
      </c>
      <c r="L2694" s="72" t="s">
        <v>2535</v>
      </c>
      <c r="M2694" s="72" t="s">
        <v>2536</v>
      </c>
      <c r="N2694" s="72" t="s">
        <v>2537</v>
      </c>
      <c r="O2694" s="72" t="s">
        <v>2538</v>
      </c>
      <c r="P2694" s="72"/>
      <c r="Q2694" s="72" t="s">
        <v>11090</v>
      </c>
      <c r="R2694" s="72"/>
      <c r="S2694" s="72" t="s">
        <v>11091</v>
      </c>
      <c r="T2694" s="72" t="s">
        <v>2689</v>
      </c>
      <c r="U2694" s="72" t="s">
        <v>3734</v>
      </c>
      <c r="V2694" s="72" t="s">
        <v>2542</v>
      </c>
      <c r="W2694" s="72" t="s">
        <v>2543</v>
      </c>
      <c r="X2694" s="72">
        <v>0</v>
      </c>
      <c r="Y2694" s="72" t="s">
        <v>2544</v>
      </c>
      <c r="Z2694" s="72"/>
      <c r="AA2694" s="74">
        <v>233306066191</v>
      </c>
      <c r="AB2694" s="72">
        <v>261851</v>
      </c>
      <c r="AC2694" s="72"/>
      <c r="AD2694" s="72" t="s">
        <v>1129</v>
      </c>
      <c r="AE2694" s="71">
        <v>44895</v>
      </c>
      <c r="AF2694" s="66">
        <f t="shared" si="42"/>
        <v>26</v>
      </c>
      <c r="AG2694" s="72">
        <v>974</v>
      </c>
      <c r="AH2694" s="75" t="s">
        <v>2534</v>
      </c>
    </row>
    <row r="2695" spans="1:34" ht="14.4" x14ac:dyDescent="0.3">
      <c r="A2695" s="64">
        <v>1444729411</v>
      </c>
      <c r="B2695" s="65">
        <v>44894</v>
      </c>
      <c r="C2695" s="85">
        <v>44894.828101851854</v>
      </c>
      <c r="D2695" s="66" t="s">
        <v>2570</v>
      </c>
      <c r="E2695" s="66" t="s">
        <v>11092</v>
      </c>
      <c r="F2695" s="67">
        <v>45078</v>
      </c>
      <c r="G2695" s="66" t="s">
        <v>2572</v>
      </c>
      <c r="H2695" s="66" t="s">
        <v>2533</v>
      </c>
      <c r="I2695" s="66"/>
      <c r="J2695" s="66">
        <v>1000</v>
      </c>
      <c r="K2695" s="66" t="s">
        <v>2534</v>
      </c>
      <c r="L2695" s="66" t="s">
        <v>2535</v>
      </c>
      <c r="M2695" s="66" t="s">
        <v>2536</v>
      </c>
      <c r="N2695" s="66" t="s">
        <v>2537</v>
      </c>
      <c r="O2695" s="66" t="s">
        <v>2538</v>
      </c>
      <c r="P2695" s="66"/>
      <c r="Q2695" s="66" t="s">
        <v>11093</v>
      </c>
      <c r="R2695" s="66"/>
      <c r="S2695" s="66" t="s">
        <v>11094</v>
      </c>
      <c r="T2695" s="66" t="s">
        <v>2533</v>
      </c>
      <c r="U2695" s="66" t="s">
        <v>2549</v>
      </c>
      <c r="V2695" s="66" t="s">
        <v>2542</v>
      </c>
      <c r="W2695" s="66" t="s">
        <v>2543</v>
      </c>
      <c r="X2695" s="66">
        <v>0</v>
      </c>
      <c r="Y2695" s="66" t="s">
        <v>2544</v>
      </c>
      <c r="Z2695" s="66"/>
      <c r="AA2695" s="68">
        <v>233307089057</v>
      </c>
      <c r="AB2695" s="66">
        <v>220834</v>
      </c>
      <c r="AC2695" s="66"/>
      <c r="AD2695" s="66" t="s">
        <v>9552</v>
      </c>
      <c r="AE2695" s="65">
        <v>44895</v>
      </c>
      <c r="AF2695" s="66">
        <f t="shared" si="42"/>
        <v>26</v>
      </c>
      <c r="AG2695" s="66">
        <v>974</v>
      </c>
      <c r="AH2695" s="69" t="s">
        <v>2534</v>
      </c>
    </row>
    <row r="2696" spans="1:34" ht="14.4" x14ac:dyDescent="0.3">
      <c r="A2696" s="70">
        <v>1444730657</v>
      </c>
      <c r="B2696" s="71">
        <v>44894</v>
      </c>
      <c r="C2696" s="86">
        <v>44894.829583333332</v>
      </c>
      <c r="D2696" s="72" t="s">
        <v>2551</v>
      </c>
      <c r="E2696" s="72" t="s">
        <v>11095</v>
      </c>
      <c r="F2696" s="73">
        <v>45505</v>
      </c>
      <c r="G2696" s="72" t="s">
        <v>2572</v>
      </c>
      <c r="H2696" s="72" t="s">
        <v>2533</v>
      </c>
      <c r="I2696" s="72"/>
      <c r="J2696" s="72">
        <v>1000</v>
      </c>
      <c r="K2696" s="72" t="s">
        <v>2534</v>
      </c>
      <c r="L2696" s="72" t="s">
        <v>2535</v>
      </c>
      <c r="M2696" s="72" t="s">
        <v>2536</v>
      </c>
      <c r="N2696" s="72" t="s">
        <v>2537</v>
      </c>
      <c r="O2696" s="72" t="s">
        <v>2538</v>
      </c>
      <c r="P2696" s="72"/>
      <c r="Q2696" s="72" t="s">
        <v>11096</v>
      </c>
      <c r="R2696" s="72"/>
      <c r="S2696" s="72" t="s">
        <v>11097</v>
      </c>
      <c r="T2696" s="72" t="s">
        <v>2689</v>
      </c>
      <c r="U2696" s="72" t="s">
        <v>11098</v>
      </c>
      <c r="V2696" s="72" t="s">
        <v>2542</v>
      </c>
      <c r="W2696" s="72" t="s">
        <v>2543</v>
      </c>
      <c r="X2696" s="72">
        <v>0</v>
      </c>
      <c r="Y2696" s="72" t="s">
        <v>2544</v>
      </c>
      <c r="Z2696" s="72"/>
      <c r="AA2696" s="74">
        <v>233308133832</v>
      </c>
      <c r="AB2696" s="72">
        <v>259615</v>
      </c>
      <c r="AC2696" s="72"/>
      <c r="AD2696" s="72"/>
      <c r="AE2696" s="71">
        <v>44895</v>
      </c>
      <c r="AF2696" s="66">
        <f t="shared" si="42"/>
        <v>26</v>
      </c>
      <c r="AG2696" s="72">
        <v>974</v>
      </c>
      <c r="AH2696" s="75" t="s">
        <v>2534</v>
      </c>
    </row>
    <row r="2697" spans="1:34" ht="14.4" x14ac:dyDescent="0.3">
      <c r="A2697" s="64">
        <v>1444732915</v>
      </c>
      <c r="B2697" s="65">
        <v>44894</v>
      </c>
      <c r="C2697" s="85">
        <v>44894.831574074073</v>
      </c>
      <c r="D2697" s="66" t="s">
        <v>2551</v>
      </c>
      <c r="E2697" s="66" t="s">
        <v>11095</v>
      </c>
      <c r="F2697" s="67">
        <v>45505</v>
      </c>
      <c r="G2697" s="66" t="s">
        <v>2572</v>
      </c>
      <c r="H2697" s="66" t="s">
        <v>2533</v>
      </c>
      <c r="I2697" s="66"/>
      <c r="J2697" s="66">
        <v>1000</v>
      </c>
      <c r="K2697" s="66" t="s">
        <v>2534</v>
      </c>
      <c r="L2697" s="66" t="s">
        <v>2535</v>
      </c>
      <c r="M2697" s="66" t="s">
        <v>2536</v>
      </c>
      <c r="N2697" s="66" t="s">
        <v>2537</v>
      </c>
      <c r="O2697" s="66" t="s">
        <v>2538</v>
      </c>
      <c r="P2697" s="66"/>
      <c r="Q2697" s="66" t="s">
        <v>11096</v>
      </c>
      <c r="R2697" s="66"/>
      <c r="S2697" s="66" t="s">
        <v>11097</v>
      </c>
      <c r="T2697" s="66" t="s">
        <v>2689</v>
      </c>
      <c r="U2697" s="66" t="s">
        <v>11098</v>
      </c>
      <c r="V2697" s="66" t="s">
        <v>2542</v>
      </c>
      <c r="W2697" s="66" t="s">
        <v>2543</v>
      </c>
      <c r="X2697" s="66">
        <v>0</v>
      </c>
      <c r="Y2697" s="66" t="s">
        <v>2544</v>
      </c>
      <c r="Z2697" s="66"/>
      <c r="AA2697" s="68">
        <v>233310195615</v>
      </c>
      <c r="AB2697" s="66">
        <v>243520</v>
      </c>
      <c r="AC2697" s="66"/>
      <c r="AD2697" s="66"/>
      <c r="AE2697" s="65">
        <v>44895</v>
      </c>
      <c r="AF2697" s="66">
        <f t="shared" si="42"/>
        <v>26</v>
      </c>
      <c r="AG2697" s="66">
        <v>974</v>
      </c>
      <c r="AH2697" s="69" t="s">
        <v>2534</v>
      </c>
    </row>
    <row r="2698" spans="1:34" ht="14.4" x14ac:dyDescent="0.3">
      <c r="A2698" s="70">
        <v>1444734508</v>
      </c>
      <c r="B2698" s="71">
        <v>44894</v>
      </c>
      <c r="C2698" s="86">
        <v>44894.832650462966</v>
      </c>
      <c r="D2698" s="72" t="s">
        <v>2570</v>
      </c>
      <c r="E2698" s="72" t="s">
        <v>11099</v>
      </c>
      <c r="F2698" s="73">
        <v>45474</v>
      </c>
      <c r="G2698" s="72" t="s">
        <v>2572</v>
      </c>
      <c r="H2698" s="72" t="s">
        <v>2533</v>
      </c>
      <c r="I2698" s="72"/>
      <c r="J2698" s="72">
        <v>500</v>
      </c>
      <c r="K2698" s="72" t="s">
        <v>2534</v>
      </c>
      <c r="L2698" s="72" t="s">
        <v>2535</v>
      </c>
      <c r="M2698" s="72" t="s">
        <v>2536</v>
      </c>
      <c r="N2698" s="72" t="s">
        <v>2537</v>
      </c>
      <c r="O2698" s="72" t="s">
        <v>2538</v>
      </c>
      <c r="P2698" s="72"/>
      <c r="Q2698" s="72" t="s">
        <v>11100</v>
      </c>
      <c r="R2698" s="72"/>
      <c r="S2698" s="72" t="s">
        <v>11101</v>
      </c>
      <c r="T2698" s="72" t="s">
        <v>2533</v>
      </c>
      <c r="U2698" s="72" t="s">
        <v>2549</v>
      </c>
      <c r="V2698" s="72" t="s">
        <v>2542</v>
      </c>
      <c r="W2698" s="72" t="s">
        <v>2543</v>
      </c>
      <c r="X2698" s="72">
        <v>0</v>
      </c>
      <c r="Y2698" s="72" t="s">
        <v>2544</v>
      </c>
      <c r="Z2698" s="72"/>
      <c r="AA2698" s="74">
        <v>233311228667</v>
      </c>
      <c r="AB2698" s="72">
        <v>260479</v>
      </c>
      <c r="AC2698" s="72"/>
      <c r="AD2698" s="72"/>
      <c r="AE2698" s="71">
        <v>44895</v>
      </c>
      <c r="AF2698" s="66">
        <f t="shared" si="42"/>
        <v>13</v>
      </c>
      <c r="AG2698" s="72">
        <v>487</v>
      </c>
      <c r="AH2698" s="75" t="s">
        <v>2534</v>
      </c>
    </row>
    <row r="2699" spans="1:34" ht="14.4" x14ac:dyDescent="0.3">
      <c r="A2699" s="70">
        <v>1444738863</v>
      </c>
      <c r="B2699" s="71">
        <v>44894</v>
      </c>
      <c r="C2699" s="86">
        <v>44894.836967592593</v>
      </c>
      <c r="D2699" s="72" t="s">
        <v>2570</v>
      </c>
      <c r="E2699" s="72" t="s">
        <v>11102</v>
      </c>
      <c r="F2699" s="73">
        <v>45597</v>
      </c>
      <c r="G2699" s="72" t="s">
        <v>2553</v>
      </c>
      <c r="H2699" s="72" t="s">
        <v>2533</v>
      </c>
      <c r="I2699" s="72"/>
      <c r="J2699" s="72">
        <v>20000</v>
      </c>
      <c r="K2699" s="72" t="s">
        <v>2534</v>
      </c>
      <c r="L2699" s="72" t="s">
        <v>2535</v>
      </c>
      <c r="M2699" s="72" t="s">
        <v>2536</v>
      </c>
      <c r="N2699" s="72" t="s">
        <v>2537</v>
      </c>
      <c r="O2699" s="72" t="s">
        <v>2538</v>
      </c>
      <c r="P2699" s="72"/>
      <c r="Q2699" s="72" t="s">
        <v>11103</v>
      </c>
      <c r="R2699" s="72"/>
      <c r="S2699" s="72" t="s">
        <v>11104</v>
      </c>
      <c r="T2699" s="72" t="s">
        <v>3308</v>
      </c>
      <c r="U2699" s="72" t="s">
        <v>3309</v>
      </c>
      <c r="V2699" s="72" t="s">
        <v>2542</v>
      </c>
      <c r="W2699" s="72" t="s">
        <v>2543</v>
      </c>
      <c r="X2699" s="72">
        <v>0</v>
      </c>
      <c r="Y2699" s="72" t="s">
        <v>2544</v>
      </c>
      <c r="Z2699" s="72"/>
      <c r="AA2699" s="74">
        <v>233315364581</v>
      </c>
      <c r="AB2699" s="72">
        <v>25800</v>
      </c>
      <c r="AC2699" s="72"/>
      <c r="AD2699" s="72" t="s">
        <v>9552</v>
      </c>
      <c r="AE2699" s="71">
        <v>44895</v>
      </c>
      <c r="AF2699" s="66">
        <f t="shared" si="42"/>
        <v>520</v>
      </c>
      <c r="AG2699" s="72">
        <v>19480</v>
      </c>
      <c r="AH2699" s="75" t="s">
        <v>2534</v>
      </c>
    </row>
    <row r="2700" spans="1:34" ht="14.4" x14ac:dyDescent="0.3">
      <c r="A2700" s="64">
        <v>1444739149</v>
      </c>
      <c r="B2700" s="65">
        <v>44894</v>
      </c>
      <c r="C2700" s="85">
        <v>44894.836504629631</v>
      </c>
      <c r="D2700" s="66" t="s">
        <v>2530</v>
      </c>
      <c r="E2700" s="66" t="s">
        <v>5092</v>
      </c>
      <c r="F2700" s="67">
        <v>45170</v>
      </c>
      <c r="G2700" s="66" t="s">
        <v>2532</v>
      </c>
      <c r="H2700" s="66" t="s">
        <v>2533</v>
      </c>
      <c r="I2700" s="66"/>
      <c r="J2700" s="66">
        <v>500</v>
      </c>
      <c r="K2700" s="66" t="s">
        <v>2534</v>
      </c>
      <c r="L2700" s="66" t="s">
        <v>2535</v>
      </c>
      <c r="M2700" s="66" t="s">
        <v>2536</v>
      </c>
      <c r="N2700" s="66" t="s">
        <v>2537</v>
      </c>
      <c r="O2700" s="66" t="s">
        <v>2538</v>
      </c>
      <c r="P2700" s="66"/>
      <c r="Q2700" s="66" t="s">
        <v>5093</v>
      </c>
      <c r="R2700" s="66"/>
      <c r="S2700" s="66" t="s">
        <v>11105</v>
      </c>
      <c r="T2700" s="66" t="s">
        <v>2533</v>
      </c>
      <c r="U2700" s="66" t="s">
        <v>11106</v>
      </c>
      <c r="V2700" s="66" t="s">
        <v>2542</v>
      </c>
      <c r="W2700" s="66" t="s">
        <v>2543</v>
      </c>
      <c r="X2700" s="66">
        <v>0</v>
      </c>
      <c r="Y2700" s="66" t="s">
        <v>2544</v>
      </c>
      <c r="Z2700" s="66"/>
      <c r="AA2700" s="68">
        <v>233314350191</v>
      </c>
      <c r="AB2700" s="66">
        <v>266264</v>
      </c>
      <c r="AC2700" s="66"/>
      <c r="AD2700" s="66"/>
      <c r="AE2700" s="65">
        <v>44895</v>
      </c>
      <c r="AF2700" s="66">
        <f t="shared" si="42"/>
        <v>13</v>
      </c>
      <c r="AG2700" s="66">
        <v>487</v>
      </c>
      <c r="AH2700" s="69" t="s">
        <v>2534</v>
      </c>
    </row>
    <row r="2701" spans="1:34" ht="14.4" x14ac:dyDescent="0.3">
      <c r="A2701" s="70">
        <v>1444740039</v>
      </c>
      <c r="B2701" s="71">
        <v>44894</v>
      </c>
      <c r="C2701" s="86">
        <v>44894.837268518517</v>
      </c>
      <c r="D2701" s="72" t="s">
        <v>2570</v>
      </c>
      <c r="E2701" s="72" t="s">
        <v>11107</v>
      </c>
      <c r="F2701" s="73">
        <v>46054</v>
      </c>
      <c r="G2701" s="72" t="s">
        <v>2630</v>
      </c>
      <c r="H2701" s="72" t="s">
        <v>2533</v>
      </c>
      <c r="I2701" s="72"/>
      <c r="J2701" s="72">
        <v>3000</v>
      </c>
      <c r="K2701" s="72" t="s">
        <v>2534</v>
      </c>
      <c r="L2701" s="72" t="s">
        <v>2535</v>
      </c>
      <c r="M2701" s="72" t="s">
        <v>2536</v>
      </c>
      <c r="N2701" s="72" t="s">
        <v>2537</v>
      </c>
      <c r="O2701" s="72" t="s">
        <v>2538</v>
      </c>
      <c r="P2701" s="72"/>
      <c r="Q2701" s="72" t="s">
        <v>11108</v>
      </c>
      <c r="R2701" s="72"/>
      <c r="S2701" s="72" t="s">
        <v>11109</v>
      </c>
      <c r="T2701" s="72" t="s">
        <v>2914</v>
      </c>
      <c r="U2701" s="72" t="s">
        <v>11110</v>
      </c>
      <c r="V2701" s="72" t="s">
        <v>2542</v>
      </c>
      <c r="W2701" s="72" t="s">
        <v>2543</v>
      </c>
      <c r="X2701" s="72">
        <v>0</v>
      </c>
      <c r="Y2701" s="72" t="s">
        <v>2544</v>
      </c>
      <c r="Z2701" s="72"/>
      <c r="AA2701" s="74">
        <v>233315373849</v>
      </c>
      <c r="AB2701" s="72">
        <v>231365</v>
      </c>
      <c r="AC2701" s="72"/>
      <c r="AD2701" s="72" t="s">
        <v>11111</v>
      </c>
      <c r="AE2701" s="71">
        <v>44895</v>
      </c>
      <c r="AF2701" s="66">
        <f t="shared" si="42"/>
        <v>78</v>
      </c>
      <c r="AG2701" s="72">
        <v>2922</v>
      </c>
      <c r="AH2701" s="75" t="s">
        <v>2534</v>
      </c>
    </row>
    <row r="2702" spans="1:34" ht="14.4" x14ac:dyDescent="0.3">
      <c r="A2702" s="64">
        <v>1444743395</v>
      </c>
      <c r="B2702" s="65">
        <v>44894</v>
      </c>
      <c r="C2702" s="85">
        <v>44894.839513888888</v>
      </c>
      <c r="D2702" s="66" t="s">
        <v>2551</v>
      </c>
      <c r="E2702" s="66" t="s">
        <v>11112</v>
      </c>
      <c r="F2702" s="67">
        <v>47543</v>
      </c>
      <c r="G2702" s="66" t="s">
        <v>2553</v>
      </c>
      <c r="H2702" s="66" t="s">
        <v>2533</v>
      </c>
      <c r="I2702" s="66"/>
      <c r="J2702" s="66">
        <v>5000</v>
      </c>
      <c r="K2702" s="66" t="s">
        <v>2534</v>
      </c>
      <c r="L2702" s="66" t="s">
        <v>2535</v>
      </c>
      <c r="M2702" s="66" t="s">
        <v>2536</v>
      </c>
      <c r="N2702" s="66" t="s">
        <v>2537</v>
      </c>
      <c r="O2702" s="66" t="s">
        <v>2538</v>
      </c>
      <c r="P2702" s="66"/>
      <c r="Q2702" s="66" t="s">
        <v>11113</v>
      </c>
      <c r="R2702" s="66"/>
      <c r="S2702" s="66" t="s">
        <v>11114</v>
      </c>
      <c r="T2702" s="66" t="s">
        <v>2533</v>
      </c>
      <c r="U2702" s="66" t="s">
        <v>2549</v>
      </c>
      <c r="V2702" s="66" t="s">
        <v>2542</v>
      </c>
      <c r="W2702" s="66" t="s">
        <v>2543</v>
      </c>
      <c r="X2702" s="66">
        <v>0</v>
      </c>
      <c r="Y2702" s="66" t="s">
        <v>2544</v>
      </c>
      <c r="Z2702" s="66"/>
      <c r="AA2702" s="68">
        <v>233317444249</v>
      </c>
      <c r="AB2702" s="66">
        <v>35649</v>
      </c>
      <c r="AC2702" s="66"/>
      <c r="AD2702" s="66" t="s">
        <v>9552</v>
      </c>
      <c r="AE2702" s="65">
        <v>44895</v>
      </c>
      <c r="AF2702" s="66">
        <f t="shared" si="42"/>
        <v>130</v>
      </c>
      <c r="AG2702" s="66">
        <v>4870</v>
      </c>
      <c r="AH2702" s="69" t="s">
        <v>2534</v>
      </c>
    </row>
    <row r="2703" spans="1:34" ht="14.4" x14ac:dyDescent="0.3">
      <c r="A2703" s="70">
        <v>1444750449</v>
      </c>
      <c r="B2703" s="71">
        <v>44894</v>
      </c>
      <c r="C2703" s="86">
        <v>44894.844027777777</v>
      </c>
      <c r="D2703" s="72" t="s">
        <v>2551</v>
      </c>
      <c r="E2703" s="72" t="s">
        <v>11115</v>
      </c>
      <c r="F2703" s="73">
        <v>45901</v>
      </c>
      <c r="G2703" s="72" t="s">
        <v>2572</v>
      </c>
      <c r="H2703" s="72" t="s">
        <v>2533</v>
      </c>
      <c r="I2703" s="72"/>
      <c r="J2703" s="72">
        <v>3000</v>
      </c>
      <c r="K2703" s="72" t="s">
        <v>2534</v>
      </c>
      <c r="L2703" s="72" t="s">
        <v>2535</v>
      </c>
      <c r="M2703" s="72" t="s">
        <v>2536</v>
      </c>
      <c r="N2703" s="72" t="s">
        <v>2537</v>
      </c>
      <c r="O2703" s="72" t="s">
        <v>2538</v>
      </c>
      <c r="P2703" s="72"/>
      <c r="Q2703" s="72" t="s">
        <v>11116</v>
      </c>
      <c r="R2703" s="72"/>
      <c r="S2703" s="72" t="s">
        <v>11117</v>
      </c>
      <c r="T2703" s="72" t="s">
        <v>2533</v>
      </c>
      <c r="U2703" s="72" t="s">
        <v>2549</v>
      </c>
      <c r="V2703" s="72" t="s">
        <v>2542</v>
      </c>
      <c r="W2703" s="72" t="s">
        <v>2543</v>
      </c>
      <c r="X2703" s="72">
        <v>0</v>
      </c>
      <c r="Y2703" s="72" t="s">
        <v>2544</v>
      </c>
      <c r="Z2703" s="72"/>
      <c r="AA2703" s="74">
        <v>233321582052</v>
      </c>
      <c r="AB2703" s="72">
        <v>237580</v>
      </c>
      <c r="AC2703" s="72"/>
      <c r="AD2703" s="72" t="s">
        <v>1129</v>
      </c>
      <c r="AE2703" s="71">
        <v>44895</v>
      </c>
      <c r="AF2703" s="66">
        <f t="shared" si="42"/>
        <v>78</v>
      </c>
      <c r="AG2703" s="72">
        <v>2922</v>
      </c>
      <c r="AH2703" s="75" t="s">
        <v>2534</v>
      </c>
    </row>
    <row r="2704" spans="1:34" ht="14.4" x14ac:dyDescent="0.3">
      <c r="A2704" s="64">
        <v>1444751904</v>
      </c>
      <c r="B2704" s="65">
        <v>44894</v>
      </c>
      <c r="C2704" s="85">
        <v>44894.845196759263</v>
      </c>
      <c r="D2704" s="66" t="s">
        <v>2570</v>
      </c>
      <c r="E2704" s="66" t="s">
        <v>11118</v>
      </c>
      <c r="F2704" s="67">
        <v>45078</v>
      </c>
      <c r="G2704" s="66" t="s">
        <v>2572</v>
      </c>
      <c r="H2704" s="66" t="s">
        <v>2533</v>
      </c>
      <c r="I2704" s="66"/>
      <c r="J2704" s="66">
        <v>1000</v>
      </c>
      <c r="K2704" s="66" t="s">
        <v>2534</v>
      </c>
      <c r="L2704" s="66" t="s">
        <v>2535</v>
      </c>
      <c r="M2704" s="66" t="s">
        <v>2536</v>
      </c>
      <c r="N2704" s="66" t="s">
        <v>2537</v>
      </c>
      <c r="O2704" s="66" t="s">
        <v>2538</v>
      </c>
      <c r="P2704" s="66"/>
      <c r="Q2704" s="66" t="s">
        <v>11119</v>
      </c>
      <c r="R2704" s="66"/>
      <c r="S2704" s="66" t="s">
        <v>11120</v>
      </c>
      <c r="T2704" s="66" t="s">
        <v>5956</v>
      </c>
      <c r="U2704" s="66" t="s">
        <v>5957</v>
      </c>
      <c r="V2704" s="66" t="s">
        <v>2542</v>
      </c>
      <c r="W2704" s="66" t="s">
        <v>2543</v>
      </c>
      <c r="X2704" s="66">
        <v>0</v>
      </c>
      <c r="Y2704" s="66" t="s">
        <v>2544</v>
      </c>
      <c r="Z2704" s="66"/>
      <c r="AA2704" s="68">
        <v>233322616849</v>
      </c>
      <c r="AB2704" s="66">
        <v>270644</v>
      </c>
      <c r="AC2704" s="66"/>
      <c r="AD2704" s="66"/>
      <c r="AE2704" s="65">
        <v>44895</v>
      </c>
      <c r="AF2704" s="66">
        <f t="shared" si="42"/>
        <v>26</v>
      </c>
      <c r="AG2704" s="66">
        <v>974</v>
      </c>
      <c r="AH2704" s="69" t="s">
        <v>2534</v>
      </c>
    </row>
    <row r="2705" spans="1:34" ht="14.4" x14ac:dyDescent="0.3">
      <c r="A2705" s="70">
        <v>1444754197</v>
      </c>
      <c r="B2705" s="71">
        <v>44894</v>
      </c>
      <c r="C2705" s="86">
        <v>44894.846979166665</v>
      </c>
      <c r="D2705" s="72" t="s">
        <v>2570</v>
      </c>
      <c r="E2705" s="72" t="s">
        <v>11121</v>
      </c>
      <c r="F2705" s="73">
        <v>45597</v>
      </c>
      <c r="G2705" s="72" t="s">
        <v>2981</v>
      </c>
      <c r="H2705" s="72" t="s">
        <v>2533</v>
      </c>
      <c r="I2705" s="72"/>
      <c r="J2705" s="72">
        <v>3000</v>
      </c>
      <c r="K2705" s="72" t="s">
        <v>2534</v>
      </c>
      <c r="L2705" s="72" t="s">
        <v>2535</v>
      </c>
      <c r="M2705" s="72" t="s">
        <v>2536</v>
      </c>
      <c r="N2705" s="72" t="s">
        <v>2537</v>
      </c>
      <c r="O2705" s="72" t="s">
        <v>2538</v>
      </c>
      <c r="P2705" s="72"/>
      <c r="Q2705" s="72" t="s">
        <v>11122</v>
      </c>
      <c r="R2705" s="72"/>
      <c r="S2705" s="72" t="s">
        <v>11123</v>
      </c>
      <c r="T2705" s="72" t="s">
        <v>3656</v>
      </c>
      <c r="U2705" s="72" t="s">
        <v>3657</v>
      </c>
      <c r="V2705" s="72" t="s">
        <v>2542</v>
      </c>
      <c r="W2705" s="72" t="s">
        <v>2543</v>
      </c>
      <c r="X2705" s="72">
        <v>0</v>
      </c>
      <c r="Y2705" s="72" t="s">
        <v>2544</v>
      </c>
      <c r="Z2705" s="72"/>
      <c r="AA2705" s="74">
        <v>233323671299</v>
      </c>
      <c r="AB2705" s="72">
        <v>588327</v>
      </c>
      <c r="AC2705" s="72"/>
      <c r="AD2705" s="72"/>
      <c r="AE2705" s="71">
        <v>44895</v>
      </c>
      <c r="AF2705" s="66">
        <f t="shared" si="42"/>
        <v>78</v>
      </c>
      <c r="AG2705" s="72">
        <v>2922</v>
      </c>
      <c r="AH2705" s="75" t="s">
        <v>2534</v>
      </c>
    </row>
    <row r="2706" spans="1:34" ht="14.4" x14ac:dyDescent="0.3">
      <c r="A2706" s="70">
        <v>1444756800</v>
      </c>
      <c r="B2706" s="71">
        <v>44894</v>
      </c>
      <c r="C2706" s="86">
        <v>44894.848819444444</v>
      </c>
      <c r="D2706" s="72" t="s">
        <v>2551</v>
      </c>
      <c r="E2706" s="72" t="s">
        <v>9081</v>
      </c>
      <c r="F2706" s="73">
        <v>46419</v>
      </c>
      <c r="G2706" s="72" t="s">
        <v>2572</v>
      </c>
      <c r="H2706" s="72" t="s">
        <v>2533</v>
      </c>
      <c r="I2706" s="72"/>
      <c r="J2706" s="72">
        <v>1000</v>
      </c>
      <c r="K2706" s="72" t="s">
        <v>2534</v>
      </c>
      <c r="L2706" s="72" t="s">
        <v>2546</v>
      </c>
      <c r="M2706" s="72" t="s">
        <v>2536</v>
      </c>
      <c r="N2706" s="72" t="s">
        <v>2537</v>
      </c>
      <c r="O2706" s="72" t="s">
        <v>2538</v>
      </c>
      <c r="P2706" s="72" t="s">
        <v>11124</v>
      </c>
      <c r="Q2706" s="72"/>
      <c r="R2706" s="72"/>
      <c r="S2706" s="72" t="s">
        <v>11125</v>
      </c>
      <c r="T2706" s="72" t="s">
        <v>2533</v>
      </c>
      <c r="U2706" s="72" t="s">
        <v>2549</v>
      </c>
      <c r="V2706" s="72" t="s">
        <v>2542</v>
      </c>
      <c r="W2706" s="72" t="s">
        <v>2543</v>
      </c>
      <c r="X2706" s="72">
        <v>0</v>
      </c>
      <c r="Y2706" s="72" t="s">
        <v>2544</v>
      </c>
      <c r="Z2706" s="72" t="s">
        <v>11126</v>
      </c>
      <c r="AA2706" s="74">
        <v>233325726121</v>
      </c>
      <c r="AB2706" s="72">
        <v>784868</v>
      </c>
      <c r="AC2706" s="72"/>
      <c r="AD2706" s="72"/>
      <c r="AE2706" s="71">
        <v>44895</v>
      </c>
      <c r="AF2706" s="66">
        <f t="shared" si="42"/>
        <v>26</v>
      </c>
      <c r="AG2706" s="72">
        <v>974</v>
      </c>
      <c r="AH2706" s="75" t="s">
        <v>2534</v>
      </c>
    </row>
    <row r="2707" spans="1:34" ht="14.4" x14ac:dyDescent="0.3">
      <c r="A2707" s="64">
        <v>1444758827</v>
      </c>
      <c r="B2707" s="65">
        <v>44894</v>
      </c>
      <c r="C2707" s="85">
        <v>44894.851319444446</v>
      </c>
      <c r="D2707" s="66" t="s">
        <v>2551</v>
      </c>
      <c r="E2707" s="66" t="s">
        <v>11127</v>
      </c>
      <c r="F2707" s="67">
        <v>45566</v>
      </c>
      <c r="G2707" s="66" t="s">
        <v>2572</v>
      </c>
      <c r="H2707" s="66" t="s">
        <v>2533</v>
      </c>
      <c r="I2707" s="66"/>
      <c r="J2707" s="66">
        <v>1000</v>
      </c>
      <c r="K2707" s="66" t="s">
        <v>2534</v>
      </c>
      <c r="L2707" s="66" t="s">
        <v>2535</v>
      </c>
      <c r="M2707" s="66" t="s">
        <v>2536</v>
      </c>
      <c r="N2707" s="66" t="s">
        <v>2537</v>
      </c>
      <c r="O2707" s="66" t="s">
        <v>2538</v>
      </c>
      <c r="P2707" s="66"/>
      <c r="Q2707" s="66" t="s">
        <v>11128</v>
      </c>
      <c r="R2707" s="66"/>
      <c r="S2707" s="66" t="s">
        <v>11129</v>
      </c>
      <c r="T2707" s="66"/>
      <c r="U2707" s="66"/>
      <c r="V2707" s="66" t="s">
        <v>2542</v>
      </c>
      <c r="W2707" s="66" t="s">
        <v>2543</v>
      </c>
      <c r="X2707" s="66">
        <v>0</v>
      </c>
      <c r="Y2707" s="66" t="s">
        <v>2544</v>
      </c>
      <c r="Z2707" s="66"/>
      <c r="AA2707" s="68">
        <v>233327800328</v>
      </c>
      <c r="AB2707" s="66">
        <v>296407</v>
      </c>
      <c r="AC2707" s="66"/>
      <c r="AD2707" s="66" t="s">
        <v>9552</v>
      </c>
      <c r="AE2707" s="65">
        <v>44895</v>
      </c>
      <c r="AF2707" s="66">
        <f t="shared" si="42"/>
        <v>26</v>
      </c>
      <c r="AG2707" s="66">
        <v>974</v>
      </c>
      <c r="AH2707" s="69" t="s">
        <v>2534</v>
      </c>
    </row>
    <row r="2708" spans="1:34" ht="14.4" x14ac:dyDescent="0.3">
      <c r="A2708" s="70">
        <v>1444759410</v>
      </c>
      <c r="B2708" s="71">
        <v>44894</v>
      </c>
      <c r="C2708" s="86">
        <v>44894.850821759261</v>
      </c>
      <c r="D2708" s="72" t="s">
        <v>2551</v>
      </c>
      <c r="E2708" s="72" t="s">
        <v>11130</v>
      </c>
      <c r="F2708" s="73">
        <v>47574</v>
      </c>
      <c r="G2708" s="72" t="s">
        <v>2553</v>
      </c>
      <c r="H2708" s="72" t="s">
        <v>2533</v>
      </c>
      <c r="I2708" s="72"/>
      <c r="J2708" s="72">
        <v>200</v>
      </c>
      <c r="K2708" s="72" t="s">
        <v>2534</v>
      </c>
      <c r="L2708" s="72" t="s">
        <v>2535</v>
      </c>
      <c r="M2708" s="72" t="s">
        <v>2536</v>
      </c>
      <c r="N2708" s="72" t="s">
        <v>2537</v>
      </c>
      <c r="O2708" s="72" t="s">
        <v>2538</v>
      </c>
      <c r="P2708" s="72"/>
      <c r="Q2708" s="72" t="s">
        <v>11131</v>
      </c>
      <c r="R2708" s="72"/>
      <c r="S2708" s="72" t="s">
        <v>11132</v>
      </c>
      <c r="T2708" s="72" t="s">
        <v>3308</v>
      </c>
      <c r="U2708" s="72" t="s">
        <v>3309</v>
      </c>
      <c r="V2708" s="72" t="s">
        <v>2542</v>
      </c>
      <c r="W2708" s="72" t="s">
        <v>2543</v>
      </c>
      <c r="X2708" s="72">
        <v>0</v>
      </c>
      <c r="Y2708" s="72" t="s">
        <v>2544</v>
      </c>
      <c r="Z2708" s="72"/>
      <c r="AA2708" s="74">
        <v>233327785353</v>
      </c>
      <c r="AB2708" s="72">
        <v>76061</v>
      </c>
      <c r="AC2708" s="72"/>
      <c r="AD2708" s="72"/>
      <c r="AE2708" s="71">
        <v>44895</v>
      </c>
      <c r="AF2708" s="66">
        <f t="shared" si="42"/>
        <v>5.1999999999999886</v>
      </c>
      <c r="AG2708" s="72">
        <v>194.8</v>
      </c>
      <c r="AH2708" s="75" t="s">
        <v>2534</v>
      </c>
    </row>
    <row r="2709" spans="1:34" ht="14.4" x14ac:dyDescent="0.3">
      <c r="A2709" s="64">
        <v>1444761925</v>
      </c>
      <c r="B2709" s="65">
        <v>44894</v>
      </c>
      <c r="C2709" s="85">
        <v>44894.852812500001</v>
      </c>
      <c r="D2709" s="66" t="s">
        <v>2530</v>
      </c>
      <c r="E2709" s="66" t="s">
        <v>11133</v>
      </c>
      <c r="F2709" s="67">
        <v>45536</v>
      </c>
      <c r="G2709" s="66" t="s">
        <v>2532</v>
      </c>
      <c r="H2709" s="66" t="s">
        <v>2533</v>
      </c>
      <c r="I2709" s="66"/>
      <c r="J2709" s="66">
        <v>500</v>
      </c>
      <c r="K2709" s="66" t="s">
        <v>2534</v>
      </c>
      <c r="L2709" s="66" t="s">
        <v>2535</v>
      </c>
      <c r="M2709" s="66" t="s">
        <v>2536</v>
      </c>
      <c r="N2709" s="66" t="s">
        <v>2537</v>
      </c>
      <c r="O2709" s="66" t="s">
        <v>2538</v>
      </c>
      <c r="P2709" s="66"/>
      <c r="Q2709" s="66" t="s">
        <v>11134</v>
      </c>
      <c r="R2709" s="66"/>
      <c r="S2709" s="66" t="s">
        <v>11135</v>
      </c>
      <c r="T2709" s="66"/>
      <c r="U2709" s="66"/>
      <c r="V2709" s="66" t="s">
        <v>2542</v>
      </c>
      <c r="W2709" s="66" t="s">
        <v>2543</v>
      </c>
      <c r="X2709" s="66">
        <v>0</v>
      </c>
      <c r="Y2709" s="66" t="s">
        <v>2544</v>
      </c>
      <c r="Z2709" s="66"/>
      <c r="AA2709" s="68">
        <v>233328842744</v>
      </c>
      <c r="AB2709" s="66">
        <v>259160</v>
      </c>
      <c r="AC2709" s="66"/>
      <c r="AD2709" s="66" t="s">
        <v>9542</v>
      </c>
      <c r="AE2709" s="65">
        <v>44895</v>
      </c>
      <c r="AF2709" s="66">
        <f t="shared" si="42"/>
        <v>13</v>
      </c>
      <c r="AG2709" s="66">
        <v>487</v>
      </c>
      <c r="AH2709" s="69" t="s">
        <v>2534</v>
      </c>
    </row>
    <row r="2710" spans="1:34" ht="14.4" x14ac:dyDescent="0.3">
      <c r="A2710" s="70">
        <v>1444761948</v>
      </c>
      <c r="B2710" s="71">
        <v>44894</v>
      </c>
      <c r="C2710" s="86">
        <v>44894.852754629632</v>
      </c>
      <c r="D2710" s="72" t="s">
        <v>2551</v>
      </c>
      <c r="E2710" s="72" t="s">
        <v>11136</v>
      </c>
      <c r="F2710" s="73">
        <v>45536</v>
      </c>
      <c r="G2710" s="72" t="s">
        <v>2572</v>
      </c>
      <c r="H2710" s="72" t="s">
        <v>2533</v>
      </c>
      <c r="I2710" s="72"/>
      <c r="J2710" s="72">
        <v>500</v>
      </c>
      <c r="K2710" s="72" t="s">
        <v>2534</v>
      </c>
      <c r="L2710" s="72" t="s">
        <v>2535</v>
      </c>
      <c r="M2710" s="72" t="s">
        <v>2536</v>
      </c>
      <c r="N2710" s="72" t="s">
        <v>2537</v>
      </c>
      <c r="O2710" s="72" t="s">
        <v>2538</v>
      </c>
      <c r="P2710" s="72"/>
      <c r="Q2710" s="72" t="s">
        <v>11137</v>
      </c>
      <c r="R2710" s="72"/>
      <c r="S2710" s="72" t="s">
        <v>11138</v>
      </c>
      <c r="T2710" s="72" t="s">
        <v>2798</v>
      </c>
      <c r="U2710" s="72" t="s">
        <v>2799</v>
      </c>
      <c r="V2710" s="72" t="s">
        <v>2542</v>
      </c>
      <c r="W2710" s="72" t="s">
        <v>2543</v>
      </c>
      <c r="X2710" s="72">
        <v>0</v>
      </c>
      <c r="Y2710" s="72" t="s">
        <v>2544</v>
      </c>
      <c r="Z2710" s="72"/>
      <c r="AA2710" s="74">
        <v>233328841687</v>
      </c>
      <c r="AB2710" s="72">
        <v>230782</v>
      </c>
      <c r="AC2710" s="72"/>
      <c r="AD2710" s="72"/>
      <c r="AE2710" s="71">
        <v>44895</v>
      </c>
      <c r="AF2710" s="66">
        <f t="shared" si="42"/>
        <v>13</v>
      </c>
      <c r="AG2710" s="72">
        <v>487</v>
      </c>
      <c r="AH2710" s="75" t="s">
        <v>2534</v>
      </c>
    </row>
    <row r="2711" spans="1:34" ht="14.4" x14ac:dyDescent="0.3">
      <c r="A2711" s="70">
        <v>1444764225</v>
      </c>
      <c r="B2711" s="71">
        <v>44894</v>
      </c>
      <c r="C2711" s="86">
        <v>44894.854791666665</v>
      </c>
      <c r="D2711" s="72" t="s">
        <v>2570</v>
      </c>
      <c r="E2711" s="72" t="s">
        <v>4820</v>
      </c>
      <c r="F2711" s="73">
        <v>45231</v>
      </c>
      <c r="G2711" s="72" t="s">
        <v>2697</v>
      </c>
      <c r="H2711" s="72" t="s">
        <v>2533</v>
      </c>
      <c r="I2711" s="72"/>
      <c r="J2711" s="72">
        <v>5000</v>
      </c>
      <c r="K2711" s="72" t="s">
        <v>2534</v>
      </c>
      <c r="L2711" s="72" t="s">
        <v>2535</v>
      </c>
      <c r="M2711" s="72" t="s">
        <v>2536</v>
      </c>
      <c r="N2711" s="72" t="s">
        <v>2537</v>
      </c>
      <c r="O2711" s="72" t="s">
        <v>2538</v>
      </c>
      <c r="P2711" s="72"/>
      <c r="Q2711" s="72" t="s">
        <v>4821</v>
      </c>
      <c r="R2711" s="72"/>
      <c r="S2711" s="72" t="s">
        <v>11139</v>
      </c>
      <c r="T2711" s="72" t="s">
        <v>4823</v>
      </c>
      <c r="U2711" s="72" t="s">
        <v>4824</v>
      </c>
      <c r="V2711" s="72" t="s">
        <v>2542</v>
      </c>
      <c r="W2711" s="72" t="s">
        <v>2543</v>
      </c>
      <c r="X2711" s="72">
        <v>0</v>
      </c>
      <c r="Y2711" s="72" t="s">
        <v>2544</v>
      </c>
      <c r="Z2711" s="72"/>
      <c r="AA2711" s="74">
        <v>233330900241</v>
      </c>
      <c r="AB2711" s="72" t="s">
        <v>11140</v>
      </c>
      <c r="AC2711" s="72"/>
      <c r="AD2711" s="72" t="s">
        <v>9552</v>
      </c>
      <c r="AE2711" s="71">
        <v>44895</v>
      </c>
      <c r="AF2711" s="66">
        <f t="shared" si="42"/>
        <v>130</v>
      </c>
      <c r="AG2711" s="72">
        <v>4870</v>
      </c>
      <c r="AH2711" s="75" t="s">
        <v>2534</v>
      </c>
    </row>
    <row r="2712" spans="1:34" ht="14.4" x14ac:dyDescent="0.3">
      <c r="A2712" s="64">
        <v>1444765301</v>
      </c>
      <c r="B2712" s="65">
        <v>44894</v>
      </c>
      <c r="C2712" s="85">
        <v>44894.85596064815</v>
      </c>
      <c r="D2712" s="66" t="s">
        <v>2551</v>
      </c>
      <c r="E2712" s="66" t="s">
        <v>2980</v>
      </c>
      <c r="F2712" s="67">
        <v>45505</v>
      </c>
      <c r="G2712" s="66" t="s">
        <v>2981</v>
      </c>
      <c r="H2712" s="66" t="s">
        <v>2533</v>
      </c>
      <c r="I2712" s="66"/>
      <c r="J2712" s="66">
        <v>1000</v>
      </c>
      <c r="K2712" s="66" t="s">
        <v>2534</v>
      </c>
      <c r="L2712" s="66" t="s">
        <v>2535</v>
      </c>
      <c r="M2712" s="66" t="s">
        <v>2536</v>
      </c>
      <c r="N2712" s="66" t="s">
        <v>2537</v>
      </c>
      <c r="O2712" s="66" t="s">
        <v>2538</v>
      </c>
      <c r="P2712" s="66"/>
      <c r="Q2712" s="66" t="s">
        <v>8270</v>
      </c>
      <c r="R2712" s="66"/>
      <c r="S2712" s="66" t="s">
        <v>11141</v>
      </c>
      <c r="T2712" s="66" t="s">
        <v>2533</v>
      </c>
      <c r="U2712" s="66" t="s">
        <v>2549</v>
      </c>
      <c r="V2712" s="66" t="s">
        <v>2542</v>
      </c>
      <c r="W2712" s="66" t="s">
        <v>2543</v>
      </c>
      <c r="X2712" s="66">
        <v>0</v>
      </c>
      <c r="Y2712" s="66" t="s">
        <v>2544</v>
      </c>
      <c r="Z2712" s="66"/>
      <c r="AA2712" s="68">
        <v>233331932315</v>
      </c>
      <c r="AB2712" s="66">
        <v>241363</v>
      </c>
      <c r="AC2712" s="66"/>
      <c r="AD2712" s="66" t="s">
        <v>11142</v>
      </c>
      <c r="AE2712" s="65">
        <v>44895</v>
      </c>
      <c r="AF2712" s="66">
        <f t="shared" si="42"/>
        <v>26</v>
      </c>
      <c r="AG2712" s="66">
        <v>974</v>
      </c>
      <c r="AH2712" s="69" t="s">
        <v>2534</v>
      </c>
    </row>
    <row r="2713" spans="1:34" ht="14.4" x14ac:dyDescent="0.3">
      <c r="A2713" s="70">
        <v>1444765669</v>
      </c>
      <c r="B2713" s="71">
        <v>44894</v>
      </c>
      <c r="C2713" s="86">
        <v>44894.856168981481</v>
      </c>
      <c r="D2713" s="72" t="s">
        <v>2570</v>
      </c>
      <c r="E2713" s="72" t="s">
        <v>11143</v>
      </c>
      <c r="F2713" s="73">
        <v>45108</v>
      </c>
      <c r="G2713" s="72" t="s">
        <v>2572</v>
      </c>
      <c r="H2713" s="72" t="s">
        <v>2533</v>
      </c>
      <c r="I2713" s="72"/>
      <c r="J2713" s="72">
        <v>3000</v>
      </c>
      <c r="K2713" s="72" t="s">
        <v>2534</v>
      </c>
      <c r="L2713" s="72" t="s">
        <v>2535</v>
      </c>
      <c r="M2713" s="72" t="s">
        <v>2536</v>
      </c>
      <c r="N2713" s="72" t="s">
        <v>2537</v>
      </c>
      <c r="O2713" s="72" t="s">
        <v>2538</v>
      </c>
      <c r="P2713" s="72"/>
      <c r="Q2713" s="72" t="s">
        <v>11144</v>
      </c>
      <c r="R2713" s="72"/>
      <c r="S2713" s="72" t="s">
        <v>5413</v>
      </c>
      <c r="T2713" s="72" t="s">
        <v>4305</v>
      </c>
      <c r="U2713" s="72" t="s">
        <v>4306</v>
      </c>
      <c r="V2713" s="72" t="s">
        <v>2542</v>
      </c>
      <c r="W2713" s="72" t="s">
        <v>2543</v>
      </c>
      <c r="X2713" s="72">
        <v>0</v>
      </c>
      <c r="Y2713" s="72" t="s">
        <v>2544</v>
      </c>
      <c r="Z2713" s="72"/>
      <c r="AA2713" s="74">
        <v>233331938011</v>
      </c>
      <c r="AB2713" s="72">
        <v>228229</v>
      </c>
      <c r="AC2713" s="72"/>
      <c r="AD2713" s="72" t="s">
        <v>9552</v>
      </c>
      <c r="AE2713" s="71">
        <v>44895</v>
      </c>
      <c r="AF2713" s="66">
        <f t="shared" si="42"/>
        <v>78</v>
      </c>
      <c r="AG2713" s="72">
        <v>2922</v>
      </c>
      <c r="AH2713" s="75" t="s">
        <v>2534</v>
      </c>
    </row>
    <row r="2714" spans="1:34" ht="14.4" x14ac:dyDescent="0.3">
      <c r="A2714" s="64">
        <v>1444765742</v>
      </c>
      <c r="B2714" s="65">
        <v>44894</v>
      </c>
      <c r="C2714" s="85">
        <v>44894.856192129628</v>
      </c>
      <c r="D2714" s="66" t="s">
        <v>2570</v>
      </c>
      <c r="E2714" s="66" t="s">
        <v>11145</v>
      </c>
      <c r="F2714" s="67">
        <v>47209</v>
      </c>
      <c r="G2714" s="66" t="s">
        <v>2553</v>
      </c>
      <c r="H2714" s="66" t="s">
        <v>2533</v>
      </c>
      <c r="I2714" s="66"/>
      <c r="J2714" s="66">
        <v>1000</v>
      </c>
      <c r="K2714" s="66" t="s">
        <v>2534</v>
      </c>
      <c r="L2714" s="66" t="s">
        <v>2535</v>
      </c>
      <c r="M2714" s="66" t="s">
        <v>2536</v>
      </c>
      <c r="N2714" s="66" t="s">
        <v>2537</v>
      </c>
      <c r="O2714" s="66" t="s">
        <v>2538</v>
      </c>
      <c r="P2714" s="66"/>
      <c r="Q2714" s="66" t="s">
        <v>11146</v>
      </c>
      <c r="R2714" s="66"/>
      <c r="S2714" s="66" t="s">
        <v>11147</v>
      </c>
      <c r="T2714" s="66" t="s">
        <v>3806</v>
      </c>
      <c r="U2714" s="66" t="s">
        <v>3807</v>
      </c>
      <c r="V2714" s="66" t="s">
        <v>2542</v>
      </c>
      <c r="W2714" s="66" t="s">
        <v>2543</v>
      </c>
      <c r="X2714" s="66">
        <v>0</v>
      </c>
      <c r="Y2714" s="66" t="s">
        <v>2544</v>
      </c>
      <c r="Z2714" s="66"/>
      <c r="AA2714" s="68">
        <v>233331938952</v>
      </c>
      <c r="AB2714" s="66">
        <v>96135</v>
      </c>
      <c r="AC2714" s="66"/>
      <c r="AD2714" s="66" t="s">
        <v>9552</v>
      </c>
      <c r="AE2714" s="65">
        <v>44895</v>
      </c>
      <c r="AF2714" s="66">
        <f t="shared" si="42"/>
        <v>26</v>
      </c>
      <c r="AG2714" s="66">
        <v>974</v>
      </c>
      <c r="AH2714" s="69" t="s">
        <v>2534</v>
      </c>
    </row>
    <row r="2715" spans="1:34" ht="14.4" x14ac:dyDescent="0.3">
      <c r="A2715" s="70">
        <v>1444769364</v>
      </c>
      <c r="B2715" s="71">
        <v>44894</v>
      </c>
      <c r="C2715" s="86">
        <v>44894.859317129631</v>
      </c>
      <c r="D2715" s="72" t="s">
        <v>2570</v>
      </c>
      <c r="E2715" s="72" t="s">
        <v>11148</v>
      </c>
      <c r="F2715" s="73">
        <v>47058</v>
      </c>
      <c r="G2715" s="72" t="s">
        <v>2553</v>
      </c>
      <c r="H2715" s="72" t="s">
        <v>2533</v>
      </c>
      <c r="I2715" s="72"/>
      <c r="J2715" s="72">
        <v>30000</v>
      </c>
      <c r="K2715" s="72" t="s">
        <v>2534</v>
      </c>
      <c r="L2715" s="72" t="s">
        <v>2535</v>
      </c>
      <c r="M2715" s="72" t="s">
        <v>2536</v>
      </c>
      <c r="N2715" s="72" t="s">
        <v>2537</v>
      </c>
      <c r="O2715" s="72" t="s">
        <v>2538</v>
      </c>
      <c r="P2715" s="72"/>
      <c r="Q2715" s="72" t="s">
        <v>11149</v>
      </c>
      <c r="R2715" s="72"/>
      <c r="S2715" s="72" t="s">
        <v>11150</v>
      </c>
      <c r="T2715" s="72" t="s">
        <v>2798</v>
      </c>
      <c r="U2715" s="72" t="s">
        <v>2799</v>
      </c>
      <c r="V2715" s="72" t="s">
        <v>2542</v>
      </c>
      <c r="W2715" s="72" t="s">
        <v>2543</v>
      </c>
      <c r="X2715" s="72">
        <v>0</v>
      </c>
      <c r="Y2715" s="72" t="s">
        <v>2544</v>
      </c>
      <c r="Z2715" s="72"/>
      <c r="AA2715" s="74">
        <v>233334026184</v>
      </c>
      <c r="AB2715" s="72">
        <v>23336</v>
      </c>
      <c r="AC2715" s="72"/>
      <c r="AD2715" s="72" t="s">
        <v>9542</v>
      </c>
      <c r="AE2715" s="71">
        <v>44895</v>
      </c>
      <c r="AF2715" s="66">
        <f t="shared" si="42"/>
        <v>780</v>
      </c>
      <c r="AG2715" s="72">
        <v>29220</v>
      </c>
      <c r="AH2715" s="75" t="s">
        <v>2534</v>
      </c>
    </row>
    <row r="2716" spans="1:34" ht="14.4" x14ac:dyDescent="0.3">
      <c r="A2716" s="64">
        <v>1444771855</v>
      </c>
      <c r="B2716" s="65">
        <v>44894</v>
      </c>
      <c r="C2716" s="85">
        <v>44894.861284722225</v>
      </c>
      <c r="D2716" s="66" t="s">
        <v>2530</v>
      </c>
      <c r="E2716" s="66" t="s">
        <v>11151</v>
      </c>
      <c r="F2716" s="67">
        <v>45047</v>
      </c>
      <c r="G2716" s="66" t="s">
        <v>2532</v>
      </c>
      <c r="H2716" s="66" t="s">
        <v>2533</v>
      </c>
      <c r="I2716" s="66"/>
      <c r="J2716" s="66">
        <v>1000</v>
      </c>
      <c r="K2716" s="66" t="s">
        <v>2534</v>
      </c>
      <c r="L2716" s="66" t="s">
        <v>2535</v>
      </c>
      <c r="M2716" s="66" t="s">
        <v>2536</v>
      </c>
      <c r="N2716" s="66" t="s">
        <v>2537</v>
      </c>
      <c r="O2716" s="66" t="s">
        <v>2538</v>
      </c>
      <c r="P2716" s="66"/>
      <c r="Q2716" s="66" t="s">
        <v>11152</v>
      </c>
      <c r="R2716" s="66"/>
      <c r="S2716" s="66" t="s">
        <v>11153</v>
      </c>
      <c r="T2716" s="66" t="s">
        <v>2820</v>
      </c>
      <c r="U2716" s="66" t="s">
        <v>11154</v>
      </c>
      <c r="V2716" s="66" t="s">
        <v>2542</v>
      </c>
      <c r="W2716" s="66" t="s">
        <v>2543</v>
      </c>
      <c r="X2716" s="66">
        <v>0</v>
      </c>
      <c r="Y2716" s="66" t="s">
        <v>2544</v>
      </c>
      <c r="Z2716" s="66"/>
      <c r="AA2716" s="68">
        <v>233336080443</v>
      </c>
      <c r="AB2716" s="66">
        <v>254219</v>
      </c>
      <c r="AC2716" s="66"/>
      <c r="AD2716" s="66" t="s">
        <v>9552</v>
      </c>
      <c r="AE2716" s="65">
        <v>44895</v>
      </c>
      <c r="AF2716" s="66">
        <f t="shared" si="42"/>
        <v>26</v>
      </c>
      <c r="AG2716" s="66">
        <v>974</v>
      </c>
      <c r="AH2716" s="69" t="s">
        <v>2534</v>
      </c>
    </row>
    <row r="2717" spans="1:34" ht="14.4" x14ac:dyDescent="0.3">
      <c r="A2717" s="70">
        <v>1444772389</v>
      </c>
      <c r="B2717" s="71">
        <v>44894</v>
      </c>
      <c r="C2717" s="86">
        <v>44894.861597222225</v>
      </c>
      <c r="D2717" s="72" t="s">
        <v>2570</v>
      </c>
      <c r="E2717" s="72" t="s">
        <v>7513</v>
      </c>
      <c r="F2717" s="73">
        <v>44652</v>
      </c>
      <c r="G2717" s="72" t="s">
        <v>2630</v>
      </c>
      <c r="H2717" s="72" t="s">
        <v>2533</v>
      </c>
      <c r="I2717" s="72"/>
      <c r="J2717" s="72">
        <v>1000</v>
      </c>
      <c r="K2717" s="72" t="s">
        <v>2534</v>
      </c>
      <c r="L2717" s="72" t="s">
        <v>2535</v>
      </c>
      <c r="M2717" s="72" t="s">
        <v>2536</v>
      </c>
      <c r="N2717" s="72" t="s">
        <v>2537</v>
      </c>
      <c r="O2717" s="72" t="s">
        <v>2538</v>
      </c>
      <c r="P2717" s="72"/>
      <c r="Q2717" s="72" t="s">
        <v>7514</v>
      </c>
      <c r="R2717" s="72"/>
      <c r="S2717" s="72" t="s">
        <v>11155</v>
      </c>
      <c r="T2717" s="72" t="s">
        <v>2533</v>
      </c>
      <c r="U2717" s="72" t="s">
        <v>2549</v>
      </c>
      <c r="V2717" s="72" t="s">
        <v>2542</v>
      </c>
      <c r="W2717" s="72" t="s">
        <v>2543</v>
      </c>
      <c r="X2717" s="72">
        <v>0</v>
      </c>
      <c r="Y2717" s="72" t="s">
        <v>2544</v>
      </c>
      <c r="Z2717" s="72"/>
      <c r="AA2717" s="74">
        <v>233336089388</v>
      </c>
      <c r="AB2717" s="72">
        <v>280688</v>
      </c>
      <c r="AC2717" s="72"/>
      <c r="AD2717" s="72" t="s">
        <v>11156</v>
      </c>
      <c r="AE2717" s="71">
        <v>44895</v>
      </c>
      <c r="AF2717" s="66">
        <f t="shared" si="42"/>
        <v>26</v>
      </c>
      <c r="AG2717" s="72">
        <v>974</v>
      </c>
      <c r="AH2717" s="75" t="s">
        <v>2534</v>
      </c>
    </row>
    <row r="2718" spans="1:34" ht="14.4" x14ac:dyDescent="0.3">
      <c r="A2718" s="64">
        <v>1444772644</v>
      </c>
      <c r="B2718" s="65">
        <v>44894</v>
      </c>
      <c r="C2718" s="85">
        <v>44894.861898148149</v>
      </c>
      <c r="D2718" s="66" t="s">
        <v>2570</v>
      </c>
      <c r="E2718" s="66" t="s">
        <v>11157</v>
      </c>
      <c r="F2718" s="67">
        <v>47574</v>
      </c>
      <c r="G2718" s="66" t="s">
        <v>2553</v>
      </c>
      <c r="H2718" s="66" t="s">
        <v>2533</v>
      </c>
      <c r="I2718" s="66"/>
      <c r="J2718" s="66">
        <v>1000</v>
      </c>
      <c r="K2718" s="66" t="s">
        <v>2534</v>
      </c>
      <c r="L2718" s="66" t="s">
        <v>2535</v>
      </c>
      <c r="M2718" s="66" t="s">
        <v>2536</v>
      </c>
      <c r="N2718" s="66" t="s">
        <v>2537</v>
      </c>
      <c r="O2718" s="66" t="s">
        <v>2538</v>
      </c>
      <c r="P2718" s="66"/>
      <c r="Q2718" s="66" t="s">
        <v>11158</v>
      </c>
      <c r="R2718" s="66"/>
      <c r="S2718" s="66" t="s">
        <v>11159</v>
      </c>
      <c r="T2718" s="66" t="s">
        <v>2689</v>
      </c>
      <c r="U2718" s="66" t="s">
        <v>4496</v>
      </c>
      <c r="V2718" s="66" t="s">
        <v>2542</v>
      </c>
      <c r="W2718" s="66" t="s">
        <v>2543</v>
      </c>
      <c r="X2718" s="66">
        <v>0</v>
      </c>
      <c r="Y2718" s="66" t="s">
        <v>2544</v>
      </c>
      <c r="Z2718" s="66"/>
      <c r="AA2718" s="68">
        <v>233336097621</v>
      </c>
      <c r="AB2718" s="66">
        <v>12208</v>
      </c>
      <c r="AC2718" s="66"/>
      <c r="AD2718" s="66"/>
      <c r="AE2718" s="65">
        <v>44895</v>
      </c>
      <c r="AF2718" s="66">
        <f t="shared" si="42"/>
        <v>26</v>
      </c>
      <c r="AG2718" s="66">
        <v>974</v>
      </c>
      <c r="AH2718" s="69" t="s">
        <v>2534</v>
      </c>
    </row>
    <row r="2719" spans="1:34" ht="14.4" x14ac:dyDescent="0.3">
      <c r="A2719" s="70">
        <v>1444776964</v>
      </c>
      <c r="B2719" s="71">
        <v>44894</v>
      </c>
      <c r="C2719" s="86">
        <v>44894.866631944446</v>
      </c>
      <c r="D2719" s="72" t="s">
        <v>2570</v>
      </c>
      <c r="E2719" s="72" t="s">
        <v>11160</v>
      </c>
      <c r="F2719" s="73">
        <v>45536</v>
      </c>
      <c r="G2719" s="72" t="s">
        <v>2630</v>
      </c>
      <c r="H2719" s="72" t="s">
        <v>2533</v>
      </c>
      <c r="I2719" s="72"/>
      <c r="J2719" s="72">
        <v>200</v>
      </c>
      <c r="K2719" s="72" t="s">
        <v>2534</v>
      </c>
      <c r="L2719" s="72" t="s">
        <v>2535</v>
      </c>
      <c r="M2719" s="72" t="s">
        <v>2536</v>
      </c>
      <c r="N2719" s="72" t="s">
        <v>2537</v>
      </c>
      <c r="O2719" s="72" t="s">
        <v>2538</v>
      </c>
      <c r="P2719" s="72"/>
      <c r="Q2719" s="72" t="s">
        <v>11161</v>
      </c>
      <c r="R2719" s="72"/>
      <c r="S2719" s="72" t="s">
        <v>11162</v>
      </c>
      <c r="T2719" s="72" t="s">
        <v>2533</v>
      </c>
      <c r="U2719" s="72" t="s">
        <v>2569</v>
      </c>
      <c r="V2719" s="72" t="s">
        <v>2542</v>
      </c>
      <c r="W2719" s="72" t="s">
        <v>2543</v>
      </c>
      <c r="X2719" s="72">
        <v>0</v>
      </c>
      <c r="Y2719" s="72" t="s">
        <v>2544</v>
      </c>
      <c r="Z2719" s="72"/>
      <c r="AA2719" s="74">
        <v>233340227326</v>
      </c>
      <c r="AB2719" s="72">
        <v>289985</v>
      </c>
      <c r="AC2719" s="72"/>
      <c r="AD2719" s="72" t="s">
        <v>9918</v>
      </c>
      <c r="AE2719" s="71">
        <v>44895</v>
      </c>
      <c r="AF2719" s="66">
        <f t="shared" si="42"/>
        <v>5.1999999999999886</v>
      </c>
      <c r="AG2719" s="72">
        <v>194.8</v>
      </c>
      <c r="AH2719" s="75" t="s">
        <v>2534</v>
      </c>
    </row>
    <row r="2720" spans="1:34" ht="14.4" x14ac:dyDescent="0.3">
      <c r="A2720" s="64">
        <v>1444782994</v>
      </c>
      <c r="B2720" s="65">
        <v>44894</v>
      </c>
      <c r="C2720" s="85">
        <v>44894.871446759258</v>
      </c>
      <c r="D2720" s="66" t="s">
        <v>2530</v>
      </c>
      <c r="E2720" s="66" t="s">
        <v>11163</v>
      </c>
      <c r="F2720" s="67">
        <v>45200</v>
      </c>
      <c r="G2720" s="66" t="s">
        <v>2532</v>
      </c>
      <c r="H2720" s="66" t="s">
        <v>2533</v>
      </c>
      <c r="I2720" s="66"/>
      <c r="J2720" s="66">
        <v>300</v>
      </c>
      <c r="K2720" s="66" t="s">
        <v>2534</v>
      </c>
      <c r="L2720" s="66" t="s">
        <v>2535</v>
      </c>
      <c r="M2720" s="66" t="s">
        <v>2536</v>
      </c>
      <c r="N2720" s="66" t="s">
        <v>2537</v>
      </c>
      <c r="O2720" s="66" t="s">
        <v>2538</v>
      </c>
      <c r="P2720" s="66"/>
      <c r="Q2720" s="66" t="s">
        <v>11164</v>
      </c>
      <c r="R2720" s="66"/>
      <c r="S2720" s="66" t="s">
        <v>11165</v>
      </c>
      <c r="T2720" s="66" t="s">
        <v>2820</v>
      </c>
      <c r="U2720" s="66" t="s">
        <v>2821</v>
      </c>
      <c r="V2720" s="66" t="s">
        <v>2542</v>
      </c>
      <c r="W2720" s="66" t="s">
        <v>2543</v>
      </c>
      <c r="X2720" s="66">
        <v>0</v>
      </c>
      <c r="Y2720" s="66" t="s">
        <v>2544</v>
      </c>
      <c r="Z2720" s="66"/>
      <c r="AA2720" s="68">
        <v>233344355214</v>
      </c>
      <c r="AB2720" s="66">
        <v>268231</v>
      </c>
      <c r="AC2720" s="66"/>
      <c r="AD2720" s="66"/>
      <c r="AE2720" s="65">
        <v>44895</v>
      </c>
      <c r="AF2720" s="66">
        <f t="shared" si="42"/>
        <v>7.8000000000000114</v>
      </c>
      <c r="AG2720" s="66">
        <v>292.2</v>
      </c>
      <c r="AH2720" s="69" t="s">
        <v>2534</v>
      </c>
    </row>
    <row r="2721" spans="1:34" ht="14.4" x14ac:dyDescent="0.3">
      <c r="A2721" s="70">
        <v>1444783171</v>
      </c>
      <c r="B2721" s="71">
        <v>44894</v>
      </c>
      <c r="C2721" s="86">
        <v>44894.871180555558</v>
      </c>
      <c r="D2721" s="72" t="s">
        <v>2530</v>
      </c>
      <c r="E2721" s="72" t="s">
        <v>5610</v>
      </c>
      <c r="F2721" s="73">
        <v>46023</v>
      </c>
      <c r="G2721" s="72" t="s">
        <v>2776</v>
      </c>
      <c r="H2721" s="72" t="s">
        <v>2533</v>
      </c>
      <c r="I2721" s="72"/>
      <c r="J2721" s="72">
        <v>1000</v>
      </c>
      <c r="K2721" s="72" t="s">
        <v>2534</v>
      </c>
      <c r="L2721" s="72" t="s">
        <v>2535</v>
      </c>
      <c r="M2721" s="72" t="s">
        <v>2536</v>
      </c>
      <c r="N2721" s="72" t="s">
        <v>2537</v>
      </c>
      <c r="O2721" s="72" t="s">
        <v>2538</v>
      </c>
      <c r="P2721" s="72"/>
      <c r="Q2721" s="72" t="s">
        <v>5611</v>
      </c>
      <c r="R2721" s="72"/>
      <c r="S2721" s="72" t="s">
        <v>11166</v>
      </c>
      <c r="T2721" s="72" t="s">
        <v>4856</v>
      </c>
      <c r="U2721" s="72" t="s">
        <v>11167</v>
      </c>
      <c r="V2721" s="72" t="s">
        <v>2542</v>
      </c>
      <c r="W2721" s="72" t="s">
        <v>2543</v>
      </c>
      <c r="X2721" s="72">
        <v>0</v>
      </c>
      <c r="Y2721" s="72" t="s">
        <v>2544</v>
      </c>
      <c r="Z2721" s="72"/>
      <c r="AA2721" s="74">
        <v>233344348334</v>
      </c>
      <c r="AB2721" s="72">
        <v>59677</v>
      </c>
      <c r="AC2721" s="72"/>
      <c r="AD2721" s="72" t="s">
        <v>1129</v>
      </c>
      <c r="AE2721" s="71">
        <v>44895</v>
      </c>
      <c r="AF2721" s="66">
        <f t="shared" si="42"/>
        <v>26</v>
      </c>
      <c r="AG2721" s="72">
        <v>974</v>
      </c>
      <c r="AH2721" s="75" t="s">
        <v>2534</v>
      </c>
    </row>
    <row r="2722" spans="1:34" ht="14.4" x14ac:dyDescent="0.3">
      <c r="A2722" s="64">
        <v>1444788918</v>
      </c>
      <c r="B2722" s="65">
        <v>44894</v>
      </c>
      <c r="C2722" s="85">
        <v>44894.876562500001</v>
      </c>
      <c r="D2722" s="66" t="s">
        <v>2551</v>
      </c>
      <c r="E2722" s="66" t="s">
        <v>11168</v>
      </c>
      <c r="F2722" s="67">
        <v>45536</v>
      </c>
      <c r="G2722" s="66" t="s">
        <v>2572</v>
      </c>
      <c r="H2722" s="66" t="s">
        <v>2533</v>
      </c>
      <c r="I2722" s="66"/>
      <c r="J2722" s="66">
        <v>5000</v>
      </c>
      <c r="K2722" s="66" t="s">
        <v>2534</v>
      </c>
      <c r="L2722" s="66" t="s">
        <v>2535</v>
      </c>
      <c r="M2722" s="66" t="s">
        <v>2536</v>
      </c>
      <c r="N2722" s="66" t="s">
        <v>2537</v>
      </c>
      <c r="O2722" s="66" t="s">
        <v>2538</v>
      </c>
      <c r="P2722" s="66"/>
      <c r="Q2722" s="66" t="s">
        <v>11169</v>
      </c>
      <c r="R2722" s="66"/>
      <c r="S2722" s="66" t="s">
        <v>11170</v>
      </c>
      <c r="T2722" s="66" t="s">
        <v>2689</v>
      </c>
      <c r="U2722" s="66" t="s">
        <v>4949</v>
      </c>
      <c r="V2722" s="66" t="s">
        <v>2542</v>
      </c>
      <c r="W2722" s="66" t="s">
        <v>2543</v>
      </c>
      <c r="X2722" s="66">
        <v>0</v>
      </c>
      <c r="Y2722" s="66" t="s">
        <v>2544</v>
      </c>
      <c r="Z2722" s="66"/>
      <c r="AA2722" s="68">
        <v>233349488552</v>
      </c>
      <c r="AB2722" s="66">
        <v>261558</v>
      </c>
      <c r="AC2722" s="66"/>
      <c r="AD2722" s="66" t="s">
        <v>9542</v>
      </c>
      <c r="AE2722" s="65">
        <v>44895</v>
      </c>
      <c r="AF2722" s="66">
        <f t="shared" si="42"/>
        <v>130</v>
      </c>
      <c r="AG2722" s="66">
        <v>4870</v>
      </c>
      <c r="AH2722" s="69" t="s">
        <v>2534</v>
      </c>
    </row>
    <row r="2723" spans="1:34" ht="14.4" x14ac:dyDescent="0.3">
      <c r="A2723" s="70">
        <v>1444789768</v>
      </c>
      <c r="B2723" s="71">
        <v>44894</v>
      </c>
      <c r="C2723" s="86">
        <v>44894.87703703704</v>
      </c>
      <c r="D2723" s="72" t="s">
        <v>2570</v>
      </c>
      <c r="E2723" s="72" t="s">
        <v>11171</v>
      </c>
      <c r="F2723" s="73">
        <v>45536</v>
      </c>
      <c r="G2723" s="72" t="s">
        <v>2572</v>
      </c>
      <c r="H2723" s="72" t="s">
        <v>2533</v>
      </c>
      <c r="I2723" s="72"/>
      <c r="J2723" s="72">
        <v>1000</v>
      </c>
      <c r="K2723" s="72" t="s">
        <v>2534</v>
      </c>
      <c r="L2723" s="72" t="s">
        <v>2535</v>
      </c>
      <c r="M2723" s="72" t="s">
        <v>2536</v>
      </c>
      <c r="N2723" s="72" t="s">
        <v>2537</v>
      </c>
      <c r="O2723" s="72" t="s">
        <v>2538</v>
      </c>
      <c r="P2723" s="72"/>
      <c r="Q2723" s="72" t="s">
        <v>11172</v>
      </c>
      <c r="R2723" s="72"/>
      <c r="S2723" s="72" t="s">
        <v>11173</v>
      </c>
      <c r="T2723" s="72" t="s">
        <v>2533</v>
      </c>
      <c r="U2723" s="72" t="s">
        <v>2549</v>
      </c>
      <c r="V2723" s="72" t="s">
        <v>2542</v>
      </c>
      <c r="W2723" s="72" t="s">
        <v>2543</v>
      </c>
      <c r="X2723" s="72">
        <v>0</v>
      </c>
      <c r="Y2723" s="72" t="s">
        <v>2544</v>
      </c>
      <c r="Z2723" s="72"/>
      <c r="AA2723" s="74">
        <v>233349500623</v>
      </c>
      <c r="AB2723" s="72">
        <v>226825</v>
      </c>
      <c r="AC2723" s="72"/>
      <c r="AD2723" s="72" t="s">
        <v>9901</v>
      </c>
      <c r="AE2723" s="71">
        <v>44895</v>
      </c>
      <c r="AF2723" s="66">
        <f t="shared" si="42"/>
        <v>26</v>
      </c>
      <c r="AG2723" s="72">
        <v>974</v>
      </c>
      <c r="AH2723" s="75" t="s">
        <v>2534</v>
      </c>
    </row>
    <row r="2724" spans="1:34" ht="14.4" x14ac:dyDescent="0.3">
      <c r="A2724" s="64">
        <v>1444790445</v>
      </c>
      <c r="B2724" s="65">
        <v>44894</v>
      </c>
      <c r="C2724" s="85">
        <v>44894.877604166664</v>
      </c>
      <c r="D2724" s="66" t="s">
        <v>2570</v>
      </c>
      <c r="E2724" s="66" t="s">
        <v>11174</v>
      </c>
      <c r="F2724" s="67">
        <v>45809</v>
      </c>
      <c r="G2724" s="66" t="s">
        <v>6818</v>
      </c>
      <c r="H2724" s="66" t="s">
        <v>2533</v>
      </c>
      <c r="I2724" s="66"/>
      <c r="J2724" s="66">
        <v>5000</v>
      </c>
      <c r="K2724" s="66" t="s">
        <v>2534</v>
      </c>
      <c r="L2724" s="66" t="s">
        <v>2535</v>
      </c>
      <c r="M2724" s="66" t="s">
        <v>2536</v>
      </c>
      <c r="N2724" s="66" t="s">
        <v>2537</v>
      </c>
      <c r="O2724" s="66" t="s">
        <v>2538</v>
      </c>
      <c r="P2724" s="66"/>
      <c r="Q2724" s="66" t="s">
        <v>11175</v>
      </c>
      <c r="R2724" s="66"/>
      <c r="S2724" s="66" t="s">
        <v>11176</v>
      </c>
      <c r="T2724" s="66" t="s">
        <v>2533</v>
      </c>
      <c r="U2724" s="66" t="s">
        <v>2549</v>
      </c>
      <c r="V2724" s="66" t="s">
        <v>2542</v>
      </c>
      <c r="W2724" s="66" t="s">
        <v>2543</v>
      </c>
      <c r="X2724" s="66">
        <v>0</v>
      </c>
      <c r="Y2724" s="66" t="s">
        <v>2544</v>
      </c>
      <c r="Z2724" s="66"/>
      <c r="AA2724" s="68">
        <v>233350515232</v>
      </c>
      <c r="AB2724" s="66">
        <v>546396</v>
      </c>
      <c r="AC2724" s="66"/>
      <c r="AD2724" s="66"/>
      <c r="AE2724" s="65">
        <v>44895</v>
      </c>
      <c r="AF2724" s="66">
        <f t="shared" si="42"/>
        <v>130</v>
      </c>
      <c r="AG2724" s="66">
        <v>4870</v>
      </c>
      <c r="AH2724" s="69" t="s">
        <v>2534</v>
      </c>
    </row>
    <row r="2725" spans="1:34" ht="14.4" x14ac:dyDescent="0.3">
      <c r="A2725" s="70">
        <v>1444795332</v>
      </c>
      <c r="B2725" s="71">
        <v>44894</v>
      </c>
      <c r="C2725" s="86">
        <v>44894.882071759261</v>
      </c>
      <c r="D2725" s="72" t="s">
        <v>2570</v>
      </c>
      <c r="E2725" s="72" t="s">
        <v>11177</v>
      </c>
      <c r="F2725" s="73">
        <v>44986</v>
      </c>
      <c r="G2725" s="72" t="s">
        <v>2572</v>
      </c>
      <c r="H2725" s="72" t="s">
        <v>2533</v>
      </c>
      <c r="I2725" s="72"/>
      <c r="J2725" s="72">
        <v>1000</v>
      </c>
      <c r="K2725" s="72" t="s">
        <v>2534</v>
      </c>
      <c r="L2725" s="72" t="s">
        <v>2535</v>
      </c>
      <c r="M2725" s="72" t="s">
        <v>2536</v>
      </c>
      <c r="N2725" s="72" t="s">
        <v>2537</v>
      </c>
      <c r="O2725" s="72" t="s">
        <v>2538</v>
      </c>
      <c r="P2725" s="72"/>
      <c r="Q2725" s="72" t="s">
        <v>11178</v>
      </c>
      <c r="R2725" s="72"/>
      <c r="S2725" s="72" t="s">
        <v>11179</v>
      </c>
      <c r="T2725" s="72" t="s">
        <v>2927</v>
      </c>
      <c r="U2725" s="72" t="s">
        <v>11180</v>
      </c>
      <c r="V2725" s="72" t="s">
        <v>2542</v>
      </c>
      <c r="W2725" s="72" t="s">
        <v>2543</v>
      </c>
      <c r="X2725" s="72">
        <v>0</v>
      </c>
      <c r="Y2725" s="72" t="s">
        <v>2544</v>
      </c>
      <c r="Z2725" s="72"/>
      <c r="AA2725" s="74">
        <v>233354628050</v>
      </c>
      <c r="AB2725" s="72">
        <v>213988</v>
      </c>
      <c r="AC2725" s="72"/>
      <c r="AD2725" s="72" t="s">
        <v>1129</v>
      </c>
      <c r="AE2725" s="71">
        <v>44895</v>
      </c>
      <c r="AF2725" s="66">
        <f t="shared" si="42"/>
        <v>26</v>
      </c>
      <c r="AG2725" s="72">
        <v>974</v>
      </c>
      <c r="AH2725" s="75" t="s">
        <v>2534</v>
      </c>
    </row>
    <row r="2726" spans="1:34" ht="14.4" x14ac:dyDescent="0.3">
      <c r="A2726" s="64">
        <v>1444796607</v>
      </c>
      <c r="B2726" s="65">
        <v>44894</v>
      </c>
      <c r="C2726" s="85">
        <v>44894.882824074077</v>
      </c>
      <c r="D2726" s="66" t="s">
        <v>2551</v>
      </c>
      <c r="E2726" s="66" t="s">
        <v>11181</v>
      </c>
      <c r="F2726" s="67">
        <v>46447</v>
      </c>
      <c r="G2726" s="66" t="s">
        <v>2572</v>
      </c>
      <c r="H2726" s="66" t="s">
        <v>2533</v>
      </c>
      <c r="I2726" s="66"/>
      <c r="J2726" s="66">
        <v>1000</v>
      </c>
      <c r="K2726" s="66" t="s">
        <v>2534</v>
      </c>
      <c r="L2726" s="66" t="s">
        <v>2535</v>
      </c>
      <c r="M2726" s="66" t="s">
        <v>2536</v>
      </c>
      <c r="N2726" s="66" t="s">
        <v>2537</v>
      </c>
      <c r="O2726" s="66" t="s">
        <v>2538</v>
      </c>
      <c r="P2726" s="66"/>
      <c r="Q2726" s="66" t="s">
        <v>11182</v>
      </c>
      <c r="R2726" s="66"/>
      <c r="S2726" s="66" t="s">
        <v>11183</v>
      </c>
      <c r="T2726" s="66" t="s">
        <v>2798</v>
      </c>
      <c r="U2726" s="66" t="s">
        <v>11184</v>
      </c>
      <c r="V2726" s="66" t="s">
        <v>2542</v>
      </c>
      <c r="W2726" s="66" t="s">
        <v>2543</v>
      </c>
      <c r="X2726" s="66">
        <v>0</v>
      </c>
      <c r="Y2726" s="66" t="s">
        <v>2544</v>
      </c>
      <c r="Z2726" s="66"/>
      <c r="AA2726" s="68">
        <v>233354647256</v>
      </c>
      <c r="AB2726" s="66">
        <v>480957</v>
      </c>
      <c r="AC2726" s="66"/>
      <c r="AD2726" s="66" t="s">
        <v>11185</v>
      </c>
      <c r="AE2726" s="65">
        <v>44895</v>
      </c>
      <c r="AF2726" s="66">
        <f t="shared" si="42"/>
        <v>26</v>
      </c>
      <c r="AG2726" s="66">
        <v>974</v>
      </c>
      <c r="AH2726" s="69" t="s">
        <v>2534</v>
      </c>
    </row>
    <row r="2727" spans="1:34" ht="14.4" x14ac:dyDescent="0.3">
      <c r="A2727" s="70">
        <v>1444800431</v>
      </c>
      <c r="B2727" s="71">
        <v>44894</v>
      </c>
      <c r="C2727" s="86">
        <v>44894.886030092595</v>
      </c>
      <c r="D2727" s="72" t="s">
        <v>2570</v>
      </c>
      <c r="E2727" s="72" t="s">
        <v>11186</v>
      </c>
      <c r="F2727" s="73">
        <v>47423</v>
      </c>
      <c r="G2727" s="72" t="s">
        <v>2553</v>
      </c>
      <c r="H2727" s="72" t="s">
        <v>2533</v>
      </c>
      <c r="I2727" s="72"/>
      <c r="J2727" s="72">
        <v>5000</v>
      </c>
      <c r="K2727" s="72" t="s">
        <v>2534</v>
      </c>
      <c r="L2727" s="72" t="s">
        <v>2535</v>
      </c>
      <c r="M2727" s="72" t="s">
        <v>2536</v>
      </c>
      <c r="N2727" s="72" t="s">
        <v>2537</v>
      </c>
      <c r="O2727" s="72" t="s">
        <v>2538</v>
      </c>
      <c r="P2727" s="72"/>
      <c r="Q2727" s="72" t="s">
        <v>11187</v>
      </c>
      <c r="R2727" s="72"/>
      <c r="S2727" s="72" t="s">
        <v>11188</v>
      </c>
      <c r="T2727" s="72" t="s">
        <v>2533</v>
      </c>
      <c r="U2727" s="72" t="s">
        <v>2569</v>
      </c>
      <c r="V2727" s="72" t="s">
        <v>2542</v>
      </c>
      <c r="W2727" s="72" t="s">
        <v>2543</v>
      </c>
      <c r="X2727" s="72">
        <v>0</v>
      </c>
      <c r="Y2727" s="72" t="s">
        <v>2544</v>
      </c>
      <c r="Z2727" s="72"/>
      <c r="AA2727" s="74">
        <v>233357728463</v>
      </c>
      <c r="AB2727" s="72">
        <v>40057</v>
      </c>
      <c r="AC2727" s="72"/>
      <c r="AD2727" s="72" t="s">
        <v>9590</v>
      </c>
      <c r="AE2727" s="71">
        <v>44895</v>
      </c>
      <c r="AF2727" s="66">
        <f t="shared" si="42"/>
        <v>130</v>
      </c>
      <c r="AG2727" s="72">
        <v>4870</v>
      </c>
      <c r="AH2727" s="75" t="s">
        <v>2534</v>
      </c>
    </row>
    <row r="2728" spans="1:34" ht="14.4" x14ac:dyDescent="0.3">
      <c r="A2728" s="64">
        <v>1444805671</v>
      </c>
      <c r="B2728" s="65">
        <v>44894</v>
      </c>
      <c r="C2728" s="85">
        <v>44894.890416666669</v>
      </c>
      <c r="D2728" s="66" t="s">
        <v>2530</v>
      </c>
      <c r="E2728" s="66" t="s">
        <v>11189</v>
      </c>
      <c r="F2728" s="67">
        <v>44652</v>
      </c>
      <c r="G2728" s="66" t="s">
        <v>2532</v>
      </c>
      <c r="H2728" s="66" t="s">
        <v>2533</v>
      </c>
      <c r="I2728" s="66"/>
      <c r="J2728" s="66">
        <v>1000</v>
      </c>
      <c r="K2728" s="66" t="s">
        <v>2534</v>
      </c>
      <c r="L2728" s="66" t="s">
        <v>2535</v>
      </c>
      <c r="M2728" s="66" t="s">
        <v>2536</v>
      </c>
      <c r="N2728" s="66" t="s">
        <v>2537</v>
      </c>
      <c r="O2728" s="66" t="s">
        <v>2538</v>
      </c>
      <c r="P2728" s="66"/>
      <c r="Q2728" s="66" t="s">
        <v>11190</v>
      </c>
      <c r="R2728" s="66"/>
      <c r="S2728" s="66" t="s">
        <v>11191</v>
      </c>
      <c r="T2728" s="66" t="s">
        <v>2533</v>
      </c>
      <c r="U2728" s="66" t="s">
        <v>3766</v>
      </c>
      <c r="V2728" s="66" t="s">
        <v>2542</v>
      </c>
      <c r="W2728" s="66" t="s">
        <v>2543</v>
      </c>
      <c r="X2728" s="66">
        <v>0</v>
      </c>
      <c r="Y2728" s="66" t="s">
        <v>2544</v>
      </c>
      <c r="Z2728" s="66"/>
      <c r="AA2728" s="68">
        <v>233361837311</v>
      </c>
      <c r="AB2728" s="66">
        <v>217293</v>
      </c>
      <c r="AC2728" s="66"/>
      <c r="AD2728" s="66" t="s">
        <v>11192</v>
      </c>
      <c r="AE2728" s="65">
        <v>44895</v>
      </c>
      <c r="AF2728" s="66">
        <f t="shared" si="42"/>
        <v>26</v>
      </c>
      <c r="AG2728" s="66">
        <v>974</v>
      </c>
      <c r="AH2728" s="69" t="s">
        <v>2534</v>
      </c>
    </row>
    <row r="2729" spans="1:34" ht="14.4" x14ac:dyDescent="0.3">
      <c r="A2729" s="70">
        <v>1444806926</v>
      </c>
      <c r="B2729" s="71">
        <v>44894</v>
      </c>
      <c r="C2729" s="86">
        <v>44894.891712962963</v>
      </c>
      <c r="D2729" s="72" t="s">
        <v>2570</v>
      </c>
      <c r="E2729" s="72" t="s">
        <v>11193</v>
      </c>
      <c r="F2729" s="73">
        <v>44866</v>
      </c>
      <c r="G2729" s="72" t="s">
        <v>5758</v>
      </c>
      <c r="H2729" s="72" t="s">
        <v>2533</v>
      </c>
      <c r="I2729" s="72"/>
      <c r="J2729" s="72">
        <v>500</v>
      </c>
      <c r="K2729" s="72" t="s">
        <v>2534</v>
      </c>
      <c r="L2729" s="72" t="s">
        <v>2535</v>
      </c>
      <c r="M2729" s="72" t="s">
        <v>2536</v>
      </c>
      <c r="N2729" s="72" t="s">
        <v>2537</v>
      </c>
      <c r="O2729" s="72" t="s">
        <v>2538</v>
      </c>
      <c r="P2729" s="72"/>
      <c r="Q2729" s="72" t="s">
        <v>11194</v>
      </c>
      <c r="R2729" s="72"/>
      <c r="S2729" s="72" t="s">
        <v>11195</v>
      </c>
      <c r="T2729" s="72" t="s">
        <v>2820</v>
      </c>
      <c r="U2729" s="72" t="s">
        <v>2821</v>
      </c>
      <c r="V2729" s="72" t="s">
        <v>2542</v>
      </c>
      <c r="W2729" s="72" t="s">
        <v>2543</v>
      </c>
      <c r="X2729" s="72">
        <v>0</v>
      </c>
      <c r="Y2729" s="72" t="s">
        <v>2544</v>
      </c>
      <c r="Z2729" s="72"/>
      <c r="AA2729" s="74">
        <v>233362868708</v>
      </c>
      <c r="AB2729" s="72">
        <v>291356</v>
      </c>
      <c r="AC2729" s="72"/>
      <c r="AD2729" s="72"/>
      <c r="AE2729" s="71">
        <v>44895</v>
      </c>
      <c r="AF2729" s="66">
        <f t="shared" si="42"/>
        <v>13</v>
      </c>
      <c r="AG2729" s="72">
        <v>487</v>
      </c>
      <c r="AH2729" s="75" t="s">
        <v>2534</v>
      </c>
    </row>
    <row r="2730" spans="1:34" ht="14.4" x14ac:dyDescent="0.3">
      <c r="A2730" s="70">
        <v>1444810335</v>
      </c>
      <c r="B2730" s="71">
        <v>44894</v>
      </c>
      <c r="C2730" s="86">
        <v>44894.894803240742</v>
      </c>
      <c r="D2730" s="72" t="s">
        <v>2551</v>
      </c>
      <c r="E2730" s="72" t="s">
        <v>11196</v>
      </c>
      <c r="F2730" s="73">
        <v>47362</v>
      </c>
      <c r="G2730" s="72" t="s">
        <v>2697</v>
      </c>
      <c r="H2730" s="72" t="s">
        <v>2533</v>
      </c>
      <c r="I2730" s="72"/>
      <c r="J2730" s="72">
        <v>500</v>
      </c>
      <c r="K2730" s="72" t="s">
        <v>2534</v>
      </c>
      <c r="L2730" s="72" t="s">
        <v>2546</v>
      </c>
      <c r="M2730" s="72" t="s">
        <v>2536</v>
      </c>
      <c r="N2730" s="72" t="s">
        <v>2537</v>
      </c>
      <c r="O2730" s="72" t="s">
        <v>2538</v>
      </c>
      <c r="P2730" s="72" t="s">
        <v>11197</v>
      </c>
      <c r="Q2730" s="72" t="s">
        <v>11197</v>
      </c>
      <c r="R2730" s="72"/>
      <c r="S2730" s="72" t="s">
        <v>11198</v>
      </c>
      <c r="T2730" s="72" t="s">
        <v>2689</v>
      </c>
      <c r="U2730" s="72" t="s">
        <v>11199</v>
      </c>
      <c r="V2730" s="72" t="s">
        <v>2542</v>
      </c>
      <c r="W2730" s="72" t="s">
        <v>2543</v>
      </c>
      <c r="X2730" s="72">
        <v>0</v>
      </c>
      <c r="Y2730" s="72" t="s">
        <v>2544</v>
      </c>
      <c r="Z2730" s="72" t="s">
        <v>11200</v>
      </c>
      <c r="AA2730" s="74">
        <v>233365944128</v>
      </c>
      <c r="AB2730" s="72" t="s">
        <v>11201</v>
      </c>
      <c r="AC2730" s="72"/>
      <c r="AD2730" s="72"/>
      <c r="AE2730" s="71">
        <v>44895</v>
      </c>
      <c r="AF2730" s="66">
        <f t="shared" si="42"/>
        <v>13</v>
      </c>
      <c r="AG2730" s="72">
        <v>487</v>
      </c>
      <c r="AH2730" s="75" t="s">
        <v>2534</v>
      </c>
    </row>
    <row r="2731" spans="1:34" ht="14.4" x14ac:dyDescent="0.3">
      <c r="A2731" s="64">
        <v>1444812084</v>
      </c>
      <c r="B2731" s="65">
        <v>44894</v>
      </c>
      <c r="C2731" s="85">
        <v>44894.896064814813</v>
      </c>
      <c r="D2731" s="66" t="s">
        <v>2551</v>
      </c>
      <c r="E2731" s="66" t="s">
        <v>11202</v>
      </c>
      <c r="F2731" s="67">
        <v>46661</v>
      </c>
      <c r="G2731" s="66" t="s">
        <v>3400</v>
      </c>
      <c r="H2731" s="66" t="s">
        <v>2533</v>
      </c>
      <c r="I2731" s="66"/>
      <c r="J2731" s="66">
        <v>500</v>
      </c>
      <c r="K2731" s="66" t="s">
        <v>2534</v>
      </c>
      <c r="L2731" s="66" t="s">
        <v>2535</v>
      </c>
      <c r="M2731" s="66" t="s">
        <v>2536</v>
      </c>
      <c r="N2731" s="66" t="s">
        <v>2537</v>
      </c>
      <c r="O2731" s="66" t="s">
        <v>2538</v>
      </c>
      <c r="P2731" s="66"/>
      <c r="Q2731" s="66" t="s">
        <v>11203</v>
      </c>
      <c r="R2731" s="66"/>
      <c r="S2731" s="66" t="s">
        <v>11204</v>
      </c>
      <c r="T2731" s="66" t="s">
        <v>2820</v>
      </c>
      <c r="U2731" s="66" t="s">
        <v>2821</v>
      </c>
      <c r="V2731" s="66" t="s">
        <v>2542</v>
      </c>
      <c r="W2731" s="66" t="s">
        <v>2543</v>
      </c>
      <c r="X2731" s="66">
        <v>0</v>
      </c>
      <c r="Y2731" s="66" t="s">
        <v>2544</v>
      </c>
      <c r="Z2731" s="66"/>
      <c r="AA2731" s="68">
        <v>233366974265</v>
      </c>
      <c r="AB2731" s="66" t="s">
        <v>11205</v>
      </c>
      <c r="AC2731" s="66"/>
      <c r="AD2731" s="66" t="s">
        <v>9590</v>
      </c>
      <c r="AE2731" s="65">
        <v>44895</v>
      </c>
      <c r="AF2731" s="66">
        <f t="shared" si="42"/>
        <v>13</v>
      </c>
      <c r="AG2731" s="66">
        <v>487</v>
      </c>
      <c r="AH2731" s="69" t="s">
        <v>2534</v>
      </c>
    </row>
    <row r="2732" spans="1:34" ht="14.4" x14ac:dyDescent="0.3">
      <c r="A2732" s="70">
        <v>1444815958</v>
      </c>
      <c r="B2732" s="71">
        <v>44894</v>
      </c>
      <c r="C2732" s="86">
        <v>44894.899050925924</v>
      </c>
      <c r="D2732" s="72" t="s">
        <v>2551</v>
      </c>
      <c r="E2732" s="72" t="s">
        <v>11206</v>
      </c>
      <c r="F2732" s="73">
        <v>47757</v>
      </c>
      <c r="G2732" s="72" t="s">
        <v>2553</v>
      </c>
      <c r="H2732" s="72" t="s">
        <v>2533</v>
      </c>
      <c r="I2732" s="72"/>
      <c r="J2732" s="72">
        <v>5000</v>
      </c>
      <c r="K2732" s="72" t="s">
        <v>2534</v>
      </c>
      <c r="L2732" s="72" t="s">
        <v>2535</v>
      </c>
      <c r="M2732" s="72" t="s">
        <v>2536</v>
      </c>
      <c r="N2732" s="72" t="s">
        <v>2537</v>
      </c>
      <c r="O2732" s="72" t="s">
        <v>2538</v>
      </c>
      <c r="P2732" s="72"/>
      <c r="Q2732" s="72" t="s">
        <v>11207</v>
      </c>
      <c r="R2732" s="72"/>
      <c r="S2732" s="72" t="s">
        <v>11208</v>
      </c>
      <c r="T2732" s="72" t="s">
        <v>3656</v>
      </c>
      <c r="U2732" s="72" t="s">
        <v>3657</v>
      </c>
      <c r="V2732" s="72" t="s">
        <v>2542</v>
      </c>
      <c r="W2732" s="72" t="s">
        <v>2543</v>
      </c>
      <c r="X2732" s="72">
        <v>0</v>
      </c>
      <c r="Y2732" s="72" t="s">
        <v>2544</v>
      </c>
      <c r="Z2732" s="72"/>
      <c r="AA2732" s="74">
        <v>233368046097</v>
      </c>
      <c r="AB2732" s="72">
        <v>79492</v>
      </c>
      <c r="AC2732" s="72"/>
      <c r="AD2732" s="72" t="s">
        <v>11209</v>
      </c>
      <c r="AE2732" s="71">
        <v>44895</v>
      </c>
      <c r="AF2732" s="66">
        <f t="shared" si="42"/>
        <v>130</v>
      </c>
      <c r="AG2732" s="72">
        <v>4870</v>
      </c>
      <c r="AH2732" s="75" t="s">
        <v>2534</v>
      </c>
    </row>
    <row r="2733" spans="1:34" ht="14.4" x14ac:dyDescent="0.3">
      <c r="A2733" s="64">
        <v>1444816037</v>
      </c>
      <c r="B2733" s="65">
        <v>44894</v>
      </c>
      <c r="C2733" s="85">
        <v>44894.899201388886</v>
      </c>
      <c r="D2733" s="66" t="s">
        <v>2551</v>
      </c>
      <c r="E2733" s="66" t="s">
        <v>11210</v>
      </c>
      <c r="F2733" s="67">
        <v>47392</v>
      </c>
      <c r="G2733" s="66" t="s">
        <v>2599</v>
      </c>
      <c r="H2733" s="66" t="s">
        <v>2533</v>
      </c>
      <c r="I2733" s="66"/>
      <c r="J2733" s="66">
        <v>300</v>
      </c>
      <c r="K2733" s="66" t="s">
        <v>2534</v>
      </c>
      <c r="L2733" s="66" t="s">
        <v>2535</v>
      </c>
      <c r="M2733" s="66" t="s">
        <v>2536</v>
      </c>
      <c r="N2733" s="66" t="s">
        <v>2537</v>
      </c>
      <c r="O2733" s="66" t="s">
        <v>2538</v>
      </c>
      <c r="P2733" s="66"/>
      <c r="Q2733" s="66" t="s">
        <v>11211</v>
      </c>
      <c r="R2733" s="66"/>
      <c r="S2733" s="66" t="s">
        <v>11212</v>
      </c>
      <c r="T2733" s="66" t="s">
        <v>2533</v>
      </c>
      <c r="U2733" s="66" t="s">
        <v>2569</v>
      </c>
      <c r="V2733" s="66" t="s">
        <v>2542</v>
      </c>
      <c r="W2733" s="66" t="s">
        <v>2543</v>
      </c>
      <c r="X2733" s="66">
        <v>0</v>
      </c>
      <c r="Y2733" s="66" t="s">
        <v>2544</v>
      </c>
      <c r="Z2733" s="66"/>
      <c r="AA2733" s="68">
        <v>233368049953</v>
      </c>
      <c r="AB2733" s="66" t="s">
        <v>11213</v>
      </c>
      <c r="AC2733" s="66"/>
      <c r="AD2733" s="66" t="s">
        <v>9542</v>
      </c>
      <c r="AE2733" s="65">
        <v>44895</v>
      </c>
      <c r="AF2733" s="66">
        <f t="shared" si="42"/>
        <v>7.8000000000000114</v>
      </c>
      <c r="AG2733" s="66">
        <v>292.2</v>
      </c>
      <c r="AH2733" s="69" t="s">
        <v>2534</v>
      </c>
    </row>
    <row r="2734" spans="1:34" ht="14.4" x14ac:dyDescent="0.3">
      <c r="A2734" s="64">
        <v>1444826763</v>
      </c>
      <c r="B2734" s="65">
        <v>44894</v>
      </c>
      <c r="C2734" s="85">
        <v>44894.908553240741</v>
      </c>
      <c r="D2734" s="66" t="s">
        <v>2551</v>
      </c>
      <c r="E2734" s="66" t="s">
        <v>7610</v>
      </c>
      <c r="F2734" s="67">
        <v>46296</v>
      </c>
      <c r="G2734" s="66" t="s">
        <v>2572</v>
      </c>
      <c r="H2734" s="66" t="s">
        <v>2533</v>
      </c>
      <c r="I2734" s="66"/>
      <c r="J2734" s="66">
        <v>500</v>
      </c>
      <c r="K2734" s="66" t="s">
        <v>2534</v>
      </c>
      <c r="L2734" s="66" t="s">
        <v>2535</v>
      </c>
      <c r="M2734" s="66" t="s">
        <v>2536</v>
      </c>
      <c r="N2734" s="66" t="s">
        <v>2537</v>
      </c>
      <c r="O2734" s="66" t="s">
        <v>2538</v>
      </c>
      <c r="P2734" s="66"/>
      <c r="Q2734" s="66" t="s">
        <v>7611</v>
      </c>
      <c r="R2734" s="66"/>
      <c r="S2734" s="66" t="s">
        <v>11214</v>
      </c>
      <c r="T2734" s="66" t="s">
        <v>2533</v>
      </c>
      <c r="U2734" s="66" t="s">
        <v>2549</v>
      </c>
      <c r="V2734" s="66" t="s">
        <v>2542</v>
      </c>
      <c r="W2734" s="66" t="s">
        <v>2543</v>
      </c>
      <c r="X2734" s="66">
        <v>0</v>
      </c>
      <c r="Y2734" s="66" t="s">
        <v>2544</v>
      </c>
      <c r="Z2734" s="66"/>
      <c r="AA2734" s="68">
        <v>233376267137</v>
      </c>
      <c r="AB2734" s="66">
        <v>660337</v>
      </c>
      <c r="AC2734" s="66"/>
      <c r="AD2734" s="66" t="s">
        <v>9420</v>
      </c>
      <c r="AE2734" s="65">
        <v>44895</v>
      </c>
      <c r="AF2734" s="66">
        <f t="shared" si="42"/>
        <v>13</v>
      </c>
      <c r="AG2734" s="66">
        <v>487</v>
      </c>
      <c r="AH2734" s="69" t="s">
        <v>2534</v>
      </c>
    </row>
    <row r="2735" spans="1:34" ht="14.4" x14ac:dyDescent="0.3">
      <c r="A2735" s="70">
        <v>1444827445</v>
      </c>
      <c r="B2735" s="71">
        <v>44894</v>
      </c>
      <c r="C2735" s="86">
        <v>44894.908819444441</v>
      </c>
      <c r="D2735" s="72" t="s">
        <v>2551</v>
      </c>
      <c r="E2735" s="72" t="s">
        <v>11215</v>
      </c>
      <c r="F2735" s="73">
        <v>45383</v>
      </c>
      <c r="G2735" s="72" t="s">
        <v>2572</v>
      </c>
      <c r="H2735" s="72" t="s">
        <v>2533</v>
      </c>
      <c r="I2735" s="72"/>
      <c r="J2735" s="72">
        <v>1000</v>
      </c>
      <c r="K2735" s="72" t="s">
        <v>2534</v>
      </c>
      <c r="L2735" s="72" t="s">
        <v>2535</v>
      </c>
      <c r="M2735" s="72" t="s">
        <v>2536</v>
      </c>
      <c r="N2735" s="72" t="s">
        <v>2537</v>
      </c>
      <c r="O2735" s="72" t="s">
        <v>2538</v>
      </c>
      <c r="P2735" s="72"/>
      <c r="Q2735" s="72" t="s">
        <v>11216</v>
      </c>
      <c r="R2735" s="72"/>
      <c r="S2735" s="72" t="s">
        <v>11217</v>
      </c>
      <c r="T2735" s="72" t="s">
        <v>2689</v>
      </c>
      <c r="U2735" s="72" t="s">
        <v>5768</v>
      </c>
      <c r="V2735" s="72" t="s">
        <v>2542</v>
      </c>
      <c r="W2735" s="72" t="s">
        <v>2543</v>
      </c>
      <c r="X2735" s="72">
        <v>0</v>
      </c>
      <c r="Y2735" s="72" t="s">
        <v>2544</v>
      </c>
      <c r="Z2735" s="72"/>
      <c r="AA2735" s="74">
        <v>233377273360</v>
      </c>
      <c r="AB2735" s="72">
        <v>244680</v>
      </c>
      <c r="AC2735" s="72"/>
      <c r="AD2735" s="72" t="s">
        <v>9552</v>
      </c>
      <c r="AE2735" s="71">
        <v>44895</v>
      </c>
      <c r="AF2735" s="66">
        <f t="shared" si="42"/>
        <v>26</v>
      </c>
      <c r="AG2735" s="72">
        <v>974</v>
      </c>
      <c r="AH2735" s="75" t="s">
        <v>2534</v>
      </c>
    </row>
    <row r="2736" spans="1:34" ht="14.4" x14ac:dyDescent="0.3">
      <c r="A2736" s="64">
        <v>1444830621</v>
      </c>
      <c r="B2736" s="65">
        <v>44894</v>
      </c>
      <c r="C2736" s="85">
        <v>44894.911550925928</v>
      </c>
      <c r="D2736" s="66" t="s">
        <v>2570</v>
      </c>
      <c r="E2736" s="66" t="s">
        <v>11218</v>
      </c>
      <c r="F2736" s="67">
        <v>47088</v>
      </c>
      <c r="G2736" s="66" t="s">
        <v>2553</v>
      </c>
      <c r="H2736" s="66" t="s">
        <v>2533</v>
      </c>
      <c r="I2736" s="66"/>
      <c r="J2736" s="66">
        <v>1000</v>
      </c>
      <c r="K2736" s="66" t="s">
        <v>2534</v>
      </c>
      <c r="L2736" s="66" t="s">
        <v>2535</v>
      </c>
      <c r="M2736" s="66" t="s">
        <v>2536</v>
      </c>
      <c r="N2736" s="66" t="s">
        <v>2537</v>
      </c>
      <c r="O2736" s="66" t="s">
        <v>2538</v>
      </c>
      <c r="P2736" s="66"/>
      <c r="Q2736" s="66" t="s">
        <v>11219</v>
      </c>
      <c r="R2736" s="66"/>
      <c r="S2736" s="66" t="s">
        <v>11220</v>
      </c>
      <c r="T2736" s="66" t="s">
        <v>2689</v>
      </c>
      <c r="U2736" s="66" t="s">
        <v>4311</v>
      </c>
      <c r="V2736" s="66" t="s">
        <v>2542</v>
      </c>
      <c r="W2736" s="66" t="s">
        <v>2543</v>
      </c>
      <c r="X2736" s="66">
        <v>0</v>
      </c>
      <c r="Y2736" s="66" t="s">
        <v>2544</v>
      </c>
      <c r="Z2736" s="66"/>
      <c r="AA2736" s="68">
        <v>233379334881</v>
      </c>
      <c r="AB2736" s="66">
        <v>46357</v>
      </c>
      <c r="AC2736" s="66"/>
      <c r="AD2736" s="66" t="s">
        <v>1129</v>
      </c>
      <c r="AE2736" s="65">
        <v>44895</v>
      </c>
      <c r="AF2736" s="66">
        <f t="shared" si="42"/>
        <v>26</v>
      </c>
      <c r="AG2736" s="66">
        <v>974</v>
      </c>
      <c r="AH2736" s="69" t="s">
        <v>2534</v>
      </c>
    </row>
    <row r="2737" spans="1:34" ht="14.4" x14ac:dyDescent="0.3">
      <c r="A2737" s="70">
        <v>1444834110</v>
      </c>
      <c r="B2737" s="71">
        <v>44894</v>
      </c>
      <c r="C2737" s="86">
        <v>44894.915358796294</v>
      </c>
      <c r="D2737" s="72" t="s">
        <v>2551</v>
      </c>
      <c r="E2737" s="72" t="s">
        <v>11221</v>
      </c>
      <c r="F2737" s="73">
        <v>46600</v>
      </c>
      <c r="G2737" s="72" t="s">
        <v>11222</v>
      </c>
      <c r="H2737" s="72" t="s">
        <v>2533</v>
      </c>
      <c r="I2737" s="72"/>
      <c r="J2737" s="72">
        <v>300</v>
      </c>
      <c r="K2737" s="72" t="s">
        <v>2534</v>
      </c>
      <c r="L2737" s="72" t="s">
        <v>2535</v>
      </c>
      <c r="M2737" s="72" t="s">
        <v>2536</v>
      </c>
      <c r="N2737" s="72" t="s">
        <v>2537</v>
      </c>
      <c r="O2737" s="72" t="s">
        <v>2538</v>
      </c>
      <c r="P2737" s="72"/>
      <c r="Q2737" s="72" t="s">
        <v>8843</v>
      </c>
      <c r="R2737" s="72"/>
      <c r="S2737" s="72" t="s">
        <v>11223</v>
      </c>
      <c r="T2737" s="72" t="s">
        <v>2533</v>
      </c>
      <c r="U2737" s="72" t="s">
        <v>2549</v>
      </c>
      <c r="V2737" s="72" t="s">
        <v>2542</v>
      </c>
      <c r="W2737" s="72" t="s">
        <v>2543</v>
      </c>
      <c r="X2737" s="72">
        <v>0</v>
      </c>
      <c r="Y2737" s="72" t="s">
        <v>2544</v>
      </c>
      <c r="Z2737" s="72"/>
      <c r="AA2737" s="74">
        <v>233382419529</v>
      </c>
      <c r="AB2737" s="72">
        <v>727326</v>
      </c>
      <c r="AC2737" s="72"/>
      <c r="AD2737" s="72" t="s">
        <v>9420</v>
      </c>
      <c r="AE2737" s="71">
        <v>44895</v>
      </c>
      <c r="AF2737" s="66">
        <f t="shared" si="42"/>
        <v>7.8000000000000114</v>
      </c>
      <c r="AG2737" s="72">
        <v>292.2</v>
      </c>
      <c r="AH2737" s="75" t="s">
        <v>2534</v>
      </c>
    </row>
    <row r="2738" spans="1:34" ht="14.4" x14ac:dyDescent="0.3">
      <c r="A2738" s="64">
        <v>1444834811</v>
      </c>
      <c r="B2738" s="65">
        <v>44894</v>
      </c>
      <c r="C2738" s="85">
        <v>44894.915798611109</v>
      </c>
      <c r="D2738" s="66" t="s">
        <v>2551</v>
      </c>
      <c r="E2738" s="66" t="s">
        <v>11224</v>
      </c>
      <c r="F2738" s="67">
        <v>47543</v>
      </c>
      <c r="G2738" s="66" t="s">
        <v>2553</v>
      </c>
      <c r="H2738" s="66" t="s">
        <v>2533</v>
      </c>
      <c r="I2738" s="66"/>
      <c r="J2738" s="66">
        <v>1000</v>
      </c>
      <c r="K2738" s="66" t="s">
        <v>2534</v>
      </c>
      <c r="L2738" s="66" t="s">
        <v>2535</v>
      </c>
      <c r="M2738" s="66" t="s">
        <v>2536</v>
      </c>
      <c r="N2738" s="66" t="s">
        <v>2537</v>
      </c>
      <c r="O2738" s="66" t="s">
        <v>2538</v>
      </c>
      <c r="P2738" s="66"/>
      <c r="Q2738" s="66" t="s">
        <v>11225</v>
      </c>
      <c r="R2738" s="66"/>
      <c r="S2738" s="66" t="s">
        <v>11226</v>
      </c>
      <c r="T2738" s="66" t="s">
        <v>2901</v>
      </c>
      <c r="U2738" s="66" t="s">
        <v>2902</v>
      </c>
      <c r="V2738" s="66" t="s">
        <v>2542</v>
      </c>
      <c r="W2738" s="66" t="s">
        <v>2543</v>
      </c>
      <c r="X2738" s="66">
        <v>0</v>
      </c>
      <c r="Y2738" s="66" t="s">
        <v>2544</v>
      </c>
      <c r="Z2738" s="66"/>
      <c r="AA2738" s="68">
        <v>233383429306</v>
      </c>
      <c r="AB2738" s="66">
        <v>54036</v>
      </c>
      <c r="AC2738" s="66"/>
      <c r="AD2738" s="66" t="s">
        <v>9542</v>
      </c>
      <c r="AE2738" s="65">
        <v>44895</v>
      </c>
      <c r="AF2738" s="66">
        <f t="shared" si="42"/>
        <v>26</v>
      </c>
      <c r="AG2738" s="66">
        <v>974</v>
      </c>
      <c r="AH2738" s="69" t="s">
        <v>2534</v>
      </c>
    </row>
    <row r="2739" spans="1:34" ht="14.4" x14ac:dyDescent="0.3">
      <c r="A2739" s="70">
        <v>1444837561</v>
      </c>
      <c r="B2739" s="71">
        <v>44894</v>
      </c>
      <c r="C2739" s="86">
        <v>44894.919293981482</v>
      </c>
      <c r="D2739" s="72" t="s">
        <v>2570</v>
      </c>
      <c r="E2739" s="72" t="s">
        <v>11227</v>
      </c>
      <c r="F2739" s="73">
        <v>45047</v>
      </c>
      <c r="G2739" s="72" t="s">
        <v>2553</v>
      </c>
      <c r="H2739" s="72" t="s">
        <v>2533</v>
      </c>
      <c r="I2739" s="72"/>
      <c r="J2739" s="72">
        <v>1000</v>
      </c>
      <c r="K2739" s="72" t="s">
        <v>2534</v>
      </c>
      <c r="L2739" s="72" t="s">
        <v>2535</v>
      </c>
      <c r="M2739" s="72" t="s">
        <v>2536</v>
      </c>
      <c r="N2739" s="72" t="s">
        <v>2537</v>
      </c>
      <c r="O2739" s="72" t="s">
        <v>2538</v>
      </c>
      <c r="P2739" s="72"/>
      <c r="Q2739" s="72"/>
      <c r="R2739" s="72"/>
      <c r="S2739" s="72" t="s">
        <v>11228</v>
      </c>
      <c r="T2739" s="72" t="s">
        <v>2798</v>
      </c>
      <c r="U2739" s="72" t="s">
        <v>11229</v>
      </c>
      <c r="V2739" s="72" t="s">
        <v>2542</v>
      </c>
      <c r="W2739" s="72" t="s">
        <v>2543</v>
      </c>
      <c r="X2739" s="72">
        <v>0</v>
      </c>
      <c r="Y2739" s="72" t="s">
        <v>2544</v>
      </c>
      <c r="Z2739" s="72"/>
      <c r="AA2739" s="74">
        <v>233386505789</v>
      </c>
      <c r="AB2739" s="72">
        <v>93980</v>
      </c>
      <c r="AC2739" s="72"/>
      <c r="AD2739" s="72" t="s">
        <v>9590</v>
      </c>
      <c r="AE2739" s="71">
        <v>44895</v>
      </c>
      <c r="AF2739" s="66">
        <f t="shared" si="42"/>
        <v>26</v>
      </c>
      <c r="AG2739" s="72">
        <v>974</v>
      </c>
      <c r="AH2739" s="75" t="s">
        <v>2534</v>
      </c>
    </row>
    <row r="2740" spans="1:34" ht="14.4" x14ac:dyDescent="0.3">
      <c r="A2740" s="64">
        <v>1444838163</v>
      </c>
      <c r="B2740" s="65">
        <v>44894</v>
      </c>
      <c r="C2740" s="85">
        <v>44894.920069444444</v>
      </c>
      <c r="D2740" s="66" t="s">
        <v>2570</v>
      </c>
      <c r="E2740" s="66" t="s">
        <v>11230</v>
      </c>
      <c r="F2740" s="67">
        <v>45962</v>
      </c>
      <c r="G2740" s="66" t="s">
        <v>3273</v>
      </c>
      <c r="H2740" s="66" t="s">
        <v>2533</v>
      </c>
      <c r="I2740" s="66"/>
      <c r="J2740" s="66">
        <v>5000</v>
      </c>
      <c r="K2740" s="66" t="s">
        <v>2534</v>
      </c>
      <c r="L2740" s="66" t="s">
        <v>2535</v>
      </c>
      <c r="M2740" s="66" t="s">
        <v>2536</v>
      </c>
      <c r="N2740" s="66" t="s">
        <v>2537</v>
      </c>
      <c r="O2740" s="66" t="s">
        <v>2538</v>
      </c>
      <c r="P2740" s="66"/>
      <c r="Q2740" s="66" t="s">
        <v>11231</v>
      </c>
      <c r="R2740" s="66"/>
      <c r="S2740" s="66" t="s">
        <v>11232</v>
      </c>
      <c r="T2740" s="66" t="s">
        <v>2533</v>
      </c>
      <c r="U2740" s="66" t="s">
        <v>2910</v>
      </c>
      <c r="V2740" s="66" t="s">
        <v>2542</v>
      </c>
      <c r="W2740" s="66" t="s">
        <v>2543</v>
      </c>
      <c r="X2740" s="66">
        <v>0</v>
      </c>
      <c r="Y2740" s="66" t="s">
        <v>2544</v>
      </c>
      <c r="Z2740" s="66"/>
      <c r="AA2740" s="68">
        <v>233386522282</v>
      </c>
      <c r="AB2740" s="66">
        <v>11535</v>
      </c>
      <c r="AC2740" s="66"/>
      <c r="AD2740" s="66" t="s">
        <v>9542</v>
      </c>
      <c r="AE2740" s="65">
        <v>44895</v>
      </c>
      <c r="AF2740" s="66">
        <f t="shared" si="42"/>
        <v>130</v>
      </c>
      <c r="AG2740" s="66">
        <v>4870</v>
      </c>
      <c r="AH2740" s="69" t="s">
        <v>2534</v>
      </c>
    </row>
    <row r="2741" spans="1:34" ht="14.4" x14ac:dyDescent="0.3">
      <c r="A2741" s="70">
        <v>1444838205</v>
      </c>
      <c r="B2741" s="71">
        <v>44894</v>
      </c>
      <c r="C2741" s="86">
        <v>44894.920335648145</v>
      </c>
      <c r="D2741" s="72" t="s">
        <v>2530</v>
      </c>
      <c r="E2741" s="72" t="s">
        <v>11233</v>
      </c>
      <c r="F2741" s="73">
        <v>44866</v>
      </c>
      <c r="G2741" s="72" t="s">
        <v>2532</v>
      </c>
      <c r="H2741" s="72" t="s">
        <v>2533</v>
      </c>
      <c r="I2741" s="72"/>
      <c r="J2741" s="72">
        <v>3000</v>
      </c>
      <c r="K2741" s="72" t="s">
        <v>2534</v>
      </c>
      <c r="L2741" s="72" t="s">
        <v>2535</v>
      </c>
      <c r="M2741" s="72" t="s">
        <v>2536</v>
      </c>
      <c r="N2741" s="72" t="s">
        <v>2537</v>
      </c>
      <c r="O2741" s="72" t="s">
        <v>2538</v>
      </c>
      <c r="P2741" s="72"/>
      <c r="Q2741" s="72" t="s">
        <v>11234</v>
      </c>
      <c r="R2741" s="72"/>
      <c r="S2741" s="72" t="s">
        <v>11235</v>
      </c>
      <c r="T2741" s="72" t="s">
        <v>2533</v>
      </c>
      <c r="U2741" s="72" t="s">
        <v>2855</v>
      </c>
      <c r="V2741" s="72" t="s">
        <v>2542</v>
      </c>
      <c r="W2741" s="72" t="s">
        <v>2543</v>
      </c>
      <c r="X2741" s="72">
        <v>0</v>
      </c>
      <c r="Y2741" s="72" t="s">
        <v>2544</v>
      </c>
      <c r="Z2741" s="72"/>
      <c r="AA2741" s="74">
        <v>233387528122</v>
      </c>
      <c r="AB2741" s="72">
        <v>285279</v>
      </c>
      <c r="AC2741" s="72"/>
      <c r="AD2741" s="72" t="s">
        <v>9552</v>
      </c>
      <c r="AE2741" s="71">
        <v>44895</v>
      </c>
      <c r="AF2741" s="66">
        <f t="shared" si="42"/>
        <v>78</v>
      </c>
      <c r="AG2741" s="72">
        <v>2922</v>
      </c>
      <c r="AH2741" s="75" t="s">
        <v>2534</v>
      </c>
    </row>
    <row r="2742" spans="1:34" ht="14.4" x14ac:dyDescent="0.3">
      <c r="A2742" s="64">
        <v>1444840201</v>
      </c>
      <c r="B2742" s="65">
        <v>44894</v>
      </c>
      <c r="C2742" s="85">
        <v>44894.922060185185</v>
      </c>
      <c r="D2742" s="66" t="s">
        <v>2530</v>
      </c>
      <c r="E2742" s="66" t="s">
        <v>11236</v>
      </c>
      <c r="F2742" s="67">
        <v>45047</v>
      </c>
      <c r="G2742" s="66" t="s">
        <v>2532</v>
      </c>
      <c r="H2742" s="66" t="s">
        <v>2533</v>
      </c>
      <c r="I2742" s="66"/>
      <c r="J2742" s="66">
        <v>3000</v>
      </c>
      <c r="K2742" s="66" t="s">
        <v>2534</v>
      </c>
      <c r="L2742" s="66" t="s">
        <v>2535</v>
      </c>
      <c r="M2742" s="66" t="s">
        <v>2536</v>
      </c>
      <c r="N2742" s="66" t="s">
        <v>2537</v>
      </c>
      <c r="O2742" s="66" t="s">
        <v>2538</v>
      </c>
      <c r="P2742" s="66"/>
      <c r="Q2742" s="66" t="s">
        <v>11237</v>
      </c>
      <c r="R2742" s="66"/>
      <c r="S2742" s="66" t="s">
        <v>11238</v>
      </c>
      <c r="T2742" s="66" t="s">
        <v>2533</v>
      </c>
      <c r="U2742" s="66" t="s">
        <v>2569</v>
      </c>
      <c r="V2742" s="66" t="s">
        <v>2542</v>
      </c>
      <c r="W2742" s="66" t="s">
        <v>2543</v>
      </c>
      <c r="X2742" s="66">
        <v>0</v>
      </c>
      <c r="Y2742" s="66" t="s">
        <v>2544</v>
      </c>
      <c r="Z2742" s="66"/>
      <c r="AA2742" s="68">
        <v>233388564685</v>
      </c>
      <c r="AB2742" s="66">
        <v>283927</v>
      </c>
      <c r="AC2742" s="66"/>
      <c r="AD2742" s="66" t="s">
        <v>1129</v>
      </c>
      <c r="AE2742" s="65">
        <v>44895</v>
      </c>
      <c r="AF2742" s="66">
        <f t="shared" si="42"/>
        <v>78</v>
      </c>
      <c r="AG2742" s="66">
        <v>2922</v>
      </c>
      <c r="AH2742" s="69" t="s">
        <v>2534</v>
      </c>
    </row>
    <row r="2743" spans="1:34" ht="14.4" x14ac:dyDescent="0.3">
      <c r="A2743" s="70">
        <v>1444840856</v>
      </c>
      <c r="B2743" s="71">
        <v>44894</v>
      </c>
      <c r="C2743" s="86">
        <v>44894.922997685186</v>
      </c>
      <c r="D2743" s="72" t="s">
        <v>2551</v>
      </c>
      <c r="E2743" s="72" t="s">
        <v>11239</v>
      </c>
      <c r="F2743" s="73">
        <v>45689</v>
      </c>
      <c r="G2743" s="72" t="s">
        <v>2572</v>
      </c>
      <c r="H2743" s="72" t="s">
        <v>2533</v>
      </c>
      <c r="I2743" s="72"/>
      <c r="J2743" s="72">
        <v>1000</v>
      </c>
      <c r="K2743" s="72" t="s">
        <v>2534</v>
      </c>
      <c r="L2743" s="72" t="s">
        <v>2535</v>
      </c>
      <c r="M2743" s="72" t="s">
        <v>2536</v>
      </c>
      <c r="N2743" s="72" t="s">
        <v>2537</v>
      </c>
      <c r="O2743" s="72" t="s">
        <v>2538</v>
      </c>
      <c r="P2743" s="72"/>
      <c r="Q2743" s="72" t="s">
        <v>11240</v>
      </c>
      <c r="R2743" s="72"/>
      <c r="S2743" s="72" t="s">
        <v>11241</v>
      </c>
      <c r="T2743" s="72" t="s">
        <v>2533</v>
      </c>
      <c r="U2743" s="72" t="s">
        <v>2549</v>
      </c>
      <c r="V2743" s="72" t="s">
        <v>2542</v>
      </c>
      <c r="W2743" s="72" t="s">
        <v>2543</v>
      </c>
      <c r="X2743" s="72">
        <v>0</v>
      </c>
      <c r="Y2743" s="72" t="s">
        <v>2544</v>
      </c>
      <c r="Z2743" s="72"/>
      <c r="AA2743" s="74">
        <v>233389584556</v>
      </c>
      <c r="AB2743" s="72">
        <v>292554</v>
      </c>
      <c r="AC2743" s="72"/>
      <c r="AD2743" s="72" t="s">
        <v>9590</v>
      </c>
      <c r="AE2743" s="71">
        <v>44895</v>
      </c>
      <c r="AF2743" s="66">
        <f t="shared" si="42"/>
        <v>26</v>
      </c>
      <c r="AG2743" s="72">
        <v>974</v>
      </c>
      <c r="AH2743" s="75" t="s">
        <v>2534</v>
      </c>
    </row>
    <row r="2744" spans="1:34" ht="14.4" x14ac:dyDescent="0.3">
      <c r="A2744" s="64">
        <v>1444841595</v>
      </c>
      <c r="B2744" s="65">
        <v>44894</v>
      </c>
      <c r="C2744" s="85">
        <v>44894.923888888887</v>
      </c>
      <c r="D2744" s="66" t="s">
        <v>2570</v>
      </c>
      <c r="E2744" s="66" t="s">
        <v>11242</v>
      </c>
      <c r="F2744" s="67">
        <v>45292</v>
      </c>
      <c r="G2744" s="66" t="s">
        <v>2697</v>
      </c>
      <c r="H2744" s="66" t="s">
        <v>2533</v>
      </c>
      <c r="I2744" s="66"/>
      <c r="J2744" s="66">
        <v>1000</v>
      </c>
      <c r="K2744" s="66" t="s">
        <v>2534</v>
      </c>
      <c r="L2744" s="66" t="s">
        <v>2535</v>
      </c>
      <c r="M2744" s="66" t="s">
        <v>2536</v>
      </c>
      <c r="N2744" s="66" t="s">
        <v>2537</v>
      </c>
      <c r="O2744" s="66" t="s">
        <v>2538</v>
      </c>
      <c r="P2744" s="66"/>
      <c r="Q2744" s="66" t="s">
        <v>11243</v>
      </c>
      <c r="R2744" s="66"/>
      <c r="S2744" s="66" t="s">
        <v>11244</v>
      </c>
      <c r="T2744" s="66" t="s">
        <v>2533</v>
      </c>
      <c r="U2744" s="66" t="s">
        <v>2541</v>
      </c>
      <c r="V2744" s="66" t="s">
        <v>2542</v>
      </c>
      <c r="W2744" s="66" t="s">
        <v>2543</v>
      </c>
      <c r="X2744" s="66">
        <v>0</v>
      </c>
      <c r="Y2744" s="66" t="s">
        <v>2544</v>
      </c>
      <c r="Z2744" s="66"/>
      <c r="AA2744" s="68">
        <v>233390603300</v>
      </c>
      <c r="AB2744" s="66" t="s">
        <v>11245</v>
      </c>
      <c r="AC2744" s="66"/>
      <c r="AD2744" s="66" t="s">
        <v>9552</v>
      </c>
      <c r="AE2744" s="65">
        <v>44895</v>
      </c>
      <c r="AF2744" s="66">
        <f t="shared" si="42"/>
        <v>26</v>
      </c>
      <c r="AG2744" s="66">
        <v>974</v>
      </c>
      <c r="AH2744" s="69" t="s">
        <v>2534</v>
      </c>
    </row>
    <row r="2745" spans="1:34" ht="14.4" x14ac:dyDescent="0.3">
      <c r="A2745" s="70">
        <v>1444842167</v>
      </c>
      <c r="B2745" s="71">
        <v>44894</v>
      </c>
      <c r="C2745" s="86">
        <v>44894.924398148149</v>
      </c>
      <c r="D2745" s="72" t="s">
        <v>2530</v>
      </c>
      <c r="E2745" s="72" t="s">
        <v>11246</v>
      </c>
      <c r="F2745" s="73">
        <v>44986</v>
      </c>
      <c r="G2745" s="72" t="s">
        <v>2532</v>
      </c>
      <c r="H2745" s="72" t="s">
        <v>2533</v>
      </c>
      <c r="I2745" s="72"/>
      <c r="J2745" s="72">
        <v>2000</v>
      </c>
      <c r="K2745" s="72" t="s">
        <v>2534</v>
      </c>
      <c r="L2745" s="72" t="s">
        <v>2535</v>
      </c>
      <c r="M2745" s="72" t="s">
        <v>2536</v>
      </c>
      <c r="N2745" s="72" t="s">
        <v>2537</v>
      </c>
      <c r="O2745" s="72" t="s">
        <v>2538</v>
      </c>
      <c r="P2745" s="72"/>
      <c r="Q2745" s="72" t="s">
        <v>11247</v>
      </c>
      <c r="R2745" s="72"/>
      <c r="S2745" s="72" t="s">
        <v>11248</v>
      </c>
      <c r="T2745" s="72" t="s">
        <v>2533</v>
      </c>
      <c r="U2745" s="72" t="s">
        <v>2549</v>
      </c>
      <c r="V2745" s="72" t="s">
        <v>2542</v>
      </c>
      <c r="W2745" s="72" t="s">
        <v>2543</v>
      </c>
      <c r="X2745" s="72">
        <v>0</v>
      </c>
      <c r="Y2745" s="72" t="s">
        <v>2544</v>
      </c>
      <c r="Z2745" s="72"/>
      <c r="AA2745" s="74">
        <v>233390613846</v>
      </c>
      <c r="AB2745" s="72">
        <v>222379</v>
      </c>
      <c r="AC2745" s="72"/>
      <c r="AD2745" s="72" t="s">
        <v>1129</v>
      </c>
      <c r="AE2745" s="71">
        <v>44895</v>
      </c>
      <c r="AF2745" s="66">
        <f t="shared" si="42"/>
        <v>52</v>
      </c>
      <c r="AG2745" s="72">
        <v>1948</v>
      </c>
      <c r="AH2745" s="75" t="s">
        <v>2534</v>
      </c>
    </row>
    <row r="2746" spans="1:34" ht="14.4" x14ac:dyDescent="0.3">
      <c r="A2746" s="64">
        <v>1444843166</v>
      </c>
      <c r="B2746" s="65">
        <v>44894</v>
      </c>
      <c r="C2746" s="85">
        <v>44894.925509259258</v>
      </c>
      <c r="D2746" s="66" t="s">
        <v>2570</v>
      </c>
      <c r="E2746" s="66" t="s">
        <v>11249</v>
      </c>
      <c r="F2746" s="67">
        <v>47392</v>
      </c>
      <c r="G2746" s="66" t="s">
        <v>2553</v>
      </c>
      <c r="H2746" s="66" t="s">
        <v>2533</v>
      </c>
      <c r="I2746" s="66"/>
      <c r="J2746" s="66">
        <v>1000</v>
      </c>
      <c r="K2746" s="66" t="s">
        <v>2534</v>
      </c>
      <c r="L2746" s="66" t="s">
        <v>2535</v>
      </c>
      <c r="M2746" s="66" t="s">
        <v>2536</v>
      </c>
      <c r="N2746" s="66" t="s">
        <v>2537</v>
      </c>
      <c r="O2746" s="66" t="s">
        <v>2538</v>
      </c>
      <c r="P2746" s="66"/>
      <c r="Q2746" s="66" t="s">
        <v>11250</v>
      </c>
      <c r="R2746" s="66"/>
      <c r="S2746" s="66" t="s">
        <v>11251</v>
      </c>
      <c r="T2746" s="66" t="s">
        <v>2533</v>
      </c>
      <c r="U2746" s="66" t="s">
        <v>8766</v>
      </c>
      <c r="V2746" s="66" t="s">
        <v>2542</v>
      </c>
      <c r="W2746" s="66" t="s">
        <v>2543</v>
      </c>
      <c r="X2746" s="66">
        <v>0</v>
      </c>
      <c r="Y2746" s="66" t="s">
        <v>2544</v>
      </c>
      <c r="Z2746" s="66"/>
      <c r="AA2746" s="68">
        <v>233391636584</v>
      </c>
      <c r="AB2746" s="66">
        <v>94027</v>
      </c>
      <c r="AC2746" s="66"/>
      <c r="AD2746" s="66" t="s">
        <v>1129</v>
      </c>
      <c r="AE2746" s="65">
        <v>44895</v>
      </c>
      <c r="AF2746" s="66">
        <f t="shared" si="42"/>
        <v>26</v>
      </c>
      <c r="AG2746" s="66">
        <v>974</v>
      </c>
      <c r="AH2746" s="69" t="s">
        <v>2534</v>
      </c>
    </row>
    <row r="2747" spans="1:34" ht="14.4" x14ac:dyDescent="0.3">
      <c r="A2747" s="70">
        <v>1444846282</v>
      </c>
      <c r="B2747" s="71">
        <v>44894</v>
      </c>
      <c r="C2747" s="86">
        <v>44894.928923611114</v>
      </c>
      <c r="D2747" s="72" t="s">
        <v>2551</v>
      </c>
      <c r="E2747" s="72" t="s">
        <v>11252</v>
      </c>
      <c r="F2747" s="73">
        <v>45931</v>
      </c>
      <c r="G2747" s="72" t="s">
        <v>2697</v>
      </c>
      <c r="H2747" s="72" t="s">
        <v>2533</v>
      </c>
      <c r="I2747" s="72"/>
      <c r="J2747" s="72">
        <v>500</v>
      </c>
      <c r="K2747" s="72" t="s">
        <v>2534</v>
      </c>
      <c r="L2747" s="72" t="s">
        <v>2546</v>
      </c>
      <c r="M2747" s="72" t="s">
        <v>2536</v>
      </c>
      <c r="N2747" s="72" t="s">
        <v>2537</v>
      </c>
      <c r="O2747" s="72" t="s">
        <v>2538</v>
      </c>
      <c r="P2747" s="72" t="s">
        <v>6492</v>
      </c>
      <c r="Q2747" s="72" t="s">
        <v>6492</v>
      </c>
      <c r="R2747" s="72"/>
      <c r="S2747" s="72" t="s">
        <v>11253</v>
      </c>
      <c r="T2747" s="72" t="s">
        <v>2533</v>
      </c>
      <c r="U2747" s="72" t="s">
        <v>2549</v>
      </c>
      <c r="V2747" s="72" t="s">
        <v>2542</v>
      </c>
      <c r="W2747" s="72" t="s">
        <v>2543</v>
      </c>
      <c r="X2747" s="72">
        <v>0</v>
      </c>
      <c r="Y2747" s="72" t="s">
        <v>2544</v>
      </c>
      <c r="Z2747" s="72" t="s">
        <v>11254</v>
      </c>
      <c r="AA2747" s="74">
        <v>233394704677</v>
      </c>
      <c r="AB2747" s="72" t="s">
        <v>11255</v>
      </c>
      <c r="AC2747" s="72"/>
      <c r="AD2747" s="72"/>
      <c r="AE2747" s="71">
        <v>44895</v>
      </c>
      <c r="AF2747" s="66">
        <f t="shared" si="42"/>
        <v>13</v>
      </c>
      <c r="AG2747" s="72">
        <v>487</v>
      </c>
      <c r="AH2747" s="75" t="s">
        <v>2534</v>
      </c>
    </row>
    <row r="2748" spans="1:34" ht="14.4" x14ac:dyDescent="0.3">
      <c r="A2748" s="64">
        <v>1444846697</v>
      </c>
      <c r="B2748" s="65">
        <v>44894</v>
      </c>
      <c r="C2748" s="85">
        <v>44894.92931712963</v>
      </c>
      <c r="D2748" s="66" t="s">
        <v>2530</v>
      </c>
      <c r="E2748" s="66" t="s">
        <v>11256</v>
      </c>
      <c r="F2748" s="67">
        <v>45261</v>
      </c>
      <c r="G2748" s="66" t="s">
        <v>2749</v>
      </c>
      <c r="H2748" s="66" t="s">
        <v>2533</v>
      </c>
      <c r="I2748" s="66"/>
      <c r="J2748" s="66">
        <v>5000</v>
      </c>
      <c r="K2748" s="66" t="s">
        <v>2534</v>
      </c>
      <c r="L2748" s="66" t="s">
        <v>2535</v>
      </c>
      <c r="M2748" s="66" t="s">
        <v>2536</v>
      </c>
      <c r="N2748" s="66" t="s">
        <v>2537</v>
      </c>
      <c r="O2748" s="66" t="s">
        <v>2538</v>
      </c>
      <c r="P2748" s="66"/>
      <c r="Q2748" s="66" t="s">
        <v>11257</v>
      </c>
      <c r="R2748" s="66"/>
      <c r="S2748" s="66" t="s">
        <v>11258</v>
      </c>
      <c r="T2748" s="66" t="s">
        <v>2533</v>
      </c>
      <c r="U2748" s="66" t="s">
        <v>2569</v>
      </c>
      <c r="V2748" s="66" t="s">
        <v>2542</v>
      </c>
      <c r="W2748" s="66" t="s">
        <v>2543</v>
      </c>
      <c r="X2748" s="66">
        <v>0</v>
      </c>
      <c r="Y2748" s="66" t="s">
        <v>2544</v>
      </c>
      <c r="Z2748" s="66"/>
      <c r="AA2748" s="68">
        <v>233394712599</v>
      </c>
      <c r="AB2748" s="66" t="s">
        <v>11259</v>
      </c>
      <c r="AC2748" s="66"/>
      <c r="AD2748" s="66"/>
      <c r="AE2748" s="65">
        <v>44895</v>
      </c>
      <c r="AF2748" s="66">
        <f t="shared" si="42"/>
        <v>130</v>
      </c>
      <c r="AG2748" s="66">
        <v>4870</v>
      </c>
      <c r="AH2748" s="69" t="s">
        <v>2534</v>
      </c>
    </row>
    <row r="2749" spans="1:34" ht="14.4" x14ac:dyDescent="0.3">
      <c r="A2749" s="64">
        <v>1444883479</v>
      </c>
      <c r="B2749" s="65">
        <v>44894</v>
      </c>
      <c r="C2749" s="85">
        <v>44894.959282407406</v>
      </c>
      <c r="D2749" s="66" t="s">
        <v>2530</v>
      </c>
      <c r="E2749" s="66" t="s">
        <v>11260</v>
      </c>
      <c r="F2749" s="67">
        <v>46296</v>
      </c>
      <c r="G2749" s="66" t="s">
        <v>2532</v>
      </c>
      <c r="H2749" s="66" t="s">
        <v>2533</v>
      </c>
      <c r="I2749" s="66"/>
      <c r="J2749" s="66">
        <v>5000</v>
      </c>
      <c r="K2749" s="66" t="s">
        <v>2534</v>
      </c>
      <c r="L2749" s="66" t="s">
        <v>2535</v>
      </c>
      <c r="M2749" s="66" t="s">
        <v>2536</v>
      </c>
      <c r="N2749" s="66" t="s">
        <v>2537</v>
      </c>
      <c r="O2749" s="66" t="s">
        <v>2538</v>
      </c>
      <c r="P2749" s="66"/>
      <c r="Q2749" s="66" t="s">
        <v>11261</v>
      </c>
      <c r="R2749" s="66"/>
      <c r="S2749" s="66" t="s">
        <v>11262</v>
      </c>
      <c r="T2749" s="66" t="s">
        <v>2951</v>
      </c>
      <c r="U2749" s="66" t="s">
        <v>7992</v>
      </c>
      <c r="V2749" s="66" t="s">
        <v>2542</v>
      </c>
      <c r="W2749" s="66" t="s">
        <v>2543</v>
      </c>
      <c r="X2749" s="66">
        <v>0</v>
      </c>
      <c r="Y2749" s="66" t="s">
        <v>2544</v>
      </c>
      <c r="Z2749" s="66"/>
      <c r="AA2749" s="68">
        <v>233320779101</v>
      </c>
      <c r="AB2749" s="66">
        <v>26693</v>
      </c>
      <c r="AC2749" s="66"/>
      <c r="AD2749" s="66" t="s">
        <v>11263</v>
      </c>
      <c r="AE2749" s="65">
        <v>44895</v>
      </c>
      <c r="AF2749" s="66">
        <f t="shared" si="42"/>
        <v>130</v>
      </c>
      <c r="AG2749" s="66">
        <v>4870</v>
      </c>
      <c r="AH2749" s="69" t="s">
        <v>2534</v>
      </c>
    </row>
    <row r="2750" spans="1:34" ht="14.4" x14ac:dyDescent="0.3">
      <c r="A2750" s="64">
        <v>1444886316</v>
      </c>
      <c r="B2750" s="65">
        <v>44894</v>
      </c>
      <c r="C2750" s="85">
        <v>44894.961053240739</v>
      </c>
      <c r="D2750" s="66" t="s">
        <v>2570</v>
      </c>
      <c r="E2750" s="66" t="s">
        <v>11264</v>
      </c>
      <c r="F2750" s="67">
        <v>45261</v>
      </c>
      <c r="G2750" s="66" t="s">
        <v>2572</v>
      </c>
      <c r="H2750" s="66" t="s">
        <v>2533</v>
      </c>
      <c r="I2750" s="66"/>
      <c r="J2750" s="66">
        <v>350</v>
      </c>
      <c r="K2750" s="66" t="s">
        <v>2534</v>
      </c>
      <c r="L2750" s="66" t="s">
        <v>2535</v>
      </c>
      <c r="M2750" s="66" t="s">
        <v>2536</v>
      </c>
      <c r="N2750" s="66" t="s">
        <v>2537</v>
      </c>
      <c r="O2750" s="66" t="s">
        <v>2538</v>
      </c>
      <c r="P2750" s="66"/>
      <c r="Q2750" s="66" t="s">
        <v>11265</v>
      </c>
      <c r="R2750" s="66"/>
      <c r="S2750" s="66" t="s">
        <v>11266</v>
      </c>
      <c r="T2750" s="66" t="s">
        <v>2533</v>
      </c>
      <c r="U2750" s="66" t="s">
        <v>2569</v>
      </c>
      <c r="V2750" s="66" t="s">
        <v>2542</v>
      </c>
      <c r="W2750" s="66" t="s">
        <v>2543</v>
      </c>
      <c r="X2750" s="66">
        <v>0</v>
      </c>
      <c r="Y2750" s="66" t="s">
        <v>2544</v>
      </c>
      <c r="Z2750" s="66"/>
      <c r="AA2750" s="68">
        <v>233322828037</v>
      </c>
      <c r="AB2750" s="66">
        <v>264048</v>
      </c>
      <c r="AC2750" s="66"/>
      <c r="AD2750" s="66"/>
      <c r="AE2750" s="65">
        <v>44895</v>
      </c>
      <c r="AF2750" s="66">
        <f t="shared" si="42"/>
        <v>9.1000000000000227</v>
      </c>
      <c r="AG2750" s="66">
        <v>340.9</v>
      </c>
      <c r="AH2750" s="69" t="s">
        <v>2534</v>
      </c>
    </row>
    <row r="2751" spans="1:34" ht="14.4" x14ac:dyDescent="0.3">
      <c r="A2751" s="70">
        <v>1444886648</v>
      </c>
      <c r="B2751" s="71">
        <v>44894</v>
      </c>
      <c r="C2751" s="86">
        <v>44894.961064814815</v>
      </c>
      <c r="D2751" s="72" t="s">
        <v>2530</v>
      </c>
      <c r="E2751" s="72" t="s">
        <v>11267</v>
      </c>
      <c r="F2751" s="73">
        <v>47423</v>
      </c>
      <c r="G2751" s="72" t="s">
        <v>2553</v>
      </c>
      <c r="H2751" s="72" t="s">
        <v>2533</v>
      </c>
      <c r="I2751" s="72"/>
      <c r="J2751" s="72">
        <v>4900</v>
      </c>
      <c r="K2751" s="72" t="s">
        <v>2534</v>
      </c>
      <c r="L2751" s="72" t="s">
        <v>2535</v>
      </c>
      <c r="M2751" s="72" t="s">
        <v>2536</v>
      </c>
      <c r="N2751" s="72" t="s">
        <v>2537</v>
      </c>
      <c r="O2751" s="72" t="s">
        <v>2538</v>
      </c>
      <c r="P2751" s="72"/>
      <c r="Q2751" s="72" t="s">
        <v>11268</v>
      </c>
      <c r="R2751" s="72"/>
      <c r="S2751" s="72" t="s">
        <v>11269</v>
      </c>
      <c r="T2751" s="72" t="s">
        <v>5360</v>
      </c>
      <c r="U2751" s="72" t="s">
        <v>11270</v>
      </c>
      <c r="V2751" s="72" t="s">
        <v>2542</v>
      </c>
      <c r="W2751" s="72" t="s">
        <v>2543</v>
      </c>
      <c r="X2751" s="72">
        <v>0</v>
      </c>
      <c r="Y2751" s="72" t="s">
        <v>2544</v>
      </c>
      <c r="Z2751" s="72"/>
      <c r="AA2751" s="74">
        <v>233322828532</v>
      </c>
      <c r="AB2751" s="72">
        <v>92624</v>
      </c>
      <c r="AC2751" s="72"/>
      <c r="AD2751" s="72" t="s">
        <v>9552</v>
      </c>
      <c r="AE2751" s="71">
        <v>44895</v>
      </c>
      <c r="AF2751" s="66">
        <f t="shared" si="42"/>
        <v>127.39999999999964</v>
      </c>
      <c r="AG2751" s="72">
        <v>4772.6000000000004</v>
      </c>
      <c r="AH2751" s="75" t="s">
        <v>2534</v>
      </c>
    </row>
    <row r="2752" spans="1:34" ht="14.4" x14ac:dyDescent="0.3">
      <c r="A2752" s="70">
        <v>1444893234</v>
      </c>
      <c r="B2752" s="71">
        <v>44894</v>
      </c>
      <c r="C2752" s="86">
        <v>44894.968900462962</v>
      </c>
      <c r="D2752" s="72" t="s">
        <v>2570</v>
      </c>
      <c r="E2752" s="72" t="s">
        <v>11271</v>
      </c>
      <c r="F2752" s="73">
        <v>47300</v>
      </c>
      <c r="G2752" s="72" t="s">
        <v>2553</v>
      </c>
      <c r="H2752" s="72" t="s">
        <v>2533</v>
      </c>
      <c r="I2752" s="72"/>
      <c r="J2752" s="72">
        <v>1000</v>
      </c>
      <c r="K2752" s="72" t="s">
        <v>2534</v>
      </c>
      <c r="L2752" s="72" t="s">
        <v>2535</v>
      </c>
      <c r="M2752" s="72" t="s">
        <v>2536</v>
      </c>
      <c r="N2752" s="72" t="s">
        <v>2537</v>
      </c>
      <c r="O2752" s="72" t="s">
        <v>2538</v>
      </c>
      <c r="P2752" s="72"/>
      <c r="Q2752" s="72" t="s">
        <v>11272</v>
      </c>
      <c r="R2752" s="72"/>
      <c r="S2752" s="72" t="s">
        <v>11273</v>
      </c>
      <c r="T2752" s="72" t="s">
        <v>2533</v>
      </c>
      <c r="U2752" s="72" t="s">
        <v>2569</v>
      </c>
      <c r="V2752" s="72" t="s">
        <v>2542</v>
      </c>
      <c r="W2752" s="72" t="s">
        <v>2543</v>
      </c>
      <c r="X2752" s="72">
        <v>0</v>
      </c>
      <c r="Y2752" s="72" t="s">
        <v>2544</v>
      </c>
      <c r="Z2752" s="72"/>
      <c r="AA2752" s="74">
        <v>233329952644</v>
      </c>
      <c r="AB2752" s="72">
        <v>66328</v>
      </c>
      <c r="AC2752" s="72"/>
      <c r="AD2752" s="72" t="s">
        <v>9552</v>
      </c>
      <c r="AE2752" s="71">
        <v>44895</v>
      </c>
      <c r="AF2752" s="66">
        <f t="shared" si="42"/>
        <v>26</v>
      </c>
      <c r="AG2752" s="72">
        <v>974</v>
      </c>
      <c r="AH2752" s="75" t="s">
        <v>2534</v>
      </c>
    </row>
    <row r="2753" spans="1:34" ht="14.4" x14ac:dyDescent="0.3">
      <c r="A2753" s="64">
        <v>1444896428</v>
      </c>
      <c r="B2753" s="65">
        <v>44894</v>
      </c>
      <c r="C2753" s="85">
        <v>44894.972928240742</v>
      </c>
      <c r="D2753" s="66" t="s">
        <v>2570</v>
      </c>
      <c r="E2753" s="66" t="s">
        <v>11274</v>
      </c>
      <c r="F2753" s="67">
        <v>45597</v>
      </c>
      <c r="G2753" s="66" t="s">
        <v>2572</v>
      </c>
      <c r="H2753" s="66" t="s">
        <v>2533</v>
      </c>
      <c r="I2753" s="66"/>
      <c r="J2753" s="66">
        <v>3000</v>
      </c>
      <c r="K2753" s="66" t="s">
        <v>2534</v>
      </c>
      <c r="L2753" s="66" t="s">
        <v>2535</v>
      </c>
      <c r="M2753" s="66" t="s">
        <v>2536</v>
      </c>
      <c r="N2753" s="66" t="s">
        <v>2537</v>
      </c>
      <c r="O2753" s="66" t="s">
        <v>2538</v>
      </c>
      <c r="P2753" s="66"/>
      <c r="Q2753" s="66" t="s">
        <v>11275</v>
      </c>
      <c r="R2753" s="66"/>
      <c r="S2753" s="66" t="s">
        <v>11276</v>
      </c>
      <c r="T2753" s="66"/>
      <c r="U2753" s="66"/>
      <c r="V2753" s="66" t="s">
        <v>2542</v>
      </c>
      <c r="W2753" s="66" t="s">
        <v>2543</v>
      </c>
      <c r="X2753" s="66">
        <v>0</v>
      </c>
      <c r="Y2753" s="66" t="s">
        <v>2544</v>
      </c>
      <c r="Z2753" s="66"/>
      <c r="AA2753" s="68">
        <v>233332029634</v>
      </c>
      <c r="AB2753" s="66">
        <v>291643</v>
      </c>
      <c r="AC2753" s="66"/>
      <c r="AD2753" s="66" t="s">
        <v>11277</v>
      </c>
      <c r="AE2753" s="65">
        <v>44895</v>
      </c>
      <c r="AF2753" s="66">
        <f t="shared" si="42"/>
        <v>78</v>
      </c>
      <c r="AG2753" s="66">
        <v>2922</v>
      </c>
      <c r="AH2753" s="69" t="s">
        <v>2534</v>
      </c>
    </row>
    <row r="2754" spans="1:34" ht="14.4" x14ac:dyDescent="0.3">
      <c r="A2754" s="70">
        <v>1444898935</v>
      </c>
      <c r="B2754" s="71">
        <v>44894</v>
      </c>
      <c r="C2754" s="86">
        <v>44894.976435185185</v>
      </c>
      <c r="D2754" s="72" t="s">
        <v>2551</v>
      </c>
      <c r="E2754" s="72" t="s">
        <v>11278</v>
      </c>
      <c r="F2754" s="73">
        <v>46874</v>
      </c>
      <c r="G2754" s="72" t="s">
        <v>2553</v>
      </c>
      <c r="H2754" s="72" t="s">
        <v>2533</v>
      </c>
      <c r="I2754" s="72"/>
      <c r="J2754" s="72">
        <v>3000</v>
      </c>
      <c r="K2754" s="72" t="s">
        <v>2534</v>
      </c>
      <c r="L2754" s="72" t="s">
        <v>2535</v>
      </c>
      <c r="M2754" s="72" t="s">
        <v>2536</v>
      </c>
      <c r="N2754" s="72" t="s">
        <v>2537</v>
      </c>
      <c r="O2754" s="72" t="s">
        <v>2538</v>
      </c>
      <c r="P2754" s="72"/>
      <c r="Q2754" s="72" t="s">
        <v>11279</v>
      </c>
      <c r="R2754" s="72"/>
      <c r="S2754" s="72" t="s">
        <v>11280</v>
      </c>
      <c r="T2754" s="72" t="s">
        <v>2633</v>
      </c>
      <c r="U2754" s="72" t="s">
        <v>2634</v>
      </c>
      <c r="V2754" s="72" t="s">
        <v>2542</v>
      </c>
      <c r="W2754" s="72" t="s">
        <v>2543</v>
      </c>
      <c r="X2754" s="72">
        <v>0</v>
      </c>
      <c r="Y2754" s="72" t="s">
        <v>2544</v>
      </c>
      <c r="Z2754" s="72"/>
      <c r="AA2754" s="74">
        <v>233335084078</v>
      </c>
      <c r="AB2754" s="72">
        <v>52624</v>
      </c>
      <c r="AC2754" s="72"/>
      <c r="AD2754" s="72" t="s">
        <v>11281</v>
      </c>
      <c r="AE2754" s="71">
        <v>44895</v>
      </c>
      <c r="AF2754" s="66">
        <f t="shared" si="42"/>
        <v>78</v>
      </c>
      <c r="AG2754" s="72">
        <v>2922</v>
      </c>
      <c r="AH2754" s="75" t="s">
        <v>2534</v>
      </c>
    </row>
    <row r="2755" spans="1:34" ht="14.4" x14ac:dyDescent="0.3">
      <c r="A2755" s="64">
        <v>1444900347</v>
      </c>
      <c r="B2755" s="65">
        <v>44894</v>
      </c>
      <c r="C2755" s="85">
        <v>44894.97855324074</v>
      </c>
      <c r="D2755" s="66" t="s">
        <v>2530</v>
      </c>
      <c r="E2755" s="66" t="s">
        <v>11282</v>
      </c>
      <c r="F2755" s="67">
        <v>47453</v>
      </c>
      <c r="G2755" s="66" t="s">
        <v>2553</v>
      </c>
      <c r="H2755" s="66" t="s">
        <v>2533</v>
      </c>
      <c r="I2755" s="66"/>
      <c r="J2755" s="66">
        <v>500</v>
      </c>
      <c r="K2755" s="66" t="s">
        <v>2534</v>
      </c>
      <c r="L2755" s="66" t="s">
        <v>2535</v>
      </c>
      <c r="M2755" s="66" t="s">
        <v>2536</v>
      </c>
      <c r="N2755" s="66" t="s">
        <v>2537</v>
      </c>
      <c r="O2755" s="66" t="s">
        <v>2538</v>
      </c>
      <c r="P2755" s="66"/>
      <c r="Q2755" s="66" t="s">
        <v>11283</v>
      </c>
      <c r="R2755" s="66"/>
      <c r="S2755" s="66" t="s">
        <v>11284</v>
      </c>
      <c r="T2755" s="66" t="s">
        <v>2533</v>
      </c>
      <c r="U2755" s="66" t="s">
        <v>2549</v>
      </c>
      <c r="V2755" s="66" t="s">
        <v>2542</v>
      </c>
      <c r="W2755" s="66" t="s">
        <v>2543</v>
      </c>
      <c r="X2755" s="66">
        <v>0</v>
      </c>
      <c r="Y2755" s="66" t="s">
        <v>2544</v>
      </c>
      <c r="Z2755" s="66"/>
      <c r="AA2755" s="68">
        <v>233337117124</v>
      </c>
      <c r="AB2755" s="66">
        <v>15060</v>
      </c>
      <c r="AC2755" s="66"/>
      <c r="AD2755" s="66"/>
      <c r="AE2755" s="65">
        <v>44895</v>
      </c>
      <c r="AF2755" s="66">
        <f t="shared" ref="AF2755:AF2818" si="43">J2755-AG2755</f>
        <v>13</v>
      </c>
      <c r="AG2755" s="66">
        <v>487</v>
      </c>
      <c r="AH2755" s="69" t="s">
        <v>2534</v>
      </c>
    </row>
    <row r="2756" spans="1:34" ht="14.4" x14ac:dyDescent="0.3">
      <c r="A2756" s="70">
        <v>1444900773</v>
      </c>
      <c r="B2756" s="71">
        <v>44894</v>
      </c>
      <c r="C2756" s="86">
        <v>44894.979363425926</v>
      </c>
      <c r="D2756" s="72" t="s">
        <v>2530</v>
      </c>
      <c r="E2756" s="72" t="s">
        <v>11285</v>
      </c>
      <c r="F2756" s="73">
        <v>47453</v>
      </c>
      <c r="G2756" s="72" t="s">
        <v>2553</v>
      </c>
      <c r="H2756" s="72" t="s">
        <v>2533</v>
      </c>
      <c r="I2756" s="72"/>
      <c r="J2756" s="72">
        <v>5000</v>
      </c>
      <c r="K2756" s="72" t="s">
        <v>2534</v>
      </c>
      <c r="L2756" s="72" t="s">
        <v>2535</v>
      </c>
      <c r="M2756" s="72" t="s">
        <v>2536</v>
      </c>
      <c r="N2756" s="72" t="s">
        <v>2537</v>
      </c>
      <c r="O2756" s="72" t="s">
        <v>2538</v>
      </c>
      <c r="P2756" s="72"/>
      <c r="Q2756" s="72" t="s">
        <v>11286</v>
      </c>
      <c r="R2756" s="72"/>
      <c r="S2756" s="72" t="s">
        <v>11287</v>
      </c>
      <c r="T2756" s="72" t="s">
        <v>2798</v>
      </c>
      <c r="U2756" s="72" t="s">
        <v>2799</v>
      </c>
      <c r="V2756" s="72" t="s">
        <v>2542</v>
      </c>
      <c r="W2756" s="72" t="s">
        <v>2543</v>
      </c>
      <c r="X2756" s="72">
        <v>0</v>
      </c>
      <c r="Y2756" s="72" t="s">
        <v>2544</v>
      </c>
      <c r="Z2756" s="72"/>
      <c r="AA2756" s="74">
        <v>233338130049</v>
      </c>
      <c r="AB2756" s="72">
        <v>77718</v>
      </c>
      <c r="AC2756" s="72"/>
      <c r="AD2756" s="72" t="s">
        <v>9552</v>
      </c>
      <c r="AE2756" s="71">
        <v>44895</v>
      </c>
      <c r="AF2756" s="66">
        <f t="shared" si="43"/>
        <v>130</v>
      </c>
      <c r="AG2756" s="72">
        <v>4870</v>
      </c>
      <c r="AH2756" s="75" t="s">
        <v>2534</v>
      </c>
    </row>
    <row r="2757" spans="1:34" ht="14.4" x14ac:dyDescent="0.3">
      <c r="A2757" s="64">
        <v>1444901056</v>
      </c>
      <c r="B2757" s="65">
        <v>44894</v>
      </c>
      <c r="C2757" s="85">
        <v>44894.980208333334</v>
      </c>
      <c r="D2757" s="66" t="s">
        <v>2570</v>
      </c>
      <c r="E2757" s="66" t="s">
        <v>11288</v>
      </c>
      <c r="F2757" s="67">
        <v>45200</v>
      </c>
      <c r="G2757" s="66" t="s">
        <v>2553</v>
      </c>
      <c r="H2757" s="66" t="s">
        <v>2533</v>
      </c>
      <c r="I2757" s="66"/>
      <c r="J2757" s="66">
        <v>2000</v>
      </c>
      <c r="K2757" s="66" t="s">
        <v>2534</v>
      </c>
      <c r="L2757" s="66" t="s">
        <v>2535</v>
      </c>
      <c r="M2757" s="66" t="s">
        <v>2536</v>
      </c>
      <c r="N2757" s="66" t="s">
        <v>2537</v>
      </c>
      <c r="O2757" s="66" t="s">
        <v>2538</v>
      </c>
      <c r="P2757" s="66"/>
      <c r="Q2757" s="66" t="s">
        <v>11289</v>
      </c>
      <c r="R2757" s="66"/>
      <c r="S2757" s="66" t="s">
        <v>11290</v>
      </c>
      <c r="T2757" s="66" t="s">
        <v>2798</v>
      </c>
      <c r="U2757" s="66" t="s">
        <v>2799</v>
      </c>
      <c r="V2757" s="66" t="s">
        <v>2542</v>
      </c>
      <c r="W2757" s="66" t="s">
        <v>2543</v>
      </c>
      <c r="X2757" s="66">
        <v>0</v>
      </c>
      <c r="Y2757" s="66" t="s">
        <v>2544</v>
      </c>
      <c r="Z2757" s="66"/>
      <c r="AA2757" s="68">
        <v>233338143491</v>
      </c>
      <c r="AB2757" s="66">
        <v>60805</v>
      </c>
      <c r="AC2757" s="66"/>
      <c r="AD2757" s="66" t="s">
        <v>2647</v>
      </c>
      <c r="AE2757" s="65">
        <v>44895</v>
      </c>
      <c r="AF2757" s="66">
        <f t="shared" si="43"/>
        <v>52</v>
      </c>
      <c r="AG2757" s="66">
        <v>1948</v>
      </c>
      <c r="AH2757" s="69" t="s">
        <v>2534</v>
      </c>
    </row>
    <row r="2758" spans="1:34" ht="14.4" x14ac:dyDescent="0.3">
      <c r="A2758" s="70">
        <v>1444901545</v>
      </c>
      <c r="B2758" s="71">
        <v>44894</v>
      </c>
      <c r="C2758" s="86">
        <v>44894.980532407404</v>
      </c>
      <c r="D2758" s="72" t="s">
        <v>2570</v>
      </c>
      <c r="E2758" s="72" t="s">
        <v>11291</v>
      </c>
      <c r="F2758" s="73">
        <v>45383</v>
      </c>
      <c r="G2758" s="72" t="s">
        <v>2572</v>
      </c>
      <c r="H2758" s="72" t="s">
        <v>2533</v>
      </c>
      <c r="I2758" s="72"/>
      <c r="J2758" s="72">
        <v>300</v>
      </c>
      <c r="K2758" s="72" t="s">
        <v>2534</v>
      </c>
      <c r="L2758" s="72" t="s">
        <v>2535</v>
      </c>
      <c r="M2758" s="72" t="s">
        <v>2536</v>
      </c>
      <c r="N2758" s="72" t="s">
        <v>2537</v>
      </c>
      <c r="O2758" s="72" t="s">
        <v>2538</v>
      </c>
      <c r="P2758" s="72"/>
      <c r="Q2758" s="72" t="s">
        <v>11292</v>
      </c>
      <c r="R2758" s="72"/>
      <c r="S2758" s="72" t="s">
        <v>11293</v>
      </c>
      <c r="T2758" s="72" t="s">
        <v>3254</v>
      </c>
      <c r="U2758" s="72" t="s">
        <v>11294</v>
      </c>
      <c r="V2758" s="72" t="s">
        <v>2542</v>
      </c>
      <c r="W2758" s="72" t="s">
        <v>2543</v>
      </c>
      <c r="X2758" s="72">
        <v>0</v>
      </c>
      <c r="Y2758" s="72" t="s">
        <v>2544</v>
      </c>
      <c r="Z2758" s="72"/>
      <c r="AA2758" s="74">
        <v>233339148387</v>
      </c>
      <c r="AB2758" s="72">
        <v>277552</v>
      </c>
      <c r="AC2758" s="72"/>
      <c r="AD2758" s="72" t="s">
        <v>9542</v>
      </c>
      <c r="AE2758" s="71">
        <v>44895</v>
      </c>
      <c r="AF2758" s="66">
        <f t="shared" si="43"/>
        <v>7.8000000000000114</v>
      </c>
      <c r="AG2758" s="72">
        <v>292.2</v>
      </c>
      <c r="AH2758" s="75" t="s">
        <v>2534</v>
      </c>
    </row>
    <row r="2759" spans="1:34" ht="14.4" x14ac:dyDescent="0.3">
      <c r="A2759" s="64">
        <v>1444903835</v>
      </c>
      <c r="B2759" s="65">
        <v>44894</v>
      </c>
      <c r="C2759" s="85">
        <v>44894.992939814816</v>
      </c>
      <c r="D2759" s="66" t="s">
        <v>2570</v>
      </c>
      <c r="E2759" s="66" t="s">
        <v>11295</v>
      </c>
      <c r="F2759" s="67">
        <v>45566</v>
      </c>
      <c r="G2759" s="66" t="s">
        <v>2572</v>
      </c>
      <c r="H2759" s="66" t="s">
        <v>2533</v>
      </c>
      <c r="I2759" s="66"/>
      <c r="J2759" s="66">
        <v>5000</v>
      </c>
      <c r="K2759" s="66" t="s">
        <v>2534</v>
      </c>
      <c r="L2759" s="66" t="s">
        <v>2535</v>
      </c>
      <c r="M2759" s="66" t="s">
        <v>2536</v>
      </c>
      <c r="N2759" s="66" t="s">
        <v>2537</v>
      </c>
      <c r="O2759" s="66" t="s">
        <v>2538</v>
      </c>
      <c r="P2759" s="66"/>
      <c r="Q2759" s="66" t="s">
        <v>11296</v>
      </c>
      <c r="R2759" s="66"/>
      <c r="S2759" s="66" t="s">
        <v>11297</v>
      </c>
      <c r="T2759" s="66" t="s">
        <v>3254</v>
      </c>
      <c r="U2759" s="66" t="s">
        <v>3255</v>
      </c>
      <c r="V2759" s="66" t="s">
        <v>2542</v>
      </c>
      <c r="W2759" s="66" t="s">
        <v>2543</v>
      </c>
      <c r="X2759" s="66">
        <v>0</v>
      </c>
      <c r="Y2759" s="66" t="s">
        <v>2544</v>
      </c>
      <c r="Z2759" s="66"/>
      <c r="AA2759" s="68">
        <v>233349334883</v>
      </c>
      <c r="AB2759" s="66">
        <v>204212</v>
      </c>
      <c r="AC2759" s="66"/>
      <c r="AD2759" s="66" t="s">
        <v>9542</v>
      </c>
      <c r="AE2759" s="65">
        <v>44895</v>
      </c>
      <c r="AF2759" s="66">
        <f t="shared" si="43"/>
        <v>130</v>
      </c>
      <c r="AG2759" s="66">
        <v>4870</v>
      </c>
      <c r="AH2759" s="69" t="s">
        <v>2534</v>
      </c>
    </row>
    <row r="2760" spans="1:34" ht="14.4" x14ac:dyDescent="0.3">
      <c r="A2760" s="64">
        <v>1444906658</v>
      </c>
      <c r="B2760" s="65">
        <v>44894</v>
      </c>
      <c r="C2760" s="85">
        <v>44894.988506944443</v>
      </c>
      <c r="D2760" s="66" t="s">
        <v>2570</v>
      </c>
      <c r="E2760" s="66" t="s">
        <v>11298</v>
      </c>
      <c r="F2760" s="67">
        <v>45778</v>
      </c>
      <c r="G2760" s="66" t="s">
        <v>2553</v>
      </c>
      <c r="H2760" s="66" t="s">
        <v>2533</v>
      </c>
      <c r="I2760" s="66"/>
      <c r="J2760" s="66">
        <v>500</v>
      </c>
      <c r="K2760" s="66" t="s">
        <v>2534</v>
      </c>
      <c r="L2760" s="66" t="s">
        <v>2535</v>
      </c>
      <c r="M2760" s="66" t="s">
        <v>2536</v>
      </c>
      <c r="N2760" s="66" t="s">
        <v>2537</v>
      </c>
      <c r="O2760" s="66" t="s">
        <v>2538</v>
      </c>
      <c r="P2760" s="66"/>
      <c r="Q2760" s="66" t="s">
        <v>11299</v>
      </c>
      <c r="R2760" s="66"/>
      <c r="S2760" s="66" t="s">
        <v>11300</v>
      </c>
      <c r="T2760" s="66" t="s">
        <v>3806</v>
      </c>
      <c r="U2760" s="66" t="s">
        <v>3807</v>
      </c>
      <c r="V2760" s="66" t="s">
        <v>2542</v>
      </c>
      <c r="W2760" s="66" t="s">
        <v>2543</v>
      </c>
      <c r="X2760" s="66">
        <v>0</v>
      </c>
      <c r="Y2760" s="66" t="s">
        <v>2544</v>
      </c>
      <c r="Z2760" s="66"/>
      <c r="AA2760" s="68">
        <v>233346273982</v>
      </c>
      <c r="AB2760" s="66">
        <v>65523</v>
      </c>
      <c r="AC2760" s="66"/>
      <c r="AD2760" s="66"/>
      <c r="AE2760" s="65">
        <v>44895</v>
      </c>
      <c r="AF2760" s="66">
        <f t="shared" si="43"/>
        <v>13</v>
      </c>
      <c r="AG2760" s="66">
        <v>487</v>
      </c>
      <c r="AH2760" s="69" t="s">
        <v>2534</v>
      </c>
    </row>
    <row r="2761" spans="1:34" ht="14.4" x14ac:dyDescent="0.3">
      <c r="A2761" s="70">
        <v>1444906700</v>
      </c>
      <c r="B2761" s="71">
        <v>44894</v>
      </c>
      <c r="C2761" s="86">
        <v>44894.988657407404</v>
      </c>
      <c r="D2761" s="72" t="s">
        <v>2551</v>
      </c>
      <c r="E2761" s="72" t="s">
        <v>11301</v>
      </c>
      <c r="F2761" s="73">
        <v>47543</v>
      </c>
      <c r="G2761" s="72" t="s">
        <v>2553</v>
      </c>
      <c r="H2761" s="72" t="s">
        <v>2533</v>
      </c>
      <c r="I2761" s="72"/>
      <c r="J2761" s="72">
        <v>1000</v>
      </c>
      <c r="K2761" s="72" t="s">
        <v>2534</v>
      </c>
      <c r="L2761" s="72" t="s">
        <v>2535</v>
      </c>
      <c r="M2761" s="72" t="s">
        <v>2536</v>
      </c>
      <c r="N2761" s="72" t="s">
        <v>2537</v>
      </c>
      <c r="O2761" s="72" t="s">
        <v>2538</v>
      </c>
      <c r="P2761" s="72"/>
      <c r="Q2761" s="72" t="s">
        <v>11302</v>
      </c>
      <c r="R2761" s="72"/>
      <c r="S2761" s="72" t="s">
        <v>11303</v>
      </c>
      <c r="T2761" s="72" t="s">
        <v>2689</v>
      </c>
      <c r="U2761" s="72" t="s">
        <v>6190</v>
      </c>
      <c r="V2761" s="72" t="s">
        <v>2542</v>
      </c>
      <c r="W2761" s="72" t="s">
        <v>2543</v>
      </c>
      <c r="X2761" s="72">
        <v>0</v>
      </c>
      <c r="Y2761" s="72" t="s">
        <v>2544</v>
      </c>
      <c r="Z2761" s="72"/>
      <c r="AA2761" s="74">
        <v>233346275961</v>
      </c>
      <c r="AB2761" s="72">
        <v>94081</v>
      </c>
      <c r="AC2761" s="72"/>
      <c r="AD2761" s="72" t="s">
        <v>9542</v>
      </c>
      <c r="AE2761" s="71">
        <v>44895</v>
      </c>
      <c r="AF2761" s="66">
        <f t="shared" si="43"/>
        <v>26</v>
      </c>
      <c r="AG2761" s="72">
        <v>974</v>
      </c>
      <c r="AH2761" s="75" t="s">
        <v>2534</v>
      </c>
    </row>
    <row r="2762" spans="1:34" ht="14.4" x14ac:dyDescent="0.3">
      <c r="A2762" s="70">
        <v>1444907170</v>
      </c>
      <c r="B2762" s="71">
        <v>44894</v>
      </c>
      <c r="C2762" s="86">
        <v>44894.989618055559</v>
      </c>
      <c r="D2762" s="72" t="s">
        <v>2570</v>
      </c>
      <c r="E2762" s="72" t="s">
        <v>11304</v>
      </c>
      <c r="F2762" s="73">
        <v>47270</v>
      </c>
      <c r="G2762" s="72" t="s">
        <v>2553</v>
      </c>
      <c r="H2762" s="72" t="s">
        <v>2533</v>
      </c>
      <c r="I2762" s="72"/>
      <c r="J2762" s="72">
        <v>1000</v>
      </c>
      <c r="K2762" s="72" t="s">
        <v>2534</v>
      </c>
      <c r="L2762" s="72" t="s">
        <v>2535</v>
      </c>
      <c r="M2762" s="72" t="s">
        <v>2536</v>
      </c>
      <c r="N2762" s="72" t="s">
        <v>2537</v>
      </c>
      <c r="O2762" s="72" t="s">
        <v>2538</v>
      </c>
      <c r="P2762" s="72"/>
      <c r="Q2762" s="72" t="s">
        <v>11305</v>
      </c>
      <c r="R2762" s="72"/>
      <c r="S2762" s="72" t="s">
        <v>11306</v>
      </c>
      <c r="T2762" s="72"/>
      <c r="U2762" s="72"/>
      <c r="V2762" s="72" t="s">
        <v>2542</v>
      </c>
      <c r="W2762" s="72" t="s">
        <v>2543</v>
      </c>
      <c r="X2762" s="72">
        <v>0</v>
      </c>
      <c r="Y2762" s="72" t="s">
        <v>2544</v>
      </c>
      <c r="Z2762" s="72"/>
      <c r="AA2762" s="74">
        <v>233347289393</v>
      </c>
      <c r="AB2762" s="72">
        <v>11370</v>
      </c>
      <c r="AC2762" s="72"/>
      <c r="AD2762" s="72" t="s">
        <v>9542</v>
      </c>
      <c r="AE2762" s="71">
        <v>44895</v>
      </c>
      <c r="AF2762" s="66">
        <f t="shared" si="43"/>
        <v>26</v>
      </c>
      <c r="AG2762" s="72">
        <v>974</v>
      </c>
      <c r="AH2762" s="75" t="s">
        <v>2534</v>
      </c>
    </row>
    <row r="2763" spans="1:34" ht="14.4" x14ac:dyDescent="0.3">
      <c r="A2763" s="64">
        <v>1444907571</v>
      </c>
      <c r="B2763" s="65">
        <v>44894</v>
      </c>
      <c r="C2763" s="85">
        <v>44894.990277777775</v>
      </c>
      <c r="D2763" s="66" t="s">
        <v>2570</v>
      </c>
      <c r="E2763" s="66" t="s">
        <v>11307</v>
      </c>
      <c r="F2763" s="67">
        <v>46357</v>
      </c>
      <c r="G2763" s="66" t="s">
        <v>2572</v>
      </c>
      <c r="H2763" s="66" t="s">
        <v>2533</v>
      </c>
      <c r="I2763" s="66"/>
      <c r="J2763" s="66">
        <v>1000</v>
      </c>
      <c r="K2763" s="66" t="s">
        <v>2534</v>
      </c>
      <c r="L2763" s="66" t="s">
        <v>2535</v>
      </c>
      <c r="M2763" s="66" t="s">
        <v>2536</v>
      </c>
      <c r="N2763" s="66" t="s">
        <v>2537</v>
      </c>
      <c r="O2763" s="66" t="s">
        <v>2538</v>
      </c>
      <c r="P2763" s="66"/>
      <c r="Q2763" s="66" t="s">
        <v>11308</v>
      </c>
      <c r="R2763" s="66"/>
      <c r="S2763" s="66" t="s">
        <v>11309</v>
      </c>
      <c r="T2763" s="66" t="s">
        <v>2533</v>
      </c>
      <c r="U2763" s="66" t="s">
        <v>2783</v>
      </c>
      <c r="V2763" s="66" t="s">
        <v>2542</v>
      </c>
      <c r="W2763" s="66" t="s">
        <v>2543</v>
      </c>
      <c r="X2763" s="66">
        <v>0</v>
      </c>
      <c r="Y2763" s="66" t="s">
        <v>2544</v>
      </c>
      <c r="Z2763" s="66"/>
      <c r="AA2763" s="68">
        <v>233347298392</v>
      </c>
      <c r="AB2763" s="66">
        <v>961739</v>
      </c>
      <c r="AC2763" s="66"/>
      <c r="AD2763" s="66" t="s">
        <v>9552</v>
      </c>
      <c r="AE2763" s="65">
        <v>44895</v>
      </c>
      <c r="AF2763" s="66">
        <f t="shared" si="43"/>
        <v>26</v>
      </c>
      <c r="AG2763" s="66">
        <v>974</v>
      </c>
      <c r="AH2763" s="69" t="s">
        <v>2534</v>
      </c>
    </row>
    <row r="2764" spans="1:34" ht="14.4" x14ac:dyDescent="0.3">
      <c r="A2764" s="70">
        <v>1444907852</v>
      </c>
      <c r="B2764" s="71">
        <v>44894</v>
      </c>
      <c r="C2764" s="86">
        <v>44894.990567129629</v>
      </c>
      <c r="D2764" s="72" t="s">
        <v>2570</v>
      </c>
      <c r="E2764" s="72" t="s">
        <v>11310</v>
      </c>
      <c r="F2764" s="73">
        <v>47119</v>
      </c>
      <c r="G2764" s="72" t="s">
        <v>2553</v>
      </c>
      <c r="H2764" s="72" t="s">
        <v>2533</v>
      </c>
      <c r="I2764" s="72"/>
      <c r="J2764" s="72">
        <v>3000</v>
      </c>
      <c r="K2764" s="72" t="s">
        <v>2534</v>
      </c>
      <c r="L2764" s="72" t="s">
        <v>2535</v>
      </c>
      <c r="M2764" s="72" t="s">
        <v>2536</v>
      </c>
      <c r="N2764" s="72" t="s">
        <v>2537</v>
      </c>
      <c r="O2764" s="72" t="s">
        <v>2538</v>
      </c>
      <c r="P2764" s="72"/>
      <c r="Q2764" s="72" t="s">
        <v>11311</v>
      </c>
      <c r="R2764" s="72"/>
      <c r="S2764" s="72" t="s">
        <v>11312</v>
      </c>
      <c r="T2764" s="72"/>
      <c r="U2764" s="72"/>
      <c r="V2764" s="72" t="s">
        <v>2542</v>
      </c>
      <c r="W2764" s="72" t="s">
        <v>2543</v>
      </c>
      <c r="X2764" s="72">
        <v>0</v>
      </c>
      <c r="Y2764" s="72" t="s">
        <v>2544</v>
      </c>
      <c r="Z2764" s="72"/>
      <c r="AA2764" s="74">
        <v>233347302622</v>
      </c>
      <c r="AB2764" s="72">
        <v>59103</v>
      </c>
      <c r="AC2764" s="72"/>
      <c r="AD2764" s="72" t="s">
        <v>11313</v>
      </c>
      <c r="AE2764" s="71">
        <v>44895</v>
      </c>
      <c r="AF2764" s="66">
        <f t="shared" si="43"/>
        <v>78</v>
      </c>
      <c r="AG2764" s="72">
        <v>2922</v>
      </c>
      <c r="AH2764" s="75" t="s">
        <v>2534</v>
      </c>
    </row>
    <row r="2765" spans="1:34" ht="14.4" x14ac:dyDescent="0.3">
      <c r="A2765" s="70">
        <v>1444909028</v>
      </c>
      <c r="B2765" s="71">
        <v>44894</v>
      </c>
      <c r="C2765" s="86">
        <v>44894.992662037039</v>
      </c>
      <c r="D2765" s="72" t="s">
        <v>2570</v>
      </c>
      <c r="E2765" s="72" t="s">
        <v>11314</v>
      </c>
      <c r="F2765" s="73">
        <v>44835</v>
      </c>
      <c r="G2765" s="72" t="s">
        <v>2553</v>
      </c>
      <c r="H2765" s="72" t="s">
        <v>2533</v>
      </c>
      <c r="I2765" s="72"/>
      <c r="J2765" s="72">
        <v>5000</v>
      </c>
      <c r="K2765" s="72" t="s">
        <v>2534</v>
      </c>
      <c r="L2765" s="72" t="s">
        <v>2535</v>
      </c>
      <c r="M2765" s="72" t="s">
        <v>2536</v>
      </c>
      <c r="N2765" s="72" t="s">
        <v>2537</v>
      </c>
      <c r="O2765" s="72" t="s">
        <v>2538</v>
      </c>
      <c r="P2765" s="72"/>
      <c r="Q2765" s="72" t="s">
        <v>11315</v>
      </c>
      <c r="R2765" s="72"/>
      <c r="S2765" s="72" t="s">
        <v>11316</v>
      </c>
      <c r="T2765" s="72" t="s">
        <v>2927</v>
      </c>
      <c r="U2765" s="72" t="s">
        <v>2928</v>
      </c>
      <c r="V2765" s="72" t="s">
        <v>2542</v>
      </c>
      <c r="W2765" s="72" t="s">
        <v>2543</v>
      </c>
      <c r="X2765" s="72">
        <v>0</v>
      </c>
      <c r="Y2765" s="72" t="s">
        <v>2544</v>
      </c>
      <c r="Z2765" s="72"/>
      <c r="AA2765" s="74">
        <v>233349331199</v>
      </c>
      <c r="AB2765" s="72">
        <v>27778</v>
      </c>
      <c r="AC2765" s="72"/>
      <c r="AD2765" s="72" t="s">
        <v>9542</v>
      </c>
      <c r="AE2765" s="71">
        <v>44895</v>
      </c>
      <c r="AF2765" s="66">
        <f t="shared" si="43"/>
        <v>130</v>
      </c>
      <c r="AG2765" s="72">
        <v>4870</v>
      </c>
      <c r="AH2765" s="75" t="s">
        <v>2534</v>
      </c>
    </row>
    <row r="2766" spans="1:34" ht="14.4" x14ac:dyDescent="0.3">
      <c r="A2766" s="64">
        <v>1444909442</v>
      </c>
      <c r="B2766" s="65">
        <v>44894</v>
      </c>
      <c r="C2766" s="85">
        <v>44894.993310185186</v>
      </c>
      <c r="D2766" s="66" t="s">
        <v>2570</v>
      </c>
      <c r="E2766" s="66" t="s">
        <v>11314</v>
      </c>
      <c r="F2766" s="67">
        <v>44835</v>
      </c>
      <c r="G2766" s="66" t="s">
        <v>2553</v>
      </c>
      <c r="H2766" s="66" t="s">
        <v>2533</v>
      </c>
      <c r="I2766" s="66"/>
      <c r="J2766" s="66">
        <v>1000</v>
      </c>
      <c r="K2766" s="66" t="s">
        <v>2534</v>
      </c>
      <c r="L2766" s="66" t="s">
        <v>2546</v>
      </c>
      <c r="M2766" s="66" t="s">
        <v>2536</v>
      </c>
      <c r="N2766" s="66" t="s">
        <v>2537</v>
      </c>
      <c r="O2766" s="66" t="s">
        <v>2538</v>
      </c>
      <c r="P2766" s="66" t="s">
        <v>11315</v>
      </c>
      <c r="Q2766" s="66"/>
      <c r="R2766" s="66"/>
      <c r="S2766" s="66" t="s">
        <v>11316</v>
      </c>
      <c r="T2766" s="66" t="s">
        <v>2927</v>
      </c>
      <c r="U2766" s="66" t="s">
        <v>2928</v>
      </c>
      <c r="V2766" s="66" t="s">
        <v>2542</v>
      </c>
      <c r="W2766" s="66" t="s">
        <v>2543</v>
      </c>
      <c r="X2766" s="66">
        <v>0</v>
      </c>
      <c r="Y2766" s="66" t="s">
        <v>2544</v>
      </c>
      <c r="Z2766" s="66" t="s">
        <v>11317</v>
      </c>
      <c r="AA2766" s="68">
        <v>233350339915</v>
      </c>
      <c r="AB2766" s="66">
        <v>19838</v>
      </c>
      <c r="AC2766" s="66"/>
      <c r="AD2766" s="66"/>
      <c r="AE2766" s="65">
        <v>44895</v>
      </c>
      <c r="AF2766" s="66">
        <f t="shared" si="43"/>
        <v>26</v>
      </c>
      <c r="AG2766" s="66">
        <v>974</v>
      </c>
      <c r="AH2766" s="69" t="s">
        <v>2534</v>
      </c>
    </row>
    <row r="2767" spans="1:34" ht="14.4" x14ac:dyDescent="0.3">
      <c r="A2767" s="70">
        <v>1444909871</v>
      </c>
      <c r="B2767" s="71">
        <v>44894</v>
      </c>
      <c r="C2767" s="86">
        <v>44894.994085648148</v>
      </c>
      <c r="D2767" s="72" t="s">
        <v>2551</v>
      </c>
      <c r="E2767" s="72" t="s">
        <v>11318</v>
      </c>
      <c r="F2767" s="73">
        <v>45474</v>
      </c>
      <c r="G2767" s="72" t="s">
        <v>2572</v>
      </c>
      <c r="H2767" s="72" t="s">
        <v>2533</v>
      </c>
      <c r="I2767" s="72"/>
      <c r="J2767" s="72">
        <v>5000</v>
      </c>
      <c r="K2767" s="72" t="s">
        <v>2534</v>
      </c>
      <c r="L2767" s="72" t="s">
        <v>2535</v>
      </c>
      <c r="M2767" s="72" t="s">
        <v>2536</v>
      </c>
      <c r="N2767" s="72" t="s">
        <v>2537</v>
      </c>
      <c r="O2767" s="72" t="s">
        <v>2538</v>
      </c>
      <c r="P2767" s="72"/>
      <c r="Q2767" s="72" t="s">
        <v>11319</v>
      </c>
      <c r="R2767" s="72"/>
      <c r="S2767" s="72" t="s">
        <v>11300</v>
      </c>
      <c r="T2767" s="72" t="s">
        <v>3806</v>
      </c>
      <c r="U2767" s="72" t="s">
        <v>3807</v>
      </c>
      <c r="V2767" s="72" t="s">
        <v>2542</v>
      </c>
      <c r="W2767" s="72" t="s">
        <v>2543</v>
      </c>
      <c r="X2767" s="72">
        <v>0</v>
      </c>
      <c r="Y2767" s="72" t="s">
        <v>2544</v>
      </c>
      <c r="Z2767" s="72"/>
      <c r="AA2767" s="74">
        <v>233350350359</v>
      </c>
      <c r="AB2767" s="72">
        <v>225539</v>
      </c>
      <c r="AC2767" s="72"/>
      <c r="AD2767" s="72" t="s">
        <v>9542</v>
      </c>
      <c r="AE2767" s="71">
        <v>44895</v>
      </c>
      <c r="AF2767" s="66">
        <f t="shared" si="43"/>
        <v>130</v>
      </c>
      <c r="AG2767" s="72">
        <v>4870</v>
      </c>
      <c r="AH2767" s="75" t="s">
        <v>2534</v>
      </c>
    </row>
    <row r="2768" spans="1:34" ht="14.4" x14ac:dyDescent="0.3">
      <c r="A2768" s="70">
        <v>1444912919</v>
      </c>
      <c r="B2768" s="71">
        <v>44894</v>
      </c>
      <c r="C2768" s="86">
        <v>44894.999780092592</v>
      </c>
      <c r="D2768" s="72" t="s">
        <v>2551</v>
      </c>
      <c r="E2768" s="72" t="s">
        <v>11320</v>
      </c>
      <c r="F2768" s="73">
        <v>45413</v>
      </c>
      <c r="G2768" s="72" t="s">
        <v>2572</v>
      </c>
      <c r="H2768" s="72" t="s">
        <v>2533</v>
      </c>
      <c r="I2768" s="72"/>
      <c r="J2768" s="72">
        <v>5000</v>
      </c>
      <c r="K2768" s="72" t="s">
        <v>2534</v>
      </c>
      <c r="L2768" s="72" t="s">
        <v>2535</v>
      </c>
      <c r="M2768" s="72" t="s">
        <v>2536</v>
      </c>
      <c r="N2768" s="72" t="s">
        <v>2537</v>
      </c>
      <c r="O2768" s="72" t="s">
        <v>2538</v>
      </c>
      <c r="P2768" s="72"/>
      <c r="Q2768" s="72" t="s">
        <v>6670</v>
      </c>
      <c r="R2768" s="72"/>
      <c r="S2768" s="72" t="s">
        <v>11321</v>
      </c>
      <c r="T2768" s="72" t="s">
        <v>2533</v>
      </c>
      <c r="U2768" s="72" t="s">
        <v>2549</v>
      </c>
      <c r="V2768" s="72" t="s">
        <v>2542</v>
      </c>
      <c r="W2768" s="72" t="s">
        <v>2543</v>
      </c>
      <c r="X2768" s="72">
        <v>0</v>
      </c>
      <c r="Y2768" s="72" t="s">
        <v>2544</v>
      </c>
      <c r="Z2768" s="72"/>
      <c r="AA2768" s="74">
        <v>233355424822</v>
      </c>
      <c r="AB2768" s="72">
        <v>293045</v>
      </c>
      <c r="AC2768" s="72"/>
      <c r="AD2768" s="72" t="s">
        <v>9542</v>
      </c>
      <c r="AE2768" s="71">
        <v>44895</v>
      </c>
      <c r="AF2768" s="66">
        <f t="shared" si="43"/>
        <v>130</v>
      </c>
      <c r="AG2768" s="72">
        <v>4870</v>
      </c>
      <c r="AH2768" s="75" t="s">
        <v>2534</v>
      </c>
    </row>
    <row r="2769" spans="1:34" ht="14.4" x14ac:dyDescent="0.3">
      <c r="A2769" s="64">
        <v>1444913052</v>
      </c>
      <c r="B2769" s="65">
        <v>44894</v>
      </c>
      <c r="C2769" s="85">
        <v>44894.999918981484</v>
      </c>
      <c r="D2769" s="66" t="s">
        <v>2551</v>
      </c>
      <c r="E2769" s="66" t="s">
        <v>11322</v>
      </c>
      <c r="F2769" s="67">
        <v>47635</v>
      </c>
      <c r="G2769" s="66" t="s">
        <v>2553</v>
      </c>
      <c r="H2769" s="66" t="s">
        <v>2533</v>
      </c>
      <c r="I2769" s="66"/>
      <c r="J2769" s="66">
        <v>500</v>
      </c>
      <c r="K2769" s="66" t="s">
        <v>2534</v>
      </c>
      <c r="L2769" s="66" t="s">
        <v>2535</v>
      </c>
      <c r="M2769" s="66" t="s">
        <v>2536</v>
      </c>
      <c r="N2769" s="66" t="s">
        <v>2537</v>
      </c>
      <c r="O2769" s="66" t="s">
        <v>2538</v>
      </c>
      <c r="P2769" s="66"/>
      <c r="Q2769" s="66" t="s">
        <v>11323</v>
      </c>
      <c r="R2769" s="66"/>
      <c r="S2769" s="66" t="s">
        <v>11324</v>
      </c>
      <c r="T2769" s="66" t="s">
        <v>2533</v>
      </c>
      <c r="U2769" s="66" t="s">
        <v>2569</v>
      </c>
      <c r="V2769" s="66" t="s">
        <v>2542</v>
      </c>
      <c r="W2769" s="66" t="s">
        <v>2543</v>
      </c>
      <c r="X2769" s="66">
        <v>0</v>
      </c>
      <c r="Y2769" s="66" t="s">
        <v>2544</v>
      </c>
      <c r="Z2769" s="66"/>
      <c r="AA2769" s="68">
        <v>233355426756</v>
      </c>
      <c r="AB2769" s="66">
        <v>89790</v>
      </c>
      <c r="AC2769" s="66"/>
      <c r="AD2769" s="66" t="s">
        <v>9542</v>
      </c>
      <c r="AE2769" s="65">
        <v>44895</v>
      </c>
      <c r="AF2769" s="66">
        <f t="shared" si="43"/>
        <v>13</v>
      </c>
      <c r="AG2769" s="66">
        <v>487</v>
      </c>
      <c r="AH2769" s="69" t="s">
        <v>2534</v>
      </c>
    </row>
    <row r="2770" spans="1:34" ht="14.4" x14ac:dyDescent="0.3">
      <c r="A2770" s="70">
        <v>1446018115</v>
      </c>
      <c r="B2770" s="71">
        <v>44895</v>
      </c>
      <c r="C2770" s="86">
        <v>44895.999178240738</v>
      </c>
      <c r="D2770" s="72" t="s">
        <v>2570</v>
      </c>
      <c r="E2770" s="72" t="s">
        <v>11325</v>
      </c>
      <c r="F2770" s="73">
        <v>45597</v>
      </c>
      <c r="G2770" s="72" t="s">
        <v>2572</v>
      </c>
      <c r="H2770" s="72" t="s">
        <v>2533</v>
      </c>
      <c r="I2770" s="72"/>
      <c r="J2770" s="72">
        <v>50000</v>
      </c>
      <c r="K2770" s="72" t="s">
        <v>2534</v>
      </c>
      <c r="L2770" s="72" t="s">
        <v>2535</v>
      </c>
      <c r="M2770" s="72" t="s">
        <v>2536</v>
      </c>
      <c r="N2770" s="72" t="s">
        <v>2537</v>
      </c>
      <c r="O2770" s="72" t="s">
        <v>2538</v>
      </c>
      <c r="P2770" s="72"/>
      <c r="Q2770" s="72" t="s">
        <v>11326</v>
      </c>
      <c r="R2770" s="72"/>
      <c r="S2770" s="72" t="s">
        <v>11327</v>
      </c>
      <c r="T2770" s="72" t="s">
        <v>2533</v>
      </c>
      <c r="U2770" s="72" t="s">
        <v>2549</v>
      </c>
      <c r="V2770" s="72" t="s">
        <v>2542</v>
      </c>
      <c r="W2770" s="72" t="s">
        <v>2543</v>
      </c>
      <c r="X2770" s="72">
        <v>0</v>
      </c>
      <c r="Y2770" s="72" t="s">
        <v>2544</v>
      </c>
      <c r="Z2770" s="72"/>
      <c r="AA2770" s="74">
        <v>233419059566</v>
      </c>
      <c r="AB2770" s="72">
        <v>249735</v>
      </c>
      <c r="AC2770" s="72"/>
      <c r="AD2770" s="72"/>
      <c r="AE2770" s="71">
        <v>44896</v>
      </c>
      <c r="AF2770" s="66">
        <f t="shared" si="43"/>
        <v>1300</v>
      </c>
      <c r="AG2770" s="72">
        <v>48700</v>
      </c>
      <c r="AH2770" s="75" t="s">
        <v>2534</v>
      </c>
    </row>
    <row r="2771" spans="1:34" ht="14.4" x14ac:dyDescent="0.3">
      <c r="A2771" s="64">
        <v>1446018025</v>
      </c>
      <c r="B2771" s="65">
        <v>44895</v>
      </c>
      <c r="C2771" s="85">
        <v>44895.999756944446</v>
      </c>
      <c r="D2771" s="66" t="s">
        <v>2570</v>
      </c>
      <c r="E2771" s="66" t="s">
        <v>11328</v>
      </c>
      <c r="F2771" s="67">
        <v>45992</v>
      </c>
      <c r="G2771" s="66" t="s">
        <v>2630</v>
      </c>
      <c r="H2771" s="66" t="s">
        <v>2533</v>
      </c>
      <c r="I2771" s="66"/>
      <c r="J2771" s="66">
        <v>1000</v>
      </c>
      <c r="K2771" s="66" t="s">
        <v>2534</v>
      </c>
      <c r="L2771" s="66" t="s">
        <v>2535</v>
      </c>
      <c r="M2771" s="66" t="s">
        <v>2536</v>
      </c>
      <c r="N2771" s="66" t="s">
        <v>2537</v>
      </c>
      <c r="O2771" s="66" t="s">
        <v>2538</v>
      </c>
      <c r="P2771" s="66"/>
      <c r="Q2771" s="66" t="s">
        <v>11329</v>
      </c>
      <c r="R2771" s="66"/>
      <c r="S2771" s="66" t="s">
        <v>11330</v>
      </c>
      <c r="T2771" s="66" t="s">
        <v>2798</v>
      </c>
      <c r="U2771" s="66" t="s">
        <v>11331</v>
      </c>
      <c r="V2771" s="66" t="s">
        <v>2542</v>
      </c>
      <c r="W2771" s="66" t="s">
        <v>2543</v>
      </c>
      <c r="X2771" s="66">
        <v>0</v>
      </c>
      <c r="Y2771" s="66" t="s">
        <v>2544</v>
      </c>
      <c r="Z2771" s="66"/>
      <c r="AA2771" s="68">
        <v>233419068497</v>
      </c>
      <c r="AB2771" s="66">
        <v>905596</v>
      </c>
      <c r="AC2771" s="66"/>
      <c r="AD2771" s="66" t="s">
        <v>1129</v>
      </c>
      <c r="AE2771" s="65">
        <v>44896</v>
      </c>
      <c r="AF2771" s="66">
        <f t="shared" si="43"/>
        <v>26</v>
      </c>
      <c r="AG2771" s="66">
        <v>974</v>
      </c>
      <c r="AH2771" s="69" t="s">
        <v>2534</v>
      </c>
    </row>
    <row r="2772" spans="1:34" ht="14.4" x14ac:dyDescent="0.3">
      <c r="A2772" s="64">
        <v>1446008740</v>
      </c>
      <c r="B2772" s="65">
        <v>44895</v>
      </c>
      <c r="C2772" s="85">
        <v>44895.984652777777</v>
      </c>
      <c r="D2772" s="66" t="s">
        <v>2530</v>
      </c>
      <c r="E2772" s="66" t="s">
        <v>11332</v>
      </c>
      <c r="F2772" s="67">
        <v>45017</v>
      </c>
      <c r="G2772" s="66" t="s">
        <v>2532</v>
      </c>
      <c r="H2772" s="66" t="s">
        <v>2533</v>
      </c>
      <c r="I2772" s="66"/>
      <c r="J2772" s="66">
        <v>1000</v>
      </c>
      <c r="K2772" s="66" t="s">
        <v>2534</v>
      </c>
      <c r="L2772" s="66" t="s">
        <v>2535</v>
      </c>
      <c r="M2772" s="66" t="s">
        <v>2536</v>
      </c>
      <c r="N2772" s="66" t="s">
        <v>2537</v>
      </c>
      <c r="O2772" s="66" t="s">
        <v>2538</v>
      </c>
      <c r="P2772" s="66"/>
      <c r="Q2772" s="66" t="s">
        <v>11333</v>
      </c>
      <c r="R2772" s="66"/>
      <c r="S2772" s="66" t="s">
        <v>11334</v>
      </c>
      <c r="T2772" s="66" t="s">
        <v>2533</v>
      </c>
      <c r="U2772" s="66" t="s">
        <v>2549</v>
      </c>
      <c r="V2772" s="66" t="s">
        <v>2542</v>
      </c>
      <c r="W2772" s="66" t="s">
        <v>2543</v>
      </c>
      <c r="X2772" s="66">
        <v>0</v>
      </c>
      <c r="Y2772" s="66" t="s">
        <v>2544</v>
      </c>
      <c r="Z2772" s="66"/>
      <c r="AA2772" s="68">
        <v>233406846909</v>
      </c>
      <c r="AB2772" s="66">
        <v>205883</v>
      </c>
      <c r="AC2772" s="66"/>
      <c r="AD2772" s="66"/>
      <c r="AE2772" s="65">
        <v>44896</v>
      </c>
      <c r="AF2772" s="66">
        <f t="shared" si="43"/>
        <v>26</v>
      </c>
      <c r="AG2772" s="66">
        <v>974</v>
      </c>
      <c r="AH2772" s="69" t="s">
        <v>2534</v>
      </c>
    </row>
    <row r="2773" spans="1:34" ht="14.4" x14ac:dyDescent="0.3">
      <c r="A2773" s="70">
        <v>1446001303</v>
      </c>
      <c r="B2773" s="71">
        <v>44895</v>
      </c>
      <c r="C2773" s="86">
        <v>44895.974548611113</v>
      </c>
      <c r="D2773" s="72" t="s">
        <v>2570</v>
      </c>
      <c r="E2773" s="72" t="s">
        <v>11335</v>
      </c>
      <c r="F2773" s="73">
        <v>47696</v>
      </c>
      <c r="G2773" s="72" t="s">
        <v>2553</v>
      </c>
      <c r="H2773" s="72" t="s">
        <v>2533</v>
      </c>
      <c r="I2773" s="72"/>
      <c r="J2773" s="72">
        <v>1000</v>
      </c>
      <c r="K2773" s="72" t="s">
        <v>2534</v>
      </c>
      <c r="L2773" s="72" t="s">
        <v>2535</v>
      </c>
      <c r="M2773" s="72" t="s">
        <v>2536</v>
      </c>
      <c r="N2773" s="72" t="s">
        <v>2537</v>
      </c>
      <c r="O2773" s="72" t="s">
        <v>2538</v>
      </c>
      <c r="P2773" s="72"/>
      <c r="Q2773" s="72" t="s">
        <v>11336</v>
      </c>
      <c r="R2773" s="72"/>
      <c r="S2773" s="72" t="s">
        <v>11337</v>
      </c>
      <c r="T2773" s="72" t="s">
        <v>2533</v>
      </c>
      <c r="U2773" s="72" t="s">
        <v>2549</v>
      </c>
      <c r="V2773" s="72" t="s">
        <v>2542</v>
      </c>
      <c r="W2773" s="72" t="s">
        <v>2543</v>
      </c>
      <c r="X2773" s="72">
        <v>0</v>
      </c>
      <c r="Y2773" s="72" t="s">
        <v>2544</v>
      </c>
      <c r="Z2773" s="72"/>
      <c r="AA2773" s="74">
        <v>233498679188</v>
      </c>
      <c r="AB2773" s="72">
        <v>76403</v>
      </c>
      <c r="AC2773" s="72"/>
      <c r="AD2773" s="72" t="s">
        <v>9590</v>
      </c>
      <c r="AE2773" s="71">
        <v>44896</v>
      </c>
      <c r="AF2773" s="66">
        <f t="shared" si="43"/>
        <v>26</v>
      </c>
      <c r="AG2773" s="72">
        <v>974</v>
      </c>
      <c r="AH2773" s="75" t="s">
        <v>2534</v>
      </c>
    </row>
    <row r="2774" spans="1:34" ht="14.4" x14ac:dyDescent="0.3">
      <c r="A2774" s="64">
        <v>1445998944</v>
      </c>
      <c r="B2774" s="65">
        <v>44895</v>
      </c>
      <c r="C2774" s="85">
        <v>44895.971377314818</v>
      </c>
      <c r="D2774" s="66" t="s">
        <v>2570</v>
      </c>
      <c r="E2774" s="66" t="s">
        <v>4093</v>
      </c>
      <c r="F2774" s="67">
        <v>44866</v>
      </c>
      <c r="G2774" s="66" t="s">
        <v>2975</v>
      </c>
      <c r="H2774" s="66" t="s">
        <v>2533</v>
      </c>
      <c r="I2774" s="66"/>
      <c r="J2774" s="66">
        <v>500</v>
      </c>
      <c r="K2774" s="66" t="s">
        <v>2534</v>
      </c>
      <c r="L2774" s="66" t="s">
        <v>2535</v>
      </c>
      <c r="M2774" s="66" t="s">
        <v>2536</v>
      </c>
      <c r="N2774" s="66" t="s">
        <v>2537</v>
      </c>
      <c r="O2774" s="66" t="s">
        <v>2538</v>
      </c>
      <c r="P2774" s="66"/>
      <c r="Q2774" s="66" t="s">
        <v>4094</v>
      </c>
      <c r="R2774" s="66"/>
      <c r="S2774" s="66" t="s">
        <v>4095</v>
      </c>
      <c r="T2774" s="66" t="s">
        <v>2533</v>
      </c>
      <c r="U2774" s="66" t="s">
        <v>4096</v>
      </c>
      <c r="V2774" s="66" t="s">
        <v>2542</v>
      </c>
      <c r="W2774" s="66" t="s">
        <v>2543</v>
      </c>
      <c r="X2774" s="66">
        <v>0</v>
      </c>
      <c r="Y2774" s="66" t="s">
        <v>2544</v>
      </c>
      <c r="Z2774" s="66"/>
      <c r="AA2774" s="68">
        <v>233495624199</v>
      </c>
      <c r="AB2774" s="66">
        <v>224066</v>
      </c>
      <c r="AC2774" s="66"/>
      <c r="AD2774" s="66"/>
      <c r="AE2774" s="65">
        <v>44896</v>
      </c>
      <c r="AF2774" s="66">
        <f t="shared" si="43"/>
        <v>13</v>
      </c>
      <c r="AG2774" s="66">
        <v>487</v>
      </c>
      <c r="AH2774" s="69" t="s">
        <v>2534</v>
      </c>
    </row>
    <row r="2775" spans="1:34" ht="14.4" x14ac:dyDescent="0.3">
      <c r="A2775" s="64">
        <v>1445998617</v>
      </c>
      <c r="B2775" s="65">
        <v>44895</v>
      </c>
      <c r="C2775" s="85">
        <v>44895.970821759256</v>
      </c>
      <c r="D2775" s="66" t="s">
        <v>2530</v>
      </c>
      <c r="E2775" s="66" t="s">
        <v>7120</v>
      </c>
      <c r="F2775" s="67">
        <v>46174</v>
      </c>
      <c r="G2775" s="66" t="s">
        <v>2749</v>
      </c>
      <c r="H2775" s="66" t="s">
        <v>2533</v>
      </c>
      <c r="I2775" s="66"/>
      <c r="J2775" s="66">
        <v>20000</v>
      </c>
      <c r="K2775" s="66" t="s">
        <v>2534</v>
      </c>
      <c r="L2775" s="66" t="s">
        <v>2535</v>
      </c>
      <c r="M2775" s="66" t="s">
        <v>2536</v>
      </c>
      <c r="N2775" s="66" t="s">
        <v>2537</v>
      </c>
      <c r="O2775" s="66" t="s">
        <v>2538</v>
      </c>
      <c r="P2775" s="66"/>
      <c r="Q2775" s="66" t="s">
        <v>7121</v>
      </c>
      <c r="R2775" s="66"/>
      <c r="S2775" s="66" t="s">
        <v>11338</v>
      </c>
      <c r="T2775" s="66" t="s">
        <v>2533</v>
      </c>
      <c r="U2775" s="66" t="s">
        <v>3199</v>
      </c>
      <c r="V2775" s="66" t="s">
        <v>2542</v>
      </c>
      <c r="W2775" s="66" t="s">
        <v>2543</v>
      </c>
      <c r="X2775" s="66">
        <v>0</v>
      </c>
      <c r="Y2775" s="66" t="s">
        <v>2544</v>
      </c>
      <c r="Z2775" s="66"/>
      <c r="AA2775" s="68">
        <v>233494614353</v>
      </c>
      <c r="AB2775" s="66" t="s">
        <v>11339</v>
      </c>
      <c r="AC2775" s="66"/>
      <c r="AD2775" s="66" t="s">
        <v>9552</v>
      </c>
      <c r="AE2775" s="65">
        <v>44896</v>
      </c>
      <c r="AF2775" s="66">
        <f t="shared" si="43"/>
        <v>520</v>
      </c>
      <c r="AG2775" s="66">
        <v>19480</v>
      </c>
      <c r="AH2775" s="69" t="s">
        <v>2534</v>
      </c>
    </row>
    <row r="2776" spans="1:34" ht="14.4" x14ac:dyDescent="0.3">
      <c r="A2776" s="70">
        <v>1445995205</v>
      </c>
      <c r="B2776" s="71">
        <v>44895</v>
      </c>
      <c r="C2776" s="86">
        <v>44895.966145833336</v>
      </c>
      <c r="D2776" s="72" t="s">
        <v>2530</v>
      </c>
      <c r="E2776" s="72" t="s">
        <v>11340</v>
      </c>
      <c r="F2776" s="73">
        <v>45261</v>
      </c>
      <c r="G2776" s="72" t="s">
        <v>2532</v>
      </c>
      <c r="H2776" s="72" t="s">
        <v>2533</v>
      </c>
      <c r="I2776" s="72"/>
      <c r="J2776" s="72">
        <v>500</v>
      </c>
      <c r="K2776" s="72" t="s">
        <v>2534</v>
      </c>
      <c r="L2776" s="72" t="s">
        <v>3748</v>
      </c>
      <c r="M2776" s="72" t="s">
        <v>2536</v>
      </c>
      <c r="N2776" s="72" t="s">
        <v>2537</v>
      </c>
      <c r="O2776" s="72" t="s">
        <v>2538</v>
      </c>
      <c r="P2776" s="72" t="s">
        <v>11341</v>
      </c>
      <c r="Q2776" s="72" t="s">
        <v>11341</v>
      </c>
      <c r="R2776" s="72"/>
      <c r="S2776" s="72" t="s">
        <v>3930</v>
      </c>
      <c r="T2776" s="72"/>
      <c r="U2776" s="72"/>
      <c r="V2776" s="72" t="s">
        <v>2542</v>
      </c>
      <c r="W2776" s="72" t="s">
        <v>2543</v>
      </c>
      <c r="X2776" s="72">
        <v>0</v>
      </c>
      <c r="Y2776" s="72" t="s">
        <v>2544</v>
      </c>
      <c r="Z2776" s="72" t="s">
        <v>11342</v>
      </c>
      <c r="AA2776" s="74">
        <v>233490524258</v>
      </c>
      <c r="AB2776" s="72">
        <v>259488</v>
      </c>
      <c r="AC2776" s="72"/>
      <c r="AD2776" s="72"/>
      <c r="AE2776" s="71">
        <v>44896</v>
      </c>
      <c r="AF2776" s="66">
        <f t="shared" si="43"/>
        <v>13</v>
      </c>
      <c r="AG2776" s="72">
        <v>487</v>
      </c>
      <c r="AH2776" s="75" t="s">
        <v>2534</v>
      </c>
    </row>
    <row r="2777" spans="1:34" ht="14.4" x14ac:dyDescent="0.3">
      <c r="A2777" s="64">
        <v>1445994752</v>
      </c>
      <c r="B2777" s="65">
        <v>44895</v>
      </c>
      <c r="C2777" s="85">
        <v>44895.965717592589</v>
      </c>
      <c r="D2777" s="66" t="s">
        <v>2570</v>
      </c>
      <c r="E2777" s="66" t="s">
        <v>11343</v>
      </c>
      <c r="F2777" s="67">
        <v>46082</v>
      </c>
      <c r="G2777" s="66" t="s">
        <v>2806</v>
      </c>
      <c r="H2777" s="66" t="s">
        <v>2533</v>
      </c>
      <c r="I2777" s="66"/>
      <c r="J2777" s="66">
        <v>1000</v>
      </c>
      <c r="K2777" s="66" t="s">
        <v>2534</v>
      </c>
      <c r="L2777" s="66" t="s">
        <v>2535</v>
      </c>
      <c r="M2777" s="66" t="s">
        <v>2536</v>
      </c>
      <c r="N2777" s="66" t="s">
        <v>2537</v>
      </c>
      <c r="O2777" s="66" t="s">
        <v>2538</v>
      </c>
      <c r="P2777" s="66"/>
      <c r="Q2777" s="66" t="s">
        <v>11344</v>
      </c>
      <c r="R2777" s="66"/>
      <c r="S2777" s="66" t="s">
        <v>11345</v>
      </c>
      <c r="T2777" s="66" t="s">
        <v>2633</v>
      </c>
      <c r="U2777" s="66" t="s">
        <v>2634</v>
      </c>
      <c r="V2777" s="66" t="s">
        <v>2542</v>
      </c>
      <c r="W2777" s="66" t="s">
        <v>2543</v>
      </c>
      <c r="X2777" s="66">
        <v>0</v>
      </c>
      <c r="Y2777" s="66" t="s">
        <v>2544</v>
      </c>
      <c r="Z2777" s="66"/>
      <c r="AA2777" s="68">
        <v>233490513676</v>
      </c>
      <c r="AB2777" s="66">
        <v>131220</v>
      </c>
      <c r="AC2777" s="66"/>
      <c r="AD2777" s="66"/>
      <c r="AE2777" s="65">
        <v>44896</v>
      </c>
      <c r="AF2777" s="66">
        <f t="shared" si="43"/>
        <v>26</v>
      </c>
      <c r="AG2777" s="66">
        <v>974</v>
      </c>
      <c r="AH2777" s="69" t="s">
        <v>2534</v>
      </c>
    </row>
    <row r="2778" spans="1:34" ht="14.4" x14ac:dyDescent="0.3">
      <c r="A2778" s="70">
        <v>1445994035</v>
      </c>
      <c r="B2778" s="71">
        <v>44895</v>
      </c>
      <c r="C2778" s="86">
        <v>44895.964537037034</v>
      </c>
      <c r="D2778" s="72" t="s">
        <v>2570</v>
      </c>
      <c r="E2778" s="72" t="s">
        <v>11346</v>
      </c>
      <c r="F2778" s="73">
        <v>47270</v>
      </c>
      <c r="G2778" s="72" t="s">
        <v>2553</v>
      </c>
      <c r="H2778" s="72" t="s">
        <v>2533</v>
      </c>
      <c r="I2778" s="72"/>
      <c r="J2778" s="72">
        <v>500</v>
      </c>
      <c r="K2778" s="72" t="s">
        <v>2534</v>
      </c>
      <c r="L2778" s="72" t="s">
        <v>3748</v>
      </c>
      <c r="M2778" s="72" t="s">
        <v>2536</v>
      </c>
      <c r="N2778" s="72" t="s">
        <v>2537</v>
      </c>
      <c r="O2778" s="72" t="s">
        <v>2538</v>
      </c>
      <c r="P2778" s="72" t="s">
        <v>11347</v>
      </c>
      <c r="Q2778" s="72" t="s">
        <v>11347</v>
      </c>
      <c r="R2778" s="72"/>
      <c r="S2778" s="72" t="s">
        <v>3811</v>
      </c>
      <c r="T2778" s="72"/>
      <c r="U2778" s="72"/>
      <c r="V2778" s="72" t="s">
        <v>2542</v>
      </c>
      <c r="W2778" s="72" t="s">
        <v>2543</v>
      </c>
      <c r="X2778" s="72">
        <v>0</v>
      </c>
      <c r="Y2778" s="72" t="s">
        <v>2544</v>
      </c>
      <c r="Z2778" s="72" t="s">
        <v>11348</v>
      </c>
      <c r="AA2778" s="74">
        <v>233489489135</v>
      </c>
      <c r="AB2778" s="72">
        <v>41822</v>
      </c>
      <c r="AC2778" s="72"/>
      <c r="AD2778" s="72"/>
      <c r="AE2778" s="71">
        <v>44896</v>
      </c>
      <c r="AF2778" s="66">
        <f t="shared" si="43"/>
        <v>13</v>
      </c>
      <c r="AG2778" s="72">
        <v>487</v>
      </c>
      <c r="AH2778" s="75" t="s">
        <v>2534</v>
      </c>
    </row>
    <row r="2779" spans="1:34" ht="14.4" x14ac:dyDescent="0.3">
      <c r="A2779" s="64">
        <v>1445992533</v>
      </c>
      <c r="B2779" s="65">
        <v>44895</v>
      </c>
      <c r="C2779" s="85">
        <v>44895.963993055557</v>
      </c>
      <c r="D2779" s="66" t="s">
        <v>2570</v>
      </c>
      <c r="E2779" s="66" t="s">
        <v>11343</v>
      </c>
      <c r="F2779" s="67">
        <v>46082</v>
      </c>
      <c r="G2779" s="66" t="s">
        <v>2806</v>
      </c>
      <c r="H2779" s="66" t="s">
        <v>2533</v>
      </c>
      <c r="I2779" s="66"/>
      <c r="J2779" s="66">
        <v>500</v>
      </c>
      <c r="K2779" s="66" t="s">
        <v>2534</v>
      </c>
      <c r="L2779" s="66" t="s">
        <v>2546</v>
      </c>
      <c r="M2779" s="66" t="s">
        <v>2536</v>
      </c>
      <c r="N2779" s="66" t="s">
        <v>2537</v>
      </c>
      <c r="O2779" s="66" t="s">
        <v>2538</v>
      </c>
      <c r="P2779" s="66" t="s">
        <v>11344</v>
      </c>
      <c r="Q2779" s="66" t="s">
        <v>11344</v>
      </c>
      <c r="R2779" s="66"/>
      <c r="S2779" s="66" t="s">
        <v>11345</v>
      </c>
      <c r="T2779" s="66" t="s">
        <v>2633</v>
      </c>
      <c r="U2779" s="66" t="s">
        <v>2634</v>
      </c>
      <c r="V2779" s="66" t="s">
        <v>2542</v>
      </c>
      <c r="W2779" s="66" t="s">
        <v>2543</v>
      </c>
      <c r="X2779" s="66">
        <v>0</v>
      </c>
      <c r="Y2779" s="66" t="s">
        <v>2544</v>
      </c>
      <c r="Z2779" s="66" t="s">
        <v>11349</v>
      </c>
      <c r="AA2779" s="68">
        <v>233488479603</v>
      </c>
      <c r="AB2779" s="66">
        <v>5214</v>
      </c>
      <c r="AC2779" s="66"/>
      <c r="AD2779" s="66"/>
      <c r="AE2779" s="65">
        <v>44896</v>
      </c>
      <c r="AF2779" s="66">
        <f t="shared" si="43"/>
        <v>13</v>
      </c>
      <c r="AG2779" s="66">
        <v>487</v>
      </c>
      <c r="AH2779" s="69" t="s">
        <v>2534</v>
      </c>
    </row>
    <row r="2780" spans="1:34" ht="14.4" x14ac:dyDescent="0.3">
      <c r="A2780" s="64">
        <v>1445991495</v>
      </c>
      <c r="B2780" s="65">
        <v>44895</v>
      </c>
      <c r="C2780" s="85">
        <v>44895.961400462962</v>
      </c>
      <c r="D2780" s="66" t="s">
        <v>2530</v>
      </c>
      <c r="E2780" s="66" t="s">
        <v>11350</v>
      </c>
      <c r="F2780" s="67">
        <v>45231</v>
      </c>
      <c r="G2780" s="66" t="s">
        <v>3130</v>
      </c>
      <c r="H2780" s="66" t="s">
        <v>2533</v>
      </c>
      <c r="I2780" s="66"/>
      <c r="J2780" s="66">
        <v>2000</v>
      </c>
      <c r="K2780" s="66" t="s">
        <v>2534</v>
      </c>
      <c r="L2780" s="66" t="s">
        <v>2535</v>
      </c>
      <c r="M2780" s="66" t="s">
        <v>2536</v>
      </c>
      <c r="N2780" s="66" t="s">
        <v>2537</v>
      </c>
      <c r="O2780" s="66" t="s">
        <v>2538</v>
      </c>
      <c r="P2780" s="66"/>
      <c r="Q2780" s="66" t="s">
        <v>11351</v>
      </c>
      <c r="R2780" s="66"/>
      <c r="S2780" s="66" t="s">
        <v>11352</v>
      </c>
      <c r="T2780" s="66" t="s">
        <v>2798</v>
      </c>
      <c r="U2780" s="66" t="s">
        <v>4875</v>
      </c>
      <c r="V2780" s="66" t="s">
        <v>2542</v>
      </c>
      <c r="W2780" s="66" t="s">
        <v>2543</v>
      </c>
      <c r="X2780" s="66">
        <v>0</v>
      </c>
      <c r="Y2780" s="66" t="s">
        <v>2544</v>
      </c>
      <c r="Z2780" s="66"/>
      <c r="AA2780" s="68">
        <v>233486431855</v>
      </c>
      <c r="AB2780" s="66" t="s">
        <v>11353</v>
      </c>
      <c r="AC2780" s="66"/>
      <c r="AD2780" s="66" t="s">
        <v>1129</v>
      </c>
      <c r="AE2780" s="65">
        <v>44896</v>
      </c>
      <c r="AF2780" s="66">
        <f t="shared" si="43"/>
        <v>52</v>
      </c>
      <c r="AG2780" s="66">
        <v>1948</v>
      </c>
      <c r="AH2780" s="69" t="s">
        <v>2534</v>
      </c>
    </row>
    <row r="2781" spans="1:34" ht="14.4" x14ac:dyDescent="0.3">
      <c r="A2781" s="70">
        <v>1445988129</v>
      </c>
      <c r="B2781" s="71">
        <v>44895</v>
      </c>
      <c r="C2781" s="86">
        <v>44895.957037037035</v>
      </c>
      <c r="D2781" s="72" t="s">
        <v>2530</v>
      </c>
      <c r="E2781" s="72" t="s">
        <v>11354</v>
      </c>
      <c r="F2781" s="73">
        <v>45383</v>
      </c>
      <c r="G2781" s="72" t="s">
        <v>2532</v>
      </c>
      <c r="H2781" s="72" t="s">
        <v>2533</v>
      </c>
      <c r="I2781" s="72"/>
      <c r="J2781" s="72">
        <v>5000</v>
      </c>
      <c r="K2781" s="72" t="s">
        <v>2534</v>
      </c>
      <c r="L2781" s="72" t="s">
        <v>2535</v>
      </c>
      <c r="M2781" s="72" t="s">
        <v>2536</v>
      </c>
      <c r="N2781" s="72" t="s">
        <v>2537</v>
      </c>
      <c r="O2781" s="72" t="s">
        <v>2538</v>
      </c>
      <c r="P2781" s="72"/>
      <c r="Q2781" s="72" t="s">
        <v>11355</v>
      </c>
      <c r="R2781" s="72"/>
      <c r="S2781" s="72" t="s">
        <v>11356</v>
      </c>
      <c r="T2781" s="72"/>
      <c r="U2781" s="72"/>
      <c r="V2781" s="72" t="s">
        <v>2542</v>
      </c>
      <c r="W2781" s="72" t="s">
        <v>2543</v>
      </c>
      <c r="X2781" s="72">
        <v>0</v>
      </c>
      <c r="Y2781" s="72" t="s">
        <v>2544</v>
      </c>
      <c r="Z2781" s="72"/>
      <c r="AA2781" s="74">
        <v>233482348421</v>
      </c>
      <c r="AB2781" s="72">
        <v>263095</v>
      </c>
      <c r="AC2781" s="72"/>
      <c r="AD2781" s="72" t="s">
        <v>9552</v>
      </c>
      <c r="AE2781" s="71">
        <v>44896</v>
      </c>
      <c r="AF2781" s="66">
        <f t="shared" si="43"/>
        <v>130</v>
      </c>
      <c r="AG2781" s="72">
        <v>4870</v>
      </c>
      <c r="AH2781" s="75" t="s">
        <v>2534</v>
      </c>
    </row>
    <row r="2782" spans="1:34" ht="14.4" x14ac:dyDescent="0.3">
      <c r="A2782" s="64">
        <v>1445987291</v>
      </c>
      <c r="B2782" s="65">
        <v>44895</v>
      </c>
      <c r="C2782" s="85">
        <v>44895.955937500003</v>
      </c>
      <c r="D2782" s="66" t="s">
        <v>2570</v>
      </c>
      <c r="E2782" s="66" t="s">
        <v>11357</v>
      </c>
      <c r="F2782" s="67">
        <v>44896</v>
      </c>
      <c r="G2782" s="66" t="s">
        <v>2630</v>
      </c>
      <c r="H2782" s="66" t="s">
        <v>2533</v>
      </c>
      <c r="I2782" s="66"/>
      <c r="J2782" s="66">
        <v>3000</v>
      </c>
      <c r="K2782" s="66" t="s">
        <v>2534</v>
      </c>
      <c r="L2782" s="66" t="s">
        <v>2535</v>
      </c>
      <c r="M2782" s="66" t="s">
        <v>2536</v>
      </c>
      <c r="N2782" s="66" t="s">
        <v>2537</v>
      </c>
      <c r="O2782" s="66" t="s">
        <v>2538</v>
      </c>
      <c r="P2782" s="66"/>
      <c r="Q2782" s="66" t="s">
        <v>11358</v>
      </c>
      <c r="R2782" s="66"/>
      <c r="S2782" s="66" t="s">
        <v>11359</v>
      </c>
      <c r="T2782" s="66" t="s">
        <v>2689</v>
      </c>
      <c r="U2782" s="66" t="s">
        <v>4713</v>
      </c>
      <c r="V2782" s="66" t="s">
        <v>2542</v>
      </c>
      <c r="W2782" s="66" t="s">
        <v>2543</v>
      </c>
      <c r="X2782" s="66">
        <v>0</v>
      </c>
      <c r="Y2782" s="66" t="s">
        <v>2544</v>
      </c>
      <c r="Z2782" s="66"/>
      <c r="AA2782" s="68">
        <v>233481326502</v>
      </c>
      <c r="AB2782" s="66">
        <v>883057</v>
      </c>
      <c r="AC2782" s="66"/>
      <c r="AD2782" s="66" t="s">
        <v>9542</v>
      </c>
      <c r="AE2782" s="65">
        <v>44896</v>
      </c>
      <c r="AF2782" s="66">
        <f t="shared" si="43"/>
        <v>78</v>
      </c>
      <c r="AG2782" s="66">
        <v>2922</v>
      </c>
      <c r="AH2782" s="69" t="s">
        <v>2534</v>
      </c>
    </row>
    <row r="2783" spans="1:34" ht="14.4" x14ac:dyDescent="0.3">
      <c r="A2783" s="70">
        <v>1445983916</v>
      </c>
      <c r="B2783" s="71">
        <v>44895</v>
      </c>
      <c r="C2783" s="86">
        <v>44895.951851851853</v>
      </c>
      <c r="D2783" s="72" t="s">
        <v>2530</v>
      </c>
      <c r="E2783" s="72" t="s">
        <v>7438</v>
      </c>
      <c r="F2783" s="73">
        <v>44986</v>
      </c>
      <c r="G2783" s="72" t="s">
        <v>2532</v>
      </c>
      <c r="H2783" s="72" t="s">
        <v>2533</v>
      </c>
      <c r="I2783" s="72"/>
      <c r="J2783" s="72">
        <v>1000</v>
      </c>
      <c r="K2783" s="72" t="s">
        <v>2534</v>
      </c>
      <c r="L2783" s="72" t="s">
        <v>2535</v>
      </c>
      <c r="M2783" s="72" t="s">
        <v>2536</v>
      </c>
      <c r="N2783" s="72" t="s">
        <v>2537</v>
      </c>
      <c r="O2783" s="72" t="s">
        <v>2538</v>
      </c>
      <c r="P2783" s="72"/>
      <c r="Q2783" s="72" t="s">
        <v>11360</v>
      </c>
      <c r="R2783" s="72"/>
      <c r="S2783" s="72" t="s">
        <v>11361</v>
      </c>
      <c r="T2783" s="72" t="s">
        <v>2533</v>
      </c>
      <c r="U2783" s="72" t="s">
        <v>2549</v>
      </c>
      <c r="V2783" s="72" t="s">
        <v>2542</v>
      </c>
      <c r="W2783" s="72" t="s">
        <v>2543</v>
      </c>
      <c r="X2783" s="72">
        <v>0</v>
      </c>
      <c r="Y2783" s="72" t="s">
        <v>2544</v>
      </c>
      <c r="Z2783" s="72"/>
      <c r="AA2783" s="74">
        <v>233478242724</v>
      </c>
      <c r="AB2783" s="72">
        <v>296328</v>
      </c>
      <c r="AC2783" s="72"/>
      <c r="AD2783" s="72"/>
      <c r="AE2783" s="71">
        <v>44896</v>
      </c>
      <c r="AF2783" s="66">
        <f t="shared" si="43"/>
        <v>26</v>
      </c>
      <c r="AG2783" s="72">
        <v>974</v>
      </c>
      <c r="AH2783" s="75" t="s">
        <v>2534</v>
      </c>
    </row>
    <row r="2784" spans="1:34" ht="14.4" x14ac:dyDescent="0.3">
      <c r="A2784" s="64">
        <v>1445982865</v>
      </c>
      <c r="B2784" s="65">
        <v>44895</v>
      </c>
      <c r="C2784" s="85">
        <v>44895.950740740744</v>
      </c>
      <c r="D2784" s="66" t="s">
        <v>2570</v>
      </c>
      <c r="E2784" s="66" t="s">
        <v>11362</v>
      </c>
      <c r="F2784" s="67">
        <v>47331</v>
      </c>
      <c r="G2784" s="66" t="s">
        <v>2553</v>
      </c>
      <c r="H2784" s="66" t="s">
        <v>2533</v>
      </c>
      <c r="I2784" s="66"/>
      <c r="J2784" s="66">
        <v>1000</v>
      </c>
      <c r="K2784" s="66" t="s">
        <v>2534</v>
      </c>
      <c r="L2784" s="66" t="s">
        <v>2535</v>
      </c>
      <c r="M2784" s="66" t="s">
        <v>2536</v>
      </c>
      <c r="N2784" s="66" t="s">
        <v>2537</v>
      </c>
      <c r="O2784" s="66" t="s">
        <v>2538</v>
      </c>
      <c r="P2784" s="66"/>
      <c r="Q2784" s="66" t="s">
        <v>11363</v>
      </c>
      <c r="R2784" s="66"/>
      <c r="S2784" s="66" t="s">
        <v>11364</v>
      </c>
      <c r="T2784" s="66"/>
      <c r="U2784" s="66"/>
      <c r="V2784" s="66" t="s">
        <v>2542</v>
      </c>
      <c r="W2784" s="66" t="s">
        <v>2543</v>
      </c>
      <c r="X2784" s="66">
        <v>0</v>
      </c>
      <c r="Y2784" s="66" t="s">
        <v>2544</v>
      </c>
      <c r="Z2784" s="66"/>
      <c r="AA2784" s="68">
        <v>233477219862</v>
      </c>
      <c r="AB2784" s="66">
        <v>32459</v>
      </c>
      <c r="AC2784" s="66"/>
      <c r="AD2784" s="66" t="s">
        <v>9552</v>
      </c>
      <c r="AE2784" s="65">
        <v>44896</v>
      </c>
      <c r="AF2784" s="66">
        <f t="shared" si="43"/>
        <v>26</v>
      </c>
      <c r="AG2784" s="66">
        <v>974</v>
      </c>
      <c r="AH2784" s="69" t="s">
        <v>2534</v>
      </c>
    </row>
    <row r="2785" spans="1:34" ht="14.4" x14ac:dyDescent="0.3">
      <c r="A2785" s="70">
        <v>1445981492</v>
      </c>
      <c r="B2785" s="71">
        <v>44895</v>
      </c>
      <c r="C2785" s="86">
        <v>44895.949155092596</v>
      </c>
      <c r="D2785" s="72" t="s">
        <v>2551</v>
      </c>
      <c r="E2785" s="72" t="s">
        <v>11365</v>
      </c>
      <c r="F2785" s="73">
        <v>46447</v>
      </c>
      <c r="G2785" s="72" t="s">
        <v>2572</v>
      </c>
      <c r="H2785" s="72" t="s">
        <v>2533</v>
      </c>
      <c r="I2785" s="72"/>
      <c r="J2785" s="72">
        <v>2000</v>
      </c>
      <c r="K2785" s="72" t="s">
        <v>2534</v>
      </c>
      <c r="L2785" s="72" t="s">
        <v>2535</v>
      </c>
      <c r="M2785" s="72" t="s">
        <v>2536</v>
      </c>
      <c r="N2785" s="72" t="s">
        <v>2537</v>
      </c>
      <c r="O2785" s="72" t="s">
        <v>2538</v>
      </c>
      <c r="P2785" s="72"/>
      <c r="Q2785" s="72" t="s">
        <v>11366</v>
      </c>
      <c r="R2785" s="72"/>
      <c r="S2785" s="72" t="s">
        <v>11367</v>
      </c>
      <c r="T2785" s="72" t="s">
        <v>2533</v>
      </c>
      <c r="U2785" s="72" t="s">
        <v>2549</v>
      </c>
      <c r="V2785" s="72" t="s">
        <v>2542</v>
      </c>
      <c r="W2785" s="72" t="s">
        <v>2543</v>
      </c>
      <c r="X2785" s="72">
        <v>0</v>
      </c>
      <c r="Y2785" s="72" t="s">
        <v>2544</v>
      </c>
      <c r="Z2785" s="72"/>
      <c r="AA2785" s="74">
        <v>233476187943</v>
      </c>
      <c r="AB2785" s="72">
        <v>921699</v>
      </c>
      <c r="AC2785" s="72"/>
      <c r="AD2785" s="72" t="s">
        <v>9542</v>
      </c>
      <c r="AE2785" s="71">
        <v>44896</v>
      </c>
      <c r="AF2785" s="66">
        <f t="shared" si="43"/>
        <v>52</v>
      </c>
      <c r="AG2785" s="72">
        <v>1948</v>
      </c>
      <c r="AH2785" s="75" t="s">
        <v>2534</v>
      </c>
    </row>
    <row r="2786" spans="1:34" ht="14.4" x14ac:dyDescent="0.3">
      <c r="A2786" s="70">
        <v>1445980820</v>
      </c>
      <c r="B2786" s="71">
        <v>44895</v>
      </c>
      <c r="C2786" s="86">
        <v>44895.948680555557</v>
      </c>
      <c r="D2786" s="72" t="s">
        <v>2551</v>
      </c>
      <c r="E2786" s="72" t="s">
        <v>11368</v>
      </c>
      <c r="F2786" s="73">
        <v>45809</v>
      </c>
      <c r="G2786" s="72" t="s">
        <v>2572</v>
      </c>
      <c r="H2786" s="72" t="s">
        <v>2533</v>
      </c>
      <c r="I2786" s="72"/>
      <c r="J2786" s="72">
        <v>3000</v>
      </c>
      <c r="K2786" s="72" t="s">
        <v>2534</v>
      </c>
      <c r="L2786" s="72" t="s">
        <v>2535</v>
      </c>
      <c r="M2786" s="72" t="s">
        <v>2536</v>
      </c>
      <c r="N2786" s="72" t="s">
        <v>2537</v>
      </c>
      <c r="O2786" s="72" t="s">
        <v>2538</v>
      </c>
      <c r="P2786" s="72"/>
      <c r="Q2786" s="72" t="s">
        <v>11369</v>
      </c>
      <c r="R2786" s="72"/>
      <c r="S2786" s="72" t="s">
        <v>11370</v>
      </c>
      <c r="T2786" s="72" t="s">
        <v>3414</v>
      </c>
      <c r="U2786" s="72" t="s">
        <v>3415</v>
      </c>
      <c r="V2786" s="72" t="s">
        <v>2542</v>
      </c>
      <c r="W2786" s="72" t="s">
        <v>2543</v>
      </c>
      <c r="X2786" s="72">
        <v>0</v>
      </c>
      <c r="Y2786" s="72" t="s">
        <v>2544</v>
      </c>
      <c r="Z2786" s="72"/>
      <c r="AA2786" s="74">
        <v>233475178371</v>
      </c>
      <c r="AB2786" s="72">
        <v>252483</v>
      </c>
      <c r="AC2786" s="72"/>
      <c r="AD2786" s="72" t="s">
        <v>9542</v>
      </c>
      <c r="AE2786" s="71">
        <v>44896</v>
      </c>
      <c r="AF2786" s="66">
        <f t="shared" si="43"/>
        <v>78</v>
      </c>
      <c r="AG2786" s="72">
        <v>2922</v>
      </c>
      <c r="AH2786" s="75" t="s">
        <v>2534</v>
      </c>
    </row>
    <row r="2787" spans="1:34" ht="14.4" x14ac:dyDescent="0.3">
      <c r="A2787" s="64">
        <v>1445975874</v>
      </c>
      <c r="B2787" s="65">
        <v>44895</v>
      </c>
      <c r="C2787" s="85">
        <v>44895.942962962959</v>
      </c>
      <c r="D2787" s="66" t="s">
        <v>2530</v>
      </c>
      <c r="E2787" s="66" t="s">
        <v>11371</v>
      </c>
      <c r="F2787" s="67">
        <v>44986</v>
      </c>
      <c r="G2787" s="66" t="s">
        <v>2532</v>
      </c>
      <c r="H2787" s="66" t="s">
        <v>2533</v>
      </c>
      <c r="I2787" s="66"/>
      <c r="J2787" s="66">
        <v>1000</v>
      </c>
      <c r="K2787" s="66" t="s">
        <v>2534</v>
      </c>
      <c r="L2787" s="66" t="s">
        <v>2535</v>
      </c>
      <c r="M2787" s="66" t="s">
        <v>2536</v>
      </c>
      <c r="N2787" s="66" t="s">
        <v>2537</v>
      </c>
      <c r="O2787" s="66" t="s">
        <v>2538</v>
      </c>
      <c r="P2787" s="66"/>
      <c r="Q2787" s="66" t="s">
        <v>11372</v>
      </c>
      <c r="R2787" s="66"/>
      <c r="S2787" s="66" t="s">
        <v>11373</v>
      </c>
      <c r="T2787" s="66" t="s">
        <v>2803</v>
      </c>
      <c r="U2787" s="66" t="s">
        <v>2804</v>
      </c>
      <c r="V2787" s="66" t="s">
        <v>2542</v>
      </c>
      <c r="W2787" s="66" t="s">
        <v>2543</v>
      </c>
      <c r="X2787" s="66">
        <v>0</v>
      </c>
      <c r="Y2787" s="66" t="s">
        <v>2544</v>
      </c>
      <c r="Z2787" s="66"/>
      <c r="AA2787" s="68">
        <v>233470059442</v>
      </c>
      <c r="AB2787" s="66">
        <v>276230</v>
      </c>
      <c r="AC2787" s="66"/>
      <c r="AD2787" s="66" t="s">
        <v>9542</v>
      </c>
      <c r="AE2787" s="65">
        <v>44896</v>
      </c>
      <c r="AF2787" s="66">
        <f t="shared" si="43"/>
        <v>26</v>
      </c>
      <c r="AG2787" s="66">
        <v>974</v>
      </c>
      <c r="AH2787" s="69" t="s">
        <v>2534</v>
      </c>
    </row>
    <row r="2788" spans="1:34" ht="14.4" x14ac:dyDescent="0.3">
      <c r="A2788" s="70">
        <v>1445974044</v>
      </c>
      <c r="B2788" s="71">
        <v>44895</v>
      </c>
      <c r="C2788" s="86">
        <v>44895.94158564815</v>
      </c>
      <c r="D2788" s="72" t="s">
        <v>2530</v>
      </c>
      <c r="E2788" s="72" t="s">
        <v>11374</v>
      </c>
      <c r="F2788" s="73">
        <v>45748</v>
      </c>
      <c r="G2788" s="72" t="s">
        <v>2532</v>
      </c>
      <c r="H2788" s="72" t="s">
        <v>2533</v>
      </c>
      <c r="I2788" s="72"/>
      <c r="J2788" s="72">
        <v>4000</v>
      </c>
      <c r="K2788" s="72" t="s">
        <v>2534</v>
      </c>
      <c r="L2788" s="72" t="s">
        <v>2535</v>
      </c>
      <c r="M2788" s="72" t="s">
        <v>2536</v>
      </c>
      <c r="N2788" s="72" t="s">
        <v>2537</v>
      </c>
      <c r="O2788" s="72" t="s">
        <v>2538</v>
      </c>
      <c r="P2788" s="72"/>
      <c r="Q2788" s="72" t="s">
        <v>11375</v>
      </c>
      <c r="R2788" s="72"/>
      <c r="S2788" s="72" t="s">
        <v>11376</v>
      </c>
      <c r="T2788" s="72" t="s">
        <v>3436</v>
      </c>
      <c r="U2788" s="72" t="s">
        <v>3674</v>
      </c>
      <c r="V2788" s="72" t="s">
        <v>2542</v>
      </c>
      <c r="W2788" s="72" t="s">
        <v>2543</v>
      </c>
      <c r="X2788" s="72">
        <v>0</v>
      </c>
      <c r="Y2788" s="72" t="s">
        <v>2544</v>
      </c>
      <c r="Z2788" s="72"/>
      <c r="AA2788" s="74">
        <v>233469031713</v>
      </c>
      <c r="AB2788" s="72">
        <v>232616</v>
      </c>
      <c r="AC2788" s="72"/>
      <c r="AD2788" s="72" t="s">
        <v>1129</v>
      </c>
      <c r="AE2788" s="71">
        <v>44896</v>
      </c>
      <c r="AF2788" s="66">
        <f t="shared" si="43"/>
        <v>104</v>
      </c>
      <c r="AG2788" s="72">
        <v>3896</v>
      </c>
      <c r="AH2788" s="75" t="s">
        <v>2534</v>
      </c>
    </row>
    <row r="2789" spans="1:34" ht="14.4" x14ac:dyDescent="0.3">
      <c r="A2789" s="64">
        <v>1445970977</v>
      </c>
      <c r="B2789" s="65">
        <v>44895</v>
      </c>
      <c r="C2789" s="85">
        <v>44895.938020833331</v>
      </c>
      <c r="D2789" s="66" t="s">
        <v>2530</v>
      </c>
      <c r="E2789" s="66" t="s">
        <v>11377</v>
      </c>
      <c r="F2789" s="67">
        <v>44805</v>
      </c>
      <c r="G2789" s="66" t="s">
        <v>2532</v>
      </c>
      <c r="H2789" s="66" t="s">
        <v>2533</v>
      </c>
      <c r="I2789" s="66"/>
      <c r="J2789" s="66">
        <v>300</v>
      </c>
      <c r="K2789" s="66" t="s">
        <v>2534</v>
      </c>
      <c r="L2789" s="66" t="s">
        <v>2535</v>
      </c>
      <c r="M2789" s="66" t="s">
        <v>2536</v>
      </c>
      <c r="N2789" s="66" t="s">
        <v>2537</v>
      </c>
      <c r="O2789" s="66" t="s">
        <v>2538</v>
      </c>
      <c r="P2789" s="66"/>
      <c r="Q2789" s="66" t="s">
        <v>11378</v>
      </c>
      <c r="R2789" s="66"/>
      <c r="S2789" s="66" t="s">
        <v>11379</v>
      </c>
      <c r="T2789" s="66" t="s">
        <v>5956</v>
      </c>
      <c r="U2789" s="66" t="s">
        <v>5957</v>
      </c>
      <c r="V2789" s="66" t="s">
        <v>2542</v>
      </c>
      <c r="W2789" s="66" t="s">
        <v>2543</v>
      </c>
      <c r="X2789" s="66">
        <v>0</v>
      </c>
      <c r="Y2789" s="66" t="s">
        <v>2544</v>
      </c>
      <c r="Z2789" s="66"/>
      <c r="AA2789" s="68">
        <v>233466956252</v>
      </c>
      <c r="AB2789" s="66">
        <v>285766</v>
      </c>
      <c r="AC2789" s="66"/>
      <c r="AD2789" s="66" t="s">
        <v>9552</v>
      </c>
      <c r="AE2789" s="65">
        <v>44896</v>
      </c>
      <c r="AF2789" s="66">
        <f t="shared" si="43"/>
        <v>7.8000000000000114</v>
      </c>
      <c r="AG2789" s="66">
        <v>292.2</v>
      </c>
      <c r="AH2789" s="69" t="s">
        <v>2534</v>
      </c>
    </row>
    <row r="2790" spans="1:34" ht="14.4" x14ac:dyDescent="0.3">
      <c r="A2790" s="70">
        <v>1445970058</v>
      </c>
      <c r="B2790" s="71">
        <v>44895</v>
      </c>
      <c r="C2790" s="86">
        <v>44895.937060185184</v>
      </c>
      <c r="D2790" s="72" t="s">
        <v>2551</v>
      </c>
      <c r="E2790" s="72" t="s">
        <v>11380</v>
      </c>
      <c r="F2790" s="73">
        <v>45627</v>
      </c>
      <c r="G2790" s="72" t="s">
        <v>2572</v>
      </c>
      <c r="H2790" s="72" t="s">
        <v>2533</v>
      </c>
      <c r="I2790" s="72"/>
      <c r="J2790" s="72">
        <v>5000</v>
      </c>
      <c r="K2790" s="72" t="s">
        <v>2534</v>
      </c>
      <c r="L2790" s="72" t="s">
        <v>2535</v>
      </c>
      <c r="M2790" s="72" t="s">
        <v>2536</v>
      </c>
      <c r="N2790" s="72" t="s">
        <v>2537</v>
      </c>
      <c r="O2790" s="72" t="s">
        <v>2538</v>
      </c>
      <c r="P2790" s="72"/>
      <c r="Q2790" s="72" t="s">
        <v>11381</v>
      </c>
      <c r="R2790" s="72"/>
      <c r="S2790" s="72" t="s">
        <v>11382</v>
      </c>
      <c r="T2790" s="72" t="s">
        <v>2533</v>
      </c>
      <c r="U2790" s="72" t="s">
        <v>2549</v>
      </c>
      <c r="V2790" s="72" t="s">
        <v>2542</v>
      </c>
      <c r="W2790" s="72" t="s">
        <v>2543</v>
      </c>
      <c r="X2790" s="72">
        <v>0</v>
      </c>
      <c r="Y2790" s="72" t="s">
        <v>2544</v>
      </c>
      <c r="Z2790" s="72"/>
      <c r="AA2790" s="74">
        <v>233465935424</v>
      </c>
      <c r="AB2790" s="72">
        <v>254183</v>
      </c>
      <c r="AC2790" s="72"/>
      <c r="AD2790" s="72" t="s">
        <v>9542</v>
      </c>
      <c r="AE2790" s="71">
        <v>44896</v>
      </c>
      <c r="AF2790" s="66">
        <f t="shared" si="43"/>
        <v>130</v>
      </c>
      <c r="AG2790" s="72">
        <v>4870</v>
      </c>
      <c r="AH2790" s="75" t="s">
        <v>2534</v>
      </c>
    </row>
    <row r="2791" spans="1:34" ht="14.4" x14ac:dyDescent="0.3">
      <c r="A2791" s="64">
        <v>1445970043</v>
      </c>
      <c r="B2791" s="65">
        <v>44895</v>
      </c>
      <c r="C2791" s="85">
        <v>44895.937962962962</v>
      </c>
      <c r="D2791" s="66" t="s">
        <v>2570</v>
      </c>
      <c r="E2791" s="66" t="s">
        <v>11383</v>
      </c>
      <c r="F2791" s="67">
        <v>46082</v>
      </c>
      <c r="G2791" s="66" t="s">
        <v>2697</v>
      </c>
      <c r="H2791" s="66" t="s">
        <v>2533</v>
      </c>
      <c r="I2791" s="66"/>
      <c r="J2791" s="66">
        <v>20000</v>
      </c>
      <c r="K2791" s="66" t="s">
        <v>2534</v>
      </c>
      <c r="L2791" s="66" t="s">
        <v>2535</v>
      </c>
      <c r="M2791" s="66" t="s">
        <v>2536</v>
      </c>
      <c r="N2791" s="66" t="s">
        <v>2537</v>
      </c>
      <c r="O2791" s="66" t="s">
        <v>2538</v>
      </c>
      <c r="P2791" s="66"/>
      <c r="Q2791" s="66" t="s">
        <v>11384</v>
      </c>
      <c r="R2791" s="66"/>
      <c r="S2791" s="66" t="s">
        <v>11385</v>
      </c>
      <c r="T2791" s="66" t="s">
        <v>4005</v>
      </c>
      <c r="U2791" s="66" t="s">
        <v>4919</v>
      </c>
      <c r="V2791" s="66" t="s">
        <v>2542</v>
      </c>
      <c r="W2791" s="66" t="s">
        <v>2543</v>
      </c>
      <c r="X2791" s="66">
        <v>0</v>
      </c>
      <c r="Y2791" s="66" t="s">
        <v>2544</v>
      </c>
      <c r="Z2791" s="66"/>
      <c r="AA2791" s="68">
        <v>233466955177</v>
      </c>
      <c r="AB2791" s="66" t="s">
        <v>11386</v>
      </c>
      <c r="AC2791" s="66"/>
      <c r="AD2791" s="66" t="s">
        <v>9542</v>
      </c>
      <c r="AE2791" s="65">
        <v>44896</v>
      </c>
      <c r="AF2791" s="66">
        <f t="shared" si="43"/>
        <v>520</v>
      </c>
      <c r="AG2791" s="66">
        <v>19480</v>
      </c>
      <c r="AH2791" s="69" t="s">
        <v>2534</v>
      </c>
    </row>
    <row r="2792" spans="1:34" ht="14.4" x14ac:dyDescent="0.3">
      <c r="A2792" s="70">
        <v>1445968607</v>
      </c>
      <c r="B2792" s="71">
        <v>44895</v>
      </c>
      <c r="C2792" s="86">
        <v>44895.935578703706</v>
      </c>
      <c r="D2792" s="72" t="s">
        <v>2570</v>
      </c>
      <c r="E2792" s="72" t="s">
        <v>11387</v>
      </c>
      <c r="F2792" s="73">
        <v>47209</v>
      </c>
      <c r="G2792" s="72" t="s">
        <v>2599</v>
      </c>
      <c r="H2792" s="72" t="s">
        <v>2533</v>
      </c>
      <c r="I2792" s="72"/>
      <c r="J2792" s="72">
        <v>3000</v>
      </c>
      <c r="K2792" s="72" t="s">
        <v>2534</v>
      </c>
      <c r="L2792" s="72" t="s">
        <v>2546</v>
      </c>
      <c r="M2792" s="72" t="s">
        <v>2536</v>
      </c>
      <c r="N2792" s="72" t="s">
        <v>2537</v>
      </c>
      <c r="O2792" s="72" t="s">
        <v>2538</v>
      </c>
      <c r="P2792" s="72" t="s">
        <v>11388</v>
      </c>
      <c r="Q2792" s="72" t="s">
        <v>11388</v>
      </c>
      <c r="R2792" s="72"/>
      <c r="S2792" s="72" t="s">
        <v>11389</v>
      </c>
      <c r="T2792" s="72" t="s">
        <v>2927</v>
      </c>
      <c r="U2792" s="72" t="s">
        <v>2928</v>
      </c>
      <c r="V2792" s="72" t="s">
        <v>2542</v>
      </c>
      <c r="W2792" s="72" t="s">
        <v>2543</v>
      </c>
      <c r="X2792" s="72">
        <v>0</v>
      </c>
      <c r="Y2792" s="72" t="s">
        <v>2544</v>
      </c>
      <c r="Z2792" s="72" t="s">
        <v>11390</v>
      </c>
      <c r="AA2792" s="74">
        <v>233464903014</v>
      </c>
      <c r="AB2792" s="72" t="s">
        <v>11391</v>
      </c>
      <c r="AC2792" s="72"/>
      <c r="AD2792" s="72"/>
      <c r="AE2792" s="71">
        <v>44896</v>
      </c>
      <c r="AF2792" s="66">
        <f t="shared" si="43"/>
        <v>78</v>
      </c>
      <c r="AG2792" s="72">
        <v>2922</v>
      </c>
      <c r="AH2792" s="75" t="s">
        <v>2534</v>
      </c>
    </row>
    <row r="2793" spans="1:34" ht="14.4" x14ac:dyDescent="0.3">
      <c r="A2793" s="64">
        <v>1445968477</v>
      </c>
      <c r="B2793" s="65">
        <v>44895</v>
      </c>
      <c r="C2793" s="85">
        <v>44895.93540509259</v>
      </c>
      <c r="D2793" s="66" t="s">
        <v>2530</v>
      </c>
      <c r="E2793" s="66" t="s">
        <v>6308</v>
      </c>
      <c r="F2793" s="67">
        <v>45658</v>
      </c>
      <c r="G2793" s="66" t="s">
        <v>2532</v>
      </c>
      <c r="H2793" s="66" t="s">
        <v>2533</v>
      </c>
      <c r="I2793" s="66"/>
      <c r="J2793" s="66">
        <v>10000</v>
      </c>
      <c r="K2793" s="66" t="s">
        <v>2534</v>
      </c>
      <c r="L2793" s="66" t="s">
        <v>2535</v>
      </c>
      <c r="M2793" s="66" t="s">
        <v>2536</v>
      </c>
      <c r="N2793" s="66" t="s">
        <v>2537</v>
      </c>
      <c r="O2793" s="66" t="s">
        <v>2538</v>
      </c>
      <c r="P2793" s="66"/>
      <c r="Q2793" s="66" t="s">
        <v>6309</v>
      </c>
      <c r="R2793" s="66"/>
      <c r="S2793" s="66" t="s">
        <v>11392</v>
      </c>
      <c r="T2793" s="66"/>
      <c r="U2793" s="66"/>
      <c r="V2793" s="66" t="s">
        <v>2542</v>
      </c>
      <c r="W2793" s="66" t="s">
        <v>2543</v>
      </c>
      <c r="X2793" s="66">
        <v>0</v>
      </c>
      <c r="Y2793" s="66" t="s">
        <v>2544</v>
      </c>
      <c r="Z2793" s="66"/>
      <c r="AA2793" s="68">
        <v>233464899309</v>
      </c>
      <c r="AB2793" s="66">
        <v>242169</v>
      </c>
      <c r="AC2793" s="66"/>
      <c r="AD2793" s="66" t="s">
        <v>9552</v>
      </c>
      <c r="AE2793" s="65">
        <v>44896</v>
      </c>
      <c r="AF2793" s="66">
        <f t="shared" si="43"/>
        <v>260</v>
      </c>
      <c r="AG2793" s="66">
        <v>9740</v>
      </c>
      <c r="AH2793" s="69" t="s">
        <v>2534</v>
      </c>
    </row>
    <row r="2794" spans="1:34" ht="14.4" x14ac:dyDescent="0.3">
      <c r="A2794" s="70">
        <v>1445962214</v>
      </c>
      <c r="B2794" s="71">
        <v>44895</v>
      </c>
      <c r="C2794" s="86">
        <v>44895.929131944446</v>
      </c>
      <c r="D2794" s="72" t="s">
        <v>2570</v>
      </c>
      <c r="E2794" s="72" t="s">
        <v>11393</v>
      </c>
      <c r="F2794" s="73">
        <v>45200</v>
      </c>
      <c r="G2794" s="72" t="s">
        <v>2697</v>
      </c>
      <c r="H2794" s="72" t="s">
        <v>2533</v>
      </c>
      <c r="I2794" s="72"/>
      <c r="J2794" s="72">
        <v>1000</v>
      </c>
      <c r="K2794" s="72" t="s">
        <v>2534</v>
      </c>
      <c r="L2794" s="72" t="s">
        <v>2535</v>
      </c>
      <c r="M2794" s="72" t="s">
        <v>2536</v>
      </c>
      <c r="N2794" s="72" t="s">
        <v>2537</v>
      </c>
      <c r="O2794" s="72" t="s">
        <v>2538</v>
      </c>
      <c r="P2794" s="72"/>
      <c r="Q2794" s="72" t="s">
        <v>11394</v>
      </c>
      <c r="R2794" s="72"/>
      <c r="S2794" s="72" t="s">
        <v>11395</v>
      </c>
      <c r="T2794" s="72" t="s">
        <v>5360</v>
      </c>
      <c r="U2794" s="72" t="s">
        <v>11396</v>
      </c>
      <c r="V2794" s="72" t="s">
        <v>2542</v>
      </c>
      <c r="W2794" s="72" t="s">
        <v>2543</v>
      </c>
      <c r="X2794" s="72">
        <v>0</v>
      </c>
      <c r="Y2794" s="72" t="s">
        <v>2544</v>
      </c>
      <c r="Z2794" s="72"/>
      <c r="AA2794" s="74">
        <v>233458757697</v>
      </c>
      <c r="AB2794" s="72" t="s">
        <v>11397</v>
      </c>
      <c r="AC2794" s="72"/>
      <c r="AD2794" s="72" t="s">
        <v>9542</v>
      </c>
      <c r="AE2794" s="71">
        <v>44896</v>
      </c>
      <c r="AF2794" s="66">
        <f t="shared" si="43"/>
        <v>26</v>
      </c>
      <c r="AG2794" s="72">
        <v>974</v>
      </c>
      <c r="AH2794" s="75" t="s">
        <v>2534</v>
      </c>
    </row>
    <row r="2795" spans="1:34" ht="14.4" x14ac:dyDescent="0.3">
      <c r="A2795" s="64">
        <v>1445960873</v>
      </c>
      <c r="B2795" s="65">
        <v>44895</v>
      </c>
      <c r="C2795" s="85">
        <v>44895.92765046296</v>
      </c>
      <c r="D2795" s="66" t="s">
        <v>2530</v>
      </c>
      <c r="E2795" s="66" t="s">
        <v>3006</v>
      </c>
      <c r="F2795" s="67">
        <v>47088</v>
      </c>
      <c r="G2795" s="66" t="s">
        <v>2749</v>
      </c>
      <c r="H2795" s="66" t="s">
        <v>2533</v>
      </c>
      <c r="I2795" s="66"/>
      <c r="J2795" s="66">
        <v>300</v>
      </c>
      <c r="K2795" s="66" t="s">
        <v>2534</v>
      </c>
      <c r="L2795" s="66" t="s">
        <v>2535</v>
      </c>
      <c r="M2795" s="66" t="s">
        <v>2536</v>
      </c>
      <c r="N2795" s="66" t="s">
        <v>2537</v>
      </c>
      <c r="O2795" s="66" t="s">
        <v>2538</v>
      </c>
      <c r="P2795" s="66"/>
      <c r="Q2795" s="66" t="s">
        <v>3007</v>
      </c>
      <c r="R2795" s="66"/>
      <c r="S2795" s="66" t="s">
        <v>11398</v>
      </c>
      <c r="T2795" s="66" t="s">
        <v>2533</v>
      </c>
      <c r="U2795" s="66" t="s">
        <v>2541</v>
      </c>
      <c r="V2795" s="66" t="s">
        <v>2542</v>
      </c>
      <c r="W2795" s="66" t="s">
        <v>2543</v>
      </c>
      <c r="X2795" s="66">
        <v>0</v>
      </c>
      <c r="Y2795" s="66" t="s">
        <v>2544</v>
      </c>
      <c r="Z2795" s="66"/>
      <c r="AA2795" s="68">
        <v>233457723228</v>
      </c>
      <c r="AB2795" s="66" t="s">
        <v>11399</v>
      </c>
      <c r="AC2795" s="66"/>
      <c r="AD2795" s="66"/>
      <c r="AE2795" s="65">
        <v>44896</v>
      </c>
      <c r="AF2795" s="66">
        <f t="shared" si="43"/>
        <v>7.8000000000000114</v>
      </c>
      <c r="AG2795" s="66">
        <v>292.2</v>
      </c>
      <c r="AH2795" s="69" t="s">
        <v>2534</v>
      </c>
    </row>
    <row r="2796" spans="1:34" ht="14.4" x14ac:dyDescent="0.3">
      <c r="A2796" s="70">
        <v>1445957035</v>
      </c>
      <c r="B2796" s="71">
        <v>44895</v>
      </c>
      <c r="C2796" s="86">
        <v>44895.924375000002</v>
      </c>
      <c r="D2796" s="72" t="s">
        <v>2570</v>
      </c>
      <c r="E2796" s="72" t="s">
        <v>11400</v>
      </c>
      <c r="F2796" s="73">
        <v>47239</v>
      </c>
      <c r="G2796" s="72" t="s">
        <v>2553</v>
      </c>
      <c r="H2796" s="72" t="s">
        <v>2533</v>
      </c>
      <c r="I2796" s="72"/>
      <c r="J2796" s="72">
        <v>3000</v>
      </c>
      <c r="K2796" s="72" t="s">
        <v>2534</v>
      </c>
      <c r="L2796" s="72" t="s">
        <v>2535</v>
      </c>
      <c r="M2796" s="72" t="s">
        <v>2536</v>
      </c>
      <c r="N2796" s="72" t="s">
        <v>2537</v>
      </c>
      <c r="O2796" s="72" t="s">
        <v>2538</v>
      </c>
      <c r="P2796" s="72"/>
      <c r="Q2796" s="72" t="s">
        <v>11401</v>
      </c>
      <c r="R2796" s="72"/>
      <c r="S2796" s="72" t="s">
        <v>11402</v>
      </c>
      <c r="T2796" s="72" t="s">
        <v>2533</v>
      </c>
      <c r="U2796" s="72" t="s">
        <v>2549</v>
      </c>
      <c r="V2796" s="72" t="s">
        <v>2542</v>
      </c>
      <c r="W2796" s="72" t="s">
        <v>2543</v>
      </c>
      <c r="X2796" s="72">
        <v>0</v>
      </c>
      <c r="Y2796" s="72" t="s">
        <v>2544</v>
      </c>
      <c r="Z2796" s="72"/>
      <c r="AA2796" s="74">
        <v>233454645209</v>
      </c>
      <c r="AB2796" s="72">
        <v>51646</v>
      </c>
      <c r="AC2796" s="72"/>
      <c r="AD2796" s="72" t="s">
        <v>9542</v>
      </c>
      <c r="AE2796" s="71">
        <v>44896</v>
      </c>
      <c r="AF2796" s="66">
        <f t="shared" si="43"/>
        <v>78</v>
      </c>
      <c r="AG2796" s="72">
        <v>2922</v>
      </c>
      <c r="AH2796" s="75" t="s">
        <v>2534</v>
      </c>
    </row>
    <row r="2797" spans="1:34" ht="14.4" x14ac:dyDescent="0.3">
      <c r="A2797" s="64">
        <v>1445956952</v>
      </c>
      <c r="B2797" s="65">
        <v>44895</v>
      </c>
      <c r="C2797" s="85">
        <v>44895.923842592594</v>
      </c>
      <c r="D2797" s="66" t="s">
        <v>2551</v>
      </c>
      <c r="E2797" s="66" t="s">
        <v>11403</v>
      </c>
      <c r="F2797" s="67">
        <v>47331</v>
      </c>
      <c r="G2797" s="66" t="s">
        <v>2553</v>
      </c>
      <c r="H2797" s="66" t="s">
        <v>2533</v>
      </c>
      <c r="I2797" s="66"/>
      <c r="J2797" s="66">
        <v>1000</v>
      </c>
      <c r="K2797" s="66" t="s">
        <v>2534</v>
      </c>
      <c r="L2797" s="66" t="s">
        <v>2535</v>
      </c>
      <c r="M2797" s="66" t="s">
        <v>2536</v>
      </c>
      <c r="N2797" s="66" t="s">
        <v>2537</v>
      </c>
      <c r="O2797" s="66" t="s">
        <v>2538</v>
      </c>
      <c r="P2797" s="66"/>
      <c r="Q2797" s="66" t="s">
        <v>11404</v>
      </c>
      <c r="R2797" s="66"/>
      <c r="S2797" s="66" t="s">
        <v>11405</v>
      </c>
      <c r="T2797" s="66" t="s">
        <v>2689</v>
      </c>
      <c r="U2797" s="66" t="s">
        <v>11406</v>
      </c>
      <c r="V2797" s="66" t="s">
        <v>2542</v>
      </c>
      <c r="W2797" s="66" t="s">
        <v>2543</v>
      </c>
      <c r="X2797" s="66">
        <v>0</v>
      </c>
      <c r="Y2797" s="66" t="s">
        <v>2544</v>
      </c>
      <c r="Z2797" s="66"/>
      <c r="AA2797" s="68">
        <v>233454632902</v>
      </c>
      <c r="AB2797" s="66">
        <v>78945</v>
      </c>
      <c r="AC2797" s="66"/>
      <c r="AD2797" s="66"/>
      <c r="AE2797" s="65">
        <v>44896</v>
      </c>
      <c r="AF2797" s="66">
        <f t="shared" si="43"/>
        <v>26</v>
      </c>
      <c r="AG2797" s="66">
        <v>974</v>
      </c>
      <c r="AH2797" s="69" t="s">
        <v>2534</v>
      </c>
    </row>
    <row r="2798" spans="1:34" ht="14.4" x14ac:dyDescent="0.3">
      <c r="A2798" s="70">
        <v>1445955340</v>
      </c>
      <c r="B2798" s="71">
        <v>44895</v>
      </c>
      <c r="C2798" s="86">
        <v>44895.92255787037</v>
      </c>
      <c r="D2798" s="72" t="s">
        <v>2570</v>
      </c>
      <c r="E2798" s="72" t="s">
        <v>11407</v>
      </c>
      <c r="F2798" s="73">
        <v>45139</v>
      </c>
      <c r="G2798" s="72" t="s">
        <v>2599</v>
      </c>
      <c r="H2798" s="72" t="s">
        <v>2533</v>
      </c>
      <c r="I2798" s="72"/>
      <c r="J2798" s="72">
        <v>1000</v>
      </c>
      <c r="K2798" s="72" t="s">
        <v>2534</v>
      </c>
      <c r="L2798" s="72" t="s">
        <v>2535</v>
      </c>
      <c r="M2798" s="72" t="s">
        <v>2536</v>
      </c>
      <c r="N2798" s="72" t="s">
        <v>2537</v>
      </c>
      <c r="O2798" s="72" t="s">
        <v>2538</v>
      </c>
      <c r="P2798" s="72"/>
      <c r="Q2798" s="72" t="s">
        <v>11408</v>
      </c>
      <c r="R2798" s="72"/>
      <c r="S2798" s="72" t="s">
        <v>11409</v>
      </c>
      <c r="T2798" s="72"/>
      <c r="U2798" s="72"/>
      <c r="V2798" s="72" t="s">
        <v>2542</v>
      </c>
      <c r="W2798" s="72" t="s">
        <v>2543</v>
      </c>
      <c r="X2798" s="72">
        <v>0</v>
      </c>
      <c r="Y2798" s="72" t="s">
        <v>2544</v>
      </c>
      <c r="Z2798" s="72"/>
      <c r="AA2798" s="74">
        <v>233453601023</v>
      </c>
      <c r="AB2798" s="72" t="s">
        <v>11410</v>
      </c>
      <c r="AC2798" s="72"/>
      <c r="AD2798" s="72" t="s">
        <v>9542</v>
      </c>
      <c r="AE2798" s="71">
        <v>44896</v>
      </c>
      <c r="AF2798" s="66">
        <f t="shared" si="43"/>
        <v>26</v>
      </c>
      <c r="AG2798" s="72">
        <v>974</v>
      </c>
      <c r="AH2798" s="75" t="s">
        <v>2534</v>
      </c>
    </row>
    <row r="2799" spans="1:34" ht="14.4" x14ac:dyDescent="0.3">
      <c r="A2799" s="64">
        <v>1445954790</v>
      </c>
      <c r="B2799" s="65">
        <v>44895</v>
      </c>
      <c r="C2799" s="85">
        <v>44895.921886574077</v>
      </c>
      <c r="D2799" s="66" t="s">
        <v>2551</v>
      </c>
      <c r="E2799" s="66" t="s">
        <v>11411</v>
      </c>
      <c r="F2799" s="67">
        <v>45627</v>
      </c>
      <c r="G2799" s="66" t="s">
        <v>2572</v>
      </c>
      <c r="H2799" s="66" t="s">
        <v>2533</v>
      </c>
      <c r="I2799" s="66"/>
      <c r="J2799" s="66">
        <v>5000</v>
      </c>
      <c r="K2799" s="66" t="s">
        <v>2534</v>
      </c>
      <c r="L2799" s="66" t="s">
        <v>2535</v>
      </c>
      <c r="M2799" s="66" t="s">
        <v>2536</v>
      </c>
      <c r="N2799" s="66" t="s">
        <v>2537</v>
      </c>
      <c r="O2799" s="66" t="s">
        <v>2538</v>
      </c>
      <c r="P2799" s="66"/>
      <c r="Q2799" s="66" t="s">
        <v>11412</v>
      </c>
      <c r="R2799" s="66"/>
      <c r="S2799" s="66" t="s">
        <v>11413</v>
      </c>
      <c r="T2799" s="66" t="s">
        <v>2533</v>
      </c>
      <c r="U2799" s="66" t="s">
        <v>2910</v>
      </c>
      <c r="V2799" s="66" t="s">
        <v>2542</v>
      </c>
      <c r="W2799" s="66" t="s">
        <v>2543</v>
      </c>
      <c r="X2799" s="66">
        <v>0</v>
      </c>
      <c r="Y2799" s="66" t="s">
        <v>2544</v>
      </c>
      <c r="Z2799" s="66"/>
      <c r="AA2799" s="68">
        <v>233452584479</v>
      </c>
      <c r="AB2799" s="66">
        <v>213636</v>
      </c>
      <c r="AC2799" s="66"/>
      <c r="AD2799" s="66" t="s">
        <v>1129</v>
      </c>
      <c r="AE2799" s="65">
        <v>44896</v>
      </c>
      <c r="AF2799" s="66">
        <f t="shared" si="43"/>
        <v>130</v>
      </c>
      <c r="AG2799" s="66">
        <v>4870</v>
      </c>
      <c r="AH2799" s="69" t="s">
        <v>2534</v>
      </c>
    </row>
    <row r="2800" spans="1:34" ht="14.4" x14ac:dyDescent="0.3">
      <c r="A2800" s="70">
        <v>1445951731</v>
      </c>
      <c r="B2800" s="71">
        <v>44895</v>
      </c>
      <c r="C2800" s="86">
        <v>44895.919247685182</v>
      </c>
      <c r="D2800" s="72" t="s">
        <v>2570</v>
      </c>
      <c r="E2800" s="72" t="s">
        <v>11414</v>
      </c>
      <c r="F2800" s="73">
        <v>45139</v>
      </c>
      <c r="G2800" s="72" t="s">
        <v>2553</v>
      </c>
      <c r="H2800" s="72" t="s">
        <v>2533</v>
      </c>
      <c r="I2800" s="72"/>
      <c r="J2800" s="72">
        <v>250</v>
      </c>
      <c r="K2800" s="72" t="s">
        <v>2534</v>
      </c>
      <c r="L2800" s="72" t="s">
        <v>2546</v>
      </c>
      <c r="M2800" s="72" t="s">
        <v>2536</v>
      </c>
      <c r="N2800" s="72" t="s">
        <v>2537</v>
      </c>
      <c r="O2800" s="72" t="s">
        <v>2538</v>
      </c>
      <c r="P2800" s="72" t="s">
        <v>11415</v>
      </c>
      <c r="Q2800" s="72" t="s">
        <v>11415</v>
      </c>
      <c r="R2800" s="72"/>
      <c r="S2800" s="72" t="s">
        <v>11416</v>
      </c>
      <c r="T2800" s="72" t="s">
        <v>3076</v>
      </c>
      <c r="U2800" s="72" t="s">
        <v>8259</v>
      </c>
      <c r="V2800" s="72" t="s">
        <v>2542</v>
      </c>
      <c r="W2800" s="72" t="s">
        <v>2543</v>
      </c>
      <c r="X2800" s="72">
        <v>0</v>
      </c>
      <c r="Y2800" s="72" t="s">
        <v>2544</v>
      </c>
      <c r="Z2800" s="72" t="s">
        <v>11417</v>
      </c>
      <c r="AA2800" s="74">
        <v>233450518613</v>
      </c>
      <c r="AB2800" s="72">
        <v>30338</v>
      </c>
      <c r="AC2800" s="72"/>
      <c r="AD2800" s="72"/>
      <c r="AE2800" s="71">
        <v>44896</v>
      </c>
      <c r="AF2800" s="66">
        <f t="shared" si="43"/>
        <v>6.5</v>
      </c>
      <c r="AG2800" s="72">
        <v>243.5</v>
      </c>
      <c r="AH2800" s="75" t="s">
        <v>2534</v>
      </c>
    </row>
    <row r="2801" spans="1:34" ht="14.4" x14ac:dyDescent="0.3">
      <c r="A2801" s="70">
        <v>1445948658</v>
      </c>
      <c r="B2801" s="71">
        <v>44895</v>
      </c>
      <c r="C2801" s="86">
        <v>44895.915625000001</v>
      </c>
      <c r="D2801" s="72" t="s">
        <v>2530</v>
      </c>
      <c r="E2801" s="72" t="s">
        <v>4493</v>
      </c>
      <c r="F2801" s="73">
        <v>45474</v>
      </c>
      <c r="G2801" s="72" t="s">
        <v>2532</v>
      </c>
      <c r="H2801" s="72" t="s">
        <v>2533</v>
      </c>
      <c r="I2801" s="72"/>
      <c r="J2801" s="72">
        <v>2000</v>
      </c>
      <c r="K2801" s="72" t="s">
        <v>2534</v>
      </c>
      <c r="L2801" s="72" t="s">
        <v>2535</v>
      </c>
      <c r="M2801" s="72" t="s">
        <v>2536</v>
      </c>
      <c r="N2801" s="72" t="s">
        <v>2537</v>
      </c>
      <c r="O2801" s="72" t="s">
        <v>2538</v>
      </c>
      <c r="P2801" s="72"/>
      <c r="Q2801" s="72" t="s">
        <v>4494</v>
      </c>
      <c r="R2801" s="72"/>
      <c r="S2801" s="72" t="s">
        <v>11418</v>
      </c>
      <c r="T2801" s="72" t="s">
        <v>2533</v>
      </c>
      <c r="U2801" s="72" t="s">
        <v>2549</v>
      </c>
      <c r="V2801" s="72" t="s">
        <v>2542</v>
      </c>
      <c r="W2801" s="72" t="s">
        <v>2543</v>
      </c>
      <c r="X2801" s="72">
        <v>0</v>
      </c>
      <c r="Y2801" s="72" t="s">
        <v>2544</v>
      </c>
      <c r="Z2801" s="72"/>
      <c r="AA2801" s="74">
        <v>233447425164</v>
      </c>
      <c r="AB2801" s="72">
        <v>251924</v>
      </c>
      <c r="AC2801" s="72"/>
      <c r="AD2801" s="72" t="s">
        <v>9716</v>
      </c>
      <c r="AE2801" s="71">
        <v>44896</v>
      </c>
      <c r="AF2801" s="66">
        <f t="shared" si="43"/>
        <v>52</v>
      </c>
      <c r="AG2801" s="72">
        <v>1948</v>
      </c>
      <c r="AH2801" s="75" t="s">
        <v>2534</v>
      </c>
    </row>
    <row r="2802" spans="1:34" ht="14.4" x14ac:dyDescent="0.3">
      <c r="A2802" s="64">
        <v>1445945308</v>
      </c>
      <c r="B2802" s="65">
        <v>44895</v>
      </c>
      <c r="C2802" s="85">
        <v>44895.912326388891</v>
      </c>
      <c r="D2802" s="66" t="s">
        <v>2570</v>
      </c>
      <c r="E2802" s="66" t="s">
        <v>11419</v>
      </c>
      <c r="F2802" s="67">
        <v>46327</v>
      </c>
      <c r="G2802" s="66" t="s">
        <v>2697</v>
      </c>
      <c r="H2802" s="66" t="s">
        <v>2533</v>
      </c>
      <c r="I2802" s="66"/>
      <c r="J2802" s="66">
        <v>5000</v>
      </c>
      <c r="K2802" s="66" t="s">
        <v>2534</v>
      </c>
      <c r="L2802" s="66" t="s">
        <v>2535</v>
      </c>
      <c r="M2802" s="66" t="s">
        <v>2536</v>
      </c>
      <c r="N2802" s="66" t="s">
        <v>2537</v>
      </c>
      <c r="O2802" s="66" t="s">
        <v>2538</v>
      </c>
      <c r="P2802" s="66"/>
      <c r="Q2802" s="66" t="s">
        <v>11420</v>
      </c>
      <c r="R2802" s="66"/>
      <c r="S2802" s="66" t="s">
        <v>11421</v>
      </c>
      <c r="T2802" s="66" t="s">
        <v>2533</v>
      </c>
      <c r="U2802" s="66" t="s">
        <v>2549</v>
      </c>
      <c r="V2802" s="66" t="s">
        <v>2542</v>
      </c>
      <c r="W2802" s="66" t="s">
        <v>2543</v>
      </c>
      <c r="X2802" s="66">
        <v>0</v>
      </c>
      <c r="Y2802" s="66" t="s">
        <v>2544</v>
      </c>
      <c r="Z2802" s="66"/>
      <c r="AA2802" s="68">
        <v>233444337416</v>
      </c>
      <c r="AB2802" s="66" t="s">
        <v>11422</v>
      </c>
      <c r="AC2802" s="66"/>
      <c r="AD2802" s="66" t="s">
        <v>1129</v>
      </c>
      <c r="AE2802" s="65">
        <v>44896</v>
      </c>
      <c r="AF2802" s="66">
        <f t="shared" si="43"/>
        <v>130</v>
      </c>
      <c r="AG2802" s="66">
        <v>4870</v>
      </c>
      <c r="AH2802" s="69" t="s">
        <v>2534</v>
      </c>
    </row>
    <row r="2803" spans="1:34" ht="14.4" x14ac:dyDescent="0.3">
      <c r="A2803" s="70">
        <v>1445930960</v>
      </c>
      <c r="B2803" s="71">
        <v>44895</v>
      </c>
      <c r="C2803" s="86">
        <v>44895.899814814817</v>
      </c>
      <c r="D2803" s="72" t="s">
        <v>2570</v>
      </c>
      <c r="E2803" s="72" t="s">
        <v>11423</v>
      </c>
      <c r="F2803" s="73">
        <v>45078</v>
      </c>
      <c r="G2803" s="72" t="s">
        <v>2572</v>
      </c>
      <c r="H2803" s="72" t="s">
        <v>2533</v>
      </c>
      <c r="I2803" s="72"/>
      <c r="J2803" s="72">
        <v>3000</v>
      </c>
      <c r="K2803" s="72" t="s">
        <v>2534</v>
      </c>
      <c r="L2803" s="72" t="s">
        <v>2535</v>
      </c>
      <c r="M2803" s="72" t="s">
        <v>2536</v>
      </c>
      <c r="N2803" s="72" t="s">
        <v>2537</v>
      </c>
      <c r="O2803" s="72" t="s">
        <v>2538</v>
      </c>
      <c r="P2803" s="72"/>
      <c r="Q2803" s="72" t="s">
        <v>11424</v>
      </c>
      <c r="R2803" s="72"/>
      <c r="S2803" s="72" t="s">
        <v>11425</v>
      </c>
      <c r="T2803" s="72" t="s">
        <v>4305</v>
      </c>
      <c r="U2803" s="72" t="s">
        <v>11426</v>
      </c>
      <c r="V2803" s="72" t="s">
        <v>2542</v>
      </c>
      <c r="W2803" s="72" t="s">
        <v>2543</v>
      </c>
      <c r="X2803" s="72">
        <v>0</v>
      </c>
      <c r="Y2803" s="72" t="s">
        <v>2544</v>
      </c>
      <c r="Z2803" s="72"/>
      <c r="AA2803" s="74">
        <v>233433003568</v>
      </c>
      <c r="AB2803" s="72">
        <v>258626</v>
      </c>
      <c r="AC2803" s="72"/>
      <c r="AD2803" s="72" t="s">
        <v>9542</v>
      </c>
      <c r="AE2803" s="71">
        <v>44896</v>
      </c>
      <c r="AF2803" s="66">
        <f t="shared" si="43"/>
        <v>78</v>
      </c>
      <c r="AG2803" s="72">
        <v>2922</v>
      </c>
      <c r="AH2803" s="75" t="s">
        <v>2534</v>
      </c>
    </row>
    <row r="2804" spans="1:34" ht="14.4" x14ac:dyDescent="0.3">
      <c r="A2804" s="64">
        <v>1445930380</v>
      </c>
      <c r="B2804" s="65">
        <v>44895</v>
      </c>
      <c r="C2804" s="85">
        <v>44895.899502314816</v>
      </c>
      <c r="D2804" s="66" t="s">
        <v>2530</v>
      </c>
      <c r="E2804" s="66" t="s">
        <v>11427</v>
      </c>
      <c r="F2804" s="67">
        <v>44896</v>
      </c>
      <c r="G2804" s="66" t="s">
        <v>2532</v>
      </c>
      <c r="H2804" s="66" t="s">
        <v>2533</v>
      </c>
      <c r="I2804" s="66"/>
      <c r="J2804" s="66">
        <v>2000</v>
      </c>
      <c r="K2804" s="66" t="s">
        <v>2534</v>
      </c>
      <c r="L2804" s="66" t="s">
        <v>2535</v>
      </c>
      <c r="M2804" s="66" t="s">
        <v>2536</v>
      </c>
      <c r="N2804" s="66" t="s">
        <v>2537</v>
      </c>
      <c r="O2804" s="66" t="s">
        <v>2538</v>
      </c>
      <c r="P2804" s="66"/>
      <c r="Q2804" s="66" t="s">
        <v>11428</v>
      </c>
      <c r="R2804" s="66"/>
      <c r="S2804" s="66" t="s">
        <v>11429</v>
      </c>
      <c r="T2804" s="66" t="s">
        <v>2633</v>
      </c>
      <c r="U2804" s="66" t="s">
        <v>9738</v>
      </c>
      <c r="V2804" s="66" t="s">
        <v>2542</v>
      </c>
      <c r="W2804" s="66" t="s">
        <v>2543</v>
      </c>
      <c r="X2804" s="66">
        <v>0</v>
      </c>
      <c r="Y2804" s="66" t="s">
        <v>2544</v>
      </c>
      <c r="Z2804" s="66"/>
      <c r="AA2804" s="68">
        <v>233433995153</v>
      </c>
      <c r="AB2804" s="66">
        <v>256183</v>
      </c>
      <c r="AC2804" s="66"/>
      <c r="AD2804" s="66" t="s">
        <v>9542</v>
      </c>
      <c r="AE2804" s="65">
        <v>44896</v>
      </c>
      <c r="AF2804" s="66">
        <f t="shared" si="43"/>
        <v>52</v>
      </c>
      <c r="AG2804" s="66">
        <v>1948</v>
      </c>
      <c r="AH2804" s="69" t="s">
        <v>2534</v>
      </c>
    </row>
    <row r="2805" spans="1:34" ht="14.4" x14ac:dyDescent="0.3">
      <c r="A2805" s="70">
        <v>1445926408</v>
      </c>
      <c r="B2805" s="71">
        <v>44895</v>
      </c>
      <c r="C2805" s="86">
        <v>44895.896215277775</v>
      </c>
      <c r="D2805" s="72" t="s">
        <v>2551</v>
      </c>
      <c r="E2805" s="72" t="s">
        <v>11430</v>
      </c>
      <c r="F2805" s="73">
        <v>46478</v>
      </c>
      <c r="G2805" s="72" t="s">
        <v>2572</v>
      </c>
      <c r="H2805" s="72" t="s">
        <v>2533</v>
      </c>
      <c r="I2805" s="72"/>
      <c r="J2805" s="72">
        <v>5000</v>
      </c>
      <c r="K2805" s="72" t="s">
        <v>2534</v>
      </c>
      <c r="L2805" s="72" t="s">
        <v>2535</v>
      </c>
      <c r="M2805" s="72" t="s">
        <v>2536</v>
      </c>
      <c r="N2805" s="72" t="s">
        <v>2537</v>
      </c>
      <c r="O2805" s="72" t="s">
        <v>2538</v>
      </c>
      <c r="P2805" s="72"/>
      <c r="Q2805" s="72" t="s">
        <v>11431</v>
      </c>
      <c r="R2805" s="72"/>
      <c r="S2805" s="72" t="s">
        <v>11432</v>
      </c>
      <c r="T2805" s="72" t="s">
        <v>2689</v>
      </c>
      <c r="U2805" s="72" t="s">
        <v>4496</v>
      </c>
      <c r="V2805" s="72" t="s">
        <v>2542</v>
      </c>
      <c r="W2805" s="72" t="s">
        <v>2543</v>
      </c>
      <c r="X2805" s="72">
        <v>0</v>
      </c>
      <c r="Y2805" s="72" t="s">
        <v>2544</v>
      </c>
      <c r="Z2805" s="72"/>
      <c r="AA2805" s="74">
        <v>233430905231</v>
      </c>
      <c r="AB2805" s="72">
        <v>954801</v>
      </c>
      <c r="AC2805" s="72"/>
      <c r="AD2805" s="72"/>
      <c r="AE2805" s="71">
        <v>44896</v>
      </c>
      <c r="AF2805" s="66">
        <f t="shared" si="43"/>
        <v>130</v>
      </c>
      <c r="AG2805" s="72">
        <v>4870</v>
      </c>
      <c r="AH2805" s="75" t="s">
        <v>2534</v>
      </c>
    </row>
    <row r="2806" spans="1:34" ht="14.4" x14ac:dyDescent="0.3">
      <c r="A2806" s="64">
        <v>1445918733</v>
      </c>
      <c r="B2806" s="65">
        <v>44895</v>
      </c>
      <c r="C2806" s="85">
        <v>44895.890092592592</v>
      </c>
      <c r="D2806" s="66" t="s">
        <v>2551</v>
      </c>
      <c r="E2806" s="66" t="s">
        <v>11433</v>
      </c>
      <c r="F2806" s="67">
        <v>46419</v>
      </c>
      <c r="G2806" s="66" t="s">
        <v>2697</v>
      </c>
      <c r="H2806" s="66" t="s">
        <v>2533</v>
      </c>
      <c r="I2806" s="66"/>
      <c r="J2806" s="66">
        <v>5000</v>
      </c>
      <c r="K2806" s="66" t="s">
        <v>2534</v>
      </c>
      <c r="L2806" s="66" t="s">
        <v>2535</v>
      </c>
      <c r="M2806" s="66" t="s">
        <v>2536</v>
      </c>
      <c r="N2806" s="66" t="s">
        <v>2537</v>
      </c>
      <c r="O2806" s="66" t="s">
        <v>2538</v>
      </c>
      <c r="P2806" s="66"/>
      <c r="Q2806" s="66" t="s">
        <v>11434</v>
      </c>
      <c r="R2806" s="66"/>
      <c r="S2806" s="66" t="s">
        <v>11435</v>
      </c>
      <c r="T2806" s="66" t="s">
        <v>2533</v>
      </c>
      <c r="U2806" s="66" t="s">
        <v>2549</v>
      </c>
      <c r="V2806" s="66" t="s">
        <v>2542</v>
      </c>
      <c r="W2806" s="66" t="s">
        <v>2543</v>
      </c>
      <c r="X2806" s="66">
        <v>0</v>
      </c>
      <c r="Y2806" s="66" t="s">
        <v>2544</v>
      </c>
      <c r="Z2806" s="66"/>
      <c r="AA2806" s="68">
        <v>233425733529</v>
      </c>
      <c r="AB2806" s="66" t="s">
        <v>11436</v>
      </c>
      <c r="AC2806" s="66"/>
      <c r="AD2806" s="66" t="s">
        <v>9552</v>
      </c>
      <c r="AE2806" s="65">
        <v>44896</v>
      </c>
      <c r="AF2806" s="66">
        <f t="shared" si="43"/>
        <v>130</v>
      </c>
      <c r="AG2806" s="66">
        <v>4870</v>
      </c>
      <c r="AH2806" s="69" t="s">
        <v>2534</v>
      </c>
    </row>
    <row r="2807" spans="1:34" ht="14.4" x14ac:dyDescent="0.3">
      <c r="A2807" s="70">
        <v>1445906290</v>
      </c>
      <c r="B2807" s="71">
        <v>44895</v>
      </c>
      <c r="C2807" s="86">
        <v>44895.88008101852</v>
      </c>
      <c r="D2807" s="72" t="s">
        <v>2551</v>
      </c>
      <c r="E2807" s="72" t="s">
        <v>11437</v>
      </c>
      <c r="F2807" s="73">
        <v>47543</v>
      </c>
      <c r="G2807" s="72" t="s">
        <v>2553</v>
      </c>
      <c r="H2807" s="72" t="s">
        <v>2533</v>
      </c>
      <c r="I2807" s="72"/>
      <c r="J2807" s="72">
        <v>250</v>
      </c>
      <c r="K2807" s="72" t="s">
        <v>2534</v>
      </c>
      <c r="L2807" s="72" t="s">
        <v>2535</v>
      </c>
      <c r="M2807" s="72" t="s">
        <v>2536</v>
      </c>
      <c r="N2807" s="72" t="s">
        <v>2537</v>
      </c>
      <c r="O2807" s="72" t="s">
        <v>2538</v>
      </c>
      <c r="P2807" s="72"/>
      <c r="Q2807" s="72" t="s">
        <v>11438</v>
      </c>
      <c r="R2807" s="72"/>
      <c r="S2807" s="72" t="s">
        <v>11439</v>
      </c>
      <c r="T2807" s="72" t="s">
        <v>3076</v>
      </c>
      <c r="U2807" s="72" t="s">
        <v>8259</v>
      </c>
      <c r="V2807" s="72" t="s">
        <v>2542</v>
      </c>
      <c r="W2807" s="72" t="s">
        <v>2543</v>
      </c>
      <c r="X2807" s="72">
        <v>0</v>
      </c>
      <c r="Y2807" s="72" t="s">
        <v>2544</v>
      </c>
      <c r="Z2807" s="72"/>
      <c r="AA2807" s="74">
        <v>233416443308</v>
      </c>
      <c r="AB2807" s="72">
        <v>65010</v>
      </c>
      <c r="AC2807" s="72"/>
      <c r="AD2807" s="72"/>
      <c r="AE2807" s="71">
        <v>44896</v>
      </c>
      <c r="AF2807" s="66">
        <f t="shared" si="43"/>
        <v>6.5</v>
      </c>
      <c r="AG2807" s="72">
        <v>243.5</v>
      </c>
      <c r="AH2807" s="75" t="s">
        <v>2534</v>
      </c>
    </row>
    <row r="2808" spans="1:34" ht="14.4" x14ac:dyDescent="0.3">
      <c r="A2808" s="64">
        <v>1445901490</v>
      </c>
      <c r="B2808" s="65">
        <v>44895</v>
      </c>
      <c r="C2808" s="85">
        <v>44895.876863425925</v>
      </c>
      <c r="D2808" s="66" t="s">
        <v>2530</v>
      </c>
      <c r="E2808" s="66" t="s">
        <v>11440</v>
      </c>
      <c r="F2808" s="67">
        <v>44958</v>
      </c>
      <c r="G2808" s="66" t="s">
        <v>2532</v>
      </c>
      <c r="H2808" s="66" t="s">
        <v>2533</v>
      </c>
      <c r="I2808" s="66"/>
      <c r="J2808" s="66">
        <v>1000</v>
      </c>
      <c r="K2808" s="66" t="s">
        <v>2534</v>
      </c>
      <c r="L2808" s="66" t="s">
        <v>2535</v>
      </c>
      <c r="M2808" s="66" t="s">
        <v>2536</v>
      </c>
      <c r="N2808" s="66" t="s">
        <v>2537</v>
      </c>
      <c r="O2808" s="66" t="s">
        <v>2538</v>
      </c>
      <c r="P2808" s="66"/>
      <c r="Q2808" s="66" t="s">
        <v>11441</v>
      </c>
      <c r="R2808" s="66"/>
      <c r="S2808" s="66" t="s">
        <v>11442</v>
      </c>
      <c r="T2808" s="66" t="s">
        <v>2533</v>
      </c>
      <c r="U2808" s="66" t="s">
        <v>5232</v>
      </c>
      <c r="V2808" s="66" t="s">
        <v>2542</v>
      </c>
      <c r="W2808" s="66" t="s">
        <v>2543</v>
      </c>
      <c r="X2808" s="66">
        <v>0</v>
      </c>
      <c r="Y2808" s="66" t="s">
        <v>2544</v>
      </c>
      <c r="Z2808" s="66"/>
      <c r="AA2808" s="68">
        <v>233413346950</v>
      </c>
      <c r="AB2808" s="66">
        <v>254124</v>
      </c>
      <c r="AC2808" s="66"/>
      <c r="AD2808" s="66" t="s">
        <v>1129</v>
      </c>
      <c r="AE2808" s="65">
        <v>44896</v>
      </c>
      <c r="AF2808" s="66">
        <f t="shared" si="43"/>
        <v>26</v>
      </c>
      <c r="AG2808" s="66">
        <v>974</v>
      </c>
      <c r="AH2808" s="69" t="s">
        <v>2534</v>
      </c>
    </row>
    <row r="2809" spans="1:34" ht="14.4" x14ac:dyDescent="0.3">
      <c r="A2809" s="70">
        <v>1445901405</v>
      </c>
      <c r="B2809" s="71">
        <v>44895</v>
      </c>
      <c r="C2809" s="86">
        <v>44895.87641203704</v>
      </c>
      <c r="D2809" s="72" t="s">
        <v>2551</v>
      </c>
      <c r="E2809" s="72" t="s">
        <v>11443</v>
      </c>
      <c r="F2809" s="73">
        <v>45170</v>
      </c>
      <c r="G2809" s="72" t="s">
        <v>2572</v>
      </c>
      <c r="H2809" s="72" t="s">
        <v>2533</v>
      </c>
      <c r="I2809" s="72"/>
      <c r="J2809" s="72">
        <v>500</v>
      </c>
      <c r="K2809" s="72" t="s">
        <v>2534</v>
      </c>
      <c r="L2809" s="72" t="s">
        <v>2546</v>
      </c>
      <c r="M2809" s="72" t="s">
        <v>2536</v>
      </c>
      <c r="N2809" s="72" t="s">
        <v>2537</v>
      </c>
      <c r="O2809" s="72" t="s">
        <v>2538</v>
      </c>
      <c r="P2809" s="72" t="s">
        <v>11444</v>
      </c>
      <c r="Q2809" s="72"/>
      <c r="R2809" s="72"/>
      <c r="S2809" s="72" t="s">
        <v>11445</v>
      </c>
      <c r="T2809" s="72" t="s">
        <v>2798</v>
      </c>
      <c r="U2809" s="72" t="s">
        <v>2799</v>
      </c>
      <c r="V2809" s="72" t="s">
        <v>2542</v>
      </c>
      <c r="W2809" s="72" t="s">
        <v>2543</v>
      </c>
      <c r="X2809" s="72">
        <v>0</v>
      </c>
      <c r="Y2809" s="72" t="s">
        <v>2544</v>
      </c>
      <c r="Z2809" s="72" t="s">
        <v>11446</v>
      </c>
      <c r="AA2809" s="74">
        <v>233413332831</v>
      </c>
      <c r="AB2809" s="72">
        <v>273487</v>
      </c>
      <c r="AC2809" s="72"/>
      <c r="AD2809" s="72"/>
      <c r="AE2809" s="71">
        <v>44896</v>
      </c>
      <c r="AF2809" s="66">
        <f t="shared" si="43"/>
        <v>13</v>
      </c>
      <c r="AG2809" s="72">
        <v>487</v>
      </c>
      <c r="AH2809" s="75" t="s">
        <v>2534</v>
      </c>
    </row>
    <row r="2810" spans="1:34" ht="14.4" x14ac:dyDescent="0.3">
      <c r="A2810" s="64">
        <v>1445901391</v>
      </c>
      <c r="B2810" s="65">
        <v>44895</v>
      </c>
      <c r="C2810" s="85">
        <v>44895.876539351855</v>
      </c>
      <c r="D2810" s="66" t="s">
        <v>2530</v>
      </c>
      <c r="E2810" s="66" t="s">
        <v>11447</v>
      </c>
      <c r="F2810" s="67">
        <v>44713</v>
      </c>
      <c r="G2810" s="66" t="s">
        <v>3381</v>
      </c>
      <c r="H2810" s="66" t="s">
        <v>2533</v>
      </c>
      <c r="I2810" s="66"/>
      <c r="J2810" s="66">
        <v>5000</v>
      </c>
      <c r="K2810" s="66" t="s">
        <v>2534</v>
      </c>
      <c r="L2810" s="66" t="s">
        <v>2535</v>
      </c>
      <c r="M2810" s="66" t="s">
        <v>2536</v>
      </c>
      <c r="N2810" s="66" t="s">
        <v>2537</v>
      </c>
      <c r="O2810" s="66" t="s">
        <v>2538</v>
      </c>
      <c r="P2810" s="66"/>
      <c r="Q2810" s="66" t="s">
        <v>11448</v>
      </c>
      <c r="R2810" s="66"/>
      <c r="S2810" s="66" t="s">
        <v>11449</v>
      </c>
      <c r="T2810" s="66" t="s">
        <v>2820</v>
      </c>
      <c r="U2810" s="66" t="s">
        <v>2821</v>
      </c>
      <c r="V2810" s="66" t="s">
        <v>2542</v>
      </c>
      <c r="W2810" s="66" t="s">
        <v>2543</v>
      </c>
      <c r="X2810" s="66">
        <v>0</v>
      </c>
      <c r="Y2810" s="66" t="s">
        <v>2544</v>
      </c>
      <c r="Z2810" s="66"/>
      <c r="AA2810" s="68">
        <v>233413337100</v>
      </c>
      <c r="AB2810" s="66">
        <v>977065</v>
      </c>
      <c r="AC2810" s="66"/>
      <c r="AD2810" s="66" t="s">
        <v>2580</v>
      </c>
      <c r="AE2810" s="65">
        <v>44896</v>
      </c>
      <c r="AF2810" s="66">
        <f t="shared" si="43"/>
        <v>130</v>
      </c>
      <c r="AG2810" s="66">
        <v>4870</v>
      </c>
      <c r="AH2810" s="69" t="s">
        <v>2534</v>
      </c>
    </row>
    <row r="2811" spans="1:34" ht="14.4" x14ac:dyDescent="0.3">
      <c r="A2811" s="70">
        <v>1445881756</v>
      </c>
      <c r="B2811" s="71">
        <v>44895</v>
      </c>
      <c r="C2811" s="86">
        <v>44895.860300925924</v>
      </c>
      <c r="D2811" s="72" t="s">
        <v>2551</v>
      </c>
      <c r="E2811" s="72" t="s">
        <v>11450</v>
      </c>
      <c r="F2811" s="73">
        <v>46478</v>
      </c>
      <c r="G2811" s="72" t="s">
        <v>2572</v>
      </c>
      <c r="H2811" s="72" t="s">
        <v>2533</v>
      </c>
      <c r="I2811" s="72"/>
      <c r="J2811" s="72">
        <v>1500</v>
      </c>
      <c r="K2811" s="72" t="s">
        <v>2534</v>
      </c>
      <c r="L2811" s="72" t="s">
        <v>3748</v>
      </c>
      <c r="M2811" s="72" t="s">
        <v>2536</v>
      </c>
      <c r="N2811" s="72" t="s">
        <v>2537</v>
      </c>
      <c r="O2811" s="72" t="s">
        <v>2538</v>
      </c>
      <c r="P2811" s="72" t="s">
        <v>11451</v>
      </c>
      <c r="Q2811" s="72" t="s">
        <v>11451</v>
      </c>
      <c r="R2811" s="72"/>
      <c r="S2811" s="72" t="s">
        <v>3869</v>
      </c>
      <c r="T2811" s="72"/>
      <c r="U2811" s="72"/>
      <c r="V2811" s="72" t="s">
        <v>2542</v>
      </c>
      <c r="W2811" s="72" t="s">
        <v>2543</v>
      </c>
      <c r="X2811" s="72">
        <v>0</v>
      </c>
      <c r="Y2811" s="72" t="s">
        <v>2544</v>
      </c>
      <c r="Z2811" s="72" t="s">
        <v>11452</v>
      </c>
      <c r="AA2811" s="74">
        <v>233499836142</v>
      </c>
      <c r="AB2811" s="72">
        <v>207607</v>
      </c>
      <c r="AC2811" s="72"/>
      <c r="AD2811" s="72"/>
      <c r="AE2811" s="71">
        <v>44896</v>
      </c>
      <c r="AF2811" s="66">
        <f t="shared" si="43"/>
        <v>39</v>
      </c>
      <c r="AG2811" s="72">
        <v>1461</v>
      </c>
      <c r="AH2811" s="75" t="s">
        <v>2534</v>
      </c>
    </row>
    <row r="2812" spans="1:34" ht="14.4" x14ac:dyDescent="0.3">
      <c r="A2812" s="64">
        <v>1445880633</v>
      </c>
      <c r="B2812" s="65">
        <v>44895</v>
      </c>
      <c r="C2812" s="85">
        <v>44895.859652777777</v>
      </c>
      <c r="D2812" s="66" t="s">
        <v>2530</v>
      </c>
      <c r="E2812" s="66" t="s">
        <v>11453</v>
      </c>
      <c r="F2812" s="67">
        <v>45474</v>
      </c>
      <c r="G2812" s="66" t="s">
        <v>2532</v>
      </c>
      <c r="H2812" s="66" t="s">
        <v>2533</v>
      </c>
      <c r="I2812" s="66"/>
      <c r="J2812" s="66">
        <v>700</v>
      </c>
      <c r="K2812" s="66" t="s">
        <v>2534</v>
      </c>
      <c r="L2812" s="66" t="s">
        <v>2535</v>
      </c>
      <c r="M2812" s="66" t="s">
        <v>2536</v>
      </c>
      <c r="N2812" s="66" t="s">
        <v>2537</v>
      </c>
      <c r="O2812" s="66" t="s">
        <v>2538</v>
      </c>
      <c r="P2812" s="66"/>
      <c r="Q2812" s="66" t="s">
        <v>11454</v>
      </c>
      <c r="R2812" s="66"/>
      <c r="S2812" s="66" t="s">
        <v>11455</v>
      </c>
      <c r="T2812" s="66"/>
      <c r="U2812" s="66"/>
      <c r="V2812" s="66" t="s">
        <v>2542</v>
      </c>
      <c r="W2812" s="66" t="s">
        <v>2543</v>
      </c>
      <c r="X2812" s="66">
        <v>0</v>
      </c>
      <c r="Y2812" s="66" t="s">
        <v>2544</v>
      </c>
      <c r="Z2812" s="66"/>
      <c r="AA2812" s="68">
        <v>233498815760</v>
      </c>
      <c r="AB2812" s="66">
        <v>222536</v>
      </c>
      <c r="AC2812" s="66"/>
      <c r="AD2812" s="66" t="s">
        <v>1129</v>
      </c>
      <c r="AE2812" s="65">
        <v>44896</v>
      </c>
      <c r="AF2812" s="66">
        <f t="shared" si="43"/>
        <v>18.200000000000045</v>
      </c>
      <c r="AG2812" s="66">
        <v>681.8</v>
      </c>
      <c r="AH2812" s="69" t="s">
        <v>2534</v>
      </c>
    </row>
    <row r="2813" spans="1:34" ht="14.4" x14ac:dyDescent="0.3">
      <c r="A2813" s="70">
        <v>1445878645</v>
      </c>
      <c r="B2813" s="71">
        <v>44895</v>
      </c>
      <c r="C2813" s="86">
        <v>44895.858263888891</v>
      </c>
      <c r="D2813" s="72" t="s">
        <v>2530</v>
      </c>
      <c r="E2813" s="72" t="s">
        <v>11456</v>
      </c>
      <c r="F2813" s="73">
        <v>44958</v>
      </c>
      <c r="G2813" s="72" t="s">
        <v>2532</v>
      </c>
      <c r="H2813" s="72" t="s">
        <v>2533</v>
      </c>
      <c r="I2813" s="72"/>
      <c r="J2813" s="72">
        <v>1581</v>
      </c>
      <c r="K2813" s="72" t="s">
        <v>2534</v>
      </c>
      <c r="L2813" s="72" t="s">
        <v>2535</v>
      </c>
      <c r="M2813" s="72" t="s">
        <v>2536</v>
      </c>
      <c r="N2813" s="72" t="s">
        <v>2537</v>
      </c>
      <c r="O2813" s="72" t="s">
        <v>2538</v>
      </c>
      <c r="P2813" s="72"/>
      <c r="Q2813" s="72" t="s">
        <v>11457</v>
      </c>
      <c r="R2813" s="72"/>
      <c r="S2813" s="72" t="s">
        <v>11458</v>
      </c>
      <c r="T2813" s="72" t="s">
        <v>2901</v>
      </c>
      <c r="U2813" s="72" t="s">
        <v>2902</v>
      </c>
      <c r="V2813" s="72" t="s">
        <v>2542</v>
      </c>
      <c r="W2813" s="72" t="s">
        <v>2543</v>
      </c>
      <c r="X2813" s="72">
        <v>0</v>
      </c>
      <c r="Y2813" s="72" t="s">
        <v>2544</v>
      </c>
      <c r="Z2813" s="72"/>
      <c r="AA2813" s="74">
        <v>233497771725</v>
      </c>
      <c r="AB2813" s="72">
        <v>252488</v>
      </c>
      <c r="AC2813" s="72"/>
      <c r="AD2813" s="72"/>
      <c r="AE2813" s="71">
        <v>44896</v>
      </c>
      <c r="AF2813" s="66">
        <f t="shared" si="43"/>
        <v>41.1099999999999</v>
      </c>
      <c r="AG2813" s="72">
        <v>1539.89</v>
      </c>
      <c r="AH2813" s="75" t="s">
        <v>2534</v>
      </c>
    </row>
    <row r="2814" spans="1:34" ht="14.4" x14ac:dyDescent="0.3">
      <c r="A2814" s="64">
        <v>1445867210</v>
      </c>
      <c r="B2814" s="65">
        <v>44895</v>
      </c>
      <c r="C2814" s="85">
        <v>44895.849143518521</v>
      </c>
      <c r="D2814" s="66" t="s">
        <v>2530</v>
      </c>
      <c r="E2814" s="66" t="s">
        <v>11459</v>
      </c>
      <c r="F2814" s="67">
        <v>45231</v>
      </c>
      <c r="G2814" s="66" t="s">
        <v>2532</v>
      </c>
      <c r="H2814" s="66" t="s">
        <v>2533</v>
      </c>
      <c r="I2814" s="66"/>
      <c r="J2814" s="66">
        <v>1000</v>
      </c>
      <c r="K2814" s="66" t="s">
        <v>2534</v>
      </c>
      <c r="L2814" s="66" t="s">
        <v>2535</v>
      </c>
      <c r="M2814" s="66" t="s">
        <v>2536</v>
      </c>
      <c r="N2814" s="66" t="s">
        <v>2537</v>
      </c>
      <c r="O2814" s="66" t="s">
        <v>2538</v>
      </c>
      <c r="P2814" s="66"/>
      <c r="Q2814" s="66" t="s">
        <v>11460</v>
      </c>
      <c r="R2814" s="66"/>
      <c r="S2814" s="66" t="s">
        <v>11461</v>
      </c>
      <c r="T2814" s="66" t="s">
        <v>2927</v>
      </c>
      <c r="U2814" s="66" t="s">
        <v>2928</v>
      </c>
      <c r="V2814" s="66" t="s">
        <v>2542</v>
      </c>
      <c r="W2814" s="66" t="s">
        <v>2543</v>
      </c>
      <c r="X2814" s="66">
        <v>0</v>
      </c>
      <c r="Y2814" s="66" t="s">
        <v>2544</v>
      </c>
      <c r="Z2814" s="66"/>
      <c r="AA2814" s="68">
        <v>233489478942</v>
      </c>
      <c r="AB2814" s="66">
        <v>240964</v>
      </c>
      <c r="AC2814" s="66"/>
      <c r="AD2814" s="66" t="s">
        <v>9542</v>
      </c>
      <c r="AE2814" s="65">
        <v>44896</v>
      </c>
      <c r="AF2814" s="66">
        <f t="shared" si="43"/>
        <v>26</v>
      </c>
      <c r="AG2814" s="66">
        <v>974</v>
      </c>
      <c r="AH2814" s="69" t="s">
        <v>2534</v>
      </c>
    </row>
    <row r="2815" spans="1:34" ht="14.4" x14ac:dyDescent="0.3">
      <c r="A2815" s="70">
        <v>1445860160</v>
      </c>
      <c r="B2815" s="71">
        <v>44895</v>
      </c>
      <c r="C2815" s="86">
        <v>44895.844039351854</v>
      </c>
      <c r="D2815" s="72" t="s">
        <v>2570</v>
      </c>
      <c r="E2815" s="72" t="s">
        <v>11462</v>
      </c>
      <c r="F2815" s="73">
        <v>45383</v>
      </c>
      <c r="G2815" s="72" t="s">
        <v>2553</v>
      </c>
      <c r="H2815" s="72" t="s">
        <v>2533</v>
      </c>
      <c r="I2815" s="72"/>
      <c r="J2815" s="72">
        <v>500</v>
      </c>
      <c r="K2815" s="72" t="s">
        <v>2534</v>
      </c>
      <c r="L2815" s="72" t="s">
        <v>2535</v>
      </c>
      <c r="M2815" s="72" t="s">
        <v>2536</v>
      </c>
      <c r="N2815" s="72" t="s">
        <v>2537</v>
      </c>
      <c r="O2815" s="72" t="s">
        <v>2538</v>
      </c>
      <c r="P2815" s="72"/>
      <c r="Q2815" s="72" t="s">
        <v>11463</v>
      </c>
      <c r="R2815" s="72"/>
      <c r="S2815" s="72" t="s">
        <v>11464</v>
      </c>
      <c r="T2815" s="72" t="s">
        <v>2927</v>
      </c>
      <c r="U2815" s="72" t="s">
        <v>2928</v>
      </c>
      <c r="V2815" s="72" t="s">
        <v>2542</v>
      </c>
      <c r="W2815" s="72" t="s">
        <v>2543</v>
      </c>
      <c r="X2815" s="72">
        <v>0</v>
      </c>
      <c r="Y2815" s="72" t="s">
        <v>2544</v>
      </c>
      <c r="Z2815" s="72"/>
      <c r="AA2815" s="74">
        <v>233485311080</v>
      </c>
      <c r="AB2815" s="72">
        <v>82790</v>
      </c>
      <c r="AC2815" s="72"/>
      <c r="AD2815" s="72"/>
      <c r="AE2815" s="71">
        <v>44896</v>
      </c>
      <c r="AF2815" s="66">
        <f t="shared" si="43"/>
        <v>13</v>
      </c>
      <c r="AG2815" s="72">
        <v>487</v>
      </c>
      <c r="AH2815" s="75" t="s">
        <v>2534</v>
      </c>
    </row>
    <row r="2816" spans="1:34" ht="14.4" x14ac:dyDescent="0.3">
      <c r="A2816" s="64">
        <v>1445853253</v>
      </c>
      <c r="B2816" s="65">
        <v>44895</v>
      </c>
      <c r="C2816" s="85">
        <v>44895.840046296296</v>
      </c>
      <c r="D2816" s="66" t="s">
        <v>2530</v>
      </c>
      <c r="E2816" s="66" t="s">
        <v>11465</v>
      </c>
      <c r="F2816" s="67">
        <v>45444</v>
      </c>
      <c r="G2816" s="66" t="s">
        <v>2532</v>
      </c>
      <c r="H2816" s="66" t="s">
        <v>2533</v>
      </c>
      <c r="I2816" s="66"/>
      <c r="J2816" s="66">
        <v>6000</v>
      </c>
      <c r="K2816" s="66" t="s">
        <v>2534</v>
      </c>
      <c r="L2816" s="66" t="s">
        <v>2535</v>
      </c>
      <c r="M2816" s="66" t="s">
        <v>2536</v>
      </c>
      <c r="N2816" s="66" t="s">
        <v>2537</v>
      </c>
      <c r="O2816" s="66" t="s">
        <v>2538</v>
      </c>
      <c r="P2816" s="66"/>
      <c r="Q2816" s="66" t="s">
        <v>11466</v>
      </c>
      <c r="R2816" s="66"/>
      <c r="S2816" s="66" t="s">
        <v>11467</v>
      </c>
      <c r="T2816" s="66" t="s">
        <v>2533</v>
      </c>
      <c r="U2816" s="66" t="s">
        <v>2549</v>
      </c>
      <c r="V2816" s="66" t="s">
        <v>2542</v>
      </c>
      <c r="W2816" s="66" t="s">
        <v>2543</v>
      </c>
      <c r="X2816" s="66">
        <v>0</v>
      </c>
      <c r="Y2816" s="66" t="s">
        <v>2544</v>
      </c>
      <c r="Z2816" s="66"/>
      <c r="AA2816" s="68">
        <v>233481174373</v>
      </c>
      <c r="AB2816" s="66">
        <v>248228</v>
      </c>
      <c r="AC2816" s="66"/>
      <c r="AD2816" s="66"/>
      <c r="AE2816" s="65">
        <v>44896</v>
      </c>
      <c r="AF2816" s="66">
        <f t="shared" si="43"/>
        <v>156</v>
      </c>
      <c r="AG2816" s="66">
        <v>5844</v>
      </c>
      <c r="AH2816" s="69" t="s">
        <v>2534</v>
      </c>
    </row>
    <row r="2817" spans="1:34" ht="14.4" x14ac:dyDescent="0.3">
      <c r="A2817" s="70">
        <v>1445849174</v>
      </c>
      <c r="B2817" s="71">
        <v>44895</v>
      </c>
      <c r="C2817" s="86">
        <v>44895.837384259263</v>
      </c>
      <c r="D2817" s="72" t="s">
        <v>2530</v>
      </c>
      <c r="E2817" s="72" t="s">
        <v>4840</v>
      </c>
      <c r="F2817" s="73">
        <v>45170</v>
      </c>
      <c r="G2817" s="72" t="s">
        <v>2532</v>
      </c>
      <c r="H2817" s="72" t="s">
        <v>2533</v>
      </c>
      <c r="I2817" s="72"/>
      <c r="J2817" s="72">
        <v>150</v>
      </c>
      <c r="K2817" s="72" t="s">
        <v>2534</v>
      </c>
      <c r="L2817" s="72" t="s">
        <v>2535</v>
      </c>
      <c r="M2817" s="72" t="s">
        <v>2536</v>
      </c>
      <c r="N2817" s="72" t="s">
        <v>2537</v>
      </c>
      <c r="O2817" s="72" t="s">
        <v>2538</v>
      </c>
      <c r="P2817" s="72"/>
      <c r="Q2817" s="72" t="s">
        <v>4841</v>
      </c>
      <c r="R2817" s="72"/>
      <c r="S2817" s="72" t="s">
        <v>11468</v>
      </c>
      <c r="T2817" s="72" t="s">
        <v>2533</v>
      </c>
      <c r="U2817" s="72" t="s">
        <v>2752</v>
      </c>
      <c r="V2817" s="72" t="s">
        <v>2542</v>
      </c>
      <c r="W2817" s="72" t="s">
        <v>2543</v>
      </c>
      <c r="X2817" s="72">
        <v>0</v>
      </c>
      <c r="Y2817" s="72" t="s">
        <v>2544</v>
      </c>
      <c r="Z2817" s="72"/>
      <c r="AA2817" s="74">
        <v>233479080838</v>
      </c>
      <c r="AB2817" s="72">
        <v>214190</v>
      </c>
      <c r="AC2817" s="72"/>
      <c r="AD2817" s="72" t="s">
        <v>9542</v>
      </c>
      <c r="AE2817" s="71">
        <v>44896</v>
      </c>
      <c r="AF2817" s="66">
        <f t="shared" si="43"/>
        <v>3.9000000000000057</v>
      </c>
      <c r="AG2817" s="72">
        <v>146.1</v>
      </c>
      <c r="AH2817" s="75" t="s">
        <v>2534</v>
      </c>
    </row>
    <row r="2818" spans="1:34" ht="14.4" x14ac:dyDescent="0.3">
      <c r="A2818" s="64">
        <v>1445847641</v>
      </c>
      <c r="B2818" s="65">
        <v>44895</v>
      </c>
      <c r="C2818" s="85">
        <v>44895.836597222224</v>
      </c>
      <c r="D2818" s="66" t="s">
        <v>2530</v>
      </c>
      <c r="E2818" s="66" t="s">
        <v>11469</v>
      </c>
      <c r="F2818" s="67">
        <v>45597</v>
      </c>
      <c r="G2818" s="66" t="s">
        <v>2532</v>
      </c>
      <c r="H2818" s="66" t="s">
        <v>2533</v>
      </c>
      <c r="I2818" s="66"/>
      <c r="J2818" s="66">
        <v>1000</v>
      </c>
      <c r="K2818" s="66" t="s">
        <v>2534</v>
      </c>
      <c r="L2818" s="66" t="s">
        <v>2535</v>
      </c>
      <c r="M2818" s="66" t="s">
        <v>2536</v>
      </c>
      <c r="N2818" s="66" t="s">
        <v>2537</v>
      </c>
      <c r="O2818" s="66" t="s">
        <v>2538</v>
      </c>
      <c r="P2818" s="66"/>
      <c r="Q2818" s="66" t="s">
        <v>11470</v>
      </c>
      <c r="R2818" s="66"/>
      <c r="S2818" s="66" t="s">
        <v>11471</v>
      </c>
      <c r="T2818" s="66" t="s">
        <v>3806</v>
      </c>
      <c r="U2818" s="66" t="s">
        <v>3807</v>
      </c>
      <c r="V2818" s="66" t="s">
        <v>2542</v>
      </c>
      <c r="W2818" s="66" t="s">
        <v>2543</v>
      </c>
      <c r="X2818" s="66">
        <v>0</v>
      </c>
      <c r="Y2818" s="66" t="s">
        <v>2544</v>
      </c>
      <c r="Z2818" s="66"/>
      <c r="AA2818" s="68">
        <v>233478052995</v>
      </c>
      <c r="AB2818" s="66">
        <v>277198</v>
      </c>
      <c r="AC2818" s="66"/>
      <c r="AD2818" s="66" t="s">
        <v>9542</v>
      </c>
      <c r="AE2818" s="65">
        <v>44896</v>
      </c>
      <c r="AF2818" s="66">
        <f t="shared" si="43"/>
        <v>26</v>
      </c>
      <c r="AG2818" s="66">
        <v>974</v>
      </c>
      <c r="AH2818" s="69" t="s">
        <v>2534</v>
      </c>
    </row>
    <row r="2819" spans="1:34" ht="14.4" x14ac:dyDescent="0.3">
      <c r="A2819" s="70">
        <v>1445846738</v>
      </c>
      <c r="B2819" s="71">
        <v>44895</v>
      </c>
      <c r="C2819" s="86">
        <v>44895.835543981484</v>
      </c>
      <c r="D2819" s="72" t="s">
        <v>2530</v>
      </c>
      <c r="E2819" s="72" t="s">
        <v>11472</v>
      </c>
      <c r="F2819" s="73">
        <v>45474</v>
      </c>
      <c r="G2819" s="72" t="s">
        <v>2532</v>
      </c>
      <c r="H2819" s="72" t="s">
        <v>2533</v>
      </c>
      <c r="I2819" s="72"/>
      <c r="J2819" s="72">
        <v>3000</v>
      </c>
      <c r="K2819" s="72" t="s">
        <v>2534</v>
      </c>
      <c r="L2819" s="72" t="s">
        <v>2535</v>
      </c>
      <c r="M2819" s="72" t="s">
        <v>2536</v>
      </c>
      <c r="N2819" s="72" t="s">
        <v>2537</v>
      </c>
      <c r="O2819" s="72" t="s">
        <v>2538</v>
      </c>
      <c r="P2819" s="72"/>
      <c r="Q2819" s="72" t="s">
        <v>11473</v>
      </c>
      <c r="R2819" s="72"/>
      <c r="S2819" s="72" t="s">
        <v>11474</v>
      </c>
      <c r="T2819" s="72" t="s">
        <v>2533</v>
      </c>
      <c r="U2819" s="72" t="s">
        <v>2549</v>
      </c>
      <c r="V2819" s="72" t="s">
        <v>2542</v>
      </c>
      <c r="W2819" s="72" t="s">
        <v>2543</v>
      </c>
      <c r="X2819" s="72">
        <v>0</v>
      </c>
      <c r="Y2819" s="72" t="s">
        <v>2544</v>
      </c>
      <c r="Z2819" s="72"/>
      <c r="AA2819" s="74">
        <v>233477016244</v>
      </c>
      <c r="AB2819" s="72">
        <v>259155</v>
      </c>
      <c r="AC2819" s="72"/>
      <c r="AD2819" s="72"/>
      <c r="AE2819" s="71">
        <v>44896</v>
      </c>
      <c r="AF2819" s="66">
        <f t="shared" ref="AF2819:AF2882" si="44">J2819-AG2819</f>
        <v>78</v>
      </c>
      <c r="AG2819" s="72">
        <v>2922</v>
      </c>
      <c r="AH2819" s="75" t="s">
        <v>2534</v>
      </c>
    </row>
    <row r="2820" spans="1:34" ht="14.4" x14ac:dyDescent="0.3">
      <c r="A2820" s="64">
        <v>1445824874</v>
      </c>
      <c r="B2820" s="65">
        <v>44895</v>
      </c>
      <c r="C2820" s="85">
        <v>44895.819444444445</v>
      </c>
      <c r="D2820" s="66" t="s">
        <v>2530</v>
      </c>
      <c r="E2820" s="66" t="s">
        <v>11475</v>
      </c>
      <c r="F2820" s="67">
        <v>45627</v>
      </c>
      <c r="G2820" s="66" t="s">
        <v>2532</v>
      </c>
      <c r="H2820" s="66" t="s">
        <v>2533</v>
      </c>
      <c r="I2820" s="66"/>
      <c r="J2820" s="66">
        <v>500</v>
      </c>
      <c r="K2820" s="66" t="s">
        <v>2534</v>
      </c>
      <c r="L2820" s="66" t="s">
        <v>2535</v>
      </c>
      <c r="M2820" s="66" t="s">
        <v>2536</v>
      </c>
      <c r="N2820" s="66" t="s">
        <v>2537</v>
      </c>
      <c r="O2820" s="66" t="s">
        <v>2538</v>
      </c>
      <c r="P2820" s="66"/>
      <c r="Q2820" s="66" t="s">
        <v>11476</v>
      </c>
      <c r="R2820" s="66"/>
      <c r="S2820" s="66" t="s">
        <v>11477</v>
      </c>
      <c r="T2820" s="66" t="s">
        <v>2798</v>
      </c>
      <c r="U2820" s="66" t="s">
        <v>2799</v>
      </c>
      <c r="V2820" s="66" t="s">
        <v>2542</v>
      </c>
      <c r="W2820" s="66" t="s">
        <v>2543</v>
      </c>
      <c r="X2820" s="66">
        <v>0</v>
      </c>
      <c r="Y2820" s="66" t="s">
        <v>2544</v>
      </c>
      <c r="Z2820" s="66"/>
      <c r="AA2820" s="68">
        <v>233463454808</v>
      </c>
      <c r="AB2820" s="66">
        <v>248801</v>
      </c>
      <c r="AC2820" s="66"/>
      <c r="AD2820" s="66" t="s">
        <v>2647</v>
      </c>
      <c r="AE2820" s="65">
        <v>44896</v>
      </c>
      <c r="AF2820" s="66">
        <f t="shared" si="44"/>
        <v>13</v>
      </c>
      <c r="AG2820" s="66">
        <v>487</v>
      </c>
      <c r="AH2820" s="69" t="s">
        <v>2534</v>
      </c>
    </row>
    <row r="2821" spans="1:34" ht="14.4" x14ac:dyDescent="0.3">
      <c r="A2821" s="70">
        <v>1445817449</v>
      </c>
      <c r="B2821" s="71">
        <v>44895</v>
      </c>
      <c r="C2821" s="86">
        <v>44895.81355324074</v>
      </c>
      <c r="D2821" s="72" t="s">
        <v>2551</v>
      </c>
      <c r="E2821" s="72" t="s">
        <v>7879</v>
      </c>
      <c r="F2821" s="73">
        <v>45413</v>
      </c>
      <c r="G2821" s="72" t="s">
        <v>2572</v>
      </c>
      <c r="H2821" s="72" t="s">
        <v>2533</v>
      </c>
      <c r="I2821" s="72"/>
      <c r="J2821" s="72">
        <v>200</v>
      </c>
      <c r="K2821" s="72" t="s">
        <v>2534</v>
      </c>
      <c r="L2821" s="72" t="s">
        <v>2535</v>
      </c>
      <c r="M2821" s="72" t="s">
        <v>2536</v>
      </c>
      <c r="N2821" s="72" t="s">
        <v>2537</v>
      </c>
      <c r="O2821" s="72" t="s">
        <v>2538</v>
      </c>
      <c r="P2821" s="72"/>
      <c r="Q2821" s="72" t="s">
        <v>7880</v>
      </c>
      <c r="R2821" s="72"/>
      <c r="S2821" s="72" t="s">
        <v>7881</v>
      </c>
      <c r="T2821" s="72" t="s">
        <v>2533</v>
      </c>
      <c r="U2821" s="72" t="s">
        <v>2549</v>
      </c>
      <c r="V2821" s="72" t="s">
        <v>2542</v>
      </c>
      <c r="W2821" s="72" t="s">
        <v>2543</v>
      </c>
      <c r="X2821" s="72">
        <v>0</v>
      </c>
      <c r="Y2821" s="72" t="s">
        <v>2544</v>
      </c>
      <c r="Z2821" s="72"/>
      <c r="AA2821" s="74">
        <v>233458244865</v>
      </c>
      <c r="AB2821" s="72">
        <v>247231</v>
      </c>
      <c r="AC2821" s="72"/>
      <c r="AD2821" s="72" t="s">
        <v>9420</v>
      </c>
      <c r="AE2821" s="71">
        <v>44896</v>
      </c>
      <c r="AF2821" s="66">
        <f t="shared" si="44"/>
        <v>5.1999999999999886</v>
      </c>
      <c r="AG2821" s="72">
        <v>194.8</v>
      </c>
      <c r="AH2821" s="75" t="s">
        <v>2534</v>
      </c>
    </row>
    <row r="2822" spans="1:34" ht="14.4" x14ac:dyDescent="0.3">
      <c r="A2822" s="64">
        <v>1445813070</v>
      </c>
      <c r="B2822" s="65">
        <v>44895</v>
      </c>
      <c r="C2822" s="85">
        <v>44895.810011574074</v>
      </c>
      <c r="D2822" s="66" t="s">
        <v>2570</v>
      </c>
      <c r="E2822" s="66" t="s">
        <v>11478</v>
      </c>
      <c r="F2822" s="67">
        <v>45474</v>
      </c>
      <c r="G2822" s="66" t="s">
        <v>2697</v>
      </c>
      <c r="H2822" s="66" t="s">
        <v>2533</v>
      </c>
      <c r="I2822" s="66"/>
      <c r="J2822" s="66">
        <v>3000</v>
      </c>
      <c r="K2822" s="66" t="s">
        <v>2534</v>
      </c>
      <c r="L2822" s="66" t="s">
        <v>2535</v>
      </c>
      <c r="M2822" s="66" t="s">
        <v>2536</v>
      </c>
      <c r="N2822" s="66" t="s">
        <v>2537</v>
      </c>
      <c r="O2822" s="66" t="s">
        <v>2538</v>
      </c>
      <c r="P2822" s="66"/>
      <c r="Q2822" s="66" t="s">
        <v>11479</v>
      </c>
      <c r="R2822" s="66"/>
      <c r="S2822" s="66" t="s">
        <v>11480</v>
      </c>
      <c r="T2822" s="66" t="s">
        <v>2533</v>
      </c>
      <c r="U2822" s="66" t="s">
        <v>2549</v>
      </c>
      <c r="V2822" s="66" t="s">
        <v>2542</v>
      </c>
      <c r="W2822" s="66" t="s">
        <v>2543</v>
      </c>
      <c r="X2822" s="66">
        <v>0</v>
      </c>
      <c r="Y2822" s="66" t="s">
        <v>2544</v>
      </c>
      <c r="Z2822" s="66"/>
      <c r="AA2822" s="68">
        <v>233455117580</v>
      </c>
      <c r="AB2822" s="66" t="s">
        <v>11481</v>
      </c>
      <c r="AC2822" s="66"/>
      <c r="AD2822" s="66" t="s">
        <v>9590</v>
      </c>
      <c r="AE2822" s="65">
        <v>44896</v>
      </c>
      <c r="AF2822" s="66">
        <f t="shared" si="44"/>
        <v>78</v>
      </c>
      <c r="AG2822" s="66">
        <v>2922</v>
      </c>
      <c r="AH2822" s="69" t="s">
        <v>2534</v>
      </c>
    </row>
    <row r="2823" spans="1:34" ht="14.4" x14ac:dyDescent="0.3">
      <c r="A2823" s="70">
        <v>1445809762</v>
      </c>
      <c r="B2823" s="71">
        <v>44895</v>
      </c>
      <c r="C2823" s="86">
        <v>44895.808032407411</v>
      </c>
      <c r="D2823" s="72" t="s">
        <v>2530</v>
      </c>
      <c r="E2823" s="72" t="s">
        <v>2764</v>
      </c>
      <c r="F2823" s="73">
        <v>45352</v>
      </c>
      <c r="G2823" s="72" t="s">
        <v>2532</v>
      </c>
      <c r="H2823" s="72" t="s">
        <v>2533</v>
      </c>
      <c r="I2823" s="72"/>
      <c r="J2823" s="72">
        <v>5000</v>
      </c>
      <c r="K2823" s="72" t="s">
        <v>2534</v>
      </c>
      <c r="L2823" s="72" t="s">
        <v>2535</v>
      </c>
      <c r="M2823" s="72" t="s">
        <v>2536</v>
      </c>
      <c r="N2823" s="72" t="s">
        <v>2537</v>
      </c>
      <c r="O2823" s="72" t="s">
        <v>2538</v>
      </c>
      <c r="P2823" s="72"/>
      <c r="Q2823" s="72" t="s">
        <v>2765</v>
      </c>
      <c r="R2823" s="72"/>
      <c r="S2823" s="72" t="s">
        <v>11482</v>
      </c>
      <c r="T2823" s="72" t="s">
        <v>3308</v>
      </c>
      <c r="U2823" s="72" t="s">
        <v>3309</v>
      </c>
      <c r="V2823" s="72" t="s">
        <v>2542</v>
      </c>
      <c r="W2823" s="72" t="s">
        <v>2543</v>
      </c>
      <c r="X2823" s="72">
        <v>0</v>
      </c>
      <c r="Y2823" s="72" t="s">
        <v>2544</v>
      </c>
      <c r="Z2823" s="72"/>
      <c r="AA2823" s="74">
        <v>233454044516</v>
      </c>
      <c r="AB2823" s="72">
        <v>250781</v>
      </c>
      <c r="AC2823" s="72"/>
      <c r="AD2823" s="72" t="s">
        <v>9542</v>
      </c>
      <c r="AE2823" s="71">
        <v>44896</v>
      </c>
      <c r="AF2823" s="66">
        <f t="shared" si="44"/>
        <v>130</v>
      </c>
      <c r="AG2823" s="72">
        <v>4870</v>
      </c>
      <c r="AH2823" s="75" t="s">
        <v>2534</v>
      </c>
    </row>
    <row r="2824" spans="1:34" ht="14.4" x14ac:dyDescent="0.3">
      <c r="A2824" s="64">
        <v>1445801609</v>
      </c>
      <c r="B2824" s="65">
        <v>44895</v>
      </c>
      <c r="C2824" s="85">
        <v>44895.800983796296</v>
      </c>
      <c r="D2824" s="66" t="s">
        <v>2570</v>
      </c>
      <c r="E2824" s="66" t="s">
        <v>11483</v>
      </c>
      <c r="F2824" s="67">
        <v>44866</v>
      </c>
      <c r="G2824" s="66" t="s">
        <v>2572</v>
      </c>
      <c r="H2824" s="66" t="s">
        <v>2533</v>
      </c>
      <c r="I2824" s="66"/>
      <c r="J2824" s="66">
        <v>1000</v>
      </c>
      <c r="K2824" s="66" t="s">
        <v>2534</v>
      </c>
      <c r="L2824" s="66" t="s">
        <v>3748</v>
      </c>
      <c r="M2824" s="66" t="s">
        <v>2536</v>
      </c>
      <c r="N2824" s="66" t="s">
        <v>2537</v>
      </c>
      <c r="O2824" s="66" t="s">
        <v>2538</v>
      </c>
      <c r="P2824" s="66" t="s">
        <v>11484</v>
      </c>
      <c r="Q2824" s="66" t="s">
        <v>11484</v>
      </c>
      <c r="R2824" s="66"/>
      <c r="S2824" s="66" t="s">
        <v>3750</v>
      </c>
      <c r="T2824" s="66"/>
      <c r="U2824" s="66"/>
      <c r="V2824" s="66" t="s">
        <v>2542</v>
      </c>
      <c r="W2824" s="66" t="s">
        <v>2543</v>
      </c>
      <c r="X2824" s="66">
        <v>0</v>
      </c>
      <c r="Y2824" s="66" t="s">
        <v>2544</v>
      </c>
      <c r="Z2824" s="66" t="s">
        <v>11485</v>
      </c>
      <c r="AA2824" s="68">
        <v>233448781115</v>
      </c>
      <c r="AB2824" s="66">
        <v>204770</v>
      </c>
      <c r="AC2824" s="66"/>
      <c r="AD2824" s="66"/>
      <c r="AE2824" s="65">
        <v>44896</v>
      </c>
      <c r="AF2824" s="66">
        <f t="shared" si="44"/>
        <v>26</v>
      </c>
      <c r="AG2824" s="66">
        <v>974</v>
      </c>
      <c r="AH2824" s="69" t="s">
        <v>2534</v>
      </c>
    </row>
    <row r="2825" spans="1:34" ht="14.4" x14ac:dyDescent="0.3">
      <c r="A2825" s="70">
        <v>1445798933</v>
      </c>
      <c r="B2825" s="71">
        <v>44895</v>
      </c>
      <c r="C2825" s="86">
        <v>44895.799224537041</v>
      </c>
      <c r="D2825" s="72" t="s">
        <v>2551</v>
      </c>
      <c r="E2825" s="72" t="s">
        <v>11486</v>
      </c>
      <c r="F2825" s="73">
        <v>45444</v>
      </c>
      <c r="G2825" s="72" t="s">
        <v>2572</v>
      </c>
      <c r="H2825" s="72" t="s">
        <v>2533</v>
      </c>
      <c r="I2825" s="72"/>
      <c r="J2825" s="72">
        <v>20000</v>
      </c>
      <c r="K2825" s="72" t="s">
        <v>2534</v>
      </c>
      <c r="L2825" s="72" t="s">
        <v>2535</v>
      </c>
      <c r="M2825" s="72" t="s">
        <v>2536</v>
      </c>
      <c r="N2825" s="72" t="s">
        <v>2537</v>
      </c>
      <c r="O2825" s="72" t="s">
        <v>2538</v>
      </c>
      <c r="P2825" s="72"/>
      <c r="Q2825" s="72" t="s">
        <v>11487</v>
      </c>
      <c r="R2825" s="72"/>
      <c r="S2825" s="72" t="s">
        <v>11488</v>
      </c>
      <c r="T2825" s="72" t="s">
        <v>2533</v>
      </c>
      <c r="U2825" s="72" t="s">
        <v>2549</v>
      </c>
      <c r="V2825" s="72" t="s">
        <v>2542</v>
      </c>
      <c r="W2825" s="72" t="s">
        <v>2543</v>
      </c>
      <c r="X2825" s="72">
        <v>0</v>
      </c>
      <c r="Y2825" s="72" t="s">
        <v>2544</v>
      </c>
      <c r="Z2825" s="72"/>
      <c r="AA2825" s="74">
        <v>233446716833</v>
      </c>
      <c r="AB2825" s="72">
        <v>280896</v>
      </c>
      <c r="AC2825" s="72"/>
      <c r="AD2825" s="72" t="s">
        <v>9542</v>
      </c>
      <c r="AE2825" s="71">
        <v>44896</v>
      </c>
      <c r="AF2825" s="66">
        <f t="shared" si="44"/>
        <v>520</v>
      </c>
      <c r="AG2825" s="72">
        <v>19480</v>
      </c>
      <c r="AH2825" s="75" t="s">
        <v>2534</v>
      </c>
    </row>
    <row r="2826" spans="1:34" ht="14.4" x14ac:dyDescent="0.3">
      <c r="A2826" s="64">
        <v>1445797888</v>
      </c>
      <c r="B2826" s="65">
        <v>44895</v>
      </c>
      <c r="C2826" s="85">
        <v>44895.798437500001</v>
      </c>
      <c r="D2826" s="66" t="s">
        <v>2570</v>
      </c>
      <c r="E2826" s="66" t="s">
        <v>8057</v>
      </c>
      <c r="F2826" s="67">
        <v>45627</v>
      </c>
      <c r="G2826" s="66" t="s">
        <v>2572</v>
      </c>
      <c r="H2826" s="66" t="s">
        <v>2533</v>
      </c>
      <c r="I2826" s="66"/>
      <c r="J2826" s="66">
        <v>1000</v>
      </c>
      <c r="K2826" s="66" t="s">
        <v>2534</v>
      </c>
      <c r="L2826" s="66" t="s">
        <v>2535</v>
      </c>
      <c r="M2826" s="66" t="s">
        <v>2536</v>
      </c>
      <c r="N2826" s="66" t="s">
        <v>2537</v>
      </c>
      <c r="O2826" s="66" t="s">
        <v>2538</v>
      </c>
      <c r="P2826" s="66"/>
      <c r="Q2826" s="66" t="s">
        <v>4669</v>
      </c>
      <c r="R2826" s="66"/>
      <c r="S2826" s="66" t="s">
        <v>11489</v>
      </c>
      <c r="T2826" s="66" t="s">
        <v>2533</v>
      </c>
      <c r="U2826" s="66" t="s">
        <v>2549</v>
      </c>
      <c r="V2826" s="66" t="s">
        <v>2542</v>
      </c>
      <c r="W2826" s="66" t="s">
        <v>2543</v>
      </c>
      <c r="X2826" s="66">
        <v>0</v>
      </c>
      <c r="Y2826" s="66" t="s">
        <v>2544</v>
      </c>
      <c r="Z2826" s="66"/>
      <c r="AA2826" s="68">
        <v>233445687220</v>
      </c>
      <c r="AB2826" s="66">
        <v>272568</v>
      </c>
      <c r="AC2826" s="66"/>
      <c r="AD2826" s="66" t="s">
        <v>11490</v>
      </c>
      <c r="AE2826" s="65">
        <v>44896</v>
      </c>
      <c r="AF2826" s="66">
        <f t="shared" si="44"/>
        <v>26</v>
      </c>
      <c r="AG2826" s="66">
        <v>974</v>
      </c>
      <c r="AH2826" s="69" t="s">
        <v>2534</v>
      </c>
    </row>
    <row r="2827" spans="1:34" ht="14.4" x14ac:dyDescent="0.3">
      <c r="A2827" s="70">
        <v>1445788987</v>
      </c>
      <c r="B2827" s="71">
        <v>44895</v>
      </c>
      <c r="C2827" s="86">
        <v>44895.792037037034</v>
      </c>
      <c r="D2827" s="72" t="s">
        <v>2551</v>
      </c>
      <c r="E2827" s="72" t="s">
        <v>4748</v>
      </c>
      <c r="F2827" s="73">
        <v>47543</v>
      </c>
      <c r="G2827" s="72" t="s">
        <v>2553</v>
      </c>
      <c r="H2827" s="72" t="s">
        <v>2533</v>
      </c>
      <c r="I2827" s="72"/>
      <c r="J2827" s="72">
        <v>2000</v>
      </c>
      <c r="K2827" s="72" t="s">
        <v>2534</v>
      </c>
      <c r="L2827" s="72" t="s">
        <v>3748</v>
      </c>
      <c r="M2827" s="72" t="s">
        <v>2536</v>
      </c>
      <c r="N2827" s="72" t="s">
        <v>2537</v>
      </c>
      <c r="O2827" s="72" t="s">
        <v>2538</v>
      </c>
      <c r="P2827" s="72" t="s">
        <v>4749</v>
      </c>
      <c r="Q2827" s="72" t="s">
        <v>4749</v>
      </c>
      <c r="R2827" s="72"/>
      <c r="S2827" s="72" t="s">
        <v>3797</v>
      </c>
      <c r="T2827" s="72"/>
      <c r="U2827" s="72"/>
      <c r="V2827" s="72" t="s">
        <v>2542</v>
      </c>
      <c r="W2827" s="72" t="s">
        <v>2543</v>
      </c>
      <c r="X2827" s="72">
        <v>0</v>
      </c>
      <c r="Y2827" s="72" t="s">
        <v>2544</v>
      </c>
      <c r="Z2827" s="72" t="s">
        <v>11491</v>
      </c>
      <c r="AA2827" s="74">
        <v>233440445891</v>
      </c>
      <c r="AB2827" s="72">
        <v>74629</v>
      </c>
      <c r="AC2827" s="72"/>
      <c r="AD2827" s="72"/>
      <c r="AE2827" s="71">
        <v>44896</v>
      </c>
      <c r="AF2827" s="66">
        <f t="shared" si="44"/>
        <v>52</v>
      </c>
      <c r="AG2827" s="72">
        <v>1948</v>
      </c>
      <c r="AH2827" s="75" t="s">
        <v>2534</v>
      </c>
    </row>
    <row r="2828" spans="1:34" ht="14.4" x14ac:dyDescent="0.3">
      <c r="A2828" s="64">
        <v>1445787916</v>
      </c>
      <c r="B2828" s="65">
        <v>44895</v>
      </c>
      <c r="C2828" s="85">
        <v>44895.791516203702</v>
      </c>
      <c r="D2828" s="66" t="s">
        <v>2570</v>
      </c>
      <c r="E2828" s="66" t="s">
        <v>11492</v>
      </c>
      <c r="F2828" s="67">
        <v>45292</v>
      </c>
      <c r="G2828" s="66" t="s">
        <v>3400</v>
      </c>
      <c r="H2828" s="66" t="s">
        <v>2533</v>
      </c>
      <c r="I2828" s="66"/>
      <c r="J2828" s="66">
        <v>1000</v>
      </c>
      <c r="K2828" s="66" t="s">
        <v>2534</v>
      </c>
      <c r="L2828" s="66" t="s">
        <v>2535</v>
      </c>
      <c r="M2828" s="66" t="s">
        <v>2536</v>
      </c>
      <c r="N2828" s="66" t="s">
        <v>2537</v>
      </c>
      <c r="O2828" s="66" t="s">
        <v>2538</v>
      </c>
      <c r="P2828" s="66"/>
      <c r="Q2828" s="66" t="s">
        <v>11493</v>
      </c>
      <c r="R2828" s="66"/>
      <c r="S2828" s="66" t="s">
        <v>11494</v>
      </c>
      <c r="T2828" s="66" t="s">
        <v>2533</v>
      </c>
      <c r="U2828" s="66" t="s">
        <v>2549</v>
      </c>
      <c r="V2828" s="66" t="s">
        <v>2542</v>
      </c>
      <c r="W2828" s="66" t="s">
        <v>2543</v>
      </c>
      <c r="X2828" s="66">
        <v>0</v>
      </c>
      <c r="Y2828" s="66" t="s">
        <v>2544</v>
      </c>
      <c r="Z2828" s="66"/>
      <c r="AA2828" s="68">
        <v>233439425274</v>
      </c>
      <c r="AB2828" s="66" t="s">
        <v>11495</v>
      </c>
      <c r="AC2828" s="66"/>
      <c r="AD2828" s="66" t="s">
        <v>9542</v>
      </c>
      <c r="AE2828" s="65">
        <v>44896</v>
      </c>
      <c r="AF2828" s="66">
        <f t="shared" si="44"/>
        <v>26</v>
      </c>
      <c r="AG2828" s="66">
        <v>974</v>
      </c>
      <c r="AH2828" s="69" t="s">
        <v>2534</v>
      </c>
    </row>
    <row r="2829" spans="1:34" ht="14.4" x14ac:dyDescent="0.3">
      <c r="A2829" s="70">
        <v>1445787002</v>
      </c>
      <c r="B2829" s="71">
        <v>44895</v>
      </c>
      <c r="C2829" s="86">
        <v>44895.790694444448</v>
      </c>
      <c r="D2829" s="72" t="s">
        <v>2551</v>
      </c>
      <c r="E2829" s="72" t="s">
        <v>8646</v>
      </c>
      <c r="F2829" s="73">
        <v>47574</v>
      </c>
      <c r="G2829" s="72" t="s">
        <v>2553</v>
      </c>
      <c r="H2829" s="72" t="s">
        <v>2533</v>
      </c>
      <c r="I2829" s="72"/>
      <c r="J2829" s="72">
        <v>1000</v>
      </c>
      <c r="K2829" s="72" t="s">
        <v>2534</v>
      </c>
      <c r="L2829" s="72" t="s">
        <v>2535</v>
      </c>
      <c r="M2829" s="72" t="s">
        <v>2536</v>
      </c>
      <c r="N2829" s="72" t="s">
        <v>2537</v>
      </c>
      <c r="O2829" s="72" t="s">
        <v>2538</v>
      </c>
      <c r="P2829" s="72"/>
      <c r="Q2829" s="72" t="s">
        <v>8647</v>
      </c>
      <c r="R2829" s="72"/>
      <c r="S2829" s="72" t="s">
        <v>11496</v>
      </c>
      <c r="T2829" s="72" t="s">
        <v>3308</v>
      </c>
      <c r="U2829" s="72" t="s">
        <v>3309</v>
      </c>
      <c r="V2829" s="72" t="s">
        <v>2542</v>
      </c>
      <c r="W2829" s="72" t="s">
        <v>2543</v>
      </c>
      <c r="X2829" s="72">
        <v>0</v>
      </c>
      <c r="Y2829" s="72" t="s">
        <v>2544</v>
      </c>
      <c r="Z2829" s="72"/>
      <c r="AA2829" s="74">
        <v>233439395329</v>
      </c>
      <c r="AB2829" s="72">
        <v>89395</v>
      </c>
      <c r="AC2829" s="72"/>
      <c r="AD2829" s="72"/>
      <c r="AE2829" s="71">
        <v>44896</v>
      </c>
      <c r="AF2829" s="66">
        <f t="shared" si="44"/>
        <v>26</v>
      </c>
      <c r="AG2829" s="72">
        <v>974</v>
      </c>
      <c r="AH2829" s="75" t="s">
        <v>2534</v>
      </c>
    </row>
    <row r="2830" spans="1:34" ht="14.4" x14ac:dyDescent="0.3">
      <c r="A2830" s="64">
        <v>1445779495</v>
      </c>
      <c r="B2830" s="65">
        <v>44895</v>
      </c>
      <c r="C2830" s="85">
        <v>44895.785370370373</v>
      </c>
      <c r="D2830" s="66" t="s">
        <v>2530</v>
      </c>
      <c r="E2830" s="66" t="s">
        <v>11497</v>
      </c>
      <c r="F2830" s="67">
        <v>44958</v>
      </c>
      <c r="G2830" s="66" t="s">
        <v>2532</v>
      </c>
      <c r="H2830" s="66" t="s">
        <v>2533</v>
      </c>
      <c r="I2830" s="66"/>
      <c r="J2830" s="66">
        <v>3000</v>
      </c>
      <c r="K2830" s="66" t="s">
        <v>2534</v>
      </c>
      <c r="L2830" s="66" t="s">
        <v>2535</v>
      </c>
      <c r="M2830" s="66" t="s">
        <v>2536</v>
      </c>
      <c r="N2830" s="66" t="s">
        <v>2537</v>
      </c>
      <c r="O2830" s="66" t="s">
        <v>2538</v>
      </c>
      <c r="P2830" s="66"/>
      <c r="Q2830" s="66" t="s">
        <v>11498</v>
      </c>
      <c r="R2830" s="66"/>
      <c r="S2830" s="66" t="s">
        <v>11499</v>
      </c>
      <c r="T2830" s="66" t="s">
        <v>2689</v>
      </c>
      <c r="U2830" s="66" t="s">
        <v>4663</v>
      </c>
      <c r="V2830" s="66" t="s">
        <v>2542</v>
      </c>
      <c r="W2830" s="66" t="s">
        <v>2543</v>
      </c>
      <c r="X2830" s="66">
        <v>0</v>
      </c>
      <c r="Y2830" s="66" t="s">
        <v>2544</v>
      </c>
      <c r="Z2830" s="66"/>
      <c r="AA2830" s="68">
        <v>233434191532</v>
      </c>
      <c r="AB2830" s="66">
        <v>251255</v>
      </c>
      <c r="AC2830" s="66"/>
      <c r="AD2830" s="66"/>
      <c r="AE2830" s="65">
        <v>44896</v>
      </c>
      <c r="AF2830" s="66">
        <f t="shared" si="44"/>
        <v>78</v>
      </c>
      <c r="AG2830" s="66">
        <v>2922</v>
      </c>
      <c r="AH2830" s="69" t="s">
        <v>2534</v>
      </c>
    </row>
    <row r="2831" spans="1:34" ht="14.4" x14ac:dyDescent="0.3">
      <c r="A2831" s="70">
        <v>1445774119</v>
      </c>
      <c r="B2831" s="71">
        <v>44895</v>
      </c>
      <c r="C2831" s="86">
        <v>44895.7815162037</v>
      </c>
      <c r="D2831" s="72" t="s">
        <v>2530</v>
      </c>
      <c r="E2831" s="72" t="s">
        <v>11500</v>
      </c>
      <c r="F2831" s="73">
        <v>46447</v>
      </c>
      <c r="G2831" s="72" t="s">
        <v>2532</v>
      </c>
      <c r="H2831" s="72" t="s">
        <v>2533</v>
      </c>
      <c r="I2831" s="72"/>
      <c r="J2831" s="72">
        <v>3000</v>
      </c>
      <c r="K2831" s="72" t="s">
        <v>2534</v>
      </c>
      <c r="L2831" s="72" t="s">
        <v>2535</v>
      </c>
      <c r="M2831" s="72" t="s">
        <v>2536</v>
      </c>
      <c r="N2831" s="72" t="s">
        <v>2537</v>
      </c>
      <c r="O2831" s="72" t="s">
        <v>2538</v>
      </c>
      <c r="P2831" s="72"/>
      <c r="Q2831" s="72" t="s">
        <v>11501</v>
      </c>
      <c r="R2831" s="72"/>
      <c r="S2831" s="72" t="s">
        <v>11502</v>
      </c>
      <c r="T2831" s="72" t="s">
        <v>2689</v>
      </c>
      <c r="U2831" s="72" t="s">
        <v>11503</v>
      </c>
      <c r="V2831" s="72" t="s">
        <v>2542</v>
      </c>
      <c r="W2831" s="72" t="s">
        <v>2543</v>
      </c>
      <c r="X2831" s="72">
        <v>0</v>
      </c>
      <c r="Y2831" s="72" t="s">
        <v>2544</v>
      </c>
      <c r="Z2831" s="72"/>
      <c r="AA2831" s="74">
        <v>233431040648</v>
      </c>
      <c r="AB2831" s="72">
        <v>814959</v>
      </c>
      <c r="AC2831" s="72"/>
      <c r="AD2831" s="72" t="s">
        <v>9552</v>
      </c>
      <c r="AE2831" s="71">
        <v>44896</v>
      </c>
      <c r="AF2831" s="66">
        <f t="shared" si="44"/>
        <v>78</v>
      </c>
      <c r="AG2831" s="72">
        <v>2922</v>
      </c>
      <c r="AH2831" s="75" t="s">
        <v>2534</v>
      </c>
    </row>
    <row r="2832" spans="1:34" ht="14.4" x14ac:dyDescent="0.3">
      <c r="A2832" s="64">
        <v>1445772468</v>
      </c>
      <c r="B2832" s="65">
        <v>44895</v>
      </c>
      <c r="C2832" s="85">
        <v>44895.779965277776</v>
      </c>
      <c r="D2832" s="66" t="s">
        <v>2530</v>
      </c>
      <c r="E2832" s="66" t="s">
        <v>2988</v>
      </c>
      <c r="F2832" s="67">
        <v>45505</v>
      </c>
      <c r="G2832" s="66" t="s">
        <v>2532</v>
      </c>
      <c r="H2832" s="66" t="s">
        <v>2533</v>
      </c>
      <c r="I2832" s="66"/>
      <c r="J2832" s="66">
        <v>500</v>
      </c>
      <c r="K2832" s="66" t="s">
        <v>2534</v>
      </c>
      <c r="L2832" s="66" t="s">
        <v>2535</v>
      </c>
      <c r="M2832" s="66" t="s">
        <v>2536</v>
      </c>
      <c r="N2832" s="66" t="s">
        <v>2537</v>
      </c>
      <c r="O2832" s="66" t="s">
        <v>2538</v>
      </c>
      <c r="P2832" s="66"/>
      <c r="Q2832" s="66" t="s">
        <v>2989</v>
      </c>
      <c r="R2832" s="66"/>
      <c r="S2832" s="66" t="s">
        <v>11504</v>
      </c>
      <c r="T2832" s="66" t="s">
        <v>2533</v>
      </c>
      <c r="U2832" s="66" t="s">
        <v>2855</v>
      </c>
      <c r="V2832" s="66" t="s">
        <v>2542</v>
      </c>
      <c r="W2832" s="66" t="s">
        <v>2543</v>
      </c>
      <c r="X2832" s="66">
        <v>0</v>
      </c>
      <c r="Y2832" s="66" t="s">
        <v>2544</v>
      </c>
      <c r="Z2832" s="66"/>
      <c r="AA2832" s="68">
        <v>233429980581</v>
      </c>
      <c r="AB2832" s="66">
        <v>256039</v>
      </c>
      <c r="AC2832" s="66"/>
      <c r="AD2832" s="66"/>
      <c r="AE2832" s="65">
        <v>44896</v>
      </c>
      <c r="AF2832" s="66">
        <f t="shared" si="44"/>
        <v>13</v>
      </c>
      <c r="AG2832" s="66">
        <v>487</v>
      </c>
      <c r="AH2832" s="69" t="s">
        <v>2534</v>
      </c>
    </row>
    <row r="2833" spans="1:34" ht="14.4" x14ac:dyDescent="0.3">
      <c r="A2833" s="70">
        <v>1445769827</v>
      </c>
      <c r="B2833" s="71">
        <v>44895</v>
      </c>
      <c r="C2833" s="86">
        <v>44895.778194444443</v>
      </c>
      <c r="D2833" s="72" t="s">
        <v>2530</v>
      </c>
      <c r="E2833" s="72" t="s">
        <v>11505</v>
      </c>
      <c r="F2833" s="73">
        <v>45108</v>
      </c>
      <c r="G2833" s="72" t="s">
        <v>2532</v>
      </c>
      <c r="H2833" s="72" t="s">
        <v>2533</v>
      </c>
      <c r="I2833" s="72"/>
      <c r="J2833" s="72">
        <v>1500</v>
      </c>
      <c r="K2833" s="72" t="s">
        <v>2534</v>
      </c>
      <c r="L2833" s="72" t="s">
        <v>2535</v>
      </c>
      <c r="M2833" s="72" t="s">
        <v>2536</v>
      </c>
      <c r="N2833" s="72" t="s">
        <v>2537</v>
      </c>
      <c r="O2833" s="72" t="s">
        <v>2538</v>
      </c>
      <c r="P2833" s="72"/>
      <c r="Q2833" s="72" t="s">
        <v>11506</v>
      </c>
      <c r="R2833" s="72"/>
      <c r="S2833" s="72" t="s">
        <v>11507</v>
      </c>
      <c r="T2833" s="72" t="s">
        <v>2803</v>
      </c>
      <c r="U2833" s="72" t="s">
        <v>2804</v>
      </c>
      <c r="V2833" s="72" t="s">
        <v>2542</v>
      </c>
      <c r="W2833" s="72" t="s">
        <v>2543</v>
      </c>
      <c r="X2833" s="72">
        <v>0</v>
      </c>
      <c r="Y2833" s="72" t="s">
        <v>2544</v>
      </c>
      <c r="Z2833" s="72"/>
      <c r="AA2833" s="74">
        <v>233428911338</v>
      </c>
      <c r="AB2833" s="72">
        <v>230333</v>
      </c>
      <c r="AC2833" s="72"/>
      <c r="AD2833" s="72" t="s">
        <v>9542</v>
      </c>
      <c r="AE2833" s="71">
        <v>44896</v>
      </c>
      <c r="AF2833" s="66">
        <f t="shared" si="44"/>
        <v>39</v>
      </c>
      <c r="AG2833" s="72">
        <v>1461</v>
      </c>
      <c r="AH2833" s="75" t="s">
        <v>2534</v>
      </c>
    </row>
    <row r="2834" spans="1:34" ht="14.4" x14ac:dyDescent="0.3">
      <c r="A2834" s="64">
        <v>1445768159</v>
      </c>
      <c r="B2834" s="65">
        <v>44895</v>
      </c>
      <c r="C2834" s="85">
        <v>44895.776817129627</v>
      </c>
      <c r="D2834" s="66" t="s">
        <v>2570</v>
      </c>
      <c r="E2834" s="66" t="s">
        <v>11508</v>
      </c>
      <c r="F2834" s="67">
        <v>45323</v>
      </c>
      <c r="G2834" s="66" t="s">
        <v>2572</v>
      </c>
      <c r="H2834" s="66" t="s">
        <v>2533</v>
      </c>
      <c r="I2834" s="66"/>
      <c r="J2834" s="66">
        <v>1000</v>
      </c>
      <c r="K2834" s="66" t="s">
        <v>2534</v>
      </c>
      <c r="L2834" s="66" t="s">
        <v>2535</v>
      </c>
      <c r="M2834" s="66" t="s">
        <v>2536</v>
      </c>
      <c r="N2834" s="66" t="s">
        <v>2537</v>
      </c>
      <c r="O2834" s="66" t="s">
        <v>2538</v>
      </c>
      <c r="P2834" s="66"/>
      <c r="Q2834" s="66" t="s">
        <v>11509</v>
      </c>
      <c r="R2834" s="66"/>
      <c r="S2834" s="66" t="s">
        <v>11510</v>
      </c>
      <c r="T2834" s="66" t="s">
        <v>2798</v>
      </c>
      <c r="U2834" s="66" t="s">
        <v>2799</v>
      </c>
      <c r="V2834" s="66" t="s">
        <v>2542</v>
      </c>
      <c r="W2834" s="66" t="s">
        <v>2543</v>
      </c>
      <c r="X2834" s="66">
        <v>0</v>
      </c>
      <c r="Y2834" s="66" t="s">
        <v>2544</v>
      </c>
      <c r="Z2834" s="66"/>
      <c r="AA2834" s="68">
        <v>233427857500</v>
      </c>
      <c r="AB2834" s="66">
        <v>239590</v>
      </c>
      <c r="AC2834" s="66"/>
      <c r="AD2834" s="66" t="s">
        <v>11511</v>
      </c>
      <c r="AE2834" s="65">
        <v>44896</v>
      </c>
      <c r="AF2834" s="66">
        <f t="shared" si="44"/>
        <v>26</v>
      </c>
      <c r="AG2834" s="66">
        <v>974</v>
      </c>
      <c r="AH2834" s="69" t="s">
        <v>2534</v>
      </c>
    </row>
    <row r="2835" spans="1:34" ht="14.4" x14ac:dyDescent="0.3">
      <c r="A2835" s="70">
        <v>1445768093</v>
      </c>
      <c r="B2835" s="71">
        <v>44895</v>
      </c>
      <c r="C2835" s="86">
        <v>44895.778287037036</v>
      </c>
      <c r="D2835" s="72" t="s">
        <v>2551</v>
      </c>
      <c r="E2835" s="72" t="s">
        <v>11512</v>
      </c>
      <c r="F2835" s="73">
        <v>45383</v>
      </c>
      <c r="G2835" s="72" t="s">
        <v>2572</v>
      </c>
      <c r="H2835" s="72" t="s">
        <v>2533</v>
      </c>
      <c r="I2835" s="72"/>
      <c r="J2835" s="72">
        <v>1000</v>
      </c>
      <c r="K2835" s="72" t="s">
        <v>2534</v>
      </c>
      <c r="L2835" s="72" t="s">
        <v>2535</v>
      </c>
      <c r="M2835" s="72" t="s">
        <v>2536</v>
      </c>
      <c r="N2835" s="72" t="s">
        <v>2537</v>
      </c>
      <c r="O2835" s="72" t="s">
        <v>2538</v>
      </c>
      <c r="P2835" s="72"/>
      <c r="Q2835" s="72" t="s">
        <v>11513</v>
      </c>
      <c r="R2835" s="72"/>
      <c r="S2835" s="72" t="s">
        <v>11514</v>
      </c>
      <c r="T2835" s="72" t="s">
        <v>2951</v>
      </c>
      <c r="U2835" s="72" t="s">
        <v>8048</v>
      </c>
      <c r="V2835" s="72" t="s">
        <v>2542</v>
      </c>
      <c r="W2835" s="72" t="s">
        <v>2543</v>
      </c>
      <c r="X2835" s="72">
        <v>0</v>
      </c>
      <c r="Y2835" s="72" t="s">
        <v>2544</v>
      </c>
      <c r="Z2835" s="72"/>
      <c r="AA2835" s="74">
        <v>233428913131</v>
      </c>
      <c r="AB2835" s="72">
        <v>206419</v>
      </c>
      <c r="AC2835" s="72"/>
      <c r="AD2835" s="72" t="s">
        <v>9918</v>
      </c>
      <c r="AE2835" s="71">
        <v>44896</v>
      </c>
      <c r="AF2835" s="66">
        <f t="shared" si="44"/>
        <v>26</v>
      </c>
      <c r="AG2835" s="72">
        <v>974</v>
      </c>
      <c r="AH2835" s="75" t="s">
        <v>2534</v>
      </c>
    </row>
    <row r="2836" spans="1:34" ht="14.4" x14ac:dyDescent="0.3">
      <c r="A2836" s="64">
        <v>1445761646</v>
      </c>
      <c r="B2836" s="65">
        <v>44895</v>
      </c>
      <c r="C2836" s="85">
        <v>44895.771782407406</v>
      </c>
      <c r="D2836" s="66" t="s">
        <v>2570</v>
      </c>
      <c r="E2836" s="66" t="s">
        <v>11515</v>
      </c>
      <c r="F2836" s="67">
        <v>45139</v>
      </c>
      <c r="G2836" s="66" t="s">
        <v>2553</v>
      </c>
      <c r="H2836" s="66" t="s">
        <v>2533</v>
      </c>
      <c r="I2836" s="66"/>
      <c r="J2836" s="66">
        <v>500</v>
      </c>
      <c r="K2836" s="66" t="s">
        <v>2534</v>
      </c>
      <c r="L2836" s="66" t="s">
        <v>2535</v>
      </c>
      <c r="M2836" s="66" t="s">
        <v>2536</v>
      </c>
      <c r="N2836" s="66" t="s">
        <v>2537</v>
      </c>
      <c r="O2836" s="66" t="s">
        <v>2538</v>
      </c>
      <c r="P2836" s="66"/>
      <c r="Q2836" s="66" t="s">
        <v>11516</v>
      </c>
      <c r="R2836" s="66"/>
      <c r="S2836" s="66" t="s">
        <v>11517</v>
      </c>
      <c r="T2836" s="66" t="s">
        <v>2533</v>
      </c>
      <c r="U2836" s="66" t="s">
        <v>2549</v>
      </c>
      <c r="V2836" s="66" t="s">
        <v>2542</v>
      </c>
      <c r="W2836" s="66" t="s">
        <v>2543</v>
      </c>
      <c r="X2836" s="66">
        <v>0</v>
      </c>
      <c r="Y2836" s="66" t="s">
        <v>2544</v>
      </c>
      <c r="Z2836" s="66"/>
      <c r="AA2836" s="68">
        <v>233422663708</v>
      </c>
      <c r="AB2836" s="66">
        <v>79072</v>
      </c>
      <c r="AC2836" s="66"/>
      <c r="AD2836" s="66" t="s">
        <v>9542</v>
      </c>
      <c r="AE2836" s="65">
        <v>44896</v>
      </c>
      <c r="AF2836" s="66">
        <f t="shared" si="44"/>
        <v>13</v>
      </c>
      <c r="AG2836" s="66">
        <v>487</v>
      </c>
      <c r="AH2836" s="69" t="s">
        <v>2534</v>
      </c>
    </row>
    <row r="2837" spans="1:34" ht="14.4" x14ac:dyDescent="0.3">
      <c r="A2837" s="70">
        <v>1445759122</v>
      </c>
      <c r="B2837" s="71">
        <v>44895</v>
      </c>
      <c r="C2837" s="86">
        <v>44895.769803240742</v>
      </c>
      <c r="D2837" s="72" t="s">
        <v>2570</v>
      </c>
      <c r="E2837" s="72" t="s">
        <v>4800</v>
      </c>
      <c r="F2837" s="73">
        <v>45139</v>
      </c>
      <c r="G2837" s="72" t="s">
        <v>2553</v>
      </c>
      <c r="H2837" s="72" t="s">
        <v>2533</v>
      </c>
      <c r="I2837" s="72"/>
      <c r="J2837" s="72">
        <v>1000</v>
      </c>
      <c r="K2837" s="72" t="s">
        <v>2534</v>
      </c>
      <c r="L2837" s="72" t="s">
        <v>2535</v>
      </c>
      <c r="M2837" s="72" t="s">
        <v>2536</v>
      </c>
      <c r="N2837" s="72" t="s">
        <v>2537</v>
      </c>
      <c r="O2837" s="72" t="s">
        <v>2538</v>
      </c>
      <c r="P2837" s="72"/>
      <c r="Q2837" s="72" t="s">
        <v>4801</v>
      </c>
      <c r="R2837" s="72"/>
      <c r="S2837" s="72" t="s">
        <v>11518</v>
      </c>
      <c r="T2837" s="72" t="s">
        <v>2533</v>
      </c>
      <c r="U2837" s="72" t="s">
        <v>2549</v>
      </c>
      <c r="V2837" s="72" t="s">
        <v>2542</v>
      </c>
      <c r="W2837" s="72" t="s">
        <v>2543</v>
      </c>
      <c r="X2837" s="72">
        <v>0</v>
      </c>
      <c r="Y2837" s="72" t="s">
        <v>2544</v>
      </c>
      <c r="Z2837" s="72"/>
      <c r="AA2837" s="74">
        <v>233421588332</v>
      </c>
      <c r="AB2837" s="72">
        <v>20142</v>
      </c>
      <c r="AC2837" s="72"/>
      <c r="AD2837" s="72" t="s">
        <v>9542</v>
      </c>
      <c r="AE2837" s="71">
        <v>44896</v>
      </c>
      <c r="AF2837" s="66">
        <f t="shared" si="44"/>
        <v>26</v>
      </c>
      <c r="AG2837" s="72">
        <v>974</v>
      </c>
      <c r="AH2837" s="75" t="s">
        <v>2534</v>
      </c>
    </row>
    <row r="2838" spans="1:34" ht="14.4" x14ac:dyDescent="0.3">
      <c r="A2838" s="64">
        <v>1445757571</v>
      </c>
      <c r="B2838" s="65">
        <v>44895</v>
      </c>
      <c r="C2838" s="85">
        <v>44895.768819444442</v>
      </c>
      <c r="D2838" s="66" t="s">
        <v>2570</v>
      </c>
      <c r="E2838" s="66" t="s">
        <v>11519</v>
      </c>
      <c r="F2838" s="67">
        <v>45474</v>
      </c>
      <c r="G2838" s="66" t="s">
        <v>2697</v>
      </c>
      <c r="H2838" s="66" t="s">
        <v>2533</v>
      </c>
      <c r="I2838" s="66"/>
      <c r="J2838" s="66">
        <v>3000</v>
      </c>
      <c r="K2838" s="66" t="s">
        <v>2534</v>
      </c>
      <c r="L2838" s="66" t="s">
        <v>2535</v>
      </c>
      <c r="M2838" s="66" t="s">
        <v>2536</v>
      </c>
      <c r="N2838" s="66" t="s">
        <v>2537</v>
      </c>
      <c r="O2838" s="66" t="s">
        <v>2538</v>
      </c>
      <c r="P2838" s="66"/>
      <c r="Q2838" s="66" t="s">
        <v>11520</v>
      </c>
      <c r="R2838" s="66"/>
      <c r="S2838" s="66" t="s">
        <v>11521</v>
      </c>
      <c r="T2838" s="66" t="s">
        <v>3254</v>
      </c>
      <c r="U2838" s="66" t="s">
        <v>3255</v>
      </c>
      <c r="V2838" s="66" t="s">
        <v>2542</v>
      </c>
      <c r="W2838" s="66" t="s">
        <v>2543</v>
      </c>
      <c r="X2838" s="66">
        <v>0</v>
      </c>
      <c r="Y2838" s="66" t="s">
        <v>2544</v>
      </c>
      <c r="Z2838" s="66"/>
      <c r="AA2838" s="68">
        <v>233420550484</v>
      </c>
      <c r="AB2838" s="66" t="s">
        <v>11522</v>
      </c>
      <c r="AC2838" s="66"/>
      <c r="AD2838" s="66" t="s">
        <v>1129</v>
      </c>
      <c r="AE2838" s="65">
        <v>44896</v>
      </c>
      <c r="AF2838" s="66">
        <f t="shared" si="44"/>
        <v>78</v>
      </c>
      <c r="AG2838" s="66">
        <v>2922</v>
      </c>
      <c r="AH2838" s="69" t="s">
        <v>2534</v>
      </c>
    </row>
    <row r="2839" spans="1:34" ht="14.4" x14ac:dyDescent="0.3">
      <c r="A2839" s="70">
        <v>1445754713</v>
      </c>
      <c r="B2839" s="71">
        <v>44895</v>
      </c>
      <c r="C2839" s="86">
        <v>44895.766527777778</v>
      </c>
      <c r="D2839" s="72" t="s">
        <v>2570</v>
      </c>
      <c r="E2839" s="72" t="s">
        <v>11523</v>
      </c>
      <c r="F2839" s="73">
        <v>45108</v>
      </c>
      <c r="G2839" s="72" t="s">
        <v>2553</v>
      </c>
      <c r="H2839" s="72" t="s">
        <v>2533</v>
      </c>
      <c r="I2839" s="72"/>
      <c r="J2839" s="72">
        <v>3000</v>
      </c>
      <c r="K2839" s="72" t="s">
        <v>2534</v>
      </c>
      <c r="L2839" s="72" t="s">
        <v>2535</v>
      </c>
      <c r="M2839" s="72" t="s">
        <v>2536</v>
      </c>
      <c r="N2839" s="72" t="s">
        <v>2537</v>
      </c>
      <c r="O2839" s="72" t="s">
        <v>2538</v>
      </c>
      <c r="P2839" s="72"/>
      <c r="Q2839" s="72" t="s">
        <v>11524</v>
      </c>
      <c r="R2839" s="72"/>
      <c r="S2839" s="72" t="s">
        <v>11525</v>
      </c>
      <c r="T2839" s="72" t="s">
        <v>2820</v>
      </c>
      <c r="U2839" s="72" t="s">
        <v>2821</v>
      </c>
      <c r="V2839" s="72" t="s">
        <v>2542</v>
      </c>
      <c r="W2839" s="72" t="s">
        <v>2543</v>
      </c>
      <c r="X2839" s="72">
        <v>0</v>
      </c>
      <c r="Y2839" s="72" t="s">
        <v>2544</v>
      </c>
      <c r="Z2839" s="72"/>
      <c r="AA2839" s="74">
        <v>233418461629</v>
      </c>
      <c r="AB2839" s="72">
        <v>67147</v>
      </c>
      <c r="AC2839" s="72"/>
      <c r="AD2839" s="72" t="s">
        <v>10374</v>
      </c>
      <c r="AE2839" s="71">
        <v>44896</v>
      </c>
      <c r="AF2839" s="66">
        <f t="shared" si="44"/>
        <v>78</v>
      </c>
      <c r="AG2839" s="72">
        <v>2922</v>
      </c>
      <c r="AH2839" s="75" t="s">
        <v>2534</v>
      </c>
    </row>
    <row r="2840" spans="1:34" ht="14.4" x14ac:dyDescent="0.3">
      <c r="A2840" s="64">
        <v>1445753760</v>
      </c>
      <c r="B2840" s="65">
        <v>44895</v>
      </c>
      <c r="C2840" s="85">
        <v>44895.765810185185</v>
      </c>
      <c r="D2840" s="66" t="s">
        <v>2570</v>
      </c>
      <c r="E2840" s="66" t="s">
        <v>9476</v>
      </c>
      <c r="F2840" s="67">
        <v>45809</v>
      </c>
      <c r="G2840" s="66" t="s">
        <v>2954</v>
      </c>
      <c r="H2840" s="66" t="s">
        <v>2533</v>
      </c>
      <c r="I2840" s="66"/>
      <c r="J2840" s="66">
        <v>1000</v>
      </c>
      <c r="K2840" s="66" t="s">
        <v>2534</v>
      </c>
      <c r="L2840" s="66" t="s">
        <v>2535</v>
      </c>
      <c r="M2840" s="66" t="s">
        <v>2536</v>
      </c>
      <c r="N2840" s="66" t="s">
        <v>2537</v>
      </c>
      <c r="O2840" s="66" t="s">
        <v>2538</v>
      </c>
      <c r="P2840" s="66"/>
      <c r="Q2840" s="66" t="s">
        <v>5651</v>
      </c>
      <c r="R2840" s="66"/>
      <c r="S2840" s="66" t="s">
        <v>11526</v>
      </c>
      <c r="T2840" s="66" t="s">
        <v>2533</v>
      </c>
      <c r="U2840" s="66" t="s">
        <v>2549</v>
      </c>
      <c r="V2840" s="66" t="s">
        <v>2542</v>
      </c>
      <c r="W2840" s="66" t="s">
        <v>2543</v>
      </c>
      <c r="X2840" s="66">
        <v>0</v>
      </c>
      <c r="Y2840" s="66" t="s">
        <v>2544</v>
      </c>
      <c r="Z2840" s="66"/>
      <c r="AA2840" s="68">
        <v>233417433887</v>
      </c>
      <c r="AB2840" s="66">
        <v>214672</v>
      </c>
      <c r="AC2840" s="66"/>
      <c r="AD2840" s="66"/>
      <c r="AE2840" s="65">
        <v>44896</v>
      </c>
      <c r="AF2840" s="66">
        <f t="shared" si="44"/>
        <v>26</v>
      </c>
      <c r="AG2840" s="66">
        <v>974</v>
      </c>
      <c r="AH2840" s="69" t="s">
        <v>2534</v>
      </c>
    </row>
    <row r="2841" spans="1:34" ht="14.4" x14ac:dyDescent="0.3">
      <c r="A2841" s="70">
        <v>1445745204</v>
      </c>
      <c r="B2841" s="71">
        <v>44895</v>
      </c>
      <c r="C2841" s="86">
        <v>44895.759618055556</v>
      </c>
      <c r="D2841" s="72" t="s">
        <v>2570</v>
      </c>
      <c r="E2841" s="72" t="s">
        <v>11527</v>
      </c>
      <c r="F2841" s="73">
        <v>47453</v>
      </c>
      <c r="G2841" s="72" t="s">
        <v>2553</v>
      </c>
      <c r="H2841" s="72" t="s">
        <v>2533</v>
      </c>
      <c r="I2841" s="72"/>
      <c r="J2841" s="72">
        <v>2500</v>
      </c>
      <c r="K2841" s="72" t="s">
        <v>2534</v>
      </c>
      <c r="L2841" s="72" t="s">
        <v>2535</v>
      </c>
      <c r="M2841" s="72" t="s">
        <v>2536</v>
      </c>
      <c r="N2841" s="72" t="s">
        <v>2537</v>
      </c>
      <c r="O2841" s="72" t="s">
        <v>2538</v>
      </c>
      <c r="P2841" s="72"/>
      <c r="Q2841" s="72" t="s">
        <v>11528</v>
      </c>
      <c r="R2841" s="72"/>
      <c r="S2841" s="72" t="s">
        <v>11529</v>
      </c>
      <c r="T2841" s="72" t="s">
        <v>5054</v>
      </c>
      <c r="U2841" s="72" t="s">
        <v>11530</v>
      </c>
      <c r="V2841" s="72" t="s">
        <v>2542</v>
      </c>
      <c r="W2841" s="72" t="s">
        <v>2543</v>
      </c>
      <c r="X2841" s="72">
        <v>0</v>
      </c>
      <c r="Y2841" s="72" t="s">
        <v>2544</v>
      </c>
      <c r="Z2841" s="72"/>
      <c r="AA2841" s="74">
        <v>233412194887</v>
      </c>
      <c r="AB2841" s="72">
        <v>89778</v>
      </c>
      <c r="AC2841" s="72"/>
      <c r="AD2841" s="72"/>
      <c r="AE2841" s="71">
        <v>44896</v>
      </c>
      <c r="AF2841" s="66">
        <f t="shared" si="44"/>
        <v>65</v>
      </c>
      <c r="AG2841" s="72">
        <v>2435</v>
      </c>
      <c r="AH2841" s="75" t="s">
        <v>2534</v>
      </c>
    </row>
    <row r="2842" spans="1:34" ht="14.4" x14ac:dyDescent="0.3">
      <c r="A2842" s="64">
        <v>1445738105</v>
      </c>
      <c r="B2842" s="65">
        <v>44895</v>
      </c>
      <c r="C2842" s="85">
        <v>44895.754270833335</v>
      </c>
      <c r="D2842" s="66" t="s">
        <v>2530</v>
      </c>
      <c r="E2842" s="66" t="s">
        <v>11531</v>
      </c>
      <c r="F2842" s="67">
        <v>44866</v>
      </c>
      <c r="G2842" s="66" t="s">
        <v>5083</v>
      </c>
      <c r="H2842" s="66" t="s">
        <v>2533</v>
      </c>
      <c r="I2842" s="66"/>
      <c r="J2842" s="66">
        <v>5000</v>
      </c>
      <c r="K2842" s="66" t="s">
        <v>2534</v>
      </c>
      <c r="L2842" s="66" t="s">
        <v>2535</v>
      </c>
      <c r="M2842" s="66" t="s">
        <v>2536</v>
      </c>
      <c r="N2842" s="66" t="s">
        <v>2537</v>
      </c>
      <c r="O2842" s="66" t="s">
        <v>2538</v>
      </c>
      <c r="P2842" s="66"/>
      <c r="Q2842" s="66" t="s">
        <v>11532</v>
      </c>
      <c r="R2842" s="66"/>
      <c r="S2842" s="66" t="s">
        <v>11533</v>
      </c>
      <c r="T2842" s="66" t="s">
        <v>2533</v>
      </c>
      <c r="U2842" s="66" t="s">
        <v>11534</v>
      </c>
      <c r="V2842" s="66" t="s">
        <v>2542</v>
      </c>
      <c r="W2842" s="66" t="s">
        <v>2543</v>
      </c>
      <c r="X2842" s="66">
        <v>0</v>
      </c>
      <c r="Y2842" s="66" t="s">
        <v>2544</v>
      </c>
      <c r="Z2842" s="66"/>
      <c r="AA2842" s="68">
        <v>233407984956</v>
      </c>
      <c r="AB2842" s="66">
        <v>951596</v>
      </c>
      <c r="AC2842" s="66"/>
      <c r="AD2842" s="66" t="s">
        <v>9552</v>
      </c>
      <c r="AE2842" s="65">
        <v>44896</v>
      </c>
      <c r="AF2842" s="66">
        <f t="shared" si="44"/>
        <v>130</v>
      </c>
      <c r="AG2842" s="66">
        <v>4870</v>
      </c>
      <c r="AH2842" s="69" t="s">
        <v>2534</v>
      </c>
    </row>
    <row r="2843" spans="1:34" ht="14.4" x14ac:dyDescent="0.3">
      <c r="A2843" s="70">
        <v>1445734591</v>
      </c>
      <c r="B2843" s="71">
        <v>44895</v>
      </c>
      <c r="C2843" s="86">
        <v>44895.751226851855</v>
      </c>
      <c r="D2843" s="72" t="s">
        <v>2551</v>
      </c>
      <c r="E2843" s="72" t="s">
        <v>8613</v>
      </c>
      <c r="F2843" s="73">
        <v>47543</v>
      </c>
      <c r="G2843" s="72" t="s">
        <v>2553</v>
      </c>
      <c r="H2843" s="72" t="s">
        <v>2533</v>
      </c>
      <c r="I2843" s="72"/>
      <c r="J2843" s="72">
        <v>500</v>
      </c>
      <c r="K2843" s="72" t="s">
        <v>2534</v>
      </c>
      <c r="L2843" s="72" t="s">
        <v>2535</v>
      </c>
      <c r="M2843" s="72" t="s">
        <v>2536</v>
      </c>
      <c r="N2843" s="72" t="s">
        <v>2537</v>
      </c>
      <c r="O2843" s="72" t="s">
        <v>2538</v>
      </c>
      <c r="P2843" s="72"/>
      <c r="Q2843" s="72" t="s">
        <v>11535</v>
      </c>
      <c r="R2843" s="72"/>
      <c r="S2843" s="72" t="s">
        <v>11536</v>
      </c>
      <c r="T2843" s="72"/>
      <c r="U2843" s="72"/>
      <c r="V2843" s="72" t="s">
        <v>2542</v>
      </c>
      <c r="W2843" s="72" t="s">
        <v>2543</v>
      </c>
      <c r="X2843" s="72">
        <v>0</v>
      </c>
      <c r="Y2843" s="72" t="s">
        <v>2544</v>
      </c>
      <c r="Z2843" s="72"/>
      <c r="AA2843" s="74">
        <v>233405866230</v>
      </c>
      <c r="AB2843" s="72">
        <v>74139</v>
      </c>
      <c r="AC2843" s="72"/>
      <c r="AD2843" s="72" t="s">
        <v>9542</v>
      </c>
      <c r="AE2843" s="71">
        <v>44896</v>
      </c>
      <c r="AF2843" s="66">
        <f t="shared" si="44"/>
        <v>13</v>
      </c>
      <c r="AG2843" s="72">
        <v>487</v>
      </c>
      <c r="AH2843" s="75" t="s">
        <v>2534</v>
      </c>
    </row>
    <row r="2844" spans="1:34" ht="14.4" x14ac:dyDescent="0.3">
      <c r="A2844" s="64">
        <v>1445732100</v>
      </c>
      <c r="B2844" s="65">
        <v>44895</v>
      </c>
      <c r="C2844" s="85">
        <v>44895.749398148146</v>
      </c>
      <c r="D2844" s="66" t="s">
        <v>2551</v>
      </c>
      <c r="E2844" s="66" t="s">
        <v>11537</v>
      </c>
      <c r="F2844" s="67">
        <v>45078</v>
      </c>
      <c r="G2844" s="66" t="s">
        <v>2572</v>
      </c>
      <c r="H2844" s="66" t="s">
        <v>2533</v>
      </c>
      <c r="I2844" s="66"/>
      <c r="J2844" s="66">
        <v>500</v>
      </c>
      <c r="K2844" s="66" t="s">
        <v>2534</v>
      </c>
      <c r="L2844" s="66" t="s">
        <v>2535</v>
      </c>
      <c r="M2844" s="66" t="s">
        <v>2536</v>
      </c>
      <c r="N2844" s="66" t="s">
        <v>2537</v>
      </c>
      <c r="O2844" s="66" t="s">
        <v>2538</v>
      </c>
      <c r="P2844" s="66"/>
      <c r="Q2844" s="66" t="s">
        <v>6914</v>
      </c>
      <c r="R2844" s="66"/>
      <c r="S2844" s="66" t="s">
        <v>11538</v>
      </c>
      <c r="T2844" s="66" t="s">
        <v>2689</v>
      </c>
      <c r="U2844" s="66" t="s">
        <v>4663</v>
      </c>
      <c r="V2844" s="66" t="s">
        <v>2542</v>
      </c>
      <c r="W2844" s="66" t="s">
        <v>2543</v>
      </c>
      <c r="X2844" s="66">
        <v>0</v>
      </c>
      <c r="Y2844" s="66" t="s">
        <v>2544</v>
      </c>
      <c r="Z2844" s="66"/>
      <c r="AA2844" s="68">
        <v>233403794143</v>
      </c>
      <c r="AB2844" s="66">
        <v>292708</v>
      </c>
      <c r="AC2844" s="66"/>
      <c r="AD2844" s="66" t="s">
        <v>9542</v>
      </c>
      <c r="AE2844" s="65">
        <v>44896</v>
      </c>
      <c r="AF2844" s="66">
        <f t="shared" si="44"/>
        <v>13</v>
      </c>
      <c r="AG2844" s="66">
        <v>487</v>
      </c>
      <c r="AH2844" s="69" t="s">
        <v>2534</v>
      </c>
    </row>
    <row r="2845" spans="1:34" ht="14.4" x14ac:dyDescent="0.3">
      <c r="A2845" s="70">
        <v>1445714732</v>
      </c>
      <c r="B2845" s="71">
        <v>44895</v>
      </c>
      <c r="C2845" s="86">
        <v>44895.736331018517</v>
      </c>
      <c r="D2845" s="72" t="s">
        <v>2530</v>
      </c>
      <c r="E2845" s="72" t="s">
        <v>11539</v>
      </c>
      <c r="F2845" s="73">
        <v>45108</v>
      </c>
      <c r="G2845" s="72" t="s">
        <v>2532</v>
      </c>
      <c r="H2845" s="72" t="s">
        <v>2533</v>
      </c>
      <c r="I2845" s="72"/>
      <c r="J2845" s="72">
        <v>500</v>
      </c>
      <c r="K2845" s="72" t="s">
        <v>2534</v>
      </c>
      <c r="L2845" s="72" t="s">
        <v>2535</v>
      </c>
      <c r="M2845" s="72" t="s">
        <v>2536</v>
      </c>
      <c r="N2845" s="72" t="s">
        <v>2537</v>
      </c>
      <c r="O2845" s="72" t="s">
        <v>2538</v>
      </c>
      <c r="P2845" s="72"/>
      <c r="Q2845" s="72" t="s">
        <v>11540</v>
      </c>
      <c r="R2845" s="72"/>
      <c r="S2845" s="72" t="s">
        <v>11541</v>
      </c>
      <c r="T2845" s="72" t="s">
        <v>2689</v>
      </c>
      <c r="U2845" s="72" t="s">
        <v>5479</v>
      </c>
      <c r="V2845" s="72" t="s">
        <v>2542</v>
      </c>
      <c r="W2845" s="72" t="s">
        <v>2543</v>
      </c>
      <c r="X2845" s="72">
        <v>0</v>
      </c>
      <c r="Y2845" s="72" t="s">
        <v>2544</v>
      </c>
      <c r="Z2845" s="72"/>
      <c r="AA2845" s="74">
        <v>233492277636</v>
      </c>
      <c r="AB2845" s="72">
        <v>220746</v>
      </c>
      <c r="AC2845" s="72"/>
      <c r="AD2845" s="72" t="s">
        <v>11542</v>
      </c>
      <c r="AE2845" s="71">
        <v>44896</v>
      </c>
      <c r="AF2845" s="66">
        <f t="shared" si="44"/>
        <v>13</v>
      </c>
      <c r="AG2845" s="72">
        <v>487</v>
      </c>
      <c r="AH2845" s="75" t="s">
        <v>2534</v>
      </c>
    </row>
    <row r="2846" spans="1:34" ht="14.4" x14ac:dyDescent="0.3">
      <c r="A2846" s="64">
        <v>1445701534</v>
      </c>
      <c r="B2846" s="65">
        <v>44895</v>
      </c>
      <c r="C2846" s="85">
        <v>44895.726400462961</v>
      </c>
      <c r="D2846" s="66" t="s">
        <v>2570</v>
      </c>
      <c r="E2846" s="66" t="s">
        <v>11543</v>
      </c>
      <c r="F2846" s="67">
        <v>45717</v>
      </c>
      <c r="G2846" s="66" t="s">
        <v>2697</v>
      </c>
      <c r="H2846" s="66" t="s">
        <v>2533</v>
      </c>
      <c r="I2846" s="66"/>
      <c r="J2846" s="66">
        <v>500</v>
      </c>
      <c r="K2846" s="66" t="s">
        <v>2534</v>
      </c>
      <c r="L2846" s="66" t="s">
        <v>3748</v>
      </c>
      <c r="M2846" s="66" t="s">
        <v>2536</v>
      </c>
      <c r="N2846" s="66" t="s">
        <v>2537</v>
      </c>
      <c r="O2846" s="66" t="s">
        <v>2538</v>
      </c>
      <c r="P2846" s="66" t="s">
        <v>11544</v>
      </c>
      <c r="Q2846" s="66" t="s">
        <v>11544</v>
      </c>
      <c r="R2846" s="66"/>
      <c r="S2846" s="66" t="s">
        <v>3797</v>
      </c>
      <c r="T2846" s="66"/>
      <c r="U2846" s="66"/>
      <c r="V2846" s="66" t="s">
        <v>2542</v>
      </c>
      <c r="W2846" s="66" t="s">
        <v>2543</v>
      </c>
      <c r="X2846" s="66">
        <v>0</v>
      </c>
      <c r="Y2846" s="66" t="s">
        <v>2544</v>
      </c>
      <c r="Z2846" s="66" t="s">
        <v>11545</v>
      </c>
      <c r="AA2846" s="68">
        <v>233483888604</v>
      </c>
      <c r="AB2846" s="66" t="s">
        <v>11546</v>
      </c>
      <c r="AC2846" s="66"/>
      <c r="AD2846" s="66"/>
      <c r="AE2846" s="65">
        <v>44896</v>
      </c>
      <c r="AF2846" s="66">
        <f t="shared" si="44"/>
        <v>13</v>
      </c>
      <c r="AG2846" s="66">
        <v>487</v>
      </c>
      <c r="AH2846" s="69" t="s">
        <v>2534</v>
      </c>
    </row>
    <row r="2847" spans="1:34" ht="14.4" x14ac:dyDescent="0.3">
      <c r="A2847" s="70">
        <v>1445698342</v>
      </c>
      <c r="B2847" s="71">
        <v>44895</v>
      </c>
      <c r="C2847" s="86">
        <v>44895.724247685182</v>
      </c>
      <c r="D2847" s="72" t="s">
        <v>2551</v>
      </c>
      <c r="E2847" s="72" t="s">
        <v>11547</v>
      </c>
      <c r="F2847" s="73">
        <v>45778</v>
      </c>
      <c r="G2847" s="72" t="s">
        <v>2572</v>
      </c>
      <c r="H2847" s="72" t="s">
        <v>2533</v>
      </c>
      <c r="I2847" s="72"/>
      <c r="J2847" s="72">
        <v>1500</v>
      </c>
      <c r="K2847" s="72" t="s">
        <v>2534</v>
      </c>
      <c r="L2847" s="72" t="s">
        <v>2535</v>
      </c>
      <c r="M2847" s="72" t="s">
        <v>2536</v>
      </c>
      <c r="N2847" s="72" t="s">
        <v>2537</v>
      </c>
      <c r="O2847" s="72" t="s">
        <v>2538</v>
      </c>
      <c r="P2847" s="72"/>
      <c r="Q2847" s="72" t="s">
        <v>11548</v>
      </c>
      <c r="R2847" s="72"/>
      <c r="S2847" s="72" t="s">
        <v>11549</v>
      </c>
      <c r="T2847" s="72" t="s">
        <v>2533</v>
      </c>
      <c r="U2847" s="72" t="s">
        <v>2549</v>
      </c>
      <c r="V2847" s="72" t="s">
        <v>2542</v>
      </c>
      <c r="W2847" s="72" t="s">
        <v>2543</v>
      </c>
      <c r="X2847" s="72">
        <v>0</v>
      </c>
      <c r="Y2847" s="72" t="s">
        <v>2544</v>
      </c>
      <c r="Z2847" s="72"/>
      <c r="AA2847" s="74">
        <v>233481804533</v>
      </c>
      <c r="AB2847" s="72">
        <v>261038</v>
      </c>
      <c r="AC2847" s="72"/>
      <c r="AD2847" s="72" t="s">
        <v>9552</v>
      </c>
      <c r="AE2847" s="71">
        <v>44896</v>
      </c>
      <c r="AF2847" s="66">
        <f t="shared" si="44"/>
        <v>39</v>
      </c>
      <c r="AG2847" s="72">
        <v>1461</v>
      </c>
      <c r="AH2847" s="75" t="s">
        <v>2534</v>
      </c>
    </row>
    <row r="2848" spans="1:34" ht="14.4" x14ac:dyDescent="0.3">
      <c r="A2848" s="64">
        <v>1445698126</v>
      </c>
      <c r="B2848" s="65">
        <v>44895</v>
      </c>
      <c r="C2848" s="85">
        <v>44895.724050925928</v>
      </c>
      <c r="D2848" s="66" t="s">
        <v>2551</v>
      </c>
      <c r="E2848" s="66" t="s">
        <v>11550</v>
      </c>
      <c r="F2848" s="67">
        <v>45505</v>
      </c>
      <c r="G2848" s="66" t="s">
        <v>2572</v>
      </c>
      <c r="H2848" s="66" t="s">
        <v>2533</v>
      </c>
      <c r="I2848" s="66"/>
      <c r="J2848" s="66">
        <v>1000</v>
      </c>
      <c r="K2848" s="66" t="s">
        <v>2534</v>
      </c>
      <c r="L2848" s="66" t="s">
        <v>2535</v>
      </c>
      <c r="M2848" s="66" t="s">
        <v>2536</v>
      </c>
      <c r="N2848" s="66" t="s">
        <v>2537</v>
      </c>
      <c r="O2848" s="66" t="s">
        <v>2538</v>
      </c>
      <c r="P2848" s="66"/>
      <c r="Q2848" s="66" t="s">
        <v>11551</v>
      </c>
      <c r="R2848" s="66"/>
      <c r="S2848" s="66" t="s">
        <v>11552</v>
      </c>
      <c r="T2848" s="66" t="s">
        <v>2533</v>
      </c>
      <c r="U2848" s="66" t="s">
        <v>2783</v>
      </c>
      <c r="V2848" s="66" t="s">
        <v>2542</v>
      </c>
      <c r="W2848" s="66" t="s">
        <v>2543</v>
      </c>
      <c r="X2848" s="66">
        <v>0</v>
      </c>
      <c r="Y2848" s="66" t="s">
        <v>2544</v>
      </c>
      <c r="Z2848" s="66"/>
      <c r="AA2848" s="68">
        <v>233481797037</v>
      </c>
      <c r="AB2848" s="66">
        <v>252535</v>
      </c>
      <c r="AC2848" s="66"/>
      <c r="AD2848" s="66" t="s">
        <v>2647</v>
      </c>
      <c r="AE2848" s="65">
        <v>44896</v>
      </c>
      <c r="AF2848" s="66">
        <f t="shared" si="44"/>
        <v>26</v>
      </c>
      <c r="AG2848" s="66">
        <v>974</v>
      </c>
      <c r="AH2848" s="69" t="s">
        <v>2534</v>
      </c>
    </row>
    <row r="2849" spans="1:34" ht="14.4" x14ac:dyDescent="0.3">
      <c r="A2849" s="70">
        <v>1445698095</v>
      </c>
      <c r="B2849" s="71">
        <v>44895</v>
      </c>
      <c r="C2849" s="86">
        <v>44895.724050925928</v>
      </c>
      <c r="D2849" s="72" t="s">
        <v>2530</v>
      </c>
      <c r="E2849" s="72" t="s">
        <v>5754</v>
      </c>
      <c r="F2849" s="73">
        <v>46023</v>
      </c>
      <c r="G2849" s="72" t="s">
        <v>5083</v>
      </c>
      <c r="H2849" s="72" t="s">
        <v>2533</v>
      </c>
      <c r="I2849" s="72"/>
      <c r="J2849" s="72">
        <v>5000</v>
      </c>
      <c r="K2849" s="72" t="s">
        <v>2534</v>
      </c>
      <c r="L2849" s="72" t="s">
        <v>2535</v>
      </c>
      <c r="M2849" s="72" t="s">
        <v>2536</v>
      </c>
      <c r="N2849" s="72" t="s">
        <v>2537</v>
      </c>
      <c r="O2849" s="72" t="s">
        <v>2538</v>
      </c>
      <c r="P2849" s="72"/>
      <c r="Q2849" s="72" t="s">
        <v>5755</v>
      </c>
      <c r="R2849" s="72"/>
      <c r="S2849" s="72" t="s">
        <v>11553</v>
      </c>
      <c r="T2849" s="72" t="s">
        <v>2533</v>
      </c>
      <c r="U2849" s="72" t="s">
        <v>2549</v>
      </c>
      <c r="V2849" s="72" t="s">
        <v>2542</v>
      </c>
      <c r="W2849" s="72" t="s">
        <v>2543</v>
      </c>
      <c r="X2849" s="72">
        <v>0</v>
      </c>
      <c r="Y2849" s="72" t="s">
        <v>2544</v>
      </c>
      <c r="Z2849" s="72"/>
      <c r="AA2849" s="74">
        <v>233481797147</v>
      </c>
      <c r="AB2849" s="72">
        <v>942695</v>
      </c>
      <c r="AC2849" s="72"/>
      <c r="AD2849" s="72" t="s">
        <v>9542</v>
      </c>
      <c r="AE2849" s="71">
        <v>44896</v>
      </c>
      <c r="AF2849" s="66">
        <f t="shared" si="44"/>
        <v>130</v>
      </c>
      <c r="AG2849" s="72">
        <v>4870</v>
      </c>
      <c r="AH2849" s="75" t="s">
        <v>2534</v>
      </c>
    </row>
    <row r="2850" spans="1:34" ht="14.4" x14ac:dyDescent="0.3">
      <c r="A2850" s="64">
        <v>1445691949</v>
      </c>
      <c r="B2850" s="65">
        <v>44895</v>
      </c>
      <c r="C2850" s="85">
        <v>44895.719965277778</v>
      </c>
      <c r="D2850" s="66" t="s">
        <v>2570</v>
      </c>
      <c r="E2850" s="66" t="s">
        <v>11554</v>
      </c>
      <c r="F2850" s="67">
        <v>45474</v>
      </c>
      <c r="G2850" s="66" t="s">
        <v>2572</v>
      </c>
      <c r="H2850" s="66" t="s">
        <v>2533</v>
      </c>
      <c r="I2850" s="66"/>
      <c r="J2850" s="66">
        <v>1000</v>
      </c>
      <c r="K2850" s="66" t="s">
        <v>2534</v>
      </c>
      <c r="L2850" s="66" t="s">
        <v>2535</v>
      </c>
      <c r="M2850" s="66" t="s">
        <v>2536</v>
      </c>
      <c r="N2850" s="66" t="s">
        <v>2537</v>
      </c>
      <c r="O2850" s="66" t="s">
        <v>2538</v>
      </c>
      <c r="P2850" s="66"/>
      <c r="Q2850" s="66" t="s">
        <v>11555</v>
      </c>
      <c r="R2850" s="66"/>
      <c r="S2850" s="66" t="s">
        <v>11556</v>
      </c>
      <c r="T2850" s="66"/>
      <c r="U2850" s="66"/>
      <c r="V2850" s="66" t="s">
        <v>2542</v>
      </c>
      <c r="W2850" s="66" t="s">
        <v>2543</v>
      </c>
      <c r="X2850" s="66">
        <v>0</v>
      </c>
      <c r="Y2850" s="66" t="s">
        <v>2544</v>
      </c>
      <c r="Z2850" s="66"/>
      <c r="AA2850" s="68">
        <v>233478635423</v>
      </c>
      <c r="AB2850" s="66">
        <v>272144</v>
      </c>
      <c r="AC2850" s="66"/>
      <c r="AD2850" s="66"/>
      <c r="AE2850" s="65">
        <v>44896</v>
      </c>
      <c r="AF2850" s="66">
        <f t="shared" si="44"/>
        <v>26</v>
      </c>
      <c r="AG2850" s="66">
        <v>974</v>
      </c>
      <c r="AH2850" s="69" t="s">
        <v>2534</v>
      </c>
    </row>
    <row r="2851" spans="1:34" ht="14.4" x14ac:dyDescent="0.3">
      <c r="A2851" s="64">
        <v>1445688017</v>
      </c>
      <c r="B2851" s="65">
        <v>44895</v>
      </c>
      <c r="C2851" s="85">
        <v>44895.716377314813</v>
      </c>
      <c r="D2851" s="66" t="s">
        <v>2570</v>
      </c>
      <c r="E2851" s="66" t="s">
        <v>11557</v>
      </c>
      <c r="F2851" s="67">
        <v>45566</v>
      </c>
      <c r="G2851" s="66" t="s">
        <v>2553</v>
      </c>
      <c r="H2851" s="66" t="s">
        <v>2533</v>
      </c>
      <c r="I2851" s="66"/>
      <c r="J2851" s="66">
        <v>500</v>
      </c>
      <c r="K2851" s="66" t="s">
        <v>2534</v>
      </c>
      <c r="L2851" s="66" t="s">
        <v>2535</v>
      </c>
      <c r="M2851" s="66" t="s">
        <v>2536</v>
      </c>
      <c r="N2851" s="66" t="s">
        <v>2537</v>
      </c>
      <c r="O2851" s="66" t="s">
        <v>2538</v>
      </c>
      <c r="P2851" s="66"/>
      <c r="Q2851" s="66" t="s">
        <v>11558</v>
      </c>
      <c r="R2851" s="66"/>
      <c r="S2851" s="66" t="s">
        <v>11559</v>
      </c>
      <c r="T2851" s="66" t="s">
        <v>2689</v>
      </c>
      <c r="U2851" s="66" t="s">
        <v>4713</v>
      </c>
      <c r="V2851" s="66" t="s">
        <v>2542</v>
      </c>
      <c r="W2851" s="66" t="s">
        <v>2543</v>
      </c>
      <c r="X2851" s="66">
        <v>0</v>
      </c>
      <c r="Y2851" s="66" t="s">
        <v>2544</v>
      </c>
      <c r="Z2851" s="66"/>
      <c r="AA2851" s="68">
        <v>233474493808</v>
      </c>
      <c r="AB2851" s="66">
        <v>41280</v>
      </c>
      <c r="AC2851" s="66"/>
      <c r="AD2851" s="66" t="s">
        <v>9542</v>
      </c>
      <c r="AE2851" s="65">
        <v>44896</v>
      </c>
      <c r="AF2851" s="66">
        <f t="shared" si="44"/>
        <v>13</v>
      </c>
      <c r="AG2851" s="66">
        <v>487</v>
      </c>
      <c r="AH2851" s="69" t="s">
        <v>2534</v>
      </c>
    </row>
    <row r="2852" spans="1:34" ht="14.4" x14ac:dyDescent="0.3">
      <c r="A2852" s="70">
        <v>1445685850</v>
      </c>
      <c r="B2852" s="71">
        <v>44895</v>
      </c>
      <c r="C2852" s="86">
        <v>44895.715474537035</v>
      </c>
      <c r="D2852" s="72" t="s">
        <v>2551</v>
      </c>
      <c r="E2852" s="72" t="s">
        <v>3121</v>
      </c>
      <c r="F2852" s="73">
        <v>46692</v>
      </c>
      <c r="G2852" s="72" t="s">
        <v>2572</v>
      </c>
      <c r="H2852" s="72" t="s">
        <v>2533</v>
      </c>
      <c r="I2852" s="72"/>
      <c r="J2852" s="72">
        <v>5000</v>
      </c>
      <c r="K2852" s="72" t="s">
        <v>2534</v>
      </c>
      <c r="L2852" s="72" t="s">
        <v>2535</v>
      </c>
      <c r="M2852" s="72" t="s">
        <v>2536</v>
      </c>
      <c r="N2852" s="72" t="s">
        <v>2537</v>
      </c>
      <c r="O2852" s="72" t="s">
        <v>2538</v>
      </c>
      <c r="P2852" s="72"/>
      <c r="Q2852" s="72" t="s">
        <v>11560</v>
      </c>
      <c r="R2852" s="72"/>
      <c r="S2852" s="72" t="s">
        <v>11561</v>
      </c>
      <c r="T2852" s="72" t="s">
        <v>3806</v>
      </c>
      <c r="U2852" s="72" t="s">
        <v>11562</v>
      </c>
      <c r="V2852" s="72" t="s">
        <v>2542</v>
      </c>
      <c r="W2852" s="72" t="s">
        <v>2543</v>
      </c>
      <c r="X2852" s="72">
        <v>0</v>
      </c>
      <c r="Y2852" s="72" t="s">
        <v>2544</v>
      </c>
      <c r="Z2852" s="72"/>
      <c r="AA2852" s="74">
        <v>233474457851</v>
      </c>
      <c r="AB2852" s="72">
        <v>737717</v>
      </c>
      <c r="AC2852" s="72"/>
      <c r="AD2852" s="72" t="s">
        <v>9552</v>
      </c>
      <c r="AE2852" s="71">
        <v>44896</v>
      </c>
      <c r="AF2852" s="66">
        <f t="shared" si="44"/>
        <v>130</v>
      </c>
      <c r="AG2852" s="72">
        <v>4870</v>
      </c>
      <c r="AH2852" s="75" t="s">
        <v>2534</v>
      </c>
    </row>
    <row r="2853" spans="1:34" ht="14.4" x14ac:dyDescent="0.3">
      <c r="A2853" s="64">
        <v>1445683697</v>
      </c>
      <c r="B2853" s="65">
        <v>44895</v>
      </c>
      <c r="C2853" s="85">
        <v>44895.713171296295</v>
      </c>
      <c r="D2853" s="66" t="s">
        <v>2530</v>
      </c>
      <c r="E2853" s="66" t="s">
        <v>9352</v>
      </c>
      <c r="F2853" s="67">
        <v>45413</v>
      </c>
      <c r="G2853" s="66" t="s">
        <v>2532</v>
      </c>
      <c r="H2853" s="66" t="s">
        <v>2533</v>
      </c>
      <c r="I2853" s="66"/>
      <c r="J2853" s="66">
        <v>5000</v>
      </c>
      <c r="K2853" s="66" t="s">
        <v>2534</v>
      </c>
      <c r="L2853" s="66" t="s">
        <v>2535</v>
      </c>
      <c r="M2853" s="66" t="s">
        <v>2536</v>
      </c>
      <c r="N2853" s="66" t="s">
        <v>2537</v>
      </c>
      <c r="O2853" s="66" t="s">
        <v>2538</v>
      </c>
      <c r="P2853" s="66"/>
      <c r="Q2853" s="66" t="s">
        <v>9353</v>
      </c>
      <c r="R2853" s="66"/>
      <c r="S2853" s="66" t="s">
        <v>11563</v>
      </c>
      <c r="T2853" s="66" t="s">
        <v>2798</v>
      </c>
      <c r="U2853" s="66" t="s">
        <v>2799</v>
      </c>
      <c r="V2853" s="66" t="s">
        <v>2542</v>
      </c>
      <c r="W2853" s="66" t="s">
        <v>2543</v>
      </c>
      <c r="X2853" s="66">
        <v>0</v>
      </c>
      <c r="Y2853" s="66" t="s">
        <v>2544</v>
      </c>
      <c r="Z2853" s="66"/>
      <c r="AA2853" s="68">
        <v>233472367869</v>
      </c>
      <c r="AB2853" s="66">
        <v>201966</v>
      </c>
      <c r="AC2853" s="66"/>
      <c r="AD2853" s="66" t="s">
        <v>1129</v>
      </c>
      <c r="AE2853" s="65">
        <v>44896</v>
      </c>
      <c r="AF2853" s="66">
        <f t="shared" si="44"/>
        <v>130</v>
      </c>
      <c r="AG2853" s="66">
        <v>4870</v>
      </c>
      <c r="AH2853" s="69" t="s">
        <v>2534</v>
      </c>
    </row>
    <row r="2854" spans="1:34" ht="14.4" x14ac:dyDescent="0.3">
      <c r="A2854" s="70">
        <v>1445669555</v>
      </c>
      <c r="B2854" s="71">
        <v>44895</v>
      </c>
      <c r="C2854" s="86">
        <v>44895.702326388891</v>
      </c>
      <c r="D2854" s="72" t="s">
        <v>2530</v>
      </c>
      <c r="E2854" s="72" t="s">
        <v>11564</v>
      </c>
      <c r="F2854" s="73">
        <v>45383</v>
      </c>
      <c r="G2854" s="72" t="s">
        <v>2532</v>
      </c>
      <c r="H2854" s="72" t="s">
        <v>2533</v>
      </c>
      <c r="I2854" s="72"/>
      <c r="J2854" s="72">
        <v>1000</v>
      </c>
      <c r="K2854" s="72" t="s">
        <v>2534</v>
      </c>
      <c r="L2854" s="72" t="s">
        <v>2535</v>
      </c>
      <c r="M2854" s="72" t="s">
        <v>2536</v>
      </c>
      <c r="N2854" s="72" t="s">
        <v>2537</v>
      </c>
      <c r="O2854" s="72" t="s">
        <v>2538</v>
      </c>
      <c r="P2854" s="72"/>
      <c r="Q2854" s="72" t="s">
        <v>11565</v>
      </c>
      <c r="R2854" s="72"/>
      <c r="S2854" s="72" t="s">
        <v>11566</v>
      </c>
      <c r="T2854" s="72" t="s">
        <v>2689</v>
      </c>
      <c r="U2854" s="72" t="s">
        <v>11567</v>
      </c>
      <c r="V2854" s="72" t="s">
        <v>2542</v>
      </c>
      <c r="W2854" s="72" t="s">
        <v>2543</v>
      </c>
      <c r="X2854" s="72">
        <v>0</v>
      </c>
      <c r="Y2854" s="72" t="s">
        <v>2544</v>
      </c>
      <c r="Z2854" s="72"/>
      <c r="AA2854" s="74">
        <v>233462946239</v>
      </c>
      <c r="AB2854" s="72">
        <v>203130</v>
      </c>
      <c r="AC2854" s="72"/>
      <c r="AD2854" s="72" t="s">
        <v>9552</v>
      </c>
      <c r="AE2854" s="71">
        <v>44896</v>
      </c>
      <c r="AF2854" s="66">
        <f t="shared" si="44"/>
        <v>26</v>
      </c>
      <c r="AG2854" s="72">
        <v>974</v>
      </c>
      <c r="AH2854" s="75" t="s">
        <v>2534</v>
      </c>
    </row>
    <row r="2855" spans="1:34" ht="14.4" x14ac:dyDescent="0.3">
      <c r="A2855" s="64">
        <v>1445668871</v>
      </c>
      <c r="B2855" s="65">
        <v>44895</v>
      </c>
      <c r="C2855" s="85">
        <v>44895.701678240737</v>
      </c>
      <c r="D2855" s="66" t="s">
        <v>2530</v>
      </c>
      <c r="E2855" s="66" t="s">
        <v>4982</v>
      </c>
      <c r="F2855" s="67">
        <v>45017</v>
      </c>
      <c r="G2855" s="66" t="s">
        <v>2532</v>
      </c>
      <c r="H2855" s="66" t="s">
        <v>2533</v>
      </c>
      <c r="I2855" s="66"/>
      <c r="J2855" s="66">
        <v>2000</v>
      </c>
      <c r="K2855" s="66" t="s">
        <v>2534</v>
      </c>
      <c r="L2855" s="66" t="s">
        <v>2535</v>
      </c>
      <c r="M2855" s="66" t="s">
        <v>2536</v>
      </c>
      <c r="N2855" s="66" t="s">
        <v>2537</v>
      </c>
      <c r="O2855" s="66" t="s">
        <v>2538</v>
      </c>
      <c r="P2855" s="66"/>
      <c r="Q2855" s="66" t="s">
        <v>4983</v>
      </c>
      <c r="R2855" s="66"/>
      <c r="S2855" s="66" t="s">
        <v>11568</v>
      </c>
      <c r="T2855" s="66" t="s">
        <v>2689</v>
      </c>
      <c r="U2855" s="66" t="s">
        <v>9503</v>
      </c>
      <c r="V2855" s="66" t="s">
        <v>2542</v>
      </c>
      <c r="W2855" s="66" t="s">
        <v>2543</v>
      </c>
      <c r="X2855" s="66">
        <v>0</v>
      </c>
      <c r="Y2855" s="66" t="s">
        <v>2544</v>
      </c>
      <c r="Z2855" s="66"/>
      <c r="AA2855" s="68">
        <v>233462921971</v>
      </c>
      <c r="AB2855" s="66">
        <v>268263</v>
      </c>
      <c r="AC2855" s="66"/>
      <c r="AD2855" s="66" t="s">
        <v>9552</v>
      </c>
      <c r="AE2855" s="65">
        <v>44896</v>
      </c>
      <c r="AF2855" s="66">
        <f t="shared" si="44"/>
        <v>52</v>
      </c>
      <c r="AG2855" s="66">
        <v>1948</v>
      </c>
      <c r="AH2855" s="69" t="s">
        <v>2534</v>
      </c>
    </row>
    <row r="2856" spans="1:34" ht="14.4" x14ac:dyDescent="0.3">
      <c r="A2856" s="70">
        <v>1445667054</v>
      </c>
      <c r="B2856" s="71">
        <v>44895</v>
      </c>
      <c r="C2856" s="86">
        <v>44895.700312499997</v>
      </c>
      <c r="D2856" s="72" t="s">
        <v>2551</v>
      </c>
      <c r="E2856" s="72" t="s">
        <v>11569</v>
      </c>
      <c r="F2856" s="73">
        <v>46508</v>
      </c>
      <c r="G2856" s="72" t="s">
        <v>2572</v>
      </c>
      <c r="H2856" s="72" t="s">
        <v>2533</v>
      </c>
      <c r="I2856" s="72"/>
      <c r="J2856" s="72">
        <v>10000</v>
      </c>
      <c r="K2856" s="72" t="s">
        <v>2534</v>
      </c>
      <c r="L2856" s="72" t="s">
        <v>2546</v>
      </c>
      <c r="M2856" s="72" t="s">
        <v>2536</v>
      </c>
      <c r="N2856" s="72" t="s">
        <v>2537</v>
      </c>
      <c r="O2856" s="72" t="s">
        <v>2538</v>
      </c>
      <c r="P2856" s="72" t="s">
        <v>11570</v>
      </c>
      <c r="Q2856" s="72"/>
      <c r="R2856" s="72"/>
      <c r="S2856" s="72" t="s">
        <v>11571</v>
      </c>
      <c r="T2856" s="72" t="s">
        <v>2533</v>
      </c>
      <c r="U2856" s="72" t="s">
        <v>2549</v>
      </c>
      <c r="V2856" s="72" t="s">
        <v>2542</v>
      </c>
      <c r="W2856" s="72" t="s">
        <v>2543</v>
      </c>
      <c r="X2856" s="72">
        <v>0</v>
      </c>
      <c r="Y2856" s="72" t="s">
        <v>2544</v>
      </c>
      <c r="Z2856" s="72" t="s">
        <v>11572</v>
      </c>
      <c r="AA2856" s="74">
        <v>233461870921</v>
      </c>
      <c r="AB2856" s="72">
        <v>299190</v>
      </c>
      <c r="AC2856" s="72"/>
      <c r="AD2856" s="72"/>
      <c r="AE2856" s="71">
        <v>44896</v>
      </c>
      <c r="AF2856" s="66">
        <f t="shared" si="44"/>
        <v>260</v>
      </c>
      <c r="AG2856" s="72">
        <v>9740</v>
      </c>
      <c r="AH2856" s="75" t="s">
        <v>2534</v>
      </c>
    </row>
    <row r="2857" spans="1:34" ht="14.4" x14ac:dyDescent="0.3">
      <c r="A2857" s="64">
        <v>1445656504</v>
      </c>
      <c r="B2857" s="65">
        <v>44895</v>
      </c>
      <c r="C2857" s="85">
        <v>44895.691493055558</v>
      </c>
      <c r="D2857" s="66" t="s">
        <v>2551</v>
      </c>
      <c r="E2857" s="66" t="s">
        <v>11573</v>
      </c>
      <c r="F2857" s="67">
        <v>46235</v>
      </c>
      <c r="G2857" s="66" t="s">
        <v>2572</v>
      </c>
      <c r="H2857" s="66" t="s">
        <v>2533</v>
      </c>
      <c r="I2857" s="66"/>
      <c r="J2857" s="66">
        <v>500</v>
      </c>
      <c r="K2857" s="66" t="s">
        <v>2534</v>
      </c>
      <c r="L2857" s="66" t="s">
        <v>2546</v>
      </c>
      <c r="M2857" s="66" t="s">
        <v>2536</v>
      </c>
      <c r="N2857" s="66" t="s">
        <v>2537</v>
      </c>
      <c r="O2857" s="66" t="s">
        <v>2538</v>
      </c>
      <c r="P2857" s="66" t="s">
        <v>11574</v>
      </c>
      <c r="Q2857" s="66" t="s">
        <v>11574</v>
      </c>
      <c r="R2857" s="66"/>
      <c r="S2857" s="66" t="s">
        <v>11575</v>
      </c>
      <c r="T2857" s="66" t="s">
        <v>2533</v>
      </c>
      <c r="U2857" s="66" t="s">
        <v>2549</v>
      </c>
      <c r="V2857" s="66" t="s">
        <v>2542</v>
      </c>
      <c r="W2857" s="66" t="s">
        <v>2543</v>
      </c>
      <c r="X2857" s="66">
        <v>0</v>
      </c>
      <c r="Y2857" s="66" t="s">
        <v>2544</v>
      </c>
      <c r="Z2857" s="66" t="s">
        <v>11576</v>
      </c>
      <c r="AA2857" s="68">
        <v>233453531370</v>
      </c>
      <c r="AB2857" s="66">
        <v>915365</v>
      </c>
      <c r="AC2857" s="66"/>
      <c r="AD2857" s="66"/>
      <c r="AE2857" s="65">
        <v>44896</v>
      </c>
      <c r="AF2857" s="66">
        <f t="shared" si="44"/>
        <v>13</v>
      </c>
      <c r="AG2857" s="66">
        <v>487</v>
      </c>
      <c r="AH2857" s="69" t="s">
        <v>2534</v>
      </c>
    </row>
    <row r="2858" spans="1:34" ht="14.4" x14ac:dyDescent="0.3">
      <c r="A2858" s="70">
        <v>1445656150</v>
      </c>
      <c r="B2858" s="71">
        <v>44895</v>
      </c>
      <c r="C2858" s="86">
        <v>44895.691481481481</v>
      </c>
      <c r="D2858" s="72" t="s">
        <v>2570</v>
      </c>
      <c r="E2858" s="72" t="s">
        <v>11577</v>
      </c>
      <c r="F2858" s="73">
        <v>45627</v>
      </c>
      <c r="G2858" s="72" t="s">
        <v>8795</v>
      </c>
      <c r="H2858" s="72" t="s">
        <v>2533</v>
      </c>
      <c r="I2858" s="72"/>
      <c r="J2858" s="72">
        <v>1000</v>
      </c>
      <c r="K2858" s="72" t="s">
        <v>2534</v>
      </c>
      <c r="L2858" s="72" t="s">
        <v>2535</v>
      </c>
      <c r="M2858" s="72" t="s">
        <v>2536</v>
      </c>
      <c r="N2858" s="72" t="s">
        <v>2537</v>
      </c>
      <c r="O2858" s="72" t="s">
        <v>2538</v>
      </c>
      <c r="P2858" s="72"/>
      <c r="Q2858" s="72" t="s">
        <v>11578</v>
      </c>
      <c r="R2858" s="72"/>
      <c r="S2858" s="72" t="s">
        <v>11579</v>
      </c>
      <c r="T2858" s="72"/>
      <c r="U2858" s="72"/>
      <c r="V2858" s="72" t="s">
        <v>2542</v>
      </c>
      <c r="W2858" s="72" t="s">
        <v>2543</v>
      </c>
      <c r="X2858" s="72">
        <v>0</v>
      </c>
      <c r="Y2858" s="72" t="s">
        <v>2544</v>
      </c>
      <c r="Z2858" s="72"/>
      <c r="AA2858" s="74">
        <v>233453531099</v>
      </c>
      <c r="AB2858" s="72">
        <v>196183</v>
      </c>
      <c r="AC2858" s="72"/>
      <c r="AD2858" s="72"/>
      <c r="AE2858" s="71">
        <v>44896</v>
      </c>
      <c r="AF2858" s="66">
        <f t="shared" si="44"/>
        <v>26</v>
      </c>
      <c r="AG2858" s="72">
        <v>974</v>
      </c>
      <c r="AH2858" s="75" t="s">
        <v>2534</v>
      </c>
    </row>
    <row r="2859" spans="1:34" ht="14.4" x14ac:dyDescent="0.3">
      <c r="A2859" s="64">
        <v>1445652734</v>
      </c>
      <c r="B2859" s="65">
        <v>44895</v>
      </c>
      <c r="C2859" s="85">
        <v>44895.688819444447</v>
      </c>
      <c r="D2859" s="66" t="s">
        <v>2570</v>
      </c>
      <c r="E2859" s="66" t="s">
        <v>11580</v>
      </c>
      <c r="F2859" s="67">
        <v>45597</v>
      </c>
      <c r="G2859" s="66" t="s">
        <v>2572</v>
      </c>
      <c r="H2859" s="66" t="s">
        <v>2533</v>
      </c>
      <c r="I2859" s="66"/>
      <c r="J2859" s="66">
        <v>1000</v>
      </c>
      <c r="K2859" s="66" t="s">
        <v>2534</v>
      </c>
      <c r="L2859" s="66" t="s">
        <v>2535</v>
      </c>
      <c r="M2859" s="66" t="s">
        <v>2536</v>
      </c>
      <c r="N2859" s="66" t="s">
        <v>2537</v>
      </c>
      <c r="O2859" s="66" t="s">
        <v>2538</v>
      </c>
      <c r="P2859" s="66"/>
      <c r="Q2859" s="66" t="s">
        <v>11581</v>
      </c>
      <c r="R2859" s="66"/>
      <c r="S2859" s="66" t="s">
        <v>11582</v>
      </c>
      <c r="T2859" s="66" t="s">
        <v>3806</v>
      </c>
      <c r="U2859" s="66" t="s">
        <v>3807</v>
      </c>
      <c r="V2859" s="66" t="s">
        <v>2542</v>
      </c>
      <c r="W2859" s="66" t="s">
        <v>2543</v>
      </c>
      <c r="X2859" s="66">
        <v>0</v>
      </c>
      <c r="Y2859" s="66" t="s">
        <v>2544</v>
      </c>
      <c r="Z2859" s="66"/>
      <c r="AA2859" s="68">
        <v>233451428807</v>
      </c>
      <c r="AB2859" s="66">
        <v>206476</v>
      </c>
      <c r="AC2859" s="66"/>
      <c r="AD2859" s="66" t="s">
        <v>9542</v>
      </c>
      <c r="AE2859" s="65">
        <v>44896</v>
      </c>
      <c r="AF2859" s="66">
        <f t="shared" si="44"/>
        <v>26</v>
      </c>
      <c r="AG2859" s="66">
        <v>974</v>
      </c>
      <c r="AH2859" s="69" t="s">
        <v>2534</v>
      </c>
    </row>
    <row r="2860" spans="1:34" ht="14.4" x14ac:dyDescent="0.3">
      <c r="A2860" s="70">
        <v>1445641652</v>
      </c>
      <c r="B2860" s="71">
        <v>44895</v>
      </c>
      <c r="C2860" s="86">
        <v>44895.68041666667</v>
      </c>
      <c r="D2860" s="72" t="s">
        <v>2570</v>
      </c>
      <c r="E2860" s="72" t="s">
        <v>11583</v>
      </c>
      <c r="F2860" s="73">
        <v>44682</v>
      </c>
      <c r="G2860" s="72" t="s">
        <v>2697</v>
      </c>
      <c r="H2860" s="72" t="s">
        <v>2533</v>
      </c>
      <c r="I2860" s="72"/>
      <c r="J2860" s="72">
        <v>500</v>
      </c>
      <c r="K2860" s="72" t="s">
        <v>2534</v>
      </c>
      <c r="L2860" s="72" t="s">
        <v>2535</v>
      </c>
      <c r="M2860" s="72" t="s">
        <v>2536</v>
      </c>
      <c r="N2860" s="72" t="s">
        <v>2537</v>
      </c>
      <c r="O2860" s="72" t="s">
        <v>2538</v>
      </c>
      <c r="P2860" s="72"/>
      <c r="Q2860" s="72" t="s">
        <v>11584</v>
      </c>
      <c r="R2860" s="72"/>
      <c r="S2860" s="72" t="s">
        <v>11585</v>
      </c>
      <c r="T2860" s="72" t="s">
        <v>2533</v>
      </c>
      <c r="U2860" s="72" t="s">
        <v>2549</v>
      </c>
      <c r="V2860" s="72" t="s">
        <v>2542</v>
      </c>
      <c r="W2860" s="72" t="s">
        <v>2543</v>
      </c>
      <c r="X2860" s="72">
        <v>0</v>
      </c>
      <c r="Y2860" s="72" t="s">
        <v>2544</v>
      </c>
      <c r="Z2860" s="72"/>
      <c r="AA2860" s="74">
        <v>233443109122</v>
      </c>
      <c r="AB2860" s="72" t="s">
        <v>11586</v>
      </c>
      <c r="AC2860" s="72"/>
      <c r="AD2860" s="72" t="s">
        <v>10367</v>
      </c>
      <c r="AE2860" s="71">
        <v>44896</v>
      </c>
      <c r="AF2860" s="66">
        <f t="shared" si="44"/>
        <v>13</v>
      </c>
      <c r="AG2860" s="72">
        <v>487</v>
      </c>
      <c r="AH2860" s="75" t="s">
        <v>2534</v>
      </c>
    </row>
    <row r="2861" spans="1:34" ht="14.4" x14ac:dyDescent="0.3">
      <c r="A2861" s="64">
        <v>1445638917</v>
      </c>
      <c r="B2861" s="65">
        <v>44895</v>
      </c>
      <c r="C2861" s="85">
        <v>44895.678287037037</v>
      </c>
      <c r="D2861" s="66" t="s">
        <v>2551</v>
      </c>
      <c r="E2861" s="66" t="s">
        <v>11587</v>
      </c>
      <c r="F2861" s="67">
        <v>46174</v>
      </c>
      <c r="G2861" s="66" t="s">
        <v>2630</v>
      </c>
      <c r="H2861" s="66" t="s">
        <v>2533</v>
      </c>
      <c r="I2861" s="66"/>
      <c r="J2861" s="66">
        <v>500</v>
      </c>
      <c r="K2861" s="66" t="s">
        <v>2534</v>
      </c>
      <c r="L2861" s="66" t="s">
        <v>2535</v>
      </c>
      <c r="M2861" s="66" t="s">
        <v>2536</v>
      </c>
      <c r="N2861" s="66" t="s">
        <v>2537</v>
      </c>
      <c r="O2861" s="66" t="s">
        <v>2538</v>
      </c>
      <c r="P2861" s="66"/>
      <c r="Q2861" s="66" t="s">
        <v>11588</v>
      </c>
      <c r="R2861" s="66"/>
      <c r="S2861" s="66" t="s">
        <v>11589</v>
      </c>
      <c r="T2861" s="66" t="s">
        <v>4005</v>
      </c>
      <c r="U2861" s="66" t="s">
        <v>4919</v>
      </c>
      <c r="V2861" s="66" t="s">
        <v>2542</v>
      </c>
      <c r="W2861" s="66" t="s">
        <v>2543</v>
      </c>
      <c r="X2861" s="66">
        <v>0</v>
      </c>
      <c r="Y2861" s="66" t="s">
        <v>2544</v>
      </c>
      <c r="Z2861" s="66"/>
      <c r="AA2861" s="68">
        <v>233442028587</v>
      </c>
      <c r="AB2861" s="66">
        <v>271946</v>
      </c>
      <c r="AC2861" s="66"/>
      <c r="AD2861" s="66" t="s">
        <v>9552</v>
      </c>
      <c r="AE2861" s="65">
        <v>44896</v>
      </c>
      <c r="AF2861" s="66">
        <f t="shared" si="44"/>
        <v>13</v>
      </c>
      <c r="AG2861" s="66">
        <v>487</v>
      </c>
      <c r="AH2861" s="69" t="s">
        <v>2534</v>
      </c>
    </row>
    <row r="2862" spans="1:34" ht="14.4" x14ac:dyDescent="0.3">
      <c r="A2862" s="70">
        <v>1445635575</v>
      </c>
      <c r="B2862" s="71">
        <v>44895</v>
      </c>
      <c r="C2862" s="86">
        <v>44895.675462962965</v>
      </c>
      <c r="D2862" s="72" t="s">
        <v>2570</v>
      </c>
      <c r="E2862" s="72" t="s">
        <v>11590</v>
      </c>
      <c r="F2862" s="73">
        <v>47300</v>
      </c>
      <c r="G2862" s="72" t="s">
        <v>2553</v>
      </c>
      <c r="H2862" s="72" t="s">
        <v>2533</v>
      </c>
      <c r="I2862" s="72"/>
      <c r="J2862" s="72">
        <v>500</v>
      </c>
      <c r="K2862" s="72" t="s">
        <v>2534</v>
      </c>
      <c r="L2862" s="72" t="s">
        <v>2535</v>
      </c>
      <c r="M2862" s="72" t="s">
        <v>2536</v>
      </c>
      <c r="N2862" s="72" t="s">
        <v>2537</v>
      </c>
      <c r="O2862" s="72" t="s">
        <v>2538</v>
      </c>
      <c r="P2862" s="72"/>
      <c r="Q2862" s="72" t="s">
        <v>11591</v>
      </c>
      <c r="R2862" s="72"/>
      <c r="S2862" s="72" t="s">
        <v>11592</v>
      </c>
      <c r="T2862" s="72"/>
      <c r="U2862" s="72"/>
      <c r="V2862" s="72" t="s">
        <v>2542</v>
      </c>
      <c r="W2862" s="72" t="s">
        <v>2543</v>
      </c>
      <c r="X2862" s="72">
        <v>0</v>
      </c>
      <c r="Y2862" s="72" t="s">
        <v>2544</v>
      </c>
      <c r="Z2862" s="72"/>
      <c r="AA2862" s="74">
        <v>233439921462</v>
      </c>
      <c r="AB2862" s="72">
        <v>50624</v>
      </c>
      <c r="AC2862" s="72"/>
      <c r="AD2862" s="72" t="s">
        <v>9590</v>
      </c>
      <c r="AE2862" s="71">
        <v>44896</v>
      </c>
      <c r="AF2862" s="66">
        <f t="shared" si="44"/>
        <v>13</v>
      </c>
      <c r="AG2862" s="72">
        <v>487</v>
      </c>
      <c r="AH2862" s="75" t="s">
        <v>2534</v>
      </c>
    </row>
    <row r="2863" spans="1:34" ht="14.4" x14ac:dyDescent="0.3">
      <c r="A2863" s="64">
        <v>1445632933</v>
      </c>
      <c r="B2863" s="65">
        <v>44895</v>
      </c>
      <c r="C2863" s="85">
        <v>44895.673472222225</v>
      </c>
      <c r="D2863" s="66" t="s">
        <v>2570</v>
      </c>
      <c r="E2863" s="66" t="s">
        <v>11593</v>
      </c>
      <c r="F2863" s="67">
        <v>44774</v>
      </c>
      <c r="G2863" s="66" t="s">
        <v>2697</v>
      </c>
      <c r="H2863" s="66" t="s">
        <v>2533</v>
      </c>
      <c r="I2863" s="66"/>
      <c r="J2863" s="66">
        <v>5000</v>
      </c>
      <c r="K2863" s="66" t="s">
        <v>2534</v>
      </c>
      <c r="L2863" s="66" t="s">
        <v>2535</v>
      </c>
      <c r="M2863" s="66" t="s">
        <v>2536</v>
      </c>
      <c r="N2863" s="66" t="s">
        <v>2537</v>
      </c>
      <c r="O2863" s="66" t="s">
        <v>2538</v>
      </c>
      <c r="P2863" s="66"/>
      <c r="Q2863" s="66" t="s">
        <v>11594</v>
      </c>
      <c r="R2863" s="66"/>
      <c r="S2863" s="66" t="s">
        <v>11595</v>
      </c>
      <c r="T2863" s="66" t="s">
        <v>2914</v>
      </c>
      <c r="U2863" s="66" t="s">
        <v>11596</v>
      </c>
      <c r="V2863" s="66" t="s">
        <v>2542</v>
      </c>
      <c r="W2863" s="66" t="s">
        <v>2543</v>
      </c>
      <c r="X2863" s="66">
        <v>0</v>
      </c>
      <c r="Y2863" s="66" t="s">
        <v>2544</v>
      </c>
      <c r="Z2863" s="66"/>
      <c r="AA2863" s="68">
        <v>233437845341</v>
      </c>
      <c r="AB2863" s="66" t="s">
        <v>11597</v>
      </c>
      <c r="AC2863" s="66"/>
      <c r="AD2863" s="66" t="s">
        <v>9542</v>
      </c>
      <c r="AE2863" s="65">
        <v>44896</v>
      </c>
      <c r="AF2863" s="66">
        <f t="shared" si="44"/>
        <v>130</v>
      </c>
      <c r="AG2863" s="66">
        <v>4870</v>
      </c>
      <c r="AH2863" s="69" t="s">
        <v>2534</v>
      </c>
    </row>
    <row r="2864" spans="1:34" ht="14.4" x14ac:dyDescent="0.3">
      <c r="A2864" s="70">
        <v>1445632152</v>
      </c>
      <c r="B2864" s="71">
        <v>44895</v>
      </c>
      <c r="C2864" s="86">
        <v>44895.672858796293</v>
      </c>
      <c r="D2864" s="72" t="s">
        <v>2570</v>
      </c>
      <c r="E2864" s="72" t="s">
        <v>11598</v>
      </c>
      <c r="F2864" s="73">
        <v>47392</v>
      </c>
      <c r="G2864" s="72" t="s">
        <v>2553</v>
      </c>
      <c r="H2864" s="72" t="s">
        <v>2533</v>
      </c>
      <c r="I2864" s="72"/>
      <c r="J2864" s="72">
        <v>3000</v>
      </c>
      <c r="K2864" s="72" t="s">
        <v>2534</v>
      </c>
      <c r="L2864" s="72" t="s">
        <v>2535</v>
      </c>
      <c r="M2864" s="72" t="s">
        <v>2536</v>
      </c>
      <c r="N2864" s="72" t="s">
        <v>2537</v>
      </c>
      <c r="O2864" s="72" t="s">
        <v>2538</v>
      </c>
      <c r="P2864" s="72"/>
      <c r="Q2864" s="72" t="s">
        <v>11599</v>
      </c>
      <c r="R2864" s="72"/>
      <c r="S2864" s="72" t="s">
        <v>11600</v>
      </c>
      <c r="T2864" s="72" t="s">
        <v>4005</v>
      </c>
      <c r="U2864" s="72" t="s">
        <v>4919</v>
      </c>
      <c r="V2864" s="72" t="s">
        <v>2542</v>
      </c>
      <c r="W2864" s="72" t="s">
        <v>2543</v>
      </c>
      <c r="X2864" s="72">
        <v>0</v>
      </c>
      <c r="Y2864" s="72" t="s">
        <v>2544</v>
      </c>
      <c r="Z2864" s="72"/>
      <c r="AA2864" s="74">
        <v>233437821838</v>
      </c>
      <c r="AB2864" s="72">
        <v>65182</v>
      </c>
      <c r="AC2864" s="72"/>
      <c r="AD2864" s="72" t="s">
        <v>9542</v>
      </c>
      <c r="AE2864" s="71">
        <v>44896</v>
      </c>
      <c r="AF2864" s="66">
        <f t="shared" si="44"/>
        <v>78</v>
      </c>
      <c r="AG2864" s="72">
        <v>2922</v>
      </c>
      <c r="AH2864" s="75" t="s">
        <v>2534</v>
      </c>
    </row>
    <row r="2865" spans="1:34" ht="14.4" x14ac:dyDescent="0.3">
      <c r="A2865" s="64">
        <v>1445628552</v>
      </c>
      <c r="B2865" s="65">
        <v>44895</v>
      </c>
      <c r="C2865" s="85">
        <v>44895.670300925929</v>
      </c>
      <c r="D2865" s="66" t="s">
        <v>2570</v>
      </c>
      <c r="E2865" s="66" t="s">
        <v>11601</v>
      </c>
      <c r="F2865" s="67">
        <v>45597</v>
      </c>
      <c r="G2865" s="66" t="s">
        <v>2572</v>
      </c>
      <c r="H2865" s="66" t="s">
        <v>2533</v>
      </c>
      <c r="I2865" s="66"/>
      <c r="J2865" s="66">
        <v>1000</v>
      </c>
      <c r="K2865" s="66" t="s">
        <v>2534</v>
      </c>
      <c r="L2865" s="66" t="s">
        <v>2535</v>
      </c>
      <c r="M2865" s="66" t="s">
        <v>2536</v>
      </c>
      <c r="N2865" s="66" t="s">
        <v>2537</v>
      </c>
      <c r="O2865" s="66" t="s">
        <v>2538</v>
      </c>
      <c r="P2865" s="66"/>
      <c r="Q2865" s="66" t="s">
        <v>11602</v>
      </c>
      <c r="R2865" s="66"/>
      <c r="S2865" s="66" t="s">
        <v>11603</v>
      </c>
      <c r="T2865" s="66" t="s">
        <v>2798</v>
      </c>
      <c r="U2865" s="66" t="s">
        <v>2799</v>
      </c>
      <c r="V2865" s="66" t="s">
        <v>2542</v>
      </c>
      <c r="W2865" s="66" t="s">
        <v>2543</v>
      </c>
      <c r="X2865" s="66">
        <v>0</v>
      </c>
      <c r="Y2865" s="66" t="s">
        <v>2544</v>
      </c>
      <c r="Z2865" s="66"/>
      <c r="AA2865" s="68">
        <v>233435724362</v>
      </c>
      <c r="AB2865" s="66">
        <v>262302</v>
      </c>
      <c r="AC2865" s="66"/>
      <c r="AD2865" s="66" t="s">
        <v>9542</v>
      </c>
      <c r="AE2865" s="65">
        <v>44896</v>
      </c>
      <c r="AF2865" s="66">
        <f t="shared" si="44"/>
        <v>26</v>
      </c>
      <c r="AG2865" s="66">
        <v>974</v>
      </c>
      <c r="AH2865" s="69" t="s">
        <v>2534</v>
      </c>
    </row>
    <row r="2866" spans="1:34" ht="14.4" x14ac:dyDescent="0.3">
      <c r="A2866" s="70">
        <v>1445624847</v>
      </c>
      <c r="B2866" s="71">
        <v>44895</v>
      </c>
      <c r="C2866" s="86">
        <v>44895.667511574073</v>
      </c>
      <c r="D2866" s="72" t="s">
        <v>2551</v>
      </c>
      <c r="E2866" s="72" t="s">
        <v>11604</v>
      </c>
      <c r="F2866" s="73">
        <v>45566</v>
      </c>
      <c r="G2866" s="72" t="s">
        <v>2572</v>
      </c>
      <c r="H2866" s="72" t="s">
        <v>2533</v>
      </c>
      <c r="I2866" s="72"/>
      <c r="J2866" s="72">
        <v>500</v>
      </c>
      <c r="K2866" s="72" t="s">
        <v>2534</v>
      </c>
      <c r="L2866" s="72" t="s">
        <v>2535</v>
      </c>
      <c r="M2866" s="72" t="s">
        <v>2536</v>
      </c>
      <c r="N2866" s="72" t="s">
        <v>2537</v>
      </c>
      <c r="O2866" s="72" t="s">
        <v>2538</v>
      </c>
      <c r="P2866" s="72"/>
      <c r="Q2866" s="72" t="s">
        <v>11605</v>
      </c>
      <c r="R2866" s="72"/>
      <c r="S2866" s="72" t="s">
        <v>11606</v>
      </c>
      <c r="T2866" s="72" t="s">
        <v>2689</v>
      </c>
      <c r="U2866" s="72" t="s">
        <v>4713</v>
      </c>
      <c r="V2866" s="72" t="s">
        <v>2542</v>
      </c>
      <c r="W2866" s="72" t="s">
        <v>2543</v>
      </c>
      <c r="X2866" s="72">
        <v>0</v>
      </c>
      <c r="Y2866" s="72" t="s">
        <v>2544</v>
      </c>
      <c r="Z2866" s="72"/>
      <c r="AA2866" s="74">
        <v>233432617439</v>
      </c>
      <c r="AB2866" s="72">
        <v>270023</v>
      </c>
      <c r="AC2866" s="72"/>
      <c r="AD2866" s="72" t="s">
        <v>9542</v>
      </c>
      <c r="AE2866" s="71">
        <v>44896</v>
      </c>
      <c r="AF2866" s="66">
        <f t="shared" si="44"/>
        <v>13</v>
      </c>
      <c r="AG2866" s="72">
        <v>487</v>
      </c>
      <c r="AH2866" s="75" t="s">
        <v>2534</v>
      </c>
    </row>
    <row r="2867" spans="1:34" ht="14.4" x14ac:dyDescent="0.3">
      <c r="A2867" s="64">
        <v>1445621698</v>
      </c>
      <c r="B2867" s="65">
        <v>44895</v>
      </c>
      <c r="C2867" s="85">
        <v>44895.664780092593</v>
      </c>
      <c r="D2867" s="66" t="s">
        <v>2570</v>
      </c>
      <c r="E2867" s="66" t="s">
        <v>11607</v>
      </c>
      <c r="F2867" s="67">
        <v>47543</v>
      </c>
      <c r="G2867" s="66" t="s">
        <v>2553</v>
      </c>
      <c r="H2867" s="66" t="s">
        <v>2533</v>
      </c>
      <c r="I2867" s="66"/>
      <c r="J2867" s="66">
        <v>1000</v>
      </c>
      <c r="K2867" s="66" t="s">
        <v>2534</v>
      </c>
      <c r="L2867" s="66" t="s">
        <v>2535</v>
      </c>
      <c r="M2867" s="66" t="s">
        <v>2536</v>
      </c>
      <c r="N2867" s="66" t="s">
        <v>2537</v>
      </c>
      <c r="O2867" s="66" t="s">
        <v>2538</v>
      </c>
      <c r="P2867" s="66"/>
      <c r="Q2867" s="66" t="s">
        <v>11608</v>
      </c>
      <c r="R2867" s="66"/>
      <c r="S2867" s="66" t="s">
        <v>11609</v>
      </c>
      <c r="T2867" s="66" t="s">
        <v>3076</v>
      </c>
      <c r="U2867" s="66" t="s">
        <v>5461</v>
      </c>
      <c r="V2867" s="66" t="s">
        <v>2542</v>
      </c>
      <c r="W2867" s="66" t="s">
        <v>2543</v>
      </c>
      <c r="X2867" s="66">
        <v>0</v>
      </c>
      <c r="Y2867" s="66" t="s">
        <v>2544</v>
      </c>
      <c r="Z2867" s="66"/>
      <c r="AA2867" s="68">
        <v>233430513196</v>
      </c>
      <c r="AB2867" s="66">
        <v>93991</v>
      </c>
      <c r="AC2867" s="66"/>
      <c r="AD2867" s="66" t="s">
        <v>1129</v>
      </c>
      <c r="AE2867" s="65">
        <v>44896</v>
      </c>
      <c r="AF2867" s="66">
        <f t="shared" si="44"/>
        <v>26</v>
      </c>
      <c r="AG2867" s="66">
        <v>974</v>
      </c>
      <c r="AH2867" s="69" t="s">
        <v>2534</v>
      </c>
    </row>
    <row r="2868" spans="1:34" ht="14.4" x14ac:dyDescent="0.3">
      <c r="A2868" s="70">
        <v>1445616996</v>
      </c>
      <c r="B2868" s="71">
        <v>44895</v>
      </c>
      <c r="C2868" s="86">
        <v>44895.660810185182</v>
      </c>
      <c r="D2868" s="72" t="s">
        <v>2530</v>
      </c>
      <c r="E2868" s="72" t="s">
        <v>4734</v>
      </c>
      <c r="F2868" s="73">
        <v>45108</v>
      </c>
      <c r="G2868" s="72" t="s">
        <v>2532</v>
      </c>
      <c r="H2868" s="72" t="s">
        <v>2533</v>
      </c>
      <c r="I2868" s="72"/>
      <c r="J2868" s="72">
        <v>3000</v>
      </c>
      <c r="K2868" s="72" t="s">
        <v>2534</v>
      </c>
      <c r="L2868" s="72" t="s">
        <v>2535</v>
      </c>
      <c r="M2868" s="72" t="s">
        <v>2536</v>
      </c>
      <c r="N2868" s="72" t="s">
        <v>2537</v>
      </c>
      <c r="O2868" s="72" t="s">
        <v>2538</v>
      </c>
      <c r="P2868" s="72"/>
      <c r="Q2868" s="72" t="s">
        <v>4735</v>
      </c>
      <c r="R2868" s="72"/>
      <c r="S2868" s="72" t="s">
        <v>5153</v>
      </c>
      <c r="T2868" s="72" t="s">
        <v>2533</v>
      </c>
      <c r="U2868" s="72" t="s">
        <v>2549</v>
      </c>
      <c r="V2868" s="72" t="s">
        <v>2542</v>
      </c>
      <c r="W2868" s="72" t="s">
        <v>2543</v>
      </c>
      <c r="X2868" s="72">
        <v>0</v>
      </c>
      <c r="Y2868" s="72" t="s">
        <v>2544</v>
      </c>
      <c r="Z2868" s="72"/>
      <c r="AA2868" s="74">
        <v>233426359284</v>
      </c>
      <c r="AB2868" s="72">
        <v>255418</v>
      </c>
      <c r="AC2868" s="72"/>
      <c r="AD2868" s="72" t="s">
        <v>9552</v>
      </c>
      <c r="AE2868" s="71">
        <v>44896</v>
      </c>
      <c r="AF2868" s="66">
        <f t="shared" si="44"/>
        <v>78</v>
      </c>
      <c r="AG2868" s="72">
        <v>2922</v>
      </c>
      <c r="AH2868" s="75" t="s">
        <v>2534</v>
      </c>
    </row>
    <row r="2869" spans="1:34" ht="14.4" x14ac:dyDescent="0.3">
      <c r="A2869" s="64">
        <v>1445615248</v>
      </c>
      <c r="B2869" s="65">
        <v>44895</v>
      </c>
      <c r="C2869" s="85">
        <v>44895.659548611111</v>
      </c>
      <c r="D2869" s="66" t="s">
        <v>2570</v>
      </c>
      <c r="E2869" s="66" t="s">
        <v>11610</v>
      </c>
      <c r="F2869" s="67">
        <v>44986</v>
      </c>
      <c r="G2869" s="66" t="s">
        <v>2697</v>
      </c>
      <c r="H2869" s="66" t="s">
        <v>2533</v>
      </c>
      <c r="I2869" s="66"/>
      <c r="J2869" s="66">
        <v>5000</v>
      </c>
      <c r="K2869" s="66" t="s">
        <v>2534</v>
      </c>
      <c r="L2869" s="66" t="s">
        <v>2535</v>
      </c>
      <c r="M2869" s="66" t="s">
        <v>2536</v>
      </c>
      <c r="N2869" s="66" t="s">
        <v>2537</v>
      </c>
      <c r="O2869" s="66" t="s">
        <v>2538</v>
      </c>
      <c r="P2869" s="66"/>
      <c r="Q2869" s="66" t="s">
        <v>11611</v>
      </c>
      <c r="R2869" s="66"/>
      <c r="S2869" s="66" t="s">
        <v>11612</v>
      </c>
      <c r="T2869" s="66"/>
      <c r="U2869" s="66"/>
      <c r="V2869" s="66" t="s">
        <v>2542</v>
      </c>
      <c r="W2869" s="66" t="s">
        <v>2543</v>
      </c>
      <c r="X2869" s="66">
        <v>0</v>
      </c>
      <c r="Y2869" s="66" t="s">
        <v>2544</v>
      </c>
      <c r="Z2869" s="66"/>
      <c r="AA2869" s="68">
        <v>233425310213</v>
      </c>
      <c r="AB2869" s="66" t="s">
        <v>11613</v>
      </c>
      <c r="AC2869" s="66"/>
      <c r="AD2869" s="66" t="s">
        <v>1129</v>
      </c>
      <c r="AE2869" s="65">
        <v>44896</v>
      </c>
      <c r="AF2869" s="66">
        <f t="shared" si="44"/>
        <v>130</v>
      </c>
      <c r="AG2869" s="66">
        <v>4870</v>
      </c>
      <c r="AH2869" s="69" t="s">
        <v>2534</v>
      </c>
    </row>
    <row r="2870" spans="1:34" ht="14.4" x14ac:dyDescent="0.3">
      <c r="A2870" s="70">
        <v>1445614289</v>
      </c>
      <c r="B2870" s="71">
        <v>44895</v>
      </c>
      <c r="C2870" s="86">
        <v>44895.659490740742</v>
      </c>
      <c r="D2870" s="72" t="s">
        <v>2551</v>
      </c>
      <c r="E2870" s="72" t="s">
        <v>11614</v>
      </c>
      <c r="F2870" s="73">
        <v>45536</v>
      </c>
      <c r="G2870" s="72" t="s">
        <v>2572</v>
      </c>
      <c r="H2870" s="72" t="s">
        <v>2533</v>
      </c>
      <c r="I2870" s="72"/>
      <c r="J2870" s="72">
        <v>5000</v>
      </c>
      <c r="K2870" s="72" t="s">
        <v>2534</v>
      </c>
      <c r="L2870" s="72" t="s">
        <v>2535</v>
      </c>
      <c r="M2870" s="72" t="s">
        <v>2536</v>
      </c>
      <c r="N2870" s="72" t="s">
        <v>2537</v>
      </c>
      <c r="O2870" s="72" t="s">
        <v>2538</v>
      </c>
      <c r="P2870" s="72"/>
      <c r="Q2870" s="72" t="s">
        <v>4400</v>
      </c>
      <c r="R2870" s="72"/>
      <c r="S2870" s="72" t="s">
        <v>11615</v>
      </c>
      <c r="T2870" s="72" t="s">
        <v>2533</v>
      </c>
      <c r="U2870" s="72" t="s">
        <v>2549</v>
      </c>
      <c r="V2870" s="72" t="s">
        <v>2542</v>
      </c>
      <c r="W2870" s="72" t="s">
        <v>2543</v>
      </c>
      <c r="X2870" s="72">
        <v>0</v>
      </c>
      <c r="Y2870" s="72" t="s">
        <v>2544</v>
      </c>
      <c r="Z2870" s="72"/>
      <c r="AA2870" s="74">
        <v>233425308075</v>
      </c>
      <c r="AB2870" s="72">
        <v>263908</v>
      </c>
      <c r="AC2870" s="72"/>
      <c r="AD2870" s="72" t="s">
        <v>9542</v>
      </c>
      <c r="AE2870" s="71">
        <v>44896</v>
      </c>
      <c r="AF2870" s="66">
        <f t="shared" si="44"/>
        <v>130</v>
      </c>
      <c r="AG2870" s="72">
        <v>4870</v>
      </c>
      <c r="AH2870" s="75" t="s">
        <v>2534</v>
      </c>
    </row>
    <row r="2871" spans="1:34" ht="14.4" x14ac:dyDescent="0.3">
      <c r="A2871" s="64">
        <v>1445613150</v>
      </c>
      <c r="B2871" s="65">
        <v>44895</v>
      </c>
      <c r="C2871" s="85">
        <v>44895.657511574071</v>
      </c>
      <c r="D2871" s="66" t="s">
        <v>2551</v>
      </c>
      <c r="E2871" s="66" t="s">
        <v>11616</v>
      </c>
      <c r="F2871" s="67">
        <v>46600</v>
      </c>
      <c r="G2871" s="66" t="s">
        <v>2659</v>
      </c>
      <c r="H2871" s="66" t="s">
        <v>2533</v>
      </c>
      <c r="I2871" s="66"/>
      <c r="J2871" s="66">
        <v>500</v>
      </c>
      <c r="K2871" s="66" t="s">
        <v>2534</v>
      </c>
      <c r="L2871" s="66" t="s">
        <v>2535</v>
      </c>
      <c r="M2871" s="66" t="s">
        <v>2536</v>
      </c>
      <c r="N2871" s="66" t="s">
        <v>2537</v>
      </c>
      <c r="O2871" s="66" t="s">
        <v>2538</v>
      </c>
      <c r="P2871" s="66"/>
      <c r="Q2871" s="66" t="s">
        <v>11617</v>
      </c>
      <c r="R2871" s="66"/>
      <c r="S2871" s="66" t="s">
        <v>11618</v>
      </c>
      <c r="T2871" s="66" t="s">
        <v>3286</v>
      </c>
      <c r="U2871" s="66" t="s">
        <v>3287</v>
      </c>
      <c r="V2871" s="66" t="s">
        <v>2542</v>
      </c>
      <c r="W2871" s="66" t="s">
        <v>2543</v>
      </c>
      <c r="X2871" s="66">
        <v>0</v>
      </c>
      <c r="Y2871" s="66" t="s">
        <v>2544</v>
      </c>
      <c r="Z2871" s="66"/>
      <c r="AA2871" s="68">
        <v>233424231560</v>
      </c>
      <c r="AB2871" s="66">
        <v>390243</v>
      </c>
      <c r="AC2871" s="66"/>
      <c r="AD2871" s="66" t="s">
        <v>11619</v>
      </c>
      <c r="AE2871" s="65">
        <v>44896</v>
      </c>
      <c r="AF2871" s="66">
        <f t="shared" si="44"/>
        <v>13</v>
      </c>
      <c r="AG2871" s="66">
        <v>487</v>
      </c>
      <c r="AH2871" s="69" t="s">
        <v>2534</v>
      </c>
    </row>
    <row r="2872" spans="1:34" ht="14.4" x14ac:dyDescent="0.3">
      <c r="A2872" s="70">
        <v>1445610170</v>
      </c>
      <c r="B2872" s="71">
        <v>44895</v>
      </c>
      <c r="C2872" s="86">
        <v>44895.654803240737</v>
      </c>
      <c r="D2872" s="72" t="s">
        <v>2570</v>
      </c>
      <c r="E2872" s="72" t="s">
        <v>8144</v>
      </c>
      <c r="F2872" s="73">
        <v>45536</v>
      </c>
      <c r="G2872" s="72" t="s">
        <v>2553</v>
      </c>
      <c r="H2872" s="72" t="s">
        <v>2533</v>
      </c>
      <c r="I2872" s="72"/>
      <c r="J2872" s="72">
        <v>500</v>
      </c>
      <c r="K2872" s="72" t="s">
        <v>2534</v>
      </c>
      <c r="L2872" s="72" t="s">
        <v>2535</v>
      </c>
      <c r="M2872" s="72" t="s">
        <v>2536</v>
      </c>
      <c r="N2872" s="72" t="s">
        <v>2537</v>
      </c>
      <c r="O2872" s="72" t="s">
        <v>2538</v>
      </c>
      <c r="P2872" s="72"/>
      <c r="Q2872" s="72" t="s">
        <v>11620</v>
      </c>
      <c r="R2872" s="72"/>
      <c r="S2872" s="72" t="s">
        <v>11621</v>
      </c>
      <c r="T2872" s="72" t="s">
        <v>2533</v>
      </c>
      <c r="U2872" s="72" t="s">
        <v>2549</v>
      </c>
      <c r="V2872" s="72" t="s">
        <v>2542</v>
      </c>
      <c r="W2872" s="72" t="s">
        <v>2543</v>
      </c>
      <c r="X2872" s="72">
        <v>0</v>
      </c>
      <c r="Y2872" s="72" t="s">
        <v>2544</v>
      </c>
      <c r="Z2872" s="72"/>
      <c r="AA2872" s="74">
        <v>233421127979</v>
      </c>
      <c r="AB2872" s="72">
        <v>90710</v>
      </c>
      <c r="AC2872" s="72"/>
      <c r="AD2872" s="72"/>
      <c r="AE2872" s="71">
        <v>44896</v>
      </c>
      <c r="AF2872" s="66">
        <f t="shared" si="44"/>
        <v>13</v>
      </c>
      <c r="AG2872" s="72">
        <v>487</v>
      </c>
      <c r="AH2872" s="75" t="s">
        <v>2534</v>
      </c>
    </row>
    <row r="2873" spans="1:34" ht="14.4" x14ac:dyDescent="0.3">
      <c r="A2873" s="64">
        <v>1445607870</v>
      </c>
      <c r="B2873" s="65">
        <v>44895</v>
      </c>
      <c r="C2873" s="85">
        <v>44895.652881944443</v>
      </c>
      <c r="D2873" s="66" t="s">
        <v>2570</v>
      </c>
      <c r="E2873" s="66" t="s">
        <v>11622</v>
      </c>
      <c r="F2873" s="67">
        <v>45078</v>
      </c>
      <c r="G2873" s="66" t="s">
        <v>2697</v>
      </c>
      <c r="H2873" s="66" t="s">
        <v>2533</v>
      </c>
      <c r="I2873" s="66"/>
      <c r="J2873" s="66">
        <v>50000</v>
      </c>
      <c r="K2873" s="66" t="s">
        <v>2534</v>
      </c>
      <c r="L2873" s="66" t="s">
        <v>2535</v>
      </c>
      <c r="M2873" s="66" t="s">
        <v>2536</v>
      </c>
      <c r="N2873" s="66" t="s">
        <v>2537</v>
      </c>
      <c r="O2873" s="66" t="s">
        <v>2538</v>
      </c>
      <c r="P2873" s="66"/>
      <c r="Q2873" s="66" t="s">
        <v>11623</v>
      </c>
      <c r="R2873" s="66"/>
      <c r="S2873" s="66" t="s">
        <v>11624</v>
      </c>
      <c r="T2873" s="66" t="s">
        <v>2820</v>
      </c>
      <c r="U2873" s="66" t="s">
        <v>2821</v>
      </c>
      <c r="V2873" s="66" t="s">
        <v>2542</v>
      </c>
      <c r="W2873" s="66" t="s">
        <v>2543</v>
      </c>
      <c r="X2873" s="66">
        <v>0</v>
      </c>
      <c r="Y2873" s="66" t="s">
        <v>2544</v>
      </c>
      <c r="Z2873" s="66"/>
      <c r="AA2873" s="68">
        <v>233420054677</v>
      </c>
      <c r="AB2873" s="77" t="s">
        <v>11625</v>
      </c>
      <c r="AC2873" s="66"/>
      <c r="AD2873" s="66" t="s">
        <v>1129</v>
      </c>
      <c r="AE2873" s="65">
        <v>44896</v>
      </c>
      <c r="AF2873" s="66">
        <f t="shared" si="44"/>
        <v>1300</v>
      </c>
      <c r="AG2873" s="66">
        <v>48700</v>
      </c>
      <c r="AH2873" s="69" t="s">
        <v>2534</v>
      </c>
    </row>
    <row r="2874" spans="1:34" ht="14.4" x14ac:dyDescent="0.3">
      <c r="A2874" s="70">
        <v>1445604128</v>
      </c>
      <c r="B2874" s="71">
        <v>44895</v>
      </c>
      <c r="C2874" s="86">
        <v>44895.649583333332</v>
      </c>
      <c r="D2874" s="72" t="s">
        <v>2551</v>
      </c>
      <c r="E2874" s="72" t="s">
        <v>11626</v>
      </c>
      <c r="F2874" s="73">
        <v>45352</v>
      </c>
      <c r="G2874" s="72" t="s">
        <v>2572</v>
      </c>
      <c r="H2874" s="72" t="s">
        <v>2533</v>
      </c>
      <c r="I2874" s="72"/>
      <c r="J2874" s="72">
        <v>1000</v>
      </c>
      <c r="K2874" s="72" t="s">
        <v>2534</v>
      </c>
      <c r="L2874" s="72" t="s">
        <v>2535</v>
      </c>
      <c r="M2874" s="72" t="s">
        <v>2536</v>
      </c>
      <c r="N2874" s="72" t="s">
        <v>2537</v>
      </c>
      <c r="O2874" s="72" t="s">
        <v>2538</v>
      </c>
      <c r="P2874" s="72"/>
      <c r="Q2874" s="72" t="s">
        <v>11627</v>
      </c>
      <c r="R2874" s="72"/>
      <c r="S2874" s="72" t="s">
        <v>11628</v>
      </c>
      <c r="T2874" s="72" t="s">
        <v>2689</v>
      </c>
      <c r="U2874" s="72" t="s">
        <v>2690</v>
      </c>
      <c r="V2874" s="72" t="s">
        <v>2542</v>
      </c>
      <c r="W2874" s="72" t="s">
        <v>2543</v>
      </c>
      <c r="X2874" s="72">
        <v>0</v>
      </c>
      <c r="Y2874" s="72" t="s">
        <v>2544</v>
      </c>
      <c r="Z2874" s="72"/>
      <c r="AA2874" s="74">
        <v>233417931439</v>
      </c>
      <c r="AB2874" s="72">
        <v>210382</v>
      </c>
      <c r="AC2874" s="72"/>
      <c r="AD2874" s="72" t="s">
        <v>9542</v>
      </c>
      <c r="AE2874" s="71">
        <v>44896</v>
      </c>
      <c r="AF2874" s="66">
        <f t="shared" si="44"/>
        <v>26</v>
      </c>
      <c r="AG2874" s="72">
        <v>974</v>
      </c>
      <c r="AH2874" s="75" t="s">
        <v>2534</v>
      </c>
    </row>
    <row r="2875" spans="1:34" ht="14.4" x14ac:dyDescent="0.3">
      <c r="A2875" s="64">
        <v>1445587451</v>
      </c>
      <c r="B2875" s="65">
        <v>44895</v>
      </c>
      <c r="C2875" s="85">
        <v>44895.635312500002</v>
      </c>
      <c r="D2875" s="66" t="s">
        <v>2530</v>
      </c>
      <c r="E2875" s="66" t="s">
        <v>11629</v>
      </c>
      <c r="F2875" s="67">
        <v>44652</v>
      </c>
      <c r="G2875" s="66" t="s">
        <v>2749</v>
      </c>
      <c r="H2875" s="66" t="s">
        <v>2533</v>
      </c>
      <c r="I2875" s="66"/>
      <c r="J2875" s="66">
        <v>5000</v>
      </c>
      <c r="K2875" s="66" t="s">
        <v>2534</v>
      </c>
      <c r="L2875" s="66" t="s">
        <v>2535</v>
      </c>
      <c r="M2875" s="66" t="s">
        <v>2536</v>
      </c>
      <c r="N2875" s="66" t="s">
        <v>2537</v>
      </c>
      <c r="O2875" s="66" t="s">
        <v>2538</v>
      </c>
      <c r="P2875" s="66"/>
      <c r="Q2875" s="66" t="s">
        <v>11630</v>
      </c>
      <c r="R2875" s="66"/>
      <c r="S2875" s="66" t="s">
        <v>11631</v>
      </c>
      <c r="T2875" s="66" t="s">
        <v>2957</v>
      </c>
      <c r="U2875" s="66" t="s">
        <v>11632</v>
      </c>
      <c r="V2875" s="66" t="s">
        <v>2542</v>
      </c>
      <c r="W2875" s="66" t="s">
        <v>2543</v>
      </c>
      <c r="X2875" s="66">
        <v>0</v>
      </c>
      <c r="Y2875" s="66" t="s">
        <v>2544</v>
      </c>
      <c r="Z2875" s="66"/>
      <c r="AA2875" s="68">
        <v>233404390710</v>
      </c>
      <c r="AB2875" s="66" t="s">
        <v>11633</v>
      </c>
      <c r="AC2875" s="66"/>
      <c r="AD2875" s="66" t="s">
        <v>1129</v>
      </c>
      <c r="AE2875" s="65">
        <v>44896</v>
      </c>
      <c r="AF2875" s="66">
        <f t="shared" si="44"/>
        <v>130</v>
      </c>
      <c r="AG2875" s="66">
        <v>4870</v>
      </c>
      <c r="AH2875" s="69" t="s">
        <v>2534</v>
      </c>
    </row>
    <row r="2876" spans="1:34" ht="14.4" x14ac:dyDescent="0.3">
      <c r="A2876" s="70">
        <v>1445585634</v>
      </c>
      <c r="B2876" s="71">
        <v>44895</v>
      </c>
      <c r="C2876" s="86">
        <v>44895.633356481485</v>
      </c>
      <c r="D2876" s="72" t="s">
        <v>2570</v>
      </c>
      <c r="E2876" s="72" t="s">
        <v>11634</v>
      </c>
      <c r="F2876" s="73">
        <v>45689</v>
      </c>
      <c r="G2876" s="72" t="s">
        <v>2697</v>
      </c>
      <c r="H2876" s="72" t="s">
        <v>2533</v>
      </c>
      <c r="I2876" s="72"/>
      <c r="J2876" s="72">
        <v>5000</v>
      </c>
      <c r="K2876" s="72" t="s">
        <v>2534</v>
      </c>
      <c r="L2876" s="72" t="s">
        <v>2535</v>
      </c>
      <c r="M2876" s="72" t="s">
        <v>2536</v>
      </c>
      <c r="N2876" s="72" t="s">
        <v>2537</v>
      </c>
      <c r="O2876" s="72" t="s">
        <v>2538</v>
      </c>
      <c r="P2876" s="72"/>
      <c r="Q2876" s="72" t="s">
        <v>11635</v>
      </c>
      <c r="R2876" s="72"/>
      <c r="S2876" s="72" t="s">
        <v>11636</v>
      </c>
      <c r="T2876" s="72" t="s">
        <v>2533</v>
      </c>
      <c r="U2876" s="72" t="s">
        <v>2549</v>
      </c>
      <c r="V2876" s="72" t="s">
        <v>2542</v>
      </c>
      <c r="W2876" s="72" t="s">
        <v>2543</v>
      </c>
      <c r="X2876" s="72">
        <v>0</v>
      </c>
      <c r="Y2876" s="72" t="s">
        <v>2544</v>
      </c>
      <c r="Z2876" s="72"/>
      <c r="AA2876" s="74">
        <v>233403316445</v>
      </c>
      <c r="AB2876" s="72" t="s">
        <v>11637</v>
      </c>
      <c r="AC2876" s="72"/>
      <c r="AD2876" s="72" t="s">
        <v>11638</v>
      </c>
      <c r="AE2876" s="71">
        <v>44896</v>
      </c>
      <c r="AF2876" s="66">
        <f t="shared" si="44"/>
        <v>130</v>
      </c>
      <c r="AG2876" s="72">
        <v>4870</v>
      </c>
      <c r="AH2876" s="75" t="s">
        <v>2534</v>
      </c>
    </row>
    <row r="2877" spans="1:34" ht="14.4" x14ac:dyDescent="0.3">
      <c r="A2877" s="64">
        <v>1445583722</v>
      </c>
      <c r="B2877" s="65">
        <v>44895</v>
      </c>
      <c r="C2877" s="85">
        <v>44895.631689814814</v>
      </c>
      <c r="D2877" s="66" t="s">
        <v>2530</v>
      </c>
      <c r="E2877" s="66" t="s">
        <v>11639</v>
      </c>
      <c r="F2877" s="67">
        <v>44713</v>
      </c>
      <c r="G2877" s="66" t="s">
        <v>2532</v>
      </c>
      <c r="H2877" s="66" t="s">
        <v>2533</v>
      </c>
      <c r="I2877" s="66"/>
      <c r="J2877" s="66">
        <v>3000</v>
      </c>
      <c r="K2877" s="66" t="s">
        <v>2534</v>
      </c>
      <c r="L2877" s="66" t="s">
        <v>2535</v>
      </c>
      <c r="M2877" s="66" t="s">
        <v>2536</v>
      </c>
      <c r="N2877" s="66" t="s">
        <v>2537</v>
      </c>
      <c r="O2877" s="66" t="s">
        <v>2538</v>
      </c>
      <c r="P2877" s="66"/>
      <c r="Q2877" s="66" t="s">
        <v>4404</v>
      </c>
      <c r="R2877" s="66"/>
      <c r="S2877" s="66" t="s">
        <v>11640</v>
      </c>
      <c r="T2877" s="66" t="s">
        <v>2533</v>
      </c>
      <c r="U2877" s="66" t="s">
        <v>2549</v>
      </c>
      <c r="V2877" s="66" t="s">
        <v>2542</v>
      </c>
      <c r="W2877" s="66" t="s">
        <v>2543</v>
      </c>
      <c r="X2877" s="66">
        <v>0</v>
      </c>
      <c r="Y2877" s="66" t="s">
        <v>2544</v>
      </c>
      <c r="Z2877" s="66"/>
      <c r="AA2877" s="68">
        <v>233401252924</v>
      </c>
      <c r="AB2877" s="66">
        <v>225540</v>
      </c>
      <c r="AC2877" s="66"/>
      <c r="AD2877" s="66" t="s">
        <v>9542</v>
      </c>
      <c r="AE2877" s="65">
        <v>44896</v>
      </c>
      <c r="AF2877" s="66">
        <f t="shared" si="44"/>
        <v>78</v>
      </c>
      <c r="AG2877" s="66">
        <v>2922</v>
      </c>
      <c r="AH2877" s="69" t="s">
        <v>2534</v>
      </c>
    </row>
    <row r="2878" spans="1:34" ht="14.4" x14ac:dyDescent="0.3">
      <c r="A2878" s="64">
        <v>1445571544</v>
      </c>
      <c r="B2878" s="65">
        <v>44895</v>
      </c>
      <c r="C2878" s="85">
        <v>44895.620879629627</v>
      </c>
      <c r="D2878" s="66" t="s">
        <v>2530</v>
      </c>
      <c r="E2878" s="66" t="s">
        <v>5220</v>
      </c>
      <c r="F2878" s="67">
        <v>44896</v>
      </c>
      <c r="G2878" s="66" t="s">
        <v>2532</v>
      </c>
      <c r="H2878" s="66" t="s">
        <v>2533</v>
      </c>
      <c r="I2878" s="66"/>
      <c r="J2878" s="66">
        <v>1000</v>
      </c>
      <c r="K2878" s="66" t="s">
        <v>2534</v>
      </c>
      <c r="L2878" s="66" t="s">
        <v>2535</v>
      </c>
      <c r="M2878" s="66" t="s">
        <v>2536</v>
      </c>
      <c r="N2878" s="66" t="s">
        <v>2537</v>
      </c>
      <c r="O2878" s="66" t="s">
        <v>2538</v>
      </c>
      <c r="P2878" s="66"/>
      <c r="Q2878" s="66" t="s">
        <v>5221</v>
      </c>
      <c r="R2878" s="66"/>
      <c r="S2878" s="66" t="s">
        <v>11641</v>
      </c>
      <c r="T2878" s="66" t="s">
        <v>2533</v>
      </c>
      <c r="U2878" s="66" t="s">
        <v>2549</v>
      </c>
      <c r="V2878" s="66" t="s">
        <v>2542</v>
      </c>
      <c r="W2878" s="66" t="s">
        <v>2543</v>
      </c>
      <c r="X2878" s="66">
        <v>0</v>
      </c>
      <c r="Y2878" s="66" t="s">
        <v>2544</v>
      </c>
      <c r="Z2878" s="66"/>
      <c r="AA2878" s="68">
        <v>233492839804</v>
      </c>
      <c r="AB2878" s="66">
        <v>298756</v>
      </c>
      <c r="AC2878" s="66"/>
      <c r="AD2878" s="66" t="s">
        <v>9542</v>
      </c>
      <c r="AE2878" s="65">
        <v>44896</v>
      </c>
      <c r="AF2878" s="66">
        <f t="shared" si="44"/>
        <v>26</v>
      </c>
      <c r="AG2878" s="66">
        <v>974</v>
      </c>
      <c r="AH2878" s="69" t="s">
        <v>2534</v>
      </c>
    </row>
    <row r="2879" spans="1:34" ht="14.4" x14ac:dyDescent="0.3">
      <c r="A2879" s="70">
        <v>1445558195</v>
      </c>
      <c r="B2879" s="71">
        <v>44895</v>
      </c>
      <c r="C2879" s="86">
        <v>44895.6091087963</v>
      </c>
      <c r="D2879" s="72" t="s">
        <v>2530</v>
      </c>
      <c r="E2879" s="72" t="s">
        <v>11642</v>
      </c>
      <c r="F2879" s="73">
        <v>45627</v>
      </c>
      <c r="G2879" s="72" t="s">
        <v>2532</v>
      </c>
      <c r="H2879" s="72" t="s">
        <v>2533</v>
      </c>
      <c r="I2879" s="72"/>
      <c r="J2879" s="72">
        <v>5000</v>
      </c>
      <c r="K2879" s="72" t="s">
        <v>2534</v>
      </c>
      <c r="L2879" s="72" t="s">
        <v>2535</v>
      </c>
      <c r="M2879" s="72" t="s">
        <v>2536</v>
      </c>
      <c r="N2879" s="72" t="s">
        <v>2537</v>
      </c>
      <c r="O2879" s="72" t="s">
        <v>2538</v>
      </c>
      <c r="P2879" s="72"/>
      <c r="Q2879" s="72" t="s">
        <v>11643</v>
      </c>
      <c r="R2879" s="72"/>
      <c r="S2879" s="72" t="s">
        <v>11644</v>
      </c>
      <c r="T2879" s="72" t="s">
        <v>2689</v>
      </c>
      <c r="U2879" s="72" t="s">
        <v>10290</v>
      </c>
      <c r="V2879" s="72" t="s">
        <v>2542</v>
      </c>
      <c r="W2879" s="72" t="s">
        <v>2543</v>
      </c>
      <c r="X2879" s="72">
        <v>0</v>
      </c>
      <c r="Y2879" s="72" t="s">
        <v>2544</v>
      </c>
      <c r="Z2879" s="72"/>
      <c r="AA2879" s="74">
        <v>233482393098</v>
      </c>
      <c r="AB2879" s="72">
        <v>297357</v>
      </c>
      <c r="AC2879" s="72"/>
      <c r="AD2879" s="72" t="s">
        <v>9590</v>
      </c>
      <c r="AE2879" s="71">
        <v>44896</v>
      </c>
      <c r="AF2879" s="66">
        <f t="shared" si="44"/>
        <v>130</v>
      </c>
      <c r="AG2879" s="72">
        <v>4870</v>
      </c>
      <c r="AH2879" s="75" t="s">
        <v>2534</v>
      </c>
    </row>
    <row r="2880" spans="1:34" ht="14.4" x14ac:dyDescent="0.3">
      <c r="A2880" s="64">
        <v>1445554575</v>
      </c>
      <c r="B2880" s="65">
        <v>44895</v>
      </c>
      <c r="C2880" s="85">
        <v>44895.605555555558</v>
      </c>
      <c r="D2880" s="66" t="s">
        <v>2551</v>
      </c>
      <c r="E2880" s="66" t="s">
        <v>11645</v>
      </c>
      <c r="F2880" s="67">
        <v>46631</v>
      </c>
      <c r="G2880" s="66" t="s">
        <v>2572</v>
      </c>
      <c r="H2880" s="66" t="s">
        <v>2533</v>
      </c>
      <c r="I2880" s="66"/>
      <c r="J2880" s="66">
        <v>100</v>
      </c>
      <c r="K2880" s="66" t="s">
        <v>2534</v>
      </c>
      <c r="L2880" s="66" t="s">
        <v>2546</v>
      </c>
      <c r="M2880" s="66" t="s">
        <v>2536</v>
      </c>
      <c r="N2880" s="66" t="s">
        <v>2537</v>
      </c>
      <c r="O2880" s="66" t="s">
        <v>2538</v>
      </c>
      <c r="P2880" s="66" t="s">
        <v>11646</v>
      </c>
      <c r="Q2880" s="66" t="s">
        <v>11646</v>
      </c>
      <c r="R2880" s="66"/>
      <c r="S2880" s="66" t="s">
        <v>11647</v>
      </c>
      <c r="T2880" s="66" t="s">
        <v>4005</v>
      </c>
      <c r="U2880" s="66" t="s">
        <v>11648</v>
      </c>
      <c r="V2880" s="66" t="s">
        <v>2542</v>
      </c>
      <c r="W2880" s="66" t="s">
        <v>2543</v>
      </c>
      <c r="X2880" s="66">
        <v>0</v>
      </c>
      <c r="Y2880" s="66" t="s">
        <v>2544</v>
      </c>
      <c r="Z2880" s="66" t="s">
        <v>11649</v>
      </c>
      <c r="AA2880" s="68">
        <v>233479257875</v>
      </c>
      <c r="AB2880" s="66">
        <v>984297</v>
      </c>
      <c r="AC2880" s="66"/>
      <c r="AD2880" s="66"/>
      <c r="AE2880" s="65">
        <v>44896</v>
      </c>
      <c r="AF2880" s="66">
        <f t="shared" si="44"/>
        <v>3.9000000000000057</v>
      </c>
      <c r="AG2880" s="66">
        <v>96.1</v>
      </c>
      <c r="AH2880" s="69" t="s">
        <v>2534</v>
      </c>
    </row>
    <row r="2881" spans="1:34" ht="14.4" x14ac:dyDescent="0.3">
      <c r="A2881" s="70">
        <v>1445543049</v>
      </c>
      <c r="B2881" s="71">
        <v>44895</v>
      </c>
      <c r="C2881" s="86">
        <v>44895.596643518518</v>
      </c>
      <c r="D2881" s="72" t="s">
        <v>2530</v>
      </c>
      <c r="E2881" s="72" t="s">
        <v>5576</v>
      </c>
      <c r="F2881" s="73">
        <v>44958</v>
      </c>
      <c r="G2881" s="72" t="s">
        <v>3130</v>
      </c>
      <c r="H2881" s="72" t="s">
        <v>2533</v>
      </c>
      <c r="I2881" s="72"/>
      <c r="J2881" s="72">
        <v>5000</v>
      </c>
      <c r="K2881" s="72" t="s">
        <v>2534</v>
      </c>
      <c r="L2881" s="72" t="s">
        <v>2535</v>
      </c>
      <c r="M2881" s="72" t="s">
        <v>2536</v>
      </c>
      <c r="N2881" s="72" t="s">
        <v>2537</v>
      </c>
      <c r="O2881" s="72" t="s">
        <v>2538</v>
      </c>
      <c r="P2881" s="72"/>
      <c r="Q2881" s="72" t="s">
        <v>5577</v>
      </c>
      <c r="R2881" s="72"/>
      <c r="S2881" s="72" t="s">
        <v>5578</v>
      </c>
      <c r="T2881" s="72" t="s">
        <v>2533</v>
      </c>
      <c r="U2881" s="72" t="s">
        <v>5579</v>
      </c>
      <c r="V2881" s="72" t="s">
        <v>2542</v>
      </c>
      <c r="W2881" s="72" t="s">
        <v>2543</v>
      </c>
      <c r="X2881" s="72">
        <v>0</v>
      </c>
      <c r="Y2881" s="72" t="s">
        <v>2544</v>
      </c>
      <c r="Z2881" s="72"/>
      <c r="AA2881" s="74">
        <v>233471917854</v>
      </c>
      <c r="AB2881" s="72" t="s">
        <v>11650</v>
      </c>
      <c r="AC2881" s="72"/>
      <c r="AD2881" s="72" t="s">
        <v>1129</v>
      </c>
      <c r="AE2881" s="71">
        <v>44896</v>
      </c>
      <c r="AF2881" s="66">
        <f t="shared" si="44"/>
        <v>130</v>
      </c>
      <c r="AG2881" s="72">
        <v>4870</v>
      </c>
      <c r="AH2881" s="75" t="s">
        <v>2534</v>
      </c>
    </row>
    <row r="2882" spans="1:34" ht="14.4" x14ac:dyDescent="0.3">
      <c r="A2882" s="64">
        <v>1445539889</v>
      </c>
      <c r="B2882" s="65">
        <v>44895</v>
      </c>
      <c r="C2882" s="85">
        <v>44895.593449074076</v>
      </c>
      <c r="D2882" s="66" t="s">
        <v>2570</v>
      </c>
      <c r="E2882" s="66" t="s">
        <v>7505</v>
      </c>
      <c r="F2882" s="67">
        <v>46204</v>
      </c>
      <c r="G2882" s="66" t="s">
        <v>2630</v>
      </c>
      <c r="H2882" s="66" t="s">
        <v>2533</v>
      </c>
      <c r="I2882" s="66"/>
      <c r="J2882" s="66">
        <v>1000</v>
      </c>
      <c r="K2882" s="66" t="s">
        <v>2534</v>
      </c>
      <c r="L2882" s="66" t="s">
        <v>2535</v>
      </c>
      <c r="M2882" s="66" t="s">
        <v>2536</v>
      </c>
      <c r="N2882" s="66" t="s">
        <v>2537</v>
      </c>
      <c r="O2882" s="66" t="s">
        <v>2538</v>
      </c>
      <c r="P2882" s="66"/>
      <c r="Q2882" s="66" t="s">
        <v>5546</v>
      </c>
      <c r="R2882" s="66"/>
      <c r="S2882" s="66" t="s">
        <v>5547</v>
      </c>
      <c r="T2882" s="66" t="s">
        <v>2533</v>
      </c>
      <c r="U2882" s="66" t="s">
        <v>3322</v>
      </c>
      <c r="V2882" s="66" t="s">
        <v>2542</v>
      </c>
      <c r="W2882" s="66" t="s">
        <v>2543</v>
      </c>
      <c r="X2882" s="66">
        <v>0</v>
      </c>
      <c r="Y2882" s="66" t="s">
        <v>2544</v>
      </c>
      <c r="Z2882" s="66"/>
      <c r="AA2882" s="68">
        <v>233468795444</v>
      </c>
      <c r="AB2882" s="66">
        <v>56498</v>
      </c>
      <c r="AC2882" s="66"/>
      <c r="AD2882" s="66" t="s">
        <v>9542</v>
      </c>
      <c r="AE2882" s="65">
        <v>44896</v>
      </c>
      <c r="AF2882" s="66">
        <f t="shared" si="44"/>
        <v>26</v>
      </c>
      <c r="AG2882" s="66">
        <v>974</v>
      </c>
      <c r="AH2882" s="69" t="s">
        <v>2534</v>
      </c>
    </row>
    <row r="2883" spans="1:34" ht="14.4" x14ac:dyDescent="0.3">
      <c r="A2883" s="70">
        <v>1445536940</v>
      </c>
      <c r="B2883" s="71">
        <v>44895</v>
      </c>
      <c r="C2883" s="86">
        <v>44895.590821759259</v>
      </c>
      <c r="D2883" s="72" t="s">
        <v>2530</v>
      </c>
      <c r="E2883" s="72" t="s">
        <v>11651</v>
      </c>
      <c r="F2883" s="73">
        <v>45170</v>
      </c>
      <c r="G2883" s="72" t="s">
        <v>2532</v>
      </c>
      <c r="H2883" s="72" t="s">
        <v>2533</v>
      </c>
      <c r="I2883" s="72"/>
      <c r="J2883" s="72">
        <v>5000</v>
      </c>
      <c r="K2883" s="72" t="s">
        <v>2534</v>
      </c>
      <c r="L2883" s="72" t="s">
        <v>2535</v>
      </c>
      <c r="M2883" s="72" t="s">
        <v>2536</v>
      </c>
      <c r="N2883" s="72" t="s">
        <v>2537</v>
      </c>
      <c r="O2883" s="72" t="s">
        <v>2538</v>
      </c>
      <c r="P2883" s="72"/>
      <c r="Q2883" s="72" t="s">
        <v>11652</v>
      </c>
      <c r="R2883" s="72"/>
      <c r="S2883" s="72" t="s">
        <v>11653</v>
      </c>
      <c r="T2883" s="72" t="s">
        <v>2533</v>
      </c>
      <c r="U2883" s="72" t="s">
        <v>2549</v>
      </c>
      <c r="V2883" s="72" t="s">
        <v>2542</v>
      </c>
      <c r="W2883" s="72" t="s">
        <v>2543</v>
      </c>
      <c r="X2883" s="72">
        <v>0</v>
      </c>
      <c r="Y2883" s="72" t="s">
        <v>2544</v>
      </c>
      <c r="Z2883" s="72"/>
      <c r="AA2883" s="74">
        <v>233466695170</v>
      </c>
      <c r="AB2883" s="72">
        <v>282761</v>
      </c>
      <c r="AC2883" s="72"/>
      <c r="AD2883" s="72" t="s">
        <v>11654</v>
      </c>
      <c r="AE2883" s="71">
        <v>44896</v>
      </c>
      <c r="AF2883" s="66">
        <f t="shared" ref="AF2883:AF2946" si="45">J2883-AG2883</f>
        <v>130</v>
      </c>
      <c r="AG2883" s="72">
        <v>4870</v>
      </c>
      <c r="AH2883" s="75" t="s">
        <v>2534</v>
      </c>
    </row>
    <row r="2884" spans="1:34" ht="14.4" x14ac:dyDescent="0.3">
      <c r="A2884" s="64">
        <v>1445532550</v>
      </c>
      <c r="B2884" s="65">
        <v>44895</v>
      </c>
      <c r="C2884" s="85">
        <v>44895.587083333332</v>
      </c>
      <c r="D2884" s="66" t="s">
        <v>2530</v>
      </c>
      <c r="E2884" s="66" t="s">
        <v>11655</v>
      </c>
      <c r="F2884" s="67">
        <v>45352</v>
      </c>
      <c r="G2884" s="66" t="s">
        <v>2532</v>
      </c>
      <c r="H2884" s="66" t="s">
        <v>2533</v>
      </c>
      <c r="I2884" s="66"/>
      <c r="J2884" s="66">
        <v>1000</v>
      </c>
      <c r="K2884" s="66" t="s">
        <v>2534</v>
      </c>
      <c r="L2884" s="66" t="s">
        <v>2535</v>
      </c>
      <c r="M2884" s="66" t="s">
        <v>2536</v>
      </c>
      <c r="N2884" s="66" t="s">
        <v>2537</v>
      </c>
      <c r="O2884" s="66" t="s">
        <v>2538</v>
      </c>
      <c r="P2884" s="66"/>
      <c r="Q2884" s="66" t="s">
        <v>11656</v>
      </c>
      <c r="R2884" s="66"/>
      <c r="S2884" s="66" t="s">
        <v>11657</v>
      </c>
      <c r="T2884" s="66" t="s">
        <v>2533</v>
      </c>
      <c r="U2884" s="66" t="s">
        <v>2549</v>
      </c>
      <c r="V2884" s="66" t="s">
        <v>2542</v>
      </c>
      <c r="W2884" s="66" t="s">
        <v>2543</v>
      </c>
      <c r="X2884" s="66">
        <v>0</v>
      </c>
      <c r="Y2884" s="66" t="s">
        <v>2544</v>
      </c>
      <c r="Z2884" s="66"/>
      <c r="AA2884" s="68">
        <v>233463552218</v>
      </c>
      <c r="AB2884" s="66">
        <v>224834</v>
      </c>
      <c r="AC2884" s="66"/>
      <c r="AD2884" s="66"/>
      <c r="AE2884" s="65">
        <v>44896</v>
      </c>
      <c r="AF2884" s="66">
        <f t="shared" si="45"/>
        <v>26</v>
      </c>
      <c r="AG2884" s="66">
        <v>974</v>
      </c>
      <c r="AH2884" s="69" t="s">
        <v>2534</v>
      </c>
    </row>
    <row r="2885" spans="1:34" ht="14.4" x14ac:dyDescent="0.3">
      <c r="A2885" s="70">
        <v>1445531875</v>
      </c>
      <c r="B2885" s="71">
        <v>44895</v>
      </c>
      <c r="C2885" s="86">
        <v>44895.586516203701</v>
      </c>
      <c r="D2885" s="72" t="s">
        <v>2551</v>
      </c>
      <c r="E2885" s="72" t="s">
        <v>11658</v>
      </c>
      <c r="F2885" s="73">
        <v>45536</v>
      </c>
      <c r="G2885" s="72" t="s">
        <v>2572</v>
      </c>
      <c r="H2885" s="72" t="s">
        <v>2533</v>
      </c>
      <c r="I2885" s="72"/>
      <c r="J2885" s="72">
        <v>500</v>
      </c>
      <c r="K2885" s="72" t="s">
        <v>2534</v>
      </c>
      <c r="L2885" s="72" t="s">
        <v>2546</v>
      </c>
      <c r="M2885" s="72" t="s">
        <v>2536</v>
      </c>
      <c r="N2885" s="72" t="s">
        <v>2537</v>
      </c>
      <c r="O2885" s="72" t="s">
        <v>2538</v>
      </c>
      <c r="P2885" s="72" t="s">
        <v>11659</v>
      </c>
      <c r="Q2885" s="72" t="s">
        <v>11659</v>
      </c>
      <c r="R2885" s="72"/>
      <c r="S2885" s="72" t="s">
        <v>11660</v>
      </c>
      <c r="T2885" s="72" t="s">
        <v>2533</v>
      </c>
      <c r="U2885" s="72" t="s">
        <v>2549</v>
      </c>
      <c r="V2885" s="72" t="s">
        <v>2542</v>
      </c>
      <c r="W2885" s="72" t="s">
        <v>2543</v>
      </c>
      <c r="X2885" s="72">
        <v>0</v>
      </c>
      <c r="Y2885" s="72" t="s">
        <v>2544</v>
      </c>
      <c r="Z2885" s="72" t="s">
        <v>11661</v>
      </c>
      <c r="AA2885" s="74">
        <v>233462531346</v>
      </c>
      <c r="AB2885" s="72">
        <v>233182</v>
      </c>
      <c r="AC2885" s="72"/>
      <c r="AD2885" s="72"/>
      <c r="AE2885" s="71">
        <v>44896</v>
      </c>
      <c r="AF2885" s="66">
        <f t="shared" si="45"/>
        <v>13</v>
      </c>
      <c r="AG2885" s="72">
        <v>487</v>
      </c>
      <c r="AH2885" s="75" t="s">
        <v>2534</v>
      </c>
    </row>
    <row r="2886" spans="1:34" ht="14.4" x14ac:dyDescent="0.3">
      <c r="A2886" s="64">
        <v>1445530645</v>
      </c>
      <c r="B2886" s="65">
        <v>44895</v>
      </c>
      <c r="C2886" s="85">
        <v>44895.585462962961</v>
      </c>
      <c r="D2886" s="66" t="s">
        <v>2570</v>
      </c>
      <c r="E2886" s="66" t="s">
        <v>11662</v>
      </c>
      <c r="F2886" s="67">
        <v>45444</v>
      </c>
      <c r="G2886" s="66" t="s">
        <v>2630</v>
      </c>
      <c r="H2886" s="66" t="s">
        <v>2533</v>
      </c>
      <c r="I2886" s="66"/>
      <c r="J2886" s="66">
        <v>1000</v>
      </c>
      <c r="K2886" s="66" t="s">
        <v>2534</v>
      </c>
      <c r="L2886" s="66" t="s">
        <v>2535</v>
      </c>
      <c r="M2886" s="66" t="s">
        <v>2536</v>
      </c>
      <c r="N2886" s="66" t="s">
        <v>2537</v>
      </c>
      <c r="O2886" s="66" t="s">
        <v>2538</v>
      </c>
      <c r="P2886" s="66"/>
      <c r="Q2886" s="66" t="s">
        <v>11663</v>
      </c>
      <c r="R2886" s="66"/>
      <c r="S2886" s="66" t="s">
        <v>11664</v>
      </c>
      <c r="T2886" s="66" t="s">
        <v>2533</v>
      </c>
      <c r="U2886" s="66" t="s">
        <v>3528</v>
      </c>
      <c r="V2886" s="66" t="s">
        <v>2542</v>
      </c>
      <c r="W2886" s="66" t="s">
        <v>2543</v>
      </c>
      <c r="X2886" s="66">
        <v>0</v>
      </c>
      <c r="Y2886" s="66" t="s">
        <v>2544</v>
      </c>
      <c r="Z2886" s="66"/>
      <c r="AA2886" s="68">
        <v>233461491295</v>
      </c>
      <c r="AB2886" s="66">
        <v>35853</v>
      </c>
      <c r="AC2886" s="66"/>
      <c r="AD2886" s="66" t="s">
        <v>1129</v>
      </c>
      <c r="AE2886" s="65">
        <v>44896</v>
      </c>
      <c r="AF2886" s="66">
        <f t="shared" si="45"/>
        <v>26</v>
      </c>
      <c r="AG2886" s="66">
        <v>974</v>
      </c>
      <c r="AH2886" s="69" t="s">
        <v>2534</v>
      </c>
    </row>
    <row r="2887" spans="1:34" ht="14.4" x14ac:dyDescent="0.3">
      <c r="A2887" s="70">
        <v>1445529890</v>
      </c>
      <c r="B2887" s="71">
        <v>44895</v>
      </c>
      <c r="C2887" s="86">
        <v>44895.585277777776</v>
      </c>
      <c r="D2887" s="72" t="s">
        <v>2551</v>
      </c>
      <c r="E2887" s="72" t="s">
        <v>11658</v>
      </c>
      <c r="F2887" s="73">
        <v>45536</v>
      </c>
      <c r="G2887" s="72" t="s">
        <v>2572</v>
      </c>
      <c r="H2887" s="72" t="s">
        <v>2533</v>
      </c>
      <c r="I2887" s="72"/>
      <c r="J2887" s="72">
        <v>1000</v>
      </c>
      <c r="K2887" s="72" t="s">
        <v>2534</v>
      </c>
      <c r="L2887" s="72" t="s">
        <v>2535</v>
      </c>
      <c r="M2887" s="72" t="s">
        <v>2536</v>
      </c>
      <c r="N2887" s="72" t="s">
        <v>2537</v>
      </c>
      <c r="O2887" s="72" t="s">
        <v>2538</v>
      </c>
      <c r="P2887" s="72"/>
      <c r="Q2887" s="72" t="s">
        <v>11659</v>
      </c>
      <c r="R2887" s="72"/>
      <c r="S2887" s="72" t="s">
        <v>11660</v>
      </c>
      <c r="T2887" s="72" t="s">
        <v>2533</v>
      </c>
      <c r="U2887" s="72" t="s">
        <v>2549</v>
      </c>
      <c r="V2887" s="72" t="s">
        <v>2542</v>
      </c>
      <c r="W2887" s="72" t="s">
        <v>2543</v>
      </c>
      <c r="X2887" s="72">
        <v>0</v>
      </c>
      <c r="Y2887" s="72" t="s">
        <v>2544</v>
      </c>
      <c r="Z2887" s="72"/>
      <c r="AA2887" s="74">
        <v>233461483854</v>
      </c>
      <c r="AB2887" s="72">
        <v>238501</v>
      </c>
      <c r="AC2887" s="72"/>
      <c r="AD2887" s="72" t="s">
        <v>2647</v>
      </c>
      <c r="AE2887" s="71">
        <v>44896</v>
      </c>
      <c r="AF2887" s="66">
        <f t="shared" si="45"/>
        <v>26</v>
      </c>
      <c r="AG2887" s="72">
        <v>974</v>
      </c>
      <c r="AH2887" s="75" t="s">
        <v>2534</v>
      </c>
    </row>
    <row r="2888" spans="1:34" ht="14.4" x14ac:dyDescent="0.3">
      <c r="A2888" s="64">
        <v>1445523087</v>
      </c>
      <c r="B2888" s="65">
        <v>44895</v>
      </c>
      <c r="C2888" s="85">
        <v>44895.581342592595</v>
      </c>
      <c r="D2888" s="66" t="s">
        <v>2570</v>
      </c>
      <c r="E2888" s="66" t="s">
        <v>11665</v>
      </c>
      <c r="F2888" s="67">
        <v>45413</v>
      </c>
      <c r="G2888" s="66" t="s">
        <v>2630</v>
      </c>
      <c r="H2888" s="66" t="s">
        <v>2533</v>
      </c>
      <c r="I2888" s="66"/>
      <c r="J2888" s="66">
        <v>3000</v>
      </c>
      <c r="K2888" s="66" t="s">
        <v>2534</v>
      </c>
      <c r="L2888" s="66" t="s">
        <v>2535</v>
      </c>
      <c r="M2888" s="66" t="s">
        <v>2536</v>
      </c>
      <c r="N2888" s="66" t="s">
        <v>2537</v>
      </c>
      <c r="O2888" s="66" t="s">
        <v>2538</v>
      </c>
      <c r="P2888" s="66"/>
      <c r="Q2888" s="66" t="s">
        <v>11666</v>
      </c>
      <c r="R2888" s="66"/>
      <c r="S2888" s="66" t="s">
        <v>11667</v>
      </c>
      <c r="T2888" s="66" t="s">
        <v>2689</v>
      </c>
      <c r="U2888" s="66" t="s">
        <v>2690</v>
      </c>
      <c r="V2888" s="66" t="s">
        <v>2542</v>
      </c>
      <c r="W2888" s="66" t="s">
        <v>2543</v>
      </c>
      <c r="X2888" s="66">
        <v>0</v>
      </c>
      <c r="Y2888" s="66" t="s">
        <v>2544</v>
      </c>
      <c r="Z2888" s="66"/>
      <c r="AA2888" s="68">
        <v>233458333570</v>
      </c>
      <c r="AB2888" s="66">
        <v>25327</v>
      </c>
      <c r="AC2888" s="66"/>
      <c r="AD2888" s="66" t="s">
        <v>2647</v>
      </c>
      <c r="AE2888" s="65">
        <v>44896</v>
      </c>
      <c r="AF2888" s="66">
        <f t="shared" si="45"/>
        <v>78</v>
      </c>
      <c r="AG2888" s="66">
        <v>2922</v>
      </c>
      <c r="AH2888" s="69" t="s">
        <v>2534</v>
      </c>
    </row>
    <row r="2889" spans="1:34" ht="14.4" x14ac:dyDescent="0.3">
      <c r="A2889" s="70">
        <v>1445519381</v>
      </c>
      <c r="B2889" s="71">
        <v>44895</v>
      </c>
      <c r="C2889" s="86">
        <v>44895.579652777778</v>
      </c>
      <c r="D2889" s="72" t="s">
        <v>2570</v>
      </c>
      <c r="E2889" s="72" t="s">
        <v>3833</v>
      </c>
      <c r="F2889" s="73">
        <v>44774</v>
      </c>
      <c r="G2889" s="72" t="s">
        <v>2572</v>
      </c>
      <c r="H2889" s="72" t="s">
        <v>2533</v>
      </c>
      <c r="I2889" s="72"/>
      <c r="J2889" s="72">
        <v>500</v>
      </c>
      <c r="K2889" s="72" t="s">
        <v>2534</v>
      </c>
      <c r="L2889" s="72" t="s">
        <v>2535</v>
      </c>
      <c r="M2889" s="72" t="s">
        <v>2536</v>
      </c>
      <c r="N2889" s="72" t="s">
        <v>2537</v>
      </c>
      <c r="O2889" s="72" t="s">
        <v>2538</v>
      </c>
      <c r="P2889" s="72"/>
      <c r="Q2889" s="72" t="s">
        <v>11668</v>
      </c>
      <c r="R2889" s="72"/>
      <c r="S2889" s="72" t="s">
        <v>11669</v>
      </c>
      <c r="T2889" s="72" t="s">
        <v>2533</v>
      </c>
      <c r="U2889" s="72" t="s">
        <v>2549</v>
      </c>
      <c r="V2889" s="72" t="s">
        <v>2542</v>
      </c>
      <c r="W2889" s="72" t="s">
        <v>2543</v>
      </c>
      <c r="X2889" s="72">
        <v>0</v>
      </c>
      <c r="Y2889" s="72" t="s">
        <v>2544</v>
      </c>
      <c r="Z2889" s="72"/>
      <c r="AA2889" s="74">
        <v>233456268424</v>
      </c>
      <c r="AB2889" s="72">
        <v>279633</v>
      </c>
      <c r="AC2889" s="72"/>
      <c r="AD2889" s="72" t="s">
        <v>9552</v>
      </c>
      <c r="AE2889" s="71">
        <v>44896</v>
      </c>
      <c r="AF2889" s="66">
        <f t="shared" si="45"/>
        <v>13</v>
      </c>
      <c r="AG2889" s="72">
        <v>487</v>
      </c>
      <c r="AH2889" s="75" t="s">
        <v>2534</v>
      </c>
    </row>
    <row r="2890" spans="1:34" ht="14.4" x14ac:dyDescent="0.3">
      <c r="A2890" s="64">
        <v>1445514300</v>
      </c>
      <c r="B2890" s="65">
        <v>44895</v>
      </c>
      <c r="C2890" s="85">
        <v>44895.576863425929</v>
      </c>
      <c r="D2890" s="66" t="s">
        <v>2530</v>
      </c>
      <c r="E2890" s="66" t="s">
        <v>11670</v>
      </c>
      <c r="F2890" s="67">
        <v>45078</v>
      </c>
      <c r="G2890" s="66" t="s">
        <v>2749</v>
      </c>
      <c r="H2890" s="66" t="s">
        <v>2533</v>
      </c>
      <c r="I2890" s="66"/>
      <c r="J2890" s="66">
        <v>2000</v>
      </c>
      <c r="K2890" s="66" t="s">
        <v>2534</v>
      </c>
      <c r="L2890" s="66" t="s">
        <v>2535</v>
      </c>
      <c r="M2890" s="66" t="s">
        <v>2536</v>
      </c>
      <c r="N2890" s="66" t="s">
        <v>2537</v>
      </c>
      <c r="O2890" s="66" t="s">
        <v>2538</v>
      </c>
      <c r="P2890" s="66"/>
      <c r="Q2890" s="66" t="s">
        <v>11671</v>
      </c>
      <c r="R2890" s="66"/>
      <c r="S2890" s="66" t="s">
        <v>11672</v>
      </c>
      <c r="T2890" s="66" t="s">
        <v>2927</v>
      </c>
      <c r="U2890" s="66" t="s">
        <v>2928</v>
      </c>
      <c r="V2890" s="66" t="s">
        <v>2542</v>
      </c>
      <c r="W2890" s="66" t="s">
        <v>2543</v>
      </c>
      <c r="X2890" s="66">
        <v>0</v>
      </c>
      <c r="Y2890" s="66" t="s">
        <v>2544</v>
      </c>
      <c r="Z2890" s="66"/>
      <c r="AA2890" s="68">
        <v>233454159435</v>
      </c>
      <c r="AB2890" s="66" t="s">
        <v>11673</v>
      </c>
      <c r="AC2890" s="66"/>
      <c r="AD2890" s="66" t="s">
        <v>9542</v>
      </c>
      <c r="AE2890" s="65">
        <v>44896</v>
      </c>
      <c r="AF2890" s="66">
        <f t="shared" si="45"/>
        <v>52</v>
      </c>
      <c r="AG2890" s="66">
        <v>1948</v>
      </c>
      <c r="AH2890" s="69" t="s">
        <v>2534</v>
      </c>
    </row>
    <row r="2891" spans="1:34" ht="14.4" x14ac:dyDescent="0.3">
      <c r="A2891" s="70">
        <v>1445479633</v>
      </c>
      <c r="B2891" s="71">
        <v>44895</v>
      </c>
      <c r="C2891" s="86">
        <v>44895.555324074077</v>
      </c>
      <c r="D2891" s="72" t="s">
        <v>2551</v>
      </c>
      <c r="E2891" s="72" t="s">
        <v>11674</v>
      </c>
      <c r="F2891" s="73">
        <v>45505</v>
      </c>
      <c r="G2891" s="72" t="s">
        <v>2572</v>
      </c>
      <c r="H2891" s="72" t="s">
        <v>2533</v>
      </c>
      <c r="I2891" s="72"/>
      <c r="J2891" s="72">
        <v>5000</v>
      </c>
      <c r="K2891" s="72" t="s">
        <v>2534</v>
      </c>
      <c r="L2891" s="72" t="s">
        <v>2546</v>
      </c>
      <c r="M2891" s="72" t="s">
        <v>2536</v>
      </c>
      <c r="N2891" s="72" t="s">
        <v>2537</v>
      </c>
      <c r="O2891" s="72" t="s">
        <v>2538</v>
      </c>
      <c r="P2891" s="72" t="s">
        <v>11675</v>
      </c>
      <c r="Q2891" s="72" t="s">
        <v>11675</v>
      </c>
      <c r="R2891" s="72"/>
      <c r="S2891" s="72" t="s">
        <v>11676</v>
      </c>
      <c r="T2891" s="72" t="s">
        <v>2533</v>
      </c>
      <c r="U2891" s="72" t="s">
        <v>2549</v>
      </c>
      <c r="V2891" s="72" t="s">
        <v>2542</v>
      </c>
      <c r="W2891" s="72" t="s">
        <v>2543</v>
      </c>
      <c r="X2891" s="72">
        <v>0</v>
      </c>
      <c r="Y2891" s="72" t="s">
        <v>2544</v>
      </c>
      <c r="Z2891" s="72" t="s">
        <v>11677</v>
      </c>
      <c r="AA2891" s="74">
        <v>233435332086</v>
      </c>
      <c r="AB2891" s="72">
        <v>264131</v>
      </c>
      <c r="AC2891" s="72"/>
      <c r="AD2891" s="72"/>
      <c r="AE2891" s="71">
        <v>44896</v>
      </c>
      <c r="AF2891" s="66">
        <f t="shared" si="45"/>
        <v>130</v>
      </c>
      <c r="AG2891" s="72">
        <v>4870</v>
      </c>
      <c r="AH2891" s="75" t="s">
        <v>2534</v>
      </c>
    </row>
    <row r="2892" spans="1:34" ht="14.4" x14ac:dyDescent="0.3">
      <c r="A2892" s="64">
        <v>1445471135</v>
      </c>
      <c r="B2892" s="65">
        <v>44895</v>
      </c>
      <c r="C2892" s="85">
        <v>44895.546168981484</v>
      </c>
      <c r="D2892" s="66" t="s">
        <v>2530</v>
      </c>
      <c r="E2892" s="66" t="s">
        <v>11678</v>
      </c>
      <c r="F2892" s="67">
        <v>45717</v>
      </c>
      <c r="G2892" s="66" t="s">
        <v>2553</v>
      </c>
      <c r="H2892" s="66" t="s">
        <v>2533</v>
      </c>
      <c r="I2892" s="66"/>
      <c r="J2892" s="66">
        <v>10000</v>
      </c>
      <c r="K2892" s="66" t="s">
        <v>2534</v>
      </c>
      <c r="L2892" s="66" t="s">
        <v>2535</v>
      </c>
      <c r="M2892" s="66" t="s">
        <v>2536</v>
      </c>
      <c r="N2892" s="66" t="s">
        <v>2537</v>
      </c>
      <c r="O2892" s="66" t="s">
        <v>2538</v>
      </c>
      <c r="P2892" s="66"/>
      <c r="Q2892" s="66" t="s">
        <v>11679</v>
      </c>
      <c r="R2892" s="66"/>
      <c r="S2892" s="66" t="s">
        <v>11680</v>
      </c>
      <c r="T2892" s="66" t="s">
        <v>2533</v>
      </c>
      <c r="U2892" s="66" t="s">
        <v>2549</v>
      </c>
      <c r="V2892" s="66" t="s">
        <v>2542</v>
      </c>
      <c r="W2892" s="66" t="s">
        <v>2543</v>
      </c>
      <c r="X2892" s="66">
        <v>0</v>
      </c>
      <c r="Y2892" s="66" t="s">
        <v>2544</v>
      </c>
      <c r="Z2892" s="66"/>
      <c r="AA2892" s="68">
        <v>233427985313</v>
      </c>
      <c r="AB2892" s="66">
        <v>15287</v>
      </c>
      <c r="AC2892" s="66"/>
      <c r="AD2892" s="66" t="s">
        <v>9552</v>
      </c>
      <c r="AE2892" s="65">
        <v>44896</v>
      </c>
      <c r="AF2892" s="66">
        <f t="shared" si="45"/>
        <v>260</v>
      </c>
      <c r="AG2892" s="66">
        <v>9740</v>
      </c>
      <c r="AH2892" s="69" t="s">
        <v>2534</v>
      </c>
    </row>
    <row r="2893" spans="1:34" ht="14.4" x14ac:dyDescent="0.3">
      <c r="A2893" s="70">
        <v>1445466807</v>
      </c>
      <c r="B2893" s="71">
        <v>44895</v>
      </c>
      <c r="C2893" s="86">
        <v>44895.54420138889</v>
      </c>
      <c r="D2893" s="72" t="s">
        <v>2530</v>
      </c>
      <c r="E2893" s="72" t="s">
        <v>11681</v>
      </c>
      <c r="F2893" s="73">
        <v>46266</v>
      </c>
      <c r="G2893" s="72" t="s">
        <v>3348</v>
      </c>
      <c r="H2893" s="72" t="s">
        <v>2533</v>
      </c>
      <c r="I2893" s="72"/>
      <c r="J2893" s="72">
        <v>1000</v>
      </c>
      <c r="K2893" s="72" t="s">
        <v>2534</v>
      </c>
      <c r="L2893" s="72" t="s">
        <v>2535</v>
      </c>
      <c r="M2893" s="72" t="s">
        <v>2536</v>
      </c>
      <c r="N2893" s="72" t="s">
        <v>2537</v>
      </c>
      <c r="O2893" s="72" t="s">
        <v>2538</v>
      </c>
      <c r="P2893" s="72"/>
      <c r="Q2893" s="72" t="s">
        <v>11682</v>
      </c>
      <c r="R2893" s="72"/>
      <c r="S2893" s="72" t="s">
        <v>11683</v>
      </c>
      <c r="T2893" s="72" t="s">
        <v>2633</v>
      </c>
      <c r="U2893" s="72" t="s">
        <v>2634</v>
      </c>
      <c r="V2893" s="72" t="s">
        <v>2542</v>
      </c>
      <c r="W2893" s="72" t="s">
        <v>2543</v>
      </c>
      <c r="X2893" s="72">
        <v>0</v>
      </c>
      <c r="Y2893" s="72" t="s">
        <v>2544</v>
      </c>
      <c r="Z2893" s="72"/>
      <c r="AA2893" s="74">
        <v>233426910352</v>
      </c>
      <c r="AB2893" s="72">
        <v>292906</v>
      </c>
      <c r="AC2893" s="72"/>
      <c r="AD2893" s="72" t="s">
        <v>9542</v>
      </c>
      <c r="AE2893" s="71">
        <v>44896</v>
      </c>
      <c r="AF2893" s="66">
        <f t="shared" si="45"/>
        <v>26</v>
      </c>
      <c r="AG2893" s="72">
        <v>974</v>
      </c>
      <c r="AH2893" s="75" t="s">
        <v>2534</v>
      </c>
    </row>
    <row r="2894" spans="1:34" ht="14.4" x14ac:dyDescent="0.3">
      <c r="A2894" s="64">
        <v>1445464987</v>
      </c>
      <c r="B2894" s="65">
        <v>44895</v>
      </c>
      <c r="C2894" s="85">
        <v>44895.541944444441</v>
      </c>
      <c r="D2894" s="66" t="s">
        <v>2530</v>
      </c>
      <c r="E2894" s="66" t="s">
        <v>11684</v>
      </c>
      <c r="F2894" s="67">
        <v>46143</v>
      </c>
      <c r="G2894" s="66" t="s">
        <v>11685</v>
      </c>
      <c r="H2894" s="66" t="s">
        <v>2533</v>
      </c>
      <c r="I2894" s="66"/>
      <c r="J2894" s="66">
        <v>3000</v>
      </c>
      <c r="K2894" s="66" t="s">
        <v>2534</v>
      </c>
      <c r="L2894" s="66" t="s">
        <v>2535</v>
      </c>
      <c r="M2894" s="66" t="s">
        <v>2536</v>
      </c>
      <c r="N2894" s="66" t="s">
        <v>2537</v>
      </c>
      <c r="O2894" s="66" t="s">
        <v>2538</v>
      </c>
      <c r="P2894" s="66"/>
      <c r="Q2894" s="66" t="s">
        <v>11686</v>
      </c>
      <c r="R2894" s="66"/>
      <c r="S2894" s="66" t="s">
        <v>11687</v>
      </c>
      <c r="T2894" s="66" t="s">
        <v>2820</v>
      </c>
      <c r="U2894" s="66" t="s">
        <v>2821</v>
      </c>
      <c r="V2894" s="66" t="s">
        <v>2542</v>
      </c>
      <c r="W2894" s="66" t="s">
        <v>2543</v>
      </c>
      <c r="X2894" s="66">
        <v>0</v>
      </c>
      <c r="Y2894" s="66" t="s">
        <v>2544</v>
      </c>
      <c r="Z2894" s="66"/>
      <c r="AA2894" s="68">
        <v>233424825399</v>
      </c>
      <c r="AB2894" s="66">
        <v>800359</v>
      </c>
      <c r="AC2894" s="66"/>
      <c r="AD2894" s="66" t="s">
        <v>9552</v>
      </c>
      <c r="AE2894" s="65">
        <v>44896</v>
      </c>
      <c r="AF2894" s="66">
        <f t="shared" si="45"/>
        <v>78</v>
      </c>
      <c r="AG2894" s="66">
        <v>2922</v>
      </c>
      <c r="AH2894" s="69" t="s">
        <v>2534</v>
      </c>
    </row>
    <row r="2895" spans="1:34" ht="14.4" x14ac:dyDescent="0.3">
      <c r="A2895" s="70">
        <v>1445454853</v>
      </c>
      <c r="B2895" s="71">
        <v>44895</v>
      </c>
      <c r="C2895" s="86">
        <v>44895.535775462966</v>
      </c>
      <c r="D2895" s="72" t="s">
        <v>2570</v>
      </c>
      <c r="E2895" s="72" t="s">
        <v>11688</v>
      </c>
      <c r="F2895" s="73">
        <v>45231</v>
      </c>
      <c r="G2895" s="72" t="s">
        <v>2572</v>
      </c>
      <c r="H2895" s="72" t="s">
        <v>2533</v>
      </c>
      <c r="I2895" s="72"/>
      <c r="J2895" s="72">
        <v>500</v>
      </c>
      <c r="K2895" s="72" t="s">
        <v>2534</v>
      </c>
      <c r="L2895" s="72" t="s">
        <v>2535</v>
      </c>
      <c r="M2895" s="72" t="s">
        <v>2536</v>
      </c>
      <c r="N2895" s="72" t="s">
        <v>2537</v>
      </c>
      <c r="O2895" s="72" t="s">
        <v>2538</v>
      </c>
      <c r="P2895" s="72"/>
      <c r="Q2895" s="72" t="s">
        <v>11689</v>
      </c>
      <c r="R2895" s="72"/>
      <c r="S2895" s="72" t="s">
        <v>11690</v>
      </c>
      <c r="T2895" s="72" t="s">
        <v>2533</v>
      </c>
      <c r="U2895" s="72" t="s">
        <v>2549</v>
      </c>
      <c r="V2895" s="72" t="s">
        <v>2542</v>
      </c>
      <c r="W2895" s="72" t="s">
        <v>2543</v>
      </c>
      <c r="X2895" s="72">
        <v>0</v>
      </c>
      <c r="Y2895" s="72" t="s">
        <v>2544</v>
      </c>
      <c r="Z2895" s="72"/>
      <c r="AA2895" s="74">
        <v>233418594093</v>
      </c>
      <c r="AB2895" s="72">
        <v>291765</v>
      </c>
      <c r="AC2895" s="72"/>
      <c r="AD2895" s="72" t="s">
        <v>11691</v>
      </c>
      <c r="AE2895" s="71">
        <v>44896</v>
      </c>
      <c r="AF2895" s="66">
        <f t="shared" si="45"/>
        <v>13</v>
      </c>
      <c r="AG2895" s="72">
        <v>487</v>
      </c>
      <c r="AH2895" s="75" t="s">
        <v>2534</v>
      </c>
    </row>
    <row r="2896" spans="1:34" ht="14.4" x14ac:dyDescent="0.3">
      <c r="A2896" s="64">
        <v>1445454227</v>
      </c>
      <c r="B2896" s="65">
        <v>44895</v>
      </c>
      <c r="C2896" s="85">
        <v>44895.534791666665</v>
      </c>
      <c r="D2896" s="66" t="s">
        <v>2551</v>
      </c>
      <c r="E2896" s="66" t="s">
        <v>11692</v>
      </c>
      <c r="F2896" s="67">
        <v>45444</v>
      </c>
      <c r="G2896" s="66" t="s">
        <v>2572</v>
      </c>
      <c r="H2896" s="66" t="s">
        <v>2533</v>
      </c>
      <c r="I2896" s="66"/>
      <c r="J2896" s="66">
        <v>3000</v>
      </c>
      <c r="K2896" s="66" t="s">
        <v>2534</v>
      </c>
      <c r="L2896" s="66" t="s">
        <v>2535</v>
      </c>
      <c r="M2896" s="66" t="s">
        <v>2536</v>
      </c>
      <c r="N2896" s="66" t="s">
        <v>2537</v>
      </c>
      <c r="O2896" s="66" t="s">
        <v>2538</v>
      </c>
      <c r="P2896" s="66"/>
      <c r="Q2896" s="66" t="s">
        <v>11693</v>
      </c>
      <c r="R2896" s="66"/>
      <c r="S2896" s="66" t="s">
        <v>11694</v>
      </c>
      <c r="T2896" s="66" t="s">
        <v>2533</v>
      </c>
      <c r="U2896" s="66" t="s">
        <v>2549</v>
      </c>
      <c r="V2896" s="66" t="s">
        <v>2542</v>
      </c>
      <c r="W2896" s="66" t="s">
        <v>2543</v>
      </c>
      <c r="X2896" s="66">
        <v>0</v>
      </c>
      <c r="Y2896" s="66" t="s">
        <v>2544</v>
      </c>
      <c r="Z2896" s="66"/>
      <c r="AA2896" s="68">
        <v>233418557271</v>
      </c>
      <c r="AB2896" s="66">
        <v>227503</v>
      </c>
      <c r="AC2896" s="66"/>
      <c r="AD2896" s="66" t="s">
        <v>11695</v>
      </c>
      <c r="AE2896" s="65">
        <v>44896</v>
      </c>
      <c r="AF2896" s="66">
        <f t="shared" si="45"/>
        <v>78</v>
      </c>
      <c r="AG2896" s="66">
        <v>2922</v>
      </c>
      <c r="AH2896" s="69" t="s">
        <v>2534</v>
      </c>
    </row>
    <row r="2897" spans="1:34" ht="14.4" x14ac:dyDescent="0.3">
      <c r="A2897" s="70">
        <v>1445447145</v>
      </c>
      <c r="B2897" s="71">
        <v>44895</v>
      </c>
      <c r="C2897" s="86">
        <v>44895.527638888889</v>
      </c>
      <c r="D2897" s="72" t="s">
        <v>2570</v>
      </c>
      <c r="E2897" s="72" t="s">
        <v>11696</v>
      </c>
      <c r="F2897" s="73">
        <v>46054</v>
      </c>
      <c r="G2897" s="72" t="s">
        <v>2630</v>
      </c>
      <c r="H2897" s="72" t="s">
        <v>2533</v>
      </c>
      <c r="I2897" s="72"/>
      <c r="J2897" s="72">
        <v>500</v>
      </c>
      <c r="K2897" s="72" t="s">
        <v>2534</v>
      </c>
      <c r="L2897" s="72" t="s">
        <v>2535</v>
      </c>
      <c r="M2897" s="72" t="s">
        <v>2536</v>
      </c>
      <c r="N2897" s="72" t="s">
        <v>2537</v>
      </c>
      <c r="O2897" s="72" t="s">
        <v>2538</v>
      </c>
      <c r="P2897" s="72"/>
      <c r="Q2897" s="72" t="s">
        <v>11697</v>
      </c>
      <c r="R2897" s="72"/>
      <c r="S2897" s="72" t="s">
        <v>11698</v>
      </c>
      <c r="T2897" s="72" t="s">
        <v>2533</v>
      </c>
      <c r="U2897" s="72" t="s">
        <v>2549</v>
      </c>
      <c r="V2897" s="72" t="s">
        <v>2542</v>
      </c>
      <c r="W2897" s="72" t="s">
        <v>2543</v>
      </c>
      <c r="X2897" s="72">
        <v>0</v>
      </c>
      <c r="Y2897" s="72" t="s">
        <v>2544</v>
      </c>
      <c r="Z2897" s="72"/>
      <c r="AA2897" s="74">
        <v>233411286024</v>
      </c>
      <c r="AB2897" s="72">
        <v>885614</v>
      </c>
      <c r="AC2897" s="72"/>
      <c r="AD2897" s="72" t="s">
        <v>2557</v>
      </c>
      <c r="AE2897" s="71">
        <v>44896</v>
      </c>
      <c r="AF2897" s="66">
        <f t="shared" si="45"/>
        <v>13</v>
      </c>
      <c r="AG2897" s="72">
        <v>487</v>
      </c>
      <c r="AH2897" s="75" t="s">
        <v>2534</v>
      </c>
    </row>
    <row r="2898" spans="1:34" ht="14.4" x14ac:dyDescent="0.3">
      <c r="A2898" s="64">
        <v>1445443832</v>
      </c>
      <c r="B2898" s="65">
        <v>44895</v>
      </c>
      <c r="C2898" s="85">
        <v>44895.524537037039</v>
      </c>
      <c r="D2898" s="66" t="s">
        <v>2530</v>
      </c>
      <c r="E2898" s="66" t="s">
        <v>11699</v>
      </c>
      <c r="F2898" s="67">
        <v>45444</v>
      </c>
      <c r="G2898" s="66" t="s">
        <v>2532</v>
      </c>
      <c r="H2898" s="66" t="s">
        <v>2533</v>
      </c>
      <c r="I2898" s="66"/>
      <c r="J2898" s="66">
        <v>1000</v>
      </c>
      <c r="K2898" s="66" t="s">
        <v>2534</v>
      </c>
      <c r="L2898" s="66" t="s">
        <v>3748</v>
      </c>
      <c r="M2898" s="66" t="s">
        <v>2536</v>
      </c>
      <c r="N2898" s="66" t="s">
        <v>2537</v>
      </c>
      <c r="O2898" s="66" t="s">
        <v>2538</v>
      </c>
      <c r="P2898" s="66" t="s">
        <v>11700</v>
      </c>
      <c r="Q2898" s="66" t="s">
        <v>11700</v>
      </c>
      <c r="R2898" s="66"/>
      <c r="S2898" s="66" t="s">
        <v>3869</v>
      </c>
      <c r="T2898" s="66"/>
      <c r="U2898" s="66"/>
      <c r="V2898" s="66" t="s">
        <v>2542</v>
      </c>
      <c r="W2898" s="66" t="s">
        <v>2543</v>
      </c>
      <c r="X2898" s="66">
        <v>0</v>
      </c>
      <c r="Y2898" s="66" t="s">
        <v>2544</v>
      </c>
      <c r="Z2898" s="66" t="s">
        <v>11701</v>
      </c>
      <c r="AA2898" s="68">
        <v>233409163879</v>
      </c>
      <c r="AB2898" s="66">
        <v>283831</v>
      </c>
      <c r="AC2898" s="66"/>
      <c r="AD2898" s="66"/>
      <c r="AE2898" s="65">
        <v>44896</v>
      </c>
      <c r="AF2898" s="66">
        <f t="shared" si="45"/>
        <v>26</v>
      </c>
      <c r="AG2898" s="66">
        <v>974</v>
      </c>
      <c r="AH2898" s="69" t="s">
        <v>2534</v>
      </c>
    </row>
    <row r="2899" spans="1:34" ht="14.4" x14ac:dyDescent="0.3">
      <c r="A2899" s="70">
        <v>1445436104</v>
      </c>
      <c r="B2899" s="71">
        <v>44895</v>
      </c>
      <c r="C2899" s="86">
        <v>44895.518784722219</v>
      </c>
      <c r="D2899" s="72" t="s">
        <v>2530</v>
      </c>
      <c r="E2899" s="72" t="s">
        <v>11702</v>
      </c>
      <c r="F2899" s="73">
        <v>45413</v>
      </c>
      <c r="G2899" s="72" t="s">
        <v>2532</v>
      </c>
      <c r="H2899" s="72" t="s">
        <v>2533</v>
      </c>
      <c r="I2899" s="72"/>
      <c r="J2899" s="72">
        <v>5000</v>
      </c>
      <c r="K2899" s="72" t="s">
        <v>2534</v>
      </c>
      <c r="L2899" s="72" t="s">
        <v>2535</v>
      </c>
      <c r="M2899" s="72" t="s">
        <v>2536</v>
      </c>
      <c r="N2899" s="72" t="s">
        <v>2537</v>
      </c>
      <c r="O2899" s="72" t="s">
        <v>2538</v>
      </c>
      <c r="P2899" s="72"/>
      <c r="Q2899" s="72" t="s">
        <v>11703</v>
      </c>
      <c r="R2899" s="72"/>
      <c r="S2899" s="72" t="s">
        <v>11704</v>
      </c>
      <c r="T2899" s="72" t="s">
        <v>2533</v>
      </c>
      <c r="U2899" s="72" t="s">
        <v>2549</v>
      </c>
      <c r="V2899" s="72" t="s">
        <v>2542</v>
      </c>
      <c r="W2899" s="72" t="s">
        <v>2543</v>
      </c>
      <c r="X2899" s="72">
        <v>0</v>
      </c>
      <c r="Y2899" s="72" t="s">
        <v>2544</v>
      </c>
      <c r="Z2899" s="72"/>
      <c r="AA2899" s="74">
        <v>233404943163</v>
      </c>
      <c r="AB2899" s="72">
        <v>210192</v>
      </c>
      <c r="AC2899" s="72"/>
      <c r="AD2899" s="72" t="s">
        <v>11705</v>
      </c>
      <c r="AE2899" s="71">
        <v>44896</v>
      </c>
      <c r="AF2899" s="66">
        <f t="shared" si="45"/>
        <v>130</v>
      </c>
      <c r="AG2899" s="72">
        <v>4870</v>
      </c>
      <c r="AH2899" s="75" t="s">
        <v>2534</v>
      </c>
    </row>
    <row r="2900" spans="1:34" ht="14.4" x14ac:dyDescent="0.3">
      <c r="A2900" s="64">
        <v>1445435966</v>
      </c>
      <c r="B2900" s="65">
        <v>44895</v>
      </c>
      <c r="C2900" s="85">
        <v>44895.518796296295</v>
      </c>
      <c r="D2900" s="66" t="s">
        <v>2570</v>
      </c>
      <c r="E2900" s="66" t="s">
        <v>11706</v>
      </c>
      <c r="F2900" s="67">
        <v>46054</v>
      </c>
      <c r="G2900" s="66" t="s">
        <v>2697</v>
      </c>
      <c r="H2900" s="66" t="s">
        <v>2533</v>
      </c>
      <c r="I2900" s="66"/>
      <c r="J2900" s="66">
        <v>1000</v>
      </c>
      <c r="K2900" s="66" t="s">
        <v>2534</v>
      </c>
      <c r="L2900" s="66" t="s">
        <v>2535</v>
      </c>
      <c r="M2900" s="66" t="s">
        <v>2536</v>
      </c>
      <c r="N2900" s="66" t="s">
        <v>2537</v>
      </c>
      <c r="O2900" s="66" t="s">
        <v>2538</v>
      </c>
      <c r="P2900" s="66"/>
      <c r="Q2900" s="66" t="s">
        <v>11707</v>
      </c>
      <c r="R2900" s="66"/>
      <c r="S2900" s="66" t="s">
        <v>11708</v>
      </c>
      <c r="T2900" s="66"/>
      <c r="U2900" s="66"/>
      <c r="V2900" s="66" t="s">
        <v>2542</v>
      </c>
      <c r="W2900" s="66" t="s">
        <v>2543</v>
      </c>
      <c r="X2900" s="66">
        <v>0</v>
      </c>
      <c r="Y2900" s="66" t="s">
        <v>2544</v>
      </c>
      <c r="Z2900" s="66"/>
      <c r="AA2900" s="68">
        <v>233404943699</v>
      </c>
      <c r="AB2900" s="66" t="s">
        <v>11709</v>
      </c>
      <c r="AC2900" s="66"/>
      <c r="AD2900" s="66" t="s">
        <v>1129</v>
      </c>
      <c r="AE2900" s="65">
        <v>44896</v>
      </c>
      <c r="AF2900" s="66">
        <f t="shared" si="45"/>
        <v>26</v>
      </c>
      <c r="AG2900" s="66">
        <v>974</v>
      </c>
      <c r="AH2900" s="69" t="s">
        <v>2534</v>
      </c>
    </row>
    <row r="2901" spans="1:34" ht="14.4" x14ac:dyDescent="0.3">
      <c r="A2901" s="64">
        <v>1445423574</v>
      </c>
      <c r="B2901" s="65">
        <v>44895</v>
      </c>
      <c r="C2901" s="85">
        <v>44895.508923611109</v>
      </c>
      <c r="D2901" s="66" t="s">
        <v>2551</v>
      </c>
      <c r="E2901" s="66" t="s">
        <v>6448</v>
      </c>
      <c r="F2901" s="67">
        <v>45444</v>
      </c>
      <c r="G2901" s="66" t="s">
        <v>2572</v>
      </c>
      <c r="H2901" s="66" t="s">
        <v>2533</v>
      </c>
      <c r="I2901" s="66"/>
      <c r="J2901" s="66">
        <v>5000</v>
      </c>
      <c r="K2901" s="66" t="s">
        <v>2534</v>
      </c>
      <c r="L2901" s="66" t="s">
        <v>2535</v>
      </c>
      <c r="M2901" s="66" t="s">
        <v>2536</v>
      </c>
      <c r="N2901" s="66" t="s">
        <v>2537</v>
      </c>
      <c r="O2901" s="66" t="s">
        <v>2538</v>
      </c>
      <c r="P2901" s="66"/>
      <c r="Q2901" s="66" t="s">
        <v>6449</v>
      </c>
      <c r="R2901" s="66"/>
      <c r="S2901" s="66" t="s">
        <v>11710</v>
      </c>
      <c r="T2901" s="66" t="s">
        <v>2533</v>
      </c>
      <c r="U2901" s="66" t="s">
        <v>2549</v>
      </c>
      <c r="V2901" s="66" t="s">
        <v>2542</v>
      </c>
      <c r="W2901" s="66" t="s">
        <v>2543</v>
      </c>
      <c r="X2901" s="66">
        <v>0</v>
      </c>
      <c r="Y2901" s="66" t="s">
        <v>2544</v>
      </c>
      <c r="Z2901" s="66"/>
      <c r="AA2901" s="68">
        <v>233495568338</v>
      </c>
      <c r="AB2901" s="66">
        <v>247769</v>
      </c>
      <c r="AC2901" s="66"/>
      <c r="AD2901" s="66" t="s">
        <v>9552</v>
      </c>
      <c r="AE2901" s="65">
        <v>44896</v>
      </c>
      <c r="AF2901" s="66">
        <f t="shared" si="45"/>
        <v>130</v>
      </c>
      <c r="AG2901" s="66">
        <v>4870</v>
      </c>
      <c r="AH2901" s="69" t="s">
        <v>2534</v>
      </c>
    </row>
    <row r="2902" spans="1:34" ht="14.4" x14ac:dyDescent="0.3">
      <c r="A2902" s="70">
        <v>1445422576</v>
      </c>
      <c r="B2902" s="71">
        <v>44895</v>
      </c>
      <c r="C2902" s="86">
        <v>44895.507997685185</v>
      </c>
      <c r="D2902" s="72" t="s">
        <v>2570</v>
      </c>
      <c r="E2902" s="72" t="s">
        <v>5151</v>
      </c>
      <c r="F2902" s="73">
        <v>45505</v>
      </c>
      <c r="G2902" s="72" t="s">
        <v>2553</v>
      </c>
      <c r="H2902" s="72" t="s">
        <v>2533</v>
      </c>
      <c r="I2902" s="72"/>
      <c r="J2902" s="72">
        <v>5000</v>
      </c>
      <c r="K2902" s="72" t="s">
        <v>2534</v>
      </c>
      <c r="L2902" s="72" t="s">
        <v>2535</v>
      </c>
      <c r="M2902" s="72" t="s">
        <v>2536</v>
      </c>
      <c r="N2902" s="72" t="s">
        <v>2537</v>
      </c>
      <c r="O2902" s="72" t="s">
        <v>2538</v>
      </c>
      <c r="P2902" s="72"/>
      <c r="Q2902" s="72" t="s">
        <v>5152</v>
      </c>
      <c r="R2902" s="72"/>
      <c r="S2902" s="72" t="s">
        <v>5153</v>
      </c>
      <c r="T2902" s="72" t="s">
        <v>2533</v>
      </c>
      <c r="U2902" s="72" t="s">
        <v>2549</v>
      </c>
      <c r="V2902" s="72" t="s">
        <v>2542</v>
      </c>
      <c r="W2902" s="72" t="s">
        <v>2543</v>
      </c>
      <c r="X2902" s="72">
        <v>0</v>
      </c>
      <c r="Y2902" s="72" t="s">
        <v>2544</v>
      </c>
      <c r="Z2902" s="72"/>
      <c r="AA2902" s="74">
        <v>233494533733</v>
      </c>
      <c r="AB2902" s="72">
        <v>85186</v>
      </c>
      <c r="AC2902" s="72"/>
      <c r="AD2902" s="72" t="s">
        <v>9552</v>
      </c>
      <c r="AE2902" s="71">
        <v>44896</v>
      </c>
      <c r="AF2902" s="66">
        <f t="shared" si="45"/>
        <v>130</v>
      </c>
      <c r="AG2902" s="72">
        <v>4870</v>
      </c>
      <c r="AH2902" s="75" t="s">
        <v>2534</v>
      </c>
    </row>
    <row r="2903" spans="1:34" ht="14.4" x14ac:dyDescent="0.3">
      <c r="A2903" s="64">
        <v>1445422452</v>
      </c>
      <c r="B2903" s="65">
        <v>44895</v>
      </c>
      <c r="C2903" s="85">
        <v>44895.507824074077</v>
      </c>
      <c r="D2903" s="66" t="s">
        <v>2551</v>
      </c>
      <c r="E2903" s="66" t="s">
        <v>2732</v>
      </c>
      <c r="F2903" s="67">
        <v>46508</v>
      </c>
      <c r="G2903" s="66" t="s">
        <v>2572</v>
      </c>
      <c r="H2903" s="66" t="s">
        <v>2533</v>
      </c>
      <c r="I2903" s="66"/>
      <c r="J2903" s="66">
        <v>10000</v>
      </c>
      <c r="K2903" s="66" t="s">
        <v>2534</v>
      </c>
      <c r="L2903" s="66" t="s">
        <v>2535</v>
      </c>
      <c r="M2903" s="66" t="s">
        <v>2536</v>
      </c>
      <c r="N2903" s="66" t="s">
        <v>2537</v>
      </c>
      <c r="O2903" s="66" t="s">
        <v>2538</v>
      </c>
      <c r="P2903" s="66"/>
      <c r="Q2903" s="66" t="s">
        <v>2733</v>
      </c>
      <c r="R2903" s="66"/>
      <c r="S2903" s="66" t="s">
        <v>11711</v>
      </c>
      <c r="T2903" s="66" t="s">
        <v>2533</v>
      </c>
      <c r="U2903" s="66" t="s">
        <v>2549</v>
      </c>
      <c r="V2903" s="66" t="s">
        <v>2542</v>
      </c>
      <c r="W2903" s="66" t="s">
        <v>2543</v>
      </c>
      <c r="X2903" s="66">
        <v>0</v>
      </c>
      <c r="Y2903" s="66" t="s">
        <v>2544</v>
      </c>
      <c r="Z2903" s="66"/>
      <c r="AA2903" s="68">
        <v>233494526668</v>
      </c>
      <c r="AB2903" s="66">
        <v>776331</v>
      </c>
      <c r="AC2903" s="66"/>
      <c r="AD2903" s="66" t="s">
        <v>9552</v>
      </c>
      <c r="AE2903" s="65">
        <v>44896</v>
      </c>
      <c r="AF2903" s="66">
        <f t="shared" si="45"/>
        <v>260</v>
      </c>
      <c r="AG2903" s="66">
        <v>9740</v>
      </c>
      <c r="AH2903" s="69" t="s">
        <v>2534</v>
      </c>
    </row>
    <row r="2904" spans="1:34" ht="14.4" x14ac:dyDescent="0.3">
      <c r="A2904" s="70">
        <v>1445420890</v>
      </c>
      <c r="B2904" s="71">
        <v>44895</v>
      </c>
      <c r="C2904" s="86">
        <v>44895.50677083333</v>
      </c>
      <c r="D2904" s="72" t="s">
        <v>2530</v>
      </c>
      <c r="E2904" s="72" t="s">
        <v>11712</v>
      </c>
      <c r="F2904" s="73">
        <v>46357</v>
      </c>
      <c r="G2904" s="72" t="s">
        <v>2532</v>
      </c>
      <c r="H2904" s="72" t="s">
        <v>2533</v>
      </c>
      <c r="I2904" s="72"/>
      <c r="J2904" s="72">
        <v>300</v>
      </c>
      <c r="K2904" s="72" t="s">
        <v>2534</v>
      </c>
      <c r="L2904" s="72" t="s">
        <v>2546</v>
      </c>
      <c r="M2904" s="72" t="s">
        <v>2536</v>
      </c>
      <c r="N2904" s="72" t="s">
        <v>2537</v>
      </c>
      <c r="O2904" s="72" t="s">
        <v>2538</v>
      </c>
      <c r="P2904" s="72" t="s">
        <v>11713</v>
      </c>
      <c r="Q2904" s="72"/>
      <c r="R2904" s="72"/>
      <c r="S2904" s="72" t="s">
        <v>11714</v>
      </c>
      <c r="T2904" s="72" t="s">
        <v>2533</v>
      </c>
      <c r="U2904" s="72" t="s">
        <v>2549</v>
      </c>
      <c r="V2904" s="72" t="s">
        <v>2542</v>
      </c>
      <c r="W2904" s="72" t="s">
        <v>2543</v>
      </c>
      <c r="X2904" s="72">
        <v>0</v>
      </c>
      <c r="Y2904" s="72" t="s">
        <v>2544</v>
      </c>
      <c r="Z2904" s="72" t="s">
        <v>11715</v>
      </c>
      <c r="AA2904" s="74">
        <v>233493487392</v>
      </c>
      <c r="AB2904" s="72">
        <v>500145</v>
      </c>
      <c r="AC2904" s="72"/>
      <c r="AD2904" s="72"/>
      <c r="AE2904" s="71">
        <v>44896</v>
      </c>
      <c r="AF2904" s="66">
        <f t="shared" si="45"/>
        <v>7.8000000000000114</v>
      </c>
      <c r="AG2904" s="72">
        <v>292.2</v>
      </c>
      <c r="AH2904" s="75" t="s">
        <v>2534</v>
      </c>
    </row>
    <row r="2905" spans="1:34" ht="14.4" x14ac:dyDescent="0.3">
      <c r="A2905" s="64">
        <v>1445419830</v>
      </c>
      <c r="B2905" s="65">
        <v>44895</v>
      </c>
      <c r="C2905" s="85">
        <v>44895.505891203706</v>
      </c>
      <c r="D2905" s="66" t="s">
        <v>2530</v>
      </c>
      <c r="E2905" s="66" t="s">
        <v>11716</v>
      </c>
      <c r="F2905" s="67">
        <v>44774</v>
      </c>
      <c r="G2905" s="66" t="s">
        <v>2532</v>
      </c>
      <c r="H2905" s="66" t="s">
        <v>2533</v>
      </c>
      <c r="I2905" s="66"/>
      <c r="J2905" s="66">
        <v>500</v>
      </c>
      <c r="K2905" s="66" t="s">
        <v>2534</v>
      </c>
      <c r="L2905" s="66" t="s">
        <v>2535</v>
      </c>
      <c r="M2905" s="66" t="s">
        <v>2536</v>
      </c>
      <c r="N2905" s="66" t="s">
        <v>2537</v>
      </c>
      <c r="O2905" s="66" t="s">
        <v>2538</v>
      </c>
      <c r="P2905" s="66"/>
      <c r="Q2905" s="66" t="s">
        <v>11717</v>
      </c>
      <c r="R2905" s="66"/>
      <c r="S2905" s="66" t="s">
        <v>11718</v>
      </c>
      <c r="T2905" s="66" t="s">
        <v>2533</v>
      </c>
      <c r="U2905" s="66" t="s">
        <v>2549</v>
      </c>
      <c r="V2905" s="66" t="s">
        <v>2542</v>
      </c>
      <c r="W2905" s="66" t="s">
        <v>2543</v>
      </c>
      <c r="X2905" s="66">
        <v>0</v>
      </c>
      <c r="Y2905" s="66" t="s">
        <v>2544</v>
      </c>
      <c r="Z2905" s="66"/>
      <c r="AA2905" s="68">
        <v>233493454360</v>
      </c>
      <c r="AB2905" s="66">
        <v>241048</v>
      </c>
      <c r="AC2905" s="66"/>
      <c r="AD2905" s="66" t="s">
        <v>9552</v>
      </c>
      <c r="AE2905" s="65">
        <v>44896</v>
      </c>
      <c r="AF2905" s="66">
        <f t="shared" si="45"/>
        <v>13</v>
      </c>
      <c r="AG2905" s="66">
        <v>487</v>
      </c>
      <c r="AH2905" s="69" t="s">
        <v>2534</v>
      </c>
    </row>
    <row r="2906" spans="1:34" ht="14.4" x14ac:dyDescent="0.3">
      <c r="A2906" s="70">
        <v>1445419174</v>
      </c>
      <c r="B2906" s="71">
        <v>44895</v>
      </c>
      <c r="C2906" s="86">
        <v>44895.505486111113</v>
      </c>
      <c r="D2906" s="72" t="s">
        <v>2530</v>
      </c>
      <c r="E2906" s="72" t="s">
        <v>11712</v>
      </c>
      <c r="F2906" s="73">
        <v>46357</v>
      </c>
      <c r="G2906" s="72" t="s">
        <v>2532</v>
      </c>
      <c r="H2906" s="72" t="s">
        <v>2533</v>
      </c>
      <c r="I2906" s="72"/>
      <c r="J2906" s="72">
        <v>1000</v>
      </c>
      <c r="K2906" s="72" t="s">
        <v>2534</v>
      </c>
      <c r="L2906" s="72" t="s">
        <v>2535</v>
      </c>
      <c r="M2906" s="72" t="s">
        <v>2536</v>
      </c>
      <c r="N2906" s="72" t="s">
        <v>2537</v>
      </c>
      <c r="O2906" s="72" t="s">
        <v>2538</v>
      </c>
      <c r="P2906" s="72"/>
      <c r="Q2906" s="72" t="s">
        <v>11713</v>
      </c>
      <c r="R2906" s="72"/>
      <c r="S2906" s="72" t="s">
        <v>11714</v>
      </c>
      <c r="T2906" s="72" t="s">
        <v>2533</v>
      </c>
      <c r="U2906" s="72" t="s">
        <v>2549</v>
      </c>
      <c r="V2906" s="72" t="s">
        <v>2542</v>
      </c>
      <c r="W2906" s="72" t="s">
        <v>2543</v>
      </c>
      <c r="X2906" s="72">
        <v>0</v>
      </c>
      <c r="Y2906" s="72" t="s">
        <v>2544</v>
      </c>
      <c r="Z2906" s="72"/>
      <c r="AA2906" s="74">
        <v>233492438867</v>
      </c>
      <c r="AB2906" s="72">
        <v>924461</v>
      </c>
      <c r="AC2906" s="72"/>
      <c r="AD2906" s="72" t="s">
        <v>9590</v>
      </c>
      <c r="AE2906" s="71">
        <v>44896</v>
      </c>
      <c r="AF2906" s="66">
        <f t="shared" si="45"/>
        <v>26</v>
      </c>
      <c r="AG2906" s="72">
        <v>974</v>
      </c>
      <c r="AH2906" s="75" t="s">
        <v>2534</v>
      </c>
    </row>
    <row r="2907" spans="1:34" ht="14.4" x14ac:dyDescent="0.3">
      <c r="A2907" s="64">
        <v>1445416087</v>
      </c>
      <c r="B2907" s="65">
        <v>44895</v>
      </c>
      <c r="C2907" s="85">
        <v>44895.502835648149</v>
      </c>
      <c r="D2907" s="66" t="s">
        <v>2570</v>
      </c>
      <c r="E2907" s="66" t="s">
        <v>11719</v>
      </c>
      <c r="F2907" s="67">
        <v>45627</v>
      </c>
      <c r="G2907" s="66" t="s">
        <v>2630</v>
      </c>
      <c r="H2907" s="66" t="s">
        <v>2533</v>
      </c>
      <c r="I2907" s="66"/>
      <c r="J2907" s="66">
        <v>1000</v>
      </c>
      <c r="K2907" s="66" t="s">
        <v>2534</v>
      </c>
      <c r="L2907" s="66" t="s">
        <v>2535</v>
      </c>
      <c r="M2907" s="66" t="s">
        <v>2536</v>
      </c>
      <c r="N2907" s="66" t="s">
        <v>2537</v>
      </c>
      <c r="O2907" s="66" t="s">
        <v>2538</v>
      </c>
      <c r="P2907" s="66"/>
      <c r="Q2907" s="66" t="s">
        <v>11720</v>
      </c>
      <c r="R2907" s="66"/>
      <c r="S2907" s="66" t="s">
        <v>11721</v>
      </c>
      <c r="T2907" s="66" t="s">
        <v>2798</v>
      </c>
      <c r="U2907" s="66" t="s">
        <v>4875</v>
      </c>
      <c r="V2907" s="66" t="s">
        <v>2542</v>
      </c>
      <c r="W2907" s="66" t="s">
        <v>2543</v>
      </c>
      <c r="X2907" s="66">
        <v>0</v>
      </c>
      <c r="Y2907" s="66" t="s">
        <v>2544</v>
      </c>
      <c r="Z2907" s="66"/>
      <c r="AA2907" s="68">
        <v>233490339439</v>
      </c>
      <c r="AB2907" s="66">
        <v>824470</v>
      </c>
      <c r="AC2907" s="66"/>
      <c r="AD2907" s="66" t="s">
        <v>2647</v>
      </c>
      <c r="AE2907" s="65">
        <v>44896</v>
      </c>
      <c r="AF2907" s="66">
        <f t="shared" si="45"/>
        <v>26</v>
      </c>
      <c r="AG2907" s="66">
        <v>974</v>
      </c>
      <c r="AH2907" s="69" t="s">
        <v>2534</v>
      </c>
    </row>
    <row r="2908" spans="1:34" ht="14.4" x14ac:dyDescent="0.3">
      <c r="A2908" s="70">
        <v>1445414986</v>
      </c>
      <c r="B2908" s="71">
        <v>44895</v>
      </c>
      <c r="C2908" s="86">
        <v>44895.502210648148</v>
      </c>
      <c r="D2908" s="72" t="s">
        <v>2530</v>
      </c>
      <c r="E2908" s="72" t="s">
        <v>11722</v>
      </c>
      <c r="F2908" s="73">
        <v>45536</v>
      </c>
      <c r="G2908" s="72" t="s">
        <v>2532</v>
      </c>
      <c r="H2908" s="72" t="s">
        <v>2533</v>
      </c>
      <c r="I2908" s="72"/>
      <c r="J2908" s="72">
        <v>3000</v>
      </c>
      <c r="K2908" s="72" t="s">
        <v>2534</v>
      </c>
      <c r="L2908" s="72" t="s">
        <v>2535</v>
      </c>
      <c r="M2908" s="72" t="s">
        <v>2536</v>
      </c>
      <c r="N2908" s="72" t="s">
        <v>2537</v>
      </c>
      <c r="O2908" s="72" t="s">
        <v>2538</v>
      </c>
      <c r="P2908" s="72"/>
      <c r="Q2908" s="72" t="s">
        <v>11723</v>
      </c>
      <c r="R2908" s="72"/>
      <c r="S2908" s="72" t="s">
        <v>11724</v>
      </c>
      <c r="T2908" s="72" t="s">
        <v>4005</v>
      </c>
      <c r="U2908" s="72" t="s">
        <v>11725</v>
      </c>
      <c r="V2908" s="72" t="s">
        <v>2542</v>
      </c>
      <c r="W2908" s="72" t="s">
        <v>2543</v>
      </c>
      <c r="X2908" s="72">
        <v>0</v>
      </c>
      <c r="Y2908" s="72" t="s">
        <v>2544</v>
      </c>
      <c r="Z2908" s="72"/>
      <c r="AA2908" s="74">
        <v>233489315178</v>
      </c>
      <c r="AB2908" s="72">
        <v>218314</v>
      </c>
      <c r="AC2908" s="72"/>
      <c r="AD2908" s="72"/>
      <c r="AE2908" s="71">
        <v>44896</v>
      </c>
      <c r="AF2908" s="66">
        <f t="shared" si="45"/>
        <v>78</v>
      </c>
      <c r="AG2908" s="72">
        <v>2922</v>
      </c>
      <c r="AH2908" s="75" t="s">
        <v>2534</v>
      </c>
    </row>
    <row r="2909" spans="1:34" ht="14.4" x14ac:dyDescent="0.3">
      <c r="A2909" s="64">
        <v>1445407038</v>
      </c>
      <c r="B2909" s="65">
        <v>44895</v>
      </c>
      <c r="C2909" s="85">
        <v>44895.496620370373</v>
      </c>
      <c r="D2909" s="66" t="s">
        <v>2551</v>
      </c>
      <c r="E2909" s="66" t="s">
        <v>11726</v>
      </c>
      <c r="F2909" s="67">
        <v>45047</v>
      </c>
      <c r="G2909" s="66" t="s">
        <v>2572</v>
      </c>
      <c r="H2909" s="66" t="s">
        <v>2533</v>
      </c>
      <c r="I2909" s="66"/>
      <c r="J2909" s="66">
        <v>5000</v>
      </c>
      <c r="K2909" s="66" t="s">
        <v>2534</v>
      </c>
      <c r="L2909" s="66" t="s">
        <v>2535</v>
      </c>
      <c r="M2909" s="66" t="s">
        <v>2536</v>
      </c>
      <c r="N2909" s="66" t="s">
        <v>2537</v>
      </c>
      <c r="O2909" s="66" t="s">
        <v>2538</v>
      </c>
      <c r="P2909" s="66"/>
      <c r="Q2909" s="66" t="s">
        <v>11727</v>
      </c>
      <c r="R2909" s="66"/>
      <c r="S2909" s="66" t="s">
        <v>11728</v>
      </c>
      <c r="T2909" s="66" t="s">
        <v>5360</v>
      </c>
      <c r="U2909" s="66" t="s">
        <v>11729</v>
      </c>
      <c r="V2909" s="66" t="s">
        <v>2542</v>
      </c>
      <c r="W2909" s="66" t="s">
        <v>2543</v>
      </c>
      <c r="X2909" s="66">
        <v>0</v>
      </c>
      <c r="Y2909" s="66" t="s">
        <v>2544</v>
      </c>
      <c r="Z2909" s="66"/>
      <c r="AA2909" s="68">
        <v>233485104500</v>
      </c>
      <c r="AB2909" s="66">
        <v>217076</v>
      </c>
      <c r="AC2909" s="66"/>
      <c r="AD2909" s="66" t="s">
        <v>9918</v>
      </c>
      <c r="AE2909" s="65">
        <v>44896</v>
      </c>
      <c r="AF2909" s="66">
        <f t="shared" si="45"/>
        <v>130</v>
      </c>
      <c r="AG2909" s="66">
        <v>4870</v>
      </c>
      <c r="AH2909" s="69" t="s">
        <v>2534</v>
      </c>
    </row>
    <row r="2910" spans="1:34" ht="14.4" x14ac:dyDescent="0.3">
      <c r="A2910" s="70">
        <v>1445403036</v>
      </c>
      <c r="B2910" s="71">
        <v>44895</v>
      </c>
      <c r="C2910" s="86">
        <v>44895.492199074077</v>
      </c>
      <c r="D2910" s="72" t="s">
        <v>2570</v>
      </c>
      <c r="E2910" s="72" t="s">
        <v>11730</v>
      </c>
      <c r="F2910" s="73">
        <v>45108</v>
      </c>
      <c r="G2910" s="72" t="s">
        <v>2599</v>
      </c>
      <c r="H2910" s="72" t="s">
        <v>2533</v>
      </c>
      <c r="I2910" s="72"/>
      <c r="J2910" s="72">
        <v>5000</v>
      </c>
      <c r="K2910" s="72" t="s">
        <v>2534</v>
      </c>
      <c r="L2910" s="72" t="s">
        <v>2535</v>
      </c>
      <c r="M2910" s="72" t="s">
        <v>2536</v>
      </c>
      <c r="N2910" s="72" t="s">
        <v>2537</v>
      </c>
      <c r="O2910" s="72" t="s">
        <v>2538</v>
      </c>
      <c r="P2910" s="72"/>
      <c r="Q2910" s="72" t="s">
        <v>11731</v>
      </c>
      <c r="R2910" s="72"/>
      <c r="S2910" s="72" t="s">
        <v>11732</v>
      </c>
      <c r="T2910" s="72" t="s">
        <v>2533</v>
      </c>
      <c r="U2910" s="72" t="s">
        <v>2549</v>
      </c>
      <c r="V2910" s="72" t="s">
        <v>2542</v>
      </c>
      <c r="W2910" s="72" t="s">
        <v>2543</v>
      </c>
      <c r="X2910" s="72">
        <v>0</v>
      </c>
      <c r="Y2910" s="72" t="s">
        <v>2544</v>
      </c>
      <c r="Z2910" s="72"/>
      <c r="AA2910" s="74">
        <v>233481942512</v>
      </c>
      <c r="AB2910" s="72">
        <v>675357</v>
      </c>
      <c r="AC2910" s="72"/>
      <c r="AD2910" s="72" t="s">
        <v>9542</v>
      </c>
      <c r="AE2910" s="71">
        <v>44896</v>
      </c>
      <c r="AF2910" s="66">
        <f t="shared" si="45"/>
        <v>130</v>
      </c>
      <c r="AG2910" s="72">
        <v>4870</v>
      </c>
      <c r="AH2910" s="75" t="s">
        <v>2534</v>
      </c>
    </row>
    <row r="2911" spans="1:34" ht="14.4" x14ac:dyDescent="0.3">
      <c r="A2911" s="70">
        <v>1445400793</v>
      </c>
      <c r="B2911" s="71">
        <v>44895</v>
      </c>
      <c r="C2911" s="86">
        <v>44895.490011574075</v>
      </c>
      <c r="D2911" s="72" t="s">
        <v>2551</v>
      </c>
      <c r="E2911" s="72" t="s">
        <v>11733</v>
      </c>
      <c r="F2911" s="73">
        <v>47392</v>
      </c>
      <c r="G2911" s="72" t="s">
        <v>2697</v>
      </c>
      <c r="H2911" s="72" t="s">
        <v>2533</v>
      </c>
      <c r="I2911" s="72"/>
      <c r="J2911" s="72">
        <v>1000</v>
      </c>
      <c r="K2911" s="72" t="s">
        <v>2534</v>
      </c>
      <c r="L2911" s="72" t="s">
        <v>3748</v>
      </c>
      <c r="M2911" s="72" t="s">
        <v>2536</v>
      </c>
      <c r="N2911" s="72" t="s">
        <v>2537</v>
      </c>
      <c r="O2911" s="72" t="s">
        <v>2538</v>
      </c>
      <c r="P2911" s="72" t="s">
        <v>11734</v>
      </c>
      <c r="Q2911" s="72" t="s">
        <v>11734</v>
      </c>
      <c r="R2911" s="72"/>
      <c r="S2911" s="72" t="s">
        <v>3761</v>
      </c>
      <c r="T2911" s="72"/>
      <c r="U2911" s="72"/>
      <c r="V2911" s="72" t="s">
        <v>2542</v>
      </c>
      <c r="W2911" s="72" t="s">
        <v>2543</v>
      </c>
      <c r="X2911" s="72">
        <v>0</v>
      </c>
      <c r="Y2911" s="72" t="s">
        <v>2544</v>
      </c>
      <c r="Z2911" s="72" t="s">
        <v>11735</v>
      </c>
      <c r="AA2911" s="74">
        <v>233479861126</v>
      </c>
      <c r="AB2911" s="72" t="s">
        <v>11736</v>
      </c>
      <c r="AC2911" s="72"/>
      <c r="AD2911" s="72"/>
      <c r="AE2911" s="71">
        <v>44896</v>
      </c>
      <c r="AF2911" s="66">
        <f t="shared" si="45"/>
        <v>26</v>
      </c>
      <c r="AG2911" s="72">
        <v>974</v>
      </c>
      <c r="AH2911" s="75" t="s">
        <v>2534</v>
      </c>
    </row>
    <row r="2912" spans="1:34" ht="14.4" x14ac:dyDescent="0.3">
      <c r="A2912" s="64">
        <v>1445398168</v>
      </c>
      <c r="B2912" s="65">
        <v>44895</v>
      </c>
      <c r="C2912" s="85">
        <v>44895.488136574073</v>
      </c>
      <c r="D2912" s="66" t="s">
        <v>2530</v>
      </c>
      <c r="E2912" s="66" t="s">
        <v>11737</v>
      </c>
      <c r="F2912" s="67">
        <v>45962</v>
      </c>
      <c r="G2912" s="66" t="s">
        <v>3381</v>
      </c>
      <c r="H2912" s="66" t="s">
        <v>2533</v>
      </c>
      <c r="I2912" s="66"/>
      <c r="J2912" s="66">
        <v>500</v>
      </c>
      <c r="K2912" s="66" t="s">
        <v>2534</v>
      </c>
      <c r="L2912" s="66" t="s">
        <v>2535</v>
      </c>
      <c r="M2912" s="66" t="s">
        <v>2536</v>
      </c>
      <c r="N2912" s="66" t="s">
        <v>2537</v>
      </c>
      <c r="O2912" s="66" t="s">
        <v>2538</v>
      </c>
      <c r="P2912" s="66"/>
      <c r="Q2912" s="66" t="s">
        <v>11738</v>
      </c>
      <c r="R2912" s="66"/>
      <c r="S2912" s="66" t="s">
        <v>11739</v>
      </c>
      <c r="T2912" s="66" t="s">
        <v>2533</v>
      </c>
      <c r="U2912" s="66" t="s">
        <v>2549</v>
      </c>
      <c r="V2912" s="66" t="s">
        <v>2542</v>
      </c>
      <c r="W2912" s="66" t="s">
        <v>2543</v>
      </c>
      <c r="X2912" s="66">
        <v>0</v>
      </c>
      <c r="Y2912" s="66" t="s">
        <v>2544</v>
      </c>
      <c r="Z2912" s="66"/>
      <c r="AA2912" s="68">
        <v>233477791735</v>
      </c>
      <c r="AB2912" s="66">
        <v>588403</v>
      </c>
      <c r="AC2912" s="66"/>
      <c r="AD2912" s="66" t="s">
        <v>11740</v>
      </c>
      <c r="AE2912" s="65">
        <v>44896</v>
      </c>
      <c r="AF2912" s="66">
        <f t="shared" si="45"/>
        <v>13</v>
      </c>
      <c r="AG2912" s="66">
        <v>487</v>
      </c>
      <c r="AH2912" s="69" t="s">
        <v>2534</v>
      </c>
    </row>
    <row r="2913" spans="1:34" ht="14.4" x14ac:dyDescent="0.3">
      <c r="A2913" s="70">
        <v>1445393694</v>
      </c>
      <c r="B2913" s="71">
        <v>44895</v>
      </c>
      <c r="C2913" s="86">
        <v>44895.484548611108</v>
      </c>
      <c r="D2913" s="72" t="s">
        <v>2530</v>
      </c>
      <c r="E2913" s="72" t="s">
        <v>11741</v>
      </c>
      <c r="F2913" s="73">
        <v>44896</v>
      </c>
      <c r="G2913" s="72" t="s">
        <v>2532</v>
      </c>
      <c r="H2913" s="72" t="s">
        <v>2533</v>
      </c>
      <c r="I2913" s="72"/>
      <c r="J2913" s="72">
        <v>1000</v>
      </c>
      <c r="K2913" s="72" t="s">
        <v>2534</v>
      </c>
      <c r="L2913" s="72" t="s">
        <v>2535</v>
      </c>
      <c r="M2913" s="72" t="s">
        <v>2536</v>
      </c>
      <c r="N2913" s="72" t="s">
        <v>2537</v>
      </c>
      <c r="O2913" s="72" t="s">
        <v>2538</v>
      </c>
      <c r="P2913" s="72"/>
      <c r="Q2913" s="72" t="s">
        <v>11742</v>
      </c>
      <c r="R2913" s="72"/>
      <c r="S2913" s="72" t="s">
        <v>11743</v>
      </c>
      <c r="T2913" s="72" t="s">
        <v>3414</v>
      </c>
      <c r="U2913" s="72" t="s">
        <v>3415</v>
      </c>
      <c r="V2913" s="72" t="s">
        <v>2542</v>
      </c>
      <c r="W2913" s="72" t="s">
        <v>2543</v>
      </c>
      <c r="X2913" s="72">
        <v>0</v>
      </c>
      <c r="Y2913" s="72" t="s">
        <v>2544</v>
      </c>
      <c r="Z2913" s="72"/>
      <c r="AA2913" s="74">
        <v>233474660635</v>
      </c>
      <c r="AB2913" s="72">
        <v>203129</v>
      </c>
      <c r="AC2913" s="72"/>
      <c r="AD2913" s="72" t="s">
        <v>9542</v>
      </c>
      <c r="AE2913" s="71">
        <v>44896</v>
      </c>
      <c r="AF2913" s="66">
        <f t="shared" si="45"/>
        <v>26</v>
      </c>
      <c r="AG2913" s="72">
        <v>974</v>
      </c>
      <c r="AH2913" s="75" t="s">
        <v>2534</v>
      </c>
    </row>
    <row r="2914" spans="1:34" ht="14.4" x14ac:dyDescent="0.3">
      <c r="A2914" s="64">
        <v>1445392678</v>
      </c>
      <c r="B2914" s="65">
        <v>44895</v>
      </c>
      <c r="C2914" s="85">
        <v>44895.482662037037</v>
      </c>
      <c r="D2914" s="66" t="s">
        <v>2530</v>
      </c>
      <c r="E2914" s="66" t="s">
        <v>11744</v>
      </c>
      <c r="F2914" s="67">
        <v>45597</v>
      </c>
      <c r="G2914" s="66" t="s">
        <v>2532</v>
      </c>
      <c r="H2914" s="66" t="s">
        <v>2533</v>
      </c>
      <c r="I2914" s="66"/>
      <c r="J2914" s="66">
        <v>5000</v>
      </c>
      <c r="K2914" s="66" t="s">
        <v>2534</v>
      </c>
      <c r="L2914" s="66" t="s">
        <v>2535</v>
      </c>
      <c r="M2914" s="66" t="s">
        <v>2536</v>
      </c>
      <c r="N2914" s="66" t="s">
        <v>2537</v>
      </c>
      <c r="O2914" s="66" t="s">
        <v>2538</v>
      </c>
      <c r="P2914" s="66"/>
      <c r="Q2914" s="66" t="s">
        <v>11745</v>
      </c>
      <c r="R2914" s="66"/>
      <c r="S2914" s="66" t="s">
        <v>11746</v>
      </c>
      <c r="T2914" s="66" t="s">
        <v>2533</v>
      </c>
      <c r="U2914" s="66" t="s">
        <v>2549</v>
      </c>
      <c r="V2914" s="66" t="s">
        <v>2542</v>
      </c>
      <c r="W2914" s="66" t="s">
        <v>2543</v>
      </c>
      <c r="X2914" s="66">
        <v>0</v>
      </c>
      <c r="Y2914" s="66" t="s">
        <v>2544</v>
      </c>
      <c r="Z2914" s="66"/>
      <c r="AA2914" s="68">
        <v>233473591227</v>
      </c>
      <c r="AB2914" s="66">
        <v>281766</v>
      </c>
      <c r="AC2914" s="66"/>
      <c r="AD2914" s="66" t="s">
        <v>9542</v>
      </c>
      <c r="AE2914" s="65">
        <v>44896</v>
      </c>
      <c r="AF2914" s="66">
        <f t="shared" si="45"/>
        <v>130</v>
      </c>
      <c r="AG2914" s="66">
        <v>4870</v>
      </c>
      <c r="AH2914" s="69" t="s">
        <v>2534</v>
      </c>
    </row>
    <row r="2915" spans="1:34" ht="14.4" x14ac:dyDescent="0.3">
      <c r="A2915" s="70">
        <v>1445391176</v>
      </c>
      <c r="B2915" s="71">
        <v>44895</v>
      </c>
      <c r="C2915" s="86">
        <v>44895.48128472222</v>
      </c>
      <c r="D2915" s="72" t="s">
        <v>2551</v>
      </c>
      <c r="E2915" s="72" t="s">
        <v>11747</v>
      </c>
      <c r="F2915" s="73">
        <v>46692</v>
      </c>
      <c r="G2915" s="72" t="s">
        <v>2572</v>
      </c>
      <c r="H2915" s="72" t="s">
        <v>2533</v>
      </c>
      <c r="I2915" s="72"/>
      <c r="J2915" s="72">
        <v>500</v>
      </c>
      <c r="K2915" s="72" t="s">
        <v>2534</v>
      </c>
      <c r="L2915" s="72" t="s">
        <v>2535</v>
      </c>
      <c r="M2915" s="72" t="s">
        <v>2536</v>
      </c>
      <c r="N2915" s="72" t="s">
        <v>2537</v>
      </c>
      <c r="O2915" s="72" t="s">
        <v>2538</v>
      </c>
      <c r="P2915" s="72"/>
      <c r="Q2915" s="72" t="s">
        <v>6566</v>
      </c>
      <c r="R2915" s="72"/>
      <c r="S2915" s="72" t="s">
        <v>11748</v>
      </c>
      <c r="T2915" s="72" t="s">
        <v>2820</v>
      </c>
      <c r="U2915" s="72" t="s">
        <v>2821</v>
      </c>
      <c r="V2915" s="72" t="s">
        <v>2542</v>
      </c>
      <c r="W2915" s="72" t="s">
        <v>2543</v>
      </c>
      <c r="X2915" s="72">
        <v>0</v>
      </c>
      <c r="Y2915" s="72" t="s">
        <v>2544</v>
      </c>
      <c r="Z2915" s="72"/>
      <c r="AA2915" s="74">
        <v>233471540731</v>
      </c>
      <c r="AB2915" s="72">
        <v>139007</v>
      </c>
      <c r="AC2915" s="72"/>
      <c r="AD2915" s="72" t="s">
        <v>9552</v>
      </c>
      <c r="AE2915" s="71">
        <v>44896</v>
      </c>
      <c r="AF2915" s="66">
        <f t="shared" si="45"/>
        <v>13</v>
      </c>
      <c r="AG2915" s="72">
        <v>487</v>
      </c>
      <c r="AH2915" s="75" t="s">
        <v>2534</v>
      </c>
    </row>
    <row r="2916" spans="1:34" ht="14.4" x14ac:dyDescent="0.3">
      <c r="A2916" s="64">
        <v>1445391069</v>
      </c>
      <c r="B2916" s="65">
        <v>44895</v>
      </c>
      <c r="C2916" s="85">
        <v>44895.481122685182</v>
      </c>
      <c r="D2916" s="66" t="s">
        <v>2570</v>
      </c>
      <c r="E2916" s="66" t="s">
        <v>11749</v>
      </c>
      <c r="F2916" s="67">
        <v>45536</v>
      </c>
      <c r="G2916" s="66" t="s">
        <v>2572</v>
      </c>
      <c r="H2916" s="66" t="s">
        <v>2533</v>
      </c>
      <c r="I2916" s="66"/>
      <c r="J2916" s="66">
        <v>3000</v>
      </c>
      <c r="K2916" s="66" t="s">
        <v>2534</v>
      </c>
      <c r="L2916" s="66" t="s">
        <v>2546</v>
      </c>
      <c r="M2916" s="66" t="s">
        <v>2536</v>
      </c>
      <c r="N2916" s="66" t="s">
        <v>2537</v>
      </c>
      <c r="O2916" s="66" t="s">
        <v>2538</v>
      </c>
      <c r="P2916" s="66" t="s">
        <v>11750</v>
      </c>
      <c r="Q2916" s="66"/>
      <c r="R2916" s="66"/>
      <c r="S2916" s="66" t="s">
        <v>11751</v>
      </c>
      <c r="T2916" s="66" t="s">
        <v>2533</v>
      </c>
      <c r="U2916" s="66" t="s">
        <v>2832</v>
      </c>
      <c r="V2916" s="66" t="s">
        <v>2542</v>
      </c>
      <c r="W2916" s="66" t="s">
        <v>2543</v>
      </c>
      <c r="X2916" s="66">
        <v>0</v>
      </c>
      <c r="Y2916" s="66" t="s">
        <v>2544</v>
      </c>
      <c r="Z2916" s="66" t="s">
        <v>11752</v>
      </c>
      <c r="AA2916" s="68">
        <v>233471535561</v>
      </c>
      <c r="AB2916" s="66">
        <v>212668</v>
      </c>
      <c r="AC2916" s="66"/>
      <c r="AD2916" s="66"/>
      <c r="AE2916" s="65">
        <v>44896</v>
      </c>
      <c r="AF2916" s="66">
        <f t="shared" si="45"/>
        <v>78</v>
      </c>
      <c r="AG2916" s="66">
        <v>2922</v>
      </c>
      <c r="AH2916" s="69" t="s">
        <v>2534</v>
      </c>
    </row>
    <row r="2917" spans="1:34" ht="14.4" x14ac:dyDescent="0.3">
      <c r="A2917" s="70">
        <v>1445388259</v>
      </c>
      <c r="B2917" s="71">
        <v>44895</v>
      </c>
      <c r="C2917" s="86">
        <v>44895.478831018518</v>
      </c>
      <c r="D2917" s="72" t="s">
        <v>2570</v>
      </c>
      <c r="E2917" s="72" t="s">
        <v>11753</v>
      </c>
      <c r="F2917" s="73">
        <v>45689</v>
      </c>
      <c r="G2917" s="72" t="s">
        <v>2553</v>
      </c>
      <c r="H2917" s="72" t="s">
        <v>2533</v>
      </c>
      <c r="I2917" s="72"/>
      <c r="J2917" s="72">
        <v>3000</v>
      </c>
      <c r="K2917" s="72" t="s">
        <v>2534</v>
      </c>
      <c r="L2917" s="72" t="s">
        <v>2546</v>
      </c>
      <c r="M2917" s="72" t="s">
        <v>2536</v>
      </c>
      <c r="N2917" s="72" t="s">
        <v>2537</v>
      </c>
      <c r="O2917" s="72" t="s">
        <v>2538</v>
      </c>
      <c r="P2917" s="72" t="s">
        <v>11754</v>
      </c>
      <c r="Q2917" s="72"/>
      <c r="R2917" s="72"/>
      <c r="S2917" s="72" t="s">
        <v>11755</v>
      </c>
      <c r="T2917" s="72" t="s">
        <v>2533</v>
      </c>
      <c r="U2917" s="72" t="s">
        <v>2549</v>
      </c>
      <c r="V2917" s="72" t="s">
        <v>2542</v>
      </c>
      <c r="W2917" s="72" t="s">
        <v>2543</v>
      </c>
      <c r="X2917" s="72">
        <v>0</v>
      </c>
      <c r="Y2917" s="72" t="s">
        <v>2544</v>
      </c>
      <c r="Z2917" s="72" t="s">
        <v>11756</v>
      </c>
      <c r="AA2917" s="74">
        <v>233469454778</v>
      </c>
      <c r="AB2917" s="72">
        <v>75128</v>
      </c>
      <c r="AC2917" s="72"/>
      <c r="AD2917" s="72"/>
      <c r="AE2917" s="71">
        <v>44896</v>
      </c>
      <c r="AF2917" s="66">
        <f t="shared" si="45"/>
        <v>78</v>
      </c>
      <c r="AG2917" s="72">
        <v>2922</v>
      </c>
      <c r="AH2917" s="75" t="s">
        <v>2534</v>
      </c>
    </row>
    <row r="2918" spans="1:34" ht="14.4" x14ac:dyDescent="0.3">
      <c r="A2918" s="64">
        <v>1445387976</v>
      </c>
      <c r="B2918" s="65">
        <v>44895</v>
      </c>
      <c r="C2918" s="85">
        <v>44895.478703703702</v>
      </c>
      <c r="D2918" s="66" t="s">
        <v>2570</v>
      </c>
      <c r="E2918" s="66" t="s">
        <v>8193</v>
      </c>
      <c r="F2918" s="67">
        <v>45627</v>
      </c>
      <c r="G2918" s="66" t="s">
        <v>2630</v>
      </c>
      <c r="H2918" s="66" t="s">
        <v>2533</v>
      </c>
      <c r="I2918" s="66"/>
      <c r="J2918" s="66">
        <v>5000</v>
      </c>
      <c r="K2918" s="66" t="s">
        <v>2534</v>
      </c>
      <c r="L2918" s="66" t="s">
        <v>2535</v>
      </c>
      <c r="M2918" s="66" t="s">
        <v>2536</v>
      </c>
      <c r="N2918" s="66" t="s">
        <v>2537</v>
      </c>
      <c r="O2918" s="66" t="s">
        <v>2538</v>
      </c>
      <c r="P2918" s="66"/>
      <c r="Q2918" s="66" t="s">
        <v>8194</v>
      </c>
      <c r="R2918" s="66"/>
      <c r="S2918" s="66" t="s">
        <v>11757</v>
      </c>
      <c r="T2918" s="66" t="s">
        <v>2533</v>
      </c>
      <c r="U2918" s="66" t="s">
        <v>2549</v>
      </c>
      <c r="V2918" s="66" t="s">
        <v>2542</v>
      </c>
      <c r="W2918" s="66" t="s">
        <v>2543</v>
      </c>
      <c r="X2918" s="66">
        <v>0</v>
      </c>
      <c r="Y2918" s="66" t="s">
        <v>2544</v>
      </c>
      <c r="Z2918" s="66"/>
      <c r="AA2918" s="68">
        <v>233469450230</v>
      </c>
      <c r="AB2918" s="66">
        <v>772186</v>
      </c>
      <c r="AC2918" s="66"/>
      <c r="AD2918" s="66" t="s">
        <v>9552</v>
      </c>
      <c r="AE2918" s="65">
        <v>44896</v>
      </c>
      <c r="AF2918" s="66">
        <f t="shared" si="45"/>
        <v>130</v>
      </c>
      <c r="AG2918" s="66">
        <v>4870</v>
      </c>
      <c r="AH2918" s="69" t="s">
        <v>2534</v>
      </c>
    </row>
    <row r="2919" spans="1:34" ht="14.4" x14ac:dyDescent="0.3">
      <c r="A2919" s="70">
        <v>1445386710</v>
      </c>
      <c r="B2919" s="71">
        <v>44895</v>
      </c>
      <c r="C2919" s="86">
        <v>44895.477708333332</v>
      </c>
      <c r="D2919" s="72" t="s">
        <v>2551</v>
      </c>
      <c r="E2919" s="72" t="s">
        <v>11758</v>
      </c>
      <c r="F2919" s="73">
        <v>46419</v>
      </c>
      <c r="G2919" s="72" t="s">
        <v>2572</v>
      </c>
      <c r="H2919" s="72" t="s">
        <v>2533</v>
      </c>
      <c r="I2919" s="72"/>
      <c r="J2919" s="72">
        <v>5000</v>
      </c>
      <c r="K2919" s="72" t="s">
        <v>2534</v>
      </c>
      <c r="L2919" s="72" t="s">
        <v>2535</v>
      </c>
      <c r="M2919" s="72" t="s">
        <v>2536</v>
      </c>
      <c r="N2919" s="72" t="s">
        <v>2537</v>
      </c>
      <c r="O2919" s="72" t="s">
        <v>2538</v>
      </c>
      <c r="P2919" s="72"/>
      <c r="Q2919" s="72" t="s">
        <v>11759</v>
      </c>
      <c r="R2919" s="72"/>
      <c r="S2919" s="72" t="s">
        <v>9643</v>
      </c>
      <c r="T2919" s="72" t="s">
        <v>2820</v>
      </c>
      <c r="U2919" s="72" t="s">
        <v>2821</v>
      </c>
      <c r="V2919" s="72" t="s">
        <v>2542</v>
      </c>
      <c r="W2919" s="72" t="s">
        <v>2543</v>
      </c>
      <c r="X2919" s="72">
        <v>0</v>
      </c>
      <c r="Y2919" s="72" t="s">
        <v>2544</v>
      </c>
      <c r="Z2919" s="72"/>
      <c r="AA2919" s="74">
        <v>233468415701</v>
      </c>
      <c r="AB2919" s="72">
        <v>135922</v>
      </c>
      <c r="AC2919" s="72"/>
      <c r="AD2919" s="72" t="s">
        <v>9542</v>
      </c>
      <c r="AE2919" s="71">
        <v>44896</v>
      </c>
      <c r="AF2919" s="66">
        <f t="shared" si="45"/>
        <v>130</v>
      </c>
      <c r="AG2919" s="72">
        <v>4870</v>
      </c>
      <c r="AH2919" s="75" t="s">
        <v>2534</v>
      </c>
    </row>
    <row r="2920" spans="1:34" ht="14.4" x14ac:dyDescent="0.3">
      <c r="A2920" s="64">
        <v>1445385003</v>
      </c>
      <c r="B2920" s="65">
        <v>44895</v>
      </c>
      <c r="C2920" s="85">
        <v>44895.476180555554</v>
      </c>
      <c r="D2920" s="66" t="s">
        <v>2551</v>
      </c>
      <c r="E2920" s="66" t="s">
        <v>2996</v>
      </c>
      <c r="F2920" s="67">
        <v>47362</v>
      </c>
      <c r="G2920" s="66" t="s">
        <v>2697</v>
      </c>
      <c r="H2920" s="66" t="s">
        <v>2533</v>
      </c>
      <c r="I2920" s="66"/>
      <c r="J2920" s="66">
        <v>1000</v>
      </c>
      <c r="K2920" s="66" t="s">
        <v>2534</v>
      </c>
      <c r="L2920" s="66" t="s">
        <v>2535</v>
      </c>
      <c r="M2920" s="66" t="s">
        <v>2536</v>
      </c>
      <c r="N2920" s="66" t="s">
        <v>2537</v>
      </c>
      <c r="O2920" s="66" t="s">
        <v>2538</v>
      </c>
      <c r="P2920" s="66"/>
      <c r="Q2920" s="66" t="s">
        <v>2997</v>
      </c>
      <c r="R2920" s="66"/>
      <c r="S2920" s="66" t="s">
        <v>11760</v>
      </c>
      <c r="T2920" s="66" t="s">
        <v>2533</v>
      </c>
      <c r="U2920" s="66" t="s">
        <v>2549</v>
      </c>
      <c r="V2920" s="66" t="s">
        <v>2542</v>
      </c>
      <c r="W2920" s="66" t="s">
        <v>2543</v>
      </c>
      <c r="X2920" s="66">
        <v>0</v>
      </c>
      <c r="Y2920" s="66" t="s">
        <v>2544</v>
      </c>
      <c r="Z2920" s="66"/>
      <c r="AA2920" s="68">
        <v>233467361982</v>
      </c>
      <c r="AB2920" s="66" t="s">
        <v>11761</v>
      </c>
      <c r="AC2920" s="66"/>
      <c r="AD2920" s="66" t="s">
        <v>9542</v>
      </c>
      <c r="AE2920" s="65">
        <v>44896</v>
      </c>
      <c r="AF2920" s="66">
        <f t="shared" si="45"/>
        <v>26</v>
      </c>
      <c r="AG2920" s="66">
        <v>974</v>
      </c>
      <c r="AH2920" s="69" t="s">
        <v>2534</v>
      </c>
    </row>
    <row r="2921" spans="1:34" ht="14.4" x14ac:dyDescent="0.3">
      <c r="A2921" s="70">
        <v>1445381515</v>
      </c>
      <c r="B2921" s="71">
        <v>44895</v>
      </c>
      <c r="C2921" s="86">
        <v>44895.473043981481</v>
      </c>
      <c r="D2921" s="72" t="s">
        <v>2530</v>
      </c>
      <c r="E2921" s="72" t="s">
        <v>11762</v>
      </c>
      <c r="F2921" s="73">
        <v>45444</v>
      </c>
      <c r="G2921" s="72" t="s">
        <v>2532</v>
      </c>
      <c r="H2921" s="72" t="s">
        <v>2533</v>
      </c>
      <c r="I2921" s="72"/>
      <c r="J2921" s="72">
        <v>1000</v>
      </c>
      <c r="K2921" s="72" t="s">
        <v>2534</v>
      </c>
      <c r="L2921" s="72" t="s">
        <v>2535</v>
      </c>
      <c r="M2921" s="72" t="s">
        <v>2536</v>
      </c>
      <c r="N2921" s="72" t="s">
        <v>2537</v>
      </c>
      <c r="O2921" s="72" t="s">
        <v>2538</v>
      </c>
      <c r="P2921" s="72"/>
      <c r="Q2921" s="72" t="s">
        <v>11763</v>
      </c>
      <c r="R2921" s="72"/>
      <c r="S2921" s="72" t="s">
        <v>11764</v>
      </c>
      <c r="T2921" s="72" t="s">
        <v>2533</v>
      </c>
      <c r="U2921" s="72" t="s">
        <v>2549</v>
      </c>
      <c r="V2921" s="72" t="s">
        <v>2542</v>
      </c>
      <c r="W2921" s="72" t="s">
        <v>2543</v>
      </c>
      <c r="X2921" s="72">
        <v>0</v>
      </c>
      <c r="Y2921" s="72" t="s">
        <v>2544</v>
      </c>
      <c r="Z2921" s="72"/>
      <c r="AA2921" s="74">
        <v>233464252019</v>
      </c>
      <c r="AB2921" s="72">
        <v>216429</v>
      </c>
      <c r="AC2921" s="72"/>
      <c r="AD2921" s="72" t="s">
        <v>11765</v>
      </c>
      <c r="AE2921" s="71">
        <v>44896</v>
      </c>
      <c r="AF2921" s="66">
        <f t="shared" si="45"/>
        <v>26</v>
      </c>
      <c r="AG2921" s="72">
        <v>974</v>
      </c>
      <c r="AH2921" s="75" t="s">
        <v>2534</v>
      </c>
    </row>
    <row r="2922" spans="1:34" ht="14.4" x14ac:dyDescent="0.3">
      <c r="A2922" s="64">
        <v>1445381263</v>
      </c>
      <c r="B2922" s="65">
        <v>44895</v>
      </c>
      <c r="C2922" s="85">
        <v>44895.472708333335</v>
      </c>
      <c r="D2922" s="66" t="s">
        <v>2530</v>
      </c>
      <c r="E2922" s="66" t="s">
        <v>11766</v>
      </c>
      <c r="F2922" s="67">
        <v>46296</v>
      </c>
      <c r="G2922" s="66" t="s">
        <v>2749</v>
      </c>
      <c r="H2922" s="66" t="s">
        <v>2533</v>
      </c>
      <c r="I2922" s="66"/>
      <c r="J2922" s="66">
        <v>500</v>
      </c>
      <c r="K2922" s="66" t="s">
        <v>2534</v>
      </c>
      <c r="L2922" s="66" t="s">
        <v>2535</v>
      </c>
      <c r="M2922" s="66" t="s">
        <v>2536</v>
      </c>
      <c r="N2922" s="66" t="s">
        <v>2537</v>
      </c>
      <c r="O2922" s="66" t="s">
        <v>2538</v>
      </c>
      <c r="P2922" s="66"/>
      <c r="Q2922" s="66" t="s">
        <v>11767</v>
      </c>
      <c r="R2922" s="66"/>
      <c r="S2922" s="66" t="s">
        <v>11768</v>
      </c>
      <c r="T2922" s="66" t="s">
        <v>2798</v>
      </c>
      <c r="U2922" s="66" t="s">
        <v>2799</v>
      </c>
      <c r="V2922" s="66" t="s">
        <v>2542</v>
      </c>
      <c r="W2922" s="66" t="s">
        <v>2543</v>
      </c>
      <c r="X2922" s="66">
        <v>0</v>
      </c>
      <c r="Y2922" s="66" t="s">
        <v>2544</v>
      </c>
      <c r="Z2922" s="66"/>
      <c r="AA2922" s="68">
        <v>233464240000</v>
      </c>
      <c r="AB2922" s="66" t="s">
        <v>11769</v>
      </c>
      <c r="AC2922" s="66"/>
      <c r="AD2922" s="66" t="s">
        <v>9420</v>
      </c>
      <c r="AE2922" s="65">
        <v>44896</v>
      </c>
      <c r="AF2922" s="66">
        <f t="shared" si="45"/>
        <v>13</v>
      </c>
      <c r="AG2922" s="66">
        <v>487</v>
      </c>
      <c r="AH2922" s="69" t="s">
        <v>2534</v>
      </c>
    </row>
    <row r="2923" spans="1:34" ht="14.4" x14ac:dyDescent="0.3">
      <c r="A2923" s="70">
        <v>1445380059</v>
      </c>
      <c r="B2923" s="71">
        <v>44895</v>
      </c>
      <c r="C2923" s="86">
        <v>44895.47179398148</v>
      </c>
      <c r="D2923" s="72" t="s">
        <v>2530</v>
      </c>
      <c r="E2923" s="72" t="s">
        <v>8728</v>
      </c>
      <c r="F2923" s="73">
        <v>46266</v>
      </c>
      <c r="G2923" s="72" t="s">
        <v>2702</v>
      </c>
      <c r="H2923" s="72" t="s">
        <v>2533</v>
      </c>
      <c r="I2923" s="72"/>
      <c r="J2923" s="72">
        <v>5000</v>
      </c>
      <c r="K2923" s="72" t="s">
        <v>2534</v>
      </c>
      <c r="L2923" s="72" t="s">
        <v>2535</v>
      </c>
      <c r="M2923" s="72" t="s">
        <v>2536</v>
      </c>
      <c r="N2923" s="72" t="s">
        <v>2537</v>
      </c>
      <c r="O2923" s="72" t="s">
        <v>2538</v>
      </c>
      <c r="P2923" s="72"/>
      <c r="Q2923" s="72" t="s">
        <v>8729</v>
      </c>
      <c r="R2923" s="72"/>
      <c r="S2923" s="72" t="s">
        <v>11770</v>
      </c>
      <c r="T2923" s="72" t="s">
        <v>2689</v>
      </c>
      <c r="U2923" s="72" t="s">
        <v>4713</v>
      </c>
      <c r="V2923" s="72" t="s">
        <v>2542</v>
      </c>
      <c r="W2923" s="72" t="s">
        <v>2543</v>
      </c>
      <c r="X2923" s="72">
        <v>0</v>
      </c>
      <c r="Y2923" s="72" t="s">
        <v>2544</v>
      </c>
      <c r="Z2923" s="72"/>
      <c r="AA2923" s="74">
        <v>233463205429</v>
      </c>
      <c r="AB2923" s="72">
        <v>63255</v>
      </c>
      <c r="AC2923" s="72"/>
      <c r="AD2923" s="72" t="s">
        <v>9552</v>
      </c>
      <c r="AE2923" s="71">
        <v>44896</v>
      </c>
      <c r="AF2923" s="66">
        <f t="shared" si="45"/>
        <v>130</v>
      </c>
      <c r="AG2923" s="72">
        <v>4870</v>
      </c>
      <c r="AH2923" s="75" t="s">
        <v>2534</v>
      </c>
    </row>
    <row r="2924" spans="1:34" ht="14.4" x14ac:dyDescent="0.3">
      <c r="A2924" s="64">
        <v>1445380029</v>
      </c>
      <c r="B2924" s="65">
        <v>44895</v>
      </c>
      <c r="C2924" s="85">
        <v>44895.471759259257</v>
      </c>
      <c r="D2924" s="66" t="s">
        <v>2551</v>
      </c>
      <c r="E2924" s="66" t="s">
        <v>11771</v>
      </c>
      <c r="F2924" s="67">
        <v>46266</v>
      </c>
      <c r="G2924" s="66" t="s">
        <v>2572</v>
      </c>
      <c r="H2924" s="66" t="s">
        <v>2533</v>
      </c>
      <c r="I2924" s="66"/>
      <c r="J2924" s="66">
        <v>1000</v>
      </c>
      <c r="K2924" s="66" t="s">
        <v>2534</v>
      </c>
      <c r="L2924" s="66" t="s">
        <v>2535</v>
      </c>
      <c r="M2924" s="66" t="s">
        <v>2536</v>
      </c>
      <c r="N2924" s="66" t="s">
        <v>2537</v>
      </c>
      <c r="O2924" s="66" t="s">
        <v>2538</v>
      </c>
      <c r="P2924" s="66"/>
      <c r="Q2924" s="66" t="s">
        <v>11772</v>
      </c>
      <c r="R2924" s="66"/>
      <c r="S2924" s="66" t="s">
        <v>11773</v>
      </c>
      <c r="T2924" s="66" t="s">
        <v>3436</v>
      </c>
      <c r="U2924" s="66" t="s">
        <v>3674</v>
      </c>
      <c r="V2924" s="66" t="s">
        <v>2542</v>
      </c>
      <c r="W2924" s="66" t="s">
        <v>2543</v>
      </c>
      <c r="X2924" s="66">
        <v>0</v>
      </c>
      <c r="Y2924" s="66" t="s">
        <v>2544</v>
      </c>
      <c r="Z2924" s="66"/>
      <c r="AA2924" s="68">
        <v>233463204051</v>
      </c>
      <c r="AB2924" s="66">
        <v>249814</v>
      </c>
      <c r="AC2924" s="66"/>
      <c r="AD2924" s="66"/>
      <c r="AE2924" s="65">
        <v>44896</v>
      </c>
      <c r="AF2924" s="66">
        <f t="shared" si="45"/>
        <v>26</v>
      </c>
      <c r="AG2924" s="66">
        <v>974</v>
      </c>
      <c r="AH2924" s="69" t="s">
        <v>2534</v>
      </c>
    </row>
    <row r="2925" spans="1:34" ht="14.4" x14ac:dyDescent="0.3">
      <c r="A2925" s="70">
        <v>1445379961</v>
      </c>
      <c r="B2925" s="71">
        <v>44895</v>
      </c>
      <c r="C2925" s="86">
        <v>44895.471712962964</v>
      </c>
      <c r="D2925" s="72" t="s">
        <v>2530</v>
      </c>
      <c r="E2925" s="72" t="s">
        <v>4352</v>
      </c>
      <c r="F2925" s="73">
        <v>45627</v>
      </c>
      <c r="G2925" s="72" t="s">
        <v>2532</v>
      </c>
      <c r="H2925" s="72" t="s">
        <v>2533</v>
      </c>
      <c r="I2925" s="72"/>
      <c r="J2925" s="72">
        <v>1000</v>
      </c>
      <c r="K2925" s="72" t="s">
        <v>2534</v>
      </c>
      <c r="L2925" s="72" t="s">
        <v>2535</v>
      </c>
      <c r="M2925" s="72" t="s">
        <v>2536</v>
      </c>
      <c r="N2925" s="72" t="s">
        <v>2537</v>
      </c>
      <c r="O2925" s="72" t="s">
        <v>2538</v>
      </c>
      <c r="P2925" s="72"/>
      <c r="Q2925" s="72" t="s">
        <v>11774</v>
      </c>
      <c r="R2925" s="72"/>
      <c r="S2925" s="72" t="s">
        <v>11775</v>
      </c>
      <c r="T2925" s="72" t="s">
        <v>2533</v>
      </c>
      <c r="U2925" s="72" t="s">
        <v>2549</v>
      </c>
      <c r="V2925" s="72" t="s">
        <v>2542</v>
      </c>
      <c r="W2925" s="72" t="s">
        <v>2543</v>
      </c>
      <c r="X2925" s="72">
        <v>0</v>
      </c>
      <c r="Y2925" s="72" t="s">
        <v>2544</v>
      </c>
      <c r="Z2925" s="72"/>
      <c r="AA2925" s="74">
        <v>233463202306</v>
      </c>
      <c r="AB2925" s="72">
        <v>252245</v>
      </c>
      <c r="AC2925" s="72"/>
      <c r="AD2925" s="72" t="s">
        <v>9542</v>
      </c>
      <c r="AE2925" s="71">
        <v>44896</v>
      </c>
      <c r="AF2925" s="66">
        <f t="shared" si="45"/>
        <v>26</v>
      </c>
      <c r="AG2925" s="72">
        <v>974</v>
      </c>
      <c r="AH2925" s="75" t="s">
        <v>2534</v>
      </c>
    </row>
    <row r="2926" spans="1:34" ht="14.4" x14ac:dyDescent="0.3">
      <c r="A2926" s="64">
        <v>1445374317</v>
      </c>
      <c r="B2926" s="65">
        <v>44895</v>
      </c>
      <c r="C2926" s="85">
        <v>44895.466944444444</v>
      </c>
      <c r="D2926" s="66" t="s">
        <v>2570</v>
      </c>
      <c r="E2926" s="66" t="s">
        <v>11776</v>
      </c>
      <c r="F2926" s="67">
        <v>46174</v>
      </c>
      <c r="G2926" s="66" t="s">
        <v>4192</v>
      </c>
      <c r="H2926" s="66" t="s">
        <v>2533</v>
      </c>
      <c r="I2926" s="66"/>
      <c r="J2926" s="66">
        <v>1000</v>
      </c>
      <c r="K2926" s="66" t="s">
        <v>2534</v>
      </c>
      <c r="L2926" s="66" t="s">
        <v>2535</v>
      </c>
      <c r="M2926" s="66" t="s">
        <v>2536</v>
      </c>
      <c r="N2926" s="66" t="s">
        <v>2537</v>
      </c>
      <c r="O2926" s="66" t="s">
        <v>2538</v>
      </c>
      <c r="P2926" s="66"/>
      <c r="Q2926" s="66" t="s">
        <v>11777</v>
      </c>
      <c r="R2926" s="66"/>
      <c r="S2926" s="66" t="s">
        <v>11778</v>
      </c>
      <c r="T2926" s="66"/>
      <c r="U2926" s="66"/>
      <c r="V2926" s="66" t="s">
        <v>2542</v>
      </c>
      <c r="W2926" s="66" t="s">
        <v>2543</v>
      </c>
      <c r="X2926" s="66">
        <v>0</v>
      </c>
      <c r="Y2926" s="66" t="s">
        <v>2544</v>
      </c>
      <c r="Z2926" s="66"/>
      <c r="AA2926" s="68">
        <v>233459026416</v>
      </c>
      <c r="AB2926" s="66" t="s">
        <v>11779</v>
      </c>
      <c r="AC2926" s="66"/>
      <c r="AD2926" s="66" t="s">
        <v>9542</v>
      </c>
      <c r="AE2926" s="65">
        <v>44896</v>
      </c>
      <c r="AF2926" s="66">
        <f t="shared" si="45"/>
        <v>26</v>
      </c>
      <c r="AG2926" s="66">
        <v>974</v>
      </c>
      <c r="AH2926" s="69" t="s">
        <v>2534</v>
      </c>
    </row>
    <row r="2927" spans="1:34" ht="14.4" x14ac:dyDescent="0.3">
      <c r="A2927" s="70">
        <v>1445373173</v>
      </c>
      <c r="B2927" s="71">
        <v>44895</v>
      </c>
      <c r="C2927" s="86">
        <v>44895.465694444443</v>
      </c>
      <c r="D2927" s="72" t="s">
        <v>2570</v>
      </c>
      <c r="E2927" s="72" t="s">
        <v>11780</v>
      </c>
      <c r="F2927" s="73">
        <v>45444</v>
      </c>
      <c r="G2927" s="72" t="s">
        <v>2572</v>
      </c>
      <c r="H2927" s="72" t="s">
        <v>2533</v>
      </c>
      <c r="I2927" s="72"/>
      <c r="J2927" s="72">
        <v>1000</v>
      </c>
      <c r="K2927" s="72" t="s">
        <v>2534</v>
      </c>
      <c r="L2927" s="72" t="s">
        <v>2535</v>
      </c>
      <c r="M2927" s="72" t="s">
        <v>2536</v>
      </c>
      <c r="N2927" s="72" t="s">
        <v>2537</v>
      </c>
      <c r="O2927" s="72" t="s">
        <v>2538</v>
      </c>
      <c r="P2927" s="72"/>
      <c r="Q2927" s="72" t="s">
        <v>11781</v>
      </c>
      <c r="R2927" s="72"/>
      <c r="S2927" s="72" t="s">
        <v>11782</v>
      </c>
      <c r="T2927" s="72" t="s">
        <v>2533</v>
      </c>
      <c r="U2927" s="72" t="s">
        <v>2549</v>
      </c>
      <c r="V2927" s="72" t="s">
        <v>2542</v>
      </c>
      <c r="W2927" s="72" t="s">
        <v>2543</v>
      </c>
      <c r="X2927" s="72">
        <v>0</v>
      </c>
      <c r="Y2927" s="72" t="s">
        <v>2544</v>
      </c>
      <c r="Z2927" s="72"/>
      <c r="AA2927" s="74">
        <v>233458979542</v>
      </c>
      <c r="AB2927" s="72">
        <v>264891</v>
      </c>
      <c r="AC2927" s="72"/>
      <c r="AD2927" s="72" t="s">
        <v>2647</v>
      </c>
      <c r="AE2927" s="71">
        <v>44896</v>
      </c>
      <c r="AF2927" s="66">
        <f t="shared" si="45"/>
        <v>26</v>
      </c>
      <c r="AG2927" s="72">
        <v>974</v>
      </c>
      <c r="AH2927" s="75" t="s">
        <v>2534</v>
      </c>
    </row>
    <row r="2928" spans="1:34" ht="14.4" x14ac:dyDescent="0.3">
      <c r="A2928" s="64">
        <v>1445372585</v>
      </c>
      <c r="B2928" s="65">
        <v>44895</v>
      </c>
      <c r="C2928" s="85">
        <v>44895.46533564815</v>
      </c>
      <c r="D2928" s="66" t="s">
        <v>2530</v>
      </c>
      <c r="E2928" s="66" t="s">
        <v>11783</v>
      </c>
      <c r="F2928" s="67">
        <v>45292</v>
      </c>
      <c r="G2928" s="66" t="s">
        <v>2532</v>
      </c>
      <c r="H2928" s="66" t="s">
        <v>2533</v>
      </c>
      <c r="I2928" s="66"/>
      <c r="J2928" s="66">
        <v>5000</v>
      </c>
      <c r="K2928" s="66" t="s">
        <v>2534</v>
      </c>
      <c r="L2928" s="66" t="s">
        <v>2535</v>
      </c>
      <c r="M2928" s="66" t="s">
        <v>2536</v>
      </c>
      <c r="N2928" s="66" t="s">
        <v>2537</v>
      </c>
      <c r="O2928" s="66" t="s">
        <v>2538</v>
      </c>
      <c r="P2928" s="66"/>
      <c r="Q2928" s="66" t="s">
        <v>11784</v>
      </c>
      <c r="R2928" s="66"/>
      <c r="S2928" s="66" t="s">
        <v>11785</v>
      </c>
      <c r="T2928" s="66" t="s">
        <v>3144</v>
      </c>
      <c r="U2928" s="66" t="s">
        <v>3144</v>
      </c>
      <c r="V2928" s="66" t="s">
        <v>2542</v>
      </c>
      <c r="W2928" s="66" t="s">
        <v>2543</v>
      </c>
      <c r="X2928" s="66">
        <v>0</v>
      </c>
      <c r="Y2928" s="66" t="s">
        <v>2544</v>
      </c>
      <c r="Z2928" s="66"/>
      <c r="AA2928" s="68">
        <v>233458967159</v>
      </c>
      <c r="AB2928" s="66">
        <v>269978</v>
      </c>
      <c r="AC2928" s="66"/>
      <c r="AD2928" s="66" t="s">
        <v>9542</v>
      </c>
      <c r="AE2928" s="65">
        <v>44896</v>
      </c>
      <c r="AF2928" s="66">
        <f t="shared" si="45"/>
        <v>130</v>
      </c>
      <c r="AG2928" s="66">
        <v>4870</v>
      </c>
      <c r="AH2928" s="69" t="s">
        <v>2534</v>
      </c>
    </row>
    <row r="2929" spans="1:34" ht="14.4" x14ac:dyDescent="0.3">
      <c r="A2929" s="70">
        <v>1445370645</v>
      </c>
      <c r="B2929" s="71">
        <v>44895</v>
      </c>
      <c r="C2929" s="86">
        <v>44895.463599537034</v>
      </c>
      <c r="D2929" s="72" t="s">
        <v>2551</v>
      </c>
      <c r="E2929" s="72" t="s">
        <v>11786</v>
      </c>
      <c r="F2929" s="73">
        <v>45352</v>
      </c>
      <c r="G2929" s="72" t="s">
        <v>2572</v>
      </c>
      <c r="H2929" s="72" t="s">
        <v>2533</v>
      </c>
      <c r="I2929" s="72"/>
      <c r="J2929" s="72">
        <v>150</v>
      </c>
      <c r="K2929" s="72" t="s">
        <v>2534</v>
      </c>
      <c r="L2929" s="72" t="s">
        <v>2546</v>
      </c>
      <c r="M2929" s="72" t="s">
        <v>2536</v>
      </c>
      <c r="N2929" s="72" t="s">
        <v>2537</v>
      </c>
      <c r="O2929" s="72" t="s">
        <v>2538</v>
      </c>
      <c r="P2929" s="72" t="s">
        <v>11787</v>
      </c>
      <c r="Q2929" s="72"/>
      <c r="R2929" s="72"/>
      <c r="S2929" s="72" t="s">
        <v>11788</v>
      </c>
      <c r="T2929" s="72" t="s">
        <v>2533</v>
      </c>
      <c r="U2929" s="72" t="s">
        <v>2549</v>
      </c>
      <c r="V2929" s="72" t="s">
        <v>2542</v>
      </c>
      <c r="W2929" s="72" t="s">
        <v>2543</v>
      </c>
      <c r="X2929" s="72">
        <v>0</v>
      </c>
      <c r="Y2929" s="72" t="s">
        <v>2544</v>
      </c>
      <c r="Z2929" s="72" t="s">
        <v>11789</v>
      </c>
      <c r="AA2929" s="74">
        <v>233456906719</v>
      </c>
      <c r="AB2929" s="72">
        <v>244800</v>
      </c>
      <c r="AC2929" s="72"/>
      <c r="AD2929" s="72"/>
      <c r="AE2929" s="71">
        <v>44896</v>
      </c>
      <c r="AF2929" s="66">
        <f t="shared" si="45"/>
        <v>3.9000000000000057</v>
      </c>
      <c r="AG2929" s="72">
        <v>146.1</v>
      </c>
      <c r="AH2929" s="75" t="s">
        <v>2534</v>
      </c>
    </row>
    <row r="2930" spans="1:34" ht="14.4" x14ac:dyDescent="0.3">
      <c r="A2930" s="64">
        <v>1445370351</v>
      </c>
      <c r="B2930" s="65">
        <v>44895</v>
      </c>
      <c r="C2930" s="85">
        <v>44895.463576388887</v>
      </c>
      <c r="D2930" s="66" t="s">
        <v>2530</v>
      </c>
      <c r="E2930" s="66" t="s">
        <v>6174</v>
      </c>
      <c r="F2930" s="67">
        <v>45292</v>
      </c>
      <c r="G2930" s="66" t="s">
        <v>2532</v>
      </c>
      <c r="H2930" s="66" t="s">
        <v>2533</v>
      </c>
      <c r="I2930" s="66"/>
      <c r="J2930" s="66">
        <v>3000</v>
      </c>
      <c r="K2930" s="66" t="s">
        <v>2534</v>
      </c>
      <c r="L2930" s="66" t="s">
        <v>2535</v>
      </c>
      <c r="M2930" s="66" t="s">
        <v>2536</v>
      </c>
      <c r="N2930" s="66" t="s">
        <v>2537</v>
      </c>
      <c r="O2930" s="66" t="s">
        <v>2538</v>
      </c>
      <c r="P2930" s="66"/>
      <c r="Q2930" s="66" t="s">
        <v>6175</v>
      </c>
      <c r="R2930" s="66"/>
      <c r="S2930" s="66" t="s">
        <v>11790</v>
      </c>
      <c r="T2930" s="66" t="s">
        <v>2633</v>
      </c>
      <c r="U2930" s="66" t="s">
        <v>2634</v>
      </c>
      <c r="V2930" s="66" t="s">
        <v>2542</v>
      </c>
      <c r="W2930" s="66" t="s">
        <v>2543</v>
      </c>
      <c r="X2930" s="66">
        <v>0</v>
      </c>
      <c r="Y2930" s="66" t="s">
        <v>2544</v>
      </c>
      <c r="Z2930" s="66"/>
      <c r="AA2930" s="68">
        <v>233456906055</v>
      </c>
      <c r="AB2930" s="66">
        <v>239317</v>
      </c>
      <c r="AC2930" s="66"/>
      <c r="AD2930" s="66" t="s">
        <v>9918</v>
      </c>
      <c r="AE2930" s="65">
        <v>44896</v>
      </c>
      <c r="AF2930" s="66">
        <f t="shared" si="45"/>
        <v>78</v>
      </c>
      <c r="AG2930" s="66">
        <v>2922</v>
      </c>
      <c r="AH2930" s="69" t="s">
        <v>2534</v>
      </c>
    </row>
    <row r="2931" spans="1:34" ht="14.4" x14ac:dyDescent="0.3">
      <c r="A2931" s="70">
        <v>1445367717</v>
      </c>
      <c r="B2931" s="71">
        <v>44895</v>
      </c>
      <c r="C2931" s="86">
        <v>44895.46230324074</v>
      </c>
      <c r="D2931" s="72" t="s">
        <v>2551</v>
      </c>
      <c r="E2931" s="72" t="s">
        <v>11791</v>
      </c>
      <c r="F2931" s="73">
        <v>47574</v>
      </c>
      <c r="G2931" s="72" t="s">
        <v>2553</v>
      </c>
      <c r="H2931" s="72" t="s">
        <v>2533</v>
      </c>
      <c r="I2931" s="72"/>
      <c r="J2931" s="72">
        <v>1000</v>
      </c>
      <c r="K2931" s="72" t="s">
        <v>2534</v>
      </c>
      <c r="L2931" s="72" t="s">
        <v>2535</v>
      </c>
      <c r="M2931" s="72" t="s">
        <v>2536</v>
      </c>
      <c r="N2931" s="72" t="s">
        <v>2537</v>
      </c>
      <c r="O2931" s="72" t="s">
        <v>2538</v>
      </c>
      <c r="P2931" s="72"/>
      <c r="Q2931" s="72" t="s">
        <v>11792</v>
      </c>
      <c r="R2931" s="72"/>
      <c r="S2931" s="72" t="s">
        <v>11793</v>
      </c>
      <c r="T2931" s="72" t="s">
        <v>2901</v>
      </c>
      <c r="U2931" s="72" t="s">
        <v>2902</v>
      </c>
      <c r="V2931" s="72" t="s">
        <v>2542</v>
      </c>
      <c r="W2931" s="72" t="s">
        <v>2543</v>
      </c>
      <c r="X2931" s="72">
        <v>0</v>
      </c>
      <c r="Y2931" s="72" t="s">
        <v>2544</v>
      </c>
      <c r="Z2931" s="72"/>
      <c r="AA2931" s="74">
        <v>233455861669</v>
      </c>
      <c r="AB2931" s="72">
        <v>96216</v>
      </c>
      <c r="AC2931" s="72"/>
      <c r="AD2931" s="72" t="s">
        <v>9542</v>
      </c>
      <c r="AE2931" s="71">
        <v>44896</v>
      </c>
      <c r="AF2931" s="66">
        <f t="shared" si="45"/>
        <v>26</v>
      </c>
      <c r="AG2931" s="72">
        <v>974</v>
      </c>
      <c r="AH2931" s="75" t="s">
        <v>2534</v>
      </c>
    </row>
    <row r="2932" spans="1:34" ht="14.4" x14ac:dyDescent="0.3">
      <c r="A2932" s="64">
        <v>1445366134</v>
      </c>
      <c r="B2932" s="65">
        <v>44895</v>
      </c>
      <c r="C2932" s="85">
        <v>44895.459664351853</v>
      </c>
      <c r="D2932" s="66" t="s">
        <v>2530</v>
      </c>
      <c r="E2932" s="66" t="s">
        <v>11794</v>
      </c>
      <c r="F2932" s="67">
        <v>45047</v>
      </c>
      <c r="G2932" s="66" t="s">
        <v>2776</v>
      </c>
      <c r="H2932" s="66" t="s">
        <v>2533</v>
      </c>
      <c r="I2932" s="66"/>
      <c r="J2932" s="66">
        <v>5000</v>
      </c>
      <c r="K2932" s="66" t="s">
        <v>2534</v>
      </c>
      <c r="L2932" s="66" t="s">
        <v>2535</v>
      </c>
      <c r="M2932" s="66" t="s">
        <v>2536</v>
      </c>
      <c r="N2932" s="66" t="s">
        <v>2537</v>
      </c>
      <c r="O2932" s="66" t="s">
        <v>2538</v>
      </c>
      <c r="P2932" s="66"/>
      <c r="Q2932" s="66" t="s">
        <v>11795</v>
      </c>
      <c r="R2932" s="66"/>
      <c r="S2932" s="66" t="s">
        <v>11796</v>
      </c>
      <c r="T2932" s="66" t="s">
        <v>2533</v>
      </c>
      <c r="U2932" s="66" t="s">
        <v>2855</v>
      </c>
      <c r="V2932" s="66" t="s">
        <v>2542</v>
      </c>
      <c r="W2932" s="66" t="s">
        <v>2543</v>
      </c>
      <c r="X2932" s="66">
        <v>0</v>
      </c>
      <c r="Y2932" s="66" t="s">
        <v>2544</v>
      </c>
      <c r="Z2932" s="66"/>
      <c r="AA2932" s="68">
        <v>233453768495</v>
      </c>
      <c r="AB2932" s="66">
        <v>733518</v>
      </c>
      <c r="AC2932" s="66"/>
      <c r="AD2932" s="66" t="s">
        <v>9542</v>
      </c>
      <c r="AE2932" s="65">
        <v>44896</v>
      </c>
      <c r="AF2932" s="66">
        <f t="shared" si="45"/>
        <v>130</v>
      </c>
      <c r="AG2932" s="66">
        <v>4870</v>
      </c>
      <c r="AH2932" s="69" t="s">
        <v>2534</v>
      </c>
    </row>
    <row r="2933" spans="1:34" ht="14.4" x14ac:dyDescent="0.3">
      <c r="A2933" s="70">
        <v>1445364300</v>
      </c>
      <c r="B2933" s="71">
        <v>44895</v>
      </c>
      <c r="C2933" s="86">
        <v>44895.458449074074</v>
      </c>
      <c r="D2933" s="72" t="s">
        <v>2551</v>
      </c>
      <c r="E2933" s="72" t="s">
        <v>11797</v>
      </c>
      <c r="F2933" s="73">
        <v>45108</v>
      </c>
      <c r="G2933" s="72" t="s">
        <v>2572</v>
      </c>
      <c r="H2933" s="72" t="s">
        <v>2533</v>
      </c>
      <c r="I2933" s="72"/>
      <c r="J2933" s="72">
        <v>1000</v>
      </c>
      <c r="K2933" s="72" t="s">
        <v>2534</v>
      </c>
      <c r="L2933" s="72" t="s">
        <v>2535</v>
      </c>
      <c r="M2933" s="72" t="s">
        <v>2536</v>
      </c>
      <c r="N2933" s="72" t="s">
        <v>2537</v>
      </c>
      <c r="O2933" s="72" t="s">
        <v>2538</v>
      </c>
      <c r="P2933" s="72"/>
      <c r="Q2933" s="72" t="s">
        <v>11798</v>
      </c>
      <c r="R2933" s="72"/>
      <c r="S2933" s="72" t="s">
        <v>11799</v>
      </c>
      <c r="T2933" s="72" t="s">
        <v>2533</v>
      </c>
      <c r="U2933" s="72" t="s">
        <v>2569</v>
      </c>
      <c r="V2933" s="72" t="s">
        <v>2542</v>
      </c>
      <c r="W2933" s="72" t="s">
        <v>2543</v>
      </c>
      <c r="X2933" s="72">
        <v>0</v>
      </c>
      <c r="Y2933" s="72" t="s">
        <v>2544</v>
      </c>
      <c r="Z2933" s="72"/>
      <c r="AA2933" s="74">
        <v>233452724705</v>
      </c>
      <c r="AB2933" s="72">
        <v>253528</v>
      </c>
      <c r="AC2933" s="72"/>
      <c r="AD2933" s="72"/>
      <c r="AE2933" s="71">
        <v>44896</v>
      </c>
      <c r="AF2933" s="66">
        <f t="shared" si="45"/>
        <v>26</v>
      </c>
      <c r="AG2933" s="72">
        <v>974</v>
      </c>
      <c r="AH2933" s="75" t="s">
        <v>2534</v>
      </c>
    </row>
    <row r="2934" spans="1:34" ht="14.4" x14ac:dyDescent="0.3">
      <c r="A2934" s="64">
        <v>1445363861</v>
      </c>
      <c r="B2934" s="65">
        <v>44895</v>
      </c>
      <c r="C2934" s="85">
        <v>44895.457881944443</v>
      </c>
      <c r="D2934" s="66" t="s">
        <v>2530</v>
      </c>
      <c r="E2934" s="66" t="s">
        <v>11800</v>
      </c>
      <c r="F2934" s="67">
        <v>44835</v>
      </c>
      <c r="G2934" s="66" t="s">
        <v>2749</v>
      </c>
      <c r="H2934" s="66" t="s">
        <v>2533</v>
      </c>
      <c r="I2934" s="66"/>
      <c r="J2934" s="66">
        <v>5000</v>
      </c>
      <c r="K2934" s="66" t="s">
        <v>2534</v>
      </c>
      <c r="L2934" s="66" t="s">
        <v>2535</v>
      </c>
      <c r="M2934" s="66" t="s">
        <v>2536</v>
      </c>
      <c r="N2934" s="66" t="s">
        <v>2537</v>
      </c>
      <c r="O2934" s="66" t="s">
        <v>2538</v>
      </c>
      <c r="P2934" s="66"/>
      <c r="Q2934" s="66" t="s">
        <v>11801</v>
      </c>
      <c r="R2934" s="66"/>
      <c r="S2934" s="66" t="s">
        <v>11802</v>
      </c>
      <c r="T2934" s="66"/>
      <c r="U2934" s="66"/>
      <c r="V2934" s="66" t="s">
        <v>2542</v>
      </c>
      <c r="W2934" s="66" t="s">
        <v>2543</v>
      </c>
      <c r="X2934" s="66">
        <v>0</v>
      </c>
      <c r="Y2934" s="66" t="s">
        <v>2544</v>
      </c>
      <c r="Z2934" s="66"/>
      <c r="AA2934" s="68">
        <v>233451705952</v>
      </c>
      <c r="AB2934" s="66" t="s">
        <v>11803</v>
      </c>
      <c r="AC2934" s="66"/>
      <c r="AD2934" s="66"/>
      <c r="AE2934" s="65">
        <v>44896</v>
      </c>
      <c r="AF2934" s="66">
        <f t="shared" si="45"/>
        <v>130</v>
      </c>
      <c r="AG2934" s="66">
        <v>4870</v>
      </c>
      <c r="AH2934" s="69" t="s">
        <v>2534</v>
      </c>
    </row>
    <row r="2935" spans="1:34" ht="14.4" x14ac:dyDescent="0.3">
      <c r="A2935" s="70">
        <v>1445361689</v>
      </c>
      <c r="B2935" s="71">
        <v>44895</v>
      </c>
      <c r="C2935" s="86">
        <v>44895.455949074072</v>
      </c>
      <c r="D2935" s="72" t="s">
        <v>2530</v>
      </c>
      <c r="E2935" s="72" t="s">
        <v>11804</v>
      </c>
      <c r="F2935" s="73">
        <v>45078</v>
      </c>
      <c r="G2935" s="72" t="s">
        <v>2532</v>
      </c>
      <c r="H2935" s="72" t="s">
        <v>2533</v>
      </c>
      <c r="I2935" s="72"/>
      <c r="J2935" s="72">
        <v>5000</v>
      </c>
      <c r="K2935" s="72" t="s">
        <v>2534</v>
      </c>
      <c r="L2935" s="72" t="s">
        <v>2535</v>
      </c>
      <c r="M2935" s="72" t="s">
        <v>2536</v>
      </c>
      <c r="N2935" s="72" t="s">
        <v>2537</v>
      </c>
      <c r="O2935" s="72" t="s">
        <v>2538</v>
      </c>
      <c r="P2935" s="72"/>
      <c r="Q2935" s="72" t="s">
        <v>11805</v>
      </c>
      <c r="R2935" s="72"/>
      <c r="S2935" s="72" t="s">
        <v>11806</v>
      </c>
      <c r="T2935" s="72"/>
      <c r="U2935" s="72"/>
      <c r="V2935" s="72" t="s">
        <v>2542</v>
      </c>
      <c r="W2935" s="72" t="s">
        <v>2543</v>
      </c>
      <c r="X2935" s="72">
        <v>0</v>
      </c>
      <c r="Y2935" s="72" t="s">
        <v>2544</v>
      </c>
      <c r="Z2935" s="72"/>
      <c r="AA2935" s="74">
        <v>233449640147</v>
      </c>
      <c r="AB2935" s="72">
        <v>203503</v>
      </c>
      <c r="AC2935" s="72"/>
      <c r="AD2935" s="72" t="s">
        <v>9552</v>
      </c>
      <c r="AE2935" s="71">
        <v>44896</v>
      </c>
      <c r="AF2935" s="66">
        <f t="shared" si="45"/>
        <v>130</v>
      </c>
      <c r="AG2935" s="72">
        <v>4870</v>
      </c>
      <c r="AH2935" s="75" t="s">
        <v>2534</v>
      </c>
    </row>
    <row r="2936" spans="1:34" ht="14.4" x14ac:dyDescent="0.3">
      <c r="A2936" s="64">
        <v>1445360094</v>
      </c>
      <c r="B2936" s="65">
        <v>44895</v>
      </c>
      <c r="C2936" s="85">
        <v>44895.454606481479</v>
      </c>
      <c r="D2936" s="66" t="s">
        <v>2530</v>
      </c>
      <c r="E2936" s="66" t="s">
        <v>11807</v>
      </c>
      <c r="F2936" s="67">
        <v>45383</v>
      </c>
      <c r="G2936" s="66" t="s">
        <v>3130</v>
      </c>
      <c r="H2936" s="66" t="s">
        <v>2533</v>
      </c>
      <c r="I2936" s="66"/>
      <c r="J2936" s="66">
        <v>5000</v>
      </c>
      <c r="K2936" s="66" t="s">
        <v>2534</v>
      </c>
      <c r="L2936" s="66" t="s">
        <v>2535</v>
      </c>
      <c r="M2936" s="66" t="s">
        <v>2536</v>
      </c>
      <c r="N2936" s="66" t="s">
        <v>2537</v>
      </c>
      <c r="O2936" s="66" t="s">
        <v>2538</v>
      </c>
      <c r="P2936" s="66"/>
      <c r="Q2936" s="66" t="s">
        <v>11808</v>
      </c>
      <c r="R2936" s="66"/>
      <c r="S2936" s="66" t="s">
        <v>11809</v>
      </c>
      <c r="T2936" s="66" t="s">
        <v>2533</v>
      </c>
      <c r="U2936" s="66" t="s">
        <v>2569</v>
      </c>
      <c r="V2936" s="66" t="s">
        <v>2542</v>
      </c>
      <c r="W2936" s="66" t="s">
        <v>2543</v>
      </c>
      <c r="X2936" s="66">
        <v>0</v>
      </c>
      <c r="Y2936" s="66" t="s">
        <v>2544</v>
      </c>
      <c r="Z2936" s="66"/>
      <c r="AA2936" s="68">
        <v>233448594339</v>
      </c>
      <c r="AB2936" s="66" t="s">
        <v>11810</v>
      </c>
      <c r="AC2936" s="66"/>
      <c r="AD2936" s="66" t="s">
        <v>9590</v>
      </c>
      <c r="AE2936" s="65">
        <v>44896</v>
      </c>
      <c r="AF2936" s="66">
        <f t="shared" si="45"/>
        <v>130</v>
      </c>
      <c r="AG2936" s="66">
        <v>4870</v>
      </c>
      <c r="AH2936" s="69" t="s">
        <v>2534</v>
      </c>
    </row>
    <row r="2937" spans="1:34" ht="14.4" x14ac:dyDescent="0.3">
      <c r="A2937" s="64">
        <v>1445359569</v>
      </c>
      <c r="B2937" s="65">
        <v>44895</v>
      </c>
      <c r="C2937" s="85">
        <v>44895.454062500001</v>
      </c>
      <c r="D2937" s="66" t="s">
        <v>2551</v>
      </c>
      <c r="E2937" s="66" t="s">
        <v>11811</v>
      </c>
      <c r="F2937" s="67">
        <v>47543</v>
      </c>
      <c r="G2937" s="66" t="s">
        <v>2553</v>
      </c>
      <c r="H2937" s="66" t="s">
        <v>2533</v>
      </c>
      <c r="I2937" s="66"/>
      <c r="J2937" s="66">
        <v>5000</v>
      </c>
      <c r="K2937" s="66" t="s">
        <v>2534</v>
      </c>
      <c r="L2937" s="66" t="s">
        <v>2535</v>
      </c>
      <c r="M2937" s="66" t="s">
        <v>2536</v>
      </c>
      <c r="N2937" s="66" t="s">
        <v>2537</v>
      </c>
      <c r="O2937" s="66" t="s">
        <v>2538</v>
      </c>
      <c r="P2937" s="66"/>
      <c r="Q2937" s="66" t="s">
        <v>11812</v>
      </c>
      <c r="R2937" s="66"/>
      <c r="S2937" s="66" t="s">
        <v>11813</v>
      </c>
      <c r="T2937" s="66" t="s">
        <v>2914</v>
      </c>
      <c r="U2937" s="66" t="s">
        <v>11814</v>
      </c>
      <c r="V2937" s="66" t="s">
        <v>2542</v>
      </c>
      <c r="W2937" s="66" t="s">
        <v>2543</v>
      </c>
      <c r="X2937" s="66">
        <v>0</v>
      </c>
      <c r="Y2937" s="66" t="s">
        <v>2544</v>
      </c>
      <c r="Z2937" s="66"/>
      <c r="AA2937" s="68">
        <v>233448576595</v>
      </c>
      <c r="AB2937" s="66">
        <v>38083</v>
      </c>
      <c r="AC2937" s="66"/>
      <c r="AD2937" s="66"/>
      <c r="AE2937" s="65">
        <v>44896</v>
      </c>
      <c r="AF2937" s="66">
        <f t="shared" si="45"/>
        <v>130</v>
      </c>
      <c r="AG2937" s="66">
        <v>4870</v>
      </c>
      <c r="AH2937" s="69" t="s">
        <v>2534</v>
      </c>
    </row>
    <row r="2938" spans="1:34" ht="14.4" x14ac:dyDescent="0.3">
      <c r="A2938" s="70">
        <v>1445354755</v>
      </c>
      <c r="B2938" s="71">
        <v>44895</v>
      </c>
      <c r="C2938" s="86">
        <v>44895.450150462966</v>
      </c>
      <c r="D2938" s="72" t="s">
        <v>2570</v>
      </c>
      <c r="E2938" s="72" t="s">
        <v>11815</v>
      </c>
      <c r="F2938" s="73">
        <v>45597</v>
      </c>
      <c r="G2938" s="72" t="s">
        <v>2572</v>
      </c>
      <c r="H2938" s="72" t="s">
        <v>2533</v>
      </c>
      <c r="I2938" s="72"/>
      <c r="J2938" s="72">
        <v>2000</v>
      </c>
      <c r="K2938" s="72" t="s">
        <v>2534</v>
      </c>
      <c r="L2938" s="72" t="s">
        <v>2535</v>
      </c>
      <c r="M2938" s="72" t="s">
        <v>2536</v>
      </c>
      <c r="N2938" s="72" t="s">
        <v>2537</v>
      </c>
      <c r="O2938" s="72" t="s">
        <v>2538</v>
      </c>
      <c r="P2938" s="72"/>
      <c r="Q2938" s="72" t="s">
        <v>11816</v>
      </c>
      <c r="R2938" s="72"/>
      <c r="S2938" s="72" t="s">
        <v>11817</v>
      </c>
      <c r="T2938" s="72" t="s">
        <v>2533</v>
      </c>
      <c r="U2938" s="72" t="s">
        <v>2549</v>
      </c>
      <c r="V2938" s="72" t="s">
        <v>2542</v>
      </c>
      <c r="W2938" s="72" t="s">
        <v>2543</v>
      </c>
      <c r="X2938" s="72">
        <v>0</v>
      </c>
      <c r="Y2938" s="72" t="s">
        <v>2544</v>
      </c>
      <c r="Z2938" s="72"/>
      <c r="AA2938" s="74">
        <v>233444444804</v>
      </c>
      <c r="AB2938" s="72">
        <v>291484</v>
      </c>
      <c r="AC2938" s="72"/>
      <c r="AD2938" s="72" t="s">
        <v>9542</v>
      </c>
      <c r="AE2938" s="71">
        <v>44896</v>
      </c>
      <c r="AF2938" s="66">
        <f t="shared" si="45"/>
        <v>52</v>
      </c>
      <c r="AG2938" s="72">
        <v>1948</v>
      </c>
      <c r="AH2938" s="75" t="s">
        <v>2534</v>
      </c>
    </row>
    <row r="2939" spans="1:34" ht="14.4" x14ac:dyDescent="0.3">
      <c r="A2939" s="64">
        <v>1445348390</v>
      </c>
      <c r="B2939" s="65">
        <v>44895</v>
      </c>
      <c r="C2939" s="85">
        <v>44895.444872685184</v>
      </c>
      <c r="D2939" s="66" t="s">
        <v>2530</v>
      </c>
      <c r="E2939" s="66" t="s">
        <v>11818</v>
      </c>
      <c r="F2939" s="67">
        <v>46143</v>
      </c>
      <c r="G2939" s="66" t="s">
        <v>2749</v>
      </c>
      <c r="H2939" s="66" t="s">
        <v>2533</v>
      </c>
      <c r="I2939" s="66"/>
      <c r="J2939" s="66">
        <v>10000</v>
      </c>
      <c r="K2939" s="66" t="s">
        <v>2534</v>
      </c>
      <c r="L2939" s="66" t="s">
        <v>2535</v>
      </c>
      <c r="M2939" s="66" t="s">
        <v>2536</v>
      </c>
      <c r="N2939" s="66" t="s">
        <v>2537</v>
      </c>
      <c r="O2939" s="66" t="s">
        <v>2538</v>
      </c>
      <c r="P2939" s="66"/>
      <c r="Q2939" s="66" t="s">
        <v>11819</v>
      </c>
      <c r="R2939" s="66"/>
      <c r="S2939" s="66" t="s">
        <v>11820</v>
      </c>
      <c r="T2939" s="66" t="s">
        <v>3076</v>
      </c>
      <c r="U2939" s="66" t="s">
        <v>5933</v>
      </c>
      <c r="V2939" s="66" t="s">
        <v>2542</v>
      </c>
      <c r="W2939" s="66" t="s">
        <v>2543</v>
      </c>
      <c r="X2939" s="66">
        <v>0</v>
      </c>
      <c r="Y2939" s="66" t="s">
        <v>2544</v>
      </c>
      <c r="Z2939" s="66"/>
      <c r="AA2939" s="68">
        <v>233440268388</v>
      </c>
      <c r="AB2939" s="66" t="s">
        <v>11821</v>
      </c>
      <c r="AC2939" s="66"/>
      <c r="AD2939" s="66" t="s">
        <v>9590</v>
      </c>
      <c r="AE2939" s="65">
        <v>44896</v>
      </c>
      <c r="AF2939" s="66">
        <f t="shared" si="45"/>
        <v>260</v>
      </c>
      <c r="AG2939" s="66">
        <v>9740</v>
      </c>
      <c r="AH2939" s="69" t="s">
        <v>2534</v>
      </c>
    </row>
    <row r="2940" spans="1:34" ht="14.4" x14ac:dyDescent="0.3">
      <c r="A2940" s="70">
        <v>1445343701</v>
      </c>
      <c r="B2940" s="71">
        <v>44895</v>
      </c>
      <c r="C2940" s="86">
        <v>44895.440821759257</v>
      </c>
      <c r="D2940" s="72" t="s">
        <v>2530</v>
      </c>
      <c r="E2940" s="72" t="s">
        <v>11822</v>
      </c>
      <c r="F2940" s="73">
        <v>45658</v>
      </c>
      <c r="G2940" s="72" t="s">
        <v>2532</v>
      </c>
      <c r="H2940" s="72" t="s">
        <v>2533</v>
      </c>
      <c r="I2940" s="72"/>
      <c r="J2940" s="72">
        <v>5000</v>
      </c>
      <c r="K2940" s="72" t="s">
        <v>2534</v>
      </c>
      <c r="L2940" s="72" t="s">
        <v>2535</v>
      </c>
      <c r="M2940" s="72" t="s">
        <v>2536</v>
      </c>
      <c r="N2940" s="72" t="s">
        <v>2537</v>
      </c>
      <c r="O2940" s="72" t="s">
        <v>2538</v>
      </c>
      <c r="P2940" s="72"/>
      <c r="Q2940" s="72" t="s">
        <v>11823</v>
      </c>
      <c r="R2940" s="72"/>
      <c r="S2940" s="72" t="s">
        <v>11824</v>
      </c>
      <c r="T2940" s="72" t="s">
        <v>2533</v>
      </c>
      <c r="U2940" s="72" t="s">
        <v>2549</v>
      </c>
      <c r="V2940" s="72" t="s">
        <v>2542</v>
      </c>
      <c r="W2940" s="72" t="s">
        <v>2543</v>
      </c>
      <c r="X2940" s="72">
        <v>0</v>
      </c>
      <c r="Y2940" s="72" t="s">
        <v>2544</v>
      </c>
      <c r="Z2940" s="72"/>
      <c r="AA2940" s="74">
        <v>233436130612</v>
      </c>
      <c r="AB2940" s="72">
        <v>256822</v>
      </c>
      <c r="AC2940" s="72"/>
      <c r="AD2940" s="72" t="s">
        <v>9552</v>
      </c>
      <c r="AE2940" s="71">
        <v>44896</v>
      </c>
      <c r="AF2940" s="66">
        <f t="shared" si="45"/>
        <v>130</v>
      </c>
      <c r="AG2940" s="72">
        <v>4870</v>
      </c>
      <c r="AH2940" s="75" t="s">
        <v>2534</v>
      </c>
    </row>
    <row r="2941" spans="1:34" ht="14.4" x14ac:dyDescent="0.3">
      <c r="A2941" s="64">
        <v>1445342612</v>
      </c>
      <c r="B2941" s="65">
        <v>44895</v>
      </c>
      <c r="C2941" s="85">
        <v>44895.440023148149</v>
      </c>
      <c r="D2941" s="66" t="s">
        <v>2530</v>
      </c>
      <c r="E2941" s="66" t="s">
        <v>11472</v>
      </c>
      <c r="F2941" s="67">
        <v>45597</v>
      </c>
      <c r="G2941" s="66" t="s">
        <v>2532</v>
      </c>
      <c r="H2941" s="66" t="s">
        <v>2533</v>
      </c>
      <c r="I2941" s="66"/>
      <c r="J2941" s="66">
        <v>3000</v>
      </c>
      <c r="K2941" s="66" t="s">
        <v>2534</v>
      </c>
      <c r="L2941" s="66" t="s">
        <v>2535</v>
      </c>
      <c r="M2941" s="66" t="s">
        <v>2536</v>
      </c>
      <c r="N2941" s="66" t="s">
        <v>2537</v>
      </c>
      <c r="O2941" s="66" t="s">
        <v>2538</v>
      </c>
      <c r="P2941" s="66"/>
      <c r="Q2941" s="66" t="s">
        <v>11825</v>
      </c>
      <c r="R2941" s="66"/>
      <c r="S2941" s="66" t="s">
        <v>11826</v>
      </c>
      <c r="T2941" s="66" t="s">
        <v>2820</v>
      </c>
      <c r="U2941" s="66" t="s">
        <v>2821</v>
      </c>
      <c r="V2941" s="66" t="s">
        <v>2542</v>
      </c>
      <c r="W2941" s="66" t="s">
        <v>2543</v>
      </c>
      <c r="X2941" s="66">
        <v>0</v>
      </c>
      <c r="Y2941" s="66" t="s">
        <v>2544</v>
      </c>
      <c r="Z2941" s="66"/>
      <c r="AA2941" s="68">
        <v>233436104055</v>
      </c>
      <c r="AB2941" s="66">
        <v>289242</v>
      </c>
      <c r="AC2941" s="66"/>
      <c r="AD2941" s="66" t="s">
        <v>9953</v>
      </c>
      <c r="AE2941" s="65">
        <v>44896</v>
      </c>
      <c r="AF2941" s="66">
        <f t="shared" si="45"/>
        <v>78</v>
      </c>
      <c r="AG2941" s="66">
        <v>2922</v>
      </c>
      <c r="AH2941" s="69" t="s">
        <v>2534</v>
      </c>
    </row>
    <row r="2942" spans="1:34" ht="14.4" x14ac:dyDescent="0.3">
      <c r="A2942" s="70">
        <v>1445342434</v>
      </c>
      <c r="B2942" s="71">
        <v>44895</v>
      </c>
      <c r="C2942" s="86">
        <v>44895.439618055556</v>
      </c>
      <c r="D2942" s="72" t="s">
        <v>2551</v>
      </c>
      <c r="E2942" s="72" t="s">
        <v>11827</v>
      </c>
      <c r="F2942" s="73">
        <v>44866</v>
      </c>
      <c r="G2942" s="72" t="s">
        <v>2572</v>
      </c>
      <c r="H2942" s="72" t="s">
        <v>2533</v>
      </c>
      <c r="I2942" s="72"/>
      <c r="J2942" s="72">
        <v>5000</v>
      </c>
      <c r="K2942" s="72" t="s">
        <v>2534</v>
      </c>
      <c r="L2942" s="72" t="s">
        <v>2535</v>
      </c>
      <c r="M2942" s="72" t="s">
        <v>2536</v>
      </c>
      <c r="N2942" s="72" t="s">
        <v>2537</v>
      </c>
      <c r="O2942" s="72" t="s">
        <v>2538</v>
      </c>
      <c r="P2942" s="72"/>
      <c r="Q2942" s="72" t="s">
        <v>11828</v>
      </c>
      <c r="R2942" s="72"/>
      <c r="S2942" s="72" t="s">
        <v>11829</v>
      </c>
      <c r="T2942" s="72" t="s">
        <v>2533</v>
      </c>
      <c r="U2942" s="72" t="s">
        <v>2549</v>
      </c>
      <c r="V2942" s="72" t="s">
        <v>2542</v>
      </c>
      <c r="W2942" s="72" t="s">
        <v>2543</v>
      </c>
      <c r="X2942" s="72">
        <v>0</v>
      </c>
      <c r="Y2942" s="72" t="s">
        <v>2544</v>
      </c>
      <c r="Z2942" s="72"/>
      <c r="AA2942" s="74">
        <v>233435090283</v>
      </c>
      <c r="AB2942" s="72">
        <v>233822</v>
      </c>
      <c r="AC2942" s="72"/>
      <c r="AD2942" s="72" t="s">
        <v>9542</v>
      </c>
      <c r="AE2942" s="71">
        <v>44896</v>
      </c>
      <c r="AF2942" s="66">
        <f t="shared" si="45"/>
        <v>130</v>
      </c>
      <c r="AG2942" s="72">
        <v>4870</v>
      </c>
      <c r="AH2942" s="75" t="s">
        <v>2534</v>
      </c>
    </row>
    <row r="2943" spans="1:34" ht="14.4" x14ac:dyDescent="0.3">
      <c r="A2943" s="64">
        <v>1445342165</v>
      </c>
      <c r="B2943" s="65">
        <v>44895</v>
      </c>
      <c r="C2943" s="85">
        <v>44895.439513888887</v>
      </c>
      <c r="D2943" s="66" t="s">
        <v>2551</v>
      </c>
      <c r="E2943" s="66" t="s">
        <v>11830</v>
      </c>
      <c r="F2943" s="67">
        <v>46569</v>
      </c>
      <c r="G2943" s="66" t="s">
        <v>2572</v>
      </c>
      <c r="H2943" s="66" t="s">
        <v>2533</v>
      </c>
      <c r="I2943" s="66"/>
      <c r="J2943" s="66">
        <v>1000</v>
      </c>
      <c r="K2943" s="66" t="s">
        <v>2534</v>
      </c>
      <c r="L2943" s="66" t="s">
        <v>2535</v>
      </c>
      <c r="M2943" s="66" t="s">
        <v>2536</v>
      </c>
      <c r="N2943" s="66" t="s">
        <v>2537</v>
      </c>
      <c r="O2943" s="66" t="s">
        <v>2538</v>
      </c>
      <c r="P2943" s="66"/>
      <c r="Q2943" s="66" t="s">
        <v>11831</v>
      </c>
      <c r="R2943" s="66"/>
      <c r="S2943" s="66" t="s">
        <v>11832</v>
      </c>
      <c r="T2943" s="66" t="s">
        <v>2533</v>
      </c>
      <c r="U2943" s="66" t="s">
        <v>2549</v>
      </c>
      <c r="V2943" s="66" t="s">
        <v>2542</v>
      </c>
      <c r="W2943" s="66" t="s">
        <v>2543</v>
      </c>
      <c r="X2943" s="66">
        <v>0</v>
      </c>
      <c r="Y2943" s="66" t="s">
        <v>2544</v>
      </c>
      <c r="Z2943" s="66"/>
      <c r="AA2943" s="68">
        <v>233435086960</v>
      </c>
      <c r="AB2943" s="66">
        <v>187045</v>
      </c>
      <c r="AC2943" s="66"/>
      <c r="AD2943" s="66" t="s">
        <v>9590</v>
      </c>
      <c r="AE2943" s="65">
        <v>44896</v>
      </c>
      <c r="AF2943" s="66">
        <f t="shared" si="45"/>
        <v>26</v>
      </c>
      <c r="AG2943" s="66">
        <v>974</v>
      </c>
      <c r="AH2943" s="69" t="s">
        <v>2534</v>
      </c>
    </row>
    <row r="2944" spans="1:34" ht="14.4" x14ac:dyDescent="0.3">
      <c r="A2944" s="70">
        <v>1445341065</v>
      </c>
      <c r="B2944" s="71">
        <v>44895</v>
      </c>
      <c r="C2944" s="86">
        <v>44895.438506944447</v>
      </c>
      <c r="D2944" s="72" t="s">
        <v>2530</v>
      </c>
      <c r="E2944" s="72" t="s">
        <v>11833</v>
      </c>
      <c r="F2944" s="73">
        <v>44986</v>
      </c>
      <c r="G2944" s="72" t="s">
        <v>2532</v>
      </c>
      <c r="H2944" s="72" t="s">
        <v>2533</v>
      </c>
      <c r="I2944" s="72"/>
      <c r="J2944" s="72">
        <v>1000</v>
      </c>
      <c r="K2944" s="72" t="s">
        <v>2534</v>
      </c>
      <c r="L2944" s="72" t="s">
        <v>2546</v>
      </c>
      <c r="M2944" s="72" t="s">
        <v>2536</v>
      </c>
      <c r="N2944" s="72" t="s">
        <v>2537</v>
      </c>
      <c r="O2944" s="72" t="s">
        <v>2538</v>
      </c>
      <c r="P2944" s="72" t="s">
        <v>11834</v>
      </c>
      <c r="Q2944" s="72" t="s">
        <v>11834</v>
      </c>
      <c r="R2944" s="72"/>
      <c r="S2944" s="72" t="s">
        <v>11835</v>
      </c>
      <c r="T2944" s="72" t="s">
        <v>2533</v>
      </c>
      <c r="U2944" s="72" t="s">
        <v>3524</v>
      </c>
      <c r="V2944" s="72" t="s">
        <v>2542</v>
      </c>
      <c r="W2944" s="72" t="s">
        <v>2543</v>
      </c>
      <c r="X2944" s="72">
        <v>0</v>
      </c>
      <c r="Y2944" s="72" t="s">
        <v>2544</v>
      </c>
      <c r="Z2944" s="72" t="s">
        <v>11836</v>
      </c>
      <c r="AA2944" s="74">
        <v>233434053895</v>
      </c>
      <c r="AB2944" s="72">
        <v>210144</v>
      </c>
      <c r="AC2944" s="72"/>
      <c r="AD2944" s="72"/>
      <c r="AE2944" s="71">
        <v>44896</v>
      </c>
      <c r="AF2944" s="66">
        <f t="shared" si="45"/>
        <v>26</v>
      </c>
      <c r="AG2944" s="72">
        <v>974</v>
      </c>
      <c r="AH2944" s="75" t="s">
        <v>2534</v>
      </c>
    </row>
    <row r="2945" spans="1:34" ht="14.4" x14ac:dyDescent="0.3">
      <c r="A2945" s="64">
        <v>1445337799</v>
      </c>
      <c r="B2945" s="65">
        <v>44895</v>
      </c>
      <c r="C2945" s="85">
        <v>44895.435798611114</v>
      </c>
      <c r="D2945" s="66" t="s">
        <v>2551</v>
      </c>
      <c r="E2945" s="66" t="s">
        <v>4675</v>
      </c>
      <c r="F2945" s="67">
        <v>45505</v>
      </c>
      <c r="G2945" s="66" t="s">
        <v>2572</v>
      </c>
      <c r="H2945" s="66" t="s">
        <v>2533</v>
      </c>
      <c r="I2945" s="66"/>
      <c r="J2945" s="66">
        <v>2000</v>
      </c>
      <c r="K2945" s="66" t="s">
        <v>2534</v>
      </c>
      <c r="L2945" s="66" t="s">
        <v>2535</v>
      </c>
      <c r="M2945" s="66" t="s">
        <v>2536</v>
      </c>
      <c r="N2945" s="66" t="s">
        <v>2537</v>
      </c>
      <c r="O2945" s="66" t="s">
        <v>2538</v>
      </c>
      <c r="P2945" s="66"/>
      <c r="Q2945" s="66" t="s">
        <v>4676</v>
      </c>
      <c r="R2945" s="66"/>
      <c r="S2945" s="66" t="s">
        <v>11837</v>
      </c>
      <c r="T2945" s="66" t="s">
        <v>4181</v>
      </c>
      <c r="U2945" s="66" t="s">
        <v>4182</v>
      </c>
      <c r="V2945" s="66" t="s">
        <v>2542</v>
      </c>
      <c r="W2945" s="66" t="s">
        <v>2543</v>
      </c>
      <c r="X2945" s="66">
        <v>0</v>
      </c>
      <c r="Y2945" s="66" t="s">
        <v>2544</v>
      </c>
      <c r="Z2945" s="66"/>
      <c r="AA2945" s="68">
        <v>233432963491</v>
      </c>
      <c r="AB2945" s="66">
        <v>237763</v>
      </c>
      <c r="AC2945" s="66"/>
      <c r="AD2945" s="66" t="s">
        <v>9552</v>
      </c>
      <c r="AE2945" s="65">
        <v>44896</v>
      </c>
      <c r="AF2945" s="66">
        <f t="shared" si="45"/>
        <v>52</v>
      </c>
      <c r="AG2945" s="66">
        <v>1948</v>
      </c>
      <c r="AH2945" s="69" t="s">
        <v>2534</v>
      </c>
    </row>
    <row r="2946" spans="1:34" ht="14.4" x14ac:dyDescent="0.3">
      <c r="A2946" s="70">
        <v>1445337459</v>
      </c>
      <c r="B2946" s="71">
        <v>44895</v>
      </c>
      <c r="C2946" s="86">
        <v>44895.435381944444</v>
      </c>
      <c r="D2946" s="72" t="s">
        <v>2570</v>
      </c>
      <c r="E2946" s="72" t="s">
        <v>11838</v>
      </c>
      <c r="F2946" s="73">
        <v>47788</v>
      </c>
      <c r="G2946" s="72" t="s">
        <v>2553</v>
      </c>
      <c r="H2946" s="72" t="s">
        <v>2533</v>
      </c>
      <c r="I2946" s="72"/>
      <c r="J2946" s="72">
        <v>1000</v>
      </c>
      <c r="K2946" s="72" t="s">
        <v>2534</v>
      </c>
      <c r="L2946" s="72" t="s">
        <v>2546</v>
      </c>
      <c r="M2946" s="72" t="s">
        <v>2536</v>
      </c>
      <c r="N2946" s="72" t="s">
        <v>2537</v>
      </c>
      <c r="O2946" s="72" t="s">
        <v>2538</v>
      </c>
      <c r="P2946" s="72" t="s">
        <v>11839</v>
      </c>
      <c r="Q2946" s="72"/>
      <c r="R2946" s="72"/>
      <c r="S2946" s="72" t="s">
        <v>11840</v>
      </c>
      <c r="T2946" s="72" t="s">
        <v>3076</v>
      </c>
      <c r="U2946" s="72" t="s">
        <v>5461</v>
      </c>
      <c r="V2946" s="72" t="s">
        <v>2542</v>
      </c>
      <c r="W2946" s="72" t="s">
        <v>2543</v>
      </c>
      <c r="X2946" s="72">
        <v>0</v>
      </c>
      <c r="Y2946" s="72" t="s">
        <v>2544</v>
      </c>
      <c r="Z2946" s="72" t="s">
        <v>11841</v>
      </c>
      <c r="AA2946" s="74">
        <v>233432950013</v>
      </c>
      <c r="AB2946" s="72">
        <v>93544</v>
      </c>
      <c r="AC2946" s="72"/>
      <c r="AD2946" s="72"/>
      <c r="AE2946" s="71">
        <v>44896</v>
      </c>
      <c r="AF2946" s="66">
        <f t="shared" si="45"/>
        <v>26</v>
      </c>
      <c r="AG2946" s="72">
        <v>974</v>
      </c>
      <c r="AH2946" s="75" t="s">
        <v>2534</v>
      </c>
    </row>
    <row r="2947" spans="1:34" ht="14.4" x14ac:dyDescent="0.3">
      <c r="A2947" s="64">
        <v>1445337447</v>
      </c>
      <c r="B2947" s="65">
        <v>44895</v>
      </c>
      <c r="C2947" s="85">
        <v>44895.43540509259</v>
      </c>
      <c r="D2947" s="66" t="s">
        <v>2530</v>
      </c>
      <c r="E2947" s="66" t="s">
        <v>7938</v>
      </c>
      <c r="F2947" s="67">
        <v>45352</v>
      </c>
      <c r="G2947" s="66" t="s">
        <v>2532</v>
      </c>
      <c r="H2947" s="66" t="s">
        <v>2533</v>
      </c>
      <c r="I2947" s="66"/>
      <c r="J2947" s="66">
        <v>3000</v>
      </c>
      <c r="K2947" s="66" t="s">
        <v>2534</v>
      </c>
      <c r="L2947" s="66" t="s">
        <v>2535</v>
      </c>
      <c r="M2947" s="66" t="s">
        <v>2536</v>
      </c>
      <c r="N2947" s="66" t="s">
        <v>2537</v>
      </c>
      <c r="O2947" s="66" t="s">
        <v>2538</v>
      </c>
      <c r="P2947" s="66"/>
      <c r="Q2947" s="66" t="s">
        <v>7939</v>
      </c>
      <c r="R2947" s="66"/>
      <c r="S2947" s="66" t="s">
        <v>11842</v>
      </c>
      <c r="T2947" s="66" t="s">
        <v>2798</v>
      </c>
      <c r="U2947" s="66" t="s">
        <v>10869</v>
      </c>
      <c r="V2947" s="66" t="s">
        <v>2542</v>
      </c>
      <c r="W2947" s="66" t="s">
        <v>2543</v>
      </c>
      <c r="X2947" s="66">
        <v>0</v>
      </c>
      <c r="Y2947" s="66" t="s">
        <v>2544</v>
      </c>
      <c r="Z2947" s="66"/>
      <c r="AA2947" s="68">
        <v>233432950671</v>
      </c>
      <c r="AB2947" s="66">
        <v>271610</v>
      </c>
      <c r="AC2947" s="66"/>
      <c r="AD2947" s="66" t="s">
        <v>9590</v>
      </c>
      <c r="AE2947" s="65">
        <v>44896</v>
      </c>
      <c r="AF2947" s="66">
        <f t="shared" ref="AF2947:AF3010" si="46">J2947-AG2947</f>
        <v>78</v>
      </c>
      <c r="AG2947" s="66">
        <v>2922</v>
      </c>
      <c r="AH2947" s="69" t="s">
        <v>2534</v>
      </c>
    </row>
    <row r="2948" spans="1:34" ht="14.4" x14ac:dyDescent="0.3">
      <c r="A2948" s="70">
        <v>1445335606</v>
      </c>
      <c r="B2948" s="71">
        <v>44895</v>
      </c>
      <c r="C2948" s="86">
        <v>44895.433749999997</v>
      </c>
      <c r="D2948" s="72" t="s">
        <v>2570</v>
      </c>
      <c r="E2948" s="72" t="s">
        <v>11843</v>
      </c>
      <c r="F2948" s="73">
        <v>47484</v>
      </c>
      <c r="G2948" s="72" t="s">
        <v>2553</v>
      </c>
      <c r="H2948" s="72" t="s">
        <v>2533</v>
      </c>
      <c r="I2948" s="72"/>
      <c r="J2948" s="72">
        <v>1000</v>
      </c>
      <c r="K2948" s="72" t="s">
        <v>2534</v>
      </c>
      <c r="L2948" s="72" t="s">
        <v>2535</v>
      </c>
      <c r="M2948" s="72" t="s">
        <v>2536</v>
      </c>
      <c r="N2948" s="72" t="s">
        <v>2537</v>
      </c>
      <c r="O2948" s="72" t="s">
        <v>2538</v>
      </c>
      <c r="P2948" s="72"/>
      <c r="Q2948" s="72" t="s">
        <v>11844</v>
      </c>
      <c r="R2948" s="72"/>
      <c r="S2948" s="72" t="s">
        <v>11845</v>
      </c>
      <c r="T2948" s="72" t="s">
        <v>2533</v>
      </c>
      <c r="U2948" s="72" t="s">
        <v>2549</v>
      </c>
      <c r="V2948" s="72" t="s">
        <v>2542</v>
      </c>
      <c r="W2948" s="72" t="s">
        <v>2543</v>
      </c>
      <c r="X2948" s="72">
        <v>0</v>
      </c>
      <c r="Y2948" s="72" t="s">
        <v>2544</v>
      </c>
      <c r="Z2948" s="72"/>
      <c r="AA2948" s="74">
        <v>233430896274</v>
      </c>
      <c r="AB2948" s="72">
        <v>11138</v>
      </c>
      <c r="AC2948" s="72"/>
      <c r="AD2948" s="72"/>
      <c r="AE2948" s="71">
        <v>44896</v>
      </c>
      <c r="AF2948" s="66">
        <f t="shared" si="46"/>
        <v>26</v>
      </c>
      <c r="AG2948" s="72">
        <v>974</v>
      </c>
      <c r="AH2948" s="75" t="s">
        <v>2534</v>
      </c>
    </row>
    <row r="2949" spans="1:34" ht="14.4" x14ac:dyDescent="0.3">
      <c r="A2949" s="64">
        <v>1445334261</v>
      </c>
      <c r="B2949" s="65">
        <v>44895</v>
      </c>
      <c r="C2949" s="85">
        <v>44895.432523148149</v>
      </c>
      <c r="D2949" s="66" t="s">
        <v>2570</v>
      </c>
      <c r="E2949" s="66" t="s">
        <v>11846</v>
      </c>
      <c r="F2949" s="67">
        <v>45413</v>
      </c>
      <c r="G2949" s="66" t="s">
        <v>2553</v>
      </c>
      <c r="H2949" s="66" t="s">
        <v>2533</v>
      </c>
      <c r="I2949" s="66"/>
      <c r="J2949" s="66">
        <v>5000</v>
      </c>
      <c r="K2949" s="66" t="s">
        <v>2534</v>
      </c>
      <c r="L2949" s="66" t="s">
        <v>2535</v>
      </c>
      <c r="M2949" s="66" t="s">
        <v>2536</v>
      </c>
      <c r="N2949" s="66" t="s">
        <v>2537</v>
      </c>
      <c r="O2949" s="66" t="s">
        <v>2538</v>
      </c>
      <c r="P2949" s="66"/>
      <c r="Q2949" s="66" t="s">
        <v>11847</v>
      </c>
      <c r="R2949" s="66"/>
      <c r="S2949" s="66" t="s">
        <v>11848</v>
      </c>
      <c r="T2949" s="66"/>
      <c r="U2949" s="66"/>
      <c r="V2949" s="66" t="s">
        <v>2542</v>
      </c>
      <c r="W2949" s="66" t="s">
        <v>2543</v>
      </c>
      <c r="X2949" s="66">
        <v>0</v>
      </c>
      <c r="Y2949" s="66" t="s">
        <v>2544</v>
      </c>
      <c r="Z2949" s="66"/>
      <c r="AA2949" s="68">
        <v>233429854680</v>
      </c>
      <c r="AB2949" s="66">
        <v>83791</v>
      </c>
      <c r="AC2949" s="66"/>
      <c r="AD2949" s="66" t="s">
        <v>9542</v>
      </c>
      <c r="AE2949" s="65">
        <v>44896</v>
      </c>
      <c r="AF2949" s="66">
        <f t="shared" si="46"/>
        <v>130</v>
      </c>
      <c r="AG2949" s="66">
        <v>4870</v>
      </c>
      <c r="AH2949" s="69" t="s">
        <v>2534</v>
      </c>
    </row>
    <row r="2950" spans="1:34" ht="14.4" x14ac:dyDescent="0.3">
      <c r="A2950" s="70">
        <v>1445333589</v>
      </c>
      <c r="B2950" s="71">
        <v>44895</v>
      </c>
      <c r="C2950" s="86">
        <v>44895.431956018518</v>
      </c>
      <c r="D2950" s="72" t="s">
        <v>2570</v>
      </c>
      <c r="E2950" s="72" t="s">
        <v>11838</v>
      </c>
      <c r="F2950" s="73">
        <v>47788</v>
      </c>
      <c r="G2950" s="72" t="s">
        <v>2553</v>
      </c>
      <c r="H2950" s="72" t="s">
        <v>2533</v>
      </c>
      <c r="I2950" s="72"/>
      <c r="J2950" s="72">
        <v>1000</v>
      </c>
      <c r="K2950" s="72" t="s">
        <v>2534</v>
      </c>
      <c r="L2950" s="72" t="s">
        <v>2535</v>
      </c>
      <c r="M2950" s="72" t="s">
        <v>2536</v>
      </c>
      <c r="N2950" s="72" t="s">
        <v>2537</v>
      </c>
      <c r="O2950" s="72" t="s">
        <v>2538</v>
      </c>
      <c r="P2950" s="72"/>
      <c r="Q2950" s="72" t="s">
        <v>11839</v>
      </c>
      <c r="R2950" s="72"/>
      <c r="S2950" s="72" t="s">
        <v>11840</v>
      </c>
      <c r="T2950" s="72" t="s">
        <v>3076</v>
      </c>
      <c r="U2950" s="72" t="s">
        <v>5461</v>
      </c>
      <c r="V2950" s="72" t="s">
        <v>2542</v>
      </c>
      <c r="W2950" s="72" t="s">
        <v>2543</v>
      </c>
      <c r="X2950" s="72">
        <v>0</v>
      </c>
      <c r="Y2950" s="72" t="s">
        <v>2544</v>
      </c>
      <c r="Z2950" s="72"/>
      <c r="AA2950" s="74">
        <v>233429835718</v>
      </c>
      <c r="AB2950" s="72">
        <v>53783</v>
      </c>
      <c r="AC2950" s="72"/>
      <c r="AD2950" s="72" t="s">
        <v>9542</v>
      </c>
      <c r="AE2950" s="71">
        <v>44896</v>
      </c>
      <c r="AF2950" s="66">
        <f t="shared" si="46"/>
        <v>26</v>
      </c>
      <c r="AG2950" s="72">
        <v>974</v>
      </c>
      <c r="AH2950" s="75" t="s">
        <v>2534</v>
      </c>
    </row>
    <row r="2951" spans="1:34" ht="14.4" x14ac:dyDescent="0.3">
      <c r="A2951" s="64">
        <v>1445330817</v>
      </c>
      <c r="B2951" s="65">
        <v>44895</v>
      </c>
      <c r="C2951" s="85">
        <v>44895.429479166669</v>
      </c>
      <c r="D2951" s="66" t="s">
        <v>2551</v>
      </c>
      <c r="E2951" s="66" t="s">
        <v>4485</v>
      </c>
      <c r="F2951" s="67">
        <v>47788</v>
      </c>
      <c r="G2951" s="66" t="s">
        <v>2553</v>
      </c>
      <c r="H2951" s="66" t="s">
        <v>2533</v>
      </c>
      <c r="I2951" s="66"/>
      <c r="J2951" s="66">
        <v>500</v>
      </c>
      <c r="K2951" s="66" t="s">
        <v>2534</v>
      </c>
      <c r="L2951" s="66" t="s">
        <v>2535</v>
      </c>
      <c r="M2951" s="66" t="s">
        <v>2536</v>
      </c>
      <c r="N2951" s="66" t="s">
        <v>2537</v>
      </c>
      <c r="O2951" s="66" t="s">
        <v>2538</v>
      </c>
      <c r="P2951" s="66"/>
      <c r="Q2951" s="66" t="s">
        <v>4486</v>
      </c>
      <c r="R2951" s="66"/>
      <c r="S2951" s="66" t="s">
        <v>11849</v>
      </c>
      <c r="T2951" s="66" t="s">
        <v>2798</v>
      </c>
      <c r="U2951" s="66" t="s">
        <v>6930</v>
      </c>
      <c r="V2951" s="66" t="s">
        <v>2542</v>
      </c>
      <c r="W2951" s="66" t="s">
        <v>2543</v>
      </c>
      <c r="X2951" s="66">
        <v>0</v>
      </c>
      <c r="Y2951" s="66" t="s">
        <v>2544</v>
      </c>
      <c r="Z2951" s="66"/>
      <c r="AA2951" s="68">
        <v>233427751977</v>
      </c>
      <c r="AB2951" s="66">
        <v>63527</v>
      </c>
      <c r="AC2951" s="66"/>
      <c r="AD2951" s="66" t="s">
        <v>9552</v>
      </c>
      <c r="AE2951" s="65">
        <v>44896</v>
      </c>
      <c r="AF2951" s="66">
        <f t="shared" si="46"/>
        <v>13</v>
      </c>
      <c r="AG2951" s="66">
        <v>487</v>
      </c>
      <c r="AH2951" s="69" t="s">
        <v>2534</v>
      </c>
    </row>
    <row r="2952" spans="1:34" ht="14.4" x14ac:dyDescent="0.3">
      <c r="A2952" s="70">
        <v>1445330625</v>
      </c>
      <c r="B2952" s="71">
        <v>44895</v>
      </c>
      <c r="C2952" s="86">
        <v>44895.429560185185</v>
      </c>
      <c r="D2952" s="72" t="s">
        <v>2530</v>
      </c>
      <c r="E2952" s="72" t="s">
        <v>11850</v>
      </c>
      <c r="F2952" s="73">
        <v>45474</v>
      </c>
      <c r="G2952" s="72" t="s">
        <v>2532</v>
      </c>
      <c r="H2952" s="72" t="s">
        <v>2533</v>
      </c>
      <c r="I2952" s="72"/>
      <c r="J2952" s="72">
        <v>200</v>
      </c>
      <c r="K2952" s="72" t="s">
        <v>2534</v>
      </c>
      <c r="L2952" s="72" t="s">
        <v>2535</v>
      </c>
      <c r="M2952" s="72" t="s">
        <v>2536</v>
      </c>
      <c r="N2952" s="72" t="s">
        <v>2537</v>
      </c>
      <c r="O2952" s="72" t="s">
        <v>2538</v>
      </c>
      <c r="P2952" s="72"/>
      <c r="Q2952" s="72" t="s">
        <v>11851</v>
      </c>
      <c r="R2952" s="72"/>
      <c r="S2952" s="72" t="s">
        <v>11852</v>
      </c>
      <c r="T2952" s="72" t="s">
        <v>2533</v>
      </c>
      <c r="U2952" s="72" t="s">
        <v>2855</v>
      </c>
      <c r="V2952" s="72" t="s">
        <v>2542</v>
      </c>
      <c r="W2952" s="72" t="s">
        <v>2543</v>
      </c>
      <c r="X2952" s="72">
        <v>0</v>
      </c>
      <c r="Y2952" s="72" t="s">
        <v>2544</v>
      </c>
      <c r="Z2952" s="72"/>
      <c r="AA2952" s="74">
        <v>233427754555</v>
      </c>
      <c r="AB2952" s="72">
        <v>246260</v>
      </c>
      <c r="AC2952" s="72"/>
      <c r="AD2952" s="72" t="s">
        <v>1129</v>
      </c>
      <c r="AE2952" s="71">
        <v>44896</v>
      </c>
      <c r="AF2952" s="66">
        <f t="shared" si="46"/>
        <v>5.1999999999999886</v>
      </c>
      <c r="AG2952" s="72">
        <v>194.8</v>
      </c>
      <c r="AH2952" s="75" t="s">
        <v>2534</v>
      </c>
    </row>
    <row r="2953" spans="1:34" ht="14.4" x14ac:dyDescent="0.3">
      <c r="A2953" s="64">
        <v>1445329976</v>
      </c>
      <c r="B2953" s="65">
        <v>44895</v>
      </c>
      <c r="C2953" s="85">
        <v>44895.428888888891</v>
      </c>
      <c r="D2953" s="66" t="s">
        <v>2530</v>
      </c>
      <c r="E2953" s="66" t="s">
        <v>2589</v>
      </c>
      <c r="F2953" s="67">
        <v>45383</v>
      </c>
      <c r="G2953" s="66" t="s">
        <v>2532</v>
      </c>
      <c r="H2953" s="66" t="s">
        <v>2533</v>
      </c>
      <c r="I2953" s="66"/>
      <c r="J2953" s="66">
        <v>4000</v>
      </c>
      <c r="K2953" s="66" t="s">
        <v>2534</v>
      </c>
      <c r="L2953" s="66" t="s">
        <v>2535</v>
      </c>
      <c r="M2953" s="66" t="s">
        <v>2536</v>
      </c>
      <c r="N2953" s="66" t="s">
        <v>2537</v>
      </c>
      <c r="O2953" s="66" t="s">
        <v>2538</v>
      </c>
      <c r="P2953" s="66"/>
      <c r="Q2953" s="66" t="s">
        <v>2590</v>
      </c>
      <c r="R2953" s="66"/>
      <c r="S2953" s="66" t="s">
        <v>2591</v>
      </c>
      <c r="T2953" s="66" t="s">
        <v>2533</v>
      </c>
      <c r="U2953" s="66" t="s">
        <v>2592</v>
      </c>
      <c r="V2953" s="66" t="s">
        <v>2542</v>
      </c>
      <c r="W2953" s="66" t="s">
        <v>2543</v>
      </c>
      <c r="X2953" s="66">
        <v>0</v>
      </c>
      <c r="Y2953" s="66" t="s">
        <v>2544</v>
      </c>
      <c r="Z2953" s="66"/>
      <c r="AA2953" s="68">
        <v>233426731907</v>
      </c>
      <c r="AB2953" s="66">
        <v>266558</v>
      </c>
      <c r="AC2953" s="66"/>
      <c r="AD2953" s="66" t="s">
        <v>9542</v>
      </c>
      <c r="AE2953" s="65">
        <v>44896</v>
      </c>
      <c r="AF2953" s="66">
        <f t="shared" si="46"/>
        <v>104</v>
      </c>
      <c r="AG2953" s="66">
        <v>3896</v>
      </c>
      <c r="AH2953" s="69" t="s">
        <v>2534</v>
      </c>
    </row>
    <row r="2954" spans="1:34" ht="14.4" x14ac:dyDescent="0.3">
      <c r="A2954" s="70">
        <v>1445329830</v>
      </c>
      <c r="B2954" s="71">
        <v>44895</v>
      </c>
      <c r="C2954" s="86">
        <v>44895.429259259261</v>
      </c>
      <c r="D2954" s="72" t="s">
        <v>2551</v>
      </c>
      <c r="E2954" s="72" t="s">
        <v>11853</v>
      </c>
      <c r="F2954" s="73">
        <v>45536</v>
      </c>
      <c r="G2954" s="72" t="s">
        <v>2572</v>
      </c>
      <c r="H2954" s="72" t="s">
        <v>2533</v>
      </c>
      <c r="I2954" s="72"/>
      <c r="J2954" s="72">
        <v>1000</v>
      </c>
      <c r="K2954" s="72" t="s">
        <v>2534</v>
      </c>
      <c r="L2954" s="72" t="s">
        <v>2535</v>
      </c>
      <c r="M2954" s="72" t="s">
        <v>2536</v>
      </c>
      <c r="N2954" s="72" t="s">
        <v>2537</v>
      </c>
      <c r="O2954" s="72" t="s">
        <v>2538</v>
      </c>
      <c r="P2954" s="72"/>
      <c r="Q2954" s="72" t="s">
        <v>11854</v>
      </c>
      <c r="R2954" s="72"/>
      <c r="S2954" s="72" t="s">
        <v>11855</v>
      </c>
      <c r="T2954" s="72" t="s">
        <v>2820</v>
      </c>
      <c r="U2954" s="72" t="s">
        <v>2821</v>
      </c>
      <c r="V2954" s="72" t="s">
        <v>2542</v>
      </c>
      <c r="W2954" s="72" t="s">
        <v>2543</v>
      </c>
      <c r="X2954" s="72">
        <v>0</v>
      </c>
      <c r="Y2954" s="72" t="s">
        <v>2544</v>
      </c>
      <c r="Z2954" s="72"/>
      <c r="AA2954" s="74">
        <v>233426743915</v>
      </c>
      <c r="AB2954" s="72">
        <v>242736</v>
      </c>
      <c r="AC2954" s="72"/>
      <c r="AD2954" s="72" t="s">
        <v>11856</v>
      </c>
      <c r="AE2954" s="71">
        <v>44896</v>
      </c>
      <c r="AF2954" s="66">
        <f t="shared" si="46"/>
        <v>26</v>
      </c>
      <c r="AG2954" s="72">
        <v>974</v>
      </c>
      <c r="AH2954" s="75" t="s">
        <v>2534</v>
      </c>
    </row>
    <row r="2955" spans="1:34" ht="14.4" x14ac:dyDescent="0.3">
      <c r="A2955" s="64">
        <v>1445326286</v>
      </c>
      <c r="B2955" s="65">
        <v>44895</v>
      </c>
      <c r="C2955" s="85">
        <v>44895.425439814811</v>
      </c>
      <c r="D2955" s="66" t="s">
        <v>2551</v>
      </c>
      <c r="E2955" s="66" t="s">
        <v>11857</v>
      </c>
      <c r="F2955" s="67">
        <v>44986</v>
      </c>
      <c r="G2955" s="66" t="s">
        <v>2572</v>
      </c>
      <c r="H2955" s="66" t="s">
        <v>2533</v>
      </c>
      <c r="I2955" s="66"/>
      <c r="J2955" s="66">
        <v>5000</v>
      </c>
      <c r="K2955" s="66" t="s">
        <v>2534</v>
      </c>
      <c r="L2955" s="66" t="s">
        <v>2535</v>
      </c>
      <c r="M2955" s="66" t="s">
        <v>2536</v>
      </c>
      <c r="N2955" s="66" t="s">
        <v>2537</v>
      </c>
      <c r="O2955" s="66" t="s">
        <v>2538</v>
      </c>
      <c r="P2955" s="66"/>
      <c r="Q2955" s="66" t="s">
        <v>11858</v>
      </c>
      <c r="R2955" s="66"/>
      <c r="S2955" s="66" t="s">
        <v>11859</v>
      </c>
      <c r="T2955" s="66" t="s">
        <v>2633</v>
      </c>
      <c r="U2955" s="66" t="s">
        <v>2634</v>
      </c>
      <c r="V2955" s="66" t="s">
        <v>2542</v>
      </c>
      <c r="W2955" s="66" t="s">
        <v>2543</v>
      </c>
      <c r="X2955" s="66">
        <v>0</v>
      </c>
      <c r="Y2955" s="66" t="s">
        <v>2544</v>
      </c>
      <c r="Z2955" s="66"/>
      <c r="AA2955" s="68">
        <v>233423618431</v>
      </c>
      <c r="AB2955" s="66">
        <v>280312</v>
      </c>
      <c r="AC2955" s="66"/>
      <c r="AD2955" s="66" t="s">
        <v>9542</v>
      </c>
      <c r="AE2955" s="65">
        <v>44896</v>
      </c>
      <c r="AF2955" s="66">
        <f t="shared" si="46"/>
        <v>130</v>
      </c>
      <c r="AG2955" s="66">
        <v>4870</v>
      </c>
      <c r="AH2955" s="69" t="s">
        <v>2534</v>
      </c>
    </row>
    <row r="2956" spans="1:34" ht="14.4" x14ac:dyDescent="0.3">
      <c r="A2956" s="70">
        <v>1445324891</v>
      </c>
      <c r="B2956" s="71">
        <v>44895</v>
      </c>
      <c r="C2956" s="86">
        <v>44895.424085648148</v>
      </c>
      <c r="D2956" s="72" t="s">
        <v>2530</v>
      </c>
      <c r="E2956" s="72" t="s">
        <v>11860</v>
      </c>
      <c r="F2956" s="73">
        <v>45627</v>
      </c>
      <c r="G2956" s="72" t="s">
        <v>3130</v>
      </c>
      <c r="H2956" s="72" t="s">
        <v>2533</v>
      </c>
      <c r="I2956" s="72"/>
      <c r="J2956" s="72">
        <v>5000</v>
      </c>
      <c r="K2956" s="72" t="s">
        <v>2534</v>
      </c>
      <c r="L2956" s="72" t="s">
        <v>2535</v>
      </c>
      <c r="M2956" s="72" t="s">
        <v>2536</v>
      </c>
      <c r="N2956" s="72" t="s">
        <v>2537</v>
      </c>
      <c r="O2956" s="72" t="s">
        <v>2538</v>
      </c>
      <c r="P2956" s="72"/>
      <c r="Q2956" s="72" t="s">
        <v>11861</v>
      </c>
      <c r="R2956" s="72"/>
      <c r="S2956" s="72" t="s">
        <v>11862</v>
      </c>
      <c r="T2956" s="72" t="s">
        <v>2533</v>
      </c>
      <c r="U2956" s="72" t="s">
        <v>2549</v>
      </c>
      <c r="V2956" s="72" t="s">
        <v>2542</v>
      </c>
      <c r="W2956" s="72" t="s">
        <v>2543</v>
      </c>
      <c r="X2956" s="72">
        <v>0</v>
      </c>
      <c r="Y2956" s="72" t="s">
        <v>2544</v>
      </c>
      <c r="Z2956" s="72"/>
      <c r="AA2956" s="74">
        <v>233422575268</v>
      </c>
      <c r="AB2956" s="72" t="s">
        <v>11863</v>
      </c>
      <c r="AC2956" s="72"/>
      <c r="AD2956" s="72"/>
      <c r="AE2956" s="71">
        <v>44896</v>
      </c>
      <c r="AF2956" s="66">
        <f t="shared" si="46"/>
        <v>130</v>
      </c>
      <c r="AG2956" s="72">
        <v>4870</v>
      </c>
      <c r="AH2956" s="75" t="s">
        <v>2534</v>
      </c>
    </row>
    <row r="2957" spans="1:34" ht="14.4" x14ac:dyDescent="0.3">
      <c r="A2957" s="64">
        <v>1445324706</v>
      </c>
      <c r="B2957" s="65">
        <v>44895</v>
      </c>
      <c r="C2957" s="85">
        <v>44895.423993055556</v>
      </c>
      <c r="D2957" s="66" t="s">
        <v>2530</v>
      </c>
      <c r="E2957" s="66" t="s">
        <v>5402</v>
      </c>
      <c r="F2957" s="67">
        <v>45474</v>
      </c>
      <c r="G2957" s="66" t="s">
        <v>5083</v>
      </c>
      <c r="H2957" s="66" t="s">
        <v>2533</v>
      </c>
      <c r="I2957" s="66"/>
      <c r="J2957" s="66">
        <v>5000</v>
      </c>
      <c r="K2957" s="66" t="s">
        <v>2534</v>
      </c>
      <c r="L2957" s="66" t="s">
        <v>2535</v>
      </c>
      <c r="M2957" s="66" t="s">
        <v>2536</v>
      </c>
      <c r="N2957" s="66" t="s">
        <v>2537</v>
      </c>
      <c r="O2957" s="66" t="s">
        <v>2538</v>
      </c>
      <c r="P2957" s="66"/>
      <c r="Q2957" s="66" t="s">
        <v>5403</v>
      </c>
      <c r="R2957" s="66"/>
      <c r="S2957" s="66" t="s">
        <v>11864</v>
      </c>
      <c r="T2957" s="66" t="s">
        <v>2533</v>
      </c>
      <c r="U2957" s="66" t="s">
        <v>2549</v>
      </c>
      <c r="V2957" s="66" t="s">
        <v>2542</v>
      </c>
      <c r="W2957" s="66" t="s">
        <v>2543</v>
      </c>
      <c r="X2957" s="66">
        <v>0</v>
      </c>
      <c r="Y2957" s="66" t="s">
        <v>2544</v>
      </c>
      <c r="Z2957" s="66"/>
      <c r="AA2957" s="68">
        <v>233422572107</v>
      </c>
      <c r="AB2957" s="66">
        <v>534580</v>
      </c>
      <c r="AC2957" s="66"/>
      <c r="AD2957" s="66" t="s">
        <v>9552</v>
      </c>
      <c r="AE2957" s="65">
        <v>44896</v>
      </c>
      <c r="AF2957" s="66">
        <f t="shared" si="46"/>
        <v>130</v>
      </c>
      <c r="AG2957" s="66">
        <v>4870</v>
      </c>
      <c r="AH2957" s="69" t="s">
        <v>2534</v>
      </c>
    </row>
    <row r="2958" spans="1:34" ht="14.4" x14ac:dyDescent="0.3">
      <c r="A2958" s="70">
        <v>1445322646</v>
      </c>
      <c r="B2958" s="71">
        <v>44895</v>
      </c>
      <c r="C2958" s="86">
        <v>44895.422094907408</v>
      </c>
      <c r="D2958" s="72" t="s">
        <v>2551</v>
      </c>
      <c r="E2958" s="72" t="s">
        <v>7284</v>
      </c>
      <c r="F2958" s="73">
        <v>45444</v>
      </c>
      <c r="G2958" s="72" t="s">
        <v>2572</v>
      </c>
      <c r="H2958" s="72" t="s">
        <v>2533</v>
      </c>
      <c r="I2958" s="72"/>
      <c r="J2958" s="72">
        <v>1000</v>
      </c>
      <c r="K2958" s="72" t="s">
        <v>2534</v>
      </c>
      <c r="L2958" s="72" t="s">
        <v>2535</v>
      </c>
      <c r="M2958" s="72" t="s">
        <v>2536</v>
      </c>
      <c r="N2958" s="72" t="s">
        <v>2537</v>
      </c>
      <c r="O2958" s="72" t="s">
        <v>2538</v>
      </c>
      <c r="P2958" s="72"/>
      <c r="Q2958" s="72" t="s">
        <v>11865</v>
      </c>
      <c r="R2958" s="72"/>
      <c r="S2958" s="72" t="s">
        <v>11866</v>
      </c>
      <c r="T2958" s="72" t="s">
        <v>2533</v>
      </c>
      <c r="U2958" s="72" t="s">
        <v>2855</v>
      </c>
      <c r="V2958" s="72" t="s">
        <v>2542</v>
      </c>
      <c r="W2958" s="72" t="s">
        <v>2543</v>
      </c>
      <c r="X2958" s="72">
        <v>0</v>
      </c>
      <c r="Y2958" s="72" t="s">
        <v>2544</v>
      </c>
      <c r="Z2958" s="72"/>
      <c r="AA2958" s="74">
        <v>233420512716</v>
      </c>
      <c r="AB2958" s="72">
        <v>202291</v>
      </c>
      <c r="AC2958" s="72"/>
      <c r="AD2958" s="72"/>
      <c r="AE2958" s="71">
        <v>44896</v>
      </c>
      <c r="AF2958" s="66">
        <f t="shared" si="46"/>
        <v>26</v>
      </c>
      <c r="AG2958" s="72">
        <v>974</v>
      </c>
      <c r="AH2958" s="75" t="s">
        <v>2534</v>
      </c>
    </row>
    <row r="2959" spans="1:34" ht="14.4" x14ac:dyDescent="0.3">
      <c r="A2959" s="64">
        <v>1445320635</v>
      </c>
      <c r="B2959" s="65">
        <v>44895</v>
      </c>
      <c r="C2959" s="85">
        <v>44895.420069444444</v>
      </c>
      <c r="D2959" s="66" t="s">
        <v>2551</v>
      </c>
      <c r="E2959" s="66" t="s">
        <v>11867</v>
      </c>
      <c r="F2959" s="67">
        <v>47543</v>
      </c>
      <c r="G2959" s="66" t="s">
        <v>2553</v>
      </c>
      <c r="H2959" s="66" t="s">
        <v>2533</v>
      </c>
      <c r="I2959" s="66"/>
      <c r="J2959" s="66">
        <v>500</v>
      </c>
      <c r="K2959" s="66" t="s">
        <v>2534</v>
      </c>
      <c r="L2959" s="66" t="s">
        <v>2546</v>
      </c>
      <c r="M2959" s="66" t="s">
        <v>2536</v>
      </c>
      <c r="N2959" s="66" t="s">
        <v>2537</v>
      </c>
      <c r="O2959" s="66" t="s">
        <v>2538</v>
      </c>
      <c r="P2959" s="66" t="s">
        <v>11868</v>
      </c>
      <c r="Q2959" s="66" t="s">
        <v>11868</v>
      </c>
      <c r="R2959" s="66"/>
      <c r="S2959" s="66" t="s">
        <v>11869</v>
      </c>
      <c r="T2959" s="66" t="s">
        <v>2533</v>
      </c>
      <c r="U2959" s="66" t="s">
        <v>2549</v>
      </c>
      <c r="V2959" s="66" t="s">
        <v>2542</v>
      </c>
      <c r="W2959" s="66" t="s">
        <v>2543</v>
      </c>
      <c r="X2959" s="66">
        <v>0</v>
      </c>
      <c r="Y2959" s="66" t="s">
        <v>2544</v>
      </c>
      <c r="Z2959" s="66" t="s">
        <v>11870</v>
      </c>
      <c r="AA2959" s="68">
        <v>233418449018</v>
      </c>
      <c r="AB2959" s="66">
        <v>50850</v>
      </c>
      <c r="AC2959" s="66"/>
      <c r="AD2959" s="66"/>
      <c r="AE2959" s="65">
        <v>44896</v>
      </c>
      <c r="AF2959" s="66">
        <f t="shared" si="46"/>
        <v>13</v>
      </c>
      <c r="AG2959" s="66">
        <v>487</v>
      </c>
      <c r="AH2959" s="69" t="s">
        <v>2534</v>
      </c>
    </row>
    <row r="2960" spans="1:34" ht="14.4" x14ac:dyDescent="0.3">
      <c r="A2960" s="70">
        <v>1445319394</v>
      </c>
      <c r="B2960" s="71">
        <v>44895</v>
      </c>
      <c r="C2960" s="86">
        <v>44895.418888888889</v>
      </c>
      <c r="D2960" s="72" t="s">
        <v>2570</v>
      </c>
      <c r="E2960" s="72" t="s">
        <v>11871</v>
      </c>
      <c r="F2960" s="73">
        <v>46966</v>
      </c>
      <c r="G2960" s="72" t="s">
        <v>2553</v>
      </c>
      <c r="H2960" s="72" t="s">
        <v>2533</v>
      </c>
      <c r="I2960" s="72"/>
      <c r="J2960" s="72">
        <v>1000</v>
      </c>
      <c r="K2960" s="72" t="s">
        <v>2534</v>
      </c>
      <c r="L2960" s="72" t="s">
        <v>2535</v>
      </c>
      <c r="M2960" s="72" t="s">
        <v>2536</v>
      </c>
      <c r="N2960" s="72" t="s">
        <v>2537</v>
      </c>
      <c r="O2960" s="72" t="s">
        <v>2538</v>
      </c>
      <c r="P2960" s="72"/>
      <c r="Q2960" s="72" t="s">
        <v>11872</v>
      </c>
      <c r="R2960" s="72"/>
      <c r="S2960" s="72" t="s">
        <v>11873</v>
      </c>
      <c r="T2960" s="72"/>
      <c r="U2960" s="72"/>
      <c r="V2960" s="72" t="s">
        <v>2542</v>
      </c>
      <c r="W2960" s="72" t="s">
        <v>2543</v>
      </c>
      <c r="X2960" s="72">
        <v>0</v>
      </c>
      <c r="Y2960" s="72" t="s">
        <v>2544</v>
      </c>
      <c r="Z2960" s="72"/>
      <c r="AA2960" s="74">
        <v>233417410399</v>
      </c>
      <c r="AB2960" s="72">
        <v>46991</v>
      </c>
      <c r="AC2960" s="72"/>
      <c r="AD2960" s="72" t="s">
        <v>9552</v>
      </c>
      <c r="AE2960" s="71">
        <v>44896</v>
      </c>
      <c r="AF2960" s="66">
        <f t="shared" si="46"/>
        <v>26</v>
      </c>
      <c r="AG2960" s="72">
        <v>974</v>
      </c>
      <c r="AH2960" s="75" t="s">
        <v>2534</v>
      </c>
    </row>
    <row r="2961" spans="1:34" ht="14.4" x14ac:dyDescent="0.3">
      <c r="A2961" s="64">
        <v>1445318724</v>
      </c>
      <c r="B2961" s="65">
        <v>44895</v>
      </c>
      <c r="C2961" s="85">
        <v>44895.418217592596</v>
      </c>
      <c r="D2961" s="66" t="s">
        <v>2570</v>
      </c>
      <c r="E2961" s="66" t="s">
        <v>7215</v>
      </c>
      <c r="F2961" s="67">
        <v>45383</v>
      </c>
      <c r="G2961" s="66" t="s">
        <v>2630</v>
      </c>
      <c r="H2961" s="66" t="s">
        <v>2533</v>
      </c>
      <c r="I2961" s="66"/>
      <c r="J2961" s="66">
        <v>5000</v>
      </c>
      <c r="K2961" s="66" t="s">
        <v>2534</v>
      </c>
      <c r="L2961" s="66" t="s">
        <v>2535</v>
      </c>
      <c r="M2961" s="66" t="s">
        <v>2536</v>
      </c>
      <c r="N2961" s="66" t="s">
        <v>2537</v>
      </c>
      <c r="O2961" s="66" t="s">
        <v>2538</v>
      </c>
      <c r="P2961" s="66"/>
      <c r="Q2961" s="66" t="s">
        <v>7216</v>
      </c>
      <c r="R2961" s="66"/>
      <c r="S2961" s="66" t="s">
        <v>11874</v>
      </c>
      <c r="T2961" s="66"/>
      <c r="U2961" s="66"/>
      <c r="V2961" s="66" t="s">
        <v>2542</v>
      </c>
      <c r="W2961" s="66" t="s">
        <v>2543</v>
      </c>
      <c r="X2961" s="66">
        <v>0</v>
      </c>
      <c r="Y2961" s="66" t="s">
        <v>2544</v>
      </c>
      <c r="Z2961" s="66"/>
      <c r="AA2961" s="68">
        <v>233417388204</v>
      </c>
      <c r="AB2961" s="66">
        <v>655756</v>
      </c>
      <c r="AC2961" s="66"/>
      <c r="AD2961" s="66" t="s">
        <v>9542</v>
      </c>
      <c r="AE2961" s="65">
        <v>44896</v>
      </c>
      <c r="AF2961" s="66">
        <f t="shared" si="46"/>
        <v>130</v>
      </c>
      <c r="AG2961" s="66">
        <v>4870</v>
      </c>
      <c r="AH2961" s="69" t="s">
        <v>2534</v>
      </c>
    </row>
    <row r="2962" spans="1:34" ht="14.4" x14ac:dyDescent="0.3">
      <c r="A2962" s="70">
        <v>1445316568</v>
      </c>
      <c r="B2962" s="71">
        <v>44895</v>
      </c>
      <c r="C2962" s="86">
        <v>44895.416770833333</v>
      </c>
      <c r="D2962" s="72" t="s">
        <v>2530</v>
      </c>
      <c r="E2962" s="72" t="s">
        <v>11875</v>
      </c>
      <c r="F2962" s="73">
        <v>45474</v>
      </c>
      <c r="G2962" s="72" t="s">
        <v>2532</v>
      </c>
      <c r="H2962" s="72" t="s">
        <v>2533</v>
      </c>
      <c r="I2962" s="72"/>
      <c r="J2962" s="72">
        <v>1000</v>
      </c>
      <c r="K2962" s="72" t="s">
        <v>2534</v>
      </c>
      <c r="L2962" s="72" t="s">
        <v>2535</v>
      </c>
      <c r="M2962" s="72" t="s">
        <v>2536</v>
      </c>
      <c r="N2962" s="72" t="s">
        <v>2537</v>
      </c>
      <c r="O2962" s="72" t="s">
        <v>2538</v>
      </c>
      <c r="P2962" s="72"/>
      <c r="Q2962" s="72" t="s">
        <v>11876</v>
      </c>
      <c r="R2962" s="72"/>
      <c r="S2962" s="72" t="s">
        <v>11877</v>
      </c>
      <c r="T2962" s="72" t="s">
        <v>2533</v>
      </c>
      <c r="U2962" s="72" t="s">
        <v>2549</v>
      </c>
      <c r="V2962" s="72" t="s">
        <v>2542</v>
      </c>
      <c r="W2962" s="72" t="s">
        <v>2543</v>
      </c>
      <c r="X2962" s="72">
        <v>0</v>
      </c>
      <c r="Y2962" s="72" t="s">
        <v>2544</v>
      </c>
      <c r="Z2962" s="72"/>
      <c r="AA2962" s="74">
        <v>233416342491</v>
      </c>
      <c r="AB2962" s="72">
        <v>258731</v>
      </c>
      <c r="AC2962" s="72"/>
      <c r="AD2962" s="72" t="s">
        <v>9552</v>
      </c>
      <c r="AE2962" s="71">
        <v>44896</v>
      </c>
      <c r="AF2962" s="66">
        <f t="shared" si="46"/>
        <v>26</v>
      </c>
      <c r="AG2962" s="72">
        <v>974</v>
      </c>
      <c r="AH2962" s="75" t="s">
        <v>2534</v>
      </c>
    </row>
    <row r="2963" spans="1:34" ht="14.4" x14ac:dyDescent="0.3">
      <c r="A2963" s="64">
        <v>1445313698</v>
      </c>
      <c r="B2963" s="65">
        <v>44895</v>
      </c>
      <c r="C2963" s="85">
        <v>44895.413472222222</v>
      </c>
      <c r="D2963" s="66" t="s">
        <v>2551</v>
      </c>
      <c r="E2963" s="66" t="s">
        <v>11878</v>
      </c>
      <c r="F2963" s="67">
        <v>45536</v>
      </c>
      <c r="G2963" s="66" t="s">
        <v>2572</v>
      </c>
      <c r="H2963" s="66" t="s">
        <v>2533</v>
      </c>
      <c r="I2963" s="66"/>
      <c r="J2963" s="66">
        <v>5000</v>
      </c>
      <c r="K2963" s="66" t="s">
        <v>2534</v>
      </c>
      <c r="L2963" s="66" t="s">
        <v>2535</v>
      </c>
      <c r="M2963" s="66" t="s">
        <v>2536</v>
      </c>
      <c r="N2963" s="66" t="s">
        <v>2537</v>
      </c>
      <c r="O2963" s="66" t="s">
        <v>2538</v>
      </c>
      <c r="P2963" s="66"/>
      <c r="Q2963" s="66" t="s">
        <v>11879</v>
      </c>
      <c r="R2963" s="66"/>
      <c r="S2963" s="66" t="s">
        <v>11880</v>
      </c>
      <c r="T2963" s="66" t="s">
        <v>2533</v>
      </c>
      <c r="U2963" s="66" t="s">
        <v>2549</v>
      </c>
      <c r="V2963" s="66" t="s">
        <v>2542</v>
      </c>
      <c r="W2963" s="66" t="s">
        <v>2543</v>
      </c>
      <c r="X2963" s="66">
        <v>0</v>
      </c>
      <c r="Y2963" s="66" t="s">
        <v>2544</v>
      </c>
      <c r="Z2963" s="66"/>
      <c r="AA2963" s="68">
        <v>233413247303</v>
      </c>
      <c r="AB2963" s="66">
        <v>210448</v>
      </c>
      <c r="AC2963" s="66"/>
      <c r="AD2963" s="66" t="s">
        <v>1129</v>
      </c>
      <c r="AE2963" s="65">
        <v>44896</v>
      </c>
      <c r="AF2963" s="66">
        <f t="shared" si="46"/>
        <v>130</v>
      </c>
      <c r="AG2963" s="66">
        <v>4870</v>
      </c>
      <c r="AH2963" s="69" t="s">
        <v>2534</v>
      </c>
    </row>
    <row r="2964" spans="1:34" ht="14.4" x14ac:dyDescent="0.3">
      <c r="A2964" s="70">
        <v>1445311732</v>
      </c>
      <c r="B2964" s="71">
        <v>44895</v>
      </c>
      <c r="C2964" s="86">
        <v>44895.411469907405</v>
      </c>
      <c r="D2964" s="72" t="s">
        <v>2551</v>
      </c>
      <c r="E2964" s="72" t="s">
        <v>11881</v>
      </c>
      <c r="F2964" s="73">
        <v>47515</v>
      </c>
      <c r="G2964" s="72" t="s">
        <v>2553</v>
      </c>
      <c r="H2964" s="72" t="s">
        <v>2533</v>
      </c>
      <c r="I2964" s="72"/>
      <c r="J2964" s="72">
        <v>2000</v>
      </c>
      <c r="K2964" s="72" t="s">
        <v>2534</v>
      </c>
      <c r="L2964" s="72" t="s">
        <v>2535</v>
      </c>
      <c r="M2964" s="72" t="s">
        <v>2536</v>
      </c>
      <c r="N2964" s="72" t="s">
        <v>2537</v>
      </c>
      <c r="O2964" s="72" t="s">
        <v>2538</v>
      </c>
      <c r="P2964" s="72"/>
      <c r="Q2964" s="72" t="s">
        <v>11882</v>
      </c>
      <c r="R2964" s="72"/>
      <c r="S2964" s="72" t="s">
        <v>11883</v>
      </c>
      <c r="T2964" s="72"/>
      <c r="U2964" s="72"/>
      <c r="V2964" s="72" t="s">
        <v>2542</v>
      </c>
      <c r="W2964" s="72" t="s">
        <v>2543</v>
      </c>
      <c r="X2964" s="72">
        <v>0</v>
      </c>
      <c r="Y2964" s="72" t="s">
        <v>2544</v>
      </c>
      <c r="Z2964" s="72"/>
      <c r="AA2964" s="74">
        <v>233411189900</v>
      </c>
      <c r="AB2964" s="72">
        <v>54519</v>
      </c>
      <c r="AC2964" s="72"/>
      <c r="AD2964" s="72" t="s">
        <v>2647</v>
      </c>
      <c r="AE2964" s="71">
        <v>44896</v>
      </c>
      <c r="AF2964" s="66">
        <f t="shared" si="46"/>
        <v>52</v>
      </c>
      <c r="AG2964" s="72">
        <v>1948</v>
      </c>
      <c r="AH2964" s="75" t="s">
        <v>2534</v>
      </c>
    </row>
    <row r="2965" spans="1:34" ht="14.4" x14ac:dyDescent="0.3">
      <c r="A2965" s="64">
        <v>1445311659</v>
      </c>
      <c r="B2965" s="65">
        <v>44895</v>
      </c>
      <c r="C2965" s="85">
        <v>44895.411238425928</v>
      </c>
      <c r="D2965" s="66" t="s">
        <v>2530</v>
      </c>
      <c r="E2965" s="66" t="s">
        <v>11884</v>
      </c>
      <c r="F2965" s="67">
        <v>45474</v>
      </c>
      <c r="G2965" s="66" t="s">
        <v>2532</v>
      </c>
      <c r="H2965" s="66" t="s">
        <v>2533</v>
      </c>
      <c r="I2965" s="66"/>
      <c r="J2965" s="66">
        <v>3000</v>
      </c>
      <c r="K2965" s="66" t="s">
        <v>2534</v>
      </c>
      <c r="L2965" s="66" t="s">
        <v>2535</v>
      </c>
      <c r="M2965" s="66" t="s">
        <v>2536</v>
      </c>
      <c r="N2965" s="66" t="s">
        <v>2537</v>
      </c>
      <c r="O2965" s="66" t="s">
        <v>2538</v>
      </c>
      <c r="P2965" s="66"/>
      <c r="Q2965" s="66" t="s">
        <v>11885</v>
      </c>
      <c r="R2965" s="66"/>
      <c r="S2965" s="66" t="s">
        <v>7223</v>
      </c>
      <c r="T2965" s="66" t="s">
        <v>2533</v>
      </c>
      <c r="U2965" s="66" t="s">
        <v>2549</v>
      </c>
      <c r="V2965" s="66" t="s">
        <v>2542</v>
      </c>
      <c r="W2965" s="66" t="s">
        <v>2543</v>
      </c>
      <c r="X2965" s="66">
        <v>0</v>
      </c>
      <c r="Y2965" s="66" t="s">
        <v>2544</v>
      </c>
      <c r="Z2965" s="66"/>
      <c r="AA2965" s="68">
        <v>233411183208</v>
      </c>
      <c r="AB2965" s="66">
        <v>279892</v>
      </c>
      <c r="AC2965" s="66"/>
      <c r="AD2965" s="66"/>
      <c r="AE2965" s="65">
        <v>44896</v>
      </c>
      <c r="AF2965" s="66">
        <f t="shared" si="46"/>
        <v>78</v>
      </c>
      <c r="AG2965" s="66">
        <v>2922</v>
      </c>
      <c r="AH2965" s="69" t="s">
        <v>2534</v>
      </c>
    </row>
    <row r="2966" spans="1:34" ht="14.4" x14ac:dyDescent="0.3">
      <c r="A2966" s="70">
        <v>1445308959</v>
      </c>
      <c r="B2966" s="71">
        <v>44895</v>
      </c>
      <c r="C2966" s="86">
        <v>44895.408252314817</v>
      </c>
      <c r="D2966" s="72" t="s">
        <v>2570</v>
      </c>
      <c r="E2966" s="72" t="s">
        <v>11886</v>
      </c>
      <c r="F2966" s="73">
        <v>46966</v>
      </c>
      <c r="G2966" s="72" t="s">
        <v>2553</v>
      </c>
      <c r="H2966" s="72" t="s">
        <v>2533</v>
      </c>
      <c r="I2966" s="72"/>
      <c r="J2966" s="72">
        <v>5000</v>
      </c>
      <c r="K2966" s="72" t="s">
        <v>2534</v>
      </c>
      <c r="L2966" s="72" t="s">
        <v>2535</v>
      </c>
      <c r="M2966" s="72" t="s">
        <v>2536</v>
      </c>
      <c r="N2966" s="72" t="s">
        <v>2537</v>
      </c>
      <c r="O2966" s="72" t="s">
        <v>2538</v>
      </c>
      <c r="P2966" s="72"/>
      <c r="Q2966" s="72" t="s">
        <v>11887</v>
      </c>
      <c r="R2966" s="72"/>
      <c r="S2966" s="72" t="s">
        <v>11888</v>
      </c>
      <c r="T2966" s="72" t="s">
        <v>4005</v>
      </c>
      <c r="U2966" s="72" t="s">
        <v>4919</v>
      </c>
      <c r="V2966" s="72" t="s">
        <v>2542</v>
      </c>
      <c r="W2966" s="72" t="s">
        <v>2543</v>
      </c>
      <c r="X2966" s="72">
        <v>0</v>
      </c>
      <c r="Y2966" s="72" t="s">
        <v>2544</v>
      </c>
      <c r="Z2966" s="72"/>
      <c r="AA2966" s="74">
        <v>233408101753</v>
      </c>
      <c r="AB2966" s="72">
        <v>58946</v>
      </c>
      <c r="AC2966" s="72"/>
      <c r="AD2966" s="72" t="s">
        <v>1129</v>
      </c>
      <c r="AE2966" s="71">
        <v>44896</v>
      </c>
      <c r="AF2966" s="66">
        <f t="shared" si="46"/>
        <v>130</v>
      </c>
      <c r="AG2966" s="72">
        <v>4870</v>
      </c>
      <c r="AH2966" s="75" t="s">
        <v>2534</v>
      </c>
    </row>
    <row r="2967" spans="1:34" ht="14.4" x14ac:dyDescent="0.3">
      <c r="A2967" s="64">
        <v>1445307310</v>
      </c>
      <c r="B2967" s="65">
        <v>44895</v>
      </c>
      <c r="C2967" s="85">
        <v>44895.406527777777</v>
      </c>
      <c r="D2967" s="66" t="s">
        <v>2570</v>
      </c>
      <c r="E2967" s="66" t="s">
        <v>3442</v>
      </c>
      <c r="F2967" s="67">
        <v>45778</v>
      </c>
      <c r="G2967" s="66" t="s">
        <v>2553</v>
      </c>
      <c r="H2967" s="66" t="s">
        <v>2533</v>
      </c>
      <c r="I2967" s="66"/>
      <c r="J2967" s="66">
        <v>5000</v>
      </c>
      <c r="K2967" s="66" t="s">
        <v>2534</v>
      </c>
      <c r="L2967" s="66" t="s">
        <v>2535</v>
      </c>
      <c r="M2967" s="66" t="s">
        <v>2536</v>
      </c>
      <c r="N2967" s="66" t="s">
        <v>2537</v>
      </c>
      <c r="O2967" s="66" t="s">
        <v>2538</v>
      </c>
      <c r="P2967" s="66"/>
      <c r="Q2967" s="66" t="s">
        <v>11889</v>
      </c>
      <c r="R2967" s="66"/>
      <c r="S2967" s="66" t="s">
        <v>11890</v>
      </c>
      <c r="T2967" s="66"/>
      <c r="U2967" s="66"/>
      <c r="V2967" s="66" t="s">
        <v>2542</v>
      </c>
      <c r="W2967" s="66" t="s">
        <v>2543</v>
      </c>
      <c r="X2967" s="66">
        <v>0</v>
      </c>
      <c r="Y2967" s="66" t="s">
        <v>2544</v>
      </c>
      <c r="Z2967" s="66"/>
      <c r="AA2967" s="68">
        <v>233407054729</v>
      </c>
      <c r="AB2967" s="66">
        <v>66827</v>
      </c>
      <c r="AC2967" s="66"/>
      <c r="AD2967" s="66" t="s">
        <v>9542</v>
      </c>
      <c r="AE2967" s="65">
        <v>44896</v>
      </c>
      <c r="AF2967" s="66">
        <f t="shared" si="46"/>
        <v>130</v>
      </c>
      <c r="AG2967" s="66">
        <v>4870</v>
      </c>
      <c r="AH2967" s="69" t="s">
        <v>2534</v>
      </c>
    </row>
    <row r="2968" spans="1:34" ht="14.4" x14ac:dyDescent="0.3">
      <c r="A2968" s="70">
        <v>1445306356</v>
      </c>
      <c r="B2968" s="71">
        <v>44895</v>
      </c>
      <c r="C2968" s="86">
        <v>44895.405497685184</v>
      </c>
      <c r="D2968" s="72" t="s">
        <v>2570</v>
      </c>
      <c r="E2968" s="72" t="s">
        <v>11891</v>
      </c>
      <c r="F2968" s="73">
        <v>47088</v>
      </c>
      <c r="G2968" s="72" t="s">
        <v>2697</v>
      </c>
      <c r="H2968" s="72" t="s">
        <v>2533</v>
      </c>
      <c r="I2968" s="72"/>
      <c r="J2968" s="72">
        <v>5000</v>
      </c>
      <c r="K2968" s="72" t="s">
        <v>2534</v>
      </c>
      <c r="L2968" s="72" t="s">
        <v>2535</v>
      </c>
      <c r="M2968" s="72" t="s">
        <v>2536</v>
      </c>
      <c r="N2968" s="72" t="s">
        <v>2537</v>
      </c>
      <c r="O2968" s="72" t="s">
        <v>2538</v>
      </c>
      <c r="P2968" s="72"/>
      <c r="Q2968" s="72" t="s">
        <v>11892</v>
      </c>
      <c r="R2968" s="72"/>
      <c r="S2968" s="72" t="s">
        <v>11893</v>
      </c>
      <c r="T2968" s="72" t="s">
        <v>2689</v>
      </c>
      <c r="U2968" s="72" t="s">
        <v>3734</v>
      </c>
      <c r="V2968" s="72" t="s">
        <v>2542</v>
      </c>
      <c r="W2968" s="72" t="s">
        <v>2543</v>
      </c>
      <c r="X2968" s="72">
        <v>0</v>
      </c>
      <c r="Y2968" s="72" t="s">
        <v>2544</v>
      </c>
      <c r="Z2968" s="72"/>
      <c r="AA2968" s="74">
        <v>233406026411</v>
      </c>
      <c r="AB2968" s="72" t="s">
        <v>11894</v>
      </c>
      <c r="AC2968" s="72"/>
      <c r="AD2968" s="72" t="s">
        <v>9552</v>
      </c>
      <c r="AE2968" s="71">
        <v>44896</v>
      </c>
      <c r="AF2968" s="66">
        <f t="shared" si="46"/>
        <v>130</v>
      </c>
      <c r="AG2968" s="72">
        <v>4870</v>
      </c>
      <c r="AH2968" s="75" t="s">
        <v>2534</v>
      </c>
    </row>
    <row r="2969" spans="1:34" ht="14.4" x14ac:dyDescent="0.3">
      <c r="A2969" s="64">
        <v>1445303934</v>
      </c>
      <c r="B2969" s="65">
        <v>44895</v>
      </c>
      <c r="C2969" s="85">
        <v>44895.403182870374</v>
      </c>
      <c r="D2969" s="66" t="s">
        <v>2570</v>
      </c>
      <c r="E2969" s="66" t="s">
        <v>11895</v>
      </c>
      <c r="F2969" s="67">
        <v>45658</v>
      </c>
      <c r="G2969" s="66" t="s">
        <v>2553</v>
      </c>
      <c r="H2969" s="66" t="s">
        <v>2533</v>
      </c>
      <c r="I2969" s="66"/>
      <c r="J2969" s="66">
        <v>2000</v>
      </c>
      <c r="K2969" s="66" t="s">
        <v>2534</v>
      </c>
      <c r="L2969" s="66" t="s">
        <v>2535</v>
      </c>
      <c r="M2969" s="66" t="s">
        <v>2536</v>
      </c>
      <c r="N2969" s="66" t="s">
        <v>2537</v>
      </c>
      <c r="O2969" s="66" t="s">
        <v>2538</v>
      </c>
      <c r="P2969" s="66"/>
      <c r="Q2969" s="66" t="s">
        <v>11896</v>
      </c>
      <c r="R2969" s="66"/>
      <c r="S2969" s="66" t="s">
        <v>11897</v>
      </c>
      <c r="T2969" s="66" t="s">
        <v>2951</v>
      </c>
      <c r="U2969" s="66" t="s">
        <v>11067</v>
      </c>
      <c r="V2969" s="66" t="s">
        <v>2542</v>
      </c>
      <c r="W2969" s="66" t="s">
        <v>2543</v>
      </c>
      <c r="X2969" s="66">
        <v>0</v>
      </c>
      <c r="Y2969" s="66" t="s">
        <v>2544</v>
      </c>
      <c r="Z2969" s="66"/>
      <c r="AA2969" s="68">
        <v>233404963098</v>
      </c>
      <c r="AB2969" s="66">
        <v>85398</v>
      </c>
      <c r="AC2969" s="66"/>
      <c r="AD2969" s="66" t="s">
        <v>11898</v>
      </c>
      <c r="AE2969" s="65">
        <v>44896</v>
      </c>
      <c r="AF2969" s="66">
        <f t="shared" si="46"/>
        <v>52</v>
      </c>
      <c r="AG2969" s="66">
        <v>1948</v>
      </c>
      <c r="AH2969" s="69" t="s">
        <v>2534</v>
      </c>
    </row>
    <row r="2970" spans="1:34" ht="14.4" x14ac:dyDescent="0.3">
      <c r="A2970" s="70">
        <v>1445303029</v>
      </c>
      <c r="B2970" s="71">
        <v>44895</v>
      </c>
      <c r="C2970" s="86">
        <v>44895.402037037034</v>
      </c>
      <c r="D2970" s="72" t="s">
        <v>2551</v>
      </c>
      <c r="E2970" s="72" t="s">
        <v>11899</v>
      </c>
      <c r="F2970" s="73">
        <v>47300</v>
      </c>
      <c r="G2970" s="72" t="s">
        <v>2697</v>
      </c>
      <c r="H2970" s="72" t="s">
        <v>2533</v>
      </c>
      <c r="I2970" s="72"/>
      <c r="J2970" s="72">
        <v>1000</v>
      </c>
      <c r="K2970" s="72" t="s">
        <v>2534</v>
      </c>
      <c r="L2970" s="72" t="s">
        <v>2535</v>
      </c>
      <c r="M2970" s="72" t="s">
        <v>2536</v>
      </c>
      <c r="N2970" s="72" t="s">
        <v>2537</v>
      </c>
      <c r="O2970" s="72" t="s">
        <v>2538</v>
      </c>
      <c r="P2970" s="72"/>
      <c r="Q2970" s="72" t="s">
        <v>11900</v>
      </c>
      <c r="R2970" s="72"/>
      <c r="S2970" s="72" t="s">
        <v>11901</v>
      </c>
      <c r="T2970" s="72" t="s">
        <v>2798</v>
      </c>
      <c r="U2970" s="72" t="s">
        <v>4488</v>
      </c>
      <c r="V2970" s="72" t="s">
        <v>2542</v>
      </c>
      <c r="W2970" s="72" t="s">
        <v>2543</v>
      </c>
      <c r="X2970" s="72">
        <v>0</v>
      </c>
      <c r="Y2970" s="72" t="s">
        <v>2544</v>
      </c>
      <c r="Z2970" s="72"/>
      <c r="AA2970" s="74">
        <v>233403933060</v>
      </c>
      <c r="AB2970" s="72" t="s">
        <v>11902</v>
      </c>
      <c r="AC2970" s="72"/>
      <c r="AD2970" s="72" t="s">
        <v>1129</v>
      </c>
      <c r="AE2970" s="71">
        <v>44896</v>
      </c>
      <c r="AF2970" s="66">
        <f t="shared" si="46"/>
        <v>26</v>
      </c>
      <c r="AG2970" s="72">
        <v>974</v>
      </c>
      <c r="AH2970" s="75" t="s">
        <v>2534</v>
      </c>
    </row>
    <row r="2971" spans="1:34" ht="14.4" x14ac:dyDescent="0.3">
      <c r="A2971" s="64">
        <v>1445298411</v>
      </c>
      <c r="B2971" s="65">
        <v>44895</v>
      </c>
      <c r="C2971" s="85">
        <v>44895.396874999999</v>
      </c>
      <c r="D2971" s="66" t="s">
        <v>2570</v>
      </c>
      <c r="E2971" s="66" t="s">
        <v>11903</v>
      </c>
      <c r="F2971" s="67">
        <v>47058</v>
      </c>
      <c r="G2971" s="66" t="s">
        <v>2553</v>
      </c>
      <c r="H2971" s="66" t="s">
        <v>2533</v>
      </c>
      <c r="I2971" s="66"/>
      <c r="J2971" s="66">
        <v>300</v>
      </c>
      <c r="K2971" s="66" t="s">
        <v>2534</v>
      </c>
      <c r="L2971" s="66" t="s">
        <v>2546</v>
      </c>
      <c r="M2971" s="66" t="s">
        <v>2536</v>
      </c>
      <c r="N2971" s="66" t="s">
        <v>2537</v>
      </c>
      <c r="O2971" s="66" t="s">
        <v>2538</v>
      </c>
      <c r="P2971" s="66" t="s">
        <v>11904</v>
      </c>
      <c r="Q2971" s="66"/>
      <c r="R2971" s="66"/>
      <c r="S2971" s="66" t="s">
        <v>11905</v>
      </c>
      <c r="T2971" s="66" t="s">
        <v>2533</v>
      </c>
      <c r="U2971" s="66" t="s">
        <v>11906</v>
      </c>
      <c r="V2971" s="66" t="s">
        <v>2542</v>
      </c>
      <c r="W2971" s="66" t="s">
        <v>2543</v>
      </c>
      <c r="X2971" s="66">
        <v>0</v>
      </c>
      <c r="Y2971" s="66" t="s">
        <v>2544</v>
      </c>
      <c r="Z2971" s="66" t="s">
        <v>11907</v>
      </c>
      <c r="AA2971" s="68">
        <v>233498795082</v>
      </c>
      <c r="AB2971" s="66">
        <v>10948</v>
      </c>
      <c r="AC2971" s="66"/>
      <c r="AD2971" s="66"/>
      <c r="AE2971" s="65">
        <v>44896</v>
      </c>
      <c r="AF2971" s="66">
        <f t="shared" si="46"/>
        <v>7.8000000000000114</v>
      </c>
      <c r="AG2971" s="66">
        <v>292.2</v>
      </c>
      <c r="AH2971" s="69" t="s">
        <v>2534</v>
      </c>
    </row>
    <row r="2972" spans="1:34" ht="14.4" x14ac:dyDescent="0.3">
      <c r="A2972" s="70">
        <v>1445297519</v>
      </c>
      <c r="B2972" s="71">
        <v>44895</v>
      </c>
      <c r="C2972" s="86">
        <v>44895.396469907406</v>
      </c>
      <c r="D2972" s="72" t="s">
        <v>2530</v>
      </c>
      <c r="E2972" s="72" t="s">
        <v>11908</v>
      </c>
      <c r="F2972" s="73">
        <v>44805</v>
      </c>
      <c r="G2972" s="72" t="s">
        <v>2532</v>
      </c>
      <c r="H2972" s="72" t="s">
        <v>2533</v>
      </c>
      <c r="I2972" s="72"/>
      <c r="J2972" s="72">
        <v>1000</v>
      </c>
      <c r="K2972" s="72" t="s">
        <v>2534</v>
      </c>
      <c r="L2972" s="72" t="s">
        <v>2535</v>
      </c>
      <c r="M2972" s="72" t="s">
        <v>2536</v>
      </c>
      <c r="N2972" s="72" t="s">
        <v>2537</v>
      </c>
      <c r="O2972" s="72" t="s">
        <v>2538</v>
      </c>
      <c r="P2972" s="72"/>
      <c r="Q2972" s="72" t="s">
        <v>11909</v>
      </c>
      <c r="R2972" s="72"/>
      <c r="S2972" s="72" t="s">
        <v>11910</v>
      </c>
      <c r="T2972" s="72" t="s">
        <v>2689</v>
      </c>
      <c r="U2972" s="72" t="s">
        <v>2690</v>
      </c>
      <c r="V2972" s="72" t="s">
        <v>2542</v>
      </c>
      <c r="W2972" s="72" t="s">
        <v>2543</v>
      </c>
      <c r="X2972" s="72">
        <v>0</v>
      </c>
      <c r="Y2972" s="72" t="s">
        <v>2544</v>
      </c>
      <c r="Z2972" s="72"/>
      <c r="AA2972" s="74">
        <v>233498784523</v>
      </c>
      <c r="AB2972" s="72">
        <v>240190</v>
      </c>
      <c r="AC2972" s="72"/>
      <c r="AD2972" s="72" t="s">
        <v>9552</v>
      </c>
      <c r="AE2972" s="71">
        <v>44896</v>
      </c>
      <c r="AF2972" s="66">
        <f t="shared" si="46"/>
        <v>26</v>
      </c>
      <c r="AG2972" s="72">
        <v>974</v>
      </c>
      <c r="AH2972" s="75" t="s">
        <v>2534</v>
      </c>
    </row>
    <row r="2973" spans="1:34" ht="14.4" x14ac:dyDescent="0.3">
      <c r="A2973" s="64">
        <v>1445296050</v>
      </c>
      <c r="B2973" s="65">
        <v>44895</v>
      </c>
      <c r="C2973" s="85">
        <v>44895.394143518519</v>
      </c>
      <c r="D2973" s="66" t="s">
        <v>2551</v>
      </c>
      <c r="E2973" s="66" t="s">
        <v>11911</v>
      </c>
      <c r="F2973" s="67">
        <v>45931</v>
      </c>
      <c r="G2973" s="66" t="s">
        <v>2572</v>
      </c>
      <c r="H2973" s="66" t="s">
        <v>2533</v>
      </c>
      <c r="I2973" s="66"/>
      <c r="J2973" s="66">
        <v>1000</v>
      </c>
      <c r="K2973" s="66" t="s">
        <v>2534</v>
      </c>
      <c r="L2973" s="66" t="s">
        <v>3748</v>
      </c>
      <c r="M2973" s="66" t="s">
        <v>2536</v>
      </c>
      <c r="N2973" s="66" t="s">
        <v>2537</v>
      </c>
      <c r="O2973" s="66" t="s">
        <v>2538</v>
      </c>
      <c r="P2973" s="66" t="s">
        <v>11912</v>
      </c>
      <c r="Q2973" s="66" t="s">
        <v>11912</v>
      </c>
      <c r="R2973" s="66"/>
      <c r="S2973" s="66" t="s">
        <v>3903</v>
      </c>
      <c r="T2973" s="66"/>
      <c r="U2973" s="66"/>
      <c r="V2973" s="66" t="s">
        <v>2542</v>
      </c>
      <c r="W2973" s="66" t="s">
        <v>2543</v>
      </c>
      <c r="X2973" s="66">
        <v>0</v>
      </c>
      <c r="Y2973" s="66" t="s">
        <v>2544</v>
      </c>
      <c r="Z2973" s="66" t="s">
        <v>11913</v>
      </c>
      <c r="AA2973" s="68">
        <v>233496723989</v>
      </c>
      <c r="AB2973" s="66">
        <v>207647</v>
      </c>
      <c r="AC2973" s="66"/>
      <c r="AD2973" s="66"/>
      <c r="AE2973" s="65">
        <v>44896</v>
      </c>
      <c r="AF2973" s="66">
        <f t="shared" si="46"/>
        <v>26</v>
      </c>
      <c r="AG2973" s="66">
        <v>974</v>
      </c>
      <c r="AH2973" s="69" t="s">
        <v>2534</v>
      </c>
    </row>
    <row r="2974" spans="1:34" ht="14.4" x14ac:dyDescent="0.3">
      <c r="A2974" s="70">
        <v>1445296030</v>
      </c>
      <c r="B2974" s="71">
        <v>44895</v>
      </c>
      <c r="C2974" s="86">
        <v>44895.394293981481</v>
      </c>
      <c r="D2974" s="72" t="s">
        <v>2570</v>
      </c>
      <c r="E2974" s="72" t="s">
        <v>11914</v>
      </c>
      <c r="F2974" s="73">
        <v>47088</v>
      </c>
      <c r="G2974" s="72" t="s">
        <v>2697</v>
      </c>
      <c r="H2974" s="72" t="s">
        <v>2533</v>
      </c>
      <c r="I2974" s="72"/>
      <c r="J2974" s="72">
        <v>3000</v>
      </c>
      <c r="K2974" s="72" t="s">
        <v>2534</v>
      </c>
      <c r="L2974" s="72" t="s">
        <v>2535</v>
      </c>
      <c r="M2974" s="72" t="s">
        <v>2536</v>
      </c>
      <c r="N2974" s="72" t="s">
        <v>2537</v>
      </c>
      <c r="O2974" s="72" t="s">
        <v>2538</v>
      </c>
      <c r="P2974" s="72"/>
      <c r="Q2974" s="72" t="s">
        <v>11915</v>
      </c>
      <c r="R2974" s="72"/>
      <c r="S2974" s="72" t="s">
        <v>11916</v>
      </c>
      <c r="T2974" s="72" t="s">
        <v>2533</v>
      </c>
      <c r="U2974" s="72" t="s">
        <v>2549</v>
      </c>
      <c r="V2974" s="72" t="s">
        <v>2542</v>
      </c>
      <c r="W2974" s="72" t="s">
        <v>2543</v>
      </c>
      <c r="X2974" s="72">
        <v>0</v>
      </c>
      <c r="Y2974" s="72" t="s">
        <v>2544</v>
      </c>
      <c r="Z2974" s="72"/>
      <c r="AA2974" s="74">
        <v>233496727685</v>
      </c>
      <c r="AB2974" s="72" t="s">
        <v>11917</v>
      </c>
      <c r="AC2974" s="72"/>
      <c r="AD2974" s="72" t="s">
        <v>2580</v>
      </c>
      <c r="AE2974" s="71">
        <v>44896</v>
      </c>
      <c r="AF2974" s="66">
        <f t="shared" si="46"/>
        <v>78</v>
      </c>
      <c r="AG2974" s="72">
        <v>2922</v>
      </c>
      <c r="AH2974" s="75" t="s">
        <v>2534</v>
      </c>
    </row>
    <row r="2975" spans="1:34" ht="14.4" x14ac:dyDescent="0.3">
      <c r="A2975" s="64">
        <v>1445295820</v>
      </c>
      <c r="B2975" s="65">
        <v>44895</v>
      </c>
      <c r="C2975" s="85">
        <v>44895.39403935185</v>
      </c>
      <c r="D2975" s="66" t="s">
        <v>2570</v>
      </c>
      <c r="E2975" s="66" t="s">
        <v>11918</v>
      </c>
      <c r="F2975" s="67">
        <v>46296</v>
      </c>
      <c r="G2975" s="66" t="s">
        <v>2697</v>
      </c>
      <c r="H2975" s="66" t="s">
        <v>2533</v>
      </c>
      <c r="I2975" s="66"/>
      <c r="J2975" s="66">
        <v>3000</v>
      </c>
      <c r="K2975" s="66" t="s">
        <v>2534</v>
      </c>
      <c r="L2975" s="66" t="s">
        <v>2535</v>
      </c>
      <c r="M2975" s="66" t="s">
        <v>2536</v>
      </c>
      <c r="N2975" s="66" t="s">
        <v>2537</v>
      </c>
      <c r="O2975" s="66" t="s">
        <v>2538</v>
      </c>
      <c r="P2975" s="66"/>
      <c r="Q2975" s="66" t="s">
        <v>11919</v>
      </c>
      <c r="R2975" s="66"/>
      <c r="S2975" s="66" t="s">
        <v>11920</v>
      </c>
      <c r="T2975" s="66" t="s">
        <v>6007</v>
      </c>
      <c r="U2975" s="66" t="s">
        <v>6008</v>
      </c>
      <c r="V2975" s="66" t="s">
        <v>2542</v>
      </c>
      <c r="W2975" s="66" t="s">
        <v>2543</v>
      </c>
      <c r="X2975" s="66">
        <v>0</v>
      </c>
      <c r="Y2975" s="66" t="s">
        <v>2544</v>
      </c>
      <c r="Z2975" s="66"/>
      <c r="AA2975" s="68">
        <v>233496721307</v>
      </c>
      <c r="AB2975" s="66" t="s">
        <v>11921</v>
      </c>
      <c r="AC2975" s="66"/>
      <c r="AD2975" s="66"/>
      <c r="AE2975" s="65">
        <v>44896</v>
      </c>
      <c r="AF2975" s="66">
        <f t="shared" si="46"/>
        <v>78</v>
      </c>
      <c r="AG2975" s="66">
        <v>2922</v>
      </c>
      <c r="AH2975" s="69" t="s">
        <v>2534</v>
      </c>
    </row>
    <row r="2976" spans="1:34" ht="14.4" x14ac:dyDescent="0.3">
      <c r="A2976" s="70">
        <v>1445295628</v>
      </c>
      <c r="B2976" s="71">
        <v>44895</v>
      </c>
      <c r="C2976" s="86">
        <v>44895.393796296295</v>
      </c>
      <c r="D2976" s="72" t="s">
        <v>2530</v>
      </c>
      <c r="E2976" s="72" t="s">
        <v>11922</v>
      </c>
      <c r="F2976" s="73">
        <v>45413</v>
      </c>
      <c r="G2976" s="72" t="s">
        <v>2532</v>
      </c>
      <c r="H2976" s="72" t="s">
        <v>2533</v>
      </c>
      <c r="I2976" s="72"/>
      <c r="J2976" s="72">
        <v>500</v>
      </c>
      <c r="K2976" s="72" t="s">
        <v>2534</v>
      </c>
      <c r="L2976" s="72" t="s">
        <v>2535</v>
      </c>
      <c r="M2976" s="72" t="s">
        <v>2536</v>
      </c>
      <c r="N2976" s="72" t="s">
        <v>2537</v>
      </c>
      <c r="O2976" s="72" t="s">
        <v>2538</v>
      </c>
      <c r="P2976" s="72"/>
      <c r="Q2976" s="72" t="s">
        <v>11923</v>
      </c>
      <c r="R2976" s="72"/>
      <c r="S2976" s="72" t="s">
        <v>11924</v>
      </c>
      <c r="T2976" s="72" t="s">
        <v>2533</v>
      </c>
      <c r="U2976" s="72" t="s">
        <v>2549</v>
      </c>
      <c r="V2976" s="72" t="s">
        <v>2542</v>
      </c>
      <c r="W2976" s="72" t="s">
        <v>2543</v>
      </c>
      <c r="X2976" s="72">
        <v>0</v>
      </c>
      <c r="Y2976" s="72" t="s">
        <v>2544</v>
      </c>
      <c r="Z2976" s="72"/>
      <c r="AA2976" s="74">
        <v>233496714922</v>
      </c>
      <c r="AB2976" s="72">
        <v>231352</v>
      </c>
      <c r="AC2976" s="72"/>
      <c r="AD2976" s="72" t="s">
        <v>9552</v>
      </c>
      <c r="AE2976" s="71">
        <v>44896</v>
      </c>
      <c r="AF2976" s="66">
        <f t="shared" si="46"/>
        <v>13</v>
      </c>
      <c r="AG2976" s="72">
        <v>487</v>
      </c>
      <c r="AH2976" s="75" t="s">
        <v>2534</v>
      </c>
    </row>
    <row r="2977" spans="1:34" ht="14.4" x14ac:dyDescent="0.3">
      <c r="A2977" s="64">
        <v>1445294568</v>
      </c>
      <c r="B2977" s="65">
        <v>44895</v>
      </c>
      <c r="C2977" s="85">
        <v>44895.392696759256</v>
      </c>
      <c r="D2977" s="66" t="s">
        <v>2551</v>
      </c>
      <c r="E2977" s="66" t="s">
        <v>5095</v>
      </c>
      <c r="F2977" s="67">
        <v>46447</v>
      </c>
      <c r="G2977" s="66" t="s">
        <v>2572</v>
      </c>
      <c r="H2977" s="66" t="s">
        <v>2533</v>
      </c>
      <c r="I2977" s="66"/>
      <c r="J2977" s="66">
        <v>5000</v>
      </c>
      <c r="K2977" s="66" t="s">
        <v>2534</v>
      </c>
      <c r="L2977" s="66" t="s">
        <v>2535</v>
      </c>
      <c r="M2977" s="66" t="s">
        <v>2536</v>
      </c>
      <c r="N2977" s="66" t="s">
        <v>2537</v>
      </c>
      <c r="O2977" s="66" t="s">
        <v>2538</v>
      </c>
      <c r="P2977" s="66"/>
      <c r="Q2977" s="66" t="s">
        <v>5096</v>
      </c>
      <c r="R2977" s="66"/>
      <c r="S2977" s="66" t="s">
        <v>11925</v>
      </c>
      <c r="T2977" s="66" t="s">
        <v>2533</v>
      </c>
      <c r="U2977" s="66" t="s">
        <v>2549</v>
      </c>
      <c r="V2977" s="66" t="s">
        <v>2542</v>
      </c>
      <c r="W2977" s="66" t="s">
        <v>2543</v>
      </c>
      <c r="X2977" s="66">
        <v>0</v>
      </c>
      <c r="Y2977" s="66" t="s">
        <v>2544</v>
      </c>
      <c r="Z2977" s="66"/>
      <c r="AA2977" s="68">
        <v>233495687163</v>
      </c>
      <c r="AB2977" s="66">
        <v>513730</v>
      </c>
      <c r="AC2977" s="66"/>
      <c r="AD2977" s="66" t="s">
        <v>9542</v>
      </c>
      <c r="AE2977" s="65">
        <v>44896</v>
      </c>
      <c r="AF2977" s="66">
        <f t="shared" si="46"/>
        <v>130</v>
      </c>
      <c r="AG2977" s="66">
        <v>4870</v>
      </c>
      <c r="AH2977" s="69" t="s">
        <v>2534</v>
      </c>
    </row>
    <row r="2978" spans="1:34" ht="14.4" x14ac:dyDescent="0.3">
      <c r="A2978" s="70">
        <v>1445292360</v>
      </c>
      <c r="B2978" s="71">
        <v>44895</v>
      </c>
      <c r="C2978" s="86">
        <v>44895.390289351853</v>
      </c>
      <c r="D2978" s="72" t="s">
        <v>2530</v>
      </c>
      <c r="E2978" s="72" t="s">
        <v>11926</v>
      </c>
      <c r="F2978" s="73">
        <v>44713</v>
      </c>
      <c r="G2978" s="72" t="s">
        <v>2532</v>
      </c>
      <c r="H2978" s="72" t="s">
        <v>2533</v>
      </c>
      <c r="I2978" s="72"/>
      <c r="J2978" s="72">
        <v>1000</v>
      </c>
      <c r="K2978" s="72" t="s">
        <v>2534</v>
      </c>
      <c r="L2978" s="72" t="s">
        <v>2535</v>
      </c>
      <c r="M2978" s="72" t="s">
        <v>2536</v>
      </c>
      <c r="N2978" s="72" t="s">
        <v>2537</v>
      </c>
      <c r="O2978" s="72" t="s">
        <v>2538</v>
      </c>
      <c r="P2978" s="72"/>
      <c r="Q2978" s="72" t="s">
        <v>11927</v>
      </c>
      <c r="R2978" s="72"/>
      <c r="S2978" s="72" t="s">
        <v>11928</v>
      </c>
      <c r="T2978" s="72" t="s">
        <v>2533</v>
      </c>
      <c r="U2978" s="72" t="s">
        <v>2549</v>
      </c>
      <c r="V2978" s="72" t="s">
        <v>2542</v>
      </c>
      <c r="W2978" s="72" t="s">
        <v>2543</v>
      </c>
      <c r="X2978" s="72">
        <v>0</v>
      </c>
      <c r="Y2978" s="72" t="s">
        <v>2544</v>
      </c>
      <c r="Z2978" s="72"/>
      <c r="AA2978" s="74">
        <v>233493625718</v>
      </c>
      <c r="AB2978" s="72">
        <v>216171</v>
      </c>
      <c r="AC2978" s="72"/>
      <c r="AD2978" s="72"/>
      <c r="AE2978" s="71">
        <v>44896</v>
      </c>
      <c r="AF2978" s="66">
        <f t="shared" si="46"/>
        <v>26</v>
      </c>
      <c r="AG2978" s="72">
        <v>974</v>
      </c>
      <c r="AH2978" s="75" t="s">
        <v>2534</v>
      </c>
    </row>
    <row r="2979" spans="1:34" ht="14.4" x14ac:dyDescent="0.3">
      <c r="A2979" s="70">
        <v>1445291981</v>
      </c>
      <c r="B2979" s="71">
        <v>44895</v>
      </c>
      <c r="C2979" s="86">
        <v>44895.390416666669</v>
      </c>
      <c r="D2979" s="72" t="s">
        <v>2551</v>
      </c>
      <c r="E2979" s="72" t="s">
        <v>11929</v>
      </c>
      <c r="F2979" s="73">
        <v>46600</v>
      </c>
      <c r="G2979" s="72" t="s">
        <v>2572</v>
      </c>
      <c r="H2979" s="72" t="s">
        <v>2533</v>
      </c>
      <c r="I2979" s="72"/>
      <c r="J2979" s="72">
        <v>500</v>
      </c>
      <c r="K2979" s="72" t="s">
        <v>2534</v>
      </c>
      <c r="L2979" s="72" t="s">
        <v>2535</v>
      </c>
      <c r="M2979" s="72" t="s">
        <v>2536</v>
      </c>
      <c r="N2979" s="72" t="s">
        <v>2537</v>
      </c>
      <c r="O2979" s="72" t="s">
        <v>2538</v>
      </c>
      <c r="P2979" s="72"/>
      <c r="Q2979" s="72" t="s">
        <v>6664</v>
      </c>
      <c r="R2979" s="72"/>
      <c r="S2979" s="72" t="s">
        <v>11930</v>
      </c>
      <c r="T2979" s="72" t="s">
        <v>2533</v>
      </c>
      <c r="U2979" s="72" t="s">
        <v>2832</v>
      </c>
      <c r="V2979" s="72" t="s">
        <v>2542</v>
      </c>
      <c r="W2979" s="72" t="s">
        <v>2543</v>
      </c>
      <c r="X2979" s="72">
        <v>0</v>
      </c>
      <c r="Y2979" s="72" t="s">
        <v>2544</v>
      </c>
      <c r="Z2979" s="72"/>
      <c r="AA2979" s="74">
        <v>233493628524</v>
      </c>
      <c r="AB2979" s="72">
        <v>320237</v>
      </c>
      <c r="AC2979" s="72"/>
      <c r="AD2979" s="72" t="s">
        <v>9552</v>
      </c>
      <c r="AE2979" s="71">
        <v>44896</v>
      </c>
      <c r="AF2979" s="66">
        <f t="shared" si="46"/>
        <v>13</v>
      </c>
      <c r="AG2979" s="72">
        <v>487</v>
      </c>
      <c r="AH2979" s="75" t="s">
        <v>2534</v>
      </c>
    </row>
    <row r="2980" spans="1:34" ht="14.4" x14ac:dyDescent="0.3">
      <c r="A2980" s="64">
        <v>1445290771</v>
      </c>
      <c r="B2980" s="65">
        <v>44895</v>
      </c>
      <c r="C2980" s="85">
        <v>44895.388541666667</v>
      </c>
      <c r="D2980" s="66" t="s">
        <v>2530</v>
      </c>
      <c r="E2980" s="66" t="s">
        <v>11931</v>
      </c>
      <c r="F2980" s="67">
        <v>45627</v>
      </c>
      <c r="G2980" s="66" t="s">
        <v>2749</v>
      </c>
      <c r="H2980" s="66" t="s">
        <v>2533</v>
      </c>
      <c r="I2980" s="66"/>
      <c r="J2980" s="66">
        <v>5000</v>
      </c>
      <c r="K2980" s="66" t="s">
        <v>2534</v>
      </c>
      <c r="L2980" s="66" t="s">
        <v>2535</v>
      </c>
      <c r="M2980" s="66" t="s">
        <v>2536</v>
      </c>
      <c r="N2980" s="66" t="s">
        <v>2537</v>
      </c>
      <c r="O2980" s="66" t="s">
        <v>2538</v>
      </c>
      <c r="P2980" s="66"/>
      <c r="Q2980" s="66" t="s">
        <v>11932</v>
      </c>
      <c r="R2980" s="66"/>
      <c r="S2980" s="66" t="s">
        <v>11933</v>
      </c>
      <c r="T2980" s="66" t="s">
        <v>2901</v>
      </c>
      <c r="U2980" s="66" t="s">
        <v>2902</v>
      </c>
      <c r="V2980" s="66" t="s">
        <v>2542</v>
      </c>
      <c r="W2980" s="66" t="s">
        <v>2543</v>
      </c>
      <c r="X2980" s="66">
        <v>0</v>
      </c>
      <c r="Y2980" s="66" t="s">
        <v>2544</v>
      </c>
      <c r="Z2980" s="66"/>
      <c r="AA2980" s="68">
        <v>233491581244</v>
      </c>
      <c r="AB2980" s="66" t="s">
        <v>11934</v>
      </c>
      <c r="AC2980" s="66"/>
      <c r="AD2980" s="66" t="s">
        <v>9542</v>
      </c>
      <c r="AE2980" s="65">
        <v>44896</v>
      </c>
      <c r="AF2980" s="66">
        <f t="shared" si="46"/>
        <v>130</v>
      </c>
      <c r="AG2980" s="66">
        <v>4870</v>
      </c>
      <c r="AH2980" s="69" t="s">
        <v>2534</v>
      </c>
    </row>
    <row r="2981" spans="1:34" ht="14.4" x14ac:dyDescent="0.3">
      <c r="A2981" s="70">
        <v>1445290478</v>
      </c>
      <c r="B2981" s="71">
        <v>44895</v>
      </c>
      <c r="C2981" s="86">
        <v>44895.388275462959</v>
      </c>
      <c r="D2981" s="72" t="s">
        <v>2570</v>
      </c>
      <c r="E2981" s="72" t="s">
        <v>5296</v>
      </c>
      <c r="F2981" s="73">
        <v>45352</v>
      </c>
      <c r="G2981" s="72" t="s">
        <v>2572</v>
      </c>
      <c r="H2981" s="72" t="s">
        <v>2533</v>
      </c>
      <c r="I2981" s="72"/>
      <c r="J2981" s="72">
        <v>500</v>
      </c>
      <c r="K2981" s="72" t="s">
        <v>2534</v>
      </c>
      <c r="L2981" s="72" t="s">
        <v>2535</v>
      </c>
      <c r="M2981" s="72" t="s">
        <v>2536</v>
      </c>
      <c r="N2981" s="72" t="s">
        <v>2537</v>
      </c>
      <c r="O2981" s="72" t="s">
        <v>2538</v>
      </c>
      <c r="P2981" s="72"/>
      <c r="Q2981" s="72" t="s">
        <v>5297</v>
      </c>
      <c r="R2981" s="72"/>
      <c r="S2981" s="72" t="s">
        <v>11935</v>
      </c>
      <c r="T2981" s="72" t="s">
        <v>2533</v>
      </c>
      <c r="U2981" s="72" t="s">
        <v>2549</v>
      </c>
      <c r="V2981" s="72" t="s">
        <v>2542</v>
      </c>
      <c r="W2981" s="72" t="s">
        <v>2543</v>
      </c>
      <c r="X2981" s="72">
        <v>0</v>
      </c>
      <c r="Y2981" s="72" t="s">
        <v>2544</v>
      </c>
      <c r="Z2981" s="72"/>
      <c r="AA2981" s="74">
        <v>233491573912</v>
      </c>
      <c r="AB2981" s="72">
        <v>228684</v>
      </c>
      <c r="AC2981" s="72"/>
      <c r="AD2981" s="72" t="s">
        <v>9552</v>
      </c>
      <c r="AE2981" s="71">
        <v>44896</v>
      </c>
      <c r="AF2981" s="66">
        <f t="shared" si="46"/>
        <v>13</v>
      </c>
      <c r="AG2981" s="72">
        <v>487</v>
      </c>
      <c r="AH2981" s="75" t="s">
        <v>2534</v>
      </c>
    </row>
    <row r="2982" spans="1:34" ht="14.4" x14ac:dyDescent="0.3">
      <c r="A2982" s="64">
        <v>1445290330</v>
      </c>
      <c r="B2982" s="65">
        <v>44895</v>
      </c>
      <c r="C2982" s="85">
        <v>44895.388738425929</v>
      </c>
      <c r="D2982" s="66" t="s">
        <v>2530</v>
      </c>
      <c r="E2982" s="66" t="s">
        <v>11936</v>
      </c>
      <c r="F2982" s="67">
        <v>45108</v>
      </c>
      <c r="G2982" s="66" t="s">
        <v>2532</v>
      </c>
      <c r="H2982" s="66" t="s">
        <v>2533</v>
      </c>
      <c r="I2982" s="66"/>
      <c r="J2982" s="66">
        <v>1000</v>
      </c>
      <c r="K2982" s="66" t="s">
        <v>2534</v>
      </c>
      <c r="L2982" s="66" t="s">
        <v>2535</v>
      </c>
      <c r="M2982" s="66" t="s">
        <v>2536</v>
      </c>
      <c r="N2982" s="66" t="s">
        <v>2537</v>
      </c>
      <c r="O2982" s="66" t="s">
        <v>2538</v>
      </c>
      <c r="P2982" s="66"/>
      <c r="Q2982" s="66" t="s">
        <v>11937</v>
      </c>
      <c r="R2982" s="66"/>
      <c r="S2982" s="66" t="s">
        <v>11938</v>
      </c>
      <c r="T2982" s="66" t="s">
        <v>2798</v>
      </c>
      <c r="U2982" s="66" t="s">
        <v>2799</v>
      </c>
      <c r="V2982" s="66" t="s">
        <v>2542</v>
      </c>
      <c r="W2982" s="66" t="s">
        <v>2543</v>
      </c>
      <c r="X2982" s="66">
        <v>0</v>
      </c>
      <c r="Y2982" s="66" t="s">
        <v>2544</v>
      </c>
      <c r="Z2982" s="66"/>
      <c r="AA2982" s="68">
        <v>233491585906</v>
      </c>
      <c r="AB2982" s="66">
        <v>205636</v>
      </c>
      <c r="AC2982" s="66"/>
      <c r="AD2982" s="66" t="s">
        <v>9542</v>
      </c>
      <c r="AE2982" s="65">
        <v>44896</v>
      </c>
      <c r="AF2982" s="66">
        <f t="shared" si="46"/>
        <v>26</v>
      </c>
      <c r="AG2982" s="66">
        <v>974</v>
      </c>
      <c r="AH2982" s="69" t="s">
        <v>2534</v>
      </c>
    </row>
    <row r="2983" spans="1:34" ht="14.4" x14ac:dyDescent="0.3">
      <c r="A2983" s="64">
        <v>1445289346</v>
      </c>
      <c r="B2983" s="65">
        <v>44895</v>
      </c>
      <c r="C2983" s="85">
        <v>44895.38726851852</v>
      </c>
      <c r="D2983" s="66" t="s">
        <v>2530</v>
      </c>
      <c r="E2983" s="66" t="s">
        <v>11939</v>
      </c>
      <c r="F2983" s="67">
        <v>45139</v>
      </c>
      <c r="G2983" s="66" t="s">
        <v>2532</v>
      </c>
      <c r="H2983" s="66" t="s">
        <v>2533</v>
      </c>
      <c r="I2983" s="66"/>
      <c r="J2983" s="66">
        <v>5000</v>
      </c>
      <c r="K2983" s="66" t="s">
        <v>2534</v>
      </c>
      <c r="L2983" s="66" t="s">
        <v>2535</v>
      </c>
      <c r="M2983" s="66" t="s">
        <v>2536</v>
      </c>
      <c r="N2983" s="66" t="s">
        <v>2537</v>
      </c>
      <c r="O2983" s="66" t="s">
        <v>2538</v>
      </c>
      <c r="P2983" s="66"/>
      <c r="Q2983" s="66" t="s">
        <v>11940</v>
      </c>
      <c r="R2983" s="66"/>
      <c r="S2983" s="66" t="s">
        <v>11941</v>
      </c>
      <c r="T2983" s="66" t="s">
        <v>4181</v>
      </c>
      <c r="U2983" s="66" t="s">
        <v>4182</v>
      </c>
      <c r="V2983" s="66" t="s">
        <v>2542</v>
      </c>
      <c r="W2983" s="66" t="s">
        <v>2543</v>
      </c>
      <c r="X2983" s="66">
        <v>0</v>
      </c>
      <c r="Y2983" s="66" t="s">
        <v>2544</v>
      </c>
      <c r="Z2983" s="66"/>
      <c r="AA2983" s="68">
        <v>233490548400</v>
      </c>
      <c r="AB2983" s="66">
        <v>257633</v>
      </c>
      <c r="AC2983" s="66"/>
      <c r="AD2983" s="66" t="s">
        <v>9593</v>
      </c>
      <c r="AE2983" s="65">
        <v>44896</v>
      </c>
      <c r="AF2983" s="66">
        <f t="shared" si="46"/>
        <v>130</v>
      </c>
      <c r="AG2983" s="66">
        <v>4870</v>
      </c>
      <c r="AH2983" s="69" t="s">
        <v>2534</v>
      </c>
    </row>
    <row r="2984" spans="1:34" ht="14.4" x14ac:dyDescent="0.3">
      <c r="A2984" s="70">
        <v>1445288640</v>
      </c>
      <c r="B2984" s="71">
        <v>44895</v>
      </c>
      <c r="C2984" s="86">
        <v>44895.38652777778</v>
      </c>
      <c r="D2984" s="72" t="s">
        <v>2570</v>
      </c>
      <c r="E2984" s="72" t="s">
        <v>11942</v>
      </c>
      <c r="F2984" s="73">
        <v>44958</v>
      </c>
      <c r="G2984" s="72" t="s">
        <v>3458</v>
      </c>
      <c r="H2984" s="72" t="s">
        <v>2533</v>
      </c>
      <c r="I2984" s="72"/>
      <c r="J2984" s="72">
        <v>5000</v>
      </c>
      <c r="K2984" s="72" t="s">
        <v>2534</v>
      </c>
      <c r="L2984" s="72" t="s">
        <v>2535</v>
      </c>
      <c r="M2984" s="72" t="s">
        <v>2536</v>
      </c>
      <c r="N2984" s="72" t="s">
        <v>2537</v>
      </c>
      <c r="O2984" s="72" t="s">
        <v>2538</v>
      </c>
      <c r="P2984" s="72"/>
      <c r="Q2984" s="72" t="s">
        <v>11943</v>
      </c>
      <c r="R2984" s="72"/>
      <c r="S2984" s="72" t="s">
        <v>11944</v>
      </c>
      <c r="T2984" s="72" t="s">
        <v>2689</v>
      </c>
      <c r="U2984" s="72" t="s">
        <v>4540</v>
      </c>
      <c r="V2984" s="72" t="s">
        <v>2542</v>
      </c>
      <c r="W2984" s="72" t="s">
        <v>2543</v>
      </c>
      <c r="X2984" s="72">
        <v>0</v>
      </c>
      <c r="Y2984" s="72" t="s">
        <v>2544</v>
      </c>
      <c r="Z2984" s="72"/>
      <c r="AA2984" s="74">
        <v>233489529108</v>
      </c>
      <c r="AB2984" s="72">
        <v>838325</v>
      </c>
      <c r="AC2984" s="72"/>
      <c r="AD2984" s="72" t="s">
        <v>9552</v>
      </c>
      <c r="AE2984" s="71">
        <v>44896</v>
      </c>
      <c r="AF2984" s="66">
        <f t="shared" si="46"/>
        <v>130</v>
      </c>
      <c r="AG2984" s="72">
        <v>4870</v>
      </c>
      <c r="AH2984" s="75" t="s">
        <v>2534</v>
      </c>
    </row>
    <row r="2985" spans="1:34" ht="14.4" x14ac:dyDescent="0.3">
      <c r="A2985" s="64">
        <v>1445285879</v>
      </c>
      <c r="B2985" s="65">
        <v>44895</v>
      </c>
      <c r="C2985" s="85">
        <v>44895.383680555555</v>
      </c>
      <c r="D2985" s="66" t="s">
        <v>2570</v>
      </c>
      <c r="E2985" s="66" t="s">
        <v>11945</v>
      </c>
      <c r="F2985" s="67">
        <v>45108</v>
      </c>
      <c r="G2985" s="66" t="s">
        <v>2572</v>
      </c>
      <c r="H2985" s="66" t="s">
        <v>2533</v>
      </c>
      <c r="I2985" s="66"/>
      <c r="J2985" s="66">
        <v>500</v>
      </c>
      <c r="K2985" s="66" t="s">
        <v>2534</v>
      </c>
      <c r="L2985" s="66" t="s">
        <v>2535</v>
      </c>
      <c r="M2985" s="66" t="s">
        <v>2536</v>
      </c>
      <c r="N2985" s="66" t="s">
        <v>2537</v>
      </c>
      <c r="O2985" s="66" t="s">
        <v>2538</v>
      </c>
      <c r="P2985" s="66"/>
      <c r="Q2985" s="66" t="s">
        <v>11946</v>
      </c>
      <c r="R2985" s="66"/>
      <c r="S2985" s="66" t="s">
        <v>11947</v>
      </c>
      <c r="T2985" s="66" t="s">
        <v>4856</v>
      </c>
      <c r="U2985" s="66" t="s">
        <v>4857</v>
      </c>
      <c r="V2985" s="66" t="s">
        <v>2542</v>
      </c>
      <c r="W2985" s="66" t="s">
        <v>2543</v>
      </c>
      <c r="X2985" s="66">
        <v>0</v>
      </c>
      <c r="Y2985" s="66" t="s">
        <v>2544</v>
      </c>
      <c r="Z2985" s="66"/>
      <c r="AA2985" s="68">
        <v>233487458093</v>
      </c>
      <c r="AB2985" s="66">
        <v>208614</v>
      </c>
      <c r="AC2985" s="66"/>
      <c r="AD2985" s="66" t="s">
        <v>9552</v>
      </c>
      <c r="AE2985" s="65">
        <v>44896</v>
      </c>
      <c r="AF2985" s="66">
        <f t="shared" si="46"/>
        <v>13</v>
      </c>
      <c r="AG2985" s="66">
        <v>487</v>
      </c>
      <c r="AH2985" s="69" t="s">
        <v>2534</v>
      </c>
    </row>
    <row r="2986" spans="1:34" ht="14.4" x14ac:dyDescent="0.3">
      <c r="A2986" s="70">
        <v>1445285762</v>
      </c>
      <c r="B2986" s="71">
        <v>44895</v>
      </c>
      <c r="C2986" s="86">
        <v>44895.383564814816</v>
      </c>
      <c r="D2986" s="72" t="s">
        <v>2530</v>
      </c>
      <c r="E2986" s="72" t="s">
        <v>11948</v>
      </c>
      <c r="F2986" s="73">
        <v>45597</v>
      </c>
      <c r="G2986" s="72" t="s">
        <v>2532</v>
      </c>
      <c r="H2986" s="72" t="s">
        <v>2533</v>
      </c>
      <c r="I2986" s="72"/>
      <c r="J2986" s="72">
        <v>5000</v>
      </c>
      <c r="K2986" s="72" t="s">
        <v>2534</v>
      </c>
      <c r="L2986" s="72" t="s">
        <v>2535</v>
      </c>
      <c r="M2986" s="72" t="s">
        <v>2536</v>
      </c>
      <c r="N2986" s="72" t="s">
        <v>2537</v>
      </c>
      <c r="O2986" s="72" t="s">
        <v>2538</v>
      </c>
      <c r="P2986" s="72"/>
      <c r="Q2986" s="72" t="s">
        <v>11949</v>
      </c>
      <c r="R2986" s="72"/>
      <c r="S2986" s="72" t="s">
        <v>11950</v>
      </c>
      <c r="T2986" s="72" t="s">
        <v>4856</v>
      </c>
      <c r="U2986" s="72" t="s">
        <v>4857</v>
      </c>
      <c r="V2986" s="72" t="s">
        <v>2542</v>
      </c>
      <c r="W2986" s="72" t="s">
        <v>2543</v>
      </c>
      <c r="X2986" s="72">
        <v>0</v>
      </c>
      <c r="Y2986" s="72" t="s">
        <v>2544</v>
      </c>
      <c r="Z2986" s="72"/>
      <c r="AA2986" s="74">
        <v>233487455104</v>
      </c>
      <c r="AB2986" s="72">
        <v>294877</v>
      </c>
      <c r="AC2986" s="72"/>
      <c r="AD2986" s="72" t="s">
        <v>9542</v>
      </c>
      <c r="AE2986" s="71">
        <v>44896</v>
      </c>
      <c r="AF2986" s="66">
        <f t="shared" si="46"/>
        <v>130</v>
      </c>
      <c r="AG2986" s="72">
        <v>4870</v>
      </c>
      <c r="AH2986" s="75" t="s">
        <v>2534</v>
      </c>
    </row>
    <row r="2987" spans="1:34" ht="14.4" x14ac:dyDescent="0.3">
      <c r="A2987" s="64">
        <v>1445285594</v>
      </c>
      <c r="B2987" s="65">
        <v>44895</v>
      </c>
      <c r="C2987" s="85">
        <v>44895.383425925924</v>
      </c>
      <c r="D2987" s="66" t="s">
        <v>2570</v>
      </c>
      <c r="E2987" s="66" t="s">
        <v>11951</v>
      </c>
      <c r="F2987" s="67">
        <v>45474</v>
      </c>
      <c r="G2987" s="66" t="s">
        <v>2572</v>
      </c>
      <c r="H2987" s="66" t="s">
        <v>2533</v>
      </c>
      <c r="I2987" s="66"/>
      <c r="J2987" s="66">
        <v>30000</v>
      </c>
      <c r="K2987" s="66" t="s">
        <v>2534</v>
      </c>
      <c r="L2987" s="66" t="s">
        <v>2535</v>
      </c>
      <c r="M2987" s="66" t="s">
        <v>2536</v>
      </c>
      <c r="N2987" s="66" t="s">
        <v>2537</v>
      </c>
      <c r="O2987" s="66" t="s">
        <v>2538</v>
      </c>
      <c r="P2987" s="66"/>
      <c r="Q2987" s="66" t="s">
        <v>5260</v>
      </c>
      <c r="R2987" s="66"/>
      <c r="S2987" s="66" t="s">
        <v>11952</v>
      </c>
      <c r="T2987" s="66" t="s">
        <v>2533</v>
      </c>
      <c r="U2987" s="66" t="s">
        <v>2549</v>
      </c>
      <c r="V2987" s="66" t="s">
        <v>2542</v>
      </c>
      <c r="W2987" s="66" t="s">
        <v>2543</v>
      </c>
      <c r="X2987" s="66">
        <v>0</v>
      </c>
      <c r="Y2987" s="66" t="s">
        <v>2544</v>
      </c>
      <c r="Z2987" s="66"/>
      <c r="AA2987" s="68">
        <v>233487451413</v>
      </c>
      <c r="AB2987" s="66">
        <v>219987</v>
      </c>
      <c r="AC2987" s="66"/>
      <c r="AD2987" s="66" t="s">
        <v>9716</v>
      </c>
      <c r="AE2987" s="65">
        <v>44896</v>
      </c>
      <c r="AF2987" s="66">
        <f t="shared" si="46"/>
        <v>780</v>
      </c>
      <c r="AG2987" s="66">
        <v>29220</v>
      </c>
      <c r="AH2987" s="69" t="s">
        <v>2534</v>
      </c>
    </row>
    <row r="2988" spans="1:34" ht="14.4" x14ac:dyDescent="0.3">
      <c r="A2988" s="70">
        <v>1445285060</v>
      </c>
      <c r="B2988" s="71">
        <v>44895</v>
      </c>
      <c r="C2988" s="86">
        <v>44895.382824074077</v>
      </c>
      <c r="D2988" s="72" t="s">
        <v>2551</v>
      </c>
      <c r="E2988" s="72" t="s">
        <v>11953</v>
      </c>
      <c r="F2988" s="73">
        <v>45352</v>
      </c>
      <c r="G2988" s="72" t="s">
        <v>2572</v>
      </c>
      <c r="H2988" s="72" t="s">
        <v>2533</v>
      </c>
      <c r="I2988" s="72"/>
      <c r="J2988" s="72">
        <v>1000</v>
      </c>
      <c r="K2988" s="72" t="s">
        <v>2534</v>
      </c>
      <c r="L2988" s="72" t="s">
        <v>2535</v>
      </c>
      <c r="M2988" s="72" t="s">
        <v>2536</v>
      </c>
      <c r="N2988" s="72" t="s">
        <v>2537</v>
      </c>
      <c r="O2988" s="72" t="s">
        <v>2538</v>
      </c>
      <c r="P2988" s="72"/>
      <c r="Q2988" s="72" t="s">
        <v>11954</v>
      </c>
      <c r="R2988" s="72"/>
      <c r="S2988" s="72" t="s">
        <v>11955</v>
      </c>
      <c r="T2988" s="72" t="s">
        <v>2798</v>
      </c>
      <c r="U2988" s="72" t="s">
        <v>2799</v>
      </c>
      <c r="V2988" s="72" t="s">
        <v>2542</v>
      </c>
      <c r="W2988" s="72" t="s">
        <v>2543</v>
      </c>
      <c r="X2988" s="72">
        <v>0</v>
      </c>
      <c r="Y2988" s="72" t="s">
        <v>2544</v>
      </c>
      <c r="Z2988" s="72"/>
      <c r="AA2988" s="74">
        <v>233486436112</v>
      </c>
      <c r="AB2988" s="72">
        <v>235462</v>
      </c>
      <c r="AC2988" s="72"/>
      <c r="AD2988" s="72"/>
      <c r="AE2988" s="71">
        <v>44896</v>
      </c>
      <c r="AF2988" s="66">
        <f t="shared" si="46"/>
        <v>26</v>
      </c>
      <c r="AG2988" s="72">
        <v>974</v>
      </c>
      <c r="AH2988" s="75" t="s">
        <v>2534</v>
      </c>
    </row>
    <row r="2989" spans="1:34" ht="14.4" x14ac:dyDescent="0.3">
      <c r="A2989" s="64">
        <v>1445284018</v>
      </c>
      <c r="B2989" s="65">
        <v>44895</v>
      </c>
      <c r="C2989" s="85">
        <v>44895.381724537037</v>
      </c>
      <c r="D2989" s="66" t="s">
        <v>2530</v>
      </c>
      <c r="E2989" s="66" t="s">
        <v>11956</v>
      </c>
      <c r="F2989" s="67">
        <v>44652</v>
      </c>
      <c r="G2989" s="66" t="s">
        <v>2749</v>
      </c>
      <c r="H2989" s="66" t="s">
        <v>2533</v>
      </c>
      <c r="I2989" s="66"/>
      <c r="J2989" s="66">
        <v>5000</v>
      </c>
      <c r="K2989" s="66" t="s">
        <v>2534</v>
      </c>
      <c r="L2989" s="66" t="s">
        <v>2535</v>
      </c>
      <c r="M2989" s="66" t="s">
        <v>2536</v>
      </c>
      <c r="N2989" s="66" t="s">
        <v>2537</v>
      </c>
      <c r="O2989" s="66" t="s">
        <v>2538</v>
      </c>
      <c r="P2989" s="66"/>
      <c r="Q2989" s="66" t="s">
        <v>11957</v>
      </c>
      <c r="R2989" s="66"/>
      <c r="S2989" s="66" t="s">
        <v>11958</v>
      </c>
      <c r="T2989" s="66" t="s">
        <v>2533</v>
      </c>
      <c r="U2989" s="66" t="s">
        <v>2549</v>
      </c>
      <c r="V2989" s="66" t="s">
        <v>2542</v>
      </c>
      <c r="W2989" s="66" t="s">
        <v>2543</v>
      </c>
      <c r="X2989" s="66">
        <v>0</v>
      </c>
      <c r="Y2989" s="66" t="s">
        <v>2544</v>
      </c>
      <c r="Z2989" s="66"/>
      <c r="AA2989" s="68">
        <v>233485408571</v>
      </c>
      <c r="AB2989" s="66" t="s">
        <v>11959</v>
      </c>
      <c r="AC2989" s="66"/>
      <c r="AD2989" s="66" t="s">
        <v>9552</v>
      </c>
      <c r="AE2989" s="65">
        <v>44896</v>
      </c>
      <c r="AF2989" s="66">
        <f t="shared" si="46"/>
        <v>130</v>
      </c>
      <c r="AG2989" s="66">
        <v>4870</v>
      </c>
      <c r="AH2989" s="69" t="s">
        <v>2534</v>
      </c>
    </row>
    <row r="2990" spans="1:34" ht="14.4" x14ac:dyDescent="0.3">
      <c r="A2990" s="70">
        <v>1445280361</v>
      </c>
      <c r="B2990" s="71">
        <v>44895</v>
      </c>
      <c r="C2990" s="86">
        <v>44895.377951388888</v>
      </c>
      <c r="D2990" s="72" t="s">
        <v>2530</v>
      </c>
      <c r="E2990" s="72" t="s">
        <v>11960</v>
      </c>
      <c r="F2990" s="73">
        <v>45383</v>
      </c>
      <c r="G2990" s="72" t="s">
        <v>2532</v>
      </c>
      <c r="H2990" s="72" t="s">
        <v>2533</v>
      </c>
      <c r="I2990" s="72"/>
      <c r="J2990" s="72">
        <v>3000</v>
      </c>
      <c r="K2990" s="72" t="s">
        <v>2534</v>
      </c>
      <c r="L2990" s="72" t="s">
        <v>2535</v>
      </c>
      <c r="M2990" s="72" t="s">
        <v>2536</v>
      </c>
      <c r="N2990" s="72" t="s">
        <v>2537</v>
      </c>
      <c r="O2990" s="72" t="s">
        <v>2538</v>
      </c>
      <c r="P2990" s="72"/>
      <c r="Q2990" s="72" t="s">
        <v>11961</v>
      </c>
      <c r="R2990" s="72"/>
      <c r="S2990" s="72" t="s">
        <v>11962</v>
      </c>
      <c r="T2990" s="72" t="s">
        <v>3638</v>
      </c>
      <c r="U2990" s="72" t="s">
        <v>3639</v>
      </c>
      <c r="V2990" s="72" t="s">
        <v>2542</v>
      </c>
      <c r="W2990" s="72" t="s">
        <v>2543</v>
      </c>
      <c r="X2990" s="72">
        <v>0</v>
      </c>
      <c r="Y2990" s="72" t="s">
        <v>2544</v>
      </c>
      <c r="Z2990" s="72"/>
      <c r="AA2990" s="74">
        <v>233482312200</v>
      </c>
      <c r="AB2990" s="72">
        <v>289466</v>
      </c>
      <c r="AC2990" s="72"/>
      <c r="AD2990" s="72" t="s">
        <v>9542</v>
      </c>
      <c r="AE2990" s="71">
        <v>44896</v>
      </c>
      <c r="AF2990" s="66">
        <f t="shared" si="46"/>
        <v>78</v>
      </c>
      <c r="AG2990" s="72">
        <v>2922</v>
      </c>
      <c r="AH2990" s="75" t="s">
        <v>2534</v>
      </c>
    </row>
    <row r="2991" spans="1:34" ht="14.4" x14ac:dyDescent="0.3">
      <c r="A2991" s="64">
        <v>1445279488</v>
      </c>
      <c r="B2991" s="65">
        <v>44895</v>
      </c>
      <c r="C2991" s="85">
        <v>44895.381828703707</v>
      </c>
      <c r="D2991" s="66" t="s">
        <v>2570</v>
      </c>
      <c r="E2991" s="66" t="s">
        <v>11963</v>
      </c>
      <c r="F2991" s="67">
        <v>45566</v>
      </c>
      <c r="G2991" s="66" t="s">
        <v>2572</v>
      </c>
      <c r="H2991" s="66" t="s">
        <v>2533</v>
      </c>
      <c r="I2991" s="66"/>
      <c r="J2991" s="66">
        <v>5000</v>
      </c>
      <c r="K2991" s="66" t="s">
        <v>2534</v>
      </c>
      <c r="L2991" s="66" t="s">
        <v>2535</v>
      </c>
      <c r="M2991" s="66" t="s">
        <v>2536</v>
      </c>
      <c r="N2991" s="66" t="s">
        <v>2537</v>
      </c>
      <c r="O2991" s="66" t="s">
        <v>2538</v>
      </c>
      <c r="P2991" s="66"/>
      <c r="Q2991" s="66" t="s">
        <v>11964</v>
      </c>
      <c r="R2991" s="66"/>
      <c r="S2991" s="66" t="s">
        <v>11965</v>
      </c>
      <c r="T2991" s="66"/>
      <c r="U2991" s="66"/>
      <c r="V2991" s="66" t="s">
        <v>2542</v>
      </c>
      <c r="W2991" s="66" t="s">
        <v>2543</v>
      </c>
      <c r="X2991" s="66">
        <v>0</v>
      </c>
      <c r="Y2991" s="66" t="s">
        <v>2544</v>
      </c>
      <c r="Z2991" s="66"/>
      <c r="AA2991" s="68">
        <v>233485411032</v>
      </c>
      <c r="AB2991" s="66">
        <v>270542</v>
      </c>
      <c r="AC2991" s="66"/>
      <c r="AD2991" s="66" t="s">
        <v>9542</v>
      </c>
      <c r="AE2991" s="65">
        <v>44896</v>
      </c>
      <c r="AF2991" s="66">
        <f t="shared" si="46"/>
        <v>130</v>
      </c>
      <c r="AG2991" s="66">
        <v>4870</v>
      </c>
      <c r="AH2991" s="69" t="s">
        <v>2534</v>
      </c>
    </row>
    <row r="2992" spans="1:34" ht="14.4" x14ac:dyDescent="0.3">
      <c r="A2992" s="70">
        <v>1445277090</v>
      </c>
      <c r="B2992" s="71">
        <v>44895</v>
      </c>
      <c r="C2992" s="86">
        <v>44895.374594907407</v>
      </c>
      <c r="D2992" s="72" t="s">
        <v>2530</v>
      </c>
      <c r="E2992" s="72" t="s">
        <v>11966</v>
      </c>
      <c r="F2992" s="73">
        <v>46447</v>
      </c>
      <c r="G2992" s="72" t="s">
        <v>2532</v>
      </c>
      <c r="H2992" s="72" t="s">
        <v>2533</v>
      </c>
      <c r="I2992" s="72"/>
      <c r="J2992" s="72">
        <v>500</v>
      </c>
      <c r="K2992" s="72" t="s">
        <v>2534</v>
      </c>
      <c r="L2992" s="72" t="s">
        <v>2535</v>
      </c>
      <c r="M2992" s="72" t="s">
        <v>2536</v>
      </c>
      <c r="N2992" s="72" t="s">
        <v>2537</v>
      </c>
      <c r="O2992" s="72" t="s">
        <v>2538</v>
      </c>
      <c r="P2992" s="72"/>
      <c r="Q2992" s="72" t="s">
        <v>11967</v>
      </c>
      <c r="R2992" s="72"/>
      <c r="S2992" s="72" t="s">
        <v>11968</v>
      </c>
      <c r="T2992" s="72" t="s">
        <v>2533</v>
      </c>
      <c r="U2992" s="72" t="s">
        <v>2549</v>
      </c>
      <c r="V2992" s="72" t="s">
        <v>2542</v>
      </c>
      <c r="W2992" s="72" t="s">
        <v>2543</v>
      </c>
      <c r="X2992" s="72">
        <v>0</v>
      </c>
      <c r="Y2992" s="72" t="s">
        <v>2544</v>
      </c>
      <c r="Z2992" s="72"/>
      <c r="AA2992" s="74">
        <v>233479230646</v>
      </c>
      <c r="AB2992" s="72">
        <v>942114</v>
      </c>
      <c r="AC2992" s="72"/>
      <c r="AD2992" s="72" t="s">
        <v>9552</v>
      </c>
      <c r="AE2992" s="71">
        <v>44896</v>
      </c>
      <c r="AF2992" s="66">
        <f t="shared" si="46"/>
        <v>13</v>
      </c>
      <c r="AG2992" s="72">
        <v>487</v>
      </c>
      <c r="AH2992" s="75" t="s">
        <v>2534</v>
      </c>
    </row>
    <row r="2993" spans="1:34" ht="14.4" x14ac:dyDescent="0.3">
      <c r="A2993" s="64">
        <v>1445276646</v>
      </c>
      <c r="B2993" s="65">
        <v>44895</v>
      </c>
      <c r="C2993" s="85">
        <v>44895.374074074076</v>
      </c>
      <c r="D2993" s="66" t="s">
        <v>2570</v>
      </c>
      <c r="E2993" s="66" t="s">
        <v>6461</v>
      </c>
      <c r="F2993" s="67">
        <v>45200</v>
      </c>
      <c r="G2993" s="66" t="s">
        <v>2572</v>
      </c>
      <c r="H2993" s="66" t="s">
        <v>2533</v>
      </c>
      <c r="I2993" s="66"/>
      <c r="J2993" s="66">
        <v>450</v>
      </c>
      <c r="K2993" s="66" t="s">
        <v>2534</v>
      </c>
      <c r="L2993" s="66" t="s">
        <v>2535</v>
      </c>
      <c r="M2993" s="66" t="s">
        <v>2536</v>
      </c>
      <c r="N2993" s="66" t="s">
        <v>2537</v>
      </c>
      <c r="O2993" s="66" t="s">
        <v>2538</v>
      </c>
      <c r="P2993" s="66"/>
      <c r="Q2993" s="66" t="s">
        <v>6462</v>
      </c>
      <c r="R2993" s="66"/>
      <c r="S2993" s="66" t="s">
        <v>11969</v>
      </c>
      <c r="T2993" s="66" t="s">
        <v>4856</v>
      </c>
      <c r="U2993" s="66" t="s">
        <v>6464</v>
      </c>
      <c r="V2993" s="66" t="s">
        <v>2542</v>
      </c>
      <c r="W2993" s="66" t="s">
        <v>2543</v>
      </c>
      <c r="X2993" s="66">
        <v>0</v>
      </c>
      <c r="Y2993" s="66" t="s">
        <v>2544</v>
      </c>
      <c r="Z2993" s="66"/>
      <c r="AA2993" s="68">
        <v>233479218094</v>
      </c>
      <c r="AB2993" s="66">
        <v>270494</v>
      </c>
      <c r="AC2993" s="66"/>
      <c r="AD2993" s="66" t="s">
        <v>9542</v>
      </c>
      <c r="AE2993" s="65">
        <v>44896</v>
      </c>
      <c r="AF2993" s="66">
        <f t="shared" si="46"/>
        <v>11.699999999999989</v>
      </c>
      <c r="AG2993" s="66">
        <v>438.3</v>
      </c>
      <c r="AH2993" s="69" t="s">
        <v>2534</v>
      </c>
    </row>
    <row r="2994" spans="1:34" ht="14.4" x14ac:dyDescent="0.3">
      <c r="A2994" s="70">
        <v>1445276344</v>
      </c>
      <c r="B2994" s="71">
        <v>44895</v>
      </c>
      <c r="C2994" s="86">
        <v>44895.375532407408</v>
      </c>
      <c r="D2994" s="72" t="s">
        <v>2530</v>
      </c>
      <c r="E2994" s="72" t="s">
        <v>11970</v>
      </c>
      <c r="F2994" s="73">
        <v>45352</v>
      </c>
      <c r="G2994" s="72" t="s">
        <v>2532</v>
      </c>
      <c r="H2994" s="72" t="s">
        <v>2533</v>
      </c>
      <c r="I2994" s="72"/>
      <c r="J2994" s="72">
        <v>1000</v>
      </c>
      <c r="K2994" s="72" t="s">
        <v>2534</v>
      </c>
      <c r="L2994" s="72" t="s">
        <v>2535</v>
      </c>
      <c r="M2994" s="72" t="s">
        <v>2536</v>
      </c>
      <c r="N2994" s="72" t="s">
        <v>2537</v>
      </c>
      <c r="O2994" s="72" t="s">
        <v>2538</v>
      </c>
      <c r="P2994" s="72"/>
      <c r="Q2994" s="72" t="s">
        <v>11971</v>
      </c>
      <c r="R2994" s="72"/>
      <c r="S2994" s="72" t="s">
        <v>11972</v>
      </c>
      <c r="T2994" s="72" t="s">
        <v>2901</v>
      </c>
      <c r="U2994" s="72" t="s">
        <v>11973</v>
      </c>
      <c r="V2994" s="72" t="s">
        <v>2542</v>
      </c>
      <c r="W2994" s="72" t="s">
        <v>2543</v>
      </c>
      <c r="X2994" s="72">
        <v>0</v>
      </c>
      <c r="Y2994" s="72" t="s">
        <v>2544</v>
      </c>
      <c r="Z2994" s="72"/>
      <c r="AA2994" s="74">
        <v>233480252626</v>
      </c>
      <c r="AB2994" s="72">
        <v>240080</v>
      </c>
      <c r="AC2994" s="72"/>
      <c r="AD2994" s="72"/>
      <c r="AE2994" s="71">
        <v>44896</v>
      </c>
      <c r="AF2994" s="66">
        <f t="shared" si="46"/>
        <v>26</v>
      </c>
      <c r="AG2994" s="72">
        <v>974</v>
      </c>
      <c r="AH2994" s="75" t="s">
        <v>2534</v>
      </c>
    </row>
    <row r="2995" spans="1:34" ht="14.4" x14ac:dyDescent="0.3">
      <c r="A2995" s="64">
        <v>1445273703</v>
      </c>
      <c r="B2995" s="65">
        <v>44895</v>
      </c>
      <c r="C2995" s="85">
        <v>44895.370891203704</v>
      </c>
      <c r="D2995" s="66" t="s">
        <v>2570</v>
      </c>
      <c r="E2995" s="66" t="s">
        <v>11974</v>
      </c>
      <c r="F2995" s="67">
        <v>45444</v>
      </c>
      <c r="G2995" s="66" t="s">
        <v>2630</v>
      </c>
      <c r="H2995" s="66" t="s">
        <v>2533</v>
      </c>
      <c r="I2995" s="66"/>
      <c r="J2995" s="66">
        <v>10000</v>
      </c>
      <c r="K2995" s="66" t="s">
        <v>2534</v>
      </c>
      <c r="L2995" s="66" t="s">
        <v>2535</v>
      </c>
      <c r="M2995" s="66" t="s">
        <v>2536</v>
      </c>
      <c r="N2995" s="66" t="s">
        <v>2537</v>
      </c>
      <c r="O2995" s="66" t="s">
        <v>2538</v>
      </c>
      <c r="P2995" s="66"/>
      <c r="Q2995" s="66" t="s">
        <v>11975</v>
      </c>
      <c r="R2995" s="66"/>
      <c r="S2995" s="66" t="s">
        <v>11976</v>
      </c>
      <c r="T2995" s="66"/>
      <c r="U2995" s="66"/>
      <c r="V2995" s="66" t="s">
        <v>2542</v>
      </c>
      <c r="W2995" s="66" t="s">
        <v>2543</v>
      </c>
      <c r="X2995" s="66">
        <v>0</v>
      </c>
      <c r="Y2995" s="66" t="s">
        <v>2544</v>
      </c>
      <c r="Z2995" s="66"/>
      <c r="AA2995" s="68">
        <v>233476143653</v>
      </c>
      <c r="AB2995" s="66">
        <v>574174</v>
      </c>
      <c r="AC2995" s="66"/>
      <c r="AD2995" s="66" t="s">
        <v>9542</v>
      </c>
      <c r="AE2995" s="65">
        <v>44896</v>
      </c>
      <c r="AF2995" s="66">
        <f t="shared" si="46"/>
        <v>260</v>
      </c>
      <c r="AG2995" s="66">
        <v>9740</v>
      </c>
      <c r="AH2995" s="69" t="s">
        <v>2534</v>
      </c>
    </row>
    <row r="2996" spans="1:34" ht="14.4" x14ac:dyDescent="0.3">
      <c r="A2996" s="70">
        <v>1445273145</v>
      </c>
      <c r="B2996" s="71">
        <v>44895</v>
      </c>
      <c r="C2996" s="86">
        <v>44895.370439814818</v>
      </c>
      <c r="D2996" s="72" t="s">
        <v>2551</v>
      </c>
      <c r="E2996" s="72" t="s">
        <v>4480</v>
      </c>
      <c r="F2996" s="73">
        <v>46478</v>
      </c>
      <c r="G2996" s="72" t="s">
        <v>2572</v>
      </c>
      <c r="H2996" s="72" t="s">
        <v>2533</v>
      </c>
      <c r="I2996" s="72"/>
      <c r="J2996" s="72">
        <v>5000</v>
      </c>
      <c r="K2996" s="72" t="s">
        <v>2534</v>
      </c>
      <c r="L2996" s="72" t="s">
        <v>2535</v>
      </c>
      <c r="M2996" s="72" t="s">
        <v>2536</v>
      </c>
      <c r="N2996" s="72" t="s">
        <v>2537</v>
      </c>
      <c r="O2996" s="72" t="s">
        <v>2538</v>
      </c>
      <c r="P2996" s="72"/>
      <c r="Q2996" s="72" t="s">
        <v>4481</v>
      </c>
      <c r="R2996" s="72"/>
      <c r="S2996" s="72" t="s">
        <v>11977</v>
      </c>
      <c r="T2996" s="72" t="s">
        <v>2533</v>
      </c>
      <c r="U2996" s="72" t="s">
        <v>2549</v>
      </c>
      <c r="V2996" s="72" t="s">
        <v>2542</v>
      </c>
      <c r="W2996" s="72" t="s">
        <v>2543</v>
      </c>
      <c r="X2996" s="72">
        <v>0</v>
      </c>
      <c r="Y2996" s="72" t="s">
        <v>2544</v>
      </c>
      <c r="Z2996" s="72"/>
      <c r="AA2996" s="74">
        <v>233476133771</v>
      </c>
      <c r="AB2996" s="72">
        <v>744038</v>
      </c>
      <c r="AC2996" s="72"/>
      <c r="AD2996" s="72" t="s">
        <v>9542</v>
      </c>
      <c r="AE2996" s="71">
        <v>44896</v>
      </c>
      <c r="AF2996" s="66">
        <f t="shared" si="46"/>
        <v>130</v>
      </c>
      <c r="AG2996" s="72">
        <v>4870</v>
      </c>
      <c r="AH2996" s="75" t="s">
        <v>2534</v>
      </c>
    </row>
    <row r="2997" spans="1:34" ht="14.4" x14ac:dyDescent="0.3">
      <c r="A2997" s="70">
        <v>1445271493</v>
      </c>
      <c r="B2997" s="71">
        <v>44895</v>
      </c>
      <c r="C2997" s="86">
        <v>44895.368414351855</v>
      </c>
      <c r="D2997" s="72" t="s">
        <v>2570</v>
      </c>
      <c r="E2997" s="72" t="s">
        <v>11978</v>
      </c>
      <c r="F2997" s="73">
        <v>45200</v>
      </c>
      <c r="G2997" s="72" t="s">
        <v>2553</v>
      </c>
      <c r="H2997" s="72" t="s">
        <v>2533</v>
      </c>
      <c r="I2997" s="72"/>
      <c r="J2997" s="72">
        <v>10000</v>
      </c>
      <c r="K2997" s="72" t="s">
        <v>2534</v>
      </c>
      <c r="L2997" s="72" t="s">
        <v>2535</v>
      </c>
      <c r="M2997" s="72" t="s">
        <v>2536</v>
      </c>
      <c r="N2997" s="72" t="s">
        <v>2537</v>
      </c>
      <c r="O2997" s="72" t="s">
        <v>2538</v>
      </c>
      <c r="P2997" s="72"/>
      <c r="Q2997" s="72" t="s">
        <v>11979</v>
      </c>
      <c r="R2997" s="72"/>
      <c r="S2997" s="72" t="s">
        <v>11980</v>
      </c>
      <c r="T2997" s="72" t="s">
        <v>5956</v>
      </c>
      <c r="U2997" s="72" t="s">
        <v>5957</v>
      </c>
      <c r="V2997" s="72" t="s">
        <v>2542</v>
      </c>
      <c r="W2997" s="72" t="s">
        <v>2543</v>
      </c>
      <c r="X2997" s="72">
        <v>0</v>
      </c>
      <c r="Y2997" s="72" t="s">
        <v>2544</v>
      </c>
      <c r="Z2997" s="72"/>
      <c r="AA2997" s="74">
        <v>233474088295</v>
      </c>
      <c r="AB2997" s="72">
        <v>15579</v>
      </c>
      <c r="AC2997" s="72"/>
      <c r="AD2997" s="72" t="s">
        <v>9542</v>
      </c>
      <c r="AE2997" s="71">
        <v>44896</v>
      </c>
      <c r="AF2997" s="66">
        <f t="shared" si="46"/>
        <v>260</v>
      </c>
      <c r="AG2997" s="72">
        <v>9740</v>
      </c>
      <c r="AH2997" s="75" t="s">
        <v>2534</v>
      </c>
    </row>
    <row r="2998" spans="1:34" ht="14.4" x14ac:dyDescent="0.3">
      <c r="A2998" s="64">
        <v>1445271225</v>
      </c>
      <c r="B2998" s="65">
        <v>44895</v>
      </c>
      <c r="C2998" s="85">
        <v>44895.368483796294</v>
      </c>
      <c r="D2998" s="66" t="s">
        <v>2570</v>
      </c>
      <c r="E2998" s="66" t="s">
        <v>11981</v>
      </c>
      <c r="F2998" s="67">
        <v>45352</v>
      </c>
      <c r="G2998" s="66" t="s">
        <v>2572</v>
      </c>
      <c r="H2998" s="66" t="s">
        <v>2533</v>
      </c>
      <c r="I2998" s="66"/>
      <c r="J2998" s="66">
        <v>5000</v>
      </c>
      <c r="K2998" s="66" t="s">
        <v>2534</v>
      </c>
      <c r="L2998" s="66" t="s">
        <v>2535</v>
      </c>
      <c r="M2998" s="66" t="s">
        <v>2536</v>
      </c>
      <c r="N2998" s="66" t="s">
        <v>2537</v>
      </c>
      <c r="O2998" s="66" t="s">
        <v>2538</v>
      </c>
      <c r="P2998" s="66"/>
      <c r="Q2998" s="66" t="s">
        <v>11982</v>
      </c>
      <c r="R2998" s="66"/>
      <c r="S2998" s="66" t="s">
        <v>11983</v>
      </c>
      <c r="T2998" s="66" t="s">
        <v>2533</v>
      </c>
      <c r="U2998" s="66" t="s">
        <v>2549</v>
      </c>
      <c r="V2998" s="66" t="s">
        <v>2542</v>
      </c>
      <c r="W2998" s="66" t="s">
        <v>2543</v>
      </c>
      <c r="X2998" s="66">
        <v>0</v>
      </c>
      <c r="Y2998" s="66" t="s">
        <v>2544</v>
      </c>
      <c r="Z2998" s="66"/>
      <c r="AA2998" s="68">
        <v>233474089630</v>
      </c>
      <c r="AB2998" s="66">
        <v>293333</v>
      </c>
      <c r="AC2998" s="66"/>
      <c r="AD2998" s="66" t="s">
        <v>9552</v>
      </c>
      <c r="AE2998" s="65">
        <v>44896</v>
      </c>
      <c r="AF2998" s="66">
        <f t="shared" si="46"/>
        <v>130</v>
      </c>
      <c r="AG2998" s="66">
        <v>4870</v>
      </c>
      <c r="AH2998" s="69" t="s">
        <v>2534</v>
      </c>
    </row>
    <row r="2999" spans="1:34" ht="14.4" x14ac:dyDescent="0.3">
      <c r="A2999" s="70">
        <v>1445270935</v>
      </c>
      <c r="B2999" s="71">
        <v>44895</v>
      </c>
      <c r="C2999" s="86">
        <v>44895.36787037037</v>
      </c>
      <c r="D2999" s="72" t="s">
        <v>2551</v>
      </c>
      <c r="E2999" s="72" t="s">
        <v>11984</v>
      </c>
      <c r="F2999" s="73">
        <v>45352</v>
      </c>
      <c r="G2999" s="72" t="s">
        <v>2572</v>
      </c>
      <c r="H2999" s="72" t="s">
        <v>2533</v>
      </c>
      <c r="I2999" s="72"/>
      <c r="J2999" s="72">
        <v>1000</v>
      </c>
      <c r="K2999" s="72" t="s">
        <v>2534</v>
      </c>
      <c r="L2999" s="72" t="s">
        <v>2535</v>
      </c>
      <c r="M2999" s="72" t="s">
        <v>2536</v>
      </c>
      <c r="N2999" s="72" t="s">
        <v>2537</v>
      </c>
      <c r="O2999" s="72" t="s">
        <v>2538</v>
      </c>
      <c r="P2999" s="72"/>
      <c r="Q2999" s="72" t="s">
        <v>11985</v>
      </c>
      <c r="R2999" s="72"/>
      <c r="S2999" s="72" t="s">
        <v>11986</v>
      </c>
      <c r="T2999" s="72" t="s">
        <v>3806</v>
      </c>
      <c r="U2999" s="72" t="s">
        <v>6678</v>
      </c>
      <c r="V2999" s="72" t="s">
        <v>2542</v>
      </c>
      <c r="W2999" s="72" t="s">
        <v>2543</v>
      </c>
      <c r="X2999" s="72">
        <v>0</v>
      </c>
      <c r="Y2999" s="72" t="s">
        <v>2544</v>
      </c>
      <c r="Z2999" s="72"/>
      <c r="AA2999" s="74">
        <v>233473076007</v>
      </c>
      <c r="AB2999" s="72">
        <v>227063</v>
      </c>
      <c r="AC2999" s="72"/>
      <c r="AD2999" s="72" t="s">
        <v>11987</v>
      </c>
      <c r="AE2999" s="71">
        <v>44896</v>
      </c>
      <c r="AF2999" s="66">
        <f t="shared" si="46"/>
        <v>26</v>
      </c>
      <c r="AG2999" s="72">
        <v>974</v>
      </c>
      <c r="AH2999" s="75" t="s">
        <v>2534</v>
      </c>
    </row>
    <row r="3000" spans="1:34" ht="14.4" x14ac:dyDescent="0.3">
      <c r="A3000" s="70">
        <v>1445266444</v>
      </c>
      <c r="B3000" s="71">
        <v>44895</v>
      </c>
      <c r="C3000" s="86">
        <v>44895.362384259257</v>
      </c>
      <c r="D3000" s="72" t="s">
        <v>2530</v>
      </c>
      <c r="E3000" s="72" t="s">
        <v>11988</v>
      </c>
      <c r="F3000" s="73">
        <v>45170</v>
      </c>
      <c r="G3000" s="72" t="s">
        <v>2532</v>
      </c>
      <c r="H3000" s="72" t="s">
        <v>2533</v>
      </c>
      <c r="I3000" s="72"/>
      <c r="J3000" s="72">
        <v>1000</v>
      </c>
      <c r="K3000" s="72" t="s">
        <v>2534</v>
      </c>
      <c r="L3000" s="72" t="s">
        <v>2535</v>
      </c>
      <c r="M3000" s="72" t="s">
        <v>2536</v>
      </c>
      <c r="N3000" s="72" t="s">
        <v>2537</v>
      </c>
      <c r="O3000" s="72" t="s">
        <v>2538</v>
      </c>
      <c r="P3000" s="72"/>
      <c r="Q3000" s="72" t="s">
        <v>11989</v>
      </c>
      <c r="R3000" s="72"/>
      <c r="S3000" s="72" t="s">
        <v>11990</v>
      </c>
      <c r="T3000" s="72" t="s">
        <v>2533</v>
      </c>
      <c r="U3000" s="72" t="s">
        <v>2549</v>
      </c>
      <c r="V3000" s="72" t="s">
        <v>2542</v>
      </c>
      <c r="W3000" s="72" t="s">
        <v>2543</v>
      </c>
      <c r="X3000" s="72">
        <v>0</v>
      </c>
      <c r="Y3000" s="72" t="s">
        <v>2544</v>
      </c>
      <c r="Z3000" s="72"/>
      <c r="AA3000" s="74">
        <v>233469955660</v>
      </c>
      <c r="AB3000" s="72">
        <v>213057</v>
      </c>
      <c r="AC3000" s="72"/>
      <c r="AD3000" s="72" t="s">
        <v>9552</v>
      </c>
      <c r="AE3000" s="71">
        <v>44896</v>
      </c>
      <c r="AF3000" s="66">
        <f t="shared" si="46"/>
        <v>26</v>
      </c>
      <c r="AG3000" s="72">
        <v>974</v>
      </c>
      <c r="AH3000" s="75" t="s">
        <v>2534</v>
      </c>
    </row>
    <row r="3001" spans="1:34" ht="14.4" x14ac:dyDescent="0.3">
      <c r="A3001" s="64">
        <v>1445263529</v>
      </c>
      <c r="B3001" s="65">
        <v>44895</v>
      </c>
      <c r="C3001" s="85">
        <v>44895.358912037038</v>
      </c>
      <c r="D3001" s="66" t="s">
        <v>2551</v>
      </c>
      <c r="E3001" s="66" t="s">
        <v>11991</v>
      </c>
      <c r="F3001" s="67">
        <v>45108</v>
      </c>
      <c r="G3001" s="66" t="s">
        <v>2599</v>
      </c>
      <c r="H3001" s="66" t="s">
        <v>2533</v>
      </c>
      <c r="I3001" s="66"/>
      <c r="J3001" s="66">
        <v>300</v>
      </c>
      <c r="K3001" s="66" t="s">
        <v>2534</v>
      </c>
      <c r="L3001" s="66" t="s">
        <v>2535</v>
      </c>
      <c r="M3001" s="66" t="s">
        <v>2536</v>
      </c>
      <c r="N3001" s="66" t="s">
        <v>2537</v>
      </c>
      <c r="O3001" s="66" t="s">
        <v>2538</v>
      </c>
      <c r="P3001" s="66"/>
      <c r="Q3001" s="66" t="s">
        <v>11992</v>
      </c>
      <c r="R3001" s="66"/>
      <c r="S3001" s="66" t="s">
        <v>11993</v>
      </c>
      <c r="T3001" s="66" t="s">
        <v>2533</v>
      </c>
      <c r="U3001" s="66" t="s">
        <v>2549</v>
      </c>
      <c r="V3001" s="66" t="s">
        <v>2542</v>
      </c>
      <c r="W3001" s="66" t="s">
        <v>2543</v>
      </c>
      <c r="X3001" s="66">
        <v>0</v>
      </c>
      <c r="Y3001" s="66" t="s">
        <v>2544</v>
      </c>
      <c r="Z3001" s="66"/>
      <c r="AA3001" s="68">
        <v>233466881356</v>
      </c>
      <c r="AB3001" s="66" t="s">
        <v>11994</v>
      </c>
      <c r="AC3001" s="66"/>
      <c r="AD3001" s="66" t="s">
        <v>9552</v>
      </c>
      <c r="AE3001" s="65">
        <v>44896</v>
      </c>
      <c r="AF3001" s="66">
        <f t="shared" si="46"/>
        <v>7.8000000000000114</v>
      </c>
      <c r="AG3001" s="66">
        <v>292.2</v>
      </c>
      <c r="AH3001" s="69" t="s">
        <v>2534</v>
      </c>
    </row>
    <row r="3002" spans="1:34" ht="14.4" x14ac:dyDescent="0.3">
      <c r="A3002" s="70">
        <v>1445262856</v>
      </c>
      <c r="B3002" s="71">
        <v>44895</v>
      </c>
      <c r="C3002" s="86">
        <v>44895.357893518521</v>
      </c>
      <c r="D3002" s="72" t="s">
        <v>2530</v>
      </c>
      <c r="E3002" s="72" t="s">
        <v>11995</v>
      </c>
      <c r="F3002" s="73">
        <v>45689</v>
      </c>
      <c r="G3002" s="72" t="s">
        <v>2749</v>
      </c>
      <c r="H3002" s="72" t="s">
        <v>2533</v>
      </c>
      <c r="I3002" s="72"/>
      <c r="J3002" s="72">
        <v>5000</v>
      </c>
      <c r="K3002" s="72" t="s">
        <v>2534</v>
      </c>
      <c r="L3002" s="72" t="s">
        <v>2535</v>
      </c>
      <c r="M3002" s="72" t="s">
        <v>2536</v>
      </c>
      <c r="N3002" s="72" t="s">
        <v>2537</v>
      </c>
      <c r="O3002" s="72" t="s">
        <v>2538</v>
      </c>
      <c r="P3002" s="72"/>
      <c r="Q3002" s="72" t="s">
        <v>11996</v>
      </c>
      <c r="R3002" s="72"/>
      <c r="S3002" s="72" t="s">
        <v>11997</v>
      </c>
      <c r="T3002" s="72" t="s">
        <v>2533</v>
      </c>
      <c r="U3002" s="72" t="s">
        <v>2549</v>
      </c>
      <c r="V3002" s="72" t="s">
        <v>2542</v>
      </c>
      <c r="W3002" s="72" t="s">
        <v>2543</v>
      </c>
      <c r="X3002" s="72">
        <v>0</v>
      </c>
      <c r="Y3002" s="72" t="s">
        <v>2544</v>
      </c>
      <c r="Z3002" s="72"/>
      <c r="AA3002" s="74">
        <v>233465859289</v>
      </c>
      <c r="AB3002" s="72" t="s">
        <v>11998</v>
      </c>
      <c r="AC3002" s="72"/>
      <c r="AD3002" s="72" t="s">
        <v>9542</v>
      </c>
      <c r="AE3002" s="71">
        <v>44896</v>
      </c>
      <c r="AF3002" s="66">
        <f t="shared" si="46"/>
        <v>130</v>
      </c>
      <c r="AG3002" s="72">
        <v>4870</v>
      </c>
      <c r="AH3002" s="75" t="s">
        <v>2534</v>
      </c>
    </row>
    <row r="3003" spans="1:34" ht="14.4" x14ac:dyDescent="0.3">
      <c r="A3003" s="64">
        <v>1445262269</v>
      </c>
      <c r="B3003" s="65">
        <v>44895</v>
      </c>
      <c r="C3003" s="85">
        <v>44895.357511574075</v>
      </c>
      <c r="D3003" s="66" t="s">
        <v>2551</v>
      </c>
      <c r="E3003" s="66" t="s">
        <v>11999</v>
      </c>
      <c r="F3003" s="67">
        <v>44986</v>
      </c>
      <c r="G3003" s="66" t="s">
        <v>2572</v>
      </c>
      <c r="H3003" s="66" t="s">
        <v>2533</v>
      </c>
      <c r="I3003" s="66"/>
      <c r="J3003" s="66">
        <v>500</v>
      </c>
      <c r="K3003" s="66" t="s">
        <v>2534</v>
      </c>
      <c r="L3003" s="66" t="s">
        <v>2535</v>
      </c>
      <c r="M3003" s="66" t="s">
        <v>2536</v>
      </c>
      <c r="N3003" s="66" t="s">
        <v>2537</v>
      </c>
      <c r="O3003" s="66" t="s">
        <v>2538</v>
      </c>
      <c r="P3003" s="66"/>
      <c r="Q3003" s="66" t="s">
        <v>12000</v>
      </c>
      <c r="R3003" s="66"/>
      <c r="S3003" s="66" t="s">
        <v>12001</v>
      </c>
      <c r="T3003" s="66"/>
      <c r="U3003" s="66"/>
      <c r="V3003" s="66" t="s">
        <v>2542</v>
      </c>
      <c r="W3003" s="66" t="s">
        <v>2543</v>
      </c>
      <c r="X3003" s="66">
        <v>0</v>
      </c>
      <c r="Y3003" s="66" t="s">
        <v>2544</v>
      </c>
      <c r="Z3003" s="66"/>
      <c r="AA3003" s="68">
        <v>233464850879</v>
      </c>
      <c r="AB3003" s="66">
        <v>270005</v>
      </c>
      <c r="AC3003" s="66"/>
      <c r="AD3003" s="66"/>
      <c r="AE3003" s="65">
        <v>44896</v>
      </c>
      <c r="AF3003" s="66">
        <f t="shared" si="46"/>
        <v>13</v>
      </c>
      <c r="AG3003" s="66">
        <v>487</v>
      </c>
      <c r="AH3003" s="69" t="s">
        <v>2534</v>
      </c>
    </row>
    <row r="3004" spans="1:34" ht="14.4" x14ac:dyDescent="0.3">
      <c r="A3004" s="70">
        <v>1445259701</v>
      </c>
      <c r="B3004" s="71">
        <v>44895</v>
      </c>
      <c r="C3004" s="86">
        <v>44895.353831018518</v>
      </c>
      <c r="D3004" s="72" t="s">
        <v>2551</v>
      </c>
      <c r="E3004" s="72" t="s">
        <v>9139</v>
      </c>
      <c r="F3004" s="73">
        <v>45047</v>
      </c>
      <c r="G3004" s="72" t="s">
        <v>2599</v>
      </c>
      <c r="H3004" s="72" t="s">
        <v>2533</v>
      </c>
      <c r="I3004" s="72"/>
      <c r="J3004" s="72">
        <v>5000</v>
      </c>
      <c r="K3004" s="72" t="s">
        <v>2534</v>
      </c>
      <c r="L3004" s="72" t="s">
        <v>2535</v>
      </c>
      <c r="M3004" s="72" t="s">
        <v>2536</v>
      </c>
      <c r="N3004" s="72" t="s">
        <v>2537</v>
      </c>
      <c r="O3004" s="72" t="s">
        <v>2538</v>
      </c>
      <c r="P3004" s="72"/>
      <c r="Q3004" s="72" t="s">
        <v>9140</v>
      </c>
      <c r="R3004" s="72"/>
      <c r="S3004" s="72" t="s">
        <v>12002</v>
      </c>
      <c r="T3004" s="72" t="s">
        <v>2533</v>
      </c>
      <c r="U3004" s="72" t="s">
        <v>2855</v>
      </c>
      <c r="V3004" s="72" t="s">
        <v>2542</v>
      </c>
      <c r="W3004" s="72" t="s">
        <v>2543</v>
      </c>
      <c r="X3004" s="72">
        <v>0</v>
      </c>
      <c r="Y3004" s="72" t="s">
        <v>2544</v>
      </c>
      <c r="Z3004" s="72"/>
      <c r="AA3004" s="74">
        <v>233461773912</v>
      </c>
      <c r="AB3004" s="72" t="s">
        <v>12003</v>
      </c>
      <c r="AC3004" s="72"/>
      <c r="AD3004" s="72" t="s">
        <v>9542</v>
      </c>
      <c r="AE3004" s="71">
        <v>44896</v>
      </c>
      <c r="AF3004" s="66">
        <f t="shared" si="46"/>
        <v>130</v>
      </c>
      <c r="AG3004" s="72">
        <v>4870</v>
      </c>
      <c r="AH3004" s="75" t="s">
        <v>2534</v>
      </c>
    </row>
    <row r="3005" spans="1:34" ht="14.4" x14ac:dyDescent="0.3">
      <c r="A3005" s="70">
        <v>1445259233</v>
      </c>
      <c r="B3005" s="71">
        <v>44895</v>
      </c>
      <c r="C3005" s="86">
        <v>44895.354351851849</v>
      </c>
      <c r="D3005" s="72" t="s">
        <v>2570</v>
      </c>
      <c r="E3005" s="72" t="s">
        <v>12004</v>
      </c>
      <c r="F3005" s="73">
        <v>46327</v>
      </c>
      <c r="G3005" s="72" t="s">
        <v>2697</v>
      </c>
      <c r="H3005" s="72" t="s">
        <v>2533</v>
      </c>
      <c r="I3005" s="72"/>
      <c r="J3005" s="72">
        <v>1000</v>
      </c>
      <c r="K3005" s="72" t="s">
        <v>2534</v>
      </c>
      <c r="L3005" s="72" t="s">
        <v>2535</v>
      </c>
      <c r="M3005" s="72" t="s">
        <v>2536</v>
      </c>
      <c r="N3005" s="72" t="s">
        <v>2537</v>
      </c>
      <c r="O3005" s="72" t="s">
        <v>2538</v>
      </c>
      <c r="P3005" s="72"/>
      <c r="Q3005" s="72" t="s">
        <v>12005</v>
      </c>
      <c r="R3005" s="72"/>
      <c r="S3005" s="72" t="s">
        <v>12006</v>
      </c>
      <c r="T3005" s="72"/>
      <c r="U3005" s="72"/>
      <c r="V3005" s="72" t="s">
        <v>2542</v>
      </c>
      <c r="W3005" s="72" t="s">
        <v>2543</v>
      </c>
      <c r="X3005" s="72">
        <v>0</v>
      </c>
      <c r="Y3005" s="72" t="s">
        <v>2544</v>
      </c>
      <c r="Z3005" s="72"/>
      <c r="AA3005" s="74">
        <v>233462784793</v>
      </c>
      <c r="AB3005" s="72" t="s">
        <v>12007</v>
      </c>
      <c r="AC3005" s="72"/>
      <c r="AD3005" s="72" t="s">
        <v>1129</v>
      </c>
      <c r="AE3005" s="71">
        <v>44896</v>
      </c>
      <c r="AF3005" s="66">
        <f t="shared" si="46"/>
        <v>26</v>
      </c>
      <c r="AG3005" s="72">
        <v>974</v>
      </c>
      <c r="AH3005" s="75" t="s">
        <v>2534</v>
      </c>
    </row>
    <row r="3006" spans="1:34" ht="14.4" x14ac:dyDescent="0.3">
      <c r="A3006" s="64">
        <v>1445259142</v>
      </c>
      <c r="B3006" s="65">
        <v>44895</v>
      </c>
      <c r="C3006" s="85">
        <v>44895.352789351855</v>
      </c>
      <c r="D3006" s="66" t="s">
        <v>2570</v>
      </c>
      <c r="E3006" s="66" t="s">
        <v>12008</v>
      </c>
      <c r="F3006" s="67">
        <v>44927</v>
      </c>
      <c r="G3006" s="66" t="s">
        <v>2553</v>
      </c>
      <c r="H3006" s="66" t="s">
        <v>2533</v>
      </c>
      <c r="I3006" s="66"/>
      <c r="J3006" s="66">
        <v>500</v>
      </c>
      <c r="K3006" s="66" t="s">
        <v>2534</v>
      </c>
      <c r="L3006" s="66" t="s">
        <v>2535</v>
      </c>
      <c r="M3006" s="66" t="s">
        <v>2536</v>
      </c>
      <c r="N3006" s="66" t="s">
        <v>2537</v>
      </c>
      <c r="O3006" s="66" t="s">
        <v>2538</v>
      </c>
      <c r="P3006" s="66"/>
      <c r="Q3006" s="66" t="s">
        <v>12009</v>
      </c>
      <c r="R3006" s="66"/>
      <c r="S3006" s="66" t="s">
        <v>12010</v>
      </c>
      <c r="T3006" s="66" t="s">
        <v>4005</v>
      </c>
      <c r="U3006" s="66" t="s">
        <v>12011</v>
      </c>
      <c r="V3006" s="66" t="s">
        <v>2542</v>
      </c>
      <c r="W3006" s="66" t="s">
        <v>2543</v>
      </c>
      <c r="X3006" s="66">
        <v>0</v>
      </c>
      <c r="Y3006" s="66" t="s">
        <v>2544</v>
      </c>
      <c r="Z3006" s="66"/>
      <c r="AA3006" s="68">
        <v>233460752595</v>
      </c>
      <c r="AB3006" s="66">
        <v>39893</v>
      </c>
      <c r="AC3006" s="66"/>
      <c r="AD3006" s="66" t="s">
        <v>9542</v>
      </c>
      <c r="AE3006" s="65">
        <v>44896</v>
      </c>
      <c r="AF3006" s="66">
        <f t="shared" si="46"/>
        <v>13</v>
      </c>
      <c r="AG3006" s="66">
        <v>487</v>
      </c>
      <c r="AH3006" s="69" t="s">
        <v>2534</v>
      </c>
    </row>
    <row r="3007" spans="1:34" ht="14.4" x14ac:dyDescent="0.3">
      <c r="A3007" s="70">
        <v>1445258598</v>
      </c>
      <c r="B3007" s="71">
        <v>44895</v>
      </c>
      <c r="C3007" s="86">
        <v>44895.352094907408</v>
      </c>
      <c r="D3007" s="72" t="s">
        <v>2570</v>
      </c>
      <c r="E3007" s="72" t="s">
        <v>12012</v>
      </c>
      <c r="F3007" s="73">
        <v>46357</v>
      </c>
      <c r="G3007" s="72" t="s">
        <v>2697</v>
      </c>
      <c r="H3007" s="72" t="s">
        <v>2533</v>
      </c>
      <c r="I3007" s="72"/>
      <c r="J3007" s="72">
        <v>500</v>
      </c>
      <c r="K3007" s="72" t="s">
        <v>2534</v>
      </c>
      <c r="L3007" s="72" t="s">
        <v>2535</v>
      </c>
      <c r="M3007" s="72" t="s">
        <v>2536</v>
      </c>
      <c r="N3007" s="72" t="s">
        <v>2537</v>
      </c>
      <c r="O3007" s="72" t="s">
        <v>2538</v>
      </c>
      <c r="P3007" s="72"/>
      <c r="Q3007" s="72" t="s">
        <v>12013</v>
      </c>
      <c r="R3007" s="72"/>
      <c r="S3007" s="72" t="s">
        <v>12014</v>
      </c>
      <c r="T3007" s="72" t="s">
        <v>2533</v>
      </c>
      <c r="U3007" s="72" t="s">
        <v>2569</v>
      </c>
      <c r="V3007" s="72" t="s">
        <v>2542</v>
      </c>
      <c r="W3007" s="72" t="s">
        <v>2543</v>
      </c>
      <c r="X3007" s="72">
        <v>0</v>
      </c>
      <c r="Y3007" s="72" t="s">
        <v>2544</v>
      </c>
      <c r="Z3007" s="72"/>
      <c r="AA3007" s="74">
        <v>233460738369</v>
      </c>
      <c r="AB3007" s="72" t="s">
        <v>12015</v>
      </c>
      <c r="AC3007" s="72"/>
      <c r="AD3007" s="72" t="s">
        <v>6783</v>
      </c>
      <c r="AE3007" s="71">
        <v>44896</v>
      </c>
      <c r="AF3007" s="66">
        <f t="shared" si="46"/>
        <v>13</v>
      </c>
      <c r="AG3007" s="72">
        <v>487</v>
      </c>
      <c r="AH3007" s="75" t="s">
        <v>2534</v>
      </c>
    </row>
    <row r="3008" spans="1:34" ht="14.4" x14ac:dyDescent="0.3">
      <c r="A3008" s="64">
        <v>1445256486</v>
      </c>
      <c r="B3008" s="65">
        <v>44895</v>
      </c>
      <c r="C3008" s="85">
        <v>44895.349652777775</v>
      </c>
      <c r="D3008" s="66" t="s">
        <v>2551</v>
      </c>
      <c r="E3008" s="66" t="s">
        <v>12016</v>
      </c>
      <c r="F3008" s="67">
        <v>44927</v>
      </c>
      <c r="G3008" s="66" t="s">
        <v>2572</v>
      </c>
      <c r="H3008" s="66" t="s">
        <v>2533</v>
      </c>
      <c r="I3008" s="66"/>
      <c r="J3008" s="66">
        <v>1000</v>
      </c>
      <c r="K3008" s="66" t="s">
        <v>2534</v>
      </c>
      <c r="L3008" s="66" t="s">
        <v>2535</v>
      </c>
      <c r="M3008" s="66" t="s">
        <v>2536</v>
      </c>
      <c r="N3008" s="66" t="s">
        <v>2537</v>
      </c>
      <c r="O3008" s="66" t="s">
        <v>2538</v>
      </c>
      <c r="P3008" s="66"/>
      <c r="Q3008" s="66" t="s">
        <v>12017</v>
      </c>
      <c r="R3008" s="66"/>
      <c r="S3008" s="66" t="s">
        <v>12018</v>
      </c>
      <c r="T3008" s="66" t="s">
        <v>2533</v>
      </c>
      <c r="U3008" s="66" t="s">
        <v>2549</v>
      </c>
      <c r="V3008" s="66" t="s">
        <v>2542</v>
      </c>
      <c r="W3008" s="66" t="s">
        <v>2543</v>
      </c>
      <c r="X3008" s="66">
        <v>0</v>
      </c>
      <c r="Y3008" s="66" t="s">
        <v>2544</v>
      </c>
      <c r="Z3008" s="66"/>
      <c r="AA3008" s="68">
        <v>233458688875</v>
      </c>
      <c r="AB3008" s="66">
        <v>244371</v>
      </c>
      <c r="AC3008" s="66"/>
      <c r="AD3008" s="66" t="s">
        <v>12019</v>
      </c>
      <c r="AE3008" s="65">
        <v>44896</v>
      </c>
      <c r="AF3008" s="66">
        <f t="shared" si="46"/>
        <v>26</v>
      </c>
      <c r="AG3008" s="66">
        <v>974</v>
      </c>
      <c r="AH3008" s="69" t="s">
        <v>2534</v>
      </c>
    </row>
    <row r="3009" spans="1:34" ht="14.4" x14ac:dyDescent="0.3">
      <c r="A3009" s="70">
        <v>1445252701</v>
      </c>
      <c r="B3009" s="71">
        <v>44895</v>
      </c>
      <c r="C3009" s="86">
        <v>44895.349074074074</v>
      </c>
      <c r="D3009" s="72" t="s">
        <v>2530</v>
      </c>
      <c r="E3009" s="72" t="s">
        <v>12020</v>
      </c>
      <c r="F3009" s="73">
        <v>46388</v>
      </c>
      <c r="G3009" s="72" t="s">
        <v>2532</v>
      </c>
      <c r="H3009" s="72" t="s">
        <v>2533</v>
      </c>
      <c r="I3009" s="72"/>
      <c r="J3009" s="72">
        <v>1000</v>
      </c>
      <c r="K3009" s="72" t="s">
        <v>2534</v>
      </c>
      <c r="L3009" s="72" t="s">
        <v>2535</v>
      </c>
      <c r="M3009" s="72" t="s">
        <v>2536</v>
      </c>
      <c r="N3009" s="72" t="s">
        <v>2537</v>
      </c>
      <c r="O3009" s="72" t="s">
        <v>2538</v>
      </c>
      <c r="P3009" s="72"/>
      <c r="Q3009" s="72" t="s">
        <v>12021</v>
      </c>
      <c r="R3009" s="72"/>
      <c r="S3009" s="72" t="s">
        <v>12022</v>
      </c>
      <c r="T3009" s="72" t="s">
        <v>2689</v>
      </c>
      <c r="U3009" s="72" t="s">
        <v>12023</v>
      </c>
      <c r="V3009" s="72" t="s">
        <v>2542</v>
      </c>
      <c r="W3009" s="72" t="s">
        <v>2543</v>
      </c>
      <c r="X3009" s="72">
        <v>0</v>
      </c>
      <c r="Y3009" s="72" t="s">
        <v>2544</v>
      </c>
      <c r="Z3009" s="72"/>
      <c r="AA3009" s="74">
        <v>233457677713</v>
      </c>
      <c r="AB3009" s="72">
        <v>254636</v>
      </c>
      <c r="AC3009" s="72"/>
      <c r="AD3009" s="72" t="s">
        <v>9552</v>
      </c>
      <c r="AE3009" s="71">
        <v>44896</v>
      </c>
      <c r="AF3009" s="66">
        <f t="shared" si="46"/>
        <v>26</v>
      </c>
      <c r="AG3009" s="72">
        <v>974</v>
      </c>
      <c r="AH3009" s="75" t="s">
        <v>2534</v>
      </c>
    </row>
    <row r="3010" spans="1:34" ht="14.4" x14ac:dyDescent="0.3">
      <c r="A3010" s="64">
        <v>1445249058</v>
      </c>
      <c r="B3010" s="65">
        <v>44895</v>
      </c>
      <c r="C3010" s="85">
        <v>44895.341782407406</v>
      </c>
      <c r="D3010" s="66" t="s">
        <v>2530</v>
      </c>
      <c r="E3010" s="66" t="s">
        <v>12024</v>
      </c>
      <c r="F3010" s="67">
        <v>45261</v>
      </c>
      <c r="G3010" s="66" t="s">
        <v>2532</v>
      </c>
      <c r="H3010" s="66" t="s">
        <v>2533</v>
      </c>
      <c r="I3010" s="66"/>
      <c r="J3010" s="66">
        <v>1000</v>
      </c>
      <c r="K3010" s="66" t="s">
        <v>2534</v>
      </c>
      <c r="L3010" s="66" t="s">
        <v>2535</v>
      </c>
      <c r="M3010" s="66" t="s">
        <v>2536</v>
      </c>
      <c r="N3010" s="66" t="s">
        <v>2537</v>
      </c>
      <c r="O3010" s="66" t="s">
        <v>2538</v>
      </c>
      <c r="P3010" s="66"/>
      <c r="Q3010" s="66" t="s">
        <v>12025</v>
      </c>
      <c r="R3010" s="66"/>
      <c r="S3010" s="66" t="s">
        <v>12026</v>
      </c>
      <c r="T3010" s="66" t="s">
        <v>2533</v>
      </c>
      <c r="U3010" s="66" t="s">
        <v>2549</v>
      </c>
      <c r="V3010" s="66" t="s">
        <v>2542</v>
      </c>
      <c r="W3010" s="66" t="s">
        <v>2543</v>
      </c>
      <c r="X3010" s="66">
        <v>0</v>
      </c>
      <c r="Y3010" s="66" t="s">
        <v>2544</v>
      </c>
      <c r="Z3010" s="66"/>
      <c r="AA3010" s="68">
        <v>233451534349</v>
      </c>
      <c r="AB3010" s="66">
        <v>208040</v>
      </c>
      <c r="AC3010" s="66"/>
      <c r="AD3010" s="66" t="s">
        <v>9542</v>
      </c>
      <c r="AE3010" s="65">
        <v>44896</v>
      </c>
      <c r="AF3010" s="66">
        <f t="shared" si="46"/>
        <v>26</v>
      </c>
      <c r="AG3010" s="66">
        <v>974</v>
      </c>
      <c r="AH3010" s="69" t="s">
        <v>2534</v>
      </c>
    </row>
    <row r="3011" spans="1:34" ht="14.4" x14ac:dyDescent="0.3">
      <c r="A3011" s="70">
        <v>1445248641</v>
      </c>
      <c r="B3011" s="71">
        <v>44895</v>
      </c>
      <c r="C3011" s="86">
        <v>44895.341458333336</v>
      </c>
      <c r="D3011" s="72" t="s">
        <v>2530</v>
      </c>
      <c r="E3011" s="72" t="s">
        <v>12027</v>
      </c>
      <c r="F3011" s="73">
        <v>46204</v>
      </c>
      <c r="G3011" s="72" t="s">
        <v>2776</v>
      </c>
      <c r="H3011" s="72" t="s">
        <v>2533</v>
      </c>
      <c r="I3011" s="72"/>
      <c r="J3011" s="72">
        <v>5000</v>
      </c>
      <c r="K3011" s="72" t="s">
        <v>2534</v>
      </c>
      <c r="L3011" s="72" t="s">
        <v>2535</v>
      </c>
      <c r="M3011" s="72" t="s">
        <v>2536</v>
      </c>
      <c r="N3011" s="72" t="s">
        <v>2537</v>
      </c>
      <c r="O3011" s="72" t="s">
        <v>2538</v>
      </c>
      <c r="P3011" s="72"/>
      <c r="Q3011" s="72" t="s">
        <v>12028</v>
      </c>
      <c r="R3011" s="72"/>
      <c r="S3011" s="72" t="s">
        <v>12029</v>
      </c>
      <c r="T3011" s="72" t="s">
        <v>4005</v>
      </c>
      <c r="U3011" s="72" t="s">
        <v>4919</v>
      </c>
      <c r="V3011" s="72" t="s">
        <v>2542</v>
      </c>
      <c r="W3011" s="72" t="s">
        <v>2543</v>
      </c>
      <c r="X3011" s="72">
        <v>0</v>
      </c>
      <c r="Y3011" s="72" t="s">
        <v>2544</v>
      </c>
      <c r="Z3011" s="72"/>
      <c r="AA3011" s="74">
        <v>233451528326</v>
      </c>
      <c r="AB3011" s="72">
        <v>530291</v>
      </c>
      <c r="AC3011" s="72"/>
      <c r="AD3011" s="72" t="s">
        <v>12030</v>
      </c>
      <c r="AE3011" s="71">
        <v>44896</v>
      </c>
      <c r="AF3011" s="66">
        <f t="shared" ref="AF3011:AF3074" si="47">J3011-AG3011</f>
        <v>130</v>
      </c>
      <c r="AG3011" s="72">
        <v>4870</v>
      </c>
      <c r="AH3011" s="75" t="s">
        <v>2534</v>
      </c>
    </row>
    <row r="3012" spans="1:34" ht="14.4" x14ac:dyDescent="0.3">
      <c r="A3012" s="64">
        <v>1445248274</v>
      </c>
      <c r="B3012" s="65">
        <v>44895</v>
      </c>
      <c r="C3012" s="85">
        <v>44895.34138888889</v>
      </c>
      <c r="D3012" s="66" t="s">
        <v>2570</v>
      </c>
      <c r="E3012" s="66" t="s">
        <v>4184</v>
      </c>
      <c r="F3012" s="67">
        <v>45170</v>
      </c>
      <c r="G3012" s="66" t="s">
        <v>2572</v>
      </c>
      <c r="H3012" s="66" t="s">
        <v>2533</v>
      </c>
      <c r="I3012" s="66"/>
      <c r="J3012" s="66">
        <v>5000</v>
      </c>
      <c r="K3012" s="66" t="s">
        <v>2534</v>
      </c>
      <c r="L3012" s="66" t="s">
        <v>2535</v>
      </c>
      <c r="M3012" s="66" t="s">
        <v>2536</v>
      </c>
      <c r="N3012" s="66" t="s">
        <v>2537</v>
      </c>
      <c r="O3012" s="66" t="s">
        <v>2538</v>
      </c>
      <c r="P3012" s="66"/>
      <c r="Q3012" s="66" t="s">
        <v>12031</v>
      </c>
      <c r="R3012" s="66"/>
      <c r="S3012" s="66" t="s">
        <v>12032</v>
      </c>
      <c r="T3012" s="66" t="s">
        <v>2533</v>
      </c>
      <c r="U3012" s="66" t="s">
        <v>2549</v>
      </c>
      <c r="V3012" s="66" t="s">
        <v>2542</v>
      </c>
      <c r="W3012" s="66" t="s">
        <v>2543</v>
      </c>
      <c r="X3012" s="66">
        <v>0</v>
      </c>
      <c r="Y3012" s="66" t="s">
        <v>2544</v>
      </c>
      <c r="Z3012" s="66"/>
      <c r="AA3012" s="68">
        <v>233450526982</v>
      </c>
      <c r="AB3012" s="66">
        <v>293377</v>
      </c>
      <c r="AC3012" s="66"/>
      <c r="AD3012" s="66"/>
      <c r="AE3012" s="65">
        <v>44896</v>
      </c>
      <c r="AF3012" s="66">
        <f t="shared" si="47"/>
        <v>130</v>
      </c>
      <c r="AG3012" s="66">
        <v>4870</v>
      </c>
      <c r="AH3012" s="69" t="s">
        <v>2534</v>
      </c>
    </row>
    <row r="3013" spans="1:34" ht="14.4" x14ac:dyDescent="0.3">
      <c r="A3013" s="70">
        <v>1445246596</v>
      </c>
      <c r="B3013" s="71">
        <v>44895</v>
      </c>
      <c r="C3013" s="86">
        <v>44895.339143518519</v>
      </c>
      <c r="D3013" s="72" t="s">
        <v>4141</v>
      </c>
      <c r="E3013" s="72" t="s">
        <v>12033</v>
      </c>
      <c r="F3013" s="73">
        <v>45047</v>
      </c>
      <c r="G3013" s="72" t="s">
        <v>2572</v>
      </c>
      <c r="H3013" s="72" t="s">
        <v>2533</v>
      </c>
      <c r="I3013" s="72"/>
      <c r="J3013" s="72">
        <v>1000</v>
      </c>
      <c r="K3013" s="72" t="s">
        <v>2534</v>
      </c>
      <c r="L3013" s="72" t="s">
        <v>2535</v>
      </c>
      <c r="M3013" s="72" t="s">
        <v>2536</v>
      </c>
      <c r="N3013" s="72" t="s">
        <v>2537</v>
      </c>
      <c r="O3013" s="72" t="s">
        <v>2538</v>
      </c>
      <c r="P3013" s="72"/>
      <c r="Q3013" s="72" t="s">
        <v>12034</v>
      </c>
      <c r="R3013" s="72"/>
      <c r="S3013" s="72" t="s">
        <v>12035</v>
      </c>
      <c r="T3013" s="72" t="s">
        <v>2533</v>
      </c>
      <c r="U3013" s="72" t="s">
        <v>2549</v>
      </c>
      <c r="V3013" s="72" t="s">
        <v>2542</v>
      </c>
      <c r="W3013" s="72" t="s">
        <v>2543</v>
      </c>
      <c r="X3013" s="72">
        <v>0</v>
      </c>
      <c r="Y3013" s="72" t="s">
        <v>2544</v>
      </c>
      <c r="Z3013" s="72"/>
      <c r="AA3013" s="74">
        <v>233449483984</v>
      </c>
      <c r="AB3013" s="72">
        <v>271467</v>
      </c>
      <c r="AC3013" s="72"/>
      <c r="AD3013" s="72" t="s">
        <v>9542</v>
      </c>
      <c r="AE3013" s="71">
        <v>44896</v>
      </c>
      <c r="AF3013" s="66">
        <f t="shared" si="47"/>
        <v>26</v>
      </c>
      <c r="AG3013" s="72">
        <v>974</v>
      </c>
      <c r="AH3013" s="75" t="s">
        <v>2534</v>
      </c>
    </row>
    <row r="3014" spans="1:34" ht="14.4" x14ac:dyDescent="0.3">
      <c r="A3014" s="64">
        <v>1445245568</v>
      </c>
      <c r="B3014" s="65">
        <v>44895</v>
      </c>
      <c r="C3014" s="85">
        <v>44895.338206018518</v>
      </c>
      <c r="D3014" s="66" t="s">
        <v>2551</v>
      </c>
      <c r="E3014" s="66" t="s">
        <v>12036</v>
      </c>
      <c r="F3014" s="67">
        <v>45505</v>
      </c>
      <c r="G3014" s="66" t="s">
        <v>2572</v>
      </c>
      <c r="H3014" s="66" t="s">
        <v>2533</v>
      </c>
      <c r="I3014" s="66"/>
      <c r="J3014" s="66">
        <v>1000</v>
      </c>
      <c r="K3014" s="66" t="s">
        <v>2534</v>
      </c>
      <c r="L3014" s="66" t="s">
        <v>2535</v>
      </c>
      <c r="M3014" s="66" t="s">
        <v>2536</v>
      </c>
      <c r="N3014" s="66" t="s">
        <v>2537</v>
      </c>
      <c r="O3014" s="66" t="s">
        <v>2538</v>
      </c>
      <c r="P3014" s="66"/>
      <c r="Q3014" s="66" t="s">
        <v>12037</v>
      </c>
      <c r="R3014" s="66"/>
      <c r="S3014" s="66" t="s">
        <v>12038</v>
      </c>
      <c r="T3014" s="66" t="s">
        <v>2533</v>
      </c>
      <c r="U3014" s="66" t="s">
        <v>2549</v>
      </c>
      <c r="V3014" s="66" t="s">
        <v>2542</v>
      </c>
      <c r="W3014" s="66" t="s">
        <v>2543</v>
      </c>
      <c r="X3014" s="66">
        <v>0</v>
      </c>
      <c r="Y3014" s="66" t="s">
        <v>2544</v>
      </c>
      <c r="Z3014" s="66"/>
      <c r="AA3014" s="68">
        <v>233448466812</v>
      </c>
      <c r="AB3014" s="66">
        <v>277524</v>
      </c>
      <c r="AC3014" s="66"/>
      <c r="AD3014" s="66" t="s">
        <v>9542</v>
      </c>
      <c r="AE3014" s="65">
        <v>44896</v>
      </c>
      <c r="AF3014" s="66">
        <f t="shared" si="47"/>
        <v>26</v>
      </c>
      <c r="AG3014" s="66">
        <v>974</v>
      </c>
      <c r="AH3014" s="69" t="s">
        <v>2534</v>
      </c>
    </row>
    <row r="3015" spans="1:34" ht="14.4" x14ac:dyDescent="0.3">
      <c r="A3015" s="70">
        <v>1445244931</v>
      </c>
      <c r="B3015" s="71">
        <v>44895</v>
      </c>
      <c r="C3015" s="86">
        <v>44895.337106481478</v>
      </c>
      <c r="D3015" s="72" t="s">
        <v>2530</v>
      </c>
      <c r="E3015" s="72" t="s">
        <v>12039</v>
      </c>
      <c r="F3015" s="73">
        <v>44866</v>
      </c>
      <c r="G3015" s="72" t="s">
        <v>2532</v>
      </c>
      <c r="H3015" s="72" t="s">
        <v>2533</v>
      </c>
      <c r="I3015" s="72"/>
      <c r="J3015" s="72">
        <v>300</v>
      </c>
      <c r="K3015" s="72" t="s">
        <v>2534</v>
      </c>
      <c r="L3015" s="72" t="s">
        <v>2535</v>
      </c>
      <c r="M3015" s="72" t="s">
        <v>2536</v>
      </c>
      <c r="N3015" s="72" t="s">
        <v>2537</v>
      </c>
      <c r="O3015" s="72" t="s">
        <v>2538</v>
      </c>
      <c r="P3015" s="72"/>
      <c r="Q3015" s="72" t="s">
        <v>12040</v>
      </c>
      <c r="R3015" s="72"/>
      <c r="S3015" s="72" t="s">
        <v>12041</v>
      </c>
      <c r="T3015" s="72" t="s">
        <v>2533</v>
      </c>
      <c r="U3015" s="72" t="s">
        <v>2549</v>
      </c>
      <c r="V3015" s="72" t="s">
        <v>2542</v>
      </c>
      <c r="W3015" s="72" t="s">
        <v>2543</v>
      </c>
      <c r="X3015" s="72">
        <v>0</v>
      </c>
      <c r="Y3015" s="72" t="s">
        <v>2544</v>
      </c>
      <c r="Z3015" s="72"/>
      <c r="AA3015" s="74">
        <v>233447446895</v>
      </c>
      <c r="AB3015" s="72">
        <v>252173</v>
      </c>
      <c r="AC3015" s="72"/>
      <c r="AD3015" s="72" t="s">
        <v>9542</v>
      </c>
      <c r="AE3015" s="71">
        <v>44896</v>
      </c>
      <c r="AF3015" s="66">
        <f t="shared" si="47"/>
        <v>7.8000000000000114</v>
      </c>
      <c r="AG3015" s="72">
        <v>292.2</v>
      </c>
      <c r="AH3015" s="75" t="s">
        <v>2534</v>
      </c>
    </row>
    <row r="3016" spans="1:34" ht="14.4" x14ac:dyDescent="0.3">
      <c r="A3016" s="64">
        <v>1445244000</v>
      </c>
      <c r="B3016" s="65">
        <v>44895</v>
      </c>
      <c r="C3016" s="85">
        <v>44895.335439814815</v>
      </c>
      <c r="D3016" s="66" t="s">
        <v>2570</v>
      </c>
      <c r="E3016" s="66" t="s">
        <v>12042</v>
      </c>
      <c r="F3016" s="67">
        <v>46935</v>
      </c>
      <c r="G3016" s="66" t="s">
        <v>2553</v>
      </c>
      <c r="H3016" s="66" t="s">
        <v>2533</v>
      </c>
      <c r="I3016" s="66"/>
      <c r="J3016" s="66">
        <v>1000</v>
      </c>
      <c r="K3016" s="66" t="s">
        <v>2534</v>
      </c>
      <c r="L3016" s="66" t="s">
        <v>2535</v>
      </c>
      <c r="M3016" s="66" t="s">
        <v>2536</v>
      </c>
      <c r="N3016" s="66" t="s">
        <v>2537</v>
      </c>
      <c r="O3016" s="66" t="s">
        <v>2538</v>
      </c>
      <c r="P3016" s="66"/>
      <c r="Q3016" s="66" t="s">
        <v>12043</v>
      </c>
      <c r="R3016" s="66"/>
      <c r="S3016" s="66" t="s">
        <v>12044</v>
      </c>
      <c r="T3016" s="66" t="s">
        <v>2533</v>
      </c>
      <c r="U3016" s="66" t="s">
        <v>2569</v>
      </c>
      <c r="V3016" s="66" t="s">
        <v>2542</v>
      </c>
      <c r="W3016" s="66" t="s">
        <v>2543</v>
      </c>
      <c r="X3016" s="66">
        <v>0</v>
      </c>
      <c r="Y3016" s="66" t="s">
        <v>2544</v>
      </c>
      <c r="Z3016" s="66"/>
      <c r="AA3016" s="68">
        <v>233445416194</v>
      </c>
      <c r="AB3016" s="66">
        <v>24033</v>
      </c>
      <c r="AC3016" s="66"/>
      <c r="AD3016" s="66" t="s">
        <v>9542</v>
      </c>
      <c r="AE3016" s="65">
        <v>44896</v>
      </c>
      <c r="AF3016" s="66">
        <f t="shared" si="47"/>
        <v>26</v>
      </c>
      <c r="AG3016" s="66">
        <v>974</v>
      </c>
      <c r="AH3016" s="69" t="s">
        <v>2534</v>
      </c>
    </row>
    <row r="3017" spans="1:34" ht="14.4" x14ac:dyDescent="0.3">
      <c r="A3017" s="70">
        <v>1445243669</v>
      </c>
      <c r="B3017" s="71">
        <v>44895</v>
      </c>
      <c r="C3017" s="86">
        <v>44895.334999999999</v>
      </c>
      <c r="D3017" s="72" t="s">
        <v>2570</v>
      </c>
      <c r="E3017" s="72" t="s">
        <v>6163</v>
      </c>
      <c r="F3017" s="73">
        <v>44986</v>
      </c>
      <c r="G3017" s="72" t="s">
        <v>2553</v>
      </c>
      <c r="H3017" s="72" t="s">
        <v>2533</v>
      </c>
      <c r="I3017" s="72"/>
      <c r="J3017" s="72">
        <v>500</v>
      </c>
      <c r="K3017" s="72" t="s">
        <v>2534</v>
      </c>
      <c r="L3017" s="72" t="s">
        <v>2535</v>
      </c>
      <c r="M3017" s="72" t="s">
        <v>2536</v>
      </c>
      <c r="N3017" s="72" t="s">
        <v>2537</v>
      </c>
      <c r="O3017" s="72" t="s">
        <v>2538</v>
      </c>
      <c r="P3017" s="72"/>
      <c r="Q3017" s="72" t="s">
        <v>6164</v>
      </c>
      <c r="R3017" s="72"/>
      <c r="S3017" s="72" t="s">
        <v>6165</v>
      </c>
      <c r="T3017" s="72" t="s">
        <v>2533</v>
      </c>
      <c r="U3017" s="72" t="s">
        <v>2549</v>
      </c>
      <c r="V3017" s="72" t="s">
        <v>2542</v>
      </c>
      <c r="W3017" s="72" t="s">
        <v>2543</v>
      </c>
      <c r="X3017" s="72">
        <v>0</v>
      </c>
      <c r="Y3017" s="72" t="s">
        <v>2544</v>
      </c>
      <c r="Z3017" s="72"/>
      <c r="AA3017" s="74">
        <v>233445407972</v>
      </c>
      <c r="AB3017" s="72">
        <v>11167</v>
      </c>
      <c r="AC3017" s="72"/>
      <c r="AD3017" s="72" t="s">
        <v>9542</v>
      </c>
      <c r="AE3017" s="71">
        <v>44896</v>
      </c>
      <c r="AF3017" s="66">
        <f t="shared" si="47"/>
        <v>13</v>
      </c>
      <c r="AG3017" s="72">
        <v>487</v>
      </c>
      <c r="AH3017" s="75" t="s">
        <v>2534</v>
      </c>
    </row>
    <row r="3018" spans="1:34" ht="14.4" x14ac:dyDescent="0.3">
      <c r="A3018" s="64">
        <v>1445241997</v>
      </c>
      <c r="B3018" s="65">
        <v>44895</v>
      </c>
      <c r="C3018" s="85">
        <v>44895.33221064815</v>
      </c>
      <c r="D3018" s="66" t="s">
        <v>2530</v>
      </c>
      <c r="E3018" s="66" t="s">
        <v>12045</v>
      </c>
      <c r="F3018" s="67">
        <v>47515</v>
      </c>
      <c r="G3018" s="66" t="s">
        <v>2553</v>
      </c>
      <c r="H3018" s="66" t="s">
        <v>2533</v>
      </c>
      <c r="I3018" s="66"/>
      <c r="J3018" s="66">
        <v>1000</v>
      </c>
      <c r="K3018" s="66" t="s">
        <v>2534</v>
      </c>
      <c r="L3018" s="66" t="s">
        <v>2535</v>
      </c>
      <c r="M3018" s="66" t="s">
        <v>2536</v>
      </c>
      <c r="N3018" s="66" t="s">
        <v>2537</v>
      </c>
      <c r="O3018" s="66" t="s">
        <v>2538</v>
      </c>
      <c r="P3018" s="66"/>
      <c r="Q3018" s="66" t="s">
        <v>12046</v>
      </c>
      <c r="R3018" s="66"/>
      <c r="S3018" s="66" t="s">
        <v>12047</v>
      </c>
      <c r="T3018" s="66" t="s">
        <v>3076</v>
      </c>
      <c r="U3018" s="66" t="s">
        <v>8259</v>
      </c>
      <c r="V3018" s="66" t="s">
        <v>2542</v>
      </c>
      <c r="W3018" s="66" t="s">
        <v>2543</v>
      </c>
      <c r="X3018" s="66">
        <v>0</v>
      </c>
      <c r="Y3018" s="66" t="s">
        <v>2544</v>
      </c>
      <c r="Z3018" s="66"/>
      <c r="AA3018" s="68">
        <v>233443357901</v>
      </c>
      <c r="AB3018" s="66">
        <v>41517</v>
      </c>
      <c r="AC3018" s="66"/>
      <c r="AD3018" s="66" t="s">
        <v>9542</v>
      </c>
      <c r="AE3018" s="65">
        <v>44896</v>
      </c>
      <c r="AF3018" s="66">
        <f t="shared" si="47"/>
        <v>26</v>
      </c>
      <c r="AG3018" s="66">
        <v>974</v>
      </c>
      <c r="AH3018" s="69" t="s">
        <v>2534</v>
      </c>
    </row>
    <row r="3019" spans="1:34" ht="14.4" x14ac:dyDescent="0.3">
      <c r="A3019" s="70">
        <v>1445239755</v>
      </c>
      <c r="B3019" s="71">
        <v>44895</v>
      </c>
      <c r="C3019" s="86">
        <v>44895.328912037039</v>
      </c>
      <c r="D3019" s="72" t="s">
        <v>2570</v>
      </c>
      <c r="E3019" s="72" t="s">
        <v>12048</v>
      </c>
      <c r="F3019" s="73">
        <v>46296</v>
      </c>
      <c r="G3019" s="72" t="s">
        <v>2572</v>
      </c>
      <c r="H3019" s="72" t="s">
        <v>2533</v>
      </c>
      <c r="I3019" s="72"/>
      <c r="J3019" s="72">
        <v>5000</v>
      </c>
      <c r="K3019" s="72" t="s">
        <v>2534</v>
      </c>
      <c r="L3019" s="72" t="s">
        <v>2535</v>
      </c>
      <c r="M3019" s="72" t="s">
        <v>2536</v>
      </c>
      <c r="N3019" s="72" t="s">
        <v>2537</v>
      </c>
      <c r="O3019" s="72" t="s">
        <v>2538</v>
      </c>
      <c r="P3019" s="72"/>
      <c r="Q3019" s="72" t="s">
        <v>12049</v>
      </c>
      <c r="R3019" s="72"/>
      <c r="S3019" s="72" t="s">
        <v>12050</v>
      </c>
      <c r="T3019" s="72" t="s">
        <v>3286</v>
      </c>
      <c r="U3019" s="72" t="s">
        <v>3287</v>
      </c>
      <c r="V3019" s="72" t="s">
        <v>2542</v>
      </c>
      <c r="W3019" s="72" t="s">
        <v>2543</v>
      </c>
      <c r="X3019" s="72">
        <v>0</v>
      </c>
      <c r="Y3019" s="72" t="s">
        <v>2544</v>
      </c>
      <c r="Z3019" s="72"/>
      <c r="AA3019" s="74">
        <v>233440301833</v>
      </c>
      <c r="AB3019" s="72">
        <v>347024</v>
      </c>
      <c r="AC3019" s="72"/>
      <c r="AD3019" s="72" t="s">
        <v>10374</v>
      </c>
      <c r="AE3019" s="71">
        <v>44896</v>
      </c>
      <c r="AF3019" s="66">
        <f t="shared" si="47"/>
        <v>130</v>
      </c>
      <c r="AG3019" s="72">
        <v>4870</v>
      </c>
      <c r="AH3019" s="75" t="s">
        <v>2534</v>
      </c>
    </row>
    <row r="3020" spans="1:34" ht="14.4" x14ac:dyDescent="0.3">
      <c r="A3020" s="64">
        <v>1445238732</v>
      </c>
      <c r="B3020" s="65">
        <v>44895</v>
      </c>
      <c r="C3020" s="85">
        <v>44895.326747685183</v>
      </c>
      <c r="D3020" s="66" t="s">
        <v>2570</v>
      </c>
      <c r="E3020" s="66" t="s">
        <v>3558</v>
      </c>
      <c r="F3020" s="67">
        <v>47453</v>
      </c>
      <c r="G3020" s="66" t="s">
        <v>2553</v>
      </c>
      <c r="H3020" s="66" t="s">
        <v>2533</v>
      </c>
      <c r="I3020" s="66"/>
      <c r="J3020" s="66">
        <v>500</v>
      </c>
      <c r="K3020" s="66" t="s">
        <v>2534</v>
      </c>
      <c r="L3020" s="66" t="s">
        <v>2535</v>
      </c>
      <c r="M3020" s="66" t="s">
        <v>2536</v>
      </c>
      <c r="N3020" s="66" t="s">
        <v>2537</v>
      </c>
      <c r="O3020" s="66" t="s">
        <v>2538</v>
      </c>
      <c r="P3020" s="66"/>
      <c r="Q3020" s="66" t="s">
        <v>3559</v>
      </c>
      <c r="R3020" s="66"/>
      <c r="S3020" s="66" t="s">
        <v>9532</v>
      </c>
      <c r="T3020" s="66" t="s">
        <v>9533</v>
      </c>
      <c r="U3020" s="66" t="s">
        <v>9534</v>
      </c>
      <c r="V3020" s="66" t="s">
        <v>2542</v>
      </c>
      <c r="W3020" s="66" t="s">
        <v>2543</v>
      </c>
      <c r="X3020" s="66">
        <v>0</v>
      </c>
      <c r="Y3020" s="66" t="s">
        <v>2544</v>
      </c>
      <c r="Z3020" s="66"/>
      <c r="AA3020" s="68">
        <v>233438266474</v>
      </c>
      <c r="AB3020" s="66">
        <v>50937</v>
      </c>
      <c r="AC3020" s="66"/>
      <c r="AD3020" s="66" t="s">
        <v>12051</v>
      </c>
      <c r="AE3020" s="65">
        <v>44896</v>
      </c>
      <c r="AF3020" s="66">
        <f t="shared" si="47"/>
        <v>13</v>
      </c>
      <c r="AG3020" s="66">
        <v>487</v>
      </c>
      <c r="AH3020" s="69" t="s">
        <v>2534</v>
      </c>
    </row>
    <row r="3021" spans="1:34" ht="14.4" x14ac:dyDescent="0.3">
      <c r="A3021" s="70">
        <v>1445238026</v>
      </c>
      <c r="B3021" s="71">
        <v>44895</v>
      </c>
      <c r="C3021" s="86">
        <v>44895.325613425928</v>
      </c>
      <c r="D3021" s="72" t="s">
        <v>2551</v>
      </c>
      <c r="E3021" s="72" t="s">
        <v>12052</v>
      </c>
      <c r="F3021" s="73">
        <v>46113</v>
      </c>
      <c r="G3021" s="72" t="s">
        <v>2630</v>
      </c>
      <c r="H3021" s="72" t="s">
        <v>2533</v>
      </c>
      <c r="I3021" s="72"/>
      <c r="J3021" s="72">
        <v>1000</v>
      </c>
      <c r="K3021" s="72" t="s">
        <v>2534</v>
      </c>
      <c r="L3021" s="72" t="s">
        <v>2535</v>
      </c>
      <c r="M3021" s="72" t="s">
        <v>2536</v>
      </c>
      <c r="N3021" s="72" t="s">
        <v>2537</v>
      </c>
      <c r="O3021" s="72" t="s">
        <v>2538</v>
      </c>
      <c r="P3021" s="72"/>
      <c r="Q3021" s="72" t="s">
        <v>12053</v>
      </c>
      <c r="R3021" s="72"/>
      <c r="S3021" s="72" t="s">
        <v>12054</v>
      </c>
      <c r="T3021" s="72" t="s">
        <v>2633</v>
      </c>
      <c r="U3021" s="72" t="s">
        <v>2634</v>
      </c>
      <c r="V3021" s="72" t="s">
        <v>2542</v>
      </c>
      <c r="W3021" s="72" t="s">
        <v>2543</v>
      </c>
      <c r="X3021" s="72">
        <v>0</v>
      </c>
      <c r="Y3021" s="72" t="s">
        <v>2544</v>
      </c>
      <c r="Z3021" s="72"/>
      <c r="AA3021" s="74">
        <v>233437247711</v>
      </c>
      <c r="AB3021" s="72">
        <v>512355</v>
      </c>
      <c r="AC3021" s="72"/>
      <c r="AD3021" s="72" t="s">
        <v>9552</v>
      </c>
      <c r="AE3021" s="71">
        <v>44896</v>
      </c>
      <c r="AF3021" s="66">
        <f t="shared" si="47"/>
        <v>26</v>
      </c>
      <c r="AG3021" s="72">
        <v>974</v>
      </c>
      <c r="AH3021" s="75" t="s">
        <v>2534</v>
      </c>
    </row>
    <row r="3022" spans="1:34" ht="14.4" x14ac:dyDescent="0.3">
      <c r="A3022" s="64">
        <v>1445236272</v>
      </c>
      <c r="B3022" s="65">
        <v>44895</v>
      </c>
      <c r="C3022" s="85">
        <v>44895.323472222219</v>
      </c>
      <c r="D3022" s="66" t="s">
        <v>2570</v>
      </c>
      <c r="E3022" s="66" t="s">
        <v>4575</v>
      </c>
      <c r="F3022" s="67">
        <v>46357</v>
      </c>
      <c r="G3022" s="66" t="s">
        <v>2572</v>
      </c>
      <c r="H3022" s="66" t="s">
        <v>2533</v>
      </c>
      <c r="I3022" s="66"/>
      <c r="J3022" s="66">
        <v>5000</v>
      </c>
      <c r="K3022" s="66" t="s">
        <v>2534</v>
      </c>
      <c r="L3022" s="66" t="s">
        <v>2535</v>
      </c>
      <c r="M3022" s="66" t="s">
        <v>2536</v>
      </c>
      <c r="N3022" s="66" t="s">
        <v>2537</v>
      </c>
      <c r="O3022" s="66" t="s">
        <v>2538</v>
      </c>
      <c r="P3022" s="66"/>
      <c r="Q3022" s="66" t="s">
        <v>4576</v>
      </c>
      <c r="R3022" s="66"/>
      <c r="S3022" s="66" t="s">
        <v>12055</v>
      </c>
      <c r="T3022" s="66" t="s">
        <v>2533</v>
      </c>
      <c r="U3022" s="66" t="s">
        <v>2549</v>
      </c>
      <c r="V3022" s="66" t="s">
        <v>2542</v>
      </c>
      <c r="W3022" s="66" t="s">
        <v>2543</v>
      </c>
      <c r="X3022" s="66">
        <v>0</v>
      </c>
      <c r="Y3022" s="66" t="s">
        <v>2544</v>
      </c>
      <c r="Z3022" s="66"/>
      <c r="AA3022" s="68">
        <v>233435212470</v>
      </c>
      <c r="AB3022" s="66">
        <v>555677</v>
      </c>
      <c r="AC3022" s="66"/>
      <c r="AD3022" s="66" t="s">
        <v>9542</v>
      </c>
      <c r="AE3022" s="65">
        <v>44896</v>
      </c>
      <c r="AF3022" s="66">
        <f t="shared" si="47"/>
        <v>130</v>
      </c>
      <c r="AG3022" s="66">
        <v>4870</v>
      </c>
      <c r="AH3022" s="69" t="s">
        <v>2534</v>
      </c>
    </row>
    <row r="3023" spans="1:34" ht="14.4" x14ac:dyDescent="0.3">
      <c r="A3023" s="70">
        <v>1445234637</v>
      </c>
      <c r="B3023" s="71">
        <v>44895</v>
      </c>
      <c r="C3023" s="86">
        <v>44895.321643518517</v>
      </c>
      <c r="D3023" s="72" t="s">
        <v>2551</v>
      </c>
      <c r="E3023" s="72" t="s">
        <v>12056</v>
      </c>
      <c r="F3023" s="73">
        <v>46296</v>
      </c>
      <c r="G3023" s="72" t="s">
        <v>2572</v>
      </c>
      <c r="H3023" s="72" t="s">
        <v>2533</v>
      </c>
      <c r="I3023" s="72"/>
      <c r="J3023" s="72">
        <v>1000</v>
      </c>
      <c r="K3023" s="72" t="s">
        <v>2534</v>
      </c>
      <c r="L3023" s="72" t="s">
        <v>2535</v>
      </c>
      <c r="M3023" s="72" t="s">
        <v>2536</v>
      </c>
      <c r="N3023" s="72" t="s">
        <v>2537</v>
      </c>
      <c r="O3023" s="72" t="s">
        <v>2538</v>
      </c>
      <c r="P3023" s="72"/>
      <c r="Q3023" s="72" t="s">
        <v>12057</v>
      </c>
      <c r="R3023" s="72"/>
      <c r="S3023" s="72" t="s">
        <v>12058</v>
      </c>
      <c r="T3023" s="72" t="s">
        <v>2901</v>
      </c>
      <c r="U3023" s="72" t="s">
        <v>2902</v>
      </c>
      <c r="V3023" s="72" t="s">
        <v>2542</v>
      </c>
      <c r="W3023" s="72" t="s">
        <v>2543</v>
      </c>
      <c r="X3023" s="72">
        <v>0</v>
      </c>
      <c r="Y3023" s="72" t="s">
        <v>2544</v>
      </c>
      <c r="Z3023" s="72"/>
      <c r="AA3023" s="74">
        <v>233433183414</v>
      </c>
      <c r="AB3023" s="72">
        <v>583226</v>
      </c>
      <c r="AC3023" s="72"/>
      <c r="AD3023" s="72" t="s">
        <v>9552</v>
      </c>
      <c r="AE3023" s="71">
        <v>44896</v>
      </c>
      <c r="AF3023" s="66">
        <f t="shared" si="47"/>
        <v>26</v>
      </c>
      <c r="AG3023" s="72">
        <v>974</v>
      </c>
      <c r="AH3023" s="75" t="s">
        <v>2534</v>
      </c>
    </row>
    <row r="3024" spans="1:34" ht="14.4" x14ac:dyDescent="0.3">
      <c r="A3024" s="64">
        <v>1445234104</v>
      </c>
      <c r="B3024" s="65">
        <v>44895</v>
      </c>
      <c r="C3024" s="85">
        <v>44895.320509259262</v>
      </c>
      <c r="D3024" s="66" t="s">
        <v>2551</v>
      </c>
      <c r="E3024" s="66" t="s">
        <v>12059</v>
      </c>
      <c r="F3024" s="67">
        <v>45139</v>
      </c>
      <c r="G3024" s="66" t="s">
        <v>2572</v>
      </c>
      <c r="H3024" s="66" t="s">
        <v>2533</v>
      </c>
      <c r="I3024" s="66"/>
      <c r="J3024" s="66">
        <v>1000</v>
      </c>
      <c r="K3024" s="66" t="s">
        <v>2534</v>
      </c>
      <c r="L3024" s="66" t="s">
        <v>2535</v>
      </c>
      <c r="M3024" s="66" t="s">
        <v>2536</v>
      </c>
      <c r="N3024" s="66" t="s">
        <v>2537</v>
      </c>
      <c r="O3024" s="66" t="s">
        <v>2538</v>
      </c>
      <c r="P3024" s="66"/>
      <c r="Q3024" s="66" t="s">
        <v>12060</v>
      </c>
      <c r="R3024" s="66"/>
      <c r="S3024" s="66" t="s">
        <v>12061</v>
      </c>
      <c r="T3024" s="66" t="s">
        <v>2533</v>
      </c>
      <c r="U3024" s="66" t="s">
        <v>2549</v>
      </c>
      <c r="V3024" s="66" t="s">
        <v>2542</v>
      </c>
      <c r="W3024" s="66" t="s">
        <v>2543</v>
      </c>
      <c r="X3024" s="66">
        <v>0</v>
      </c>
      <c r="Y3024" s="66" t="s">
        <v>2544</v>
      </c>
      <c r="Z3024" s="66"/>
      <c r="AA3024" s="68">
        <v>233432164806</v>
      </c>
      <c r="AB3024" s="66">
        <v>273328</v>
      </c>
      <c r="AC3024" s="66"/>
      <c r="AD3024" s="66" t="s">
        <v>9542</v>
      </c>
      <c r="AE3024" s="65">
        <v>44896</v>
      </c>
      <c r="AF3024" s="66">
        <f t="shared" si="47"/>
        <v>26</v>
      </c>
      <c r="AG3024" s="66">
        <v>974</v>
      </c>
      <c r="AH3024" s="69" t="s">
        <v>2534</v>
      </c>
    </row>
    <row r="3025" spans="1:34" ht="14.4" x14ac:dyDescent="0.3">
      <c r="A3025" s="70">
        <v>1445233976</v>
      </c>
      <c r="B3025" s="71">
        <v>44895</v>
      </c>
      <c r="C3025" s="86">
        <v>44895.320277777777</v>
      </c>
      <c r="D3025" s="72" t="s">
        <v>2570</v>
      </c>
      <c r="E3025" s="72" t="s">
        <v>12062</v>
      </c>
      <c r="F3025" s="73">
        <v>46419</v>
      </c>
      <c r="G3025" s="72" t="s">
        <v>4192</v>
      </c>
      <c r="H3025" s="72" t="s">
        <v>2533</v>
      </c>
      <c r="I3025" s="72"/>
      <c r="J3025" s="72">
        <v>5000</v>
      </c>
      <c r="K3025" s="72" t="s">
        <v>2534</v>
      </c>
      <c r="L3025" s="72" t="s">
        <v>2535</v>
      </c>
      <c r="M3025" s="72" t="s">
        <v>2536</v>
      </c>
      <c r="N3025" s="72" t="s">
        <v>2537</v>
      </c>
      <c r="O3025" s="72" t="s">
        <v>2538</v>
      </c>
      <c r="P3025" s="72"/>
      <c r="Q3025" s="72" t="s">
        <v>12063</v>
      </c>
      <c r="R3025" s="72"/>
      <c r="S3025" s="72" t="s">
        <v>12064</v>
      </c>
      <c r="T3025" s="72" t="s">
        <v>2533</v>
      </c>
      <c r="U3025" s="72" t="s">
        <v>2549</v>
      </c>
      <c r="V3025" s="72" t="s">
        <v>2542</v>
      </c>
      <c r="W3025" s="72" t="s">
        <v>2543</v>
      </c>
      <c r="X3025" s="72">
        <v>0</v>
      </c>
      <c r="Y3025" s="72" t="s">
        <v>2544</v>
      </c>
      <c r="Z3025" s="72"/>
      <c r="AA3025" s="74">
        <v>233432161017</v>
      </c>
      <c r="AB3025" s="72" t="s">
        <v>12065</v>
      </c>
      <c r="AC3025" s="72"/>
      <c r="AD3025" s="72" t="s">
        <v>9542</v>
      </c>
      <c r="AE3025" s="71">
        <v>44896</v>
      </c>
      <c r="AF3025" s="66">
        <f t="shared" si="47"/>
        <v>130</v>
      </c>
      <c r="AG3025" s="72">
        <v>4870</v>
      </c>
      <c r="AH3025" s="75" t="s">
        <v>2534</v>
      </c>
    </row>
    <row r="3026" spans="1:34" ht="14.4" x14ac:dyDescent="0.3">
      <c r="A3026" s="64">
        <v>1445232928</v>
      </c>
      <c r="B3026" s="65">
        <v>44895</v>
      </c>
      <c r="C3026" s="85">
        <v>44895.318749999999</v>
      </c>
      <c r="D3026" s="66" t="s">
        <v>2530</v>
      </c>
      <c r="E3026" s="66" t="s">
        <v>7113</v>
      </c>
      <c r="F3026" s="67">
        <v>46419</v>
      </c>
      <c r="G3026" s="66" t="s">
        <v>2566</v>
      </c>
      <c r="H3026" s="66" t="s">
        <v>2533</v>
      </c>
      <c r="I3026" s="66"/>
      <c r="J3026" s="66">
        <v>1000</v>
      </c>
      <c r="K3026" s="66" t="s">
        <v>2534</v>
      </c>
      <c r="L3026" s="66" t="s">
        <v>2535</v>
      </c>
      <c r="M3026" s="66" t="s">
        <v>2536</v>
      </c>
      <c r="N3026" s="66" t="s">
        <v>2537</v>
      </c>
      <c r="O3026" s="66" t="s">
        <v>2538</v>
      </c>
      <c r="P3026" s="66"/>
      <c r="Q3026" s="66" t="s">
        <v>7114</v>
      </c>
      <c r="R3026" s="66"/>
      <c r="S3026" s="66" t="s">
        <v>12066</v>
      </c>
      <c r="T3026" s="66" t="s">
        <v>2533</v>
      </c>
      <c r="U3026" s="66" t="s">
        <v>2549</v>
      </c>
      <c r="V3026" s="66" t="s">
        <v>2542</v>
      </c>
      <c r="W3026" s="66" t="s">
        <v>2543</v>
      </c>
      <c r="X3026" s="66">
        <v>0</v>
      </c>
      <c r="Y3026" s="66" t="s">
        <v>2544</v>
      </c>
      <c r="Z3026" s="66"/>
      <c r="AA3026" s="68">
        <v>233431136651</v>
      </c>
      <c r="AB3026" s="66">
        <v>927677</v>
      </c>
      <c r="AC3026" s="66"/>
      <c r="AD3026" s="66"/>
      <c r="AE3026" s="65">
        <v>44896</v>
      </c>
      <c r="AF3026" s="66">
        <f t="shared" si="47"/>
        <v>26</v>
      </c>
      <c r="AG3026" s="66">
        <v>974</v>
      </c>
      <c r="AH3026" s="69" t="s">
        <v>2534</v>
      </c>
    </row>
    <row r="3027" spans="1:34" ht="14.4" x14ac:dyDescent="0.3">
      <c r="A3027" s="70">
        <v>1445232673</v>
      </c>
      <c r="B3027" s="71">
        <v>44895</v>
      </c>
      <c r="C3027" s="86">
        <v>44895.318622685183</v>
      </c>
      <c r="D3027" s="72" t="s">
        <v>2551</v>
      </c>
      <c r="E3027" s="72" t="s">
        <v>5842</v>
      </c>
      <c r="F3027" s="73">
        <v>45962</v>
      </c>
      <c r="G3027" s="72" t="s">
        <v>2599</v>
      </c>
      <c r="H3027" s="72" t="s">
        <v>2533</v>
      </c>
      <c r="I3027" s="72"/>
      <c r="J3027" s="72">
        <v>1000</v>
      </c>
      <c r="K3027" s="72" t="s">
        <v>2534</v>
      </c>
      <c r="L3027" s="72" t="s">
        <v>2535</v>
      </c>
      <c r="M3027" s="72" t="s">
        <v>2536</v>
      </c>
      <c r="N3027" s="72" t="s">
        <v>2537</v>
      </c>
      <c r="O3027" s="72" t="s">
        <v>2538</v>
      </c>
      <c r="P3027" s="72"/>
      <c r="Q3027" s="72" t="s">
        <v>5843</v>
      </c>
      <c r="R3027" s="72"/>
      <c r="S3027" s="72" t="s">
        <v>5844</v>
      </c>
      <c r="T3027" s="72" t="s">
        <v>2533</v>
      </c>
      <c r="U3027" s="72" t="s">
        <v>2569</v>
      </c>
      <c r="V3027" s="72" t="s">
        <v>2542</v>
      </c>
      <c r="W3027" s="72" t="s">
        <v>2543</v>
      </c>
      <c r="X3027" s="72">
        <v>0</v>
      </c>
      <c r="Y3027" s="72" t="s">
        <v>2544</v>
      </c>
      <c r="Z3027" s="72"/>
      <c r="AA3027" s="74">
        <v>233431134982</v>
      </c>
      <c r="AB3027" s="72" t="s">
        <v>12067</v>
      </c>
      <c r="AC3027" s="72"/>
      <c r="AD3027" s="72" t="s">
        <v>9542</v>
      </c>
      <c r="AE3027" s="71">
        <v>44896</v>
      </c>
      <c r="AF3027" s="66">
        <f t="shared" si="47"/>
        <v>26</v>
      </c>
      <c r="AG3027" s="72">
        <v>974</v>
      </c>
      <c r="AH3027" s="75" t="s">
        <v>2534</v>
      </c>
    </row>
    <row r="3028" spans="1:34" ht="14.4" x14ac:dyDescent="0.3">
      <c r="A3028" s="64">
        <v>1445232646</v>
      </c>
      <c r="B3028" s="65">
        <v>44895</v>
      </c>
      <c r="C3028" s="85">
        <v>44895.319884259261</v>
      </c>
      <c r="D3028" s="66" t="s">
        <v>2551</v>
      </c>
      <c r="E3028" s="66" t="s">
        <v>12068</v>
      </c>
      <c r="F3028" s="67">
        <v>45413</v>
      </c>
      <c r="G3028" s="66" t="s">
        <v>2599</v>
      </c>
      <c r="H3028" s="66" t="s">
        <v>2533</v>
      </c>
      <c r="I3028" s="66"/>
      <c r="J3028" s="66">
        <v>1000</v>
      </c>
      <c r="K3028" s="66" t="s">
        <v>2534</v>
      </c>
      <c r="L3028" s="66" t="s">
        <v>2535</v>
      </c>
      <c r="M3028" s="66" t="s">
        <v>2536</v>
      </c>
      <c r="N3028" s="66" t="s">
        <v>2537</v>
      </c>
      <c r="O3028" s="66" t="s">
        <v>2538</v>
      </c>
      <c r="P3028" s="66"/>
      <c r="Q3028" s="66" t="s">
        <v>12069</v>
      </c>
      <c r="R3028" s="66"/>
      <c r="S3028" s="66" t="s">
        <v>12070</v>
      </c>
      <c r="T3028" s="66" t="s">
        <v>2689</v>
      </c>
      <c r="U3028" s="66" t="s">
        <v>4713</v>
      </c>
      <c r="V3028" s="66" t="s">
        <v>2542</v>
      </c>
      <c r="W3028" s="66" t="s">
        <v>2543</v>
      </c>
      <c r="X3028" s="66">
        <v>0</v>
      </c>
      <c r="Y3028" s="66" t="s">
        <v>2544</v>
      </c>
      <c r="Z3028" s="66"/>
      <c r="AA3028" s="68">
        <v>233432154510</v>
      </c>
      <c r="AB3028" s="66" t="s">
        <v>12071</v>
      </c>
      <c r="AC3028" s="66"/>
      <c r="AD3028" s="66" t="s">
        <v>9552</v>
      </c>
      <c r="AE3028" s="65">
        <v>44896</v>
      </c>
      <c r="AF3028" s="66">
        <f t="shared" si="47"/>
        <v>26</v>
      </c>
      <c r="AG3028" s="66">
        <v>974</v>
      </c>
      <c r="AH3028" s="69" t="s">
        <v>2534</v>
      </c>
    </row>
    <row r="3029" spans="1:34" ht="14.4" x14ac:dyDescent="0.3">
      <c r="A3029" s="70">
        <v>1445232199</v>
      </c>
      <c r="B3029" s="71">
        <v>44895</v>
      </c>
      <c r="C3029" s="86">
        <v>44895.317881944444</v>
      </c>
      <c r="D3029" s="72" t="s">
        <v>2570</v>
      </c>
      <c r="E3029" s="72" t="s">
        <v>12072</v>
      </c>
      <c r="F3029" s="73">
        <v>45444</v>
      </c>
      <c r="G3029" s="72" t="s">
        <v>2553</v>
      </c>
      <c r="H3029" s="72" t="s">
        <v>2533</v>
      </c>
      <c r="I3029" s="72"/>
      <c r="J3029" s="72">
        <v>5000</v>
      </c>
      <c r="K3029" s="72" t="s">
        <v>2534</v>
      </c>
      <c r="L3029" s="72" t="s">
        <v>2535</v>
      </c>
      <c r="M3029" s="72" t="s">
        <v>2536</v>
      </c>
      <c r="N3029" s="72" t="s">
        <v>2537</v>
      </c>
      <c r="O3029" s="72" t="s">
        <v>2538</v>
      </c>
      <c r="P3029" s="72"/>
      <c r="Q3029" s="72" t="s">
        <v>12073</v>
      </c>
      <c r="R3029" s="72"/>
      <c r="S3029" s="72" t="s">
        <v>12074</v>
      </c>
      <c r="T3029" s="72" t="s">
        <v>2798</v>
      </c>
      <c r="U3029" s="72" t="s">
        <v>4875</v>
      </c>
      <c r="V3029" s="72" t="s">
        <v>2542</v>
      </c>
      <c r="W3029" s="72" t="s">
        <v>2543</v>
      </c>
      <c r="X3029" s="72">
        <v>0</v>
      </c>
      <c r="Y3029" s="72" t="s">
        <v>2544</v>
      </c>
      <c r="Z3029" s="72"/>
      <c r="AA3029" s="74">
        <v>233430123470</v>
      </c>
      <c r="AB3029" s="72">
        <v>83568</v>
      </c>
      <c r="AC3029" s="72"/>
      <c r="AD3029" s="72" t="s">
        <v>9542</v>
      </c>
      <c r="AE3029" s="71">
        <v>44896</v>
      </c>
      <c r="AF3029" s="66">
        <f t="shared" si="47"/>
        <v>130</v>
      </c>
      <c r="AG3029" s="72">
        <v>4870</v>
      </c>
      <c r="AH3029" s="75" t="s">
        <v>2534</v>
      </c>
    </row>
    <row r="3030" spans="1:34" ht="14.4" x14ac:dyDescent="0.3">
      <c r="A3030" s="64">
        <v>1445232167</v>
      </c>
      <c r="B3030" s="65">
        <v>44895</v>
      </c>
      <c r="C3030" s="85">
        <v>44895.317847222221</v>
      </c>
      <c r="D3030" s="66" t="s">
        <v>2551</v>
      </c>
      <c r="E3030" s="66" t="s">
        <v>12075</v>
      </c>
      <c r="F3030" s="67">
        <v>45536</v>
      </c>
      <c r="G3030" s="66" t="s">
        <v>2572</v>
      </c>
      <c r="H3030" s="66" t="s">
        <v>2533</v>
      </c>
      <c r="I3030" s="66"/>
      <c r="J3030" s="66">
        <v>300</v>
      </c>
      <c r="K3030" s="66" t="s">
        <v>2534</v>
      </c>
      <c r="L3030" s="66" t="s">
        <v>2535</v>
      </c>
      <c r="M3030" s="66" t="s">
        <v>2536</v>
      </c>
      <c r="N3030" s="66" t="s">
        <v>2537</v>
      </c>
      <c r="O3030" s="66" t="s">
        <v>2538</v>
      </c>
      <c r="P3030" s="66"/>
      <c r="Q3030" s="66" t="s">
        <v>12076</v>
      </c>
      <c r="R3030" s="66"/>
      <c r="S3030" s="66" t="s">
        <v>12077</v>
      </c>
      <c r="T3030" s="66" t="s">
        <v>2533</v>
      </c>
      <c r="U3030" s="66" t="s">
        <v>2549</v>
      </c>
      <c r="V3030" s="66" t="s">
        <v>2542</v>
      </c>
      <c r="W3030" s="66" t="s">
        <v>2543</v>
      </c>
      <c r="X3030" s="66">
        <v>0</v>
      </c>
      <c r="Y3030" s="66" t="s">
        <v>2544</v>
      </c>
      <c r="Z3030" s="66"/>
      <c r="AA3030" s="68">
        <v>233430122904</v>
      </c>
      <c r="AB3030" s="66">
        <v>292930</v>
      </c>
      <c r="AC3030" s="66"/>
      <c r="AD3030" s="66" t="s">
        <v>9542</v>
      </c>
      <c r="AE3030" s="65">
        <v>44896</v>
      </c>
      <c r="AF3030" s="66">
        <f t="shared" si="47"/>
        <v>7.8000000000000114</v>
      </c>
      <c r="AG3030" s="66">
        <v>292.2</v>
      </c>
      <c r="AH3030" s="69" t="s">
        <v>2534</v>
      </c>
    </row>
    <row r="3031" spans="1:34" ht="14.4" x14ac:dyDescent="0.3">
      <c r="A3031" s="70">
        <v>1445230636</v>
      </c>
      <c r="B3031" s="71">
        <v>44895</v>
      </c>
      <c r="C3031" s="86">
        <v>44895.315682870372</v>
      </c>
      <c r="D3031" s="72" t="s">
        <v>2570</v>
      </c>
      <c r="E3031" s="72" t="s">
        <v>12078</v>
      </c>
      <c r="F3031" s="73">
        <v>45413</v>
      </c>
      <c r="G3031" s="72" t="s">
        <v>2572</v>
      </c>
      <c r="H3031" s="72" t="s">
        <v>2533</v>
      </c>
      <c r="I3031" s="72"/>
      <c r="J3031" s="72">
        <v>1000</v>
      </c>
      <c r="K3031" s="72" t="s">
        <v>2534</v>
      </c>
      <c r="L3031" s="72" t="s">
        <v>2535</v>
      </c>
      <c r="M3031" s="72" t="s">
        <v>2536</v>
      </c>
      <c r="N3031" s="72" t="s">
        <v>2537</v>
      </c>
      <c r="O3031" s="72" t="s">
        <v>2538</v>
      </c>
      <c r="P3031" s="72"/>
      <c r="Q3031" s="72" t="s">
        <v>12079</v>
      </c>
      <c r="R3031" s="72"/>
      <c r="S3031" s="72" t="s">
        <v>12080</v>
      </c>
      <c r="T3031" s="72" t="s">
        <v>2533</v>
      </c>
      <c r="U3031" s="72" t="s">
        <v>2549</v>
      </c>
      <c r="V3031" s="72" t="s">
        <v>2542</v>
      </c>
      <c r="W3031" s="72" t="s">
        <v>2543</v>
      </c>
      <c r="X3031" s="72">
        <v>0</v>
      </c>
      <c r="Y3031" s="72" t="s">
        <v>2544</v>
      </c>
      <c r="Z3031" s="72"/>
      <c r="AA3031" s="74">
        <v>233428088869</v>
      </c>
      <c r="AB3031" s="72">
        <v>233523</v>
      </c>
      <c r="AC3031" s="72"/>
      <c r="AD3031" s="72" t="s">
        <v>12081</v>
      </c>
      <c r="AE3031" s="71">
        <v>44896</v>
      </c>
      <c r="AF3031" s="66">
        <f t="shared" si="47"/>
        <v>26</v>
      </c>
      <c r="AG3031" s="72">
        <v>974</v>
      </c>
      <c r="AH3031" s="75" t="s">
        <v>2534</v>
      </c>
    </row>
    <row r="3032" spans="1:34" ht="14.4" x14ac:dyDescent="0.3">
      <c r="A3032" s="64">
        <v>1445229753</v>
      </c>
      <c r="B3032" s="65">
        <v>44895</v>
      </c>
      <c r="C3032" s="85">
        <v>44895.314872685187</v>
      </c>
      <c r="D3032" s="66" t="s">
        <v>2570</v>
      </c>
      <c r="E3032" s="66" t="s">
        <v>12082</v>
      </c>
      <c r="F3032" s="67">
        <v>45658</v>
      </c>
      <c r="G3032" s="66" t="s">
        <v>2572</v>
      </c>
      <c r="H3032" s="66" t="s">
        <v>2533</v>
      </c>
      <c r="I3032" s="66"/>
      <c r="J3032" s="66">
        <v>500</v>
      </c>
      <c r="K3032" s="66" t="s">
        <v>2534</v>
      </c>
      <c r="L3032" s="66" t="s">
        <v>2535</v>
      </c>
      <c r="M3032" s="66" t="s">
        <v>2536</v>
      </c>
      <c r="N3032" s="66" t="s">
        <v>2537</v>
      </c>
      <c r="O3032" s="66" t="s">
        <v>2538</v>
      </c>
      <c r="P3032" s="66"/>
      <c r="Q3032" s="66" t="s">
        <v>12083</v>
      </c>
      <c r="R3032" s="66"/>
      <c r="S3032" s="66" t="s">
        <v>12084</v>
      </c>
      <c r="T3032" s="66" t="s">
        <v>2689</v>
      </c>
      <c r="U3032" s="66" t="s">
        <v>12085</v>
      </c>
      <c r="V3032" s="66" t="s">
        <v>2542</v>
      </c>
      <c r="W3032" s="66" t="s">
        <v>2543</v>
      </c>
      <c r="X3032" s="66">
        <v>0</v>
      </c>
      <c r="Y3032" s="66" t="s">
        <v>2544</v>
      </c>
      <c r="Z3032" s="66"/>
      <c r="AA3032" s="68">
        <v>233428076677</v>
      </c>
      <c r="AB3032" s="66">
        <v>260615</v>
      </c>
      <c r="AC3032" s="66"/>
      <c r="AD3032" s="66"/>
      <c r="AE3032" s="65">
        <v>44896</v>
      </c>
      <c r="AF3032" s="66">
        <f t="shared" si="47"/>
        <v>13</v>
      </c>
      <c r="AG3032" s="66">
        <v>487</v>
      </c>
      <c r="AH3032" s="69" t="s">
        <v>2534</v>
      </c>
    </row>
    <row r="3033" spans="1:34" ht="14.4" x14ac:dyDescent="0.3">
      <c r="A3033" s="70">
        <v>1445229012</v>
      </c>
      <c r="B3033" s="71">
        <v>44895</v>
      </c>
      <c r="C3033" s="86">
        <v>44895.313310185185</v>
      </c>
      <c r="D3033" s="72" t="s">
        <v>2570</v>
      </c>
      <c r="E3033" s="72" t="s">
        <v>12086</v>
      </c>
      <c r="F3033" s="73">
        <v>47270</v>
      </c>
      <c r="G3033" s="72" t="s">
        <v>2553</v>
      </c>
      <c r="H3033" s="72" t="s">
        <v>2533</v>
      </c>
      <c r="I3033" s="72"/>
      <c r="J3033" s="72">
        <v>1000</v>
      </c>
      <c r="K3033" s="72" t="s">
        <v>2534</v>
      </c>
      <c r="L3033" s="72" t="s">
        <v>2535</v>
      </c>
      <c r="M3033" s="72" t="s">
        <v>2536</v>
      </c>
      <c r="N3033" s="72" t="s">
        <v>2537</v>
      </c>
      <c r="O3033" s="72" t="s">
        <v>2538</v>
      </c>
      <c r="P3033" s="72"/>
      <c r="Q3033" s="72" t="s">
        <v>12087</v>
      </c>
      <c r="R3033" s="72"/>
      <c r="S3033" s="72" t="s">
        <v>12088</v>
      </c>
      <c r="T3033" s="72"/>
      <c r="U3033" s="72"/>
      <c r="V3033" s="72" t="s">
        <v>2542</v>
      </c>
      <c r="W3033" s="72" t="s">
        <v>2543</v>
      </c>
      <c r="X3033" s="72">
        <v>0</v>
      </c>
      <c r="Y3033" s="72" t="s">
        <v>2544</v>
      </c>
      <c r="Z3033" s="72"/>
      <c r="AA3033" s="74">
        <v>233426053179</v>
      </c>
      <c r="AB3033" s="72">
        <v>37622</v>
      </c>
      <c r="AC3033" s="72"/>
      <c r="AD3033" s="72" t="s">
        <v>12089</v>
      </c>
      <c r="AE3033" s="71">
        <v>44896</v>
      </c>
      <c r="AF3033" s="66">
        <f t="shared" si="47"/>
        <v>26</v>
      </c>
      <c r="AG3033" s="72">
        <v>974</v>
      </c>
      <c r="AH3033" s="75" t="s">
        <v>2534</v>
      </c>
    </row>
    <row r="3034" spans="1:34" ht="14.4" x14ac:dyDescent="0.3">
      <c r="A3034" s="64">
        <v>1445228976</v>
      </c>
      <c r="B3034" s="65">
        <v>44895</v>
      </c>
      <c r="C3034" s="85">
        <v>44895.31322916667</v>
      </c>
      <c r="D3034" s="66" t="s">
        <v>2530</v>
      </c>
      <c r="E3034" s="66" t="s">
        <v>12090</v>
      </c>
      <c r="F3034" s="67">
        <v>45505</v>
      </c>
      <c r="G3034" s="66" t="s">
        <v>2532</v>
      </c>
      <c r="H3034" s="66" t="s">
        <v>2533</v>
      </c>
      <c r="I3034" s="66"/>
      <c r="J3034" s="66">
        <v>1000</v>
      </c>
      <c r="K3034" s="66" t="s">
        <v>2534</v>
      </c>
      <c r="L3034" s="66" t="s">
        <v>2535</v>
      </c>
      <c r="M3034" s="66" t="s">
        <v>2536</v>
      </c>
      <c r="N3034" s="66" t="s">
        <v>2537</v>
      </c>
      <c r="O3034" s="66" t="s">
        <v>2538</v>
      </c>
      <c r="P3034" s="66"/>
      <c r="Q3034" s="66" t="s">
        <v>12091</v>
      </c>
      <c r="R3034" s="66"/>
      <c r="S3034" s="66" t="s">
        <v>12092</v>
      </c>
      <c r="T3034" s="66" t="s">
        <v>2533</v>
      </c>
      <c r="U3034" s="66" t="s">
        <v>2549</v>
      </c>
      <c r="V3034" s="66" t="s">
        <v>2542</v>
      </c>
      <c r="W3034" s="66" t="s">
        <v>2543</v>
      </c>
      <c r="X3034" s="66">
        <v>0</v>
      </c>
      <c r="Y3034" s="66" t="s">
        <v>2544</v>
      </c>
      <c r="Z3034" s="66"/>
      <c r="AA3034" s="68">
        <v>233426051753</v>
      </c>
      <c r="AB3034" s="66">
        <v>225596</v>
      </c>
      <c r="AC3034" s="66"/>
      <c r="AD3034" s="66" t="s">
        <v>9542</v>
      </c>
      <c r="AE3034" s="65">
        <v>44896</v>
      </c>
      <c r="AF3034" s="66">
        <f t="shared" si="47"/>
        <v>26</v>
      </c>
      <c r="AG3034" s="66">
        <v>974</v>
      </c>
      <c r="AH3034" s="69" t="s">
        <v>2534</v>
      </c>
    </row>
    <row r="3035" spans="1:34" ht="14.4" x14ac:dyDescent="0.3">
      <c r="A3035" s="70">
        <v>1445228918</v>
      </c>
      <c r="B3035" s="71">
        <v>44895</v>
      </c>
      <c r="C3035" s="86">
        <v>44895.313078703701</v>
      </c>
      <c r="D3035" s="72" t="s">
        <v>2530</v>
      </c>
      <c r="E3035" s="72" t="s">
        <v>12093</v>
      </c>
      <c r="F3035" s="73">
        <v>45413</v>
      </c>
      <c r="G3035" s="72" t="s">
        <v>2749</v>
      </c>
      <c r="H3035" s="72" t="s">
        <v>2533</v>
      </c>
      <c r="I3035" s="72"/>
      <c r="J3035" s="72">
        <v>5000</v>
      </c>
      <c r="K3035" s="72" t="s">
        <v>2534</v>
      </c>
      <c r="L3035" s="72" t="s">
        <v>2535</v>
      </c>
      <c r="M3035" s="72" t="s">
        <v>2536</v>
      </c>
      <c r="N3035" s="72" t="s">
        <v>2537</v>
      </c>
      <c r="O3035" s="72" t="s">
        <v>2538</v>
      </c>
      <c r="P3035" s="72"/>
      <c r="Q3035" s="72" t="s">
        <v>12094</v>
      </c>
      <c r="R3035" s="72"/>
      <c r="S3035" s="72" t="s">
        <v>12095</v>
      </c>
      <c r="T3035" s="72" t="s">
        <v>3806</v>
      </c>
      <c r="U3035" s="72" t="s">
        <v>3807</v>
      </c>
      <c r="V3035" s="72" t="s">
        <v>2542</v>
      </c>
      <c r="W3035" s="72" t="s">
        <v>2543</v>
      </c>
      <c r="X3035" s="72">
        <v>0</v>
      </c>
      <c r="Y3035" s="72" t="s">
        <v>2544</v>
      </c>
      <c r="Z3035" s="72"/>
      <c r="AA3035" s="74">
        <v>233426049820</v>
      </c>
      <c r="AB3035" s="72" t="s">
        <v>12096</v>
      </c>
      <c r="AC3035" s="72"/>
      <c r="AD3035" s="72"/>
      <c r="AE3035" s="71">
        <v>44896</v>
      </c>
      <c r="AF3035" s="66">
        <f t="shared" si="47"/>
        <v>130</v>
      </c>
      <c r="AG3035" s="72">
        <v>4870</v>
      </c>
      <c r="AH3035" s="75" t="s">
        <v>2534</v>
      </c>
    </row>
    <row r="3036" spans="1:34" ht="14.4" x14ac:dyDescent="0.3">
      <c r="A3036" s="64">
        <v>1445228868</v>
      </c>
      <c r="B3036" s="65">
        <v>44895</v>
      </c>
      <c r="C3036" s="85">
        <v>44895.313067129631</v>
      </c>
      <c r="D3036" s="66" t="s">
        <v>2551</v>
      </c>
      <c r="E3036" s="66" t="s">
        <v>12097</v>
      </c>
      <c r="F3036" s="67">
        <v>46447</v>
      </c>
      <c r="G3036" s="66" t="s">
        <v>2572</v>
      </c>
      <c r="H3036" s="66" t="s">
        <v>2533</v>
      </c>
      <c r="I3036" s="66"/>
      <c r="J3036" s="66">
        <v>3000</v>
      </c>
      <c r="K3036" s="66" t="s">
        <v>2534</v>
      </c>
      <c r="L3036" s="66" t="s">
        <v>2535</v>
      </c>
      <c r="M3036" s="66" t="s">
        <v>2536</v>
      </c>
      <c r="N3036" s="66" t="s">
        <v>2537</v>
      </c>
      <c r="O3036" s="66" t="s">
        <v>2538</v>
      </c>
      <c r="P3036" s="66"/>
      <c r="Q3036" s="66" t="s">
        <v>12098</v>
      </c>
      <c r="R3036" s="66"/>
      <c r="S3036" s="66" t="s">
        <v>12099</v>
      </c>
      <c r="T3036" s="66" t="s">
        <v>2533</v>
      </c>
      <c r="U3036" s="66" t="s">
        <v>2549</v>
      </c>
      <c r="V3036" s="66" t="s">
        <v>2542</v>
      </c>
      <c r="W3036" s="66" t="s">
        <v>2543</v>
      </c>
      <c r="X3036" s="66">
        <v>0</v>
      </c>
      <c r="Y3036" s="66" t="s">
        <v>2544</v>
      </c>
      <c r="Z3036" s="66"/>
      <c r="AA3036" s="68">
        <v>233426049503</v>
      </c>
      <c r="AB3036" s="66">
        <v>868695</v>
      </c>
      <c r="AC3036" s="66"/>
      <c r="AD3036" s="66" t="s">
        <v>1129</v>
      </c>
      <c r="AE3036" s="65">
        <v>44896</v>
      </c>
      <c r="AF3036" s="66">
        <f t="shared" si="47"/>
        <v>78</v>
      </c>
      <c r="AG3036" s="66">
        <v>2922</v>
      </c>
      <c r="AH3036" s="69" t="s">
        <v>2534</v>
      </c>
    </row>
    <row r="3037" spans="1:34" ht="14.4" x14ac:dyDescent="0.3">
      <c r="A3037" s="70">
        <v>1445228118</v>
      </c>
      <c r="B3037" s="71">
        <v>44895</v>
      </c>
      <c r="C3037" s="86">
        <v>44895.312071759261</v>
      </c>
      <c r="D3037" s="72" t="s">
        <v>2551</v>
      </c>
      <c r="E3037" s="72" t="s">
        <v>12100</v>
      </c>
      <c r="F3037" s="73">
        <v>45931</v>
      </c>
      <c r="G3037" s="72" t="s">
        <v>8584</v>
      </c>
      <c r="H3037" s="72" t="s">
        <v>2533</v>
      </c>
      <c r="I3037" s="72"/>
      <c r="J3037" s="72">
        <v>1000</v>
      </c>
      <c r="K3037" s="72" t="s">
        <v>2534</v>
      </c>
      <c r="L3037" s="72" t="s">
        <v>2535</v>
      </c>
      <c r="M3037" s="72" t="s">
        <v>2536</v>
      </c>
      <c r="N3037" s="72" t="s">
        <v>2537</v>
      </c>
      <c r="O3037" s="72" t="s">
        <v>2538</v>
      </c>
      <c r="P3037" s="72"/>
      <c r="Q3037" s="72" t="s">
        <v>12101</v>
      </c>
      <c r="R3037" s="72"/>
      <c r="S3037" s="72" t="s">
        <v>12102</v>
      </c>
      <c r="T3037" s="72" t="s">
        <v>2533</v>
      </c>
      <c r="U3037" s="72" t="s">
        <v>3614</v>
      </c>
      <c r="V3037" s="72" t="s">
        <v>2542</v>
      </c>
      <c r="W3037" s="72" t="s">
        <v>2543</v>
      </c>
      <c r="X3037" s="72">
        <v>0</v>
      </c>
      <c r="Y3037" s="72" t="s">
        <v>2544</v>
      </c>
      <c r="Z3037" s="72"/>
      <c r="AA3037" s="74">
        <v>233425034861</v>
      </c>
      <c r="AB3037" s="72">
        <v>106616</v>
      </c>
      <c r="AC3037" s="72"/>
      <c r="AD3037" s="72" t="s">
        <v>9542</v>
      </c>
      <c r="AE3037" s="71">
        <v>44896</v>
      </c>
      <c r="AF3037" s="66">
        <f t="shared" si="47"/>
        <v>26</v>
      </c>
      <c r="AG3037" s="72">
        <v>974</v>
      </c>
      <c r="AH3037" s="75" t="s">
        <v>2534</v>
      </c>
    </row>
    <row r="3038" spans="1:34" ht="14.4" x14ac:dyDescent="0.3">
      <c r="A3038" s="64">
        <v>1445227044</v>
      </c>
      <c r="B3038" s="65">
        <v>44895</v>
      </c>
      <c r="C3038" s="85">
        <v>44895.310034722221</v>
      </c>
      <c r="D3038" s="66" t="s">
        <v>2570</v>
      </c>
      <c r="E3038" s="66" t="s">
        <v>12103</v>
      </c>
      <c r="F3038" s="67">
        <v>46054</v>
      </c>
      <c r="G3038" s="66" t="s">
        <v>2630</v>
      </c>
      <c r="H3038" s="66" t="s">
        <v>2533</v>
      </c>
      <c r="I3038" s="66"/>
      <c r="J3038" s="66">
        <v>500</v>
      </c>
      <c r="K3038" s="66" t="s">
        <v>2534</v>
      </c>
      <c r="L3038" s="66" t="s">
        <v>2535</v>
      </c>
      <c r="M3038" s="66" t="s">
        <v>2536</v>
      </c>
      <c r="N3038" s="66" t="s">
        <v>2537</v>
      </c>
      <c r="O3038" s="66" t="s">
        <v>2538</v>
      </c>
      <c r="P3038" s="66"/>
      <c r="Q3038" s="66" t="s">
        <v>12104</v>
      </c>
      <c r="R3038" s="66"/>
      <c r="S3038" s="66" t="s">
        <v>12105</v>
      </c>
      <c r="T3038" s="66"/>
      <c r="U3038" s="66"/>
      <c r="V3038" s="66" t="s">
        <v>2542</v>
      </c>
      <c r="W3038" s="66" t="s">
        <v>2543</v>
      </c>
      <c r="X3038" s="66">
        <v>0</v>
      </c>
      <c r="Y3038" s="66" t="s">
        <v>2544</v>
      </c>
      <c r="Z3038" s="66"/>
      <c r="AA3038" s="68">
        <v>233423005246</v>
      </c>
      <c r="AB3038" s="66">
        <v>498269</v>
      </c>
      <c r="AC3038" s="66"/>
      <c r="AD3038" s="66"/>
      <c r="AE3038" s="65">
        <v>44896</v>
      </c>
      <c r="AF3038" s="66">
        <f t="shared" si="47"/>
        <v>13</v>
      </c>
      <c r="AG3038" s="66">
        <v>487</v>
      </c>
      <c r="AH3038" s="69" t="s">
        <v>2534</v>
      </c>
    </row>
    <row r="3039" spans="1:34" ht="14.4" x14ac:dyDescent="0.3">
      <c r="A3039" s="70">
        <v>1445226919</v>
      </c>
      <c r="B3039" s="71">
        <v>44895</v>
      </c>
      <c r="C3039" s="86">
        <v>44895.309814814813</v>
      </c>
      <c r="D3039" s="72" t="s">
        <v>2551</v>
      </c>
      <c r="E3039" s="72" t="s">
        <v>12106</v>
      </c>
      <c r="F3039" s="73">
        <v>46692</v>
      </c>
      <c r="G3039" s="72" t="s">
        <v>2572</v>
      </c>
      <c r="H3039" s="72" t="s">
        <v>2533</v>
      </c>
      <c r="I3039" s="72"/>
      <c r="J3039" s="72">
        <v>5000</v>
      </c>
      <c r="K3039" s="72" t="s">
        <v>2534</v>
      </c>
      <c r="L3039" s="72" t="s">
        <v>2535</v>
      </c>
      <c r="M3039" s="72" t="s">
        <v>2536</v>
      </c>
      <c r="N3039" s="72" t="s">
        <v>2537</v>
      </c>
      <c r="O3039" s="72" t="s">
        <v>2538</v>
      </c>
      <c r="P3039" s="72"/>
      <c r="Q3039" s="72" t="s">
        <v>4420</v>
      </c>
      <c r="R3039" s="72"/>
      <c r="S3039" s="72" t="s">
        <v>12107</v>
      </c>
      <c r="T3039" s="72" t="s">
        <v>2533</v>
      </c>
      <c r="U3039" s="72" t="s">
        <v>2549</v>
      </c>
      <c r="V3039" s="72" t="s">
        <v>2542</v>
      </c>
      <c r="W3039" s="72" t="s">
        <v>2543</v>
      </c>
      <c r="X3039" s="72">
        <v>0</v>
      </c>
      <c r="Y3039" s="72" t="s">
        <v>2544</v>
      </c>
      <c r="Z3039" s="72"/>
      <c r="AA3039" s="74">
        <v>233423001845</v>
      </c>
      <c r="AB3039" s="72">
        <v>958969</v>
      </c>
      <c r="AC3039" s="72"/>
      <c r="AD3039" s="72" t="s">
        <v>12108</v>
      </c>
      <c r="AE3039" s="71">
        <v>44896</v>
      </c>
      <c r="AF3039" s="66">
        <f t="shared" si="47"/>
        <v>130</v>
      </c>
      <c r="AG3039" s="72">
        <v>4870</v>
      </c>
      <c r="AH3039" s="75" t="s">
        <v>2534</v>
      </c>
    </row>
    <row r="3040" spans="1:34" ht="14.4" x14ac:dyDescent="0.3">
      <c r="A3040" s="64">
        <v>1445225591</v>
      </c>
      <c r="B3040" s="65">
        <v>44895</v>
      </c>
      <c r="C3040" s="85">
        <v>44895.307615740741</v>
      </c>
      <c r="D3040" s="66" t="s">
        <v>2570</v>
      </c>
      <c r="E3040" s="66" t="s">
        <v>8905</v>
      </c>
      <c r="F3040" s="67">
        <v>46447</v>
      </c>
      <c r="G3040" s="66" t="s">
        <v>2697</v>
      </c>
      <c r="H3040" s="66" t="s">
        <v>2533</v>
      </c>
      <c r="I3040" s="66"/>
      <c r="J3040" s="66">
        <v>2000</v>
      </c>
      <c r="K3040" s="66" t="s">
        <v>2534</v>
      </c>
      <c r="L3040" s="66" t="s">
        <v>2535</v>
      </c>
      <c r="M3040" s="66" t="s">
        <v>2536</v>
      </c>
      <c r="N3040" s="66" t="s">
        <v>2537</v>
      </c>
      <c r="O3040" s="66" t="s">
        <v>2538</v>
      </c>
      <c r="P3040" s="66"/>
      <c r="Q3040" s="66" t="s">
        <v>8906</v>
      </c>
      <c r="R3040" s="66"/>
      <c r="S3040" s="66" t="s">
        <v>8907</v>
      </c>
      <c r="T3040" s="66" t="s">
        <v>3308</v>
      </c>
      <c r="U3040" s="66" t="s">
        <v>3309</v>
      </c>
      <c r="V3040" s="66" t="s">
        <v>2542</v>
      </c>
      <c r="W3040" s="66" t="s">
        <v>2543</v>
      </c>
      <c r="X3040" s="66">
        <v>0</v>
      </c>
      <c r="Y3040" s="66" t="s">
        <v>2544</v>
      </c>
      <c r="Z3040" s="66"/>
      <c r="AA3040" s="68">
        <v>233421969921</v>
      </c>
      <c r="AB3040" s="66" t="s">
        <v>12109</v>
      </c>
      <c r="AC3040" s="66"/>
      <c r="AD3040" s="66" t="s">
        <v>9542</v>
      </c>
      <c r="AE3040" s="65">
        <v>44896</v>
      </c>
      <c r="AF3040" s="66">
        <f t="shared" si="47"/>
        <v>52</v>
      </c>
      <c r="AG3040" s="66">
        <v>1948</v>
      </c>
      <c r="AH3040" s="69" t="s">
        <v>2534</v>
      </c>
    </row>
    <row r="3041" spans="1:34" ht="14.4" x14ac:dyDescent="0.3">
      <c r="A3041" s="70">
        <v>1445224388</v>
      </c>
      <c r="B3041" s="71">
        <v>44895</v>
      </c>
      <c r="C3041" s="86">
        <v>44895.305578703701</v>
      </c>
      <c r="D3041" s="72" t="s">
        <v>2570</v>
      </c>
      <c r="E3041" s="72" t="s">
        <v>12110</v>
      </c>
      <c r="F3041" s="73">
        <v>47270</v>
      </c>
      <c r="G3041" s="72" t="s">
        <v>2553</v>
      </c>
      <c r="H3041" s="72" t="s">
        <v>2533</v>
      </c>
      <c r="I3041" s="72"/>
      <c r="J3041" s="72">
        <v>1000</v>
      </c>
      <c r="K3041" s="72" t="s">
        <v>2534</v>
      </c>
      <c r="L3041" s="72" t="s">
        <v>2535</v>
      </c>
      <c r="M3041" s="72" t="s">
        <v>2536</v>
      </c>
      <c r="N3041" s="72" t="s">
        <v>2537</v>
      </c>
      <c r="O3041" s="72" t="s">
        <v>2538</v>
      </c>
      <c r="P3041" s="72"/>
      <c r="Q3041" s="72" t="s">
        <v>12111</v>
      </c>
      <c r="R3041" s="72"/>
      <c r="S3041" s="72" t="s">
        <v>12112</v>
      </c>
      <c r="T3041" s="72" t="s">
        <v>2533</v>
      </c>
      <c r="U3041" s="72" t="s">
        <v>7531</v>
      </c>
      <c r="V3041" s="72" t="s">
        <v>2542</v>
      </c>
      <c r="W3041" s="72" t="s">
        <v>2543</v>
      </c>
      <c r="X3041" s="72">
        <v>0</v>
      </c>
      <c r="Y3041" s="72" t="s">
        <v>2544</v>
      </c>
      <c r="Z3041" s="72"/>
      <c r="AA3041" s="74">
        <v>233420940794</v>
      </c>
      <c r="AB3041" s="72">
        <v>78219</v>
      </c>
      <c r="AC3041" s="72"/>
      <c r="AD3041" s="72" t="s">
        <v>9542</v>
      </c>
      <c r="AE3041" s="71">
        <v>44896</v>
      </c>
      <c r="AF3041" s="66">
        <f t="shared" si="47"/>
        <v>26</v>
      </c>
      <c r="AG3041" s="72">
        <v>974</v>
      </c>
      <c r="AH3041" s="75" t="s">
        <v>2534</v>
      </c>
    </row>
    <row r="3042" spans="1:34" ht="14.4" x14ac:dyDescent="0.3">
      <c r="A3042" s="64">
        <v>1445223351</v>
      </c>
      <c r="B3042" s="65">
        <v>44895</v>
      </c>
      <c r="C3042" s="85">
        <v>44895.303877314815</v>
      </c>
      <c r="D3042" s="66" t="s">
        <v>2570</v>
      </c>
      <c r="E3042" s="66" t="s">
        <v>12113</v>
      </c>
      <c r="F3042" s="67">
        <v>45139</v>
      </c>
      <c r="G3042" s="66" t="s">
        <v>2553</v>
      </c>
      <c r="H3042" s="66" t="s">
        <v>2533</v>
      </c>
      <c r="I3042" s="66"/>
      <c r="J3042" s="66">
        <v>10000</v>
      </c>
      <c r="K3042" s="66" t="s">
        <v>2534</v>
      </c>
      <c r="L3042" s="66" t="s">
        <v>2535</v>
      </c>
      <c r="M3042" s="66" t="s">
        <v>2536</v>
      </c>
      <c r="N3042" s="66" t="s">
        <v>2537</v>
      </c>
      <c r="O3042" s="66" t="s">
        <v>2538</v>
      </c>
      <c r="P3042" s="66"/>
      <c r="Q3042" s="66" t="s">
        <v>12114</v>
      </c>
      <c r="R3042" s="66"/>
      <c r="S3042" s="66" t="s">
        <v>12115</v>
      </c>
      <c r="T3042" s="66" t="s">
        <v>5587</v>
      </c>
      <c r="U3042" s="66" t="s">
        <v>5588</v>
      </c>
      <c r="V3042" s="66" t="s">
        <v>2542</v>
      </c>
      <c r="W3042" s="66" t="s">
        <v>2543</v>
      </c>
      <c r="X3042" s="66">
        <v>0</v>
      </c>
      <c r="Y3042" s="66" t="s">
        <v>2544</v>
      </c>
      <c r="Z3042" s="66"/>
      <c r="AA3042" s="68">
        <v>233418917266</v>
      </c>
      <c r="AB3042" s="66">
        <v>83637</v>
      </c>
      <c r="AC3042" s="66"/>
      <c r="AD3042" s="66" t="s">
        <v>9542</v>
      </c>
      <c r="AE3042" s="65">
        <v>44896</v>
      </c>
      <c r="AF3042" s="66">
        <f t="shared" si="47"/>
        <v>260</v>
      </c>
      <c r="AG3042" s="66">
        <v>9740</v>
      </c>
      <c r="AH3042" s="69" t="s">
        <v>2534</v>
      </c>
    </row>
    <row r="3043" spans="1:34" ht="14.4" x14ac:dyDescent="0.3">
      <c r="A3043" s="70">
        <v>1445223191</v>
      </c>
      <c r="B3043" s="71">
        <v>44895</v>
      </c>
      <c r="C3043" s="86">
        <v>44895.303657407407</v>
      </c>
      <c r="D3043" s="72" t="s">
        <v>2570</v>
      </c>
      <c r="E3043" s="72" t="s">
        <v>12116</v>
      </c>
      <c r="F3043" s="73">
        <v>47515</v>
      </c>
      <c r="G3043" s="72" t="s">
        <v>2553</v>
      </c>
      <c r="H3043" s="72" t="s">
        <v>2533</v>
      </c>
      <c r="I3043" s="72"/>
      <c r="J3043" s="72">
        <v>5000</v>
      </c>
      <c r="K3043" s="72" t="s">
        <v>2534</v>
      </c>
      <c r="L3043" s="72" t="s">
        <v>2535</v>
      </c>
      <c r="M3043" s="72" t="s">
        <v>2536</v>
      </c>
      <c r="N3043" s="72" t="s">
        <v>2537</v>
      </c>
      <c r="O3043" s="72" t="s">
        <v>2538</v>
      </c>
      <c r="P3043" s="72"/>
      <c r="Q3043" s="72" t="s">
        <v>12117</v>
      </c>
      <c r="R3043" s="72"/>
      <c r="S3043" s="72" t="s">
        <v>12118</v>
      </c>
      <c r="T3043" s="72" t="s">
        <v>2957</v>
      </c>
      <c r="U3043" s="72" t="s">
        <v>12119</v>
      </c>
      <c r="V3043" s="72" t="s">
        <v>2542</v>
      </c>
      <c r="W3043" s="72" t="s">
        <v>2543</v>
      </c>
      <c r="X3043" s="72">
        <v>0</v>
      </c>
      <c r="Y3043" s="72" t="s">
        <v>2544</v>
      </c>
      <c r="Z3043" s="72"/>
      <c r="AA3043" s="74">
        <v>233418914269</v>
      </c>
      <c r="AB3043" s="72">
        <v>80918</v>
      </c>
      <c r="AC3043" s="72"/>
      <c r="AD3043" s="72" t="s">
        <v>9542</v>
      </c>
      <c r="AE3043" s="71">
        <v>44896</v>
      </c>
      <c r="AF3043" s="66">
        <f t="shared" si="47"/>
        <v>130</v>
      </c>
      <c r="AG3043" s="72">
        <v>4870</v>
      </c>
      <c r="AH3043" s="75" t="s">
        <v>2534</v>
      </c>
    </row>
    <row r="3044" spans="1:34" ht="14.4" x14ac:dyDescent="0.3">
      <c r="A3044" s="64">
        <v>1445223030</v>
      </c>
      <c r="B3044" s="65">
        <v>44895</v>
      </c>
      <c r="C3044" s="85">
        <v>44895.303518518522</v>
      </c>
      <c r="D3044" s="66" t="s">
        <v>2530</v>
      </c>
      <c r="E3044" s="66" t="s">
        <v>12120</v>
      </c>
      <c r="F3044" s="67">
        <v>45627</v>
      </c>
      <c r="G3044" s="66" t="s">
        <v>2532</v>
      </c>
      <c r="H3044" s="66" t="s">
        <v>2533</v>
      </c>
      <c r="I3044" s="66"/>
      <c r="J3044" s="66">
        <v>5000</v>
      </c>
      <c r="K3044" s="66" t="s">
        <v>2534</v>
      </c>
      <c r="L3044" s="66" t="s">
        <v>2535</v>
      </c>
      <c r="M3044" s="66" t="s">
        <v>2536</v>
      </c>
      <c r="N3044" s="66" t="s">
        <v>2537</v>
      </c>
      <c r="O3044" s="66" t="s">
        <v>2538</v>
      </c>
      <c r="P3044" s="66"/>
      <c r="Q3044" s="66" t="s">
        <v>12121</v>
      </c>
      <c r="R3044" s="66"/>
      <c r="S3044" s="66" t="s">
        <v>12122</v>
      </c>
      <c r="T3044" s="66" t="s">
        <v>2689</v>
      </c>
      <c r="U3044" s="66" t="s">
        <v>12123</v>
      </c>
      <c r="V3044" s="66" t="s">
        <v>2542</v>
      </c>
      <c r="W3044" s="66" t="s">
        <v>2543</v>
      </c>
      <c r="X3044" s="66">
        <v>0</v>
      </c>
      <c r="Y3044" s="66" t="s">
        <v>2544</v>
      </c>
      <c r="Z3044" s="66"/>
      <c r="AA3044" s="68">
        <v>233418912297</v>
      </c>
      <c r="AB3044" s="66">
        <v>277195</v>
      </c>
      <c r="AC3044" s="66"/>
      <c r="AD3044" s="66" t="s">
        <v>12124</v>
      </c>
      <c r="AE3044" s="65">
        <v>44896</v>
      </c>
      <c r="AF3044" s="66">
        <f t="shared" si="47"/>
        <v>130</v>
      </c>
      <c r="AG3044" s="66">
        <v>4870</v>
      </c>
      <c r="AH3044" s="69" t="s">
        <v>2534</v>
      </c>
    </row>
    <row r="3045" spans="1:34" ht="14.4" x14ac:dyDescent="0.3">
      <c r="A3045" s="70">
        <v>1445222778</v>
      </c>
      <c r="B3045" s="71">
        <v>44895</v>
      </c>
      <c r="C3045" s="86">
        <v>44895.302789351852</v>
      </c>
      <c r="D3045" s="72" t="s">
        <v>2530</v>
      </c>
      <c r="E3045" s="72" t="s">
        <v>12125</v>
      </c>
      <c r="F3045" s="73">
        <v>45505</v>
      </c>
      <c r="G3045" s="72" t="s">
        <v>2532</v>
      </c>
      <c r="H3045" s="72" t="s">
        <v>2533</v>
      </c>
      <c r="I3045" s="72"/>
      <c r="J3045" s="72">
        <v>10000</v>
      </c>
      <c r="K3045" s="72" t="s">
        <v>2534</v>
      </c>
      <c r="L3045" s="72" t="s">
        <v>2535</v>
      </c>
      <c r="M3045" s="72" t="s">
        <v>2536</v>
      </c>
      <c r="N3045" s="72" t="s">
        <v>2537</v>
      </c>
      <c r="O3045" s="72" t="s">
        <v>2538</v>
      </c>
      <c r="P3045" s="72"/>
      <c r="Q3045" s="72" t="s">
        <v>12126</v>
      </c>
      <c r="R3045" s="72"/>
      <c r="S3045" s="72" t="s">
        <v>12127</v>
      </c>
      <c r="T3045" s="72" t="s">
        <v>4005</v>
      </c>
      <c r="U3045" s="72" t="s">
        <v>11648</v>
      </c>
      <c r="V3045" s="72" t="s">
        <v>2542</v>
      </c>
      <c r="W3045" s="72" t="s">
        <v>2543</v>
      </c>
      <c r="X3045" s="72">
        <v>0</v>
      </c>
      <c r="Y3045" s="72" t="s">
        <v>2544</v>
      </c>
      <c r="Z3045" s="72"/>
      <c r="AA3045" s="74">
        <v>233417902296</v>
      </c>
      <c r="AB3045" s="72">
        <v>267883</v>
      </c>
      <c r="AC3045" s="72"/>
      <c r="AD3045" s="72" t="s">
        <v>9552</v>
      </c>
      <c r="AE3045" s="71">
        <v>44896</v>
      </c>
      <c r="AF3045" s="66">
        <f t="shared" si="47"/>
        <v>260</v>
      </c>
      <c r="AG3045" s="72">
        <v>9740</v>
      </c>
      <c r="AH3045" s="75" t="s">
        <v>2534</v>
      </c>
    </row>
    <row r="3046" spans="1:34" ht="14.4" x14ac:dyDescent="0.3">
      <c r="A3046" s="64">
        <v>1445222398</v>
      </c>
      <c r="B3046" s="65">
        <v>44895</v>
      </c>
      <c r="C3046" s="85">
        <v>44895.30195601852</v>
      </c>
      <c r="D3046" s="66" t="s">
        <v>2551</v>
      </c>
      <c r="E3046" s="66" t="s">
        <v>12128</v>
      </c>
      <c r="F3046" s="67">
        <v>45047</v>
      </c>
      <c r="G3046" s="66" t="s">
        <v>2572</v>
      </c>
      <c r="H3046" s="66" t="s">
        <v>2533</v>
      </c>
      <c r="I3046" s="66"/>
      <c r="J3046" s="66">
        <v>1000</v>
      </c>
      <c r="K3046" s="66" t="s">
        <v>2534</v>
      </c>
      <c r="L3046" s="66" t="s">
        <v>3748</v>
      </c>
      <c r="M3046" s="66" t="s">
        <v>2536</v>
      </c>
      <c r="N3046" s="66" t="s">
        <v>2537</v>
      </c>
      <c r="O3046" s="66" t="s">
        <v>2538</v>
      </c>
      <c r="P3046" s="66" t="s">
        <v>2884</v>
      </c>
      <c r="Q3046" s="66" t="s">
        <v>2884</v>
      </c>
      <c r="R3046" s="66"/>
      <c r="S3046" s="66" t="s">
        <v>3797</v>
      </c>
      <c r="T3046" s="66"/>
      <c r="U3046" s="66"/>
      <c r="V3046" s="66" t="s">
        <v>2542</v>
      </c>
      <c r="W3046" s="66" t="s">
        <v>2543</v>
      </c>
      <c r="X3046" s="66">
        <v>0</v>
      </c>
      <c r="Y3046" s="66" t="s">
        <v>2544</v>
      </c>
      <c r="Z3046" s="66" t="s">
        <v>12129</v>
      </c>
      <c r="AA3046" s="68">
        <v>233416891037</v>
      </c>
      <c r="AB3046" s="66">
        <v>237542</v>
      </c>
      <c r="AC3046" s="66"/>
      <c r="AD3046" s="66"/>
      <c r="AE3046" s="65">
        <v>44896</v>
      </c>
      <c r="AF3046" s="66">
        <f t="shared" si="47"/>
        <v>26</v>
      </c>
      <c r="AG3046" s="66">
        <v>974</v>
      </c>
      <c r="AH3046" s="69" t="s">
        <v>2534</v>
      </c>
    </row>
    <row r="3047" spans="1:34" ht="14.4" x14ac:dyDescent="0.3">
      <c r="A3047" s="70">
        <v>1445222322</v>
      </c>
      <c r="B3047" s="71">
        <v>44895</v>
      </c>
      <c r="C3047" s="86">
        <v>44895.301932870374</v>
      </c>
      <c r="D3047" s="72" t="s">
        <v>2530</v>
      </c>
      <c r="E3047" s="72" t="s">
        <v>6123</v>
      </c>
      <c r="F3047" s="73">
        <v>45689</v>
      </c>
      <c r="G3047" s="72" t="s">
        <v>2749</v>
      </c>
      <c r="H3047" s="72" t="s">
        <v>2533</v>
      </c>
      <c r="I3047" s="72"/>
      <c r="J3047" s="72">
        <v>3000</v>
      </c>
      <c r="K3047" s="72" t="s">
        <v>2534</v>
      </c>
      <c r="L3047" s="72" t="s">
        <v>2535</v>
      </c>
      <c r="M3047" s="72" t="s">
        <v>2536</v>
      </c>
      <c r="N3047" s="72" t="s">
        <v>2537</v>
      </c>
      <c r="O3047" s="72" t="s">
        <v>2538</v>
      </c>
      <c r="P3047" s="72"/>
      <c r="Q3047" s="72" t="s">
        <v>6124</v>
      </c>
      <c r="R3047" s="72"/>
      <c r="S3047" s="72" t="s">
        <v>12130</v>
      </c>
      <c r="T3047" s="72" t="s">
        <v>2689</v>
      </c>
      <c r="U3047" s="72" t="s">
        <v>2690</v>
      </c>
      <c r="V3047" s="72" t="s">
        <v>2542</v>
      </c>
      <c r="W3047" s="72" t="s">
        <v>2543</v>
      </c>
      <c r="X3047" s="72">
        <v>0</v>
      </c>
      <c r="Y3047" s="72" t="s">
        <v>2544</v>
      </c>
      <c r="Z3047" s="72"/>
      <c r="AA3047" s="74">
        <v>233416890635</v>
      </c>
      <c r="AB3047" s="72" t="s">
        <v>12131</v>
      </c>
      <c r="AC3047" s="72"/>
      <c r="AD3047" s="72" t="s">
        <v>9552</v>
      </c>
      <c r="AE3047" s="71">
        <v>44896</v>
      </c>
      <c r="AF3047" s="66">
        <f t="shared" si="47"/>
        <v>78</v>
      </c>
      <c r="AG3047" s="72">
        <v>2922</v>
      </c>
      <c r="AH3047" s="75" t="s">
        <v>2534</v>
      </c>
    </row>
    <row r="3048" spans="1:34" ht="14.4" x14ac:dyDescent="0.3">
      <c r="A3048" s="64">
        <v>1445222004</v>
      </c>
      <c r="B3048" s="65">
        <v>44895</v>
      </c>
      <c r="C3048" s="85">
        <v>44895.301168981481</v>
      </c>
      <c r="D3048" s="66" t="s">
        <v>2570</v>
      </c>
      <c r="E3048" s="66" t="s">
        <v>12132</v>
      </c>
      <c r="F3048" s="67">
        <v>47484</v>
      </c>
      <c r="G3048" s="66" t="s">
        <v>2553</v>
      </c>
      <c r="H3048" s="66" t="s">
        <v>2533</v>
      </c>
      <c r="I3048" s="66"/>
      <c r="J3048" s="66">
        <v>5000</v>
      </c>
      <c r="K3048" s="66" t="s">
        <v>2534</v>
      </c>
      <c r="L3048" s="66" t="s">
        <v>2535</v>
      </c>
      <c r="M3048" s="66" t="s">
        <v>2536</v>
      </c>
      <c r="N3048" s="66" t="s">
        <v>2537</v>
      </c>
      <c r="O3048" s="66" t="s">
        <v>2538</v>
      </c>
      <c r="P3048" s="66"/>
      <c r="Q3048" s="66" t="s">
        <v>12133</v>
      </c>
      <c r="R3048" s="66"/>
      <c r="S3048" s="66" t="s">
        <v>12134</v>
      </c>
      <c r="T3048" s="66" t="s">
        <v>2533</v>
      </c>
      <c r="U3048" s="66" t="s">
        <v>2541</v>
      </c>
      <c r="V3048" s="66" t="s">
        <v>2542</v>
      </c>
      <c r="W3048" s="66" t="s">
        <v>2543</v>
      </c>
      <c r="X3048" s="66">
        <v>0</v>
      </c>
      <c r="Y3048" s="66" t="s">
        <v>2544</v>
      </c>
      <c r="Z3048" s="66"/>
      <c r="AA3048" s="68">
        <v>233416880397</v>
      </c>
      <c r="AB3048" s="66">
        <v>58483</v>
      </c>
      <c r="AC3048" s="66"/>
      <c r="AD3048" s="66" t="s">
        <v>9542</v>
      </c>
      <c r="AE3048" s="65">
        <v>44896</v>
      </c>
      <c r="AF3048" s="66">
        <f t="shared" si="47"/>
        <v>130</v>
      </c>
      <c r="AG3048" s="66">
        <v>4870</v>
      </c>
      <c r="AH3048" s="69" t="s">
        <v>2534</v>
      </c>
    </row>
    <row r="3049" spans="1:34" ht="14.4" x14ac:dyDescent="0.3">
      <c r="A3049" s="70">
        <v>1445221993</v>
      </c>
      <c r="B3049" s="71">
        <v>44895</v>
      </c>
      <c r="C3049" s="86">
        <v>44895.301585648151</v>
      </c>
      <c r="D3049" s="72" t="s">
        <v>2530</v>
      </c>
      <c r="E3049" s="72" t="s">
        <v>5819</v>
      </c>
      <c r="F3049" s="73">
        <v>45536</v>
      </c>
      <c r="G3049" s="72" t="s">
        <v>4386</v>
      </c>
      <c r="H3049" s="72" t="s">
        <v>2533</v>
      </c>
      <c r="I3049" s="72"/>
      <c r="J3049" s="72">
        <v>3000</v>
      </c>
      <c r="K3049" s="72" t="s">
        <v>2534</v>
      </c>
      <c r="L3049" s="72" t="s">
        <v>2535</v>
      </c>
      <c r="M3049" s="72" t="s">
        <v>2536</v>
      </c>
      <c r="N3049" s="72" t="s">
        <v>2537</v>
      </c>
      <c r="O3049" s="72" t="s">
        <v>2538</v>
      </c>
      <c r="P3049" s="72"/>
      <c r="Q3049" s="72" t="s">
        <v>5820</v>
      </c>
      <c r="R3049" s="72"/>
      <c r="S3049" s="72" t="s">
        <v>12135</v>
      </c>
      <c r="T3049" s="72" t="s">
        <v>3144</v>
      </c>
      <c r="U3049" s="72" t="s">
        <v>3144</v>
      </c>
      <c r="V3049" s="72" t="s">
        <v>2542</v>
      </c>
      <c r="W3049" s="72" t="s">
        <v>2543</v>
      </c>
      <c r="X3049" s="72">
        <v>0</v>
      </c>
      <c r="Y3049" s="72" t="s">
        <v>2544</v>
      </c>
      <c r="Z3049" s="72"/>
      <c r="AA3049" s="74">
        <v>233416886001</v>
      </c>
      <c r="AB3049" s="72">
        <v>579216</v>
      </c>
      <c r="AC3049" s="72"/>
      <c r="AD3049" s="72"/>
      <c r="AE3049" s="71">
        <v>44896</v>
      </c>
      <c r="AF3049" s="66">
        <f t="shared" si="47"/>
        <v>78</v>
      </c>
      <c r="AG3049" s="72">
        <v>2922</v>
      </c>
      <c r="AH3049" s="75" t="s">
        <v>2534</v>
      </c>
    </row>
    <row r="3050" spans="1:34" ht="14.4" x14ac:dyDescent="0.3">
      <c r="A3050" s="64">
        <v>1445215662</v>
      </c>
      <c r="B3050" s="65">
        <v>44895</v>
      </c>
      <c r="C3050" s="85">
        <v>44895.292337962965</v>
      </c>
      <c r="D3050" s="66" t="s">
        <v>2551</v>
      </c>
      <c r="E3050" s="66" t="s">
        <v>12136</v>
      </c>
      <c r="F3050" s="67">
        <v>45413</v>
      </c>
      <c r="G3050" s="66" t="s">
        <v>2572</v>
      </c>
      <c r="H3050" s="66" t="s">
        <v>2533</v>
      </c>
      <c r="I3050" s="66"/>
      <c r="J3050" s="66">
        <v>500</v>
      </c>
      <c r="K3050" s="66" t="s">
        <v>2534</v>
      </c>
      <c r="L3050" s="66" t="s">
        <v>2535</v>
      </c>
      <c r="M3050" s="66" t="s">
        <v>2536</v>
      </c>
      <c r="N3050" s="66" t="s">
        <v>2537</v>
      </c>
      <c r="O3050" s="66" t="s">
        <v>2538</v>
      </c>
      <c r="P3050" s="66"/>
      <c r="Q3050" s="66" t="s">
        <v>12137</v>
      </c>
      <c r="R3050" s="66"/>
      <c r="S3050" s="66" t="s">
        <v>12138</v>
      </c>
      <c r="T3050" s="66" t="s">
        <v>2820</v>
      </c>
      <c r="U3050" s="66" t="s">
        <v>5681</v>
      </c>
      <c r="V3050" s="66" t="s">
        <v>2542</v>
      </c>
      <c r="W3050" s="66" t="s">
        <v>2543</v>
      </c>
      <c r="X3050" s="66">
        <v>0</v>
      </c>
      <c r="Y3050" s="66" t="s">
        <v>2544</v>
      </c>
      <c r="Z3050" s="66"/>
      <c r="AA3050" s="68">
        <v>233408763582</v>
      </c>
      <c r="AB3050" s="66">
        <v>219772</v>
      </c>
      <c r="AC3050" s="66"/>
      <c r="AD3050" s="66"/>
      <c r="AE3050" s="65">
        <v>44896</v>
      </c>
      <c r="AF3050" s="66">
        <f t="shared" si="47"/>
        <v>13</v>
      </c>
      <c r="AG3050" s="66">
        <v>487</v>
      </c>
      <c r="AH3050" s="69" t="s">
        <v>2534</v>
      </c>
    </row>
    <row r="3051" spans="1:34" ht="14.4" x14ac:dyDescent="0.3">
      <c r="A3051" s="70">
        <v>1445211193</v>
      </c>
      <c r="B3051" s="71">
        <v>44895</v>
      </c>
      <c r="C3051" s="86">
        <v>44895.284768518519</v>
      </c>
      <c r="D3051" s="72" t="s">
        <v>2570</v>
      </c>
      <c r="E3051" s="72" t="s">
        <v>12139</v>
      </c>
      <c r="F3051" s="73">
        <v>45536</v>
      </c>
      <c r="G3051" s="72" t="s">
        <v>2659</v>
      </c>
      <c r="H3051" s="72" t="s">
        <v>2533</v>
      </c>
      <c r="I3051" s="72"/>
      <c r="J3051" s="72">
        <v>5000</v>
      </c>
      <c r="K3051" s="72" t="s">
        <v>2534</v>
      </c>
      <c r="L3051" s="72" t="s">
        <v>2535</v>
      </c>
      <c r="M3051" s="72" t="s">
        <v>2536</v>
      </c>
      <c r="N3051" s="72" t="s">
        <v>2537</v>
      </c>
      <c r="O3051" s="72" t="s">
        <v>2538</v>
      </c>
      <c r="P3051" s="72"/>
      <c r="Q3051" s="72" t="s">
        <v>12140</v>
      </c>
      <c r="R3051" s="72"/>
      <c r="S3051" s="72" t="s">
        <v>12141</v>
      </c>
      <c r="T3051" s="72" t="s">
        <v>3638</v>
      </c>
      <c r="U3051" s="72" t="s">
        <v>3639</v>
      </c>
      <c r="V3051" s="72" t="s">
        <v>2542</v>
      </c>
      <c r="W3051" s="72" t="s">
        <v>2543</v>
      </c>
      <c r="X3051" s="72">
        <v>0</v>
      </c>
      <c r="Y3051" s="72" t="s">
        <v>2544</v>
      </c>
      <c r="Z3051" s="72"/>
      <c r="AA3051" s="74">
        <v>233402672942</v>
      </c>
      <c r="AB3051" s="72">
        <v>911452</v>
      </c>
      <c r="AC3051" s="72"/>
      <c r="AD3051" s="72" t="s">
        <v>9552</v>
      </c>
      <c r="AE3051" s="71">
        <v>44896</v>
      </c>
      <c r="AF3051" s="66">
        <f t="shared" si="47"/>
        <v>130</v>
      </c>
      <c r="AG3051" s="72">
        <v>4870</v>
      </c>
      <c r="AH3051" s="75" t="s">
        <v>2534</v>
      </c>
    </row>
    <row r="3052" spans="1:34" ht="14.4" x14ac:dyDescent="0.3">
      <c r="A3052" s="64">
        <v>1445209946</v>
      </c>
      <c r="B3052" s="65">
        <v>44895</v>
      </c>
      <c r="C3052" s="85">
        <v>44895.282372685186</v>
      </c>
      <c r="D3052" s="66" t="s">
        <v>2530</v>
      </c>
      <c r="E3052" s="66" t="s">
        <v>12142</v>
      </c>
      <c r="F3052" s="67">
        <v>45597</v>
      </c>
      <c r="G3052" s="66" t="s">
        <v>2532</v>
      </c>
      <c r="H3052" s="66" t="s">
        <v>2533</v>
      </c>
      <c r="I3052" s="66"/>
      <c r="J3052" s="66">
        <v>1000</v>
      </c>
      <c r="K3052" s="66" t="s">
        <v>2534</v>
      </c>
      <c r="L3052" s="66" t="s">
        <v>3748</v>
      </c>
      <c r="M3052" s="66" t="s">
        <v>2536</v>
      </c>
      <c r="N3052" s="66" t="s">
        <v>2537</v>
      </c>
      <c r="O3052" s="66" t="s">
        <v>2538</v>
      </c>
      <c r="P3052" s="66" t="s">
        <v>12143</v>
      </c>
      <c r="Q3052" s="66" t="s">
        <v>12143</v>
      </c>
      <c r="R3052" s="66"/>
      <c r="S3052" s="66" t="s">
        <v>3797</v>
      </c>
      <c r="T3052" s="66"/>
      <c r="U3052" s="66"/>
      <c r="V3052" s="66" t="s">
        <v>2542</v>
      </c>
      <c r="W3052" s="66" t="s">
        <v>2543</v>
      </c>
      <c r="X3052" s="66">
        <v>0</v>
      </c>
      <c r="Y3052" s="66" t="s">
        <v>2544</v>
      </c>
      <c r="Z3052" s="66" t="s">
        <v>12144</v>
      </c>
      <c r="AA3052" s="68">
        <v>233499644990</v>
      </c>
      <c r="AB3052" s="66">
        <v>207051</v>
      </c>
      <c r="AC3052" s="66"/>
      <c r="AD3052" s="66"/>
      <c r="AE3052" s="65">
        <v>44896</v>
      </c>
      <c r="AF3052" s="66">
        <f t="shared" si="47"/>
        <v>26</v>
      </c>
      <c r="AG3052" s="66">
        <v>974</v>
      </c>
      <c r="AH3052" s="69" t="s">
        <v>2534</v>
      </c>
    </row>
    <row r="3053" spans="1:34" ht="14.4" x14ac:dyDescent="0.3">
      <c r="A3053" s="64">
        <v>1445205311</v>
      </c>
      <c r="B3053" s="65">
        <v>44895</v>
      </c>
      <c r="C3053" s="85">
        <v>44895.274629629632</v>
      </c>
      <c r="D3053" s="66" t="s">
        <v>2551</v>
      </c>
      <c r="E3053" s="66" t="s">
        <v>12145</v>
      </c>
      <c r="F3053" s="67">
        <v>45474</v>
      </c>
      <c r="G3053" s="66" t="s">
        <v>2572</v>
      </c>
      <c r="H3053" s="66" t="s">
        <v>2533</v>
      </c>
      <c r="I3053" s="66"/>
      <c r="J3053" s="66">
        <v>5000</v>
      </c>
      <c r="K3053" s="66" t="s">
        <v>2534</v>
      </c>
      <c r="L3053" s="66" t="s">
        <v>2535</v>
      </c>
      <c r="M3053" s="66" t="s">
        <v>2536</v>
      </c>
      <c r="N3053" s="66" t="s">
        <v>2537</v>
      </c>
      <c r="O3053" s="66" t="s">
        <v>2538</v>
      </c>
      <c r="P3053" s="66"/>
      <c r="Q3053" s="66" t="s">
        <v>12146</v>
      </c>
      <c r="R3053" s="66"/>
      <c r="S3053" s="66" t="s">
        <v>12147</v>
      </c>
      <c r="T3053" s="66" t="s">
        <v>2978</v>
      </c>
      <c r="U3053" s="66" t="s">
        <v>4578</v>
      </c>
      <c r="V3053" s="66" t="s">
        <v>2542</v>
      </c>
      <c r="W3053" s="66" t="s">
        <v>2543</v>
      </c>
      <c r="X3053" s="66">
        <v>0</v>
      </c>
      <c r="Y3053" s="66" t="s">
        <v>2544</v>
      </c>
      <c r="Z3053" s="66"/>
      <c r="AA3053" s="68">
        <v>233493556424</v>
      </c>
      <c r="AB3053" s="66">
        <v>231616</v>
      </c>
      <c r="AC3053" s="66"/>
      <c r="AD3053" s="66" t="s">
        <v>9542</v>
      </c>
      <c r="AE3053" s="65">
        <v>44896</v>
      </c>
      <c r="AF3053" s="66">
        <f t="shared" si="47"/>
        <v>130</v>
      </c>
      <c r="AG3053" s="66">
        <v>4870</v>
      </c>
      <c r="AH3053" s="69" t="s">
        <v>2534</v>
      </c>
    </row>
    <row r="3054" spans="1:34" ht="14.4" x14ac:dyDescent="0.3">
      <c r="A3054" s="70">
        <v>1445200056</v>
      </c>
      <c r="B3054" s="71">
        <v>44895</v>
      </c>
      <c r="C3054" s="86">
        <v>44895.267094907409</v>
      </c>
      <c r="D3054" s="72" t="s">
        <v>2551</v>
      </c>
      <c r="E3054" s="72" t="s">
        <v>12148</v>
      </c>
      <c r="F3054" s="73">
        <v>46631</v>
      </c>
      <c r="G3054" s="72" t="s">
        <v>2572</v>
      </c>
      <c r="H3054" s="72" t="s">
        <v>2533</v>
      </c>
      <c r="I3054" s="72"/>
      <c r="J3054" s="72">
        <v>5000</v>
      </c>
      <c r="K3054" s="72" t="s">
        <v>2534</v>
      </c>
      <c r="L3054" s="72" t="s">
        <v>2535</v>
      </c>
      <c r="M3054" s="72" t="s">
        <v>2536</v>
      </c>
      <c r="N3054" s="72" t="s">
        <v>2537</v>
      </c>
      <c r="O3054" s="72" t="s">
        <v>2538</v>
      </c>
      <c r="P3054" s="72"/>
      <c r="Q3054" s="72" t="s">
        <v>12149</v>
      </c>
      <c r="R3054" s="72"/>
      <c r="S3054" s="72" t="s">
        <v>12150</v>
      </c>
      <c r="T3054" s="72" t="s">
        <v>2533</v>
      </c>
      <c r="U3054" s="72" t="s">
        <v>2549</v>
      </c>
      <c r="V3054" s="72" t="s">
        <v>2542</v>
      </c>
      <c r="W3054" s="72" t="s">
        <v>2543</v>
      </c>
      <c r="X3054" s="72">
        <v>0</v>
      </c>
      <c r="Y3054" s="72" t="s">
        <v>2544</v>
      </c>
      <c r="Z3054" s="72"/>
      <c r="AA3054" s="74">
        <v>233486473737</v>
      </c>
      <c r="AB3054" s="72">
        <v>167478</v>
      </c>
      <c r="AC3054" s="72"/>
      <c r="AD3054" s="72" t="s">
        <v>9716</v>
      </c>
      <c r="AE3054" s="71">
        <v>44896</v>
      </c>
      <c r="AF3054" s="66">
        <f t="shared" si="47"/>
        <v>130</v>
      </c>
      <c r="AG3054" s="72">
        <v>4870</v>
      </c>
      <c r="AH3054" s="75" t="s">
        <v>2534</v>
      </c>
    </row>
    <row r="3055" spans="1:34" ht="14.4" x14ac:dyDescent="0.3">
      <c r="A3055" s="64">
        <v>1445195145</v>
      </c>
      <c r="B3055" s="65">
        <v>44895</v>
      </c>
      <c r="C3055" s="85">
        <v>44895.257905092592</v>
      </c>
      <c r="D3055" s="66" t="s">
        <v>2570</v>
      </c>
      <c r="E3055" s="66" t="s">
        <v>12151</v>
      </c>
      <c r="F3055" s="67">
        <v>47300</v>
      </c>
      <c r="G3055" s="66" t="s">
        <v>2553</v>
      </c>
      <c r="H3055" s="66" t="s">
        <v>2533</v>
      </c>
      <c r="I3055" s="66"/>
      <c r="J3055" s="66">
        <v>500</v>
      </c>
      <c r="K3055" s="66" t="s">
        <v>2534</v>
      </c>
      <c r="L3055" s="66" t="s">
        <v>2546</v>
      </c>
      <c r="M3055" s="66" t="s">
        <v>2536</v>
      </c>
      <c r="N3055" s="66" t="s">
        <v>2537</v>
      </c>
      <c r="O3055" s="66" t="s">
        <v>2538</v>
      </c>
      <c r="P3055" s="66" t="s">
        <v>12152</v>
      </c>
      <c r="Q3055" s="66"/>
      <c r="R3055" s="66"/>
      <c r="S3055" s="66" t="s">
        <v>12153</v>
      </c>
      <c r="T3055" s="66" t="s">
        <v>2689</v>
      </c>
      <c r="U3055" s="66" t="s">
        <v>3734</v>
      </c>
      <c r="V3055" s="66" t="s">
        <v>2542</v>
      </c>
      <c r="W3055" s="66" t="s">
        <v>2543</v>
      </c>
      <c r="X3055" s="66">
        <v>0</v>
      </c>
      <c r="Y3055" s="66" t="s">
        <v>2544</v>
      </c>
      <c r="Z3055" s="66" t="s">
        <v>12154</v>
      </c>
      <c r="AA3055" s="68">
        <v>233478381591</v>
      </c>
      <c r="AB3055" s="66">
        <v>48870</v>
      </c>
      <c r="AC3055" s="66"/>
      <c r="AD3055" s="66"/>
      <c r="AE3055" s="65">
        <v>44896</v>
      </c>
      <c r="AF3055" s="66">
        <f t="shared" si="47"/>
        <v>13</v>
      </c>
      <c r="AG3055" s="66">
        <v>487</v>
      </c>
      <c r="AH3055" s="69" t="s">
        <v>2534</v>
      </c>
    </row>
    <row r="3056" spans="1:34" ht="14.4" x14ac:dyDescent="0.3">
      <c r="A3056" s="70">
        <v>1445195131</v>
      </c>
      <c r="B3056" s="71">
        <v>44895</v>
      </c>
      <c r="C3056" s="86">
        <v>44895.257754629631</v>
      </c>
      <c r="D3056" s="72" t="s">
        <v>2551</v>
      </c>
      <c r="E3056" s="72" t="s">
        <v>12155</v>
      </c>
      <c r="F3056" s="73">
        <v>47604</v>
      </c>
      <c r="G3056" s="72" t="s">
        <v>2553</v>
      </c>
      <c r="H3056" s="72" t="s">
        <v>2533</v>
      </c>
      <c r="I3056" s="72"/>
      <c r="J3056" s="72">
        <v>200</v>
      </c>
      <c r="K3056" s="72" t="s">
        <v>2534</v>
      </c>
      <c r="L3056" s="72" t="s">
        <v>2546</v>
      </c>
      <c r="M3056" s="72" t="s">
        <v>2536</v>
      </c>
      <c r="N3056" s="72" t="s">
        <v>2537</v>
      </c>
      <c r="O3056" s="72" t="s">
        <v>2538</v>
      </c>
      <c r="P3056" s="72" t="s">
        <v>12156</v>
      </c>
      <c r="Q3056" s="72"/>
      <c r="R3056" s="72"/>
      <c r="S3056" s="72" t="s">
        <v>12157</v>
      </c>
      <c r="T3056" s="72" t="s">
        <v>3308</v>
      </c>
      <c r="U3056" s="72" t="s">
        <v>3309</v>
      </c>
      <c r="V3056" s="72" t="s">
        <v>2542</v>
      </c>
      <c r="W3056" s="72" t="s">
        <v>2543</v>
      </c>
      <c r="X3056" s="72">
        <v>0</v>
      </c>
      <c r="Y3056" s="72" t="s">
        <v>2544</v>
      </c>
      <c r="Z3056" s="72" t="s">
        <v>12158</v>
      </c>
      <c r="AA3056" s="74">
        <v>233478379944</v>
      </c>
      <c r="AB3056" s="72">
        <v>42423</v>
      </c>
      <c r="AC3056" s="72"/>
      <c r="AD3056" s="72"/>
      <c r="AE3056" s="71">
        <v>44896</v>
      </c>
      <c r="AF3056" s="66">
        <f t="shared" si="47"/>
        <v>5.1999999999999886</v>
      </c>
      <c r="AG3056" s="72">
        <v>194.8</v>
      </c>
      <c r="AH3056" s="75" t="s">
        <v>2534</v>
      </c>
    </row>
    <row r="3057" spans="1:34" ht="14.4" x14ac:dyDescent="0.3">
      <c r="A3057" s="64">
        <v>1445186697</v>
      </c>
      <c r="B3057" s="65">
        <v>44895</v>
      </c>
      <c r="C3057" s="85">
        <v>44895.240208333336</v>
      </c>
      <c r="D3057" s="66" t="s">
        <v>2530</v>
      </c>
      <c r="E3057" s="66" t="s">
        <v>12159</v>
      </c>
      <c r="F3057" s="67">
        <v>46235</v>
      </c>
      <c r="G3057" s="66" t="s">
        <v>2749</v>
      </c>
      <c r="H3057" s="66" t="s">
        <v>2533</v>
      </c>
      <c r="I3057" s="66"/>
      <c r="J3057" s="66">
        <v>1000</v>
      </c>
      <c r="K3057" s="66" t="s">
        <v>2534</v>
      </c>
      <c r="L3057" s="66" t="s">
        <v>2535</v>
      </c>
      <c r="M3057" s="66" t="s">
        <v>2536</v>
      </c>
      <c r="N3057" s="66" t="s">
        <v>2537</v>
      </c>
      <c r="O3057" s="66" t="s">
        <v>2538</v>
      </c>
      <c r="P3057" s="66"/>
      <c r="Q3057" s="66" t="s">
        <v>12160</v>
      </c>
      <c r="R3057" s="66"/>
      <c r="S3057" s="66" t="s">
        <v>12161</v>
      </c>
      <c r="T3057" s="66" t="s">
        <v>2533</v>
      </c>
      <c r="U3057" s="66" t="s">
        <v>2836</v>
      </c>
      <c r="V3057" s="66" t="s">
        <v>2542</v>
      </c>
      <c r="W3057" s="66" t="s">
        <v>2543</v>
      </c>
      <c r="X3057" s="66">
        <v>0</v>
      </c>
      <c r="Y3057" s="66" t="s">
        <v>2544</v>
      </c>
      <c r="Z3057" s="66"/>
      <c r="AA3057" s="68">
        <v>233463219837</v>
      </c>
      <c r="AB3057" s="66" t="s">
        <v>12162</v>
      </c>
      <c r="AC3057" s="66"/>
      <c r="AD3057" s="66" t="s">
        <v>2612</v>
      </c>
      <c r="AE3057" s="65">
        <v>44896</v>
      </c>
      <c r="AF3057" s="66">
        <f t="shared" si="47"/>
        <v>26</v>
      </c>
      <c r="AG3057" s="66">
        <v>974</v>
      </c>
      <c r="AH3057" s="69" t="s">
        <v>2534</v>
      </c>
    </row>
    <row r="3058" spans="1:34" ht="14.4" x14ac:dyDescent="0.3">
      <c r="A3058" s="64">
        <v>1445183125</v>
      </c>
      <c r="B3058" s="65">
        <v>44895</v>
      </c>
      <c r="C3058" s="85">
        <v>44895.231030092589</v>
      </c>
      <c r="D3058" s="66" t="s">
        <v>2570</v>
      </c>
      <c r="E3058" s="66" t="s">
        <v>12163</v>
      </c>
      <c r="F3058" s="67">
        <v>44805</v>
      </c>
      <c r="G3058" s="66" t="s">
        <v>2553</v>
      </c>
      <c r="H3058" s="66" t="s">
        <v>2533</v>
      </c>
      <c r="I3058" s="66"/>
      <c r="J3058" s="66">
        <v>1000</v>
      </c>
      <c r="K3058" s="66" t="s">
        <v>2534</v>
      </c>
      <c r="L3058" s="66" t="s">
        <v>2535</v>
      </c>
      <c r="M3058" s="66" t="s">
        <v>2536</v>
      </c>
      <c r="N3058" s="66" t="s">
        <v>2537</v>
      </c>
      <c r="O3058" s="66" t="s">
        <v>2538</v>
      </c>
      <c r="P3058" s="66"/>
      <c r="Q3058" s="66" t="s">
        <v>12164</v>
      </c>
      <c r="R3058" s="66"/>
      <c r="S3058" s="66" t="s">
        <v>12165</v>
      </c>
      <c r="T3058" s="66" t="s">
        <v>2798</v>
      </c>
      <c r="U3058" s="66" t="s">
        <v>2799</v>
      </c>
      <c r="V3058" s="66" t="s">
        <v>2542</v>
      </c>
      <c r="W3058" s="66" t="s">
        <v>2543</v>
      </c>
      <c r="X3058" s="66">
        <v>0</v>
      </c>
      <c r="Y3058" s="66" t="s">
        <v>2544</v>
      </c>
      <c r="Z3058" s="66"/>
      <c r="AA3058" s="68">
        <v>233455148954</v>
      </c>
      <c r="AB3058" s="66">
        <v>94342</v>
      </c>
      <c r="AC3058" s="66"/>
      <c r="AD3058" s="66" t="s">
        <v>12166</v>
      </c>
      <c r="AE3058" s="65">
        <v>44896</v>
      </c>
      <c r="AF3058" s="66">
        <f t="shared" si="47"/>
        <v>26</v>
      </c>
      <c r="AG3058" s="66">
        <v>974</v>
      </c>
      <c r="AH3058" s="69" t="s">
        <v>2534</v>
      </c>
    </row>
    <row r="3059" spans="1:34" ht="14.4" x14ac:dyDescent="0.3">
      <c r="A3059" s="64">
        <v>1445168038</v>
      </c>
      <c r="B3059" s="65">
        <v>44895</v>
      </c>
      <c r="C3059" s="85">
        <v>44895.208969907406</v>
      </c>
      <c r="D3059" s="66" t="s">
        <v>2551</v>
      </c>
      <c r="E3059" s="66" t="s">
        <v>12167</v>
      </c>
      <c r="F3059" s="67">
        <v>45323</v>
      </c>
      <c r="G3059" s="66" t="s">
        <v>2572</v>
      </c>
      <c r="H3059" s="66" t="s">
        <v>2533</v>
      </c>
      <c r="I3059" s="66"/>
      <c r="J3059" s="66">
        <v>1000</v>
      </c>
      <c r="K3059" s="66" t="s">
        <v>2534</v>
      </c>
      <c r="L3059" s="66" t="s">
        <v>2535</v>
      </c>
      <c r="M3059" s="66" t="s">
        <v>2536</v>
      </c>
      <c r="N3059" s="66" t="s">
        <v>2537</v>
      </c>
      <c r="O3059" s="66" t="s">
        <v>2538</v>
      </c>
      <c r="P3059" s="66"/>
      <c r="Q3059" s="66" t="s">
        <v>12168</v>
      </c>
      <c r="R3059" s="66"/>
      <c r="S3059" s="66" t="s">
        <v>12169</v>
      </c>
      <c r="T3059" s="66" t="s">
        <v>2689</v>
      </c>
      <c r="U3059" s="66" t="s">
        <v>5768</v>
      </c>
      <c r="V3059" s="66" t="s">
        <v>2542</v>
      </c>
      <c r="W3059" s="66" t="s">
        <v>2543</v>
      </c>
      <c r="X3059" s="66">
        <v>0</v>
      </c>
      <c r="Y3059" s="66" t="s">
        <v>2544</v>
      </c>
      <c r="Z3059" s="66"/>
      <c r="AA3059" s="68">
        <v>233436990382</v>
      </c>
      <c r="AB3059" s="66">
        <v>257285</v>
      </c>
      <c r="AC3059" s="66"/>
      <c r="AD3059" s="66"/>
      <c r="AE3059" s="65">
        <v>44896</v>
      </c>
      <c r="AF3059" s="66">
        <f t="shared" si="47"/>
        <v>26</v>
      </c>
      <c r="AG3059" s="66">
        <v>974</v>
      </c>
      <c r="AH3059" s="69" t="s">
        <v>2534</v>
      </c>
    </row>
    <row r="3060" spans="1:34" ht="14.4" x14ac:dyDescent="0.3">
      <c r="A3060" s="70">
        <v>1445138263</v>
      </c>
      <c r="B3060" s="71">
        <v>44895</v>
      </c>
      <c r="C3060" s="86">
        <v>44895.18346064815</v>
      </c>
      <c r="D3060" s="72" t="s">
        <v>2530</v>
      </c>
      <c r="E3060" s="72" t="s">
        <v>12170</v>
      </c>
      <c r="F3060" s="73">
        <v>45505</v>
      </c>
      <c r="G3060" s="72" t="s">
        <v>2532</v>
      </c>
      <c r="H3060" s="72" t="s">
        <v>2533</v>
      </c>
      <c r="I3060" s="72"/>
      <c r="J3060" s="72">
        <v>1000</v>
      </c>
      <c r="K3060" s="72" t="s">
        <v>2534</v>
      </c>
      <c r="L3060" s="72" t="s">
        <v>2535</v>
      </c>
      <c r="M3060" s="72" t="s">
        <v>2536</v>
      </c>
      <c r="N3060" s="72" t="s">
        <v>2537</v>
      </c>
      <c r="O3060" s="72" t="s">
        <v>2538</v>
      </c>
      <c r="P3060" s="72"/>
      <c r="Q3060" s="72" t="s">
        <v>12171</v>
      </c>
      <c r="R3060" s="72"/>
      <c r="S3060" s="72" t="s">
        <v>12172</v>
      </c>
      <c r="T3060" s="72" t="s">
        <v>9533</v>
      </c>
      <c r="U3060" s="72" t="s">
        <v>12173</v>
      </c>
      <c r="V3060" s="72" t="s">
        <v>2542</v>
      </c>
      <c r="W3060" s="72" t="s">
        <v>2543</v>
      </c>
      <c r="X3060" s="72">
        <v>0</v>
      </c>
      <c r="Y3060" s="72" t="s">
        <v>2544</v>
      </c>
      <c r="Z3060" s="72"/>
      <c r="AA3060" s="74">
        <v>233414819022</v>
      </c>
      <c r="AB3060" s="72">
        <v>275849</v>
      </c>
      <c r="AC3060" s="72"/>
      <c r="AD3060" s="72"/>
      <c r="AE3060" s="71">
        <v>44896</v>
      </c>
      <c r="AF3060" s="66">
        <f t="shared" si="47"/>
        <v>26</v>
      </c>
      <c r="AG3060" s="72">
        <v>974</v>
      </c>
      <c r="AH3060" s="75" t="s">
        <v>2534</v>
      </c>
    </row>
    <row r="3061" spans="1:34" ht="14.4" x14ac:dyDescent="0.3">
      <c r="A3061" s="64">
        <v>1445137582</v>
      </c>
      <c r="B3061" s="65">
        <v>44895</v>
      </c>
      <c r="C3061" s="85">
        <v>44895.182430555556</v>
      </c>
      <c r="D3061" s="66" t="s">
        <v>2570</v>
      </c>
      <c r="E3061" s="66" t="s">
        <v>12174</v>
      </c>
      <c r="F3061" s="67">
        <v>45383</v>
      </c>
      <c r="G3061" s="66" t="s">
        <v>2572</v>
      </c>
      <c r="H3061" s="66" t="s">
        <v>2533</v>
      </c>
      <c r="I3061" s="66"/>
      <c r="J3061" s="66">
        <v>5000</v>
      </c>
      <c r="K3061" s="66" t="s">
        <v>2534</v>
      </c>
      <c r="L3061" s="66" t="s">
        <v>2535</v>
      </c>
      <c r="M3061" s="66" t="s">
        <v>2536</v>
      </c>
      <c r="N3061" s="66" t="s">
        <v>2537</v>
      </c>
      <c r="O3061" s="66" t="s">
        <v>2538</v>
      </c>
      <c r="P3061" s="66"/>
      <c r="Q3061" s="66" t="s">
        <v>12175</v>
      </c>
      <c r="R3061" s="66"/>
      <c r="S3061" s="66" t="s">
        <v>12176</v>
      </c>
      <c r="T3061" s="66" t="s">
        <v>2689</v>
      </c>
      <c r="U3061" s="66" t="s">
        <v>10290</v>
      </c>
      <c r="V3061" s="66" t="s">
        <v>2542</v>
      </c>
      <c r="W3061" s="66" t="s">
        <v>2543</v>
      </c>
      <c r="X3061" s="66">
        <v>0</v>
      </c>
      <c r="Y3061" s="66" t="s">
        <v>2544</v>
      </c>
      <c r="Z3061" s="66"/>
      <c r="AA3061" s="68">
        <v>233413812677</v>
      </c>
      <c r="AB3061" s="66">
        <v>222237</v>
      </c>
      <c r="AC3061" s="66"/>
      <c r="AD3061" s="66" t="s">
        <v>9590</v>
      </c>
      <c r="AE3061" s="65">
        <v>44896</v>
      </c>
      <c r="AF3061" s="66">
        <f t="shared" si="47"/>
        <v>130</v>
      </c>
      <c r="AG3061" s="66">
        <v>4870</v>
      </c>
      <c r="AH3061" s="69" t="s">
        <v>2534</v>
      </c>
    </row>
    <row r="3062" spans="1:34" ht="14.4" x14ac:dyDescent="0.3">
      <c r="A3062" s="70">
        <v>1445119215</v>
      </c>
      <c r="B3062" s="71">
        <v>44895</v>
      </c>
      <c r="C3062" s="86">
        <v>44895.169131944444</v>
      </c>
      <c r="D3062" s="72" t="s">
        <v>2530</v>
      </c>
      <c r="E3062" s="72" t="s">
        <v>12177</v>
      </c>
      <c r="F3062" s="73">
        <v>46327</v>
      </c>
      <c r="G3062" s="72" t="s">
        <v>2532</v>
      </c>
      <c r="H3062" s="72" t="s">
        <v>2533</v>
      </c>
      <c r="I3062" s="72"/>
      <c r="J3062" s="72">
        <v>3000</v>
      </c>
      <c r="K3062" s="72" t="s">
        <v>2534</v>
      </c>
      <c r="L3062" s="72" t="s">
        <v>2535</v>
      </c>
      <c r="M3062" s="72" t="s">
        <v>2536</v>
      </c>
      <c r="N3062" s="72" t="s">
        <v>2537</v>
      </c>
      <c r="O3062" s="72" t="s">
        <v>2538</v>
      </c>
      <c r="P3062" s="72"/>
      <c r="Q3062" s="72" t="s">
        <v>12178</v>
      </c>
      <c r="R3062" s="72"/>
      <c r="S3062" s="72" t="s">
        <v>12179</v>
      </c>
      <c r="T3062" s="72"/>
      <c r="U3062" s="72"/>
      <c r="V3062" s="72" t="s">
        <v>2542</v>
      </c>
      <c r="W3062" s="72" t="s">
        <v>2543</v>
      </c>
      <c r="X3062" s="72">
        <v>0</v>
      </c>
      <c r="Y3062" s="72" t="s">
        <v>2544</v>
      </c>
      <c r="Z3062" s="72"/>
      <c r="AA3062" s="74">
        <v>233402729031</v>
      </c>
      <c r="AB3062" s="72">
        <v>138804</v>
      </c>
      <c r="AC3062" s="72"/>
      <c r="AD3062" s="72"/>
      <c r="AE3062" s="71">
        <v>44896</v>
      </c>
      <c r="AF3062" s="66">
        <f t="shared" si="47"/>
        <v>78</v>
      </c>
      <c r="AG3062" s="72">
        <v>2922</v>
      </c>
      <c r="AH3062" s="75" t="s">
        <v>2534</v>
      </c>
    </row>
    <row r="3063" spans="1:34" ht="14.4" x14ac:dyDescent="0.3">
      <c r="A3063" s="64">
        <v>1445104841</v>
      </c>
      <c r="B3063" s="65">
        <v>44895</v>
      </c>
      <c r="C3063" s="85">
        <v>44895.155231481483</v>
      </c>
      <c r="D3063" s="66" t="s">
        <v>2570</v>
      </c>
      <c r="E3063" s="66" t="s">
        <v>12180</v>
      </c>
      <c r="F3063" s="67">
        <v>45170</v>
      </c>
      <c r="G3063" s="66" t="s">
        <v>2572</v>
      </c>
      <c r="H3063" s="66" t="s">
        <v>2533</v>
      </c>
      <c r="I3063" s="66"/>
      <c r="J3063" s="66">
        <v>2000</v>
      </c>
      <c r="K3063" s="66" t="s">
        <v>2534</v>
      </c>
      <c r="L3063" s="66" t="s">
        <v>2535</v>
      </c>
      <c r="M3063" s="66" t="s">
        <v>2536</v>
      </c>
      <c r="N3063" s="66" t="s">
        <v>2537</v>
      </c>
      <c r="O3063" s="66" t="s">
        <v>2538</v>
      </c>
      <c r="P3063" s="66"/>
      <c r="Q3063" s="66" t="s">
        <v>12181</v>
      </c>
      <c r="R3063" s="66"/>
      <c r="S3063" s="66" t="s">
        <v>12182</v>
      </c>
      <c r="T3063" s="66" t="s">
        <v>2689</v>
      </c>
      <c r="U3063" s="66" t="s">
        <v>3734</v>
      </c>
      <c r="V3063" s="66" t="s">
        <v>2542</v>
      </c>
      <c r="W3063" s="66" t="s">
        <v>2543</v>
      </c>
      <c r="X3063" s="66">
        <v>0</v>
      </c>
      <c r="Y3063" s="66" t="s">
        <v>2544</v>
      </c>
      <c r="Z3063" s="66"/>
      <c r="AA3063" s="68">
        <v>233490652971</v>
      </c>
      <c r="AB3063" s="66">
        <v>220702</v>
      </c>
      <c r="AC3063" s="66"/>
      <c r="AD3063" s="66" t="s">
        <v>9542</v>
      </c>
      <c r="AE3063" s="65">
        <v>44896</v>
      </c>
      <c r="AF3063" s="66">
        <f t="shared" si="47"/>
        <v>52</v>
      </c>
      <c r="AG3063" s="66">
        <v>1948</v>
      </c>
      <c r="AH3063" s="69" t="s">
        <v>2534</v>
      </c>
    </row>
    <row r="3064" spans="1:34" ht="14.4" x14ac:dyDescent="0.3">
      <c r="A3064" s="70">
        <v>1445084577</v>
      </c>
      <c r="B3064" s="71">
        <v>44895</v>
      </c>
      <c r="C3064" s="86">
        <v>44895.135995370372</v>
      </c>
      <c r="D3064" s="72" t="s">
        <v>2530</v>
      </c>
      <c r="E3064" s="72" t="s">
        <v>12183</v>
      </c>
      <c r="F3064" s="73">
        <v>45689</v>
      </c>
      <c r="G3064" s="72"/>
      <c r="H3064" s="72" t="s">
        <v>2533</v>
      </c>
      <c r="I3064" s="72"/>
      <c r="J3064" s="72">
        <v>3200</v>
      </c>
      <c r="K3064" s="72" t="s">
        <v>2534</v>
      </c>
      <c r="L3064" s="72" t="s">
        <v>2535</v>
      </c>
      <c r="M3064" s="72" t="s">
        <v>2536</v>
      </c>
      <c r="N3064" s="72" t="s">
        <v>2537</v>
      </c>
      <c r="O3064" s="72" t="s">
        <v>2538</v>
      </c>
      <c r="P3064" s="72"/>
      <c r="Q3064" s="72" t="s">
        <v>12184</v>
      </c>
      <c r="R3064" s="72"/>
      <c r="S3064" s="72" t="s">
        <v>12185</v>
      </c>
      <c r="T3064" s="72" t="s">
        <v>4005</v>
      </c>
      <c r="U3064" s="72" t="s">
        <v>9198</v>
      </c>
      <c r="V3064" s="72" t="s">
        <v>2542</v>
      </c>
      <c r="W3064" s="72" t="s">
        <v>2543</v>
      </c>
      <c r="X3064" s="72">
        <v>0</v>
      </c>
      <c r="Y3064" s="72" t="s">
        <v>2544</v>
      </c>
      <c r="Z3064" s="72"/>
      <c r="AA3064" s="74">
        <v>233473553118</v>
      </c>
      <c r="AB3064" s="72">
        <v>144565</v>
      </c>
      <c r="AC3064" s="72"/>
      <c r="AD3064" s="72" t="s">
        <v>9542</v>
      </c>
      <c r="AE3064" s="71">
        <v>44896</v>
      </c>
      <c r="AF3064" s="66">
        <f t="shared" si="47"/>
        <v>83.199999999999818</v>
      </c>
      <c r="AG3064" s="72">
        <v>3116.8</v>
      </c>
      <c r="AH3064" s="75" t="s">
        <v>2534</v>
      </c>
    </row>
    <row r="3065" spans="1:34" ht="14.4" x14ac:dyDescent="0.3">
      <c r="A3065" s="64">
        <v>1445075776</v>
      </c>
      <c r="B3065" s="65">
        <v>44895</v>
      </c>
      <c r="C3065" s="85">
        <v>44895.128888888888</v>
      </c>
      <c r="D3065" s="66" t="s">
        <v>2570</v>
      </c>
      <c r="E3065" s="66" t="s">
        <v>12186</v>
      </c>
      <c r="F3065" s="67">
        <v>47484</v>
      </c>
      <c r="G3065" s="66" t="s">
        <v>2553</v>
      </c>
      <c r="H3065" s="66" t="s">
        <v>2533</v>
      </c>
      <c r="I3065" s="66"/>
      <c r="J3065" s="66">
        <v>3001</v>
      </c>
      <c r="K3065" s="66" t="s">
        <v>2534</v>
      </c>
      <c r="L3065" s="66" t="s">
        <v>3748</v>
      </c>
      <c r="M3065" s="66" t="s">
        <v>2536</v>
      </c>
      <c r="N3065" s="66" t="s">
        <v>2537</v>
      </c>
      <c r="O3065" s="66" t="s">
        <v>2538</v>
      </c>
      <c r="P3065" s="66" t="s">
        <v>12187</v>
      </c>
      <c r="Q3065" s="66" t="s">
        <v>12187</v>
      </c>
      <c r="R3065" s="66"/>
      <c r="S3065" s="66" t="s">
        <v>3869</v>
      </c>
      <c r="T3065" s="66"/>
      <c r="U3065" s="66"/>
      <c r="V3065" s="66" t="s">
        <v>2542</v>
      </c>
      <c r="W3065" s="66" t="s">
        <v>2543</v>
      </c>
      <c r="X3065" s="66">
        <v>0</v>
      </c>
      <c r="Y3065" s="66" t="s">
        <v>2544</v>
      </c>
      <c r="Z3065" s="66" t="s">
        <v>12188</v>
      </c>
      <c r="AA3065" s="68">
        <v>233467512652</v>
      </c>
      <c r="AB3065" s="66">
        <v>69788</v>
      </c>
      <c r="AC3065" s="66"/>
      <c r="AD3065" s="66"/>
      <c r="AE3065" s="65">
        <v>44896</v>
      </c>
      <c r="AF3065" s="66">
        <f t="shared" si="47"/>
        <v>78.0300000000002</v>
      </c>
      <c r="AG3065" s="66">
        <v>2922.97</v>
      </c>
      <c r="AH3065" s="69" t="s">
        <v>2534</v>
      </c>
    </row>
    <row r="3066" spans="1:34" ht="14.4" x14ac:dyDescent="0.3">
      <c r="A3066" s="70">
        <v>1445066836</v>
      </c>
      <c r="B3066" s="71">
        <v>44895</v>
      </c>
      <c r="C3066" s="86">
        <v>44895.123298611114</v>
      </c>
      <c r="D3066" s="72" t="s">
        <v>2570</v>
      </c>
      <c r="E3066" s="72" t="s">
        <v>12189</v>
      </c>
      <c r="F3066" s="73">
        <v>47574</v>
      </c>
      <c r="G3066" s="72" t="s">
        <v>2553</v>
      </c>
      <c r="H3066" s="72" t="s">
        <v>2533</v>
      </c>
      <c r="I3066" s="72"/>
      <c r="J3066" s="72">
        <v>5000</v>
      </c>
      <c r="K3066" s="72" t="s">
        <v>2534</v>
      </c>
      <c r="L3066" s="72" t="s">
        <v>2535</v>
      </c>
      <c r="M3066" s="72" t="s">
        <v>2536</v>
      </c>
      <c r="N3066" s="72" t="s">
        <v>2537</v>
      </c>
      <c r="O3066" s="72" t="s">
        <v>2538</v>
      </c>
      <c r="P3066" s="72"/>
      <c r="Q3066" s="72" t="s">
        <v>12190</v>
      </c>
      <c r="R3066" s="72"/>
      <c r="S3066" s="72" t="s">
        <v>12191</v>
      </c>
      <c r="T3066" s="72" t="s">
        <v>2803</v>
      </c>
      <c r="U3066" s="72" t="s">
        <v>2804</v>
      </c>
      <c r="V3066" s="72" t="s">
        <v>2542</v>
      </c>
      <c r="W3066" s="72" t="s">
        <v>2543</v>
      </c>
      <c r="X3066" s="72">
        <v>0</v>
      </c>
      <c r="Y3066" s="72" t="s">
        <v>2544</v>
      </c>
      <c r="Z3066" s="72"/>
      <c r="AA3066" s="74">
        <v>233362478511</v>
      </c>
      <c r="AB3066" s="72">
        <v>85209</v>
      </c>
      <c r="AC3066" s="72"/>
      <c r="AD3066" s="72" t="s">
        <v>9542</v>
      </c>
      <c r="AE3066" s="71">
        <v>44896</v>
      </c>
      <c r="AF3066" s="66">
        <f t="shared" si="47"/>
        <v>130</v>
      </c>
      <c r="AG3066" s="72">
        <v>4870</v>
      </c>
      <c r="AH3066" s="75" t="s">
        <v>2534</v>
      </c>
    </row>
    <row r="3067" spans="1:34" ht="14.4" x14ac:dyDescent="0.3">
      <c r="A3067" s="64">
        <v>1445056415</v>
      </c>
      <c r="B3067" s="65">
        <v>44895</v>
      </c>
      <c r="C3067" s="85">
        <v>44895.113541666666</v>
      </c>
      <c r="D3067" s="66" t="s">
        <v>2530</v>
      </c>
      <c r="E3067" s="66" t="s">
        <v>12192</v>
      </c>
      <c r="F3067" s="67">
        <v>45200</v>
      </c>
      <c r="G3067" s="66" t="s">
        <v>2532</v>
      </c>
      <c r="H3067" s="66" t="s">
        <v>2533</v>
      </c>
      <c r="I3067" s="66"/>
      <c r="J3067" s="66">
        <v>1000</v>
      </c>
      <c r="K3067" s="66" t="s">
        <v>2534</v>
      </c>
      <c r="L3067" s="66" t="s">
        <v>2535</v>
      </c>
      <c r="M3067" s="66" t="s">
        <v>2536</v>
      </c>
      <c r="N3067" s="66" t="s">
        <v>2537</v>
      </c>
      <c r="O3067" s="66" t="s">
        <v>2538</v>
      </c>
      <c r="P3067" s="66"/>
      <c r="Q3067" s="66" t="s">
        <v>12193</v>
      </c>
      <c r="R3067" s="66"/>
      <c r="S3067" s="66" t="s">
        <v>12194</v>
      </c>
      <c r="T3067" s="66" t="s">
        <v>2533</v>
      </c>
      <c r="U3067" s="66" t="s">
        <v>2549</v>
      </c>
      <c r="V3067" s="66" t="s">
        <v>2542</v>
      </c>
      <c r="W3067" s="66" t="s">
        <v>2543</v>
      </c>
      <c r="X3067" s="66">
        <v>0</v>
      </c>
      <c r="Y3067" s="66" t="s">
        <v>2544</v>
      </c>
      <c r="Z3067" s="66"/>
      <c r="AA3067" s="68">
        <v>233354424154</v>
      </c>
      <c r="AB3067" s="66">
        <v>264234</v>
      </c>
      <c r="AC3067" s="66"/>
      <c r="AD3067" s="66"/>
      <c r="AE3067" s="65">
        <v>44896</v>
      </c>
      <c r="AF3067" s="66">
        <f t="shared" si="47"/>
        <v>26</v>
      </c>
      <c r="AG3067" s="66">
        <v>974</v>
      </c>
      <c r="AH3067" s="69" t="s">
        <v>2534</v>
      </c>
    </row>
    <row r="3068" spans="1:34" ht="14.4" x14ac:dyDescent="0.3">
      <c r="A3068" s="64">
        <v>1445053193</v>
      </c>
      <c r="B3068" s="65">
        <v>44895</v>
      </c>
      <c r="C3068" s="85">
        <v>44895.110324074078</v>
      </c>
      <c r="D3068" s="66" t="s">
        <v>2551</v>
      </c>
      <c r="E3068" s="66" t="s">
        <v>12195</v>
      </c>
      <c r="F3068" s="67">
        <v>47574</v>
      </c>
      <c r="G3068" s="66" t="s">
        <v>2553</v>
      </c>
      <c r="H3068" s="66" t="s">
        <v>2533</v>
      </c>
      <c r="I3068" s="66"/>
      <c r="J3068" s="66">
        <v>5000</v>
      </c>
      <c r="K3068" s="66" t="s">
        <v>2534</v>
      </c>
      <c r="L3068" s="66" t="s">
        <v>2535</v>
      </c>
      <c r="M3068" s="66" t="s">
        <v>2536</v>
      </c>
      <c r="N3068" s="66" t="s">
        <v>2537</v>
      </c>
      <c r="O3068" s="66" t="s">
        <v>2538</v>
      </c>
      <c r="P3068" s="66"/>
      <c r="Q3068" s="66" t="s">
        <v>12196</v>
      </c>
      <c r="R3068" s="66"/>
      <c r="S3068" s="66" t="s">
        <v>12197</v>
      </c>
      <c r="T3068" s="66"/>
      <c r="U3068" s="66"/>
      <c r="V3068" s="66" t="s">
        <v>2542</v>
      </c>
      <c r="W3068" s="66" t="s">
        <v>2543</v>
      </c>
      <c r="X3068" s="66">
        <v>0</v>
      </c>
      <c r="Y3068" s="66" t="s">
        <v>2544</v>
      </c>
      <c r="Z3068" s="66"/>
      <c r="AA3068" s="68">
        <v>233351406698</v>
      </c>
      <c r="AB3068" s="66">
        <v>67441</v>
      </c>
      <c r="AC3068" s="66"/>
      <c r="AD3068" s="66" t="s">
        <v>9542</v>
      </c>
      <c r="AE3068" s="65">
        <v>44896</v>
      </c>
      <c r="AF3068" s="66">
        <f t="shared" si="47"/>
        <v>130</v>
      </c>
      <c r="AG3068" s="66">
        <v>4870</v>
      </c>
      <c r="AH3068" s="69" t="s">
        <v>2534</v>
      </c>
    </row>
    <row r="3069" spans="1:34" ht="14.4" x14ac:dyDescent="0.3">
      <c r="A3069" s="70">
        <v>1445040436</v>
      </c>
      <c r="B3069" s="71">
        <v>44895</v>
      </c>
      <c r="C3069" s="86">
        <v>44895.09820601852</v>
      </c>
      <c r="D3069" s="72" t="s">
        <v>2530</v>
      </c>
      <c r="E3069" s="72" t="s">
        <v>12198</v>
      </c>
      <c r="F3069" s="73">
        <v>45474</v>
      </c>
      <c r="G3069" s="72" t="s">
        <v>2532</v>
      </c>
      <c r="H3069" s="72" t="s">
        <v>2533</v>
      </c>
      <c r="I3069" s="72"/>
      <c r="J3069" s="72">
        <v>100000</v>
      </c>
      <c r="K3069" s="72" t="s">
        <v>2534</v>
      </c>
      <c r="L3069" s="72" t="s">
        <v>2535</v>
      </c>
      <c r="M3069" s="72" t="s">
        <v>2536</v>
      </c>
      <c r="N3069" s="72" t="s">
        <v>2537</v>
      </c>
      <c r="O3069" s="72" t="s">
        <v>2538</v>
      </c>
      <c r="P3069" s="72"/>
      <c r="Q3069" s="72" t="s">
        <v>12199</v>
      </c>
      <c r="R3069" s="72"/>
      <c r="S3069" s="72" t="s">
        <v>12200</v>
      </c>
      <c r="T3069" s="72"/>
      <c r="U3069" s="72"/>
      <c r="V3069" s="72" t="s">
        <v>2542</v>
      </c>
      <c r="W3069" s="72" t="s">
        <v>2543</v>
      </c>
      <c r="X3069" s="72">
        <v>0</v>
      </c>
      <c r="Y3069" s="72" t="s">
        <v>2544</v>
      </c>
      <c r="Z3069" s="72"/>
      <c r="AA3069" s="74">
        <v>233340335982</v>
      </c>
      <c r="AB3069" s="72">
        <v>213992</v>
      </c>
      <c r="AC3069" s="72"/>
      <c r="AD3069" s="72" t="s">
        <v>9542</v>
      </c>
      <c r="AE3069" s="71">
        <v>44896</v>
      </c>
      <c r="AF3069" s="66">
        <f t="shared" si="47"/>
        <v>2600</v>
      </c>
      <c r="AG3069" s="72">
        <v>97400</v>
      </c>
      <c r="AH3069" s="75" t="s">
        <v>2534</v>
      </c>
    </row>
    <row r="3070" spans="1:34" ht="14.4" x14ac:dyDescent="0.3">
      <c r="A3070" s="64">
        <v>1445031717</v>
      </c>
      <c r="B3070" s="65">
        <v>44895</v>
      </c>
      <c r="C3070" s="85">
        <v>44895.092453703706</v>
      </c>
      <c r="D3070" s="66" t="s">
        <v>2551</v>
      </c>
      <c r="E3070" s="66" t="s">
        <v>12201</v>
      </c>
      <c r="F3070" s="67">
        <v>46692</v>
      </c>
      <c r="G3070" s="66" t="s">
        <v>2572</v>
      </c>
      <c r="H3070" s="66" t="s">
        <v>2533</v>
      </c>
      <c r="I3070" s="66"/>
      <c r="J3070" s="66">
        <v>5000</v>
      </c>
      <c r="K3070" s="66" t="s">
        <v>2534</v>
      </c>
      <c r="L3070" s="66" t="s">
        <v>2535</v>
      </c>
      <c r="M3070" s="66" t="s">
        <v>2536</v>
      </c>
      <c r="N3070" s="66" t="s">
        <v>2537</v>
      </c>
      <c r="O3070" s="66" t="s">
        <v>2538</v>
      </c>
      <c r="P3070" s="66"/>
      <c r="Q3070" s="66" t="s">
        <v>12202</v>
      </c>
      <c r="R3070" s="66"/>
      <c r="S3070" s="66" t="s">
        <v>12203</v>
      </c>
      <c r="T3070" s="66" t="s">
        <v>2820</v>
      </c>
      <c r="U3070" s="66" t="s">
        <v>2821</v>
      </c>
      <c r="V3070" s="66" t="s">
        <v>2542</v>
      </c>
      <c r="W3070" s="66" t="s">
        <v>2543</v>
      </c>
      <c r="X3070" s="66">
        <v>0</v>
      </c>
      <c r="Y3070" s="66" t="s">
        <v>2544</v>
      </c>
      <c r="Z3070" s="66"/>
      <c r="AA3070" s="68">
        <v>233335299128</v>
      </c>
      <c r="AB3070" s="66">
        <v>482360</v>
      </c>
      <c r="AC3070" s="66"/>
      <c r="AD3070" s="66" t="s">
        <v>9542</v>
      </c>
      <c r="AE3070" s="65">
        <v>44896</v>
      </c>
      <c r="AF3070" s="66">
        <f t="shared" si="47"/>
        <v>130</v>
      </c>
      <c r="AG3070" s="66">
        <v>4870</v>
      </c>
      <c r="AH3070" s="69" t="s">
        <v>2534</v>
      </c>
    </row>
    <row r="3071" spans="1:34" ht="14.4" x14ac:dyDescent="0.3">
      <c r="A3071" s="70">
        <v>1445027433</v>
      </c>
      <c r="B3071" s="71">
        <v>44895</v>
      </c>
      <c r="C3071" s="86">
        <v>44895.08898148148</v>
      </c>
      <c r="D3071" s="72" t="s">
        <v>2530</v>
      </c>
      <c r="E3071" s="72" t="s">
        <v>12204</v>
      </c>
      <c r="F3071" s="73">
        <v>44866</v>
      </c>
      <c r="G3071" s="72" t="s">
        <v>3130</v>
      </c>
      <c r="H3071" s="72" t="s">
        <v>2533</v>
      </c>
      <c r="I3071" s="72"/>
      <c r="J3071" s="72">
        <v>1000</v>
      </c>
      <c r="K3071" s="72" t="s">
        <v>2534</v>
      </c>
      <c r="L3071" s="72" t="s">
        <v>2535</v>
      </c>
      <c r="M3071" s="72" t="s">
        <v>2536</v>
      </c>
      <c r="N3071" s="72" t="s">
        <v>2537</v>
      </c>
      <c r="O3071" s="72" t="s">
        <v>2538</v>
      </c>
      <c r="P3071" s="72"/>
      <c r="Q3071" s="72" t="s">
        <v>12205</v>
      </c>
      <c r="R3071" s="72"/>
      <c r="S3071" s="72" t="s">
        <v>12206</v>
      </c>
      <c r="T3071" s="72" t="s">
        <v>2533</v>
      </c>
      <c r="U3071" s="72" t="s">
        <v>12207</v>
      </c>
      <c r="V3071" s="72" t="s">
        <v>2542</v>
      </c>
      <c r="W3071" s="72" t="s">
        <v>2543</v>
      </c>
      <c r="X3071" s="72">
        <v>0</v>
      </c>
      <c r="Y3071" s="72" t="s">
        <v>2544</v>
      </c>
      <c r="Z3071" s="72"/>
      <c r="AA3071" s="74">
        <v>233332276421</v>
      </c>
      <c r="AB3071" s="72">
        <v>952413</v>
      </c>
      <c r="AC3071" s="72"/>
      <c r="AD3071" s="72"/>
      <c r="AE3071" s="71">
        <v>44896</v>
      </c>
      <c r="AF3071" s="66">
        <f t="shared" si="47"/>
        <v>26</v>
      </c>
      <c r="AG3071" s="72">
        <v>974</v>
      </c>
      <c r="AH3071" s="75" t="s">
        <v>2534</v>
      </c>
    </row>
    <row r="3072" spans="1:34" ht="14.4" x14ac:dyDescent="0.3">
      <c r="A3072" s="64">
        <v>1445027263</v>
      </c>
      <c r="B3072" s="65">
        <v>44895</v>
      </c>
      <c r="C3072" s="85">
        <v>44895.088773148149</v>
      </c>
      <c r="D3072" s="66" t="s">
        <v>2530</v>
      </c>
      <c r="E3072" s="66" t="s">
        <v>12208</v>
      </c>
      <c r="F3072" s="67">
        <v>44896</v>
      </c>
      <c r="G3072" s="66" t="s">
        <v>2749</v>
      </c>
      <c r="H3072" s="66" t="s">
        <v>2533</v>
      </c>
      <c r="I3072" s="66"/>
      <c r="J3072" s="66">
        <v>1000</v>
      </c>
      <c r="K3072" s="66" t="s">
        <v>2534</v>
      </c>
      <c r="L3072" s="66" t="s">
        <v>2535</v>
      </c>
      <c r="M3072" s="66" t="s">
        <v>2536</v>
      </c>
      <c r="N3072" s="66" t="s">
        <v>2537</v>
      </c>
      <c r="O3072" s="66" t="s">
        <v>2538</v>
      </c>
      <c r="P3072" s="66"/>
      <c r="Q3072" s="66" t="s">
        <v>12209</v>
      </c>
      <c r="R3072" s="66"/>
      <c r="S3072" s="66" t="s">
        <v>12210</v>
      </c>
      <c r="T3072" s="66" t="s">
        <v>2957</v>
      </c>
      <c r="U3072" s="66" t="s">
        <v>12211</v>
      </c>
      <c r="V3072" s="66" t="s">
        <v>2542</v>
      </c>
      <c r="W3072" s="66" t="s">
        <v>2543</v>
      </c>
      <c r="X3072" s="66">
        <v>0</v>
      </c>
      <c r="Y3072" s="66" t="s">
        <v>2544</v>
      </c>
      <c r="Z3072" s="66"/>
      <c r="AA3072" s="68">
        <v>233332275144</v>
      </c>
      <c r="AB3072" s="66" t="s">
        <v>12212</v>
      </c>
      <c r="AC3072" s="66"/>
      <c r="AD3072" s="66" t="s">
        <v>9590</v>
      </c>
      <c r="AE3072" s="65">
        <v>44896</v>
      </c>
      <c r="AF3072" s="66">
        <f t="shared" si="47"/>
        <v>26</v>
      </c>
      <c r="AG3072" s="66">
        <v>974</v>
      </c>
      <c r="AH3072" s="69" t="s">
        <v>2534</v>
      </c>
    </row>
    <row r="3073" spans="1:36" ht="14.4" x14ac:dyDescent="0.3">
      <c r="A3073" s="70">
        <v>1445005358</v>
      </c>
      <c r="B3073" s="71">
        <v>44895</v>
      </c>
      <c r="C3073" s="86">
        <v>44895.069236111114</v>
      </c>
      <c r="D3073" s="72" t="s">
        <v>2570</v>
      </c>
      <c r="E3073" s="72" t="s">
        <v>12213</v>
      </c>
      <c r="F3073" s="73">
        <v>45870</v>
      </c>
      <c r="G3073" s="72" t="s">
        <v>2630</v>
      </c>
      <c r="H3073" s="72" t="s">
        <v>2533</v>
      </c>
      <c r="I3073" s="72"/>
      <c r="J3073" s="72">
        <v>500</v>
      </c>
      <c r="K3073" s="72" t="s">
        <v>2534</v>
      </c>
      <c r="L3073" s="72" t="s">
        <v>2535</v>
      </c>
      <c r="M3073" s="72" t="s">
        <v>2536</v>
      </c>
      <c r="N3073" s="72" t="s">
        <v>2537</v>
      </c>
      <c r="O3073" s="72" t="s">
        <v>2538</v>
      </c>
      <c r="P3073" s="72"/>
      <c r="Q3073" s="72" t="s">
        <v>12214</v>
      </c>
      <c r="R3073" s="72"/>
      <c r="S3073" s="72" t="s">
        <v>12215</v>
      </c>
      <c r="T3073" s="72" t="s">
        <v>4856</v>
      </c>
      <c r="U3073" s="72" t="s">
        <v>6464</v>
      </c>
      <c r="V3073" s="72" t="s">
        <v>2542</v>
      </c>
      <c r="W3073" s="72" t="s">
        <v>2543</v>
      </c>
      <c r="X3073" s="72">
        <v>0</v>
      </c>
      <c r="Y3073" s="72" t="s">
        <v>2544</v>
      </c>
      <c r="Z3073" s="72"/>
      <c r="AA3073" s="74">
        <v>233315137508</v>
      </c>
      <c r="AB3073" s="72">
        <v>427202</v>
      </c>
      <c r="AC3073" s="72"/>
      <c r="AD3073" s="72" t="s">
        <v>9542</v>
      </c>
      <c r="AE3073" s="71">
        <v>44896</v>
      </c>
      <c r="AF3073" s="66">
        <f t="shared" si="47"/>
        <v>13</v>
      </c>
      <c r="AG3073" s="72">
        <v>487</v>
      </c>
      <c r="AH3073" s="75" t="s">
        <v>2534</v>
      </c>
    </row>
    <row r="3074" spans="1:36" ht="14.4" x14ac:dyDescent="0.3">
      <c r="A3074" s="70">
        <v>1445002042</v>
      </c>
      <c r="B3074" s="71">
        <v>44895</v>
      </c>
      <c r="C3074" s="86">
        <v>44895.066180555557</v>
      </c>
      <c r="D3074" s="72" t="s">
        <v>2530</v>
      </c>
      <c r="E3074" s="72" t="s">
        <v>12216</v>
      </c>
      <c r="F3074" s="73">
        <v>45566</v>
      </c>
      <c r="G3074" s="72" t="s">
        <v>2532</v>
      </c>
      <c r="H3074" s="72" t="s">
        <v>2533</v>
      </c>
      <c r="I3074" s="72"/>
      <c r="J3074" s="72">
        <v>1000</v>
      </c>
      <c r="K3074" s="72" t="s">
        <v>2534</v>
      </c>
      <c r="L3074" s="72" t="s">
        <v>2535</v>
      </c>
      <c r="M3074" s="72" t="s">
        <v>2536</v>
      </c>
      <c r="N3074" s="72" t="s">
        <v>2537</v>
      </c>
      <c r="O3074" s="72" t="s">
        <v>2538</v>
      </c>
      <c r="P3074" s="72"/>
      <c r="Q3074" s="72" t="s">
        <v>12217</v>
      </c>
      <c r="R3074" s="72"/>
      <c r="S3074" s="72" t="s">
        <v>12218</v>
      </c>
      <c r="T3074" s="72" t="s">
        <v>2689</v>
      </c>
      <c r="U3074" s="72" t="s">
        <v>4311</v>
      </c>
      <c r="V3074" s="72" t="s">
        <v>2542</v>
      </c>
      <c r="W3074" s="72" t="s">
        <v>2543</v>
      </c>
      <c r="X3074" s="72">
        <v>0</v>
      </c>
      <c r="Y3074" s="72" t="s">
        <v>2544</v>
      </c>
      <c r="Z3074" s="72"/>
      <c r="AA3074" s="74">
        <v>233313116757</v>
      </c>
      <c r="AB3074" s="72">
        <v>208014</v>
      </c>
      <c r="AC3074" s="72"/>
      <c r="AD3074" s="72" t="s">
        <v>9552</v>
      </c>
      <c r="AE3074" s="71">
        <v>44896</v>
      </c>
      <c r="AF3074" s="66">
        <f t="shared" si="47"/>
        <v>26</v>
      </c>
      <c r="AG3074" s="72">
        <v>974</v>
      </c>
      <c r="AH3074" s="75" t="s">
        <v>2534</v>
      </c>
    </row>
    <row r="3075" spans="1:36" ht="14.4" x14ac:dyDescent="0.3">
      <c r="A3075" s="64">
        <v>1444999206</v>
      </c>
      <c r="B3075" s="65">
        <v>44895</v>
      </c>
      <c r="C3075" s="85">
        <v>44895.063518518517</v>
      </c>
      <c r="D3075" s="66" t="s">
        <v>2530</v>
      </c>
      <c r="E3075" s="66" t="s">
        <v>12219</v>
      </c>
      <c r="F3075" s="67">
        <v>45017</v>
      </c>
      <c r="G3075" s="66" t="s">
        <v>2532</v>
      </c>
      <c r="H3075" s="66" t="s">
        <v>2533</v>
      </c>
      <c r="I3075" s="66"/>
      <c r="J3075" s="66">
        <v>5000</v>
      </c>
      <c r="K3075" s="66" t="s">
        <v>2534</v>
      </c>
      <c r="L3075" s="66" t="s">
        <v>2535</v>
      </c>
      <c r="M3075" s="66" t="s">
        <v>2536</v>
      </c>
      <c r="N3075" s="66" t="s">
        <v>2537</v>
      </c>
      <c r="O3075" s="66" t="s">
        <v>2538</v>
      </c>
      <c r="P3075" s="66"/>
      <c r="Q3075" s="66" t="s">
        <v>12220</v>
      </c>
      <c r="R3075" s="66"/>
      <c r="S3075" s="66" t="s">
        <v>12221</v>
      </c>
      <c r="T3075" s="66" t="s">
        <v>2689</v>
      </c>
      <c r="U3075" s="66" t="s">
        <v>4663</v>
      </c>
      <c r="V3075" s="66" t="s">
        <v>2542</v>
      </c>
      <c r="W3075" s="66" t="s">
        <v>2543</v>
      </c>
      <c r="X3075" s="66">
        <v>0</v>
      </c>
      <c r="Y3075" s="66" t="s">
        <v>2544</v>
      </c>
      <c r="Z3075" s="66"/>
      <c r="AA3075" s="68">
        <v>233310098736</v>
      </c>
      <c r="AB3075" s="66">
        <v>248852</v>
      </c>
      <c r="AC3075" s="66"/>
      <c r="AD3075" s="66" t="s">
        <v>9552</v>
      </c>
      <c r="AE3075" s="65">
        <v>44896</v>
      </c>
      <c r="AF3075" s="66">
        <f t="shared" ref="AF3075:AF3095" si="48">J3075-AG3075</f>
        <v>130</v>
      </c>
      <c r="AG3075" s="66">
        <v>4870</v>
      </c>
      <c r="AH3075" s="69" t="s">
        <v>2534</v>
      </c>
    </row>
    <row r="3076" spans="1:36" ht="14.4" x14ac:dyDescent="0.3">
      <c r="A3076" s="70">
        <v>1444997705</v>
      </c>
      <c r="B3076" s="71">
        <v>44895</v>
      </c>
      <c r="C3076" s="86">
        <v>44895.062118055554</v>
      </c>
      <c r="D3076" s="72" t="s">
        <v>2551</v>
      </c>
      <c r="E3076" s="72" t="s">
        <v>8783</v>
      </c>
      <c r="F3076" s="73">
        <v>46600</v>
      </c>
      <c r="G3076" s="72" t="s">
        <v>2572</v>
      </c>
      <c r="H3076" s="72" t="s">
        <v>2533</v>
      </c>
      <c r="I3076" s="72"/>
      <c r="J3076" s="72">
        <v>300</v>
      </c>
      <c r="K3076" s="72" t="s">
        <v>2534</v>
      </c>
      <c r="L3076" s="72" t="s">
        <v>2535</v>
      </c>
      <c r="M3076" s="72" t="s">
        <v>2536</v>
      </c>
      <c r="N3076" s="72" t="s">
        <v>2537</v>
      </c>
      <c r="O3076" s="72" t="s">
        <v>2538</v>
      </c>
      <c r="P3076" s="72"/>
      <c r="Q3076" s="72" t="s">
        <v>8784</v>
      </c>
      <c r="R3076" s="72"/>
      <c r="S3076" s="72" t="s">
        <v>6189</v>
      </c>
      <c r="T3076" s="72" t="s">
        <v>2689</v>
      </c>
      <c r="U3076" s="72" t="s">
        <v>6190</v>
      </c>
      <c r="V3076" s="72" t="s">
        <v>2542</v>
      </c>
      <c r="W3076" s="72" t="s">
        <v>2543</v>
      </c>
      <c r="X3076" s="72">
        <v>0</v>
      </c>
      <c r="Y3076" s="72" t="s">
        <v>2544</v>
      </c>
      <c r="Z3076" s="72"/>
      <c r="AA3076" s="74">
        <v>233309088644</v>
      </c>
      <c r="AB3076" s="72">
        <v>930582</v>
      </c>
      <c r="AC3076" s="72"/>
      <c r="AD3076" s="72" t="s">
        <v>8784</v>
      </c>
      <c r="AE3076" s="71">
        <v>44896</v>
      </c>
      <c r="AF3076" s="66">
        <f t="shared" si="48"/>
        <v>7.8000000000000114</v>
      </c>
      <c r="AG3076" s="72">
        <v>292.2</v>
      </c>
      <c r="AH3076" s="75" t="s">
        <v>2534</v>
      </c>
    </row>
    <row r="3077" spans="1:36" ht="14.4" x14ac:dyDescent="0.3">
      <c r="A3077" s="64">
        <v>1444996495</v>
      </c>
      <c r="B3077" s="65">
        <v>44895</v>
      </c>
      <c r="C3077" s="85">
        <v>44895.061076388891</v>
      </c>
      <c r="D3077" s="66" t="s">
        <v>2530</v>
      </c>
      <c r="E3077" s="66" t="s">
        <v>12222</v>
      </c>
      <c r="F3077" s="67">
        <v>46143</v>
      </c>
      <c r="G3077" s="66" t="s">
        <v>2776</v>
      </c>
      <c r="H3077" s="66" t="s">
        <v>2533</v>
      </c>
      <c r="I3077" s="66"/>
      <c r="J3077" s="66">
        <v>5000</v>
      </c>
      <c r="K3077" s="66" t="s">
        <v>2534</v>
      </c>
      <c r="L3077" s="66" t="s">
        <v>2535</v>
      </c>
      <c r="M3077" s="66" t="s">
        <v>2536</v>
      </c>
      <c r="N3077" s="66" t="s">
        <v>2537</v>
      </c>
      <c r="O3077" s="66" t="s">
        <v>2538</v>
      </c>
      <c r="P3077" s="66"/>
      <c r="Q3077" s="66" t="s">
        <v>12223</v>
      </c>
      <c r="R3077" s="66"/>
      <c r="S3077" s="66" t="s">
        <v>12224</v>
      </c>
      <c r="T3077" s="66"/>
      <c r="U3077" s="66"/>
      <c r="V3077" s="66" t="s">
        <v>2542</v>
      </c>
      <c r="W3077" s="66" t="s">
        <v>2543</v>
      </c>
      <c r="X3077" s="66">
        <v>0</v>
      </c>
      <c r="Y3077" s="66" t="s">
        <v>2544</v>
      </c>
      <c r="Z3077" s="66"/>
      <c r="AA3077" s="68">
        <v>233308081209</v>
      </c>
      <c r="AB3077" s="66">
        <v>425859</v>
      </c>
      <c r="AC3077" s="66"/>
      <c r="AD3077" s="66" t="s">
        <v>9542</v>
      </c>
      <c r="AE3077" s="65">
        <v>44896</v>
      </c>
      <c r="AF3077" s="66">
        <f t="shared" si="48"/>
        <v>130</v>
      </c>
      <c r="AG3077" s="66">
        <v>4870</v>
      </c>
      <c r="AH3077" s="69" t="s">
        <v>2534</v>
      </c>
    </row>
    <row r="3078" spans="1:36" ht="14.4" x14ac:dyDescent="0.3">
      <c r="A3078" s="70">
        <v>1444994059</v>
      </c>
      <c r="B3078" s="71">
        <v>44895</v>
      </c>
      <c r="C3078" s="86">
        <v>44895.058379629627</v>
      </c>
      <c r="D3078" s="72" t="s">
        <v>2570</v>
      </c>
      <c r="E3078" s="72" t="s">
        <v>12225</v>
      </c>
      <c r="F3078" s="73">
        <v>45261</v>
      </c>
      <c r="G3078" s="72" t="s">
        <v>2572</v>
      </c>
      <c r="H3078" s="72" t="s">
        <v>2533</v>
      </c>
      <c r="I3078" s="72"/>
      <c r="J3078" s="72">
        <v>5000</v>
      </c>
      <c r="K3078" s="72" t="s">
        <v>2534</v>
      </c>
      <c r="L3078" s="72" t="s">
        <v>2535</v>
      </c>
      <c r="M3078" s="72" t="s">
        <v>2536</v>
      </c>
      <c r="N3078" s="72" t="s">
        <v>2537</v>
      </c>
      <c r="O3078" s="72" t="s">
        <v>2538</v>
      </c>
      <c r="P3078" s="72"/>
      <c r="Q3078" s="72" t="s">
        <v>12226</v>
      </c>
      <c r="R3078" s="72"/>
      <c r="S3078" s="72" t="s">
        <v>12227</v>
      </c>
      <c r="T3078" s="72" t="s">
        <v>3638</v>
      </c>
      <c r="U3078" s="72" t="s">
        <v>12228</v>
      </c>
      <c r="V3078" s="72" t="s">
        <v>2542</v>
      </c>
      <c r="W3078" s="72" t="s">
        <v>2543</v>
      </c>
      <c r="X3078" s="72">
        <v>0</v>
      </c>
      <c r="Y3078" s="72" t="s">
        <v>2544</v>
      </c>
      <c r="Z3078" s="72"/>
      <c r="AA3078" s="74">
        <v>233306062063</v>
      </c>
      <c r="AB3078" s="72">
        <v>276193</v>
      </c>
      <c r="AC3078" s="72"/>
      <c r="AD3078" s="72" t="s">
        <v>9542</v>
      </c>
      <c r="AE3078" s="71">
        <v>44896</v>
      </c>
      <c r="AF3078" s="66">
        <f t="shared" si="48"/>
        <v>130</v>
      </c>
      <c r="AG3078" s="72">
        <v>4870</v>
      </c>
      <c r="AH3078" s="75" t="s">
        <v>2534</v>
      </c>
    </row>
    <row r="3079" spans="1:36" ht="14.4" x14ac:dyDescent="0.3">
      <c r="A3079" s="70">
        <v>1444993001</v>
      </c>
      <c r="B3079" s="71">
        <v>44895</v>
      </c>
      <c r="C3079" s="86">
        <v>44895.05736111111</v>
      </c>
      <c r="D3079" s="72" t="s">
        <v>2551</v>
      </c>
      <c r="E3079" s="72" t="s">
        <v>12229</v>
      </c>
      <c r="F3079" s="73">
        <v>47543</v>
      </c>
      <c r="G3079" s="72" t="s">
        <v>2553</v>
      </c>
      <c r="H3079" s="72" t="s">
        <v>2533</v>
      </c>
      <c r="I3079" s="72"/>
      <c r="J3079" s="72">
        <v>1000</v>
      </c>
      <c r="K3079" s="72" t="s">
        <v>2534</v>
      </c>
      <c r="L3079" s="72" t="s">
        <v>2535</v>
      </c>
      <c r="M3079" s="72" t="s">
        <v>2536</v>
      </c>
      <c r="N3079" s="72" t="s">
        <v>2537</v>
      </c>
      <c r="O3079" s="72" t="s">
        <v>2538</v>
      </c>
      <c r="P3079" s="72"/>
      <c r="Q3079" s="72" t="s">
        <v>12230</v>
      </c>
      <c r="R3079" s="72"/>
      <c r="S3079" s="72" t="s">
        <v>12231</v>
      </c>
      <c r="T3079" s="72" t="s">
        <v>2689</v>
      </c>
      <c r="U3079" s="72" t="s">
        <v>4663</v>
      </c>
      <c r="V3079" s="72" t="s">
        <v>2542</v>
      </c>
      <c r="W3079" s="72" t="s">
        <v>2543</v>
      </c>
      <c r="X3079" s="72">
        <v>0</v>
      </c>
      <c r="Y3079" s="72" t="s">
        <v>2544</v>
      </c>
      <c r="Z3079" s="72"/>
      <c r="AA3079" s="74">
        <v>233305055007</v>
      </c>
      <c r="AB3079" s="72">
        <v>28036</v>
      </c>
      <c r="AC3079" s="72"/>
      <c r="AD3079" s="72" t="s">
        <v>9590</v>
      </c>
      <c r="AE3079" s="71">
        <v>44896</v>
      </c>
      <c r="AF3079" s="66">
        <f t="shared" si="48"/>
        <v>26</v>
      </c>
      <c r="AG3079" s="72">
        <v>974</v>
      </c>
      <c r="AH3079" s="75" t="s">
        <v>2534</v>
      </c>
    </row>
    <row r="3080" spans="1:36" ht="14.4" x14ac:dyDescent="0.3">
      <c r="A3080" s="64">
        <v>1444985255</v>
      </c>
      <c r="B3080" s="65">
        <v>44895</v>
      </c>
      <c r="C3080" s="85">
        <v>44895.049768518518</v>
      </c>
      <c r="D3080" s="66" t="s">
        <v>2530</v>
      </c>
      <c r="E3080" s="66" t="s">
        <v>12232</v>
      </c>
      <c r="F3080" s="67">
        <v>46082</v>
      </c>
      <c r="G3080" s="66" t="s">
        <v>3348</v>
      </c>
      <c r="H3080" s="66" t="s">
        <v>2533</v>
      </c>
      <c r="I3080" s="66"/>
      <c r="J3080" s="66">
        <v>5000</v>
      </c>
      <c r="K3080" s="66" t="s">
        <v>2534</v>
      </c>
      <c r="L3080" s="66" t="s">
        <v>2535</v>
      </c>
      <c r="M3080" s="66" t="s">
        <v>2536</v>
      </c>
      <c r="N3080" s="66" t="s">
        <v>2537</v>
      </c>
      <c r="O3080" s="66" t="s">
        <v>2538</v>
      </c>
      <c r="P3080" s="66"/>
      <c r="Q3080" s="66" t="s">
        <v>12233</v>
      </c>
      <c r="R3080" s="66"/>
      <c r="S3080" s="66" t="s">
        <v>12234</v>
      </c>
      <c r="T3080" s="66"/>
      <c r="U3080" s="66"/>
      <c r="V3080" s="66" t="s">
        <v>2542</v>
      </c>
      <c r="W3080" s="66" t="s">
        <v>2543</v>
      </c>
      <c r="X3080" s="66">
        <v>0</v>
      </c>
      <c r="Y3080" s="66" t="s">
        <v>2544</v>
      </c>
      <c r="Z3080" s="66"/>
      <c r="AA3080" s="68">
        <v>233398996777</v>
      </c>
      <c r="AB3080" s="66">
        <v>321281</v>
      </c>
      <c r="AC3080" s="66"/>
      <c r="AD3080" s="66"/>
      <c r="AE3080" s="65">
        <v>44896</v>
      </c>
      <c r="AF3080" s="66">
        <f t="shared" si="48"/>
        <v>130</v>
      </c>
      <c r="AG3080" s="66">
        <v>4870</v>
      </c>
      <c r="AH3080" s="69" t="s">
        <v>2534</v>
      </c>
    </row>
    <row r="3081" spans="1:36" ht="14.4" x14ac:dyDescent="0.3">
      <c r="A3081" s="70">
        <v>1444984042</v>
      </c>
      <c r="B3081" s="71">
        <v>44895</v>
      </c>
      <c r="C3081" s="86">
        <v>44895.048657407409</v>
      </c>
      <c r="D3081" s="72" t="s">
        <v>2530</v>
      </c>
      <c r="E3081" s="72" t="s">
        <v>12235</v>
      </c>
      <c r="F3081" s="73">
        <v>45536</v>
      </c>
      <c r="G3081" s="72" t="s">
        <v>2532</v>
      </c>
      <c r="H3081" s="72" t="s">
        <v>2533</v>
      </c>
      <c r="I3081" s="72"/>
      <c r="J3081" s="72">
        <v>500</v>
      </c>
      <c r="K3081" s="72" t="s">
        <v>2534</v>
      </c>
      <c r="L3081" s="72" t="s">
        <v>2535</v>
      </c>
      <c r="M3081" s="72" t="s">
        <v>2536</v>
      </c>
      <c r="N3081" s="72" t="s">
        <v>2537</v>
      </c>
      <c r="O3081" s="72" t="s">
        <v>2538</v>
      </c>
      <c r="P3081" s="72"/>
      <c r="Q3081" s="72" t="s">
        <v>12236</v>
      </c>
      <c r="R3081" s="72"/>
      <c r="S3081" s="72" t="s">
        <v>12237</v>
      </c>
      <c r="T3081" s="72" t="s">
        <v>2533</v>
      </c>
      <c r="U3081" s="72" t="s">
        <v>2549</v>
      </c>
      <c r="V3081" s="72" t="s">
        <v>2542</v>
      </c>
      <c r="W3081" s="72" t="s">
        <v>2543</v>
      </c>
      <c r="X3081" s="72">
        <v>0</v>
      </c>
      <c r="Y3081" s="72" t="s">
        <v>2544</v>
      </c>
      <c r="Z3081" s="72"/>
      <c r="AA3081" s="74">
        <v>233398987537</v>
      </c>
      <c r="AB3081" s="72">
        <v>229141</v>
      </c>
      <c r="AC3081" s="72"/>
      <c r="AD3081" s="72" t="s">
        <v>9552</v>
      </c>
      <c r="AE3081" s="71">
        <v>44896</v>
      </c>
      <c r="AF3081" s="66">
        <f t="shared" si="48"/>
        <v>13</v>
      </c>
      <c r="AG3081" s="72">
        <v>487</v>
      </c>
      <c r="AH3081" s="75" t="s">
        <v>2534</v>
      </c>
    </row>
    <row r="3082" spans="1:36" ht="14.4" x14ac:dyDescent="0.3">
      <c r="A3082" s="64">
        <v>1444983824</v>
      </c>
      <c r="B3082" s="65">
        <v>44895</v>
      </c>
      <c r="C3082" s="85">
        <v>44895.048530092594</v>
      </c>
      <c r="D3082" s="66" t="s">
        <v>2530</v>
      </c>
      <c r="E3082" s="66" t="s">
        <v>12238</v>
      </c>
      <c r="F3082" s="67">
        <v>45383</v>
      </c>
      <c r="G3082" s="66" t="s">
        <v>2532</v>
      </c>
      <c r="H3082" s="66" t="s">
        <v>2533</v>
      </c>
      <c r="I3082" s="66"/>
      <c r="J3082" s="66">
        <v>2000</v>
      </c>
      <c r="K3082" s="66" t="s">
        <v>2534</v>
      </c>
      <c r="L3082" s="66" t="s">
        <v>2535</v>
      </c>
      <c r="M3082" s="66" t="s">
        <v>2536</v>
      </c>
      <c r="N3082" s="66" t="s">
        <v>2537</v>
      </c>
      <c r="O3082" s="66" t="s">
        <v>2538</v>
      </c>
      <c r="P3082" s="66"/>
      <c r="Q3082" s="66" t="s">
        <v>12239</v>
      </c>
      <c r="R3082" s="66"/>
      <c r="S3082" s="66" t="s">
        <v>12240</v>
      </c>
      <c r="T3082" s="66" t="s">
        <v>2533</v>
      </c>
      <c r="U3082" s="66" t="s">
        <v>2549</v>
      </c>
      <c r="V3082" s="66" t="s">
        <v>2542</v>
      </c>
      <c r="W3082" s="66" t="s">
        <v>2543</v>
      </c>
      <c r="X3082" s="66">
        <v>0</v>
      </c>
      <c r="Y3082" s="66" t="s">
        <v>2544</v>
      </c>
      <c r="Z3082" s="66"/>
      <c r="AA3082" s="68">
        <v>233397986447</v>
      </c>
      <c r="AB3082" s="66">
        <v>229387</v>
      </c>
      <c r="AC3082" s="66"/>
      <c r="AD3082" s="66"/>
      <c r="AE3082" s="65">
        <v>44896</v>
      </c>
      <c r="AF3082" s="66">
        <f t="shared" si="48"/>
        <v>52</v>
      </c>
      <c r="AG3082" s="66">
        <v>1948</v>
      </c>
      <c r="AH3082" s="69" t="s">
        <v>2534</v>
      </c>
    </row>
    <row r="3083" spans="1:36" ht="14.4" x14ac:dyDescent="0.3">
      <c r="A3083" s="70">
        <v>1444977541</v>
      </c>
      <c r="B3083" s="71">
        <v>44895</v>
      </c>
      <c r="C3083" s="86">
        <v>44895.04278935185</v>
      </c>
      <c r="D3083" s="72" t="s">
        <v>2530</v>
      </c>
      <c r="E3083" s="72" t="s">
        <v>12241</v>
      </c>
      <c r="F3083" s="73">
        <v>45383</v>
      </c>
      <c r="G3083" s="72" t="s">
        <v>2532</v>
      </c>
      <c r="H3083" s="72" t="s">
        <v>2533</v>
      </c>
      <c r="I3083" s="72"/>
      <c r="J3083" s="72">
        <v>10000</v>
      </c>
      <c r="K3083" s="72" t="s">
        <v>2534</v>
      </c>
      <c r="L3083" s="72" t="s">
        <v>2535</v>
      </c>
      <c r="M3083" s="72" t="s">
        <v>2536</v>
      </c>
      <c r="N3083" s="72" t="s">
        <v>2537</v>
      </c>
      <c r="O3083" s="72" t="s">
        <v>2538</v>
      </c>
      <c r="P3083" s="72"/>
      <c r="Q3083" s="72" t="s">
        <v>12242</v>
      </c>
      <c r="R3083" s="72"/>
      <c r="S3083" s="72" t="s">
        <v>12243</v>
      </c>
      <c r="T3083" s="72" t="s">
        <v>4305</v>
      </c>
      <c r="U3083" s="72" t="s">
        <v>4306</v>
      </c>
      <c r="V3083" s="72" t="s">
        <v>2542</v>
      </c>
      <c r="W3083" s="72" t="s">
        <v>2543</v>
      </c>
      <c r="X3083" s="72">
        <v>0</v>
      </c>
      <c r="Y3083" s="72" t="s">
        <v>2544</v>
      </c>
      <c r="Z3083" s="72"/>
      <c r="AA3083" s="74">
        <v>233392934844</v>
      </c>
      <c r="AB3083" s="72">
        <v>217943</v>
      </c>
      <c r="AC3083" s="72"/>
      <c r="AD3083" s="72" t="s">
        <v>9542</v>
      </c>
      <c r="AE3083" s="71">
        <v>44896</v>
      </c>
      <c r="AF3083" s="66">
        <f t="shared" si="48"/>
        <v>260</v>
      </c>
      <c r="AG3083" s="72">
        <v>9740</v>
      </c>
      <c r="AH3083" s="75" t="s">
        <v>2534</v>
      </c>
      <c r="AJ3083" s="57" t="e">
        <f>'Бюджет для сайта 12-2022'!#REF!-SUM(AG2:AG2769)</f>
        <v>#REF!</v>
      </c>
    </row>
    <row r="3084" spans="1:36" ht="14.4" x14ac:dyDescent="0.3">
      <c r="A3084" s="70">
        <v>1444964057</v>
      </c>
      <c r="B3084" s="71">
        <v>44895</v>
      </c>
      <c r="C3084" s="86">
        <v>44895.030717592592</v>
      </c>
      <c r="D3084" s="72" t="s">
        <v>2570</v>
      </c>
      <c r="E3084" s="72" t="s">
        <v>12244</v>
      </c>
      <c r="F3084" s="73">
        <v>47119</v>
      </c>
      <c r="G3084" s="72" t="s">
        <v>2553</v>
      </c>
      <c r="H3084" s="72" t="s">
        <v>2533</v>
      </c>
      <c r="I3084" s="72"/>
      <c r="J3084" s="72">
        <v>4000</v>
      </c>
      <c r="K3084" s="72" t="s">
        <v>2534</v>
      </c>
      <c r="L3084" s="72" t="s">
        <v>2535</v>
      </c>
      <c r="M3084" s="72" t="s">
        <v>2536</v>
      </c>
      <c r="N3084" s="72" t="s">
        <v>2537</v>
      </c>
      <c r="O3084" s="72" t="s">
        <v>2538</v>
      </c>
      <c r="P3084" s="72"/>
      <c r="Q3084" s="72" t="s">
        <v>12245</v>
      </c>
      <c r="R3084" s="72"/>
      <c r="S3084" s="72" t="s">
        <v>12246</v>
      </c>
      <c r="T3084" s="72" t="s">
        <v>2533</v>
      </c>
      <c r="U3084" s="72" t="s">
        <v>2549</v>
      </c>
      <c r="V3084" s="72" t="s">
        <v>2542</v>
      </c>
      <c r="W3084" s="72" t="s">
        <v>2543</v>
      </c>
      <c r="X3084" s="72">
        <v>0</v>
      </c>
      <c r="Y3084" s="72" t="s">
        <v>2544</v>
      </c>
      <c r="Z3084" s="72"/>
      <c r="AA3084" s="74">
        <v>233382821636</v>
      </c>
      <c r="AB3084" s="72">
        <v>77354</v>
      </c>
      <c r="AC3084" s="72"/>
      <c r="AD3084" s="72" t="s">
        <v>2580</v>
      </c>
      <c r="AE3084" s="71">
        <v>44896</v>
      </c>
      <c r="AF3084" s="66">
        <f t="shared" si="48"/>
        <v>104</v>
      </c>
      <c r="AG3084" s="72">
        <v>3896</v>
      </c>
      <c r="AH3084" s="75" t="s">
        <v>2534</v>
      </c>
    </row>
    <row r="3085" spans="1:36" ht="14.4" x14ac:dyDescent="0.3">
      <c r="A3085" s="64">
        <v>1444962831</v>
      </c>
      <c r="B3085" s="65">
        <v>44895</v>
      </c>
      <c r="C3085" s="85">
        <v>44895.030416666668</v>
      </c>
      <c r="D3085" s="66" t="s">
        <v>2530</v>
      </c>
      <c r="E3085" s="66" t="s">
        <v>12247</v>
      </c>
      <c r="F3085" s="67">
        <v>45901</v>
      </c>
      <c r="G3085" s="66" t="s">
        <v>2749</v>
      </c>
      <c r="H3085" s="66" t="s">
        <v>2533</v>
      </c>
      <c r="I3085" s="66"/>
      <c r="J3085" s="66">
        <v>5000</v>
      </c>
      <c r="K3085" s="66" t="s">
        <v>2534</v>
      </c>
      <c r="L3085" s="66" t="s">
        <v>2535</v>
      </c>
      <c r="M3085" s="66" t="s">
        <v>2536</v>
      </c>
      <c r="N3085" s="66" t="s">
        <v>2537</v>
      </c>
      <c r="O3085" s="66" t="s">
        <v>2538</v>
      </c>
      <c r="P3085" s="66"/>
      <c r="Q3085" s="66" t="s">
        <v>12248</v>
      </c>
      <c r="R3085" s="66"/>
      <c r="S3085" s="66" t="s">
        <v>12249</v>
      </c>
      <c r="T3085" s="66" t="s">
        <v>2820</v>
      </c>
      <c r="U3085" s="66" t="s">
        <v>12250</v>
      </c>
      <c r="V3085" s="66" t="s">
        <v>2542</v>
      </c>
      <c r="W3085" s="66" t="s">
        <v>2543</v>
      </c>
      <c r="X3085" s="66">
        <v>0</v>
      </c>
      <c r="Y3085" s="66" t="s">
        <v>2544</v>
      </c>
      <c r="Z3085" s="66"/>
      <c r="AA3085" s="68">
        <v>233382818616</v>
      </c>
      <c r="AB3085" s="66" t="s">
        <v>12251</v>
      </c>
      <c r="AC3085" s="66"/>
      <c r="AD3085" s="66" t="s">
        <v>9542</v>
      </c>
      <c r="AE3085" s="65">
        <v>44896</v>
      </c>
      <c r="AF3085" s="66">
        <f t="shared" si="48"/>
        <v>130</v>
      </c>
      <c r="AG3085" s="66">
        <v>4870</v>
      </c>
      <c r="AH3085" s="69" t="s">
        <v>2534</v>
      </c>
    </row>
    <row r="3086" spans="1:36" ht="14.4" x14ac:dyDescent="0.3">
      <c r="A3086" s="70">
        <v>1444960519</v>
      </c>
      <c r="B3086" s="71">
        <v>44895</v>
      </c>
      <c r="C3086" s="86">
        <v>44895.028032407405</v>
      </c>
      <c r="D3086" s="72" t="s">
        <v>2530</v>
      </c>
      <c r="E3086" s="72" t="s">
        <v>12252</v>
      </c>
      <c r="F3086" s="73">
        <v>45505</v>
      </c>
      <c r="G3086" s="72" t="s">
        <v>2532</v>
      </c>
      <c r="H3086" s="72" t="s">
        <v>2533</v>
      </c>
      <c r="I3086" s="72"/>
      <c r="J3086" s="72">
        <v>1000</v>
      </c>
      <c r="K3086" s="72" t="s">
        <v>2534</v>
      </c>
      <c r="L3086" s="72" t="s">
        <v>2535</v>
      </c>
      <c r="M3086" s="72" t="s">
        <v>2536</v>
      </c>
      <c r="N3086" s="72" t="s">
        <v>2537</v>
      </c>
      <c r="O3086" s="72" t="s">
        <v>2538</v>
      </c>
      <c r="P3086" s="72"/>
      <c r="Q3086" s="72" t="s">
        <v>12253</v>
      </c>
      <c r="R3086" s="72"/>
      <c r="S3086" s="72" t="s">
        <v>12254</v>
      </c>
      <c r="T3086" s="72" t="s">
        <v>3144</v>
      </c>
      <c r="U3086" s="72" t="s">
        <v>3144</v>
      </c>
      <c r="V3086" s="72" t="s">
        <v>2542</v>
      </c>
      <c r="W3086" s="72" t="s">
        <v>2543</v>
      </c>
      <c r="X3086" s="72">
        <v>0</v>
      </c>
      <c r="Y3086" s="72" t="s">
        <v>2544</v>
      </c>
      <c r="Z3086" s="72"/>
      <c r="AA3086" s="74">
        <v>233380795195</v>
      </c>
      <c r="AB3086" s="72">
        <v>226629</v>
      </c>
      <c r="AC3086" s="72"/>
      <c r="AD3086" s="72" t="s">
        <v>2647</v>
      </c>
      <c r="AE3086" s="71">
        <v>44896</v>
      </c>
      <c r="AF3086" s="66">
        <f t="shared" si="48"/>
        <v>26</v>
      </c>
      <c r="AG3086" s="72">
        <v>974</v>
      </c>
      <c r="AH3086" s="75" t="s">
        <v>2534</v>
      </c>
    </row>
    <row r="3087" spans="1:36" ht="14.4" x14ac:dyDescent="0.3">
      <c r="A3087" s="70">
        <v>1444959453</v>
      </c>
      <c r="B3087" s="71">
        <v>44895</v>
      </c>
      <c r="C3087" s="86">
        <v>44895.026967592596</v>
      </c>
      <c r="D3087" s="72" t="s">
        <v>2530</v>
      </c>
      <c r="E3087" s="72" t="s">
        <v>12255</v>
      </c>
      <c r="F3087" s="73">
        <v>45352</v>
      </c>
      <c r="G3087" s="72" t="s">
        <v>2532</v>
      </c>
      <c r="H3087" s="72" t="s">
        <v>2533</v>
      </c>
      <c r="I3087" s="72"/>
      <c r="J3087" s="72">
        <v>2000</v>
      </c>
      <c r="K3087" s="72" t="s">
        <v>2534</v>
      </c>
      <c r="L3087" s="72" t="s">
        <v>2535</v>
      </c>
      <c r="M3087" s="72" t="s">
        <v>2536</v>
      </c>
      <c r="N3087" s="72" t="s">
        <v>2537</v>
      </c>
      <c r="O3087" s="72" t="s">
        <v>2538</v>
      </c>
      <c r="P3087" s="72"/>
      <c r="Q3087" s="72" t="s">
        <v>12256</v>
      </c>
      <c r="R3087" s="72"/>
      <c r="S3087" s="72" t="s">
        <v>12257</v>
      </c>
      <c r="T3087" s="72" t="s">
        <v>2533</v>
      </c>
      <c r="U3087" s="72" t="s">
        <v>2549</v>
      </c>
      <c r="V3087" s="72" t="s">
        <v>2542</v>
      </c>
      <c r="W3087" s="72" t="s">
        <v>2543</v>
      </c>
      <c r="X3087" s="72">
        <v>0</v>
      </c>
      <c r="Y3087" s="72" t="s">
        <v>2544</v>
      </c>
      <c r="Z3087" s="72"/>
      <c r="AA3087" s="74">
        <v>233379784302</v>
      </c>
      <c r="AB3087" s="72">
        <v>190919</v>
      </c>
      <c r="AC3087" s="72"/>
      <c r="AD3087" s="72" t="s">
        <v>12258</v>
      </c>
      <c r="AE3087" s="71">
        <v>44896</v>
      </c>
      <c r="AF3087" s="66">
        <f t="shared" si="48"/>
        <v>52</v>
      </c>
      <c r="AG3087" s="72">
        <v>1948</v>
      </c>
      <c r="AH3087" s="75" t="s">
        <v>2534</v>
      </c>
    </row>
    <row r="3088" spans="1:36" ht="14.4" x14ac:dyDescent="0.3">
      <c r="A3088" s="70">
        <v>1444950883</v>
      </c>
      <c r="B3088" s="71">
        <v>44895</v>
      </c>
      <c r="C3088" s="86">
        <v>44895.021319444444</v>
      </c>
      <c r="D3088" s="72" t="s">
        <v>2530</v>
      </c>
      <c r="E3088" s="72" t="s">
        <v>12259</v>
      </c>
      <c r="F3088" s="73">
        <v>45017</v>
      </c>
      <c r="G3088" s="72" t="s">
        <v>2776</v>
      </c>
      <c r="H3088" s="72" t="s">
        <v>2533</v>
      </c>
      <c r="I3088" s="72"/>
      <c r="J3088" s="72">
        <v>200000</v>
      </c>
      <c r="K3088" s="72" t="s">
        <v>2534</v>
      </c>
      <c r="L3088" s="72" t="s">
        <v>2535</v>
      </c>
      <c r="M3088" s="72" t="s">
        <v>2536</v>
      </c>
      <c r="N3088" s="72" t="s">
        <v>2537</v>
      </c>
      <c r="O3088" s="72" t="s">
        <v>2538</v>
      </c>
      <c r="P3088" s="72"/>
      <c r="Q3088" s="79" t="s">
        <v>12260</v>
      </c>
      <c r="R3088" s="72"/>
      <c r="S3088" s="72" t="s">
        <v>12261</v>
      </c>
      <c r="T3088" s="72" t="s">
        <v>9110</v>
      </c>
      <c r="U3088" s="72" t="s">
        <v>9111</v>
      </c>
      <c r="V3088" s="72" t="s">
        <v>2542</v>
      </c>
      <c r="W3088" s="72" t="s">
        <v>2543</v>
      </c>
      <c r="X3088" s="72">
        <v>0</v>
      </c>
      <c r="Y3088" s="72" t="s">
        <v>2544</v>
      </c>
      <c r="Z3088" s="72"/>
      <c r="AA3088" s="74">
        <v>233374721686</v>
      </c>
      <c r="AB3088" s="72">
        <v>88604</v>
      </c>
      <c r="AC3088" s="72"/>
      <c r="AD3088" s="72" t="s">
        <v>9542</v>
      </c>
      <c r="AE3088" s="71">
        <v>44896</v>
      </c>
      <c r="AF3088" s="66">
        <f t="shared" si="48"/>
        <v>5200</v>
      </c>
      <c r="AG3088" s="72">
        <v>194800</v>
      </c>
      <c r="AH3088" s="75" t="s">
        <v>2534</v>
      </c>
    </row>
    <row r="3089" spans="1:34" ht="14.4" x14ac:dyDescent="0.3">
      <c r="A3089" s="64">
        <v>1444949842</v>
      </c>
      <c r="B3089" s="65">
        <v>44895</v>
      </c>
      <c r="C3089" s="85">
        <v>44895.020474537036</v>
      </c>
      <c r="D3089" s="66" t="s">
        <v>2551</v>
      </c>
      <c r="E3089" s="66" t="s">
        <v>12262</v>
      </c>
      <c r="F3089" s="67">
        <v>45078</v>
      </c>
      <c r="G3089" s="66" t="s">
        <v>2572</v>
      </c>
      <c r="H3089" s="66" t="s">
        <v>2533</v>
      </c>
      <c r="I3089" s="66"/>
      <c r="J3089" s="66">
        <v>5000</v>
      </c>
      <c r="K3089" s="66" t="s">
        <v>2534</v>
      </c>
      <c r="L3089" s="66" t="s">
        <v>2535</v>
      </c>
      <c r="M3089" s="66" t="s">
        <v>2536</v>
      </c>
      <c r="N3089" s="66" t="s">
        <v>2537</v>
      </c>
      <c r="O3089" s="66" t="s">
        <v>2538</v>
      </c>
      <c r="P3089" s="66"/>
      <c r="Q3089" s="66" t="s">
        <v>12263</v>
      </c>
      <c r="R3089" s="66"/>
      <c r="S3089" s="66" t="s">
        <v>12264</v>
      </c>
      <c r="T3089" s="66" t="s">
        <v>3076</v>
      </c>
      <c r="U3089" s="66" t="s">
        <v>5461</v>
      </c>
      <c r="V3089" s="66" t="s">
        <v>2542</v>
      </c>
      <c r="W3089" s="66" t="s">
        <v>2543</v>
      </c>
      <c r="X3089" s="66">
        <v>0</v>
      </c>
      <c r="Y3089" s="66" t="s">
        <v>2544</v>
      </c>
      <c r="Z3089" s="66"/>
      <c r="AA3089" s="68">
        <v>233373711328</v>
      </c>
      <c r="AB3089" s="66">
        <v>204301</v>
      </c>
      <c r="AC3089" s="66"/>
      <c r="AD3089" s="66" t="s">
        <v>9542</v>
      </c>
      <c r="AE3089" s="65">
        <v>44896</v>
      </c>
      <c r="AF3089" s="66">
        <f t="shared" si="48"/>
        <v>130</v>
      </c>
      <c r="AG3089" s="66">
        <v>4870</v>
      </c>
      <c r="AH3089" s="69" t="s">
        <v>2534</v>
      </c>
    </row>
    <row r="3090" spans="1:34" ht="14.4" x14ac:dyDescent="0.3">
      <c r="A3090" s="70">
        <v>1444945423</v>
      </c>
      <c r="B3090" s="71">
        <v>44895</v>
      </c>
      <c r="C3090" s="86">
        <v>44895.018842592595</v>
      </c>
      <c r="D3090" s="72" t="s">
        <v>2570</v>
      </c>
      <c r="E3090" s="72" t="s">
        <v>12265</v>
      </c>
      <c r="F3090" s="73">
        <v>47362</v>
      </c>
      <c r="G3090" s="72" t="s">
        <v>2553</v>
      </c>
      <c r="H3090" s="72" t="s">
        <v>2533</v>
      </c>
      <c r="I3090" s="72"/>
      <c r="J3090" s="72">
        <v>5000</v>
      </c>
      <c r="K3090" s="72" t="s">
        <v>2534</v>
      </c>
      <c r="L3090" s="72" t="s">
        <v>2535</v>
      </c>
      <c r="M3090" s="72" t="s">
        <v>2536</v>
      </c>
      <c r="N3090" s="72" t="s">
        <v>2537</v>
      </c>
      <c r="O3090" s="72" t="s">
        <v>2538</v>
      </c>
      <c r="P3090" s="72"/>
      <c r="Q3090" s="72" t="s">
        <v>12266</v>
      </c>
      <c r="R3090" s="72"/>
      <c r="S3090" s="72" t="s">
        <v>12267</v>
      </c>
      <c r="T3090" s="72" t="s">
        <v>2533</v>
      </c>
      <c r="U3090" s="72" t="s">
        <v>2569</v>
      </c>
      <c r="V3090" s="72" t="s">
        <v>2542</v>
      </c>
      <c r="W3090" s="72" t="s">
        <v>2543</v>
      </c>
      <c r="X3090" s="72">
        <v>0</v>
      </c>
      <c r="Y3090" s="72" t="s">
        <v>2544</v>
      </c>
      <c r="Z3090" s="72"/>
      <c r="AA3090" s="74">
        <v>233372690921</v>
      </c>
      <c r="AB3090" s="72">
        <v>41186</v>
      </c>
      <c r="AC3090" s="72"/>
      <c r="AD3090" s="72" t="s">
        <v>12268</v>
      </c>
      <c r="AE3090" s="71">
        <v>44896</v>
      </c>
      <c r="AF3090" s="66">
        <f t="shared" si="48"/>
        <v>130</v>
      </c>
      <c r="AG3090" s="72">
        <v>4870</v>
      </c>
      <c r="AH3090" s="75" t="s">
        <v>2534</v>
      </c>
    </row>
    <row r="3091" spans="1:34" ht="14.4" x14ac:dyDescent="0.3">
      <c r="A3091" s="64">
        <v>1444929393</v>
      </c>
      <c r="B3091" s="65">
        <v>44895</v>
      </c>
      <c r="C3091" s="85">
        <v>44895.010578703703</v>
      </c>
      <c r="D3091" s="66" t="s">
        <v>2570</v>
      </c>
      <c r="E3091" s="66" t="s">
        <v>12269</v>
      </c>
      <c r="F3091" s="67">
        <v>45658</v>
      </c>
      <c r="G3091" s="66" t="s">
        <v>2572</v>
      </c>
      <c r="H3091" s="66" t="s">
        <v>2533</v>
      </c>
      <c r="I3091" s="66"/>
      <c r="J3091" s="66">
        <v>3000</v>
      </c>
      <c r="K3091" s="66" t="s">
        <v>2534</v>
      </c>
      <c r="L3091" s="66" t="s">
        <v>2535</v>
      </c>
      <c r="M3091" s="66" t="s">
        <v>2536</v>
      </c>
      <c r="N3091" s="66" t="s">
        <v>2537</v>
      </c>
      <c r="O3091" s="66" t="s">
        <v>2538</v>
      </c>
      <c r="P3091" s="66"/>
      <c r="Q3091" s="66" t="s">
        <v>12270</v>
      </c>
      <c r="R3091" s="66"/>
      <c r="S3091" s="66" t="s">
        <v>12271</v>
      </c>
      <c r="T3091" s="66" t="s">
        <v>3806</v>
      </c>
      <c r="U3091" s="66" t="s">
        <v>3807</v>
      </c>
      <c r="V3091" s="66" t="s">
        <v>2542</v>
      </c>
      <c r="W3091" s="66" t="s">
        <v>2543</v>
      </c>
      <c r="X3091" s="66">
        <v>0</v>
      </c>
      <c r="Y3091" s="66" t="s">
        <v>2544</v>
      </c>
      <c r="Z3091" s="66"/>
      <c r="AA3091" s="68">
        <v>233365580163</v>
      </c>
      <c r="AB3091" s="66">
        <v>226785</v>
      </c>
      <c r="AC3091" s="66"/>
      <c r="AD3091" s="66" t="s">
        <v>9542</v>
      </c>
      <c r="AE3091" s="65">
        <v>44896</v>
      </c>
      <c r="AF3091" s="66">
        <f t="shared" si="48"/>
        <v>78</v>
      </c>
      <c r="AG3091" s="66">
        <v>2922</v>
      </c>
      <c r="AH3091" s="69" t="s">
        <v>2534</v>
      </c>
    </row>
    <row r="3092" spans="1:34" ht="14.4" x14ac:dyDescent="0.3">
      <c r="A3092" s="70">
        <v>1444922382</v>
      </c>
      <c r="B3092" s="71">
        <v>44895</v>
      </c>
      <c r="C3092" s="86">
        <v>44895.006342592591</v>
      </c>
      <c r="D3092" s="72" t="s">
        <v>2551</v>
      </c>
      <c r="E3092" s="72" t="s">
        <v>12272</v>
      </c>
      <c r="F3092" s="73">
        <v>46296</v>
      </c>
      <c r="G3092" s="72" t="s">
        <v>2741</v>
      </c>
      <c r="H3092" s="72" t="s">
        <v>2533</v>
      </c>
      <c r="I3092" s="72"/>
      <c r="J3092" s="72">
        <v>1000</v>
      </c>
      <c r="K3092" s="72" t="s">
        <v>2534</v>
      </c>
      <c r="L3092" s="72" t="s">
        <v>2535</v>
      </c>
      <c r="M3092" s="72" t="s">
        <v>2536</v>
      </c>
      <c r="N3092" s="72" t="s">
        <v>2537</v>
      </c>
      <c r="O3092" s="72" t="s">
        <v>2538</v>
      </c>
      <c r="P3092" s="72"/>
      <c r="Q3092" s="72" t="s">
        <v>12273</v>
      </c>
      <c r="R3092" s="72"/>
      <c r="S3092" s="72" t="s">
        <v>12274</v>
      </c>
      <c r="T3092" s="72" t="s">
        <v>2533</v>
      </c>
      <c r="U3092" s="72" t="s">
        <v>7582</v>
      </c>
      <c r="V3092" s="72" t="s">
        <v>2542</v>
      </c>
      <c r="W3092" s="72" t="s">
        <v>2543</v>
      </c>
      <c r="X3092" s="72">
        <v>0</v>
      </c>
      <c r="Y3092" s="72" t="s">
        <v>2544</v>
      </c>
      <c r="Z3092" s="72"/>
      <c r="AA3092" s="74">
        <v>233361521521</v>
      </c>
      <c r="AB3092" s="72">
        <v>571385</v>
      </c>
      <c r="AC3092" s="72"/>
      <c r="AD3092" s="72" t="s">
        <v>9590</v>
      </c>
      <c r="AE3092" s="71">
        <v>44896</v>
      </c>
      <c r="AF3092" s="66">
        <f t="shared" si="48"/>
        <v>26</v>
      </c>
      <c r="AG3092" s="72">
        <v>974</v>
      </c>
      <c r="AH3092" s="75" t="s">
        <v>2534</v>
      </c>
    </row>
    <row r="3093" spans="1:34" ht="14.4" x14ac:dyDescent="0.3">
      <c r="A3093" s="64">
        <v>1444921209</v>
      </c>
      <c r="B3093" s="65">
        <v>44895</v>
      </c>
      <c r="C3093" s="85">
        <v>44895.005347222221</v>
      </c>
      <c r="D3093" s="66" t="s">
        <v>2551</v>
      </c>
      <c r="E3093" s="66" t="s">
        <v>3607</v>
      </c>
      <c r="F3093" s="67">
        <v>45717</v>
      </c>
      <c r="G3093" s="66" t="s">
        <v>2572</v>
      </c>
      <c r="H3093" s="66" t="s">
        <v>2533</v>
      </c>
      <c r="I3093" s="66"/>
      <c r="J3093" s="66">
        <v>500</v>
      </c>
      <c r="K3093" s="66" t="s">
        <v>2534</v>
      </c>
      <c r="L3093" s="66" t="s">
        <v>2535</v>
      </c>
      <c r="M3093" s="66" t="s">
        <v>2536</v>
      </c>
      <c r="N3093" s="66" t="s">
        <v>2537</v>
      </c>
      <c r="O3093" s="66" t="s">
        <v>2538</v>
      </c>
      <c r="P3093" s="66"/>
      <c r="Q3093" s="66" t="s">
        <v>3608</v>
      </c>
      <c r="R3093" s="66"/>
      <c r="S3093" s="66" t="s">
        <v>12275</v>
      </c>
      <c r="T3093" s="66" t="s">
        <v>2798</v>
      </c>
      <c r="U3093" s="66" t="s">
        <v>3610</v>
      </c>
      <c r="V3093" s="66" t="s">
        <v>2542</v>
      </c>
      <c r="W3093" s="66" t="s">
        <v>2543</v>
      </c>
      <c r="X3093" s="66">
        <v>0</v>
      </c>
      <c r="Y3093" s="66" t="s">
        <v>2544</v>
      </c>
      <c r="Z3093" s="66"/>
      <c r="AA3093" s="68">
        <v>233360506678</v>
      </c>
      <c r="AB3093" s="66">
        <v>235498</v>
      </c>
      <c r="AC3093" s="66"/>
      <c r="AD3093" s="66"/>
      <c r="AE3093" s="65">
        <v>44896</v>
      </c>
      <c r="AF3093" s="66">
        <f t="shared" si="48"/>
        <v>13</v>
      </c>
      <c r="AG3093" s="66">
        <v>487</v>
      </c>
      <c r="AH3093" s="69" t="s">
        <v>2534</v>
      </c>
    </row>
    <row r="3094" spans="1:34" ht="14.4" x14ac:dyDescent="0.3">
      <c r="A3094" s="70">
        <v>1444920209</v>
      </c>
      <c r="B3094" s="71">
        <v>44895</v>
      </c>
      <c r="C3094" s="86">
        <v>44895.004490740743</v>
      </c>
      <c r="D3094" s="72" t="s">
        <v>2551</v>
      </c>
      <c r="E3094" s="72" t="s">
        <v>12276</v>
      </c>
      <c r="F3094" s="73">
        <v>47543</v>
      </c>
      <c r="G3094" s="72" t="s">
        <v>2553</v>
      </c>
      <c r="H3094" s="72" t="s">
        <v>2533</v>
      </c>
      <c r="I3094" s="72"/>
      <c r="J3094" s="72">
        <v>1000</v>
      </c>
      <c r="K3094" s="72" t="s">
        <v>2534</v>
      </c>
      <c r="L3094" s="72" t="s">
        <v>2535</v>
      </c>
      <c r="M3094" s="72" t="s">
        <v>2536</v>
      </c>
      <c r="N3094" s="72" t="s">
        <v>2537</v>
      </c>
      <c r="O3094" s="72" t="s">
        <v>2538</v>
      </c>
      <c r="P3094" s="72"/>
      <c r="Q3094" s="72" t="s">
        <v>12277</v>
      </c>
      <c r="R3094" s="72"/>
      <c r="S3094" s="72" t="s">
        <v>12278</v>
      </c>
      <c r="T3094" s="72" t="s">
        <v>2633</v>
      </c>
      <c r="U3094" s="72" t="s">
        <v>2634</v>
      </c>
      <c r="V3094" s="72" t="s">
        <v>2542</v>
      </c>
      <c r="W3094" s="72" t="s">
        <v>2543</v>
      </c>
      <c r="X3094" s="72">
        <v>0</v>
      </c>
      <c r="Y3094" s="72" t="s">
        <v>2544</v>
      </c>
      <c r="Z3094" s="72"/>
      <c r="AA3094" s="74">
        <v>233359493366</v>
      </c>
      <c r="AB3094" s="72">
        <v>71439</v>
      </c>
      <c r="AC3094" s="72"/>
      <c r="AD3094" s="72" t="s">
        <v>9542</v>
      </c>
      <c r="AE3094" s="71">
        <v>44896</v>
      </c>
      <c r="AF3094" s="66">
        <f t="shared" si="48"/>
        <v>26</v>
      </c>
      <c r="AG3094" s="72">
        <v>974</v>
      </c>
      <c r="AH3094" s="75" t="s">
        <v>2534</v>
      </c>
    </row>
    <row r="3095" spans="1:34" ht="14.4" x14ac:dyDescent="0.3">
      <c r="A3095" s="80">
        <v>1444914445</v>
      </c>
      <c r="B3095" s="81">
        <v>44895</v>
      </c>
      <c r="C3095" s="87">
        <v>44895.000763888886</v>
      </c>
      <c r="D3095" s="80" t="s">
        <v>2570</v>
      </c>
      <c r="E3095" s="80" t="s">
        <v>3955</v>
      </c>
      <c r="F3095" s="82">
        <v>47088</v>
      </c>
      <c r="G3095" s="80" t="s">
        <v>2553</v>
      </c>
      <c r="H3095" s="80" t="s">
        <v>2533</v>
      </c>
      <c r="I3095" s="80"/>
      <c r="J3095" s="80">
        <v>500</v>
      </c>
      <c r="K3095" s="80" t="s">
        <v>2534</v>
      </c>
      <c r="L3095" s="80" t="s">
        <v>2535</v>
      </c>
      <c r="M3095" s="80" t="s">
        <v>2536</v>
      </c>
      <c r="N3095" s="80" t="s">
        <v>2537</v>
      </c>
      <c r="O3095" s="80" t="s">
        <v>2538</v>
      </c>
      <c r="P3095" s="80"/>
      <c r="Q3095" s="83" t="s">
        <v>3956</v>
      </c>
      <c r="R3095" s="80"/>
      <c r="S3095" s="80" t="s">
        <v>12279</v>
      </c>
      <c r="T3095" s="80" t="s">
        <v>2927</v>
      </c>
      <c r="U3095" s="80" t="s">
        <v>2928</v>
      </c>
      <c r="V3095" s="80" t="s">
        <v>2542</v>
      </c>
      <c r="W3095" s="80" t="s">
        <v>2543</v>
      </c>
      <c r="X3095" s="80">
        <v>0</v>
      </c>
      <c r="Y3095" s="80" t="s">
        <v>2544</v>
      </c>
      <c r="Z3095" s="80"/>
      <c r="AA3095" s="80">
        <v>233356438705</v>
      </c>
      <c r="AB3095" s="80">
        <v>14776</v>
      </c>
      <c r="AC3095" s="80"/>
      <c r="AD3095" s="80" t="s">
        <v>11156</v>
      </c>
      <c r="AE3095" s="81">
        <v>44896</v>
      </c>
      <c r="AF3095" s="66">
        <f t="shared" si="48"/>
        <v>13</v>
      </c>
      <c r="AG3095" s="80">
        <v>487</v>
      </c>
      <c r="AH3095" s="80" t="s">
        <v>2534</v>
      </c>
    </row>
    <row r="3096" spans="1:34" x14ac:dyDescent="0.2">
      <c r="AG3096">
        <f>SUM(AG2:AG3095)</f>
        <v>8189313.4799999986</v>
      </c>
    </row>
  </sheetData>
  <conditionalFormatting sqref="Q3095">
    <cfRule type="duplicateValues" dxfId="1" priority="1"/>
    <cfRule type="duplicateValues" dxfId="0" priority="2"/>
  </conditionalFormatting>
  <hyperlinks>
    <hyperlink ref="Q2326" r:id="rId1"/>
    <hyperlink ref="Q3088" r:id="rId2"/>
    <hyperlink ref="Q3095" r:id="rId3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workbookViewId="0">
      <selection activeCell="E30" sqref="E30"/>
    </sheetView>
  </sheetViews>
  <sheetFormatPr defaultRowHeight="10.4" x14ac:dyDescent="0.2"/>
  <cols>
    <col min="1" max="1" width="39.5" customWidth="1"/>
    <col min="2" max="2" width="20.125" customWidth="1"/>
    <col min="4" max="4" width="20.125" customWidth="1"/>
    <col min="5" max="5" width="24" customWidth="1"/>
    <col min="6" max="6" width="17.125" customWidth="1"/>
    <col min="7" max="7" width="35.125" customWidth="1"/>
  </cols>
  <sheetData>
    <row r="1" spans="1:7" ht="12.7" x14ac:dyDescent="0.2">
      <c r="A1" s="10" t="s">
        <v>1</v>
      </c>
      <c r="B1" s="237" t="s">
        <v>2</v>
      </c>
      <c r="C1" s="237"/>
      <c r="D1" s="237" t="s">
        <v>3</v>
      </c>
      <c r="E1" s="237"/>
      <c r="F1" s="237" t="s">
        <v>4</v>
      </c>
      <c r="G1" s="237"/>
    </row>
    <row r="2" spans="1:7" x14ac:dyDescent="0.2">
      <c r="A2" s="238" t="s">
        <v>5</v>
      </c>
      <c r="B2" s="240" t="s">
        <v>6</v>
      </c>
      <c r="C2" s="240" t="s">
        <v>7</v>
      </c>
      <c r="D2" s="240" t="s">
        <v>6</v>
      </c>
      <c r="E2" s="240" t="s">
        <v>7</v>
      </c>
      <c r="F2" s="240" t="s">
        <v>6</v>
      </c>
      <c r="G2" s="240" t="s">
        <v>7</v>
      </c>
    </row>
    <row r="3" spans="1:7" x14ac:dyDescent="0.2">
      <c r="A3" s="239"/>
      <c r="B3" s="241"/>
      <c r="C3" s="241"/>
      <c r="D3" s="241"/>
      <c r="E3" s="241"/>
      <c r="F3" s="241"/>
      <c r="G3" s="241"/>
    </row>
    <row r="4" spans="1:7" ht="12.7" x14ac:dyDescent="0.2">
      <c r="A4" s="11" t="s">
        <v>8</v>
      </c>
      <c r="B4" s="12">
        <v>33345550.300000001</v>
      </c>
      <c r="C4" s="12"/>
      <c r="D4" s="12">
        <v>13144316.140000001</v>
      </c>
      <c r="E4" s="12">
        <v>26479488.98</v>
      </c>
      <c r="F4" s="12">
        <v>20010377.460000001</v>
      </c>
      <c r="G4" s="12"/>
    </row>
    <row r="5" spans="1:7" ht="11.55" x14ac:dyDescent="0.2">
      <c r="A5" s="13" t="s">
        <v>14</v>
      </c>
      <c r="B5" s="14"/>
      <c r="C5" s="14"/>
      <c r="D5" s="14">
        <v>939145.5</v>
      </c>
      <c r="E5" s="14"/>
      <c r="F5" s="14"/>
      <c r="G5" s="14"/>
    </row>
    <row r="6" spans="1:7" ht="11.55" x14ac:dyDescent="0.2">
      <c r="A6" s="19" t="s">
        <v>15</v>
      </c>
      <c r="B6" s="20"/>
      <c r="C6" s="20"/>
      <c r="D6" s="20"/>
      <c r="E6" s="20">
        <v>1042195.05</v>
      </c>
      <c r="F6" s="20"/>
      <c r="G6" s="20"/>
    </row>
    <row r="7" spans="1:7" s="29" customFormat="1" ht="11.55" x14ac:dyDescent="0.2">
      <c r="A7" s="27" t="s">
        <v>16</v>
      </c>
      <c r="B7" s="28"/>
      <c r="C7" s="28"/>
      <c r="D7" s="28"/>
      <c r="E7" s="28">
        <v>284368.03999999998</v>
      </c>
      <c r="F7" s="28"/>
      <c r="G7" s="28"/>
    </row>
    <row r="8" spans="1:7" ht="12.1" x14ac:dyDescent="0.2">
      <c r="A8" s="15" t="s">
        <v>17</v>
      </c>
      <c r="B8" s="16"/>
      <c r="C8" s="16"/>
      <c r="D8" s="16"/>
      <c r="E8" s="16">
        <v>416594.8</v>
      </c>
      <c r="F8" s="16"/>
      <c r="G8" s="16"/>
    </row>
    <row r="9" spans="1:7" ht="11.55" x14ac:dyDescent="0.2">
      <c r="A9" s="21" t="s">
        <v>18</v>
      </c>
      <c r="B9" s="20"/>
      <c r="C9" s="20"/>
      <c r="D9" s="20"/>
      <c r="E9" s="20">
        <v>131317</v>
      </c>
      <c r="F9" s="20"/>
      <c r="G9" s="20"/>
    </row>
    <row r="10" spans="1:7" s="29" customFormat="1" ht="11.55" x14ac:dyDescent="0.2">
      <c r="A10" s="30" t="s">
        <v>19</v>
      </c>
      <c r="B10" s="28"/>
      <c r="C10" s="28"/>
      <c r="D10" s="28"/>
      <c r="E10" s="28">
        <v>36636</v>
      </c>
      <c r="F10" s="28"/>
      <c r="G10" s="28"/>
    </row>
    <row r="11" spans="1:7" ht="11.55" x14ac:dyDescent="0.2">
      <c r="A11" s="21" t="s">
        <v>20</v>
      </c>
      <c r="B11" s="20"/>
      <c r="C11" s="20"/>
      <c r="D11" s="20"/>
      <c r="E11" s="20">
        <v>199050.8</v>
      </c>
      <c r="F11" s="20"/>
      <c r="G11" s="20"/>
    </row>
    <row r="12" spans="1:7" s="29" customFormat="1" ht="11.55" x14ac:dyDescent="0.2">
      <c r="A12" s="30" t="s">
        <v>21</v>
      </c>
      <c r="B12" s="28"/>
      <c r="C12" s="28"/>
      <c r="D12" s="28"/>
      <c r="E12" s="28">
        <v>49591</v>
      </c>
      <c r="F12" s="28"/>
      <c r="G12" s="28"/>
    </row>
    <row r="13" spans="1:7" ht="12.1" x14ac:dyDescent="0.2">
      <c r="A13" s="15" t="s">
        <v>22</v>
      </c>
      <c r="B13" s="16"/>
      <c r="C13" s="16"/>
      <c r="D13" s="16"/>
      <c r="E13" s="16">
        <v>24407545.399999999</v>
      </c>
      <c r="F13" s="16"/>
      <c r="G13" s="16"/>
    </row>
    <row r="14" spans="1:7" ht="11.55" x14ac:dyDescent="0.2">
      <c r="A14" s="21" t="s">
        <v>23</v>
      </c>
      <c r="B14" s="20"/>
      <c r="C14" s="20"/>
      <c r="D14" s="20"/>
      <c r="E14" s="20">
        <v>1733845</v>
      </c>
      <c r="F14" s="20"/>
      <c r="G14" s="20"/>
    </row>
    <row r="15" spans="1:7" ht="11.55" x14ac:dyDescent="0.2">
      <c r="A15" s="21" t="s">
        <v>24</v>
      </c>
      <c r="B15" s="20"/>
      <c r="C15" s="20"/>
      <c r="D15" s="20"/>
      <c r="E15" s="20">
        <v>251794.7</v>
      </c>
      <c r="F15" s="20"/>
      <c r="G15" s="20"/>
    </row>
    <row r="16" spans="1:7" ht="11.55" x14ac:dyDescent="0.2">
      <c r="A16" s="21" t="s">
        <v>25</v>
      </c>
      <c r="B16" s="20"/>
      <c r="C16" s="20"/>
      <c r="D16" s="20"/>
      <c r="E16" s="20">
        <v>8000</v>
      </c>
      <c r="F16" s="20"/>
      <c r="G16" s="20"/>
    </row>
    <row r="17" spans="1:7" ht="11.55" x14ac:dyDescent="0.2">
      <c r="A17" s="21" t="s">
        <v>26</v>
      </c>
      <c r="B17" s="20"/>
      <c r="C17" s="20"/>
      <c r="D17" s="20"/>
      <c r="E17" s="20">
        <v>83775</v>
      </c>
      <c r="F17" s="20"/>
      <c r="G17" s="20"/>
    </row>
    <row r="18" spans="1:7" ht="11.55" x14ac:dyDescent="0.2">
      <c r="A18" s="21" t="s">
        <v>27</v>
      </c>
      <c r="B18" s="20"/>
      <c r="C18" s="20"/>
      <c r="D18" s="20"/>
      <c r="E18" s="20">
        <v>10239350.699999999</v>
      </c>
      <c r="F18" s="20"/>
      <c r="G18" s="20"/>
    </row>
    <row r="19" spans="1:7" ht="11.55" x14ac:dyDescent="0.2">
      <c r="A19" s="21" t="s">
        <v>28</v>
      </c>
      <c r="B19" s="20"/>
      <c r="C19" s="20"/>
      <c r="D19" s="20"/>
      <c r="E19" s="20">
        <v>12000000</v>
      </c>
      <c r="F19" s="20"/>
      <c r="G19" s="20"/>
    </row>
    <row r="20" spans="1:7" ht="11.55" x14ac:dyDescent="0.2">
      <c r="A20" s="21" t="s">
        <v>29</v>
      </c>
      <c r="B20" s="20"/>
      <c r="C20" s="20"/>
      <c r="D20" s="20"/>
      <c r="E20" s="20">
        <v>60780</v>
      </c>
      <c r="F20" s="20"/>
      <c r="G20" s="20"/>
    </row>
    <row r="21" spans="1:7" ht="11.55" x14ac:dyDescent="0.2">
      <c r="A21" s="21" t="s">
        <v>30</v>
      </c>
      <c r="B21" s="20"/>
      <c r="C21" s="20"/>
      <c r="D21" s="20"/>
      <c r="E21" s="20">
        <v>30000</v>
      </c>
      <c r="F21" s="20"/>
      <c r="G21" s="20"/>
    </row>
    <row r="22" spans="1:7" s="33" customFormat="1" ht="23.05" x14ac:dyDescent="0.2">
      <c r="A22" s="31" t="s">
        <v>31</v>
      </c>
      <c r="B22" s="32"/>
      <c r="C22" s="32"/>
      <c r="D22" s="32"/>
      <c r="E22" s="32">
        <v>177554.25</v>
      </c>
      <c r="F22" s="32"/>
      <c r="G22" s="32"/>
    </row>
    <row r="23" spans="1:7" s="29" customFormat="1" ht="11.55" x14ac:dyDescent="0.2">
      <c r="A23" s="27" t="s">
        <v>32</v>
      </c>
      <c r="B23" s="28"/>
      <c r="C23" s="28"/>
      <c r="D23" s="28"/>
      <c r="E23" s="28">
        <v>46557</v>
      </c>
      <c r="F23" s="28"/>
      <c r="G23" s="28"/>
    </row>
    <row r="24" spans="1:7" s="33" customFormat="1" ht="11.55" x14ac:dyDescent="0.2">
      <c r="A24" s="31" t="s">
        <v>33</v>
      </c>
      <c r="B24" s="32"/>
      <c r="C24" s="32"/>
      <c r="D24" s="32"/>
      <c r="E24" s="32">
        <v>41900</v>
      </c>
      <c r="F24" s="32"/>
      <c r="G24" s="32"/>
    </row>
    <row r="25" spans="1:7" s="24" customFormat="1" ht="12.1" x14ac:dyDescent="0.2">
      <c r="A25" s="25" t="s">
        <v>9</v>
      </c>
      <c r="B25" s="26"/>
      <c r="C25" s="26"/>
      <c r="D25" s="26">
        <v>12205170.640000001</v>
      </c>
      <c r="E25" s="26"/>
      <c r="F25" s="26"/>
      <c r="G25" s="26"/>
    </row>
    <row r="26" spans="1:7" s="24" customFormat="1" ht="11.55" x14ac:dyDescent="0.2">
      <c r="A26" s="22" t="s">
        <v>10</v>
      </c>
      <c r="B26" s="23"/>
      <c r="C26" s="23"/>
      <c r="D26" s="23">
        <v>544766.81999999995</v>
      </c>
      <c r="E26" s="23"/>
      <c r="F26" s="23"/>
      <c r="G26" s="23"/>
    </row>
    <row r="27" spans="1:7" s="24" customFormat="1" ht="11.55" x14ac:dyDescent="0.2">
      <c r="A27" s="22" t="s">
        <v>11</v>
      </c>
      <c r="B27" s="23"/>
      <c r="C27" s="23"/>
      <c r="D27" s="23">
        <v>6965403.8200000003</v>
      </c>
      <c r="E27" s="23"/>
      <c r="F27" s="23"/>
      <c r="G27" s="23"/>
    </row>
    <row r="28" spans="1:7" s="24" customFormat="1" ht="11.55" x14ac:dyDescent="0.2">
      <c r="A28" s="22" t="s">
        <v>12</v>
      </c>
      <c r="B28" s="23"/>
      <c r="C28" s="23"/>
      <c r="D28" s="23">
        <v>4695000</v>
      </c>
      <c r="E28" s="23"/>
      <c r="F28" s="23"/>
      <c r="G28" s="23"/>
    </row>
    <row r="29" spans="1:7" s="33" customFormat="1" ht="11.55" x14ac:dyDescent="0.2">
      <c r="A29" s="31" t="s">
        <v>34</v>
      </c>
      <c r="B29" s="32"/>
      <c r="C29" s="32"/>
      <c r="D29" s="32"/>
      <c r="E29" s="32">
        <v>62774.44</v>
      </c>
      <c r="F29" s="32"/>
      <c r="G29" s="32"/>
    </row>
    <row r="30" spans="1:7" ht="12.7" x14ac:dyDescent="0.2">
      <c r="A30" s="17" t="s">
        <v>13</v>
      </c>
      <c r="B30" s="18">
        <v>33345550.300000001</v>
      </c>
      <c r="C30" s="18"/>
      <c r="D30" s="18">
        <v>13144316.140000001</v>
      </c>
      <c r="E30" s="18">
        <v>26479488.98</v>
      </c>
      <c r="F30" s="18">
        <v>20010377.460000001</v>
      </c>
      <c r="G30" s="18"/>
    </row>
  </sheetData>
  <autoFilter ref="A2:G30"/>
  <mergeCells count="10">
    <mergeCell ref="B1:C1"/>
    <mergeCell ref="D1:E1"/>
    <mergeCell ref="F1:G1"/>
    <mergeCell ref="A2:A3"/>
    <mergeCell ref="B2:B3"/>
    <mergeCell ref="C2:C3"/>
    <mergeCell ref="D2:D3"/>
    <mergeCell ref="E2:E3"/>
    <mergeCell ref="F2:F3"/>
    <mergeCell ref="G2:G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workbookViewId="0">
      <selection activeCell="D18" activeCellId="1" sqref="D16 D18"/>
    </sheetView>
  </sheetViews>
  <sheetFormatPr defaultRowHeight="10.4" x14ac:dyDescent="0.2"/>
  <cols>
    <col min="1" max="1" width="44" customWidth="1"/>
    <col min="2" max="2" width="10.625" bestFit="1" customWidth="1"/>
    <col min="3" max="3" width="7.875" bestFit="1" customWidth="1"/>
    <col min="4" max="5" width="11.875" bestFit="1" customWidth="1"/>
    <col min="6" max="6" width="9.5" bestFit="1" customWidth="1"/>
    <col min="7" max="7" width="7.875" bestFit="1" customWidth="1"/>
    <col min="8" max="8" width="44.875" customWidth="1"/>
  </cols>
  <sheetData>
    <row r="1" spans="1:8" ht="12.7" x14ac:dyDescent="0.25">
      <c r="A1" s="103" t="s">
        <v>0</v>
      </c>
      <c r="B1" s="2"/>
      <c r="C1" s="2"/>
      <c r="D1" s="2"/>
    </row>
    <row r="2" spans="1:8" ht="15.55" x14ac:dyDescent="0.3">
      <c r="A2" s="104" t="s">
        <v>12575</v>
      </c>
      <c r="B2" s="2"/>
      <c r="C2" s="2"/>
      <c r="D2" s="2"/>
    </row>
    <row r="4" spans="1:8" x14ac:dyDescent="0.2">
      <c r="A4" s="202" t="s">
        <v>42</v>
      </c>
      <c r="B4" s="203"/>
      <c r="C4" s="204"/>
      <c r="D4" s="204"/>
      <c r="E4" s="204"/>
      <c r="F4" s="204"/>
      <c r="G4" s="204"/>
    </row>
    <row r="5" spans="1:8" x14ac:dyDescent="0.2">
      <c r="A5" s="105"/>
      <c r="B5" s="105"/>
      <c r="C5" s="2"/>
      <c r="D5" s="2"/>
      <c r="E5" s="2"/>
      <c r="F5" s="2"/>
      <c r="G5" s="2"/>
    </row>
    <row r="6" spans="1:8" ht="12.7" x14ac:dyDescent="0.2">
      <c r="A6" s="106" t="s">
        <v>12553</v>
      </c>
      <c r="B6" s="205" t="s">
        <v>2</v>
      </c>
      <c r="C6" s="205"/>
      <c r="D6" s="205" t="s">
        <v>3</v>
      </c>
      <c r="E6" s="205"/>
      <c r="F6" s="205" t="s">
        <v>4</v>
      </c>
      <c r="G6" s="205"/>
    </row>
    <row r="7" spans="1:8" ht="12.7" x14ac:dyDescent="0.2">
      <c r="A7" s="106" t="s">
        <v>5</v>
      </c>
      <c r="B7" s="206" t="s">
        <v>6</v>
      </c>
      <c r="C7" s="206" t="s">
        <v>7</v>
      </c>
      <c r="D7" s="206" t="s">
        <v>6</v>
      </c>
      <c r="E7" s="206" t="s">
        <v>7</v>
      </c>
      <c r="F7" s="206" t="s">
        <v>6</v>
      </c>
      <c r="G7" s="206" t="s">
        <v>7</v>
      </c>
    </row>
    <row r="8" spans="1:8" ht="12.7" x14ac:dyDescent="0.2">
      <c r="A8" s="106" t="s">
        <v>12576</v>
      </c>
      <c r="B8" s="207"/>
      <c r="C8" s="207"/>
      <c r="D8" s="207"/>
      <c r="E8" s="207"/>
      <c r="F8" s="207"/>
      <c r="G8" s="207"/>
    </row>
    <row r="9" spans="1:8" ht="12.7" x14ac:dyDescent="0.2">
      <c r="A9" s="107" t="s">
        <v>12577</v>
      </c>
      <c r="B9" s="109">
        <v>79400</v>
      </c>
      <c r="C9" s="108"/>
      <c r="D9" s="109">
        <v>221414.1</v>
      </c>
      <c r="E9" s="109">
        <v>295814.09999999998</v>
      </c>
      <c r="F9" s="109">
        <v>5000</v>
      </c>
      <c r="G9" s="108"/>
    </row>
    <row r="10" spans="1:8" ht="12.7" x14ac:dyDescent="0.2">
      <c r="A10" s="120" t="s">
        <v>12578</v>
      </c>
      <c r="B10" s="109">
        <v>79400</v>
      </c>
      <c r="C10" s="108"/>
      <c r="D10" s="109">
        <v>221414.1</v>
      </c>
      <c r="E10" s="109">
        <v>295814.09999999998</v>
      </c>
      <c r="F10" s="109">
        <v>5000</v>
      </c>
      <c r="G10" s="108"/>
    </row>
    <row r="11" spans="1:8" ht="11.55" x14ac:dyDescent="0.2">
      <c r="A11" s="121" t="s">
        <v>12579</v>
      </c>
      <c r="B11" s="122"/>
      <c r="C11" s="122"/>
      <c r="D11" s="122"/>
      <c r="E11" s="123">
        <v>295814.09999999998</v>
      </c>
      <c r="F11" s="122"/>
      <c r="G11" s="122"/>
    </row>
    <row r="12" spans="1:8" ht="23.05" x14ac:dyDescent="0.2">
      <c r="A12" s="124" t="s">
        <v>12580</v>
      </c>
      <c r="B12" s="111"/>
      <c r="C12" s="111"/>
      <c r="D12" s="111"/>
      <c r="E12" s="126">
        <v>79400</v>
      </c>
      <c r="F12" s="111"/>
      <c r="G12" s="111"/>
      <c r="H12" s="125" t="s">
        <v>12586</v>
      </c>
    </row>
    <row r="13" spans="1:8" ht="11.55" x14ac:dyDescent="0.2">
      <c r="A13" s="124" t="s">
        <v>12581</v>
      </c>
      <c r="B13" s="111"/>
      <c r="C13" s="111"/>
      <c r="D13" s="111"/>
      <c r="E13" s="112">
        <v>136712</v>
      </c>
      <c r="F13" s="111"/>
      <c r="G13" s="111"/>
    </row>
    <row r="14" spans="1:8" ht="11.55" x14ac:dyDescent="0.2">
      <c r="A14" s="124" t="s">
        <v>12582</v>
      </c>
      <c r="B14" s="111"/>
      <c r="C14" s="111"/>
      <c r="D14" s="111"/>
      <c r="E14" s="112">
        <v>79702.100000000006</v>
      </c>
      <c r="F14" s="111"/>
      <c r="G14" s="111"/>
    </row>
    <row r="15" spans="1:8" ht="11.55" x14ac:dyDescent="0.2">
      <c r="A15" s="121" t="s">
        <v>12561</v>
      </c>
      <c r="B15" s="122"/>
      <c r="C15" s="122"/>
      <c r="D15" s="123">
        <v>221414.1</v>
      </c>
      <c r="E15" s="122"/>
      <c r="F15" s="122"/>
      <c r="G15" s="122"/>
    </row>
    <row r="16" spans="1:8" ht="11.55" x14ac:dyDescent="0.2">
      <c r="A16" s="124" t="s">
        <v>12581</v>
      </c>
      <c r="B16" s="111"/>
      <c r="C16" s="111"/>
      <c r="D16" s="126">
        <v>136712</v>
      </c>
      <c r="E16" s="111"/>
      <c r="F16" s="111"/>
      <c r="G16" s="111"/>
      <c r="H16" t="s">
        <v>12585</v>
      </c>
    </row>
    <row r="17" spans="1:8" ht="23.05" x14ac:dyDescent="0.2">
      <c r="A17" s="124" t="s">
        <v>12583</v>
      </c>
      <c r="B17" s="111"/>
      <c r="C17" s="111"/>
      <c r="D17" s="126">
        <v>5000</v>
      </c>
      <c r="E17" s="111"/>
      <c r="F17" s="111"/>
      <c r="G17" s="111"/>
      <c r="H17" s="125" t="s">
        <v>12584</v>
      </c>
    </row>
    <row r="18" spans="1:8" ht="11.55" x14ac:dyDescent="0.2">
      <c r="A18" s="124" t="s">
        <v>12582</v>
      </c>
      <c r="B18" s="111"/>
      <c r="C18" s="111"/>
      <c r="D18" s="126">
        <v>79702.100000000006</v>
      </c>
      <c r="E18" s="111"/>
      <c r="F18" s="111"/>
      <c r="G18" s="111"/>
      <c r="H18" t="s">
        <v>12585</v>
      </c>
    </row>
    <row r="19" spans="1:8" ht="12.7" x14ac:dyDescent="0.2">
      <c r="A19" s="117" t="s">
        <v>13</v>
      </c>
      <c r="B19" s="119">
        <v>79400</v>
      </c>
      <c r="C19" s="118"/>
      <c r="D19" s="119">
        <v>221414.1</v>
      </c>
      <c r="E19" s="119">
        <v>295814.09999999998</v>
      </c>
      <c r="F19" s="119">
        <v>5000</v>
      </c>
      <c r="G19" s="118"/>
    </row>
  </sheetData>
  <mergeCells count="10">
    <mergeCell ref="A4:G4"/>
    <mergeCell ref="B6:C6"/>
    <mergeCell ref="D6:E6"/>
    <mergeCell ref="F6:G6"/>
    <mergeCell ref="B7:B8"/>
    <mergeCell ref="C7:C8"/>
    <mergeCell ref="D7:D8"/>
    <mergeCell ref="E7:E8"/>
    <mergeCell ref="F7:F8"/>
    <mergeCell ref="G7:G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3"/>
  <sheetViews>
    <sheetView topLeftCell="A16" workbookViewId="0">
      <selection activeCell="H31" sqref="H31"/>
    </sheetView>
  </sheetViews>
  <sheetFormatPr defaultColWidth="16" defaultRowHeight="10.4" x14ac:dyDescent="0.2"/>
  <cols>
    <col min="1" max="1" width="39.875" customWidth="1"/>
    <col min="2" max="11" width="16" customWidth="1"/>
    <col min="12" max="12" width="47" customWidth="1"/>
    <col min="13" max="13" width="32.875" customWidth="1"/>
    <col min="14" max="14" width="30" customWidth="1"/>
    <col min="15" max="15" width="16" customWidth="1"/>
    <col min="16" max="16" width="12.125" customWidth="1"/>
    <col min="17" max="17" width="16" hidden="1" customWidth="1"/>
  </cols>
  <sheetData>
    <row r="1" spans="1:22" ht="12.7" x14ac:dyDescent="0.25">
      <c r="A1" s="103" t="s">
        <v>0</v>
      </c>
      <c r="B1" s="2"/>
      <c r="C1" s="2"/>
      <c r="D1" s="2"/>
      <c r="K1" s="210" t="s">
        <v>12576</v>
      </c>
      <c r="L1" s="212" t="s">
        <v>12590</v>
      </c>
      <c r="M1" s="212" t="s">
        <v>12591</v>
      </c>
      <c r="N1" s="215" t="s">
        <v>12592</v>
      </c>
      <c r="O1" s="217" t="s">
        <v>6</v>
      </c>
      <c r="P1" s="217"/>
      <c r="Q1" s="217"/>
      <c r="R1" s="218" t="s">
        <v>7</v>
      </c>
      <c r="S1" s="218"/>
      <c r="T1" s="218"/>
      <c r="U1" s="212" t="s">
        <v>12593</v>
      </c>
      <c r="V1" s="212"/>
    </row>
    <row r="2" spans="1:22" ht="15.55" x14ac:dyDescent="0.3">
      <c r="A2" s="104" t="s">
        <v>12552</v>
      </c>
      <c r="B2" s="2"/>
      <c r="C2" s="2"/>
      <c r="D2" s="2"/>
      <c r="K2" s="211"/>
      <c r="L2" s="213"/>
      <c r="M2" s="213"/>
      <c r="N2" s="216"/>
      <c r="O2" s="127" t="s">
        <v>1</v>
      </c>
      <c r="P2" s="220"/>
      <c r="Q2" s="220"/>
      <c r="R2" s="128" t="s">
        <v>1</v>
      </c>
      <c r="S2" s="220"/>
      <c r="T2" s="220"/>
      <c r="U2" s="211"/>
      <c r="V2" s="219"/>
    </row>
    <row r="3" spans="1:22" ht="12.7" x14ac:dyDescent="0.2">
      <c r="K3" s="214" t="s">
        <v>12594</v>
      </c>
      <c r="L3" s="214"/>
      <c r="M3" s="214"/>
      <c r="N3" s="214"/>
      <c r="O3" s="221"/>
      <c r="P3" s="221"/>
      <c r="Q3" s="221"/>
      <c r="R3" s="221"/>
      <c r="S3" s="221"/>
      <c r="T3" s="221"/>
      <c r="U3" s="129"/>
      <c r="V3" s="130">
        <v>0</v>
      </c>
    </row>
    <row r="4" spans="1:22" ht="69.150000000000006" x14ac:dyDescent="0.2">
      <c r="A4" s="202" t="s">
        <v>42</v>
      </c>
      <c r="B4" s="203"/>
      <c r="C4" s="204"/>
      <c r="D4" s="204"/>
      <c r="E4" s="204"/>
      <c r="F4" s="204"/>
      <c r="G4" s="204"/>
      <c r="K4" s="131" t="s">
        <v>12595</v>
      </c>
      <c r="L4" s="125" t="s">
        <v>12596</v>
      </c>
      <c r="M4" s="125" t="s">
        <v>12597</v>
      </c>
      <c r="N4" s="125" t="s">
        <v>12598</v>
      </c>
      <c r="O4" s="132" t="s">
        <v>12599</v>
      </c>
      <c r="P4" s="222"/>
      <c r="Q4" s="222"/>
      <c r="R4" s="132" t="s">
        <v>8</v>
      </c>
      <c r="S4" s="223">
        <v>22391.599999999999</v>
      </c>
      <c r="T4" s="223"/>
      <c r="U4" s="133"/>
      <c r="V4" s="134"/>
    </row>
    <row r="5" spans="1:22" ht="69.150000000000006" x14ac:dyDescent="0.2">
      <c r="A5" s="105"/>
      <c r="B5" s="105"/>
      <c r="C5" s="2"/>
      <c r="D5" s="2"/>
      <c r="E5" s="2"/>
      <c r="F5" s="2"/>
      <c r="G5" s="2"/>
      <c r="K5" s="131" t="s">
        <v>12600</v>
      </c>
      <c r="L5" s="125" t="s">
        <v>12601</v>
      </c>
      <c r="M5" s="125" t="s">
        <v>12602</v>
      </c>
      <c r="N5" s="125" t="s">
        <v>12598</v>
      </c>
      <c r="O5" s="132" t="s">
        <v>12599</v>
      </c>
      <c r="P5" s="222"/>
      <c r="Q5" s="222"/>
      <c r="R5" s="132" t="s">
        <v>8</v>
      </c>
      <c r="S5" s="223">
        <v>2682</v>
      </c>
      <c r="T5" s="223"/>
      <c r="U5" s="133"/>
      <c r="V5" s="134"/>
    </row>
    <row r="6" spans="1:22" ht="80.650000000000006" x14ac:dyDescent="0.2">
      <c r="A6" s="106" t="s">
        <v>1</v>
      </c>
      <c r="B6" s="205" t="s">
        <v>2</v>
      </c>
      <c r="C6" s="205"/>
      <c r="D6" s="205" t="s">
        <v>3</v>
      </c>
      <c r="E6" s="205"/>
      <c r="F6" s="205" t="s">
        <v>4</v>
      </c>
      <c r="G6" s="205"/>
      <c r="K6" s="131" t="s">
        <v>12600</v>
      </c>
      <c r="L6" s="125" t="s">
        <v>12603</v>
      </c>
      <c r="M6" s="125" t="s">
        <v>12604</v>
      </c>
      <c r="N6" s="125" t="s">
        <v>12598</v>
      </c>
      <c r="O6" s="132" t="s">
        <v>12605</v>
      </c>
      <c r="P6" s="222"/>
      <c r="Q6" s="222"/>
      <c r="R6" s="132" t="s">
        <v>8</v>
      </c>
      <c r="S6" s="223">
        <v>60000</v>
      </c>
      <c r="T6" s="223"/>
      <c r="U6" s="133"/>
      <c r="V6" s="134"/>
    </row>
    <row r="7" spans="1:22" ht="69.150000000000006" x14ac:dyDescent="0.2">
      <c r="A7" s="208" t="s">
        <v>5</v>
      </c>
      <c r="B7" s="206" t="s">
        <v>6</v>
      </c>
      <c r="C7" s="206" t="s">
        <v>7</v>
      </c>
      <c r="D7" s="206" t="s">
        <v>6</v>
      </c>
      <c r="E7" s="206" t="s">
        <v>7</v>
      </c>
      <c r="F7" s="206" t="s">
        <v>6</v>
      </c>
      <c r="G7" s="206" t="s">
        <v>7</v>
      </c>
      <c r="K7" s="131" t="s">
        <v>12606</v>
      </c>
      <c r="L7" s="125" t="s">
        <v>12607</v>
      </c>
      <c r="M7" s="125" t="s">
        <v>12608</v>
      </c>
      <c r="N7" s="125" t="s">
        <v>12598</v>
      </c>
      <c r="O7" s="132" t="s">
        <v>12599</v>
      </c>
      <c r="P7" s="222"/>
      <c r="Q7" s="222"/>
      <c r="R7" s="132" t="s">
        <v>8</v>
      </c>
      <c r="S7" s="223">
        <v>3555</v>
      </c>
      <c r="T7" s="223"/>
      <c r="U7" s="133"/>
      <c r="V7" s="134"/>
    </row>
    <row r="8" spans="1:22" ht="69.150000000000006" x14ac:dyDescent="0.2">
      <c r="A8" s="209"/>
      <c r="B8" s="207"/>
      <c r="C8" s="207"/>
      <c r="D8" s="207"/>
      <c r="E8" s="207"/>
      <c r="F8" s="207"/>
      <c r="G8" s="207"/>
      <c r="H8" t="s">
        <v>12569</v>
      </c>
      <c r="K8" s="131" t="s">
        <v>12609</v>
      </c>
      <c r="L8" s="125" t="s">
        <v>12610</v>
      </c>
      <c r="M8" s="125" t="s">
        <v>12611</v>
      </c>
      <c r="N8" s="125" t="s">
        <v>12598</v>
      </c>
      <c r="O8" s="132" t="s">
        <v>12605</v>
      </c>
      <c r="P8" s="222"/>
      <c r="Q8" s="222"/>
      <c r="R8" s="132" t="s">
        <v>8</v>
      </c>
      <c r="S8" s="223">
        <v>28900</v>
      </c>
      <c r="T8" s="223"/>
      <c r="U8" s="133"/>
      <c r="V8" s="134"/>
    </row>
    <row r="9" spans="1:22" ht="69.150000000000006" x14ac:dyDescent="0.2">
      <c r="A9" s="107" t="s">
        <v>8</v>
      </c>
      <c r="B9" s="109">
        <v>20018477.460000001</v>
      </c>
      <c r="C9" s="108"/>
      <c r="D9" s="109">
        <v>289439975.25999999</v>
      </c>
      <c r="E9" s="109">
        <v>307540654.16000003</v>
      </c>
      <c r="F9" s="109">
        <v>1917798.56</v>
      </c>
      <c r="G9" s="108"/>
      <c r="K9" s="131" t="s">
        <v>12609</v>
      </c>
      <c r="L9" s="125" t="s">
        <v>12612</v>
      </c>
      <c r="M9" s="125" t="s">
        <v>12613</v>
      </c>
      <c r="N9" s="125" t="s">
        <v>12598</v>
      </c>
      <c r="O9" s="132" t="s">
        <v>12605</v>
      </c>
      <c r="P9" s="222"/>
      <c r="Q9" s="222"/>
      <c r="R9" s="132" t="s">
        <v>8</v>
      </c>
      <c r="S9" s="223">
        <v>34000</v>
      </c>
      <c r="T9" s="223"/>
      <c r="U9" s="133"/>
      <c r="V9" s="134"/>
    </row>
    <row r="10" spans="1:22" ht="69.150000000000006" x14ac:dyDescent="0.2">
      <c r="A10" s="110" t="s">
        <v>14</v>
      </c>
      <c r="B10" s="111"/>
      <c r="C10" s="111"/>
      <c r="D10" s="112">
        <v>1058783</v>
      </c>
      <c r="E10" s="111"/>
      <c r="F10" s="111"/>
      <c r="G10" s="111"/>
      <c r="K10" s="131" t="s">
        <v>12614</v>
      </c>
      <c r="L10" s="125" t="s">
        <v>12615</v>
      </c>
      <c r="M10" s="125" t="s">
        <v>12616</v>
      </c>
      <c r="N10" s="125" t="s">
        <v>12598</v>
      </c>
      <c r="O10" s="132" t="s">
        <v>12599</v>
      </c>
      <c r="P10" s="222"/>
      <c r="Q10" s="222"/>
      <c r="R10" s="132" t="s">
        <v>8</v>
      </c>
      <c r="S10" s="223">
        <v>8332.41</v>
      </c>
      <c r="T10" s="223"/>
      <c r="U10" s="133"/>
      <c r="V10" s="134"/>
    </row>
    <row r="11" spans="1:22" ht="69.150000000000006" x14ac:dyDescent="0.2">
      <c r="A11" s="110" t="s">
        <v>15</v>
      </c>
      <c r="B11" s="111"/>
      <c r="C11" s="111"/>
      <c r="D11" s="111"/>
      <c r="E11" s="126">
        <v>2879394.95</v>
      </c>
      <c r="F11" s="111"/>
      <c r="G11" s="111"/>
      <c r="K11" s="131" t="s">
        <v>12614</v>
      </c>
      <c r="L11" s="125" t="s">
        <v>12617</v>
      </c>
      <c r="M11" s="125" t="s">
        <v>12618</v>
      </c>
      <c r="N11" s="125" t="s">
        <v>12598</v>
      </c>
      <c r="O11" s="132" t="s">
        <v>12599</v>
      </c>
      <c r="P11" s="222"/>
      <c r="Q11" s="222"/>
      <c r="R11" s="132" t="s">
        <v>8</v>
      </c>
      <c r="S11" s="223">
        <v>19978.02</v>
      </c>
      <c r="T11" s="223"/>
      <c r="U11" s="133"/>
      <c r="V11" s="134"/>
    </row>
    <row r="12" spans="1:22" ht="69.150000000000006" x14ac:dyDescent="0.2">
      <c r="A12" s="110" t="s">
        <v>16</v>
      </c>
      <c r="B12" s="111"/>
      <c r="C12" s="111"/>
      <c r="D12" s="111"/>
      <c r="E12" s="126">
        <v>968775.67</v>
      </c>
      <c r="F12" s="111"/>
      <c r="G12" s="111"/>
      <c r="K12" s="131" t="s">
        <v>12619</v>
      </c>
      <c r="L12" s="125" t="s">
        <v>12620</v>
      </c>
      <c r="M12" s="125" t="s">
        <v>12621</v>
      </c>
      <c r="N12" s="125" t="s">
        <v>12598</v>
      </c>
      <c r="O12" s="132" t="s">
        <v>12599</v>
      </c>
      <c r="P12" s="222"/>
      <c r="Q12" s="222"/>
      <c r="R12" s="132" t="s">
        <v>8</v>
      </c>
      <c r="S12" s="223">
        <v>3330</v>
      </c>
      <c r="T12" s="223"/>
      <c r="U12" s="133"/>
      <c r="V12" s="134"/>
    </row>
    <row r="13" spans="1:22" ht="69.150000000000006" x14ac:dyDescent="0.2">
      <c r="A13" s="113" t="s">
        <v>17</v>
      </c>
      <c r="B13" s="114"/>
      <c r="C13" s="114"/>
      <c r="D13" s="114"/>
      <c r="E13" s="115">
        <v>1729354.4</v>
      </c>
      <c r="F13" s="114"/>
      <c r="G13" s="114"/>
      <c r="K13" s="131" t="s">
        <v>12619</v>
      </c>
      <c r="L13" s="125" t="s">
        <v>12622</v>
      </c>
      <c r="M13" s="125" t="s">
        <v>12623</v>
      </c>
      <c r="N13" s="125" t="s">
        <v>12598</v>
      </c>
      <c r="O13" s="132" t="s">
        <v>12599</v>
      </c>
      <c r="P13" s="222"/>
      <c r="Q13" s="222"/>
      <c r="R13" s="132" t="s">
        <v>8</v>
      </c>
      <c r="S13" s="223">
        <v>97200</v>
      </c>
      <c r="T13" s="223"/>
      <c r="U13" s="133"/>
      <c r="V13" s="134"/>
    </row>
    <row r="14" spans="1:22" ht="57.6" x14ac:dyDescent="0.2">
      <c r="A14" s="116" t="s">
        <v>18</v>
      </c>
      <c r="B14" s="111"/>
      <c r="C14" s="111"/>
      <c r="D14" s="111"/>
      <c r="E14" s="126">
        <v>502796</v>
      </c>
      <c r="F14" s="111"/>
      <c r="G14" s="111"/>
      <c r="K14" s="131" t="s">
        <v>12624</v>
      </c>
      <c r="L14" s="125" t="s">
        <v>12625</v>
      </c>
      <c r="M14" s="125" t="s">
        <v>12626</v>
      </c>
      <c r="N14" s="125" t="s">
        <v>12598</v>
      </c>
      <c r="O14" s="132" t="s">
        <v>12599</v>
      </c>
      <c r="P14" s="222"/>
      <c r="Q14" s="222"/>
      <c r="R14" s="132" t="s">
        <v>8</v>
      </c>
      <c r="S14" s="223">
        <v>10726.8</v>
      </c>
      <c r="T14" s="223"/>
      <c r="U14" s="133"/>
      <c r="V14" s="134"/>
    </row>
    <row r="15" spans="1:22" ht="69.150000000000006" x14ac:dyDescent="0.2">
      <c r="A15" s="116" t="s">
        <v>19</v>
      </c>
      <c r="B15" s="111"/>
      <c r="C15" s="111"/>
      <c r="D15" s="111"/>
      <c r="E15" s="126">
        <v>164603</v>
      </c>
      <c r="F15" s="111"/>
      <c r="G15" s="111"/>
      <c r="K15" s="131" t="s">
        <v>12624</v>
      </c>
      <c r="L15" s="125" t="s">
        <v>12627</v>
      </c>
      <c r="M15" s="125" t="s">
        <v>12628</v>
      </c>
      <c r="N15" s="125" t="s">
        <v>12598</v>
      </c>
      <c r="O15" s="132" t="s">
        <v>12599</v>
      </c>
      <c r="P15" s="222"/>
      <c r="Q15" s="222"/>
      <c r="R15" s="132" t="s">
        <v>8</v>
      </c>
      <c r="S15" s="223">
        <v>19994</v>
      </c>
      <c r="T15" s="223"/>
      <c r="U15" s="133"/>
      <c r="V15" s="134"/>
    </row>
    <row r="16" spans="1:22" ht="103.7" x14ac:dyDescent="0.2">
      <c r="A16" s="116" t="s">
        <v>20</v>
      </c>
      <c r="B16" s="111"/>
      <c r="C16" s="111"/>
      <c r="D16" s="111"/>
      <c r="E16" s="126">
        <v>798897.71</v>
      </c>
      <c r="F16" s="111"/>
      <c r="G16" s="111"/>
      <c r="K16" s="131" t="s">
        <v>12629</v>
      </c>
      <c r="L16" s="125" t="s">
        <v>12630</v>
      </c>
      <c r="M16" s="125" t="s">
        <v>12631</v>
      </c>
      <c r="N16" s="125" t="s">
        <v>12598</v>
      </c>
      <c r="O16" s="132" t="s">
        <v>12599</v>
      </c>
      <c r="P16" s="222"/>
      <c r="Q16" s="222"/>
      <c r="R16" s="132" t="s">
        <v>8</v>
      </c>
      <c r="S16" s="223">
        <v>34500</v>
      </c>
      <c r="T16" s="223"/>
      <c r="U16" s="133"/>
      <c r="V16" s="134"/>
    </row>
    <row r="17" spans="1:22" ht="12.7" x14ac:dyDescent="0.2">
      <c r="A17" s="116" t="s">
        <v>21</v>
      </c>
      <c r="B17" s="111"/>
      <c r="C17" s="111"/>
      <c r="D17" s="111"/>
      <c r="E17" s="126">
        <v>263057.69</v>
      </c>
      <c r="F17" s="111"/>
      <c r="G17" s="111"/>
      <c r="K17" s="224" t="s">
        <v>12632</v>
      </c>
      <c r="L17" s="224"/>
      <c r="M17" s="224"/>
      <c r="N17" s="224"/>
      <c r="O17" s="225">
        <v>0</v>
      </c>
      <c r="P17" s="225"/>
      <c r="Q17" s="225"/>
      <c r="R17" s="226">
        <v>345589.83</v>
      </c>
      <c r="S17" s="226"/>
      <c r="T17" s="226"/>
      <c r="U17" s="135"/>
      <c r="V17" s="136">
        <v>0</v>
      </c>
    </row>
    <row r="18" spans="1:22" ht="11.95" customHeight="1" x14ac:dyDescent="0.2">
      <c r="A18" s="113" t="s">
        <v>22</v>
      </c>
      <c r="B18" s="114"/>
      <c r="C18" s="114"/>
      <c r="D18" s="114"/>
      <c r="E18" s="115">
        <v>32351719.109999999</v>
      </c>
      <c r="F18" s="114"/>
      <c r="G18" s="114"/>
      <c r="K18" s="210" t="s">
        <v>12576</v>
      </c>
      <c r="L18" s="212" t="s">
        <v>12590</v>
      </c>
      <c r="M18" s="212" t="s">
        <v>12591</v>
      </c>
      <c r="N18" s="215" t="s">
        <v>12592</v>
      </c>
      <c r="O18" s="217" t="s">
        <v>6</v>
      </c>
      <c r="P18" s="217"/>
      <c r="Q18" s="217"/>
      <c r="R18" s="218" t="s">
        <v>7</v>
      </c>
      <c r="S18" s="218"/>
      <c r="T18" s="218"/>
      <c r="U18" s="212" t="s">
        <v>12593</v>
      </c>
      <c r="V18" s="212"/>
    </row>
    <row r="19" spans="1:22" ht="11.95" customHeight="1" x14ac:dyDescent="0.2">
      <c r="A19" s="116" t="s">
        <v>12574</v>
      </c>
      <c r="B19" s="111"/>
      <c r="C19" s="111"/>
      <c r="D19" s="111"/>
      <c r="E19" s="126">
        <v>32462</v>
      </c>
      <c r="F19" s="111"/>
      <c r="G19" s="111"/>
      <c r="H19" t="s">
        <v>12572</v>
      </c>
      <c r="I19" t="s">
        <v>12567</v>
      </c>
      <c r="K19" s="211"/>
      <c r="L19" s="213"/>
      <c r="M19" s="213"/>
      <c r="N19" s="216"/>
      <c r="O19" s="127" t="s">
        <v>1</v>
      </c>
      <c r="P19" s="220"/>
      <c r="Q19" s="220"/>
      <c r="R19" s="128" t="s">
        <v>1</v>
      </c>
      <c r="S19" s="220"/>
      <c r="T19" s="220"/>
      <c r="U19" s="211"/>
      <c r="V19" s="219"/>
    </row>
    <row r="20" spans="1:22" ht="24.05" customHeight="1" x14ac:dyDescent="0.2">
      <c r="A20" s="116" t="s">
        <v>45</v>
      </c>
      <c r="B20" s="111"/>
      <c r="C20" s="111"/>
      <c r="D20" s="111"/>
      <c r="E20" s="126">
        <v>850029.61</v>
      </c>
      <c r="F20" s="111"/>
      <c r="G20" s="111"/>
      <c r="K20" s="214" t="s">
        <v>12594</v>
      </c>
      <c r="L20" s="214"/>
      <c r="M20" s="214"/>
      <c r="N20" s="214"/>
      <c r="O20" s="221"/>
      <c r="P20" s="221"/>
      <c r="Q20" s="221"/>
      <c r="R20" s="221"/>
      <c r="S20" s="221"/>
      <c r="T20" s="221"/>
      <c r="U20" s="129"/>
      <c r="V20" s="130">
        <v>0</v>
      </c>
    </row>
    <row r="21" spans="1:22" ht="24.05" customHeight="1" x14ac:dyDescent="0.2">
      <c r="A21" s="116" t="s">
        <v>12554</v>
      </c>
      <c r="B21" s="111"/>
      <c r="C21" s="111"/>
      <c r="D21" s="111"/>
      <c r="E21" s="126">
        <v>282063</v>
      </c>
      <c r="F21" s="111"/>
      <c r="G21" s="111"/>
      <c r="K21" s="131" t="s">
        <v>12633</v>
      </c>
      <c r="L21" s="125" t="s">
        <v>12634</v>
      </c>
      <c r="M21" s="125" t="s">
        <v>12635</v>
      </c>
      <c r="N21" s="125" t="s">
        <v>12636</v>
      </c>
      <c r="O21" s="132" t="s">
        <v>12637</v>
      </c>
      <c r="P21" s="222"/>
      <c r="Q21" s="222"/>
      <c r="R21" s="132" t="s">
        <v>8</v>
      </c>
      <c r="S21" s="223">
        <v>6000</v>
      </c>
      <c r="T21" s="223"/>
      <c r="U21" s="133"/>
      <c r="V21" s="134"/>
    </row>
    <row r="22" spans="1:22" ht="11.95" customHeight="1" x14ac:dyDescent="0.2">
      <c r="A22" s="116" t="s">
        <v>38</v>
      </c>
      <c r="B22" s="111"/>
      <c r="C22" s="111"/>
      <c r="D22" s="111"/>
      <c r="E22" s="126">
        <v>29970</v>
      </c>
      <c r="F22" s="111"/>
      <c r="G22" s="111"/>
      <c r="H22" t="s">
        <v>12568</v>
      </c>
      <c r="K22" s="131" t="s">
        <v>12638</v>
      </c>
      <c r="L22" s="125" t="s">
        <v>12639</v>
      </c>
      <c r="M22" s="125" t="s">
        <v>12640</v>
      </c>
      <c r="N22" s="125" t="s">
        <v>12636</v>
      </c>
      <c r="O22" s="132" t="s">
        <v>12637</v>
      </c>
      <c r="P22" s="222"/>
      <c r="Q22" s="222"/>
      <c r="R22" s="132" t="s">
        <v>8</v>
      </c>
      <c r="S22" s="223">
        <v>21303</v>
      </c>
      <c r="T22" s="223"/>
      <c r="U22" s="133"/>
      <c r="V22" s="134"/>
    </row>
    <row r="23" spans="1:22" ht="24.05" customHeight="1" x14ac:dyDescent="0.2">
      <c r="A23" s="116" t="s">
        <v>12555</v>
      </c>
      <c r="B23" s="111"/>
      <c r="C23" s="111"/>
      <c r="D23" s="111"/>
      <c r="E23" s="126">
        <v>115848</v>
      </c>
      <c r="F23" s="111"/>
      <c r="G23" s="111"/>
      <c r="K23" s="131" t="s">
        <v>12638</v>
      </c>
      <c r="L23" s="125" t="s">
        <v>12639</v>
      </c>
      <c r="M23" s="125" t="s">
        <v>12641</v>
      </c>
      <c r="N23" s="125" t="s">
        <v>12636</v>
      </c>
      <c r="O23" s="132" t="s">
        <v>12637</v>
      </c>
      <c r="P23" s="222"/>
      <c r="Q23" s="222"/>
      <c r="R23" s="132" t="s">
        <v>8</v>
      </c>
      <c r="S23" s="223">
        <v>39557</v>
      </c>
      <c r="T23" s="223"/>
      <c r="U23" s="133"/>
      <c r="V23" s="134"/>
    </row>
    <row r="24" spans="1:22" ht="11.95" customHeight="1" x14ac:dyDescent="0.2">
      <c r="A24" s="116" t="s">
        <v>39</v>
      </c>
      <c r="B24" s="111"/>
      <c r="C24" s="111"/>
      <c r="D24" s="111"/>
      <c r="E24" s="126">
        <v>813061.29</v>
      </c>
      <c r="F24" s="111"/>
      <c r="G24" s="111"/>
      <c r="K24" s="131" t="s">
        <v>12642</v>
      </c>
      <c r="L24" s="125" t="s">
        <v>12643</v>
      </c>
      <c r="M24" s="125" t="s">
        <v>12644</v>
      </c>
      <c r="N24" s="125" t="s">
        <v>12636</v>
      </c>
      <c r="O24" s="132" t="s">
        <v>12637</v>
      </c>
      <c r="P24" s="222"/>
      <c r="Q24" s="222"/>
      <c r="R24" s="132" t="s">
        <v>8</v>
      </c>
      <c r="S24" s="223">
        <v>24000</v>
      </c>
      <c r="T24" s="223"/>
      <c r="U24" s="133"/>
      <c r="V24" s="134"/>
    </row>
    <row r="25" spans="1:22" ht="11.95" customHeight="1" x14ac:dyDescent="0.2">
      <c r="A25" s="116" t="s">
        <v>12556</v>
      </c>
      <c r="B25" s="111"/>
      <c r="C25" s="111"/>
      <c r="D25" s="111"/>
      <c r="E25" s="126">
        <v>1661</v>
      </c>
      <c r="F25" s="111"/>
      <c r="G25" s="111"/>
      <c r="H25" t="s">
        <v>12570</v>
      </c>
      <c r="K25" s="131" t="s">
        <v>12645</v>
      </c>
      <c r="L25" s="125" t="s">
        <v>12646</v>
      </c>
      <c r="M25" s="125" t="s">
        <v>12647</v>
      </c>
      <c r="N25" s="125" t="s">
        <v>12636</v>
      </c>
      <c r="O25" s="132" t="s">
        <v>12599</v>
      </c>
      <c r="P25" s="222"/>
      <c r="Q25" s="222"/>
      <c r="R25" s="132" t="s">
        <v>8</v>
      </c>
      <c r="S25" s="223">
        <v>73504</v>
      </c>
      <c r="T25" s="223"/>
      <c r="U25" s="133"/>
      <c r="V25" s="134"/>
    </row>
    <row r="26" spans="1:22" ht="11.95" customHeight="1" x14ac:dyDescent="0.2">
      <c r="A26" s="116" t="s">
        <v>12557</v>
      </c>
      <c r="B26" s="111"/>
      <c r="C26" s="111"/>
      <c r="D26" s="111"/>
      <c r="E26" s="126">
        <v>3351</v>
      </c>
      <c r="F26" s="111"/>
      <c r="G26" s="111"/>
      <c r="H26" t="s">
        <v>12571</v>
      </c>
      <c r="K26" s="131" t="s">
        <v>12645</v>
      </c>
      <c r="L26" s="125" t="s">
        <v>12648</v>
      </c>
      <c r="M26" s="125" t="s">
        <v>12649</v>
      </c>
      <c r="N26" s="125" t="s">
        <v>12636</v>
      </c>
      <c r="O26" s="132" t="s">
        <v>12637</v>
      </c>
      <c r="P26" s="222"/>
      <c r="Q26" s="222"/>
      <c r="R26" s="132" t="s">
        <v>8</v>
      </c>
      <c r="S26" s="223">
        <v>34913</v>
      </c>
      <c r="T26" s="223"/>
      <c r="U26" s="133"/>
      <c r="V26" s="134"/>
    </row>
    <row r="27" spans="1:22" ht="36" customHeight="1" x14ac:dyDescent="0.2">
      <c r="A27" s="116" t="s">
        <v>12558</v>
      </c>
      <c r="B27" s="111"/>
      <c r="C27" s="111"/>
      <c r="D27" s="111"/>
      <c r="E27" s="126">
        <f>1976465.2+5246</f>
        <v>1981711.2</v>
      </c>
      <c r="F27" s="111"/>
      <c r="G27" s="111"/>
      <c r="K27" s="131" t="s">
        <v>12645</v>
      </c>
      <c r="L27" s="125" t="s">
        <v>12648</v>
      </c>
      <c r="M27" s="125" t="s">
        <v>12650</v>
      </c>
      <c r="N27" s="125" t="s">
        <v>12636</v>
      </c>
      <c r="O27" s="132" t="s">
        <v>12637</v>
      </c>
      <c r="P27" s="222"/>
      <c r="Q27" s="222"/>
      <c r="R27" s="132" t="s">
        <v>8</v>
      </c>
      <c r="S27" s="223">
        <v>39557</v>
      </c>
      <c r="T27" s="223"/>
      <c r="U27" s="133"/>
      <c r="V27" s="134"/>
    </row>
    <row r="28" spans="1:22" ht="11.95" customHeight="1" x14ac:dyDescent="0.2">
      <c r="A28" s="116" t="s">
        <v>12559</v>
      </c>
      <c r="B28" s="111"/>
      <c r="C28" s="111"/>
      <c r="D28" s="111"/>
      <c r="E28" s="126">
        <v>19856</v>
      </c>
      <c r="F28" s="111"/>
      <c r="G28" s="111"/>
      <c r="K28" s="224" t="s">
        <v>12632</v>
      </c>
      <c r="L28" s="224"/>
      <c r="M28" s="224"/>
      <c r="N28" s="224"/>
      <c r="O28" s="225">
        <v>0</v>
      </c>
      <c r="P28" s="225"/>
      <c r="Q28" s="225"/>
      <c r="R28" s="226">
        <v>238834</v>
      </c>
      <c r="S28" s="226"/>
      <c r="T28" s="226"/>
      <c r="U28" s="135"/>
      <c r="V28" s="136">
        <v>0</v>
      </c>
    </row>
    <row r="29" spans="1:22" ht="24.05" customHeight="1" x14ac:dyDescent="0.2">
      <c r="A29" s="116" t="s">
        <v>40</v>
      </c>
      <c r="B29" s="111"/>
      <c r="C29" s="111"/>
      <c r="D29" s="111"/>
      <c r="E29" s="126">
        <v>25785000</v>
      </c>
      <c r="F29" s="111"/>
      <c r="G29" s="111"/>
    </row>
    <row r="30" spans="1:22" ht="11.95" customHeight="1" x14ac:dyDescent="0.2">
      <c r="A30" s="116" t="s">
        <v>12560</v>
      </c>
      <c r="B30" s="111"/>
      <c r="C30" s="111"/>
      <c r="D30" s="111"/>
      <c r="E30" s="126">
        <v>18898</v>
      </c>
      <c r="F30" s="111"/>
      <c r="G30" s="111"/>
    </row>
    <row r="31" spans="1:22" ht="11.95" customHeight="1" x14ac:dyDescent="0.2">
      <c r="A31" s="116" t="s">
        <v>12563</v>
      </c>
      <c r="B31" s="111"/>
      <c r="C31" s="111"/>
      <c r="D31" s="111"/>
      <c r="E31" s="126">
        <v>2670</v>
      </c>
      <c r="F31" s="111"/>
      <c r="G31" s="111"/>
      <c r="H31" t="s">
        <v>12573</v>
      </c>
    </row>
    <row r="32" spans="1:22" ht="11.95" customHeight="1" x14ac:dyDescent="0.2">
      <c r="A32" s="116" t="s">
        <v>12564</v>
      </c>
      <c r="B32" s="111"/>
      <c r="C32" s="111"/>
      <c r="D32" s="111"/>
      <c r="E32" s="126">
        <v>2415138.0099999998</v>
      </c>
      <c r="F32" s="111"/>
      <c r="G32" s="111"/>
    </row>
    <row r="33" spans="1:7" ht="11.95" customHeight="1" x14ac:dyDescent="0.2">
      <c r="A33" s="110" t="s">
        <v>31</v>
      </c>
      <c r="B33" s="111"/>
      <c r="C33" s="111"/>
      <c r="D33" s="111"/>
      <c r="E33" s="126">
        <v>345589.83</v>
      </c>
      <c r="F33" s="111"/>
      <c r="G33" s="111"/>
    </row>
    <row r="34" spans="1:7" ht="11.95" customHeight="1" x14ac:dyDescent="0.2">
      <c r="A34" s="110" t="s">
        <v>32</v>
      </c>
      <c r="B34" s="111"/>
      <c r="C34" s="111"/>
      <c r="D34" s="111"/>
      <c r="E34" s="126">
        <v>238834</v>
      </c>
      <c r="F34" s="111"/>
      <c r="G34" s="111"/>
    </row>
    <row r="35" spans="1:7" ht="11.95" customHeight="1" x14ac:dyDescent="0.2">
      <c r="A35" s="110" t="s">
        <v>12561</v>
      </c>
      <c r="B35" s="111"/>
      <c r="C35" s="111"/>
      <c r="D35" s="126">
        <v>79400</v>
      </c>
      <c r="E35" s="111"/>
      <c r="F35" s="111"/>
      <c r="G35" s="111"/>
    </row>
    <row r="36" spans="1:7" ht="11.95" customHeight="1" x14ac:dyDescent="0.2">
      <c r="A36" s="113" t="s">
        <v>9</v>
      </c>
      <c r="B36" s="114"/>
      <c r="C36" s="114"/>
      <c r="D36" s="115">
        <v>29850157.050000001</v>
      </c>
      <c r="E36" s="114"/>
      <c r="F36" s="114"/>
      <c r="G36" s="114"/>
    </row>
    <row r="37" spans="1:7" ht="11.95" customHeight="1" x14ac:dyDescent="0.2">
      <c r="A37" s="116" t="s">
        <v>10</v>
      </c>
      <c r="B37" s="111"/>
      <c r="C37" s="111"/>
      <c r="D37" s="126">
        <v>1488968.1</v>
      </c>
      <c r="E37" s="111"/>
      <c r="F37" s="111"/>
      <c r="G37" s="111"/>
    </row>
    <row r="38" spans="1:7" ht="11.95" customHeight="1" x14ac:dyDescent="0.2">
      <c r="A38" s="116" t="s">
        <v>11</v>
      </c>
      <c r="B38" s="111"/>
      <c r="C38" s="111"/>
      <c r="D38" s="126">
        <v>15159368.949999999</v>
      </c>
      <c r="E38" s="111"/>
      <c r="F38" s="111"/>
      <c r="G38" s="111"/>
    </row>
    <row r="39" spans="1:7" ht="11.95" customHeight="1" x14ac:dyDescent="0.2">
      <c r="A39" s="116" t="s">
        <v>12</v>
      </c>
      <c r="B39" s="111"/>
      <c r="C39" s="111"/>
      <c r="D39" s="126">
        <v>13201820</v>
      </c>
      <c r="E39" s="111"/>
      <c r="F39" s="111"/>
      <c r="G39" s="111"/>
    </row>
    <row r="40" spans="1:7" ht="11.95" customHeight="1" x14ac:dyDescent="0.2">
      <c r="A40" s="110" t="s">
        <v>12565</v>
      </c>
      <c r="B40" s="111"/>
      <c r="C40" s="111"/>
      <c r="D40" s="112">
        <v>51635.21</v>
      </c>
      <c r="E40" s="111"/>
      <c r="F40" s="111"/>
      <c r="G40" s="111"/>
    </row>
    <row r="41" spans="1:7" ht="11.95" customHeight="1" x14ac:dyDescent="0.2">
      <c r="A41" s="110" t="s">
        <v>12562</v>
      </c>
      <c r="B41" s="111"/>
      <c r="C41" s="111"/>
      <c r="D41" s="112">
        <v>258400000</v>
      </c>
      <c r="E41" s="112">
        <v>268900000</v>
      </c>
      <c r="F41" s="111"/>
      <c r="G41" s="111"/>
    </row>
    <row r="42" spans="1:7" ht="11.95" customHeight="1" x14ac:dyDescent="0.2">
      <c r="A42" s="110" t="s">
        <v>34</v>
      </c>
      <c r="B42" s="111"/>
      <c r="C42" s="111"/>
      <c r="D42" s="111"/>
      <c r="E42" s="126">
        <v>126986.2</v>
      </c>
      <c r="F42" s="111"/>
      <c r="G42" s="111"/>
    </row>
    <row r="43" spans="1:7" ht="12.7" x14ac:dyDescent="0.2">
      <c r="A43" s="117" t="s">
        <v>13</v>
      </c>
      <c r="B43" s="119">
        <v>20018477.460000001</v>
      </c>
      <c r="C43" s="118"/>
      <c r="D43" s="119">
        <v>289439975.25999999</v>
      </c>
      <c r="E43" s="119">
        <v>307540654.16000003</v>
      </c>
      <c r="F43" s="119">
        <v>1917798.56</v>
      </c>
      <c r="G43" s="118"/>
    </row>
  </sheetData>
  <mergeCells count="79">
    <mergeCell ref="P27:Q27"/>
    <mergeCell ref="S27:T27"/>
    <mergeCell ref="K28:N28"/>
    <mergeCell ref="O28:Q28"/>
    <mergeCell ref="R28:T28"/>
    <mergeCell ref="P24:Q24"/>
    <mergeCell ref="S24:T24"/>
    <mergeCell ref="P25:Q25"/>
    <mergeCell ref="S25:T25"/>
    <mergeCell ref="P26:Q26"/>
    <mergeCell ref="S26:T26"/>
    <mergeCell ref="P21:Q21"/>
    <mergeCell ref="S21:T21"/>
    <mergeCell ref="P22:Q22"/>
    <mergeCell ref="S22:T22"/>
    <mergeCell ref="P23:Q23"/>
    <mergeCell ref="S23:T23"/>
    <mergeCell ref="R18:T18"/>
    <mergeCell ref="U18:V19"/>
    <mergeCell ref="P19:Q19"/>
    <mergeCell ref="S19:T19"/>
    <mergeCell ref="K20:N20"/>
    <mergeCell ref="O20:T20"/>
    <mergeCell ref="P16:Q16"/>
    <mergeCell ref="S16:T16"/>
    <mergeCell ref="K17:N17"/>
    <mergeCell ref="O17:Q17"/>
    <mergeCell ref="R17:T17"/>
    <mergeCell ref="K18:K19"/>
    <mergeCell ref="L18:L19"/>
    <mergeCell ref="M18:M19"/>
    <mergeCell ref="N18:N19"/>
    <mergeCell ref="O18:Q18"/>
    <mergeCell ref="P13:Q13"/>
    <mergeCell ref="S13:T13"/>
    <mergeCell ref="P14:Q14"/>
    <mergeCell ref="S14:T14"/>
    <mergeCell ref="P15:Q15"/>
    <mergeCell ref="S15:T15"/>
    <mergeCell ref="P10:Q10"/>
    <mergeCell ref="S10:T10"/>
    <mergeCell ref="P11:Q11"/>
    <mergeCell ref="S11:T11"/>
    <mergeCell ref="P12:Q12"/>
    <mergeCell ref="S12:T12"/>
    <mergeCell ref="P7:Q7"/>
    <mergeCell ref="S7:T7"/>
    <mergeCell ref="P8:Q8"/>
    <mergeCell ref="S8:T8"/>
    <mergeCell ref="P9:Q9"/>
    <mergeCell ref="S9:T9"/>
    <mergeCell ref="P4:Q4"/>
    <mergeCell ref="S4:T4"/>
    <mergeCell ref="P5:Q5"/>
    <mergeCell ref="S5:T5"/>
    <mergeCell ref="P6:Q6"/>
    <mergeCell ref="S6:T6"/>
    <mergeCell ref="O1:Q1"/>
    <mergeCell ref="R1:T1"/>
    <mergeCell ref="U1:V2"/>
    <mergeCell ref="P2:Q2"/>
    <mergeCell ref="S2:T2"/>
    <mergeCell ref="O3:T3"/>
    <mergeCell ref="L1:L2"/>
    <mergeCell ref="M1:M2"/>
    <mergeCell ref="K3:N3"/>
    <mergeCell ref="E7:E8"/>
    <mergeCell ref="F7:F8"/>
    <mergeCell ref="G7:G8"/>
    <mergeCell ref="A4:G4"/>
    <mergeCell ref="B6:C6"/>
    <mergeCell ref="D6:E6"/>
    <mergeCell ref="N1:N2"/>
    <mergeCell ref="F6:G6"/>
    <mergeCell ref="A7:A8"/>
    <mergeCell ref="B7:B8"/>
    <mergeCell ref="C7:C8"/>
    <mergeCell ref="D7:D8"/>
    <mergeCell ref="K1:K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9"/>
  <sheetViews>
    <sheetView workbookViewId="0">
      <selection activeCell="E25" sqref="E25"/>
    </sheetView>
  </sheetViews>
  <sheetFormatPr defaultRowHeight="10.4" outlineLevelRow="3" x14ac:dyDescent="0.2"/>
  <cols>
    <col min="1" max="1" width="14.375" customWidth="1"/>
    <col min="2" max="2" width="49" customWidth="1"/>
    <col min="3" max="3" width="17.625" bestFit="1" customWidth="1"/>
    <col min="6" max="6" width="113" hidden="1" customWidth="1"/>
  </cols>
  <sheetData>
    <row r="1" spans="1:6" ht="12.85" customHeight="1" x14ac:dyDescent="0.25">
      <c r="A1" s="1" t="s">
        <v>12566</v>
      </c>
      <c r="B1" s="2"/>
      <c r="C1" s="2"/>
      <c r="D1" s="2"/>
      <c r="E1" s="9"/>
    </row>
    <row r="2" spans="1:6" ht="10.95" thickBot="1" x14ac:dyDescent="0.25">
      <c r="A2" s="93" t="s">
        <v>12299</v>
      </c>
    </row>
    <row r="3" spans="1:6" ht="15" thickBot="1" x14ac:dyDescent="0.25">
      <c r="A3" s="58" t="s">
        <v>2496</v>
      </c>
      <c r="B3" s="145" t="s">
        <v>2497</v>
      </c>
      <c r="C3" s="137" t="s">
        <v>79</v>
      </c>
    </row>
    <row r="4" spans="1:6" ht="11.55" x14ac:dyDescent="0.2">
      <c r="A4" s="140">
        <v>44896</v>
      </c>
      <c r="B4" s="143" t="s">
        <v>12721</v>
      </c>
      <c r="C4" s="138">
        <v>1000</v>
      </c>
      <c r="F4" t="s">
        <v>12653</v>
      </c>
    </row>
    <row r="5" spans="1:6" ht="11.55" x14ac:dyDescent="0.2">
      <c r="A5" s="141">
        <v>44896</v>
      </c>
      <c r="B5" s="143" t="s">
        <v>12302</v>
      </c>
      <c r="C5" s="138">
        <v>1000</v>
      </c>
      <c r="F5" t="s">
        <v>12720</v>
      </c>
    </row>
    <row r="6" spans="1:6" ht="11.55" x14ac:dyDescent="0.2">
      <c r="A6" s="141">
        <v>44896</v>
      </c>
      <c r="B6" s="143" t="s">
        <v>12295</v>
      </c>
      <c r="C6" s="138">
        <v>1000</v>
      </c>
      <c r="F6" t="s">
        <v>1924</v>
      </c>
    </row>
    <row r="7" spans="1:6" ht="11.55" x14ac:dyDescent="0.2">
      <c r="A7" s="141">
        <v>44895</v>
      </c>
      <c r="B7" s="143" t="s">
        <v>12723</v>
      </c>
      <c r="C7" s="138">
        <v>2000</v>
      </c>
      <c r="F7" t="s">
        <v>12654</v>
      </c>
    </row>
    <row r="8" spans="1:6" ht="11.55" x14ac:dyDescent="0.2">
      <c r="A8" s="141">
        <v>44896</v>
      </c>
      <c r="B8" s="143" t="s">
        <v>12722</v>
      </c>
      <c r="C8" s="138">
        <v>2500</v>
      </c>
      <c r="F8" t="s">
        <v>12655</v>
      </c>
    </row>
    <row r="9" spans="1:6" ht="11.55" x14ac:dyDescent="0.2">
      <c r="A9" s="141">
        <v>44897</v>
      </c>
      <c r="B9" s="143" t="s">
        <v>266</v>
      </c>
      <c r="C9" s="139">
        <v>400</v>
      </c>
      <c r="F9" s="142" t="s">
        <v>266</v>
      </c>
    </row>
    <row r="10" spans="1:6" ht="11.55" x14ac:dyDescent="0.2">
      <c r="A10" s="141">
        <v>44900</v>
      </c>
      <c r="B10" s="146" t="s">
        <v>12284</v>
      </c>
      <c r="C10" s="139">
        <v>100</v>
      </c>
      <c r="F10" t="s">
        <v>568</v>
      </c>
    </row>
    <row r="11" spans="1:6" ht="11.55" x14ac:dyDescent="0.2">
      <c r="A11" s="141">
        <v>44900</v>
      </c>
      <c r="B11" s="146" t="s">
        <v>12282</v>
      </c>
      <c r="C11" s="139">
        <v>200</v>
      </c>
      <c r="F11" t="s">
        <v>411</v>
      </c>
    </row>
    <row r="12" spans="1:6" ht="11.55" x14ac:dyDescent="0.2">
      <c r="A12" s="141">
        <v>44900</v>
      </c>
      <c r="B12" s="146" t="s">
        <v>12280</v>
      </c>
      <c r="C12" s="138">
        <v>1000</v>
      </c>
      <c r="F12" t="s">
        <v>157</v>
      </c>
    </row>
    <row r="13" spans="1:6" ht="11.55" x14ac:dyDescent="0.2">
      <c r="A13" s="141">
        <v>44900</v>
      </c>
      <c r="B13" s="146" t="s">
        <v>12285</v>
      </c>
      <c r="C13" s="138">
        <v>5000</v>
      </c>
      <c r="F13" t="s">
        <v>756</v>
      </c>
    </row>
    <row r="14" spans="1:6" ht="11.55" x14ac:dyDescent="0.2">
      <c r="A14" s="141">
        <v>44898</v>
      </c>
      <c r="B14" s="146" t="s">
        <v>12724</v>
      </c>
      <c r="C14" s="138">
        <v>10000</v>
      </c>
      <c r="F14" t="s">
        <v>12656</v>
      </c>
    </row>
    <row r="15" spans="1:6" ht="11.55" x14ac:dyDescent="0.2">
      <c r="A15" s="141">
        <v>44900</v>
      </c>
      <c r="B15" s="143" t="s">
        <v>12657</v>
      </c>
      <c r="C15" s="138">
        <v>500000</v>
      </c>
      <c r="F15" s="142" t="s">
        <v>12657</v>
      </c>
    </row>
    <row r="16" spans="1:6" ht="11.55" x14ac:dyDescent="0.2">
      <c r="A16" s="141">
        <v>44901</v>
      </c>
      <c r="B16" s="143" t="s">
        <v>12658</v>
      </c>
      <c r="C16" s="138">
        <v>20000</v>
      </c>
      <c r="F16" s="142" t="s">
        <v>12658</v>
      </c>
    </row>
    <row r="17" spans="1:6" ht="11.55" x14ac:dyDescent="0.2">
      <c r="A17" s="141">
        <v>44901</v>
      </c>
      <c r="B17" s="143" t="s">
        <v>12659</v>
      </c>
      <c r="C17" s="138">
        <v>25000</v>
      </c>
      <c r="F17" s="142" t="s">
        <v>12659</v>
      </c>
    </row>
    <row r="18" spans="1:6" ht="11.55" x14ac:dyDescent="0.2">
      <c r="A18" s="141">
        <v>44901</v>
      </c>
      <c r="B18" s="143" t="s">
        <v>12660</v>
      </c>
      <c r="C18" s="138">
        <v>50000</v>
      </c>
      <c r="F18" s="142" t="s">
        <v>12660</v>
      </c>
    </row>
    <row r="19" spans="1:6" ht="11.55" x14ac:dyDescent="0.2">
      <c r="A19" s="141">
        <v>44901</v>
      </c>
      <c r="B19" s="146" t="s">
        <v>12725</v>
      </c>
      <c r="C19" s="138">
        <v>50000</v>
      </c>
      <c r="F19" t="s">
        <v>12661</v>
      </c>
    </row>
    <row r="20" spans="1:6" ht="11.55" x14ac:dyDescent="0.2">
      <c r="A20" s="141">
        <v>44901</v>
      </c>
      <c r="B20" s="143" t="s">
        <v>12660</v>
      </c>
      <c r="C20" s="138">
        <v>128600</v>
      </c>
      <c r="F20" s="142" t="s">
        <v>12660</v>
      </c>
    </row>
    <row r="21" spans="1:6" ht="11.55" x14ac:dyDescent="0.2">
      <c r="A21" s="141">
        <v>44901</v>
      </c>
      <c r="B21" s="143" t="s">
        <v>12301</v>
      </c>
      <c r="C21" s="138">
        <v>5000000</v>
      </c>
      <c r="F21" s="142" t="s">
        <v>12301</v>
      </c>
    </row>
    <row r="22" spans="1:6" ht="11.55" x14ac:dyDescent="0.2">
      <c r="A22" s="141">
        <v>44902</v>
      </c>
      <c r="B22" s="143" t="s">
        <v>12726</v>
      </c>
      <c r="C22" s="139">
        <v>650</v>
      </c>
      <c r="F22" t="s">
        <v>12662</v>
      </c>
    </row>
    <row r="23" spans="1:6" ht="11.55" x14ac:dyDescent="0.2">
      <c r="A23" s="141">
        <v>44902</v>
      </c>
      <c r="B23" s="143" t="s">
        <v>12727</v>
      </c>
      <c r="C23" s="138">
        <v>2000</v>
      </c>
      <c r="F23" t="s">
        <v>12663</v>
      </c>
    </row>
    <row r="24" spans="1:6" ht="11.55" x14ac:dyDescent="0.2">
      <c r="A24" s="141">
        <v>44902</v>
      </c>
      <c r="B24" s="143" t="s">
        <v>12664</v>
      </c>
      <c r="C24" s="138">
        <v>55500</v>
      </c>
      <c r="F24" s="142" t="s">
        <v>12664</v>
      </c>
    </row>
    <row r="25" spans="1:6" ht="11.55" x14ac:dyDescent="0.2">
      <c r="A25" s="141">
        <v>44903</v>
      </c>
      <c r="B25" s="143" t="s">
        <v>12286</v>
      </c>
      <c r="C25" s="138">
        <v>1000</v>
      </c>
      <c r="F25" t="s">
        <v>816</v>
      </c>
    </row>
    <row r="26" spans="1:6" ht="11.55" x14ac:dyDescent="0.2">
      <c r="A26" s="141">
        <v>44903</v>
      </c>
      <c r="B26" s="143" t="s">
        <v>12288</v>
      </c>
      <c r="C26" s="138">
        <v>1000</v>
      </c>
      <c r="F26" t="s">
        <v>891</v>
      </c>
    </row>
    <row r="27" spans="1:6" ht="11.55" x14ac:dyDescent="0.2">
      <c r="A27" s="141">
        <v>44904</v>
      </c>
      <c r="B27" s="143" t="s">
        <v>12665</v>
      </c>
      <c r="C27" s="138">
        <v>2000</v>
      </c>
      <c r="F27" s="142" t="s">
        <v>12665</v>
      </c>
    </row>
    <row r="28" spans="1:6" ht="11.55" x14ac:dyDescent="0.2">
      <c r="A28" s="141">
        <v>44904</v>
      </c>
      <c r="B28" t="s">
        <v>12728</v>
      </c>
      <c r="C28" s="138">
        <v>6000</v>
      </c>
      <c r="F28" t="s">
        <v>12666</v>
      </c>
    </row>
    <row r="29" spans="1:6" ht="11.55" x14ac:dyDescent="0.2">
      <c r="A29" s="141">
        <v>44904</v>
      </c>
      <c r="B29" s="143" t="s">
        <v>12667</v>
      </c>
      <c r="C29" s="138">
        <v>300000</v>
      </c>
      <c r="F29" s="142" t="s">
        <v>12667</v>
      </c>
    </row>
    <row r="30" spans="1:6" ht="11.55" x14ac:dyDescent="0.2">
      <c r="A30" s="141">
        <v>44905</v>
      </c>
      <c r="B30" s="143" t="s">
        <v>12729</v>
      </c>
      <c r="C30" s="138">
        <v>1000</v>
      </c>
      <c r="F30" t="s">
        <v>2347</v>
      </c>
    </row>
    <row r="31" spans="1:6" ht="11.55" x14ac:dyDescent="0.2">
      <c r="A31" s="141">
        <v>44907</v>
      </c>
      <c r="B31" s="143" t="s">
        <v>12730</v>
      </c>
      <c r="C31" s="138">
        <v>1000</v>
      </c>
      <c r="F31" t="s">
        <v>12668</v>
      </c>
    </row>
    <row r="32" spans="1:6" ht="11.55" x14ac:dyDescent="0.2">
      <c r="A32" s="141">
        <v>44907</v>
      </c>
      <c r="B32" s="143" t="s">
        <v>12731</v>
      </c>
      <c r="C32" s="138">
        <v>1000</v>
      </c>
      <c r="F32" t="s">
        <v>12669</v>
      </c>
    </row>
    <row r="33" spans="1:6" ht="11.55" x14ac:dyDescent="0.2">
      <c r="A33" s="141">
        <v>44907</v>
      </c>
      <c r="B33" s="143" t="s">
        <v>12732</v>
      </c>
      <c r="C33" s="138">
        <v>1000</v>
      </c>
      <c r="F33" t="s">
        <v>12670</v>
      </c>
    </row>
    <row r="34" spans="1:6" ht="11.55" x14ac:dyDescent="0.2">
      <c r="A34" s="141">
        <v>44907</v>
      </c>
      <c r="B34" s="143" t="s">
        <v>12287</v>
      </c>
      <c r="C34" s="138">
        <v>3000</v>
      </c>
      <c r="F34" t="s">
        <v>843</v>
      </c>
    </row>
    <row r="35" spans="1:6" ht="11.55" x14ac:dyDescent="0.2">
      <c r="A35" s="141">
        <v>44907</v>
      </c>
      <c r="B35" s="143" t="s">
        <v>12733</v>
      </c>
      <c r="C35" s="138">
        <v>5000</v>
      </c>
      <c r="F35" t="s">
        <v>12671</v>
      </c>
    </row>
    <row r="36" spans="1:6" ht="11.55" x14ac:dyDescent="0.2">
      <c r="A36" s="141">
        <v>44907</v>
      </c>
      <c r="B36" s="143" t="s">
        <v>12734</v>
      </c>
      <c r="C36" s="138">
        <v>8000</v>
      </c>
      <c r="F36" t="s">
        <v>12672</v>
      </c>
    </row>
    <row r="37" spans="1:6" ht="11.55" x14ac:dyDescent="0.2">
      <c r="A37" s="141">
        <v>44907</v>
      </c>
      <c r="B37" s="143" t="s">
        <v>1537</v>
      </c>
      <c r="C37" s="138">
        <v>25000</v>
      </c>
      <c r="F37" s="142" t="s">
        <v>1537</v>
      </c>
    </row>
    <row r="38" spans="1:6" ht="11.55" x14ac:dyDescent="0.2">
      <c r="A38" s="141">
        <v>44907</v>
      </c>
      <c r="B38" s="143" t="s">
        <v>12735</v>
      </c>
      <c r="C38" s="138">
        <v>45000</v>
      </c>
      <c r="F38" t="s">
        <v>12673</v>
      </c>
    </row>
    <row r="39" spans="1:6" ht="11.55" x14ac:dyDescent="0.2">
      <c r="A39" s="141">
        <v>44905</v>
      </c>
      <c r="B39" s="143" t="s">
        <v>12736</v>
      </c>
      <c r="C39" s="138">
        <v>100000</v>
      </c>
      <c r="F39" t="s">
        <v>12674</v>
      </c>
    </row>
    <row r="40" spans="1:6" ht="11.55" x14ac:dyDescent="0.2">
      <c r="A40" s="141">
        <v>44909</v>
      </c>
      <c r="B40" s="143" t="s">
        <v>12737</v>
      </c>
      <c r="C40" s="138">
        <v>30000</v>
      </c>
      <c r="F40" t="s">
        <v>12675</v>
      </c>
    </row>
    <row r="41" spans="1:6" ht="11.55" x14ac:dyDescent="0.2">
      <c r="A41" s="141">
        <v>44910</v>
      </c>
      <c r="B41" s="143" t="s">
        <v>12289</v>
      </c>
      <c r="C41" s="138">
        <v>1500</v>
      </c>
      <c r="F41" t="s">
        <v>1052</v>
      </c>
    </row>
    <row r="42" spans="1:6" ht="11.55" x14ac:dyDescent="0.2">
      <c r="A42" s="141">
        <v>44910</v>
      </c>
      <c r="B42" s="143" t="s">
        <v>12676</v>
      </c>
      <c r="C42" s="138">
        <v>10000</v>
      </c>
      <c r="F42" s="142" t="s">
        <v>12676</v>
      </c>
    </row>
    <row r="43" spans="1:6" ht="11.55" x14ac:dyDescent="0.2">
      <c r="A43" s="141">
        <v>44910</v>
      </c>
      <c r="B43" s="143" t="s">
        <v>12738</v>
      </c>
      <c r="C43" s="138">
        <v>500000</v>
      </c>
      <c r="F43" t="s">
        <v>12677</v>
      </c>
    </row>
    <row r="44" spans="1:6" ht="11.55" x14ac:dyDescent="0.2">
      <c r="A44" s="141">
        <v>44911</v>
      </c>
      <c r="B44" s="143" t="s">
        <v>12739</v>
      </c>
      <c r="C44" s="138">
        <v>2000</v>
      </c>
      <c r="F44" t="s">
        <v>12678</v>
      </c>
    </row>
    <row r="45" spans="1:6" ht="11.55" x14ac:dyDescent="0.2">
      <c r="A45" s="141">
        <v>44912</v>
      </c>
      <c r="B45" s="143" t="s">
        <v>12740</v>
      </c>
      <c r="C45" s="139">
        <v>300</v>
      </c>
      <c r="F45" t="s">
        <v>12679</v>
      </c>
    </row>
    <row r="46" spans="1:6" ht="11.55" x14ac:dyDescent="0.2">
      <c r="A46" s="141">
        <v>44914</v>
      </c>
      <c r="B46" s="143" t="s">
        <v>12680</v>
      </c>
      <c r="C46" s="138">
        <v>5000</v>
      </c>
      <c r="F46" s="142" t="s">
        <v>12680</v>
      </c>
    </row>
    <row r="47" spans="1:6" ht="11.55" x14ac:dyDescent="0.2">
      <c r="A47" s="141">
        <v>44914</v>
      </c>
      <c r="B47" s="143" t="s">
        <v>217</v>
      </c>
      <c r="C47" s="138">
        <v>10000</v>
      </c>
      <c r="F47" s="142" t="s">
        <v>217</v>
      </c>
    </row>
    <row r="48" spans="1:6" ht="11.55" x14ac:dyDescent="0.2">
      <c r="A48" s="141">
        <v>44915</v>
      </c>
      <c r="B48" s="143" t="s">
        <v>12741</v>
      </c>
      <c r="C48" s="138">
        <v>1000</v>
      </c>
      <c r="F48" t="s">
        <v>12681</v>
      </c>
    </row>
    <row r="49" spans="1:6" ht="11.55" x14ac:dyDescent="0.2">
      <c r="A49" s="141">
        <v>44915</v>
      </c>
      <c r="B49" s="143" t="s">
        <v>12682</v>
      </c>
      <c r="C49" s="138">
        <v>548520</v>
      </c>
      <c r="F49" s="142" t="s">
        <v>12682</v>
      </c>
    </row>
    <row r="50" spans="1:6" ht="11.55" x14ac:dyDescent="0.2">
      <c r="A50" s="141">
        <v>44916</v>
      </c>
      <c r="B50" s="143" t="s">
        <v>12742</v>
      </c>
      <c r="C50" s="138">
        <f>касса!E12</f>
        <v>79400</v>
      </c>
      <c r="F50" t="s">
        <v>12717</v>
      </c>
    </row>
    <row r="51" spans="1:6" ht="11.55" x14ac:dyDescent="0.2">
      <c r="A51" s="141">
        <v>44916</v>
      </c>
      <c r="B51" s="143" t="s">
        <v>12683</v>
      </c>
      <c r="C51" s="138">
        <v>150000</v>
      </c>
      <c r="F51" s="142" t="s">
        <v>12683</v>
      </c>
    </row>
    <row r="52" spans="1:6" ht="11.55" x14ac:dyDescent="0.2">
      <c r="A52" s="141">
        <v>44917</v>
      </c>
      <c r="B52" s="143" t="s">
        <v>12743</v>
      </c>
      <c r="C52" s="138">
        <v>1000</v>
      </c>
      <c r="F52" t="s">
        <v>12684</v>
      </c>
    </row>
    <row r="53" spans="1:6" ht="11.55" x14ac:dyDescent="0.2">
      <c r="A53" s="141">
        <v>44917</v>
      </c>
      <c r="B53" s="143" t="s">
        <v>12744</v>
      </c>
      <c r="C53" s="138">
        <v>30000</v>
      </c>
      <c r="F53" t="s">
        <v>12685</v>
      </c>
    </row>
    <row r="54" spans="1:6" ht="11.55" x14ac:dyDescent="0.2">
      <c r="A54" s="141">
        <v>44917</v>
      </c>
      <c r="B54" s="143" t="s">
        <v>12686</v>
      </c>
      <c r="C54" s="138">
        <v>500000</v>
      </c>
      <c r="F54" s="142" t="s">
        <v>12686</v>
      </c>
    </row>
    <row r="55" spans="1:6" ht="11.55" x14ac:dyDescent="0.2">
      <c r="A55" s="141">
        <v>44918</v>
      </c>
      <c r="B55" s="143" t="s">
        <v>12687</v>
      </c>
      <c r="C55" s="138">
        <v>4000000</v>
      </c>
      <c r="F55" s="142" t="s">
        <v>12687</v>
      </c>
    </row>
    <row r="56" spans="1:6" ht="11.55" x14ac:dyDescent="0.2">
      <c r="A56" s="141">
        <v>44918</v>
      </c>
      <c r="B56" s="143" t="s">
        <v>12289</v>
      </c>
      <c r="C56" s="138">
        <v>1500</v>
      </c>
      <c r="F56" t="s">
        <v>1052</v>
      </c>
    </row>
    <row r="57" spans="1:6" ht="11.55" x14ac:dyDescent="0.2">
      <c r="A57" s="141">
        <v>44918</v>
      </c>
      <c r="B57" s="143" t="s">
        <v>12745</v>
      </c>
      <c r="C57" s="138">
        <v>15000</v>
      </c>
      <c r="F57" t="s">
        <v>12688</v>
      </c>
    </row>
    <row r="58" spans="1:6" ht="11.55" x14ac:dyDescent="0.2">
      <c r="A58" s="141">
        <v>44918</v>
      </c>
      <c r="B58" s="143" t="s">
        <v>12689</v>
      </c>
      <c r="C58" s="138">
        <v>136712</v>
      </c>
      <c r="F58" s="142" t="s">
        <v>12689</v>
      </c>
    </row>
    <row r="59" spans="1:6" ht="11.55" x14ac:dyDescent="0.2">
      <c r="A59" s="141">
        <v>44920</v>
      </c>
      <c r="B59" s="143" t="s">
        <v>12746</v>
      </c>
      <c r="C59" s="138">
        <v>2000</v>
      </c>
      <c r="F59" t="s">
        <v>12690</v>
      </c>
    </row>
    <row r="60" spans="1:6" ht="11.55" x14ac:dyDescent="0.2">
      <c r="A60" s="141">
        <v>44919</v>
      </c>
      <c r="B60" s="143" t="s">
        <v>12292</v>
      </c>
      <c r="C60" s="138">
        <v>1000</v>
      </c>
      <c r="F60" t="s">
        <v>1746</v>
      </c>
    </row>
    <row r="61" spans="1:6" ht="11.55" x14ac:dyDescent="0.2">
      <c r="A61" s="141">
        <v>44921</v>
      </c>
      <c r="B61" s="143" t="s">
        <v>12747</v>
      </c>
      <c r="C61" s="138">
        <v>5000</v>
      </c>
      <c r="F61" t="s">
        <v>12691</v>
      </c>
    </row>
    <row r="62" spans="1:6" ht="11.55" x14ac:dyDescent="0.2">
      <c r="A62" s="141">
        <v>44921</v>
      </c>
      <c r="B62" s="143" t="s">
        <v>12748</v>
      </c>
      <c r="C62" s="138">
        <v>5000</v>
      </c>
      <c r="F62" t="s">
        <v>12692</v>
      </c>
    </row>
    <row r="63" spans="1:6" ht="11.55" x14ac:dyDescent="0.2">
      <c r="A63" s="141">
        <v>44920</v>
      </c>
      <c r="B63" s="143" t="s">
        <v>12293</v>
      </c>
      <c r="C63" s="138">
        <v>10000</v>
      </c>
      <c r="F63" t="s">
        <v>378</v>
      </c>
    </row>
    <row r="64" spans="1:6" ht="11.55" x14ac:dyDescent="0.2">
      <c r="A64" s="141">
        <v>44921</v>
      </c>
      <c r="B64" s="143" t="s">
        <v>12734</v>
      </c>
      <c r="C64" s="138">
        <v>15000</v>
      </c>
      <c r="F64" t="s">
        <v>12672</v>
      </c>
    </row>
    <row r="65" spans="1:6" ht="11.55" x14ac:dyDescent="0.2">
      <c r="A65" s="141">
        <v>44921</v>
      </c>
      <c r="B65" s="143" t="s">
        <v>12747</v>
      </c>
      <c r="C65" s="138">
        <v>45000</v>
      </c>
      <c r="F65" t="s">
        <v>12691</v>
      </c>
    </row>
    <row r="66" spans="1:6" ht="11.55" x14ac:dyDescent="0.2">
      <c r="A66" s="141">
        <v>44921</v>
      </c>
      <c r="B66" s="143" t="s">
        <v>12291</v>
      </c>
      <c r="C66" s="138">
        <v>67154</v>
      </c>
      <c r="F66" t="s">
        <v>1543</v>
      </c>
    </row>
    <row r="67" spans="1:6" ht="11.55" x14ac:dyDescent="0.2">
      <c r="A67" s="141">
        <v>44921</v>
      </c>
      <c r="B67" s="143" t="s">
        <v>266</v>
      </c>
      <c r="C67" s="139">
        <v>400</v>
      </c>
      <c r="F67" s="142" t="s">
        <v>266</v>
      </c>
    </row>
    <row r="68" spans="1:6" ht="11.55" x14ac:dyDescent="0.2">
      <c r="A68" s="141">
        <v>44921</v>
      </c>
      <c r="B68" s="143" t="s">
        <v>12693</v>
      </c>
      <c r="C68" s="138">
        <v>7200</v>
      </c>
      <c r="F68" s="144" t="s">
        <v>12693</v>
      </c>
    </row>
    <row r="69" spans="1:6" ht="11.55" x14ac:dyDescent="0.2">
      <c r="A69" s="141">
        <v>44922</v>
      </c>
      <c r="B69" s="143" t="s">
        <v>12294</v>
      </c>
      <c r="C69" s="138">
        <v>5000</v>
      </c>
      <c r="F69" t="s">
        <v>1902</v>
      </c>
    </row>
    <row r="70" spans="1:6" ht="11.55" x14ac:dyDescent="0.2">
      <c r="A70" s="141">
        <v>44922</v>
      </c>
      <c r="B70" s="143" t="s">
        <v>12749</v>
      </c>
      <c r="C70" s="138">
        <v>50000</v>
      </c>
      <c r="F70" t="s">
        <v>12694</v>
      </c>
    </row>
    <row r="71" spans="1:6" ht="11.55" x14ac:dyDescent="0.2">
      <c r="A71" s="141">
        <v>44922</v>
      </c>
      <c r="B71" s="143" t="s">
        <v>2326</v>
      </c>
      <c r="C71" s="138">
        <v>100000</v>
      </c>
      <c r="F71" s="142" t="s">
        <v>2326</v>
      </c>
    </row>
    <row r="72" spans="1:6" ht="11.55" x14ac:dyDescent="0.2">
      <c r="A72" s="141">
        <v>44922</v>
      </c>
      <c r="B72" s="143" t="s">
        <v>12695</v>
      </c>
      <c r="C72" s="138">
        <v>200000</v>
      </c>
      <c r="F72" s="142" t="s">
        <v>12695</v>
      </c>
    </row>
    <row r="73" spans="1:6" ht="11.55" x14ac:dyDescent="0.2">
      <c r="A73" s="141">
        <v>44922</v>
      </c>
      <c r="B73" s="143" t="s">
        <v>12696</v>
      </c>
      <c r="C73" s="138">
        <v>200000</v>
      </c>
      <c r="F73" s="142" t="s">
        <v>12696</v>
      </c>
    </row>
    <row r="74" spans="1:6" ht="11.55" x14ac:dyDescent="0.2">
      <c r="A74" s="141">
        <v>44923</v>
      </c>
      <c r="B74" s="143" t="s">
        <v>12750</v>
      </c>
      <c r="C74" s="138">
        <f>касса!D17</f>
        <v>5000</v>
      </c>
      <c r="F74" t="s">
        <v>12718</v>
      </c>
    </row>
    <row r="75" spans="1:6" ht="11.55" x14ac:dyDescent="0.2">
      <c r="A75" s="141">
        <v>44923</v>
      </c>
      <c r="B75" s="143" t="s">
        <v>12282</v>
      </c>
      <c r="C75" s="139">
        <v>200</v>
      </c>
      <c r="F75" t="s">
        <v>411</v>
      </c>
    </row>
    <row r="76" spans="1:6" ht="11.55" x14ac:dyDescent="0.2">
      <c r="A76" s="141">
        <v>44923</v>
      </c>
      <c r="B76" s="143" t="s">
        <v>12751</v>
      </c>
      <c r="C76" s="138">
        <v>1500</v>
      </c>
      <c r="F76" t="s">
        <v>12697</v>
      </c>
    </row>
    <row r="77" spans="1:6" ht="11.55" x14ac:dyDescent="0.2">
      <c r="A77" s="141">
        <v>44923</v>
      </c>
      <c r="B77" s="143" t="s">
        <v>12297</v>
      </c>
      <c r="C77" s="138">
        <v>2000</v>
      </c>
      <c r="F77" t="s">
        <v>1936</v>
      </c>
    </row>
    <row r="78" spans="1:6" ht="11.55" x14ac:dyDescent="0.2">
      <c r="A78" s="141">
        <v>44923</v>
      </c>
      <c r="B78" s="143" t="s">
        <v>12296</v>
      </c>
      <c r="C78" s="138">
        <v>2000</v>
      </c>
      <c r="F78" t="s">
        <v>1932</v>
      </c>
    </row>
    <row r="79" spans="1:6" ht="11.55" x14ac:dyDescent="0.2">
      <c r="A79" s="141">
        <v>44923</v>
      </c>
      <c r="B79" s="143" t="s">
        <v>12752</v>
      </c>
      <c r="C79" s="138">
        <v>10000</v>
      </c>
      <c r="F79" t="s">
        <v>12698</v>
      </c>
    </row>
    <row r="80" spans="1:6" ht="11.55" x14ac:dyDescent="0.2">
      <c r="A80" s="141">
        <v>44923</v>
      </c>
      <c r="B80" s="143" t="s">
        <v>12753</v>
      </c>
      <c r="C80" s="138">
        <v>10000</v>
      </c>
      <c r="F80" t="s">
        <v>12699</v>
      </c>
    </row>
    <row r="81" spans="1:6" ht="11.55" x14ac:dyDescent="0.2">
      <c r="A81" s="141">
        <v>44923</v>
      </c>
      <c r="B81" s="143" t="s">
        <v>12700</v>
      </c>
      <c r="C81" s="138">
        <v>100000</v>
      </c>
      <c r="F81" s="142" t="s">
        <v>12700</v>
      </c>
    </row>
    <row r="82" spans="1:6" ht="11.55" x14ac:dyDescent="0.2">
      <c r="A82" s="141">
        <v>44923</v>
      </c>
      <c r="B82" s="143" t="s">
        <v>12701</v>
      </c>
      <c r="C82" s="138">
        <v>200000</v>
      </c>
      <c r="F82" s="142" t="s">
        <v>12701</v>
      </c>
    </row>
    <row r="83" spans="1:6" ht="11.55" x14ac:dyDescent="0.2">
      <c r="A83" s="141">
        <v>44921</v>
      </c>
      <c r="B83" s="143" t="s">
        <v>12702</v>
      </c>
      <c r="C83" s="138">
        <v>250000</v>
      </c>
      <c r="F83" s="142" t="s">
        <v>12702</v>
      </c>
    </row>
    <row r="84" spans="1:6" ht="11.55" x14ac:dyDescent="0.2">
      <c r="A84" s="141">
        <v>44923</v>
      </c>
      <c r="B84" s="143" t="s">
        <v>12693</v>
      </c>
      <c r="C84" s="138">
        <v>7800</v>
      </c>
      <c r="F84" s="144" t="s">
        <v>12693</v>
      </c>
    </row>
    <row r="85" spans="1:6" ht="11.55" x14ac:dyDescent="0.2">
      <c r="A85" s="141">
        <v>44922</v>
      </c>
      <c r="B85" s="143" t="s">
        <v>12754</v>
      </c>
      <c r="C85" s="138">
        <v>100000</v>
      </c>
      <c r="F85" t="s">
        <v>12703</v>
      </c>
    </row>
    <row r="86" spans="1:6" ht="11.55" x14ac:dyDescent="0.2">
      <c r="A86" s="141">
        <v>44924</v>
      </c>
      <c r="B86" s="143" t="s">
        <v>12741</v>
      </c>
      <c r="C86" s="138">
        <v>1000</v>
      </c>
      <c r="F86" t="s">
        <v>12681</v>
      </c>
    </row>
    <row r="87" spans="1:6" ht="11.55" x14ac:dyDescent="0.2">
      <c r="A87" s="141">
        <v>44924</v>
      </c>
      <c r="B87" s="143" t="s">
        <v>12704</v>
      </c>
      <c r="C87" s="138">
        <v>10000</v>
      </c>
      <c r="F87" s="142" t="s">
        <v>12704</v>
      </c>
    </row>
    <row r="88" spans="1:6" ht="11.55" x14ac:dyDescent="0.2">
      <c r="A88" s="141">
        <v>44924</v>
      </c>
      <c r="B88" s="143" t="s">
        <v>12689</v>
      </c>
      <c r="C88" s="138">
        <v>79702.100000000006</v>
      </c>
      <c r="F88" s="142" t="s">
        <v>12689</v>
      </c>
    </row>
    <row r="89" spans="1:6" ht="11.55" x14ac:dyDescent="0.2">
      <c r="A89" s="141">
        <v>44924</v>
      </c>
      <c r="B89" s="143" t="s">
        <v>12705</v>
      </c>
      <c r="C89" s="138">
        <v>100000</v>
      </c>
      <c r="F89" s="142" t="s">
        <v>12705</v>
      </c>
    </row>
    <row r="90" spans="1:6" ht="11.55" x14ac:dyDescent="0.2">
      <c r="A90" s="141">
        <v>44924</v>
      </c>
      <c r="B90" s="143" t="s">
        <v>12706</v>
      </c>
      <c r="C90" s="138">
        <v>450000</v>
      </c>
      <c r="F90" s="142" t="s">
        <v>12706</v>
      </c>
    </row>
    <row r="91" spans="1:6" ht="11.55" x14ac:dyDescent="0.2">
      <c r="A91" s="141">
        <v>44925</v>
      </c>
      <c r="B91" s="143" t="s">
        <v>12755</v>
      </c>
      <c r="C91" s="139">
        <v>500</v>
      </c>
      <c r="F91" t="s">
        <v>12707</v>
      </c>
    </row>
    <row r="92" spans="1:6" ht="11.55" x14ac:dyDescent="0.2">
      <c r="A92" s="141">
        <v>44925</v>
      </c>
      <c r="B92" s="143" t="s">
        <v>12756</v>
      </c>
      <c r="C92" s="139">
        <v>950</v>
      </c>
      <c r="F92" t="s">
        <v>12708</v>
      </c>
    </row>
    <row r="93" spans="1:6" ht="11.55" x14ac:dyDescent="0.2">
      <c r="A93" s="141">
        <v>44925</v>
      </c>
      <c r="B93" s="143" t="s">
        <v>12757</v>
      </c>
      <c r="C93" s="138">
        <v>1000</v>
      </c>
      <c r="F93" t="s">
        <v>12709</v>
      </c>
    </row>
    <row r="94" spans="1:6" ht="11.55" x14ac:dyDescent="0.2">
      <c r="A94" s="141">
        <v>44925</v>
      </c>
      <c r="B94" s="143" t="s">
        <v>12288</v>
      </c>
      <c r="C94" s="138">
        <v>1000</v>
      </c>
      <c r="F94" t="s">
        <v>891</v>
      </c>
    </row>
    <row r="95" spans="1:6" ht="11.55" x14ac:dyDescent="0.2">
      <c r="A95" s="141">
        <v>44925</v>
      </c>
      <c r="B95" s="143" t="s">
        <v>12756</v>
      </c>
      <c r="C95" s="138">
        <v>6200</v>
      </c>
      <c r="F95" t="s">
        <v>12708</v>
      </c>
    </row>
    <row r="96" spans="1:6" ht="11.55" x14ac:dyDescent="0.2">
      <c r="A96" s="141">
        <v>44925</v>
      </c>
      <c r="B96" s="143" t="s">
        <v>12758</v>
      </c>
      <c r="C96" s="138">
        <v>8200</v>
      </c>
      <c r="F96" t="s">
        <v>12710</v>
      </c>
    </row>
    <row r="97" spans="1:6" ht="11.55" x14ac:dyDescent="0.2">
      <c r="A97" s="141">
        <v>44925</v>
      </c>
      <c r="B97" s="143" t="s">
        <v>12759</v>
      </c>
      <c r="C97" s="138">
        <v>10000</v>
      </c>
      <c r="F97" t="s">
        <v>12711</v>
      </c>
    </row>
    <row r="98" spans="1:6" ht="11.55" x14ac:dyDescent="0.2">
      <c r="A98" s="141">
        <v>44925</v>
      </c>
      <c r="B98" s="143" t="s">
        <v>12712</v>
      </c>
      <c r="C98" s="138">
        <v>12500</v>
      </c>
      <c r="F98" s="142" t="s">
        <v>12712</v>
      </c>
    </row>
    <row r="99" spans="1:6" ht="11.55" x14ac:dyDescent="0.2">
      <c r="A99" s="141">
        <v>44925</v>
      </c>
      <c r="B99" s="143" t="s">
        <v>12713</v>
      </c>
      <c r="C99" s="138">
        <v>300000</v>
      </c>
      <c r="F99" s="142" t="s">
        <v>12713</v>
      </c>
    </row>
    <row r="100" spans="1:6" ht="11.55" x14ac:dyDescent="0.2">
      <c r="A100" s="141">
        <v>44926</v>
      </c>
      <c r="B100" s="143" t="s">
        <v>12760</v>
      </c>
      <c r="C100" s="138">
        <v>2000</v>
      </c>
      <c r="F100" t="s">
        <v>12714</v>
      </c>
    </row>
    <row r="101" spans="1:6" ht="11.55" x14ac:dyDescent="0.2">
      <c r="A101" s="141">
        <v>44926</v>
      </c>
      <c r="B101" s="143" t="s">
        <v>12290</v>
      </c>
      <c r="C101" s="138">
        <v>2000</v>
      </c>
      <c r="F101" t="s">
        <v>1214</v>
      </c>
    </row>
    <row r="102" spans="1:6" ht="11.55" x14ac:dyDescent="0.2">
      <c r="A102" s="141">
        <v>44926</v>
      </c>
      <c r="B102" s="143" t="s">
        <v>12761</v>
      </c>
      <c r="C102" s="138">
        <v>3000</v>
      </c>
      <c r="F102" t="s">
        <v>12715</v>
      </c>
    </row>
    <row r="103" spans="1:6" ht="11.55" x14ac:dyDescent="0.2">
      <c r="A103" s="141">
        <v>44926</v>
      </c>
      <c r="B103" s="143" t="s">
        <v>12762</v>
      </c>
      <c r="C103" s="138">
        <v>3000</v>
      </c>
      <c r="F103" t="s">
        <v>12716</v>
      </c>
    </row>
    <row r="104" spans="1:6" ht="11.55" x14ac:dyDescent="0.2">
      <c r="A104" s="141">
        <v>44926</v>
      </c>
      <c r="B104" s="143" t="s">
        <v>12283</v>
      </c>
      <c r="C104" s="138">
        <v>5000</v>
      </c>
      <c r="F104" t="s">
        <v>436</v>
      </c>
    </row>
    <row r="105" spans="1:6" x14ac:dyDescent="0.2">
      <c r="A105" s="191" t="s">
        <v>12763</v>
      </c>
      <c r="B105" s="191"/>
      <c r="C105" s="192">
        <f>SUM(C4:C104)</f>
        <v>14775188.1</v>
      </c>
    </row>
    <row r="106" spans="1:6" hidden="1" outlineLevel="2" x14ac:dyDescent="0.2"/>
    <row r="107" spans="1:6" hidden="1" outlineLevel="2" x14ac:dyDescent="0.2"/>
    <row r="108" spans="1:6" hidden="1" outlineLevel="3" x14ac:dyDescent="0.2">
      <c r="B108" t="s">
        <v>12719</v>
      </c>
      <c r="C108" s="57">
        <f>C105-'Бюджет для сайта 12-2022'!B5-'Бюджет для сайта 12-2022'!B6</f>
        <v>-15159368.949999999</v>
      </c>
    </row>
    <row r="109" spans="1:6" collapsed="1" x14ac:dyDescent="0.2"/>
  </sheetData>
  <pageMargins left="0.7" right="0.7" top="0.75" bottom="0.75" header="0.3" footer="0.3"/>
  <pageSetup paperSize="9"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613"/>
  <sheetViews>
    <sheetView topLeftCell="A601" workbookViewId="0">
      <selection activeCell="I1" sqref="I1:L1"/>
    </sheetView>
  </sheetViews>
  <sheetFormatPr defaultColWidth="33.875" defaultRowHeight="10.4" x14ac:dyDescent="0.2"/>
  <cols>
    <col min="1" max="2" width="33.875" customWidth="1"/>
    <col min="3" max="3" width="14" customWidth="1"/>
    <col min="4" max="8" width="33.875" hidden="1" customWidth="1"/>
    <col min="9" max="9" width="33.875" customWidth="1"/>
    <col min="10" max="10" width="27.875" customWidth="1"/>
    <col min="11" max="12" width="33.875" hidden="1" customWidth="1"/>
  </cols>
  <sheetData>
    <row r="1" spans="1:47" s="47" customFormat="1" ht="38.200000000000003" customHeight="1" x14ac:dyDescent="0.2">
      <c r="A1" s="227" t="s">
        <v>48</v>
      </c>
      <c r="B1" s="227"/>
      <c r="C1" s="227"/>
      <c r="D1" s="227"/>
      <c r="E1" s="227"/>
      <c r="F1" s="227"/>
      <c r="G1" s="227"/>
      <c r="H1" s="227"/>
      <c r="I1" s="227" t="s">
        <v>49</v>
      </c>
      <c r="J1" s="227"/>
      <c r="K1" s="227"/>
      <c r="L1" s="227"/>
      <c r="M1" s="227" t="s">
        <v>50</v>
      </c>
      <c r="N1" s="227"/>
      <c r="O1" s="46" t="s">
        <v>51</v>
      </c>
      <c r="P1" s="46" t="s">
        <v>52</v>
      </c>
      <c r="Q1" s="46" t="s">
        <v>53</v>
      </c>
      <c r="R1" s="46" t="s">
        <v>54</v>
      </c>
      <c r="S1" s="46" t="s">
        <v>55</v>
      </c>
      <c r="T1" s="46" t="s">
        <v>56</v>
      </c>
      <c r="U1" s="46" t="s">
        <v>57</v>
      </c>
      <c r="V1" s="46" t="s">
        <v>58</v>
      </c>
      <c r="W1" s="46" t="s">
        <v>59</v>
      </c>
      <c r="X1" s="46" t="s">
        <v>60</v>
      </c>
      <c r="Y1" s="46" t="s">
        <v>61</v>
      </c>
      <c r="Z1" s="46" t="s">
        <v>62</v>
      </c>
      <c r="AA1" s="46" t="s">
        <v>63</v>
      </c>
      <c r="AB1" s="46" t="s">
        <v>64</v>
      </c>
      <c r="AC1" s="46" t="s">
        <v>65</v>
      </c>
      <c r="AD1" s="46" t="s">
        <v>66</v>
      </c>
      <c r="AE1" s="46" t="s">
        <v>67</v>
      </c>
      <c r="AF1" s="46" t="s">
        <v>68</v>
      </c>
      <c r="AG1" s="46" t="s">
        <v>69</v>
      </c>
      <c r="AH1" s="46" t="s">
        <v>70</v>
      </c>
      <c r="AI1" s="46" t="s">
        <v>71</v>
      </c>
      <c r="AJ1" s="46" t="s">
        <v>72</v>
      </c>
      <c r="AK1" s="46" t="s">
        <v>73</v>
      </c>
      <c r="AL1" s="46" t="s">
        <v>74</v>
      </c>
      <c r="AM1" s="46" t="s">
        <v>75</v>
      </c>
      <c r="AN1" s="46" t="s">
        <v>76</v>
      </c>
      <c r="AO1" s="46" t="s">
        <v>77</v>
      </c>
      <c r="AP1" s="46" t="s">
        <v>78</v>
      </c>
      <c r="AQ1" s="46" t="s">
        <v>79</v>
      </c>
      <c r="AR1" s="46" t="s">
        <v>80</v>
      </c>
      <c r="AS1" s="46" t="s">
        <v>81</v>
      </c>
      <c r="AT1" s="46" t="s">
        <v>82</v>
      </c>
      <c r="AU1" s="46" t="s">
        <v>83</v>
      </c>
    </row>
    <row r="2" spans="1:47" s="47" customFormat="1" ht="11.95" customHeight="1" x14ac:dyDescent="0.2">
      <c r="A2" s="228" t="s">
        <v>84</v>
      </c>
      <c r="B2" s="228"/>
      <c r="C2" s="228"/>
      <c r="D2" s="228"/>
      <c r="E2" s="228"/>
      <c r="F2" s="228"/>
      <c r="G2" s="228"/>
      <c r="H2" s="228"/>
      <c r="I2" s="228" t="s">
        <v>85</v>
      </c>
      <c r="J2" s="228"/>
      <c r="K2" s="228"/>
      <c r="L2" s="228"/>
      <c r="M2" s="228" t="s">
        <v>86</v>
      </c>
      <c r="N2" s="228"/>
      <c r="O2" s="48" t="s">
        <v>8</v>
      </c>
      <c r="P2" s="48" t="s">
        <v>87</v>
      </c>
      <c r="Q2" s="48" t="s">
        <v>88</v>
      </c>
      <c r="R2" s="48" t="s">
        <v>89</v>
      </c>
      <c r="S2" s="48" t="s">
        <v>90</v>
      </c>
      <c r="T2" s="48"/>
      <c r="U2" s="48"/>
      <c r="V2" s="48"/>
      <c r="W2" s="48"/>
      <c r="X2" s="48"/>
      <c r="Y2" s="48" t="s">
        <v>14</v>
      </c>
      <c r="Z2" s="48"/>
      <c r="AA2" s="48" t="s">
        <v>91</v>
      </c>
      <c r="AB2" s="48" t="s">
        <v>92</v>
      </c>
      <c r="AC2" s="48" t="s">
        <v>93</v>
      </c>
      <c r="AD2" s="48" t="s">
        <v>94</v>
      </c>
      <c r="AE2" s="48"/>
      <c r="AF2" s="48" t="s">
        <v>95</v>
      </c>
      <c r="AG2" s="48" t="s">
        <v>96</v>
      </c>
      <c r="AH2" s="48"/>
      <c r="AI2" s="48" t="s">
        <v>96</v>
      </c>
      <c r="AJ2" s="48" t="s">
        <v>96</v>
      </c>
      <c r="AK2" s="48"/>
      <c r="AL2" s="48"/>
      <c r="AM2" s="48"/>
      <c r="AN2" s="48" t="s">
        <v>97</v>
      </c>
      <c r="AO2" s="48"/>
      <c r="AP2" s="48"/>
      <c r="AQ2" s="49">
        <v>93</v>
      </c>
      <c r="AR2" s="50"/>
      <c r="AS2" s="50"/>
      <c r="AT2" s="50"/>
      <c r="AU2" s="51">
        <v>0</v>
      </c>
    </row>
    <row r="3" spans="1:47" s="47" customFormat="1" ht="11.95" customHeight="1" x14ac:dyDescent="0.2">
      <c r="A3" s="228" t="s">
        <v>98</v>
      </c>
      <c r="B3" s="228"/>
      <c r="C3" s="228"/>
      <c r="D3" s="228"/>
      <c r="E3" s="228"/>
      <c r="F3" s="228"/>
      <c r="G3" s="228"/>
      <c r="H3" s="228"/>
      <c r="I3" s="228" t="s">
        <v>85</v>
      </c>
      <c r="J3" s="228"/>
      <c r="K3" s="228"/>
      <c r="L3" s="228"/>
      <c r="M3" s="228" t="s">
        <v>86</v>
      </c>
      <c r="N3" s="228"/>
      <c r="O3" s="48" t="s">
        <v>8</v>
      </c>
      <c r="P3" s="48" t="s">
        <v>99</v>
      </c>
      <c r="Q3" s="48" t="s">
        <v>88</v>
      </c>
      <c r="R3" s="48" t="s">
        <v>89</v>
      </c>
      <c r="S3" s="48" t="s">
        <v>90</v>
      </c>
      <c r="T3" s="48"/>
      <c r="U3" s="48"/>
      <c r="V3" s="48"/>
      <c r="W3" s="48"/>
      <c r="X3" s="48"/>
      <c r="Y3" s="48" t="s">
        <v>14</v>
      </c>
      <c r="Z3" s="48"/>
      <c r="AA3" s="48" t="s">
        <v>100</v>
      </c>
      <c r="AB3" s="48" t="s">
        <v>92</v>
      </c>
      <c r="AC3" s="48" t="s">
        <v>93</v>
      </c>
      <c r="AD3" s="48" t="s">
        <v>101</v>
      </c>
      <c r="AE3" s="48"/>
      <c r="AF3" s="48" t="s">
        <v>95</v>
      </c>
      <c r="AG3" s="48" t="s">
        <v>96</v>
      </c>
      <c r="AH3" s="48"/>
      <c r="AI3" s="48" t="s">
        <v>96</v>
      </c>
      <c r="AJ3" s="48" t="s">
        <v>96</v>
      </c>
      <c r="AK3" s="48"/>
      <c r="AL3" s="48"/>
      <c r="AM3" s="48"/>
      <c r="AN3" s="48" t="s">
        <v>97</v>
      </c>
      <c r="AO3" s="48"/>
      <c r="AP3" s="48"/>
      <c r="AQ3" s="49">
        <v>154</v>
      </c>
      <c r="AR3" s="50"/>
      <c r="AS3" s="50"/>
      <c r="AT3" s="50"/>
      <c r="AU3" s="51">
        <v>0</v>
      </c>
    </row>
    <row r="4" spans="1:47" s="47" customFormat="1" ht="11.95" customHeight="1" x14ac:dyDescent="0.2">
      <c r="A4" s="228" t="s">
        <v>102</v>
      </c>
      <c r="B4" s="228"/>
      <c r="C4" s="228"/>
      <c r="D4" s="228"/>
      <c r="E4" s="228"/>
      <c r="F4" s="228"/>
      <c r="G4" s="228"/>
      <c r="H4" s="228"/>
      <c r="I4" s="228" t="s">
        <v>85</v>
      </c>
      <c r="J4" s="228"/>
      <c r="K4" s="228"/>
      <c r="L4" s="228"/>
      <c r="M4" s="228" t="s">
        <v>86</v>
      </c>
      <c r="N4" s="228"/>
      <c r="O4" s="48" t="s">
        <v>8</v>
      </c>
      <c r="P4" s="48" t="s">
        <v>103</v>
      </c>
      <c r="Q4" s="48" t="s">
        <v>88</v>
      </c>
      <c r="R4" s="48" t="s">
        <v>89</v>
      </c>
      <c r="S4" s="48" t="s">
        <v>90</v>
      </c>
      <c r="T4" s="48"/>
      <c r="U4" s="48"/>
      <c r="V4" s="48"/>
      <c r="W4" s="48"/>
      <c r="X4" s="48"/>
      <c r="Y4" s="48" t="s">
        <v>14</v>
      </c>
      <c r="Z4" s="48"/>
      <c r="AA4" s="48" t="s">
        <v>104</v>
      </c>
      <c r="AB4" s="48" t="s">
        <v>92</v>
      </c>
      <c r="AC4" s="48" t="s">
        <v>93</v>
      </c>
      <c r="AD4" s="48" t="s">
        <v>105</v>
      </c>
      <c r="AE4" s="48"/>
      <c r="AF4" s="48" t="s">
        <v>95</v>
      </c>
      <c r="AG4" s="48" t="s">
        <v>96</v>
      </c>
      <c r="AH4" s="48"/>
      <c r="AI4" s="48" t="s">
        <v>96</v>
      </c>
      <c r="AJ4" s="48" t="s">
        <v>96</v>
      </c>
      <c r="AK4" s="48"/>
      <c r="AL4" s="48"/>
      <c r="AM4" s="48"/>
      <c r="AN4" s="48" t="s">
        <v>97</v>
      </c>
      <c r="AO4" s="48"/>
      <c r="AP4" s="48"/>
      <c r="AQ4" s="49">
        <v>203</v>
      </c>
      <c r="AR4" s="50"/>
      <c r="AS4" s="50"/>
      <c r="AT4" s="50"/>
      <c r="AU4" s="51">
        <v>0</v>
      </c>
    </row>
    <row r="5" spans="1:47" s="47" customFormat="1" ht="11.95" customHeight="1" x14ac:dyDescent="0.2">
      <c r="A5" s="228" t="s">
        <v>106</v>
      </c>
      <c r="B5" s="228"/>
      <c r="C5" s="228"/>
      <c r="D5" s="228"/>
      <c r="E5" s="228"/>
      <c r="F5" s="228"/>
      <c r="G5" s="228"/>
      <c r="H5" s="228"/>
      <c r="I5" s="228" t="s">
        <v>85</v>
      </c>
      <c r="J5" s="228"/>
      <c r="K5" s="228"/>
      <c r="L5" s="228"/>
      <c r="M5" s="228" t="s">
        <v>86</v>
      </c>
      <c r="N5" s="228"/>
      <c r="O5" s="48" t="s">
        <v>8</v>
      </c>
      <c r="P5" s="48" t="s">
        <v>107</v>
      </c>
      <c r="Q5" s="48" t="s">
        <v>88</v>
      </c>
      <c r="R5" s="48" t="s">
        <v>89</v>
      </c>
      <c r="S5" s="48" t="s">
        <v>90</v>
      </c>
      <c r="T5" s="48"/>
      <c r="U5" s="48"/>
      <c r="V5" s="48"/>
      <c r="W5" s="48"/>
      <c r="X5" s="48"/>
      <c r="Y5" s="48" t="s">
        <v>14</v>
      </c>
      <c r="Z5" s="48"/>
      <c r="AA5" s="48" t="s">
        <v>108</v>
      </c>
      <c r="AB5" s="48" t="s">
        <v>92</v>
      </c>
      <c r="AC5" s="48" t="s">
        <v>93</v>
      </c>
      <c r="AD5" s="48" t="s">
        <v>109</v>
      </c>
      <c r="AE5" s="48"/>
      <c r="AF5" s="48" t="s">
        <v>95</v>
      </c>
      <c r="AG5" s="48" t="s">
        <v>96</v>
      </c>
      <c r="AH5" s="48"/>
      <c r="AI5" s="48" t="s">
        <v>96</v>
      </c>
      <c r="AJ5" s="48" t="s">
        <v>96</v>
      </c>
      <c r="AK5" s="48"/>
      <c r="AL5" s="48"/>
      <c r="AM5" s="48"/>
      <c r="AN5" s="48" t="s">
        <v>97</v>
      </c>
      <c r="AO5" s="48"/>
      <c r="AP5" s="48"/>
      <c r="AQ5" s="49">
        <v>345</v>
      </c>
      <c r="AR5" s="50"/>
      <c r="AS5" s="50"/>
      <c r="AT5" s="50"/>
      <c r="AU5" s="51">
        <v>0</v>
      </c>
    </row>
    <row r="6" spans="1:47" s="47" customFormat="1" ht="11.95" customHeight="1" x14ac:dyDescent="0.2">
      <c r="A6" s="228" t="s">
        <v>110</v>
      </c>
      <c r="B6" s="228"/>
      <c r="C6" s="228"/>
      <c r="D6" s="228"/>
      <c r="E6" s="228"/>
      <c r="F6" s="228"/>
      <c r="G6" s="228"/>
      <c r="H6" s="228"/>
      <c r="I6" s="228" t="s">
        <v>85</v>
      </c>
      <c r="J6" s="228"/>
      <c r="K6" s="228"/>
      <c r="L6" s="228"/>
      <c r="M6" s="228" t="s">
        <v>86</v>
      </c>
      <c r="N6" s="228"/>
      <c r="O6" s="48" t="s">
        <v>8</v>
      </c>
      <c r="P6" s="48" t="s">
        <v>111</v>
      </c>
      <c r="Q6" s="48" t="s">
        <v>88</v>
      </c>
      <c r="R6" s="48" t="s">
        <v>89</v>
      </c>
      <c r="S6" s="48" t="s">
        <v>90</v>
      </c>
      <c r="T6" s="48"/>
      <c r="U6" s="48"/>
      <c r="V6" s="48"/>
      <c r="W6" s="48"/>
      <c r="X6" s="48"/>
      <c r="Y6" s="48" t="s">
        <v>14</v>
      </c>
      <c r="Z6" s="48"/>
      <c r="AA6" s="48" t="s">
        <v>112</v>
      </c>
      <c r="AB6" s="48" t="s">
        <v>92</v>
      </c>
      <c r="AC6" s="48" t="s">
        <v>93</v>
      </c>
      <c r="AD6" s="48" t="s">
        <v>113</v>
      </c>
      <c r="AE6" s="48"/>
      <c r="AF6" s="48" t="s">
        <v>95</v>
      </c>
      <c r="AG6" s="48" t="s">
        <v>96</v>
      </c>
      <c r="AH6" s="48"/>
      <c r="AI6" s="48" t="s">
        <v>96</v>
      </c>
      <c r="AJ6" s="48" t="s">
        <v>96</v>
      </c>
      <c r="AK6" s="48"/>
      <c r="AL6" s="48"/>
      <c r="AM6" s="48"/>
      <c r="AN6" s="48" t="s">
        <v>97</v>
      </c>
      <c r="AO6" s="48"/>
      <c r="AP6" s="48"/>
      <c r="AQ6" s="49">
        <v>365</v>
      </c>
      <c r="AR6" s="50"/>
      <c r="AS6" s="50"/>
      <c r="AT6" s="50"/>
      <c r="AU6" s="51">
        <v>0</v>
      </c>
    </row>
    <row r="7" spans="1:47" s="47" customFormat="1" ht="11.95" customHeight="1" x14ac:dyDescent="0.2">
      <c r="A7" s="228" t="s">
        <v>114</v>
      </c>
      <c r="B7" s="228"/>
      <c r="C7" s="228"/>
      <c r="D7" s="228"/>
      <c r="E7" s="228"/>
      <c r="F7" s="228"/>
      <c r="G7" s="228"/>
      <c r="H7" s="228"/>
      <c r="I7" s="228" t="s">
        <v>85</v>
      </c>
      <c r="J7" s="228"/>
      <c r="K7" s="228"/>
      <c r="L7" s="228"/>
      <c r="M7" s="228" t="s">
        <v>86</v>
      </c>
      <c r="N7" s="228"/>
      <c r="O7" s="48" t="s">
        <v>8</v>
      </c>
      <c r="P7" s="48" t="s">
        <v>115</v>
      </c>
      <c r="Q7" s="48" t="s">
        <v>88</v>
      </c>
      <c r="R7" s="48" t="s">
        <v>89</v>
      </c>
      <c r="S7" s="48" t="s">
        <v>90</v>
      </c>
      <c r="T7" s="48"/>
      <c r="U7" s="48"/>
      <c r="V7" s="48"/>
      <c r="W7" s="48"/>
      <c r="X7" s="48"/>
      <c r="Y7" s="48" t="s">
        <v>14</v>
      </c>
      <c r="Z7" s="48"/>
      <c r="AA7" s="48" t="s">
        <v>116</v>
      </c>
      <c r="AB7" s="48" t="s">
        <v>92</v>
      </c>
      <c r="AC7" s="48" t="s">
        <v>93</v>
      </c>
      <c r="AD7" s="48" t="s">
        <v>117</v>
      </c>
      <c r="AE7" s="48"/>
      <c r="AF7" s="48" t="s">
        <v>95</v>
      </c>
      <c r="AG7" s="48" t="s">
        <v>96</v>
      </c>
      <c r="AH7" s="48"/>
      <c r="AI7" s="48" t="s">
        <v>96</v>
      </c>
      <c r="AJ7" s="48" t="s">
        <v>96</v>
      </c>
      <c r="AK7" s="48"/>
      <c r="AL7" s="48"/>
      <c r="AM7" s="48"/>
      <c r="AN7" s="48" t="s">
        <v>97</v>
      </c>
      <c r="AO7" s="48"/>
      <c r="AP7" s="48"/>
      <c r="AQ7" s="49">
        <v>370</v>
      </c>
      <c r="AR7" s="50"/>
      <c r="AS7" s="50"/>
      <c r="AT7" s="50"/>
      <c r="AU7" s="51">
        <v>0</v>
      </c>
    </row>
    <row r="8" spans="1:47" s="47" customFormat="1" ht="11.95" customHeight="1" x14ac:dyDescent="0.2">
      <c r="A8" s="228" t="s">
        <v>118</v>
      </c>
      <c r="B8" s="228"/>
      <c r="C8" s="228"/>
      <c r="D8" s="228"/>
      <c r="E8" s="228"/>
      <c r="F8" s="228"/>
      <c r="G8" s="228"/>
      <c r="H8" s="228"/>
      <c r="I8" s="228" t="s">
        <v>85</v>
      </c>
      <c r="J8" s="228"/>
      <c r="K8" s="228"/>
      <c r="L8" s="228"/>
      <c r="M8" s="228" t="s">
        <v>86</v>
      </c>
      <c r="N8" s="228"/>
      <c r="O8" s="48" t="s">
        <v>8</v>
      </c>
      <c r="P8" s="48" t="s">
        <v>119</v>
      </c>
      <c r="Q8" s="48" t="s">
        <v>88</v>
      </c>
      <c r="R8" s="48" t="s">
        <v>89</v>
      </c>
      <c r="S8" s="48" t="s">
        <v>90</v>
      </c>
      <c r="T8" s="48"/>
      <c r="U8" s="48"/>
      <c r="V8" s="48"/>
      <c r="W8" s="48"/>
      <c r="X8" s="48"/>
      <c r="Y8" s="48" t="s">
        <v>14</v>
      </c>
      <c r="Z8" s="48"/>
      <c r="AA8" s="48" t="s">
        <v>120</v>
      </c>
      <c r="AB8" s="48" t="s">
        <v>92</v>
      </c>
      <c r="AC8" s="48" t="s">
        <v>93</v>
      </c>
      <c r="AD8" s="48" t="s">
        <v>121</v>
      </c>
      <c r="AE8" s="48"/>
      <c r="AF8" s="48" t="s">
        <v>95</v>
      </c>
      <c r="AG8" s="48" t="s">
        <v>96</v>
      </c>
      <c r="AH8" s="48"/>
      <c r="AI8" s="48" t="s">
        <v>96</v>
      </c>
      <c r="AJ8" s="48" t="s">
        <v>96</v>
      </c>
      <c r="AK8" s="48"/>
      <c r="AL8" s="48"/>
      <c r="AM8" s="48"/>
      <c r="AN8" s="48" t="s">
        <v>97</v>
      </c>
      <c r="AO8" s="48"/>
      <c r="AP8" s="48"/>
      <c r="AQ8" s="49">
        <v>393</v>
      </c>
      <c r="AR8" s="50"/>
      <c r="AS8" s="50"/>
      <c r="AT8" s="50"/>
      <c r="AU8" s="51">
        <v>0</v>
      </c>
    </row>
    <row r="9" spans="1:47" s="47" customFormat="1" ht="11.95" customHeight="1" x14ac:dyDescent="0.2">
      <c r="A9" s="228" t="s">
        <v>122</v>
      </c>
      <c r="B9" s="228"/>
      <c r="C9" s="228"/>
      <c r="D9" s="228"/>
      <c r="E9" s="228"/>
      <c r="F9" s="228"/>
      <c r="G9" s="228"/>
      <c r="H9" s="228"/>
      <c r="I9" s="228" t="s">
        <v>85</v>
      </c>
      <c r="J9" s="228"/>
      <c r="K9" s="228"/>
      <c r="L9" s="228"/>
      <c r="M9" s="228" t="s">
        <v>86</v>
      </c>
      <c r="N9" s="228"/>
      <c r="O9" s="48" t="s">
        <v>8</v>
      </c>
      <c r="P9" s="48" t="s">
        <v>123</v>
      </c>
      <c r="Q9" s="48" t="s">
        <v>88</v>
      </c>
      <c r="R9" s="48" t="s">
        <v>89</v>
      </c>
      <c r="S9" s="48" t="s">
        <v>90</v>
      </c>
      <c r="T9" s="48"/>
      <c r="U9" s="48"/>
      <c r="V9" s="48"/>
      <c r="W9" s="48"/>
      <c r="X9" s="48"/>
      <c r="Y9" s="48" t="s">
        <v>14</v>
      </c>
      <c r="Z9" s="48"/>
      <c r="AA9" s="48" t="s">
        <v>124</v>
      </c>
      <c r="AB9" s="48" t="s">
        <v>92</v>
      </c>
      <c r="AC9" s="48" t="s">
        <v>93</v>
      </c>
      <c r="AD9" s="48" t="s">
        <v>125</v>
      </c>
      <c r="AE9" s="48"/>
      <c r="AF9" s="48" t="s">
        <v>95</v>
      </c>
      <c r="AG9" s="48" t="s">
        <v>96</v>
      </c>
      <c r="AH9" s="48"/>
      <c r="AI9" s="48" t="s">
        <v>96</v>
      </c>
      <c r="AJ9" s="48" t="s">
        <v>96</v>
      </c>
      <c r="AK9" s="48"/>
      <c r="AL9" s="48"/>
      <c r="AM9" s="48"/>
      <c r="AN9" s="48" t="s">
        <v>97</v>
      </c>
      <c r="AO9" s="48"/>
      <c r="AP9" s="48"/>
      <c r="AQ9" s="49">
        <v>428</v>
      </c>
      <c r="AR9" s="50"/>
      <c r="AS9" s="50"/>
      <c r="AT9" s="50"/>
      <c r="AU9" s="51">
        <v>0</v>
      </c>
    </row>
    <row r="10" spans="1:47" s="47" customFormat="1" ht="11.95" customHeight="1" x14ac:dyDescent="0.2">
      <c r="A10" s="228" t="s">
        <v>126</v>
      </c>
      <c r="B10" s="228"/>
      <c r="C10" s="228"/>
      <c r="D10" s="228"/>
      <c r="E10" s="228"/>
      <c r="F10" s="228"/>
      <c r="G10" s="228"/>
      <c r="H10" s="228"/>
      <c r="I10" s="228" t="s">
        <v>85</v>
      </c>
      <c r="J10" s="228"/>
      <c r="K10" s="228"/>
      <c r="L10" s="228"/>
      <c r="M10" s="228" t="s">
        <v>86</v>
      </c>
      <c r="N10" s="228"/>
      <c r="O10" s="48" t="s">
        <v>8</v>
      </c>
      <c r="P10" s="48" t="s">
        <v>127</v>
      </c>
      <c r="Q10" s="48" t="s">
        <v>88</v>
      </c>
      <c r="R10" s="48" t="s">
        <v>89</v>
      </c>
      <c r="S10" s="48" t="s">
        <v>90</v>
      </c>
      <c r="T10" s="48"/>
      <c r="U10" s="48"/>
      <c r="V10" s="48"/>
      <c r="W10" s="48"/>
      <c r="X10" s="48"/>
      <c r="Y10" s="48" t="s">
        <v>14</v>
      </c>
      <c r="Z10" s="48"/>
      <c r="AA10" s="48" t="s">
        <v>128</v>
      </c>
      <c r="AB10" s="48" t="s">
        <v>92</v>
      </c>
      <c r="AC10" s="48" t="s">
        <v>93</v>
      </c>
      <c r="AD10" s="48" t="s">
        <v>129</v>
      </c>
      <c r="AE10" s="48"/>
      <c r="AF10" s="48" t="s">
        <v>95</v>
      </c>
      <c r="AG10" s="48" t="s">
        <v>96</v>
      </c>
      <c r="AH10" s="48"/>
      <c r="AI10" s="48" t="s">
        <v>96</v>
      </c>
      <c r="AJ10" s="48" t="s">
        <v>96</v>
      </c>
      <c r="AK10" s="48"/>
      <c r="AL10" s="48"/>
      <c r="AM10" s="48"/>
      <c r="AN10" s="48" t="s">
        <v>97</v>
      </c>
      <c r="AO10" s="48"/>
      <c r="AP10" s="48"/>
      <c r="AQ10" s="49">
        <v>434</v>
      </c>
      <c r="AR10" s="50"/>
      <c r="AS10" s="50"/>
      <c r="AT10" s="50"/>
      <c r="AU10" s="51">
        <v>0</v>
      </c>
    </row>
    <row r="11" spans="1:47" s="47" customFormat="1" ht="11.95" customHeight="1" x14ac:dyDescent="0.2">
      <c r="A11" s="228" t="s">
        <v>130</v>
      </c>
      <c r="B11" s="228"/>
      <c r="C11" s="228"/>
      <c r="D11" s="228"/>
      <c r="E11" s="228"/>
      <c r="F11" s="228"/>
      <c r="G11" s="228"/>
      <c r="H11" s="228"/>
      <c r="I11" s="228" t="s">
        <v>85</v>
      </c>
      <c r="J11" s="228"/>
      <c r="K11" s="228"/>
      <c r="L11" s="228"/>
      <c r="M11" s="228" t="s">
        <v>86</v>
      </c>
      <c r="N11" s="228"/>
      <c r="O11" s="48" t="s">
        <v>8</v>
      </c>
      <c r="P11" s="48" t="s">
        <v>131</v>
      </c>
      <c r="Q11" s="48" t="s">
        <v>88</v>
      </c>
      <c r="R11" s="48" t="s">
        <v>89</v>
      </c>
      <c r="S11" s="48" t="s">
        <v>90</v>
      </c>
      <c r="T11" s="48"/>
      <c r="U11" s="48"/>
      <c r="V11" s="48"/>
      <c r="W11" s="48"/>
      <c r="X11" s="48"/>
      <c r="Y11" s="48" t="s">
        <v>14</v>
      </c>
      <c r="Z11" s="48"/>
      <c r="AA11" s="48" t="s">
        <v>132</v>
      </c>
      <c r="AB11" s="48" t="s">
        <v>92</v>
      </c>
      <c r="AC11" s="48" t="s">
        <v>93</v>
      </c>
      <c r="AD11" s="48" t="s">
        <v>133</v>
      </c>
      <c r="AE11" s="48"/>
      <c r="AF11" s="48" t="s">
        <v>95</v>
      </c>
      <c r="AG11" s="48" t="s">
        <v>96</v>
      </c>
      <c r="AH11" s="48"/>
      <c r="AI11" s="48" t="s">
        <v>96</v>
      </c>
      <c r="AJ11" s="48" t="s">
        <v>96</v>
      </c>
      <c r="AK11" s="48"/>
      <c r="AL11" s="48"/>
      <c r="AM11" s="48"/>
      <c r="AN11" s="48" t="s">
        <v>97</v>
      </c>
      <c r="AO11" s="48"/>
      <c r="AP11" s="48"/>
      <c r="AQ11" s="49">
        <v>506</v>
      </c>
      <c r="AR11" s="50"/>
      <c r="AS11" s="50"/>
      <c r="AT11" s="50"/>
      <c r="AU11" s="51">
        <v>0</v>
      </c>
    </row>
    <row r="12" spans="1:47" s="47" customFormat="1" ht="11.95" customHeight="1" x14ac:dyDescent="0.2">
      <c r="A12" s="228" t="s">
        <v>134</v>
      </c>
      <c r="B12" s="228"/>
      <c r="C12" s="228"/>
      <c r="D12" s="228"/>
      <c r="E12" s="228"/>
      <c r="F12" s="228"/>
      <c r="G12" s="228"/>
      <c r="H12" s="228"/>
      <c r="I12" s="228" t="s">
        <v>85</v>
      </c>
      <c r="J12" s="228"/>
      <c r="K12" s="228"/>
      <c r="L12" s="228"/>
      <c r="M12" s="228" t="s">
        <v>86</v>
      </c>
      <c r="N12" s="228"/>
      <c r="O12" s="48" t="s">
        <v>8</v>
      </c>
      <c r="P12" s="48" t="s">
        <v>135</v>
      </c>
      <c r="Q12" s="48" t="s">
        <v>88</v>
      </c>
      <c r="R12" s="48" t="s">
        <v>89</v>
      </c>
      <c r="S12" s="48" t="s">
        <v>90</v>
      </c>
      <c r="T12" s="48"/>
      <c r="U12" s="48"/>
      <c r="V12" s="48"/>
      <c r="W12" s="48"/>
      <c r="X12" s="48"/>
      <c r="Y12" s="48" t="s">
        <v>14</v>
      </c>
      <c r="Z12" s="48"/>
      <c r="AA12" s="48" t="s">
        <v>136</v>
      </c>
      <c r="AB12" s="48" t="s">
        <v>92</v>
      </c>
      <c r="AC12" s="48" t="s">
        <v>93</v>
      </c>
      <c r="AD12" s="48" t="s">
        <v>137</v>
      </c>
      <c r="AE12" s="48"/>
      <c r="AF12" s="48" t="s">
        <v>95</v>
      </c>
      <c r="AG12" s="48" t="s">
        <v>96</v>
      </c>
      <c r="AH12" s="48"/>
      <c r="AI12" s="48" t="s">
        <v>96</v>
      </c>
      <c r="AJ12" s="48" t="s">
        <v>96</v>
      </c>
      <c r="AK12" s="48"/>
      <c r="AL12" s="48"/>
      <c r="AM12" s="48"/>
      <c r="AN12" s="48" t="s">
        <v>97</v>
      </c>
      <c r="AO12" s="48"/>
      <c r="AP12" s="48"/>
      <c r="AQ12" s="49">
        <v>578</v>
      </c>
      <c r="AR12" s="50"/>
      <c r="AS12" s="50"/>
      <c r="AT12" s="50"/>
      <c r="AU12" s="51">
        <v>0</v>
      </c>
    </row>
    <row r="13" spans="1:47" s="47" customFormat="1" ht="11.95" customHeight="1" x14ac:dyDescent="0.2">
      <c r="A13" s="228" t="s">
        <v>138</v>
      </c>
      <c r="B13" s="228"/>
      <c r="C13" s="228"/>
      <c r="D13" s="228"/>
      <c r="E13" s="228"/>
      <c r="F13" s="228"/>
      <c r="G13" s="228"/>
      <c r="H13" s="228"/>
      <c r="I13" s="228" t="s">
        <v>85</v>
      </c>
      <c r="J13" s="228"/>
      <c r="K13" s="228"/>
      <c r="L13" s="228"/>
      <c r="M13" s="228" t="s">
        <v>86</v>
      </c>
      <c r="N13" s="228"/>
      <c r="O13" s="48" t="s">
        <v>8</v>
      </c>
      <c r="P13" s="48" t="s">
        <v>139</v>
      </c>
      <c r="Q13" s="48" t="s">
        <v>88</v>
      </c>
      <c r="R13" s="48" t="s">
        <v>89</v>
      </c>
      <c r="S13" s="48" t="s">
        <v>90</v>
      </c>
      <c r="T13" s="48"/>
      <c r="U13" s="48"/>
      <c r="V13" s="48"/>
      <c r="W13" s="48"/>
      <c r="X13" s="48"/>
      <c r="Y13" s="48" t="s">
        <v>14</v>
      </c>
      <c r="Z13" s="48"/>
      <c r="AA13" s="48" t="s">
        <v>140</v>
      </c>
      <c r="AB13" s="48" t="s">
        <v>92</v>
      </c>
      <c r="AC13" s="48" t="s">
        <v>93</v>
      </c>
      <c r="AD13" s="48" t="s">
        <v>141</v>
      </c>
      <c r="AE13" s="48"/>
      <c r="AF13" s="48" t="s">
        <v>95</v>
      </c>
      <c r="AG13" s="48" t="s">
        <v>96</v>
      </c>
      <c r="AH13" s="48"/>
      <c r="AI13" s="48" t="s">
        <v>96</v>
      </c>
      <c r="AJ13" s="48" t="s">
        <v>96</v>
      </c>
      <c r="AK13" s="48"/>
      <c r="AL13" s="48"/>
      <c r="AM13" s="48"/>
      <c r="AN13" s="48" t="s">
        <v>97</v>
      </c>
      <c r="AO13" s="48"/>
      <c r="AP13" s="48"/>
      <c r="AQ13" s="49">
        <v>599</v>
      </c>
      <c r="AR13" s="50"/>
      <c r="AS13" s="50"/>
      <c r="AT13" s="50"/>
      <c r="AU13" s="51">
        <v>0</v>
      </c>
    </row>
    <row r="14" spans="1:47" s="47" customFormat="1" ht="11.95" customHeight="1" x14ac:dyDescent="0.2">
      <c r="A14" s="228" t="s">
        <v>142</v>
      </c>
      <c r="B14" s="228"/>
      <c r="C14" s="228"/>
      <c r="D14" s="228"/>
      <c r="E14" s="228"/>
      <c r="F14" s="228"/>
      <c r="G14" s="228"/>
      <c r="H14" s="228"/>
      <c r="I14" s="228" t="s">
        <v>85</v>
      </c>
      <c r="J14" s="228"/>
      <c r="K14" s="228"/>
      <c r="L14" s="228"/>
      <c r="M14" s="228" t="s">
        <v>86</v>
      </c>
      <c r="N14" s="228"/>
      <c r="O14" s="48" t="s">
        <v>8</v>
      </c>
      <c r="P14" s="48" t="s">
        <v>143</v>
      </c>
      <c r="Q14" s="48" t="s">
        <v>88</v>
      </c>
      <c r="R14" s="48" t="s">
        <v>89</v>
      </c>
      <c r="S14" s="48" t="s">
        <v>90</v>
      </c>
      <c r="T14" s="48"/>
      <c r="U14" s="48"/>
      <c r="V14" s="48"/>
      <c r="W14" s="48"/>
      <c r="X14" s="48"/>
      <c r="Y14" s="48" t="s">
        <v>14</v>
      </c>
      <c r="Z14" s="48"/>
      <c r="AA14" s="48" t="s">
        <v>144</v>
      </c>
      <c r="AB14" s="48" t="s">
        <v>92</v>
      </c>
      <c r="AC14" s="48" t="s">
        <v>93</v>
      </c>
      <c r="AD14" s="48" t="s">
        <v>145</v>
      </c>
      <c r="AE14" s="48"/>
      <c r="AF14" s="48" t="s">
        <v>95</v>
      </c>
      <c r="AG14" s="48" t="s">
        <v>96</v>
      </c>
      <c r="AH14" s="48"/>
      <c r="AI14" s="48" t="s">
        <v>96</v>
      </c>
      <c r="AJ14" s="48" t="s">
        <v>96</v>
      </c>
      <c r="AK14" s="48"/>
      <c r="AL14" s="48"/>
      <c r="AM14" s="48"/>
      <c r="AN14" s="48" t="s">
        <v>97</v>
      </c>
      <c r="AO14" s="48"/>
      <c r="AP14" s="48"/>
      <c r="AQ14" s="49">
        <v>732</v>
      </c>
      <c r="AR14" s="50"/>
      <c r="AS14" s="50"/>
      <c r="AT14" s="50"/>
      <c r="AU14" s="51">
        <v>0</v>
      </c>
    </row>
    <row r="15" spans="1:47" s="47" customFormat="1" ht="11.95" customHeight="1" x14ac:dyDescent="0.2">
      <c r="A15" s="228" t="s">
        <v>146</v>
      </c>
      <c r="B15" s="228"/>
      <c r="C15" s="228"/>
      <c r="D15" s="228"/>
      <c r="E15" s="228"/>
      <c r="F15" s="228"/>
      <c r="G15" s="228"/>
      <c r="H15" s="228"/>
      <c r="I15" s="228" t="s">
        <v>85</v>
      </c>
      <c r="J15" s="228"/>
      <c r="K15" s="228"/>
      <c r="L15" s="228"/>
      <c r="M15" s="228" t="s">
        <v>86</v>
      </c>
      <c r="N15" s="228"/>
      <c r="O15" s="48" t="s">
        <v>8</v>
      </c>
      <c r="P15" s="48" t="s">
        <v>147</v>
      </c>
      <c r="Q15" s="48" t="s">
        <v>88</v>
      </c>
      <c r="R15" s="48" t="s">
        <v>89</v>
      </c>
      <c r="S15" s="48" t="s">
        <v>90</v>
      </c>
      <c r="T15" s="48"/>
      <c r="U15" s="48"/>
      <c r="V15" s="48"/>
      <c r="W15" s="48"/>
      <c r="X15" s="48"/>
      <c r="Y15" s="48" t="s">
        <v>14</v>
      </c>
      <c r="Z15" s="48"/>
      <c r="AA15" s="48" t="s">
        <v>148</v>
      </c>
      <c r="AB15" s="48" t="s">
        <v>92</v>
      </c>
      <c r="AC15" s="48" t="s">
        <v>93</v>
      </c>
      <c r="AD15" s="48" t="s">
        <v>149</v>
      </c>
      <c r="AE15" s="48"/>
      <c r="AF15" s="48" t="s">
        <v>95</v>
      </c>
      <c r="AG15" s="48" t="s">
        <v>96</v>
      </c>
      <c r="AH15" s="48"/>
      <c r="AI15" s="48" t="s">
        <v>96</v>
      </c>
      <c r="AJ15" s="48" t="s">
        <v>96</v>
      </c>
      <c r="AK15" s="48"/>
      <c r="AL15" s="48"/>
      <c r="AM15" s="48"/>
      <c r="AN15" s="48" t="s">
        <v>97</v>
      </c>
      <c r="AO15" s="48"/>
      <c r="AP15" s="48"/>
      <c r="AQ15" s="49">
        <v>768</v>
      </c>
      <c r="AR15" s="50"/>
      <c r="AS15" s="50"/>
      <c r="AT15" s="50"/>
      <c r="AU15" s="51">
        <v>0</v>
      </c>
    </row>
    <row r="16" spans="1:47" s="47" customFormat="1" ht="11.95" customHeight="1" x14ac:dyDescent="0.2">
      <c r="A16" s="228" t="s">
        <v>150</v>
      </c>
      <c r="B16" s="228"/>
      <c r="C16" s="228"/>
      <c r="D16" s="228"/>
      <c r="E16" s="228"/>
      <c r="F16" s="228"/>
      <c r="G16" s="228"/>
      <c r="H16" s="228"/>
      <c r="I16" s="228" t="s">
        <v>85</v>
      </c>
      <c r="J16" s="228"/>
      <c r="K16" s="228"/>
      <c r="L16" s="228"/>
      <c r="M16" s="228" t="s">
        <v>86</v>
      </c>
      <c r="N16" s="228"/>
      <c r="O16" s="48" t="s">
        <v>8</v>
      </c>
      <c r="P16" s="48" t="s">
        <v>151</v>
      </c>
      <c r="Q16" s="48" t="s">
        <v>88</v>
      </c>
      <c r="R16" s="48" t="s">
        <v>89</v>
      </c>
      <c r="S16" s="48" t="s">
        <v>90</v>
      </c>
      <c r="T16" s="48"/>
      <c r="U16" s="48"/>
      <c r="V16" s="48"/>
      <c r="W16" s="48"/>
      <c r="X16" s="48"/>
      <c r="Y16" s="48" t="s">
        <v>14</v>
      </c>
      <c r="Z16" s="48"/>
      <c r="AA16" s="48" t="s">
        <v>152</v>
      </c>
      <c r="AB16" s="48" t="s">
        <v>92</v>
      </c>
      <c r="AC16" s="48" t="s">
        <v>93</v>
      </c>
      <c r="AD16" s="48" t="s">
        <v>153</v>
      </c>
      <c r="AE16" s="48"/>
      <c r="AF16" s="48" t="s">
        <v>95</v>
      </c>
      <c r="AG16" s="48" t="s">
        <v>96</v>
      </c>
      <c r="AH16" s="48"/>
      <c r="AI16" s="48" t="s">
        <v>96</v>
      </c>
      <c r="AJ16" s="48" t="s">
        <v>96</v>
      </c>
      <c r="AK16" s="48"/>
      <c r="AL16" s="48"/>
      <c r="AM16" s="48"/>
      <c r="AN16" s="48" t="s">
        <v>97</v>
      </c>
      <c r="AO16" s="48"/>
      <c r="AP16" s="48"/>
      <c r="AQ16" s="49">
        <v>813</v>
      </c>
      <c r="AR16" s="50"/>
      <c r="AS16" s="50"/>
      <c r="AT16" s="50"/>
      <c r="AU16" s="51">
        <v>0</v>
      </c>
    </row>
    <row r="17" spans="1:47" s="47" customFormat="1" ht="11.95" customHeight="1" x14ac:dyDescent="0.2">
      <c r="A17" s="228" t="s">
        <v>154</v>
      </c>
      <c r="B17" s="228"/>
      <c r="C17" s="228"/>
      <c r="D17" s="228"/>
      <c r="E17" s="228"/>
      <c r="F17" s="228"/>
      <c r="G17" s="228"/>
      <c r="H17" s="228"/>
      <c r="I17" s="228" t="s">
        <v>155</v>
      </c>
      <c r="J17" s="228"/>
      <c r="K17" s="228"/>
      <c r="L17" s="228"/>
      <c r="M17" s="228" t="s">
        <v>86</v>
      </c>
      <c r="N17" s="228"/>
      <c r="O17" s="48" t="s">
        <v>8</v>
      </c>
      <c r="P17" s="48" t="s">
        <v>156</v>
      </c>
      <c r="Q17" s="48" t="s">
        <v>88</v>
      </c>
      <c r="R17" s="48" t="s">
        <v>157</v>
      </c>
      <c r="S17" s="48"/>
      <c r="T17" s="48" t="s">
        <v>158</v>
      </c>
      <c r="U17" s="48" t="s">
        <v>159</v>
      </c>
      <c r="V17" s="48" t="s">
        <v>160</v>
      </c>
      <c r="W17" s="48"/>
      <c r="X17" s="48"/>
      <c r="Y17" s="48" t="s">
        <v>10</v>
      </c>
      <c r="Z17" s="48"/>
      <c r="AA17" s="48" t="s">
        <v>161</v>
      </c>
      <c r="AB17" s="48" t="s">
        <v>92</v>
      </c>
      <c r="AC17" s="48" t="s">
        <v>93</v>
      </c>
      <c r="AD17" s="48"/>
      <c r="AE17" s="48"/>
      <c r="AF17" s="48" t="s">
        <v>162</v>
      </c>
      <c r="AG17" s="48" t="s">
        <v>96</v>
      </c>
      <c r="AH17" s="48"/>
      <c r="AI17" s="48" t="s">
        <v>96</v>
      </c>
      <c r="AJ17" s="48" t="s">
        <v>96</v>
      </c>
      <c r="AK17" s="48"/>
      <c r="AL17" s="48"/>
      <c r="AM17" s="48"/>
      <c r="AN17" s="48" t="s">
        <v>97</v>
      </c>
      <c r="AO17" s="48"/>
      <c r="AP17" s="48"/>
      <c r="AQ17" s="52">
        <v>1000</v>
      </c>
      <c r="AR17" s="50"/>
      <c r="AS17" s="52">
        <v>1000</v>
      </c>
      <c r="AT17" s="50"/>
      <c r="AU17" s="51">
        <v>0</v>
      </c>
    </row>
    <row r="18" spans="1:47" s="47" customFormat="1" ht="11.95" customHeight="1" x14ac:dyDescent="0.2">
      <c r="A18" s="228" t="s">
        <v>163</v>
      </c>
      <c r="B18" s="228"/>
      <c r="C18" s="228"/>
      <c r="D18" s="228"/>
      <c r="E18" s="228"/>
      <c r="F18" s="228"/>
      <c r="G18" s="228"/>
      <c r="H18" s="228"/>
      <c r="I18" s="228" t="s">
        <v>85</v>
      </c>
      <c r="J18" s="228"/>
      <c r="K18" s="228"/>
      <c r="L18" s="228"/>
      <c r="M18" s="228" t="s">
        <v>86</v>
      </c>
      <c r="N18" s="228"/>
      <c r="O18" s="48" t="s">
        <v>8</v>
      </c>
      <c r="P18" s="48" t="s">
        <v>164</v>
      </c>
      <c r="Q18" s="48" t="s">
        <v>88</v>
      </c>
      <c r="R18" s="48" t="s">
        <v>89</v>
      </c>
      <c r="S18" s="48" t="s">
        <v>90</v>
      </c>
      <c r="T18" s="48"/>
      <c r="U18" s="48"/>
      <c r="V18" s="48"/>
      <c r="W18" s="48"/>
      <c r="X18" s="48"/>
      <c r="Y18" s="48" t="s">
        <v>14</v>
      </c>
      <c r="Z18" s="48"/>
      <c r="AA18" s="48" t="s">
        <v>165</v>
      </c>
      <c r="AB18" s="48" t="s">
        <v>92</v>
      </c>
      <c r="AC18" s="48" t="s">
        <v>93</v>
      </c>
      <c r="AD18" s="48" t="s">
        <v>166</v>
      </c>
      <c r="AE18" s="48"/>
      <c r="AF18" s="48" t="s">
        <v>95</v>
      </c>
      <c r="AG18" s="48" t="s">
        <v>96</v>
      </c>
      <c r="AH18" s="48"/>
      <c r="AI18" s="48" t="s">
        <v>96</v>
      </c>
      <c r="AJ18" s="48" t="s">
        <v>96</v>
      </c>
      <c r="AK18" s="48"/>
      <c r="AL18" s="48"/>
      <c r="AM18" s="48"/>
      <c r="AN18" s="48" t="s">
        <v>97</v>
      </c>
      <c r="AO18" s="48"/>
      <c r="AP18" s="48"/>
      <c r="AQ18" s="52">
        <v>1002</v>
      </c>
      <c r="AR18" s="50"/>
      <c r="AS18" s="50"/>
      <c r="AT18" s="50"/>
      <c r="AU18" s="51">
        <v>0</v>
      </c>
    </row>
    <row r="19" spans="1:47" s="47" customFormat="1" ht="11.95" customHeight="1" x14ac:dyDescent="0.2">
      <c r="A19" s="228" t="s">
        <v>167</v>
      </c>
      <c r="B19" s="228"/>
      <c r="C19" s="228"/>
      <c r="D19" s="228"/>
      <c r="E19" s="228"/>
      <c r="F19" s="228"/>
      <c r="G19" s="228"/>
      <c r="H19" s="228"/>
      <c r="I19" s="228" t="s">
        <v>85</v>
      </c>
      <c r="J19" s="228"/>
      <c r="K19" s="228"/>
      <c r="L19" s="228"/>
      <c r="M19" s="228" t="s">
        <v>86</v>
      </c>
      <c r="N19" s="228"/>
      <c r="O19" s="48" t="s">
        <v>8</v>
      </c>
      <c r="P19" s="48" t="s">
        <v>168</v>
      </c>
      <c r="Q19" s="48" t="s">
        <v>88</v>
      </c>
      <c r="R19" s="48" t="s">
        <v>89</v>
      </c>
      <c r="S19" s="48" t="s">
        <v>90</v>
      </c>
      <c r="T19" s="48"/>
      <c r="U19" s="48"/>
      <c r="V19" s="48"/>
      <c r="W19" s="48"/>
      <c r="X19" s="48"/>
      <c r="Y19" s="48" t="s">
        <v>14</v>
      </c>
      <c r="Z19" s="48"/>
      <c r="AA19" s="48" t="s">
        <v>169</v>
      </c>
      <c r="AB19" s="48" t="s">
        <v>92</v>
      </c>
      <c r="AC19" s="48" t="s">
        <v>93</v>
      </c>
      <c r="AD19" s="48" t="s">
        <v>170</v>
      </c>
      <c r="AE19" s="48"/>
      <c r="AF19" s="48" t="s">
        <v>95</v>
      </c>
      <c r="AG19" s="48" t="s">
        <v>96</v>
      </c>
      <c r="AH19" s="48"/>
      <c r="AI19" s="48" t="s">
        <v>96</v>
      </c>
      <c r="AJ19" s="48" t="s">
        <v>96</v>
      </c>
      <c r="AK19" s="48"/>
      <c r="AL19" s="48"/>
      <c r="AM19" s="48"/>
      <c r="AN19" s="48" t="s">
        <v>97</v>
      </c>
      <c r="AO19" s="48"/>
      <c r="AP19" s="48"/>
      <c r="AQ19" s="52">
        <v>1077</v>
      </c>
      <c r="AR19" s="50"/>
      <c r="AS19" s="50"/>
      <c r="AT19" s="50"/>
      <c r="AU19" s="51">
        <v>0</v>
      </c>
    </row>
    <row r="20" spans="1:47" s="47" customFormat="1" ht="11.95" customHeight="1" x14ac:dyDescent="0.2">
      <c r="A20" s="228" t="s">
        <v>171</v>
      </c>
      <c r="B20" s="228"/>
      <c r="C20" s="228"/>
      <c r="D20" s="228"/>
      <c r="E20" s="228"/>
      <c r="F20" s="228"/>
      <c r="G20" s="228"/>
      <c r="H20" s="228"/>
      <c r="I20" s="228" t="s">
        <v>85</v>
      </c>
      <c r="J20" s="228"/>
      <c r="K20" s="228"/>
      <c r="L20" s="228"/>
      <c r="M20" s="228" t="s">
        <v>86</v>
      </c>
      <c r="N20" s="228"/>
      <c r="O20" s="48" t="s">
        <v>8</v>
      </c>
      <c r="P20" s="48" t="s">
        <v>172</v>
      </c>
      <c r="Q20" s="48" t="s">
        <v>88</v>
      </c>
      <c r="R20" s="48" t="s">
        <v>89</v>
      </c>
      <c r="S20" s="48" t="s">
        <v>90</v>
      </c>
      <c r="T20" s="48"/>
      <c r="U20" s="48"/>
      <c r="V20" s="48"/>
      <c r="W20" s="48"/>
      <c r="X20" s="48"/>
      <c r="Y20" s="48" t="s">
        <v>14</v>
      </c>
      <c r="Z20" s="48"/>
      <c r="AA20" s="48" t="s">
        <v>173</v>
      </c>
      <c r="AB20" s="48" t="s">
        <v>92</v>
      </c>
      <c r="AC20" s="48" t="s">
        <v>93</v>
      </c>
      <c r="AD20" s="48" t="s">
        <v>174</v>
      </c>
      <c r="AE20" s="48"/>
      <c r="AF20" s="48" t="s">
        <v>95</v>
      </c>
      <c r="AG20" s="48" t="s">
        <v>96</v>
      </c>
      <c r="AH20" s="48"/>
      <c r="AI20" s="48" t="s">
        <v>96</v>
      </c>
      <c r="AJ20" s="48" t="s">
        <v>96</v>
      </c>
      <c r="AK20" s="48"/>
      <c r="AL20" s="48"/>
      <c r="AM20" s="48"/>
      <c r="AN20" s="48" t="s">
        <v>97</v>
      </c>
      <c r="AO20" s="48"/>
      <c r="AP20" s="48"/>
      <c r="AQ20" s="52">
        <v>1111</v>
      </c>
      <c r="AR20" s="50"/>
      <c r="AS20" s="50"/>
      <c r="AT20" s="50"/>
      <c r="AU20" s="51">
        <v>0</v>
      </c>
    </row>
    <row r="21" spans="1:47" s="47" customFormat="1" ht="11.95" customHeight="1" x14ac:dyDescent="0.2">
      <c r="A21" s="228" t="s">
        <v>175</v>
      </c>
      <c r="B21" s="228"/>
      <c r="C21" s="228"/>
      <c r="D21" s="228"/>
      <c r="E21" s="228"/>
      <c r="F21" s="228"/>
      <c r="G21" s="228"/>
      <c r="H21" s="228"/>
      <c r="I21" s="228" t="s">
        <v>85</v>
      </c>
      <c r="J21" s="228"/>
      <c r="K21" s="228"/>
      <c r="L21" s="228"/>
      <c r="M21" s="228" t="s">
        <v>86</v>
      </c>
      <c r="N21" s="228"/>
      <c r="O21" s="48" t="s">
        <v>8</v>
      </c>
      <c r="P21" s="48" t="s">
        <v>176</v>
      </c>
      <c r="Q21" s="48" t="s">
        <v>88</v>
      </c>
      <c r="R21" s="48" t="s">
        <v>89</v>
      </c>
      <c r="S21" s="48" t="s">
        <v>90</v>
      </c>
      <c r="T21" s="48"/>
      <c r="U21" s="48"/>
      <c r="V21" s="48"/>
      <c r="W21" s="48"/>
      <c r="X21" s="48"/>
      <c r="Y21" s="48" t="s">
        <v>14</v>
      </c>
      <c r="Z21" s="48"/>
      <c r="AA21" s="48" t="s">
        <v>177</v>
      </c>
      <c r="AB21" s="48" t="s">
        <v>92</v>
      </c>
      <c r="AC21" s="48" t="s">
        <v>93</v>
      </c>
      <c r="AD21" s="48" t="s">
        <v>178</v>
      </c>
      <c r="AE21" s="48"/>
      <c r="AF21" s="48" t="s">
        <v>95</v>
      </c>
      <c r="AG21" s="48" t="s">
        <v>96</v>
      </c>
      <c r="AH21" s="48"/>
      <c r="AI21" s="48" t="s">
        <v>96</v>
      </c>
      <c r="AJ21" s="48" t="s">
        <v>96</v>
      </c>
      <c r="AK21" s="48"/>
      <c r="AL21" s="48"/>
      <c r="AM21" s="48"/>
      <c r="AN21" s="48" t="s">
        <v>97</v>
      </c>
      <c r="AO21" s="48"/>
      <c r="AP21" s="48"/>
      <c r="AQ21" s="52">
        <v>1154</v>
      </c>
      <c r="AR21" s="50"/>
      <c r="AS21" s="50"/>
      <c r="AT21" s="50"/>
      <c r="AU21" s="51">
        <v>0</v>
      </c>
    </row>
    <row r="22" spans="1:47" s="47" customFormat="1" ht="11.95" customHeight="1" x14ac:dyDescent="0.2">
      <c r="A22" s="228" t="s">
        <v>179</v>
      </c>
      <c r="B22" s="228"/>
      <c r="C22" s="228"/>
      <c r="D22" s="228"/>
      <c r="E22" s="228"/>
      <c r="F22" s="228"/>
      <c r="G22" s="228"/>
      <c r="H22" s="228"/>
      <c r="I22" s="228" t="s">
        <v>85</v>
      </c>
      <c r="J22" s="228"/>
      <c r="K22" s="228"/>
      <c r="L22" s="228"/>
      <c r="M22" s="228" t="s">
        <v>86</v>
      </c>
      <c r="N22" s="228"/>
      <c r="O22" s="48" t="s">
        <v>8</v>
      </c>
      <c r="P22" s="48" t="s">
        <v>180</v>
      </c>
      <c r="Q22" s="48" t="s">
        <v>88</v>
      </c>
      <c r="R22" s="48" t="s">
        <v>89</v>
      </c>
      <c r="S22" s="48" t="s">
        <v>90</v>
      </c>
      <c r="T22" s="48"/>
      <c r="U22" s="48"/>
      <c r="V22" s="48"/>
      <c r="W22" s="48"/>
      <c r="X22" s="48"/>
      <c r="Y22" s="48" t="s">
        <v>14</v>
      </c>
      <c r="Z22" s="48"/>
      <c r="AA22" s="48" t="s">
        <v>181</v>
      </c>
      <c r="AB22" s="48" t="s">
        <v>92</v>
      </c>
      <c r="AC22" s="48" t="s">
        <v>93</v>
      </c>
      <c r="AD22" s="48" t="s">
        <v>182</v>
      </c>
      <c r="AE22" s="48"/>
      <c r="AF22" s="48" t="s">
        <v>95</v>
      </c>
      <c r="AG22" s="48" t="s">
        <v>96</v>
      </c>
      <c r="AH22" s="48"/>
      <c r="AI22" s="48" t="s">
        <v>96</v>
      </c>
      <c r="AJ22" s="48" t="s">
        <v>96</v>
      </c>
      <c r="AK22" s="48"/>
      <c r="AL22" s="48"/>
      <c r="AM22" s="48"/>
      <c r="AN22" s="48" t="s">
        <v>97</v>
      </c>
      <c r="AO22" s="48"/>
      <c r="AP22" s="48"/>
      <c r="AQ22" s="52">
        <v>1323</v>
      </c>
      <c r="AR22" s="50"/>
      <c r="AS22" s="50"/>
      <c r="AT22" s="50"/>
      <c r="AU22" s="51">
        <v>0</v>
      </c>
    </row>
    <row r="23" spans="1:47" s="47" customFormat="1" ht="11.95" customHeight="1" x14ac:dyDescent="0.2">
      <c r="A23" s="228" t="s">
        <v>183</v>
      </c>
      <c r="B23" s="228"/>
      <c r="C23" s="228"/>
      <c r="D23" s="228"/>
      <c r="E23" s="228"/>
      <c r="F23" s="228"/>
      <c r="G23" s="228"/>
      <c r="H23" s="228"/>
      <c r="I23" s="228" t="s">
        <v>85</v>
      </c>
      <c r="J23" s="228"/>
      <c r="K23" s="228"/>
      <c r="L23" s="228"/>
      <c r="M23" s="228" t="s">
        <v>86</v>
      </c>
      <c r="N23" s="228"/>
      <c r="O23" s="48" t="s">
        <v>8</v>
      </c>
      <c r="P23" s="48" t="s">
        <v>184</v>
      </c>
      <c r="Q23" s="48" t="s">
        <v>88</v>
      </c>
      <c r="R23" s="48" t="s">
        <v>89</v>
      </c>
      <c r="S23" s="48" t="s">
        <v>90</v>
      </c>
      <c r="T23" s="48"/>
      <c r="U23" s="48"/>
      <c r="V23" s="48"/>
      <c r="W23" s="48"/>
      <c r="X23" s="48"/>
      <c r="Y23" s="48" t="s">
        <v>14</v>
      </c>
      <c r="Z23" s="48"/>
      <c r="AA23" s="48" t="s">
        <v>185</v>
      </c>
      <c r="AB23" s="48" t="s">
        <v>92</v>
      </c>
      <c r="AC23" s="48" t="s">
        <v>93</v>
      </c>
      <c r="AD23" s="48" t="s">
        <v>186</v>
      </c>
      <c r="AE23" s="48"/>
      <c r="AF23" s="48" t="s">
        <v>95</v>
      </c>
      <c r="AG23" s="48" t="s">
        <v>96</v>
      </c>
      <c r="AH23" s="48"/>
      <c r="AI23" s="48" t="s">
        <v>96</v>
      </c>
      <c r="AJ23" s="48" t="s">
        <v>96</v>
      </c>
      <c r="AK23" s="48"/>
      <c r="AL23" s="48"/>
      <c r="AM23" s="48"/>
      <c r="AN23" s="48" t="s">
        <v>97</v>
      </c>
      <c r="AO23" s="48"/>
      <c r="AP23" s="48"/>
      <c r="AQ23" s="52">
        <v>1395</v>
      </c>
      <c r="AR23" s="50"/>
      <c r="AS23" s="50"/>
      <c r="AT23" s="50"/>
      <c r="AU23" s="51">
        <v>0</v>
      </c>
    </row>
    <row r="24" spans="1:47" s="47" customFormat="1" ht="11.95" customHeight="1" x14ac:dyDescent="0.2">
      <c r="A24" s="228" t="s">
        <v>187</v>
      </c>
      <c r="B24" s="228"/>
      <c r="C24" s="228"/>
      <c r="D24" s="228"/>
      <c r="E24" s="228"/>
      <c r="F24" s="228"/>
      <c r="G24" s="228"/>
      <c r="H24" s="228"/>
      <c r="I24" s="228" t="s">
        <v>85</v>
      </c>
      <c r="J24" s="228"/>
      <c r="K24" s="228"/>
      <c r="L24" s="228"/>
      <c r="M24" s="228" t="s">
        <v>86</v>
      </c>
      <c r="N24" s="228"/>
      <c r="O24" s="48" t="s">
        <v>8</v>
      </c>
      <c r="P24" s="48" t="s">
        <v>188</v>
      </c>
      <c r="Q24" s="48" t="s">
        <v>88</v>
      </c>
      <c r="R24" s="48" t="s">
        <v>89</v>
      </c>
      <c r="S24" s="48" t="s">
        <v>90</v>
      </c>
      <c r="T24" s="48"/>
      <c r="U24" s="48"/>
      <c r="V24" s="48"/>
      <c r="W24" s="48"/>
      <c r="X24" s="48"/>
      <c r="Y24" s="48" t="s">
        <v>14</v>
      </c>
      <c r="Z24" s="48"/>
      <c r="AA24" s="48" t="s">
        <v>189</v>
      </c>
      <c r="AB24" s="48" t="s">
        <v>92</v>
      </c>
      <c r="AC24" s="48" t="s">
        <v>93</v>
      </c>
      <c r="AD24" s="48" t="s">
        <v>190</v>
      </c>
      <c r="AE24" s="48"/>
      <c r="AF24" s="48" t="s">
        <v>95</v>
      </c>
      <c r="AG24" s="48" t="s">
        <v>96</v>
      </c>
      <c r="AH24" s="48"/>
      <c r="AI24" s="48" t="s">
        <v>96</v>
      </c>
      <c r="AJ24" s="48" t="s">
        <v>96</v>
      </c>
      <c r="AK24" s="48"/>
      <c r="AL24" s="48"/>
      <c r="AM24" s="48"/>
      <c r="AN24" s="48" t="s">
        <v>97</v>
      </c>
      <c r="AO24" s="48"/>
      <c r="AP24" s="48"/>
      <c r="AQ24" s="52">
        <v>1499</v>
      </c>
      <c r="AR24" s="50"/>
      <c r="AS24" s="50"/>
      <c r="AT24" s="50"/>
      <c r="AU24" s="51">
        <v>0</v>
      </c>
    </row>
    <row r="25" spans="1:47" s="47" customFormat="1" ht="11.95" customHeight="1" x14ac:dyDescent="0.2">
      <c r="A25" s="228" t="s">
        <v>191</v>
      </c>
      <c r="B25" s="228"/>
      <c r="C25" s="228"/>
      <c r="D25" s="228"/>
      <c r="E25" s="228"/>
      <c r="F25" s="228"/>
      <c r="G25" s="228"/>
      <c r="H25" s="228"/>
      <c r="I25" s="228" t="s">
        <v>85</v>
      </c>
      <c r="J25" s="228"/>
      <c r="K25" s="228"/>
      <c r="L25" s="228"/>
      <c r="M25" s="228" t="s">
        <v>86</v>
      </c>
      <c r="N25" s="228"/>
      <c r="O25" s="48" t="s">
        <v>8</v>
      </c>
      <c r="P25" s="48" t="s">
        <v>192</v>
      </c>
      <c r="Q25" s="48" t="s">
        <v>88</v>
      </c>
      <c r="R25" s="48" t="s">
        <v>89</v>
      </c>
      <c r="S25" s="48" t="s">
        <v>90</v>
      </c>
      <c r="T25" s="48"/>
      <c r="U25" s="48"/>
      <c r="V25" s="48"/>
      <c r="W25" s="48"/>
      <c r="X25" s="48"/>
      <c r="Y25" s="48" t="s">
        <v>14</v>
      </c>
      <c r="Z25" s="48"/>
      <c r="AA25" s="48" t="s">
        <v>193</v>
      </c>
      <c r="AB25" s="48" t="s">
        <v>92</v>
      </c>
      <c r="AC25" s="48" t="s">
        <v>93</v>
      </c>
      <c r="AD25" s="48" t="s">
        <v>194</v>
      </c>
      <c r="AE25" s="48"/>
      <c r="AF25" s="48" t="s">
        <v>95</v>
      </c>
      <c r="AG25" s="48" t="s">
        <v>96</v>
      </c>
      <c r="AH25" s="48"/>
      <c r="AI25" s="48" t="s">
        <v>96</v>
      </c>
      <c r="AJ25" s="48" t="s">
        <v>96</v>
      </c>
      <c r="AK25" s="48"/>
      <c r="AL25" s="48"/>
      <c r="AM25" s="48"/>
      <c r="AN25" s="48" t="s">
        <v>97</v>
      </c>
      <c r="AO25" s="48"/>
      <c r="AP25" s="48"/>
      <c r="AQ25" s="52">
        <v>1890</v>
      </c>
      <c r="AR25" s="50"/>
      <c r="AS25" s="50"/>
      <c r="AT25" s="50"/>
      <c r="AU25" s="51">
        <v>0</v>
      </c>
    </row>
    <row r="26" spans="1:47" s="47" customFormat="1" ht="11.95" customHeight="1" x14ac:dyDescent="0.2">
      <c r="A26" s="228" t="s">
        <v>195</v>
      </c>
      <c r="B26" s="228"/>
      <c r="C26" s="228"/>
      <c r="D26" s="228"/>
      <c r="E26" s="228"/>
      <c r="F26" s="228"/>
      <c r="G26" s="228"/>
      <c r="H26" s="228"/>
      <c r="I26" s="228" t="s">
        <v>85</v>
      </c>
      <c r="J26" s="228"/>
      <c r="K26" s="228"/>
      <c r="L26" s="228"/>
      <c r="M26" s="228" t="s">
        <v>86</v>
      </c>
      <c r="N26" s="228"/>
      <c r="O26" s="48" t="s">
        <v>8</v>
      </c>
      <c r="P26" s="48" t="s">
        <v>196</v>
      </c>
      <c r="Q26" s="48" t="s">
        <v>88</v>
      </c>
      <c r="R26" s="48" t="s">
        <v>89</v>
      </c>
      <c r="S26" s="48" t="s">
        <v>90</v>
      </c>
      <c r="T26" s="48"/>
      <c r="U26" s="48"/>
      <c r="V26" s="48"/>
      <c r="W26" s="48"/>
      <c r="X26" s="48"/>
      <c r="Y26" s="48" t="s">
        <v>14</v>
      </c>
      <c r="Z26" s="48"/>
      <c r="AA26" s="48" t="s">
        <v>197</v>
      </c>
      <c r="AB26" s="48" t="s">
        <v>92</v>
      </c>
      <c r="AC26" s="48" t="s">
        <v>93</v>
      </c>
      <c r="AD26" s="48" t="s">
        <v>198</v>
      </c>
      <c r="AE26" s="48"/>
      <c r="AF26" s="48" t="s">
        <v>95</v>
      </c>
      <c r="AG26" s="48" t="s">
        <v>96</v>
      </c>
      <c r="AH26" s="48"/>
      <c r="AI26" s="48" t="s">
        <v>96</v>
      </c>
      <c r="AJ26" s="48" t="s">
        <v>96</v>
      </c>
      <c r="AK26" s="48"/>
      <c r="AL26" s="48"/>
      <c r="AM26" s="48"/>
      <c r="AN26" s="48" t="s">
        <v>97</v>
      </c>
      <c r="AO26" s="48"/>
      <c r="AP26" s="48"/>
      <c r="AQ26" s="52">
        <v>1990</v>
      </c>
      <c r="AR26" s="50"/>
      <c r="AS26" s="50"/>
      <c r="AT26" s="50"/>
      <c r="AU26" s="51">
        <v>0</v>
      </c>
    </row>
    <row r="27" spans="1:47" s="47" customFormat="1" ht="11.95" customHeight="1" x14ac:dyDescent="0.2">
      <c r="A27" s="228" t="s">
        <v>199</v>
      </c>
      <c r="B27" s="228"/>
      <c r="C27" s="228"/>
      <c r="D27" s="228"/>
      <c r="E27" s="228"/>
      <c r="F27" s="228"/>
      <c r="G27" s="228"/>
      <c r="H27" s="228"/>
      <c r="I27" s="228" t="s">
        <v>85</v>
      </c>
      <c r="J27" s="228"/>
      <c r="K27" s="228"/>
      <c r="L27" s="228"/>
      <c r="M27" s="228" t="s">
        <v>86</v>
      </c>
      <c r="N27" s="228"/>
      <c r="O27" s="48" t="s">
        <v>8</v>
      </c>
      <c r="P27" s="48" t="s">
        <v>200</v>
      </c>
      <c r="Q27" s="48" t="s">
        <v>88</v>
      </c>
      <c r="R27" s="48" t="s">
        <v>89</v>
      </c>
      <c r="S27" s="48" t="s">
        <v>90</v>
      </c>
      <c r="T27" s="48"/>
      <c r="U27" s="48"/>
      <c r="V27" s="48"/>
      <c r="W27" s="48"/>
      <c r="X27" s="48"/>
      <c r="Y27" s="48" t="s">
        <v>14</v>
      </c>
      <c r="Z27" s="48"/>
      <c r="AA27" s="48" t="s">
        <v>201</v>
      </c>
      <c r="AB27" s="48" t="s">
        <v>92</v>
      </c>
      <c r="AC27" s="48" t="s">
        <v>93</v>
      </c>
      <c r="AD27" s="48" t="s">
        <v>202</v>
      </c>
      <c r="AE27" s="48"/>
      <c r="AF27" s="48" t="s">
        <v>95</v>
      </c>
      <c r="AG27" s="48" t="s">
        <v>96</v>
      </c>
      <c r="AH27" s="48"/>
      <c r="AI27" s="48" t="s">
        <v>96</v>
      </c>
      <c r="AJ27" s="48" t="s">
        <v>96</v>
      </c>
      <c r="AK27" s="48"/>
      <c r="AL27" s="48"/>
      <c r="AM27" s="48"/>
      <c r="AN27" s="48" t="s">
        <v>97</v>
      </c>
      <c r="AO27" s="48"/>
      <c r="AP27" s="48"/>
      <c r="AQ27" s="52">
        <v>2088</v>
      </c>
      <c r="AR27" s="50"/>
      <c r="AS27" s="50"/>
      <c r="AT27" s="50"/>
      <c r="AU27" s="51">
        <v>0</v>
      </c>
    </row>
    <row r="28" spans="1:47" s="47" customFormat="1" ht="11.95" customHeight="1" x14ac:dyDescent="0.2">
      <c r="A28" s="228" t="s">
        <v>203</v>
      </c>
      <c r="B28" s="228"/>
      <c r="C28" s="228"/>
      <c r="D28" s="228"/>
      <c r="E28" s="228"/>
      <c r="F28" s="228"/>
      <c r="G28" s="228"/>
      <c r="H28" s="228"/>
      <c r="I28" s="228" t="s">
        <v>85</v>
      </c>
      <c r="J28" s="228"/>
      <c r="K28" s="228"/>
      <c r="L28" s="228"/>
      <c r="M28" s="228" t="s">
        <v>86</v>
      </c>
      <c r="N28" s="228"/>
      <c r="O28" s="48" t="s">
        <v>8</v>
      </c>
      <c r="P28" s="48" t="s">
        <v>204</v>
      </c>
      <c r="Q28" s="48" t="s">
        <v>88</v>
      </c>
      <c r="R28" s="48" t="s">
        <v>89</v>
      </c>
      <c r="S28" s="48" t="s">
        <v>90</v>
      </c>
      <c r="T28" s="48"/>
      <c r="U28" s="48"/>
      <c r="V28" s="48"/>
      <c r="W28" s="48"/>
      <c r="X28" s="48"/>
      <c r="Y28" s="48" t="s">
        <v>14</v>
      </c>
      <c r="Z28" s="48"/>
      <c r="AA28" s="48" t="s">
        <v>205</v>
      </c>
      <c r="AB28" s="48" t="s">
        <v>92</v>
      </c>
      <c r="AC28" s="48" t="s">
        <v>93</v>
      </c>
      <c r="AD28" s="48" t="s">
        <v>206</v>
      </c>
      <c r="AE28" s="48"/>
      <c r="AF28" s="48" t="s">
        <v>95</v>
      </c>
      <c r="AG28" s="48" t="s">
        <v>96</v>
      </c>
      <c r="AH28" s="48"/>
      <c r="AI28" s="48" t="s">
        <v>96</v>
      </c>
      <c r="AJ28" s="48" t="s">
        <v>96</v>
      </c>
      <c r="AK28" s="48"/>
      <c r="AL28" s="48"/>
      <c r="AM28" s="48"/>
      <c r="AN28" s="48" t="s">
        <v>97</v>
      </c>
      <c r="AO28" s="48"/>
      <c r="AP28" s="48"/>
      <c r="AQ28" s="52">
        <v>2230</v>
      </c>
      <c r="AR28" s="50"/>
      <c r="AS28" s="50"/>
      <c r="AT28" s="50"/>
      <c r="AU28" s="51">
        <v>0</v>
      </c>
    </row>
    <row r="29" spans="1:47" s="47" customFormat="1" ht="11.95" customHeight="1" x14ac:dyDescent="0.2">
      <c r="A29" s="228" t="s">
        <v>207</v>
      </c>
      <c r="B29" s="228"/>
      <c r="C29" s="228"/>
      <c r="D29" s="228"/>
      <c r="E29" s="228"/>
      <c r="F29" s="228"/>
      <c r="G29" s="228"/>
      <c r="H29" s="228"/>
      <c r="I29" s="228" t="s">
        <v>85</v>
      </c>
      <c r="J29" s="228"/>
      <c r="K29" s="228"/>
      <c r="L29" s="228"/>
      <c r="M29" s="228" t="s">
        <v>86</v>
      </c>
      <c r="N29" s="228"/>
      <c r="O29" s="48" t="s">
        <v>8</v>
      </c>
      <c r="P29" s="48" t="s">
        <v>208</v>
      </c>
      <c r="Q29" s="48" t="s">
        <v>88</v>
      </c>
      <c r="R29" s="48" t="s">
        <v>89</v>
      </c>
      <c r="S29" s="48" t="s">
        <v>90</v>
      </c>
      <c r="T29" s="48"/>
      <c r="U29" s="48"/>
      <c r="V29" s="48"/>
      <c r="W29" s="48"/>
      <c r="X29" s="48"/>
      <c r="Y29" s="48" t="s">
        <v>14</v>
      </c>
      <c r="Z29" s="48"/>
      <c r="AA29" s="48" t="s">
        <v>209</v>
      </c>
      <c r="AB29" s="48" t="s">
        <v>92</v>
      </c>
      <c r="AC29" s="48" t="s">
        <v>93</v>
      </c>
      <c r="AD29" s="48" t="s">
        <v>210</v>
      </c>
      <c r="AE29" s="48"/>
      <c r="AF29" s="48" t="s">
        <v>95</v>
      </c>
      <c r="AG29" s="48" t="s">
        <v>96</v>
      </c>
      <c r="AH29" s="48"/>
      <c r="AI29" s="48" t="s">
        <v>96</v>
      </c>
      <c r="AJ29" s="48" t="s">
        <v>96</v>
      </c>
      <c r="AK29" s="48"/>
      <c r="AL29" s="48"/>
      <c r="AM29" s="48"/>
      <c r="AN29" s="48" t="s">
        <v>97</v>
      </c>
      <c r="AO29" s="48"/>
      <c r="AP29" s="48"/>
      <c r="AQ29" s="52">
        <v>2689</v>
      </c>
      <c r="AR29" s="50"/>
      <c r="AS29" s="50"/>
      <c r="AT29" s="50"/>
      <c r="AU29" s="51">
        <v>0</v>
      </c>
    </row>
    <row r="30" spans="1:47" s="47" customFormat="1" ht="11.95" customHeight="1" x14ac:dyDescent="0.2">
      <c r="A30" s="228" t="s">
        <v>211</v>
      </c>
      <c r="B30" s="228"/>
      <c r="C30" s="228"/>
      <c r="D30" s="228"/>
      <c r="E30" s="228"/>
      <c r="F30" s="228"/>
      <c r="G30" s="228"/>
      <c r="H30" s="228"/>
      <c r="I30" s="228" t="s">
        <v>85</v>
      </c>
      <c r="J30" s="228"/>
      <c r="K30" s="228"/>
      <c r="L30" s="228"/>
      <c r="M30" s="228" t="s">
        <v>86</v>
      </c>
      <c r="N30" s="228"/>
      <c r="O30" s="48" t="s">
        <v>8</v>
      </c>
      <c r="P30" s="48" t="s">
        <v>212</v>
      </c>
      <c r="Q30" s="48" t="s">
        <v>88</v>
      </c>
      <c r="R30" s="48" t="s">
        <v>89</v>
      </c>
      <c r="S30" s="48" t="s">
        <v>90</v>
      </c>
      <c r="T30" s="48"/>
      <c r="U30" s="48"/>
      <c r="V30" s="48"/>
      <c r="W30" s="48"/>
      <c r="X30" s="48"/>
      <c r="Y30" s="48" t="s">
        <v>14</v>
      </c>
      <c r="Z30" s="48"/>
      <c r="AA30" s="48" t="s">
        <v>213</v>
      </c>
      <c r="AB30" s="48" t="s">
        <v>92</v>
      </c>
      <c r="AC30" s="48" t="s">
        <v>93</v>
      </c>
      <c r="AD30" s="48" t="s">
        <v>214</v>
      </c>
      <c r="AE30" s="48"/>
      <c r="AF30" s="48" t="s">
        <v>95</v>
      </c>
      <c r="AG30" s="48" t="s">
        <v>96</v>
      </c>
      <c r="AH30" s="48"/>
      <c r="AI30" s="48" t="s">
        <v>96</v>
      </c>
      <c r="AJ30" s="48" t="s">
        <v>96</v>
      </c>
      <c r="AK30" s="48"/>
      <c r="AL30" s="48"/>
      <c r="AM30" s="48"/>
      <c r="AN30" s="48" t="s">
        <v>97</v>
      </c>
      <c r="AO30" s="48"/>
      <c r="AP30" s="48"/>
      <c r="AQ30" s="52">
        <v>5065</v>
      </c>
      <c r="AR30" s="50"/>
      <c r="AS30" s="50"/>
      <c r="AT30" s="50"/>
      <c r="AU30" s="51">
        <v>0</v>
      </c>
    </row>
    <row r="31" spans="1:47" s="47" customFormat="1" ht="24.05" customHeight="1" x14ac:dyDescent="0.2">
      <c r="A31" s="228" t="s">
        <v>215</v>
      </c>
      <c r="B31" s="228"/>
      <c r="C31" s="228"/>
      <c r="D31" s="228"/>
      <c r="E31" s="228"/>
      <c r="F31" s="228"/>
      <c r="G31" s="228"/>
      <c r="H31" s="228"/>
      <c r="I31" s="228" t="s">
        <v>155</v>
      </c>
      <c r="J31" s="228"/>
      <c r="K31" s="228"/>
      <c r="L31" s="228"/>
      <c r="M31" s="228" t="s">
        <v>86</v>
      </c>
      <c r="N31" s="228"/>
      <c r="O31" s="48" t="s">
        <v>8</v>
      </c>
      <c r="P31" s="48" t="s">
        <v>216</v>
      </c>
      <c r="Q31" s="48" t="s">
        <v>88</v>
      </c>
      <c r="R31" s="48" t="s">
        <v>217</v>
      </c>
      <c r="S31" s="48" t="s">
        <v>218</v>
      </c>
      <c r="T31" s="48" t="s">
        <v>158</v>
      </c>
      <c r="U31" s="48" t="s">
        <v>217</v>
      </c>
      <c r="V31" s="48" t="s">
        <v>219</v>
      </c>
      <c r="W31" s="48"/>
      <c r="X31" s="48"/>
      <c r="Y31" s="48" t="s">
        <v>12</v>
      </c>
      <c r="Z31" s="48"/>
      <c r="AA31" s="48" t="s">
        <v>220</v>
      </c>
      <c r="AB31" s="48" t="s">
        <v>92</v>
      </c>
      <c r="AC31" s="48" t="s">
        <v>93</v>
      </c>
      <c r="AD31" s="48"/>
      <c r="AE31" s="48"/>
      <c r="AF31" s="48" t="s">
        <v>221</v>
      </c>
      <c r="AG31" s="48" t="s">
        <v>96</v>
      </c>
      <c r="AH31" s="48"/>
      <c r="AI31" s="48" t="s">
        <v>96</v>
      </c>
      <c r="AJ31" s="48" t="s">
        <v>96</v>
      </c>
      <c r="AK31" s="48"/>
      <c r="AL31" s="48"/>
      <c r="AM31" s="48"/>
      <c r="AN31" s="48" t="s">
        <v>97</v>
      </c>
      <c r="AO31" s="48" t="s">
        <v>222</v>
      </c>
      <c r="AP31" s="48"/>
      <c r="AQ31" s="52">
        <v>10000</v>
      </c>
      <c r="AR31" s="50"/>
      <c r="AS31" s="52">
        <v>10000</v>
      </c>
      <c r="AT31" s="50"/>
      <c r="AU31" s="51">
        <v>0</v>
      </c>
    </row>
    <row r="32" spans="1:47" s="47" customFormat="1" ht="24.05" customHeight="1" x14ac:dyDescent="0.2">
      <c r="A32" s="228" t="s">
        <v>223</v>
      </c>
      <c r="B32" s="228"/>
      <c r="C32" s="228"/>
      <c r="D32" s="228"/>
      <c r="E32" s="228"/>
      <c r="F32" s="228"/>
      <c r="G32" s="228"/>
      <c r="H32" s="228"/>
      <c r="I32" s="228" t="s">
        <v>155</v>
      </c>
      <c r="J32" s="228"/>
      <c r="K32" s="228"/>
      <c r="L32" s="228"/>
      <c r="M32" s="228" t="s">
        <v>86</v>
      </c>
      <c r="N32" s="228"/>
      <c r="O32" s="48" t="s">
        <v>8</v>
      </c>
      <c r="P32" s="48" t="s">
        <v>224</v>
      </c>
      <c r="Q32" s="48" t="s">
        <v>88</v>
      </c>
      <c r="R32" s="48" t="s">
        <v>225</v>
      </c>
      <c r="S32" s="48" t="s">
        <v>226</v>
      </c>
      <c r="T32" s="48" t="s">
        <v>227</v>
      </c>
      <c r="U32" s="48" t="s">
        <v>225</v>
      </c>
      <c r="V32" s="48" t="s">
        <v>228</v>
      </c>
      <c r="W32" s="48"/>
      <c r="X32" s="48"/>
      <c r="Y32" s="48" t="s">
        <v>11</v>
      </c>
      <c r="Z32" s="48"/>
      <c r="AA32" s="48" t="s">
        <v>229</v>
      </c>
      <c r="AB32" s="48" t="s">
        <v>92</v>
      </c>
      <c r="AC32" s="48" t="s">
        <v>93</v>
      </c>
      <c r="AD32" s="48"/>
      <c r="AE32" s="48"/>
      <c r="AF32" s="48" t="s">
        <v>230</v>
      </c>
      <c r="AG32" s="48" t="s">
        <v>96</v>
      </c>
      <c r="AH32" s="48"/>
      <c r="AI32" s="48" t="s">
        <v>96</v>
      </c>
      <c r="AJ32" s="48" t="s">
        <v>96</v>
      </c>
      <c r="AK32" s="48"/>
      <c r="AL32" s="48"/>
      <c r="AM32" s="48"/>
      <c r="AN32" s="48" t="s">
        <v>97</v>
      </c>
      <c r="AO32" s="48"/>
      <c r="AP32" s="48"/>
      <c r="AQ32" s="52">
        <v>35890.9</v>
      </c>
      <c r="AR32" s="50"/>
      <c r="AS32" s="52">
        <v>35890.9</v>
      </c>
      <c r="AT32" s="50"/>
      <c r="AU32" s="51">
        <v>0</v>
      </c>
    </row>
    <row r="33" spans="1:47" s="47" customFormat="1" ht="11.95" customHeight="1" x14ac:dyDescent="0.2">
      <c r="A33" s="228" t="s">
        <v>231</v>
      </c>
      <c r="B33" s="228"/>
      <c r="C33" s="228"/>
      <c r="D33" s="228"/>
      <c r="E33" s="228"/>
      <c r="F33" s="228"/>
      <c r="G33" s="228"/>
      <c r="H33" s="228"/>
      <c r="I33" s="228" t="s">
        <v>85</v>
      </c>
      <c r="J33" s="228"/>
      <c r="K33" s="228"/>
      <c r="L33" s="228"/>
      <c r="M33" s="228" t="s">
        <v>86</v>
      </c>
      <c r="N33" s="228"/>
      <c r="O33" s="48" t="s">
        <v>8</v>
      </c>
      <c r="P33" s="48" t="s">
        <v>232</v>
      </c>
      <c r="Q33" s="48" t="s">
        <v>233</v>
      </c>
      <c r="R33" s="48" t="s">
        <v>89</v>
      </c>
      <c r="S33" s="48" t="s">
        <v>90</v>
      </c>
      <c r="T33" s="48"/>
      <c r="U33" s="48"/>
      <c r="V33" s="48"/>
      <c r="W33" s="48"/>
      <c r="X33" s="48"/>
      <c r="Y33" s="48" t="s">
        <v>14</v>
      </c>
      <c r="Z33" s="48"/>
      <c r="AA33" s="48" t="s">
        <v>234</v>
      </c>
      <c r="AB33" s="48" t="s">
        <v>92</v>
      </c>
      <c r="AC33" s="48" t="s">
        <v>93</v>
      </c>
      <c r="AD33" s="48" t="s">
        <v>235</v>
      </c>
      <c r="AE33" s="48"/>
      <c r="AF33" s="48" t="s">
        <v>95</v>
      </c>
      <c r="AG33" s="48" t="s">
        <v>96</v>
      </c>
      <c r="AH33" s="48"/>
      <c r="AI33" s="48" t="s">
        <v>96</v>
      </c>
      <c r="AJ33" s="48" t="s">
        <v>96</v>
      </c>
      <c r="AK33" s="48"/>
      <c r="AL33" s="48"/>
      <c r="AM33" s="48"/>
      <c r="AN33" s="48" t="s">
        <v>97</v>
      </c>
      <c r="AO33" s="48"/>
      <c r="AP33" s="48"/>
      <c r="AQ33" s="49">
        <v>70</v>
      </c>
      <c r="AR33" s="50"/>
      <c r="AS33" s="50"/>
      <c r="AT33" s="50"/>
      <c r="AU33" s="51">
        <v>0</v>
      </c>
    </row>
    <row r="34" spans="1:47" s="47" customFormat="1" ht="11.95" customHeight="1" x14ac:dyDescent="0.2">
      <c r="A34" s="228" t="s">
        <v>236</v>
      </c>
      <c r="B34" s="228"/>
      <c r="C34" s="228"/>
      <c r="D34" s="228"/>
      <c r="E34" s="228"/>
      <c r="F34" s="228"/>
      <c r="G34" s="228"/>
      <c r="H34" s="228"/>
      <c r="I34" s="228" t="s">
        <v>155</v>
      </c>
      <c r="J34" s="228"/>
      <c r="K34" s="228"/>
      <c r="L34" s="228"/>
      <c r="M34" s="228" t="s">
        <v>86</v>
      </c>
      <c r="N34" s="228"/>
      <c r="O34" s="48" t="s">
        <v>8</v>
      </c>
      <c r="P34" s="48" t="s">
        <v>237</v>
      </c>
      <c r="Q34" s="48" t="s">
        <v>233</v>
      </c>
      <c r="R34" s="48" t="s">
        <v>238</v>
      </c>
      <c r="S34" s="48"/>
      <c r="T34" s="48" t="s">
        <v>158</v>
      </c>
      <c r="U34" s="48" t="s">
        <v>159</v>
      </c>
      <c r="V34" s="48" t="s">
        <v>160</v>
      </c>
      <c r="W34" s="48"/>
      <c r="X34" s="48"/>
      <c r="Y34" s="48" t="s">
        <v>10</v>
      </c>
      <c r="Z34" s="48"/>
      <c r="AA34" s="48" t="s">
        <v>239</v>
      </c>
      <c r="AB34" s="48" t="s">
        <v>92</v>
      </c>
      <c r="AC34" s="48" t="s">
        <v>93</v>
      </c>
      <c r="AD34" s="48"/>
      <c r="AE34" s="48"/>
      <c r="AF34" s="48" t="s">
        <v>162</v>
      </c>
      <c r="AG34" s="48" t="s">
        <v>96</v>
      </c>
      <c r="AH34" s="48"/>
      <c r="AI34" s="48" t="s">
        <v>96</v>
      </c>
      <c r="AJ34" s="48" t="s">
        <v>96</v>
      </c>
      <c r="AK34" s="48"/>
      <c r="AL34" s="48"/>
      <c r="AM34" s="48"/>
      <c r="AN34" s="48" t="s">
        <v>97</v>
      </c>
      <c r="AO34" s="48"/>
      <c r="AP34" s="48"/>
      <c r="AQ34" s="49">
        <v>85</v>
      </c>
      <c r="AR34" s="50"/>
      <c r="AS34" s="49">
        <v>85</v>
      </c>
      <c r="AT34" s="50"/>
      <c r="AU34" s="51">
        <v>0</v>
      </c>
    </row>
    <row r="35" spans="1:47" s="47" customFormat="1" ht="11.95" customHeight="1" x14ac:dyDescent="0.2">
      <c r="A35" s="228" t="s">
        <v>240</v>
      </c>
      <c r="B35" s="228"/>
      <c r="C35" s="228"/>
      <c r="D35" s="228"/>
      <c r="E35" s="228"/>
      <c r="F35" s="228"/>
      <c r="G35" s="228"/>
      <c r="H35" s="228"/>
      <c r="I35" s="228" t="s">
        <v>85</v>
      </c>
      <c r="J35" s="228"/>
      <c r="K35" s="228"/>
      <c r="L35" s="228"/>
      <c r="M35" s="228" t="s">
        <v>86</v>
      </c>
      <c r="N35" s="228"/>
      <c r="O35" s="48" t="s">
        <v>8</v>
      </c>
      <c r="P35" s="48" t="s">
        <v>241</v>
      </c>
      <c r="Q35" s="48" t="s">
        <v>233</v>
      </c>
      <c r="R35" s="48" t="s">
        <v>89</v>
      </c>
      <c r="S35" s="48" t="s">
        <v>90</v>
      </c>
      <c r="T35" s="48"/>
      <c r="U35" s="48"/>
      <c r="V35" s="48"/>
      <c r="W35" s="48"/>
      <c r="X35" s="48"/>
      <c r="Y35" s="48" t="s">
        <v>14</v>
      </c>
      <c r="Z35" s="48"/>
      <c r="AA35" s="48" t="s">
        <v>242</v>
      </c>
      <c r="AB35" s="48" t="s">
        <v>92</v>
      </c>
      <c r="AC35" s="48" t="s">
        <v>93</v>
      </c>
      <c r="AD35" s="48" t="s">
        <v>243</v>
      </c>
      <c r="AE35" s="48"/>
      <c r="AF35" s="48" t="s">
        <v>95</v>
      </c>
      <c r="AG35" s="48" t="s">
        <v>96</v>
      </c>
      <c r="AH35" s="48"/>
      <c r="AI35" s="48" t="s">
        <v>96</v>
      </c>
      <c r="AJ35" s="48" t="s">
        <v>96</v>
      </c>
      <c r="AK35" s="48"/>
      <c r="AL35" s="48"/>
      <c r="AM35" s="48"/>
      <c r="AN35" s="48" t="s">
        <v>97</v>
      </c>
      <c r="AO35" s="48"/>
      <c r="AP35" s="48"/>
      <c r="AQ35" s="49">
        <v>183</v>
      </c>
      <c r="AR35" s="50"/>
      <c r="AS35" s="50"/>
      <c r="AT35" s="50"/>
      <c r="AU35" s="51">
        <v>0</v>
      </c>
    </row>
    <row r="36" spans="1:47" s="47" customFormat="1" ht="11.95" customHeight="1" x14ac:dyDescent="0.2">
      <c r="A36" s="228" t="s">
        <v>244</v>
      </c>
      <c r="B36" s="228"/>
      <c r="C36" s="228"/>
      <c r="D36" s="228"/>
      <c r="E36" s="228"/>
      <c r="F36" s="228"/>
      <c r="G36" s="228"/>
      <c r="H36" s="228"/>
      <c r="I36" s="228" t="s">
        <v>85</v>
      </c>
      <c r="J36" s="228"/>
      <c r="K36" s="228"/>
      <c r="L36" s="228"/>
      <c r="M36" s="228" t="s">
        <v>86</v>
      </c>
      <c r="N36" s="228"/>
      <c r="O36" s="48" t="s">
        <v>8</v>
      </c>
      <c r="P36" s="48" t="s">
        <v>245</v>
      </c>
      <c r="Q36" s="48" t="s">
        <v>233</v>
      </c>
      <c r="R36" s="48" t="s">
        <v>89</v>
      </c>
      <c r="S36" s="48" t="s">
        <v>90</v>
      </c>
      <c r="T36" s="48"/>
      <c r="U36" s="48"/>
      <c r="V36" s="48"/>
      <c r="W36" s="48"/>
      <c r="X36" s="48"/>
      <c r="Y36" s="48" t="s">
        <v>14</v>
      </c>
      <c r="Z36" s="48"/>
      <c r="AA36" s="48" t="s">
        <v>246</v>
      </c>
      <c r="AB36" s="48" t="s">
        <v>92</v>
      </c>
      <c r="AC36" s="48" t="s">
        <v>93</v>
      </c>
      <c r="AD36" s="48" t="s">
        <v>247</v>
      </c>
      <c r="AE36" s="48"/>
      <c r="AF36" s="48" t="s">
        <v>95</v>
      </c>
      <c r="AG36" s="48" t="s">
        <v>96</v>
      </c>
      <c r="AH36" s="48"/>
      <c r="AI36" s="48" t="s">
        <v>96</v>
      </c>
      <c r="AJ36" s="48" t="s">
        <v>96</v>
      </c>
      <c r="AK36" s="48"/>
      <c r="AL36" s="48"/>
      <c r="AM36" s="48"/>
      <c r="AN36" s="48" t="s">
        <v>97</v>
      </c>
      <c r="AO36" s="48"/>
      <c r="AP36" s="48"/>
      <c r="AQ36" s="49">
        <v>190</v>
      </c>
      <c r="AR36" s="50"/>
      <c r="AS36" s="50"/>
      <c r="AT36" s="50"/>
      <c r="AU36" s="51">
        <v>0</v>
      </c>
    </row>
    <row r="37" spans="1:47" s="47" customFormat="1" ht="11.95" customHeight="1" x14ac:dyDescent="0.2">
      <c r="A37" s="228" t="s">
        <v>248</v>
      </c>
      <c r="B37" s="228"/>
      <c r="C37" s="228"/>
      <c r="D37" s="228"/>
      <c r="E37" s="228"/>
      <c r="F37" s="228"/>
      <c r="G37" s="228"/>
      <c r="H37" s="228"/>
      <c r="I37" s="228" t="s">
        <v>85</v>
      </c>
      <c r="J37" s="228"/>
      <c r="K37" s="228"/>
      <c r="L37" s="228"/>
      <c r="M37" s="228" t="s">
        <v>86</v>
      </c>
      <c r="N37" s="228"/>
      <c r="O37" s="48" t="s">
        <v>8</v>
      </c>
      <c r="P37" s="48" t="s">
        <v>249</v>
      </c>
      <c r="Q37" s="48" t="s">
        <v>233</v>
      </c>
      <c r="R37" s="48" t="s">
        <v>89</v>
      </c>
      <c r="S37" s="48" t="s">
        <v>90</v>
      </c>
      <c r="T37" s="48"/>
      <c r="U37" s="48"/>
      <c r="V37" s="48"/>
      <c r="W37" s="48"/>
      <c r="X37" s="48"/>
      <c r="Y37" s="48" t="s">
        <v>14</v>
      </c>
      <c r="Z37" s="48"/>
      <c r="AA37" s="48" t="s">
        <v>250</v>
      </c>
      <c r="AB37" s="48" t="s">
        <v>92</v>
      </c>
      <c r="AC37" s="48" t="s">
        <v>93</v>
      </c>
      <c r="AD37" s="48" t="s">
        <v>251</v>
      </c>
      <c r="AE37" s="48"/>
      <c r="AF37" s="48" t="s">
        <v>95</v>
      </c>
      <c r="AG37" s="48" t="s">
        <v>96</v>
      </c>
      <c r="AH37" s="48"/>
      <c r="AI37" s="48" t="s">
        <v>96</v>
      </c>
      <c r="AJ37" s="48" t="s">
        <v>96</v>
      </c>
      <c r="AK37" s="48"/>
      <c r="AL37" s="48"/>
      <c r="AM37" s="48"/>
      <c r="AN37" s="48" t="s">
        <v>97</v>
      </c>
      <c r="AO37" s="48"/>
      <c r="AP37" s="48"/>
      <c r="AQ37" s="49">
        <v>309</v>
      </c>
      <c r="AR37" s="50"/>
      <c r="AS37" s="50"/>
      <c r="AT37" s="50"/>
      <c r="AU37" s="51">
        <v>0</v>
      </c>
    </row>
    <row r="38" spans="1:47" s="47" customFormat="1" ht="11.95" customHeight="1" x14ac:dyDescent="0.2">
      <c r="A38" s="228" t="s">
        <v>252</v>
      </c>
      <c r="B38" s="228"/>
      <c r="C38" s="228"/>
      <c r="D38" s="228"/>
      <c r="E38" s="228"/>
      <c r="F38" s="228"/>
      <c r="G38" s="228"/>
      <c r="H38" s="228"/>
      <c r="I38" s="228" t="s">
        <v>85</v>
      </c>
      <c r="J38" s="228"/>
      <c r="K38" s="228"/>
      <c r="L38" s="228"/>
      <c r="M38" s="228" t="s">
        <v>86</v>
      </c>
      <c r="N38" s="228"/>
      <c r="O38" s="48" t="s">
        <v>8</v>
      </c>
      <c r="P38" s="48" t="s">
        <v>253</v>
      </c>
      <c r="Q38" s="48" t="s">
        <v>233</v>
      </c>
      <c r="R38" s="48" t="s">
        <v>89</v>
      </c>
      <c r="S38" s="48" t="s">
        <v>90</v>
      </c>
      <c r="T38" s="48"/>
      <c r="U38" s="48"/>
      <c r="V38" s="48"/>
      <c r="W38" s="48"/>
      <c r="X38" s="48"/>
      <c r="Y38" s="48" t="s">
        <v>14</v>
      </c>
      <c r="Z38" s="48"/>
      <c r="AA38" s="48" t="s">
        <v>254</v>
      </c>
      <c r="AB38" s="48" t="s">
        <v>92</v>
      </c>
      <c r="AC38" s="48" t="s">
        <v>93</v>
      </c>
      <c r="AD38" s="48" t="s">
        <v>255</v>
      </c>
      <c r="AE38" s="48"/>
      <c r="AF38" s="48" t="s">
        <v>95</v>
      </c>
      <c r="AG38" s="48" t="s">
        <v>96</v>
      </c>
      <c r="AH38" s="48"/>
      <c r="AI38" s="48" t="s">
        <v>96</v>
      </c>
      <c r="AJ38" s="48" t="s">
        <v>96</v>
      </c>
      <c r="AK38" s="48"/>
      <c r="AL38" s="48"/>
      <c r="AM38" s="48"/>
      <c r="AN38" s="48" t="s">
        <v>97</v>
      </c>
      <c r="AO38" s="48"/>
      <c r="AP38" s="48"/>
      <c r="AQ38" s="49">
        <v>341</v>
      </c>
      <c r="AR38" s="50"/>
      <c r="AS38" s="50"/>
      <c r="AT38" s="50"/>
      <c r="AU38" s="51">
        <v>0</v>
      </c>
    </row>
    <row r="39" spans="1:47" s="47" customFormat="1" ht="11.95" customHeight="1" x14ac:dyDescent="0.2">
      <c r="A39" s="228" t="s">
        <v>256</v>
      </c>
      <c r="B39" s="228"/>
      <c r="C39" s="228"/>
      <c r="D39" s="228"/>
      <c r="E39" s="228"/>
      <c r="F39" s="228"/>
      <c r="G39" s="228"/>
      <c r="H39" s="228"/>
      <c r="I39" s="228" t="s">
        <v>85</v>
      </c>
      <c r="J39" s="228"/>
      <c r="K39" s="228"/>
      <c r="L39" s="228"/>
      <c r="M39" s="228" t="s">
        <v>86</v>
      </c>
      <c r="N39" s="228"/>
      <c r="O39" s="48" t="s">
        <v>8</v>
      </c>
      <c r="P39" s="48" t="s">
        <v>257</v>
      </c>
      <c r="Q39" s="48" t="s">
        <v>233</v>
      </c>
      <c r="R39" s="48" t="s">
        <v>89</v>
      </c>
      <c r="S39" s="48" t="s">
        <v>90</v>
      </c>
      <c r="T39" s="48"/>
      <c r="U39" s="48"/>
      <c r="V39" s="48"/>
      <c r="W39" s="48"/>
      <c r="X39" s="48"/>
      <c r="Y39" s="48" t="s">
        <v>14</v>
      </c>
      <c r="Z39" s="48"/>
      <c r="AA39" s="48" t="s">
        <v>258</v>
      </c>
      <c r="AB39" s="48" t="s">
        <v>92</v>
      </c>
      <c r="AC39" s="48" t="s">
        <v>93</v>
      </c>
      <c r="AD39" s="48" t="s">
        <v>259</v>
      </c>
      <c r="AE39" s="48"/>
      <c r="AF39" s="48" t="s">
        <v>95</v>
      </c>
      <c r="AG39" s="48" t="s">
        <v>96</v>
      </c>
      <c r="AH39" s="48"/>
      <c r="AI39" s="48" t="s">
        <v>96</v>
      </c>
      <c r="AJ39" s="48" t="s">
        <v>96</v>
      </c>
      <c r="AK39" s="48"/>
      <c r="AL39" s="48"/>
      <c r="AM39" s="48"/>
      <c r="AN39" s="48" t="s">
        <v>97</v>
      </c>
      <c r="AO39" s="48"/>
      <c r="AP39" s="48"/>
      <c r="AQ39" s="49">
        <v>349</v>
      </c>
      <c r="AR39" s="50"/>
      <c r="AS39" s="50"/>
      <c r="AT39" s="50"/>
      <c r="AU39" s="51">
        <v>0</v>
      </c>
    </row>
    <row r="40" spans="1:47" s="47" customFormat="1" ht="11.95" customHeight="1" x14ac:dyDescent="0.2">
      <c r="A40" s="228" t="s">
        <v>260</v>
      </c>
      <c r="B40" s="228"/>
      <c r="C40" s="228"/>
      <c r="D40" s="228"/>
      <c r="E40" s="228"/>
      <c r="F40" s="228"/>
      <c r="G40" s="228"/>
      <c r="H40" s="228"/>
      <c r="I40" s="228" t="s">
        <v>85</v>
      </c>
      <c r="J40" s="228"/>
      <c r="K40" s="228"/>
      <c r="L40" s="228"/>
      <c r="M40" s="228" t="s">
        <v>86</v>
      </c>
      <c r="N40" s="228"/>
      <c r="O40" s="48" t="s">
        <v>8</v>
      </c>
      <c r="P40" s="48" t="s">
        <v>261</v>
      </c>
      <c r="Q40" s="48" t="s">
        <v>233</v>
      </c>
      <c r="R40" s="48" t="s">
        <v>89</v>
      </c>
      <c r="S40" s="48" t="s">
        <v>90</v>
      </c>
      <c r="T40" s="48"/>
      <c r="U40" s="48"/>
      <c r="V40" s="48"/>
      <c r="W40" s="48"/>
      <c r="X40" s="48"/>
      <c r="Y40" s="48" t="s">
        <v>14</v>
      </c>
      <c r="Z40" s="48"/>
      <c r="AA40" s="48" t="s">
        <v>262</v>
      </c>
      <c r="AB40" s="48" t="s">
        <v>92</v>
      </c>
      <c r="AC40" s="48" t="s">
        <v>93</v>
      </c>
      <c r="AD40" s="48" t="s">
        <v>263</v>
      </c>
      <c r="AE40" s="48"/>
      <c r="AF40" s="48" t="s">
        <v>95</v>
      </c>
      <c r="AG40" s="48" t="s">
        <v>96</v>
      </c>
      <c r="AH40" s="48"/>
      <c r="AI40" s="48" t="s">
        <v>96</v>
      </c>
      <c r="AJ40" s="48" t="s">
        <v>96</v>
      </c>
      <c r="AK40" s="48"/>
      <c r="AL40" s="48"/>
      <c r="AM40" s="48"/>
      <c r="AN40" s="48" t="s">
        <v>97</v>
      </c>
      <c r="AO40" s="48"/>
      <c r="AP40" s="48"/>
      <c r="AQ40" s="49">
        <v>392</v>
      </c>
      <c r="AR40" s="50"/>
      <c r="AS40" s="50"/>
      <c r="AT40" s="50"/>
      <c r="AU40" s="51">
        <v>0</v>
      </c>
    </row>
    <row r="41" spans="1:47" s="47" customFormat="1" ht="11.95" customHeight="1" x14ac:dyDescent="0.2">
      <c r="A41" s="228" t="s">
        <v>264</v>
      </c>
      <c r="B41" s="228"/>
      <c r="C41" s="228"/>
      <c r="D41" s="228"/>
      <c r="E41" s="228"/>
      <c r="F41" s="228"/>
      <c r="G41" s="228"/>
      <c r="H41" s="228"/>
      <c r="I41" s="228" t="s">
        <v>155</v>
      </c>
      <c r="J41" s="228"/>
      <c r="K41" s="228"/>
      <c r="L41" s="228"/>
      <c r="M41" s="228" t="s">
        <v>86</v>
      </c>
      <c r="N41" s="228"/>
      <c r="O41" s="48" t="s">
        <v>8</v>
      </c>
      <c r="P41" s="48" t="s">
        <v>265</v>
      </c>
      <c r="Q41" s="48" t="s">
        <v>233</v>
      </c>
      <c r="R41" s="48" t="s">
        <v>266</v>
      </c>
      <c r="S41" s="48" t="s">
        <v>267</v>
      </c>
      <c r="T41" s="48" t="s">
        <v>158</v>
      </c>
      <c r="U41" s="48" t="s">
        <v>159</v>
      </c>
      <c r="V41" s="48" t="s">
        <v>160</v>
      </c>
      <c r="W41" s="48"/>
      <c r="X41" s="48"/>
      <c r="Y41" s="48" t="s">
        <v>10</v>
      </c>
      <c r="Z41" s="48"/>
      <c r="AA41" s="48" t="s">
        <v>268</v>
      </c>
      <c r="AB41" s="48" t="s">
        <v>92</v>
      </c>
      <c r="AC41" s="48" t="s">
        <v>93</v>
      </c>
      <c r="AD41" s="48"/>
      <c r="AE41" s="48"/>
      <c r="AF41" s="48" t="s">
        <v>162</v>
      </c>
      <c r="AG41" s="48" t="s">
        <v>96</v>
      </c>
      <c r="AH41" s="48"/>
      <c r="AI41" s="48" t="s">
        <v>96</v>
      </c>
      <c r="AJ41" s="48" t="s">
        <v>96</v>
      </c>
      <c r="AK41" s="48"/>
      <c r="AL41" s="48"/>
      <c r="AM41" s="48"/>
      <c r="AN41" s="48" t="s">
        <v>97</v>
      </c>
      <c r="AO41" s="48"/>
      <c r="AP41" s="48"/>
      <c r="AQ41" s="49">
        <v>400</v>
      </c>
      <c r="AR41" s="50"/>
      <c r="AS41" s="49">
        <v>400</v>
      </c>
      <c r="AT41" s="50"/>
      <c r="AU41" s="51">
        <v>0</v>
      </c>
    </row>
    <row r="42" spans="1:47" s="47" customFormat="1" ht="11.95" customHeight="1" x14ac:dyDescent="0.2">
      <c r="A42" s="228" t="s">
        <v>269</v>
      </c>
      <c r="B42" s="228"/>
      <c r="C42" s="228"/>
      <c r="D42" s="228"/>
      <c r="E42" s="228"/>
      <c r="F42" s="228"/>
      <c r="G42" s="228"/>
      <c r="H42" s="228"/>
      <c r="I42" s="228" t="s">
        <v>85</v>
      </c>
      <c r="J42" s="228"/>
      <c r="K42" s="228"/>
      <c r="L42" s="228"/>
      <c r="M42" s="228" t="s">
        <v>86</v>
      </c>
      <c r="N42" s="228"/>
      <c r="O42" s="48" t="s">
        <v>8</v>
      </c>
      <c r="P42" s="48" t="s">
        <v>270</v>
      </c>
      <c r="Q42" s="48" t="s">
        <v>233</v>
      </c>
      <c r="R42" s="48" t="s">
        <v>89</v>
      </c>
      <c r="S42" s="48" t="s">
        <v>90</v>
      </c>
      <c r="T42" s="48"/>
      <c r="U42" s="48"/>
      <c r="V42" s="48"/>
      <c r="W42" s="48"/>
      <c r="X42" s="48"/>
      <c r="Y42" s="48" t="s">
        <v>14</v>
      </c>
      <c r="Z42" s="48"/>
      <c r="AA42" s="48" t="s">
        <v>271</v>
      </c>
      <c r="AB42" s="48" t="s">
        <v>92</v>
      </c>
      <c r="AC42" s="48" t="s">
        <v>93</v>
      </c>
      <c r="AD42" s="48" t="s">
        <v>272</v>
      </c>
      <c r="AE42" s="48"/>
      <c r="AF42" s="48" t="s">
        <v>95</v>
      </c>
      <c r="AG42" s="48" t="s">
        <v>96</v>
      </c>
      <c r="AH42" s="48"/>
      <c r="AI42" s="48" t="s">
        <v>96</v>
      </c>
      <c r="AJ42" s="48" t="s">
        <v>96</v>
      </c>
      <c r="AK42" s="48"/>
      <c r="AL42" s="48"/>
      <c r="AM42" s="48"/>
      <c r="AN42" s="48" t="s">
        <v>97</v>
      </c>
      <c r="AO42" s="48"/>
      <c r="AP42" s="48"/>
      <c r="AQ42" s="49">
        <v>587</v>
      </c>
      <c r="AR42" s="50"/>
      <c r="AS42" s="50"/>
      <c r="AT42" s="50"/>
      <c r="AU42" s="51">
        <v>0</v>
      </c>
    </row>
    <row r="43" spans="1:47" s="47" customFormat="1" ht="11.95" customHeight="1" x14ac:dyDescent="0.2">
      <c r="A43" s="228" t="s">
        <v>273</v>
      </c>
      <c r="B43" s="228"/>
      <c r="C43" s="228"/>
      <c r="D43" s="228"/>
      <c r="E43" s="228"/>
      <c r="F43" s="228"/>
      <c r="G43" s="228"/>
      <c r="H43" s="228"/>
      <c r="I43" s="228" t="s">
        <v>85</v>
      </c>
      <c r="J43" s="228"/>
      <c r="K43" s="228"/>
      <c r="L43" s="228"/>
      <c r="M43" s="228" t="s">
        <v>86</v>
      </c>
      <c r="N43" s="228"/>
      <c r="O43" s="48" t="s">
        <v>8</v>
      </c>
      <c r="P43" s="48" t="s">
        <v>274</v>
      </c>
      <c r="Q43" s="48" t="s">
        <v>233</v>
      </c>
      <c r="R43" s="48" t="s">
        <v>89</v>
      </c>
      <c r="S43" s="48" t="s">
        <v>90</v>
      </c>
      <c r="T43" s="48"/>
      <c r="U43" s="48"/>
      <c r="V43" s="48"/>
      <c r="W43" s="48"/>
      <c r="X43" s="48"/>
      <c r="Y43" s="48" t="s">
        <v>14</v>
      </c>
      <c r="Z43" s="48"/>
      <c r="AA43" s="48" t="s">
        <v>275</v>
      </c>
      <c r="AB43" s="48" t="s">
        <v>92</v>
      </c>
      <c r="AC43" s="48" t="s">
        <v>93</v>
      </c>
      <c r="AD43" s="48" t="s">
        <v>276</v>
      </c>
      <c r="AE43" s="48"/>
      <c r="AF43" s="48" t="s">
        <v>95</v>
      </c>
      <c r="AG43" s="48" t="s">
        <v>96</v>
      </c>
      <c r="AH43" s="48"/>
      <c r="AI43" s="48" t="s">
        <v>96</v>
      </c>
      <c r="AJ43" s="48" t="s">
        <v>96</v>
      </c>
      <c r="AK43" s="48"/>
      <c r="AL43" s="48"/>
      <c r="AM43" s="48"/>
      <c r="AN43" s="48" t="s">
        <v>97</v>
      </c>
      <c r="AO43" s="48"/>
      <c r="AP43" s="48"/>
      <c r="AQ43" s="49">
        <v>683</v>
      </c>
      <c r="AR43" s="50"/>
      <c r="AS43" s="50"/>
      <c r="AT43" s="50"/>
      <c r="AU43" s="51">
        <v>0</v>
      </c>
    </row>
    <row r="44" spans="1:47" s="47" customFormat="1" ht="11.95" customHeight="1" x14ac:dyDescent="0.2">
      <c r="A44" s="228" t="s">
        <v>277</v>
      </c>
      <c r="B44" s="228"/>
      <c r="C44" s="228"/>
      <c r="D44" s="228"/>
      <c r="E44" s="228"/>
      <c r="F44" s="228"/>
      <c r="G44" s="228"/>
      <c r="H44" s="228"/>
      <c r="I44" s="228" t="s">
        <v>85</v>
      </c>
      <c r="J44" s="228"/>
      <c r="K44" s="228"/>
      <c r="L44" s="228"/>
      <c r="M44" s="228" t="s">
        <v>86</v>
      </c>
      <c r="N44" s="228"/>
      <c r="O44" s="48" t="s">
        <v>8</v>
      </c>
      <c r="P44" s="48" t="s">
        <v>278</v>
      </c>
      <c r="Q44" s="48" t="s">
        <v>233</v>
      </c>
      <c r="R44" s="48" t="s">
        <v>89</v>
      </c>
      <c r="S44" s="48" t="s">
        <v>90</v>
      </c>
      <c r="T44" s="48"/>
      <c r="U44" s="48"/>
      <c r="V44" s="48"/>
      <c r="W44" s="48"/>
      <c r="X44" s="48"/>
      <c r="Y44" s="48" t="s">
        <v>14</v>
      </c>
      <c r="Z44" s="48"/>
      <c r="AA44" s="48" t="s">
        <v>279</v>
      </c>
      <c r="AB44" s="48" t="s">
        <v>92</v>
      </c>
      <c r="AC44" s="48" t="s">
        <v>93</v>
      </c>
      <c r="AD44" s="48" t="s">
        <v>280</v>
      </c>
      <c r="AE44" s="48"/>
      <c r="AF44" s="48" t="s">
        <v>95</v>
      </c>
      <c r="AG44" s="48" t="s">
        <v>96</v>
      </c>
      <c r="AH44" s="48"/>
      <c r="AI44" s="48" t="s">
        <v>96</v>
      </c>
      <c r="AJ44" s="48" t="s">
        <v>96</v>
      </c>
      <c r="AK44" s="48"/>
      <c r="AL44" s="48"/>
      <c r="AM44" s="48"/>
      <c r="AN44" s="48" t="s">
        <v>97</v>
      </c>
      <c r="AO44" s="48"/>
      <c r="AP44" s="48"/>
      <c r="AQ44" s="49">
        <v>699</v>
      </c>
      <c r="AR44" s="50"/>
      <c r="AS44" s="50"/>
      <c r="AT44" s="50"/>
      <c r="AU44" s="51">
        <v>0</v>
      </c>
    </row>
    <row r="45" spans="1:47" s="47" customFormat="1" ht="11.95" customHeight="1" x14ac:dyDescent="0.2">
      <c r="A45" s="228" t="s">
        <v>281</v>
      </c>
      <c r="B45" s="228"/>
      <c r="C45" s="228"/>
      <c r="D45" s="228"/>
      <c r="E45" s="228"/>
      <c r="F45" s="228"/>
      <c r="G45" s="228"/>
      <c r="H45" s="228"/>
      <c r="I45" s="228" t="s">
        <v>85</v>
      </c>
      <c r="J45" s="228"/>
      <c r="K45" s="228"/>
      <c r="L45" s="228"/>
      <c r="M45" s="228" t="s">
        <v>86</v>
      </c>
      <c r="N45" s="228"/>
      <c r="O45" s="48" t="s">
        <v>8</v>
      </c>
      <c r="P45" s="48" t="s">
        <v>282</v>
      </c>
      <c r="Q45" s="48" t="s">
        <v>233</v>
      </c>
      <c r="R45" s="48" t="s">
        <v>89</v>
      </c>
      <c r="S45" s="48" t="s">
        <v>90</v>
      </c>
      <c r="T45" s="48"/>
      <c r="U45" s="48"/>
      <c r="V45" s="48"/>
      <c r="W45" s="48"/>
      <c r="X45" s="48"/>
      <c r="Y45" s="48" t="s">
        <v>14</v>
      </c>
      <c r="Z45" s="48"/>
      <c r="AA45" s="48" t="s">
        <v>283</v>
      </c>
      <c r="AB45" s="48" t="s">
        <v>92</v>
      </c>
      <c r="AC45" s="48" t="s">
        <v>93</v>
      </c>
      <c r="AD45" s="48" t="s">
        <v>284</v>
      </c>
      <c r="AE45" s="48"/>
      <c r="AF45" s="48" t="s">
        <v>95</v>
      </c>
      <c r="AG45" s="48" t="s">
        <v>96</v>
      </c>
      <c r="AH45" s="48"/>
      <c r="AI45" s="48" t="s">
        <v>96</v>
      </c>
      <c r="AJ45" s="48" t="s">
        <v>96</v>
      </c>
      <c r="AK45" s="48"/>
      <c r="AL45" s="48"/>
      <c r="AM45" s="48"/>
      <c r="AN45" s="48" t="s">
        <v>97</v>
      </c>
      <c r="AO45" s="48"/>
      <c r="AP45" s="48"/>
      <c r="AQ45" s="49">
        <v>830</v>
      </c>
      <c r="AR45" s="50"/>
      <c r="AS45" s="50"/>
      <c r="AT45" s="50"/>
      <c r="AU45" s="51">
        <v>0</v>
      </c>
    </row>
    <row r="46" spans="1:47" s="47" customFormat="1" ht="11.95" customHeight="1" x14ac:dyDescent="0.2">
      <c r="A46" s="228" t="s">
        <v>285</v>
      </c>
      <c r="B46" s="228"/>
      <c r="C46" s="228"/>
      <c r="D46" s="228"/>
      <c r="E46" s="228"/>
      <c r="F46" s="228"/>
      <c r="G46" s="228"/>
      <c r="H46" s="228"/>
      <c r="I46" s="228" t="s">
        <v>85</v>
      </c>
      <c r="J46" s="228"/>
      <c r="K46" s="228"/>
      <c r="L46" s="228"/>
      <c r="M46" s="228" t="s">
        <v>86</v>
      </c>
      <c r="N46" s="228"/>
      <c r="O46" s="48" t="s">
        <v>8</v>
      </c>
      <c r="P46" s="48" t="s">
        <v>286</v>
      </c>
      <c r="Q46" s="48" t="s">
        <v>233</v>
      </c>
      <c r="R46" s="48" t="s">
        <v>89</v>
      </c>
      <c r="S46" s="48" t="s">
        <v>90</v>
      </c>
      <c r="T46" s="48"/>
      <c r="U46" s="48"/>
      <c r="V46" s="48"/>
      <c r="W46" s="48"/>
      <c r="X46" s="48"/>
      <c r="Y46" s="48" t="s">
        <v>14</v>
      </c>
      <c r="Z46" s="48"/>
      <c r="AA46" s="48" t="s">
        <v>287</v>
      </c>
      <c r="AB46" s="48" t="s">
        <v>92</v>
      </c>
      <c r="AC46" s="48" t="s">
        <v>93</v>
      </c>
      <c r="AD46" s="48" t="s">
        <v>288</v>
      </c>
      <c r="AE46" s="48"/>
      <c r="AF46" s="48" t="s">
        <v>95</v>
      </c>
      <c r="AG46" s="48" t="s">
        <v>96</v>
      </c>
      <c r="AH46" s="48"/>
      <c r="AI46" s="48" t="s">
        <v>96</v>
      </c>
      <c r="AJ46" s="48" t="s">
        <v>96</v>
      </c>
      <c r="AK46" s="48"/>
      <c r="AL46" s="48"/>
      <c r="AM46" s="48"/>
      <c r="AN46" s="48" t="s">
        <v>97</v>
      </c>
      <c r="AO46" s="48"/>
      <c r="AP46" s="48"/>
      <c r="AQ46" s="49">
        <v>847</v>
      </c>
      <c r="AR46" s="50"/>
      <c r="AS46" s="50"/>
      <c r="AT46" s="50"/>
      <c r="AU46" s="51">
        <v>0</v>
      </c>
    </row>
    <row r="47" spans="1:47" s="47" customFormat="1" ht="11.95" customHeight="1" x14ac:dyDescent="0.2">
      <c r="A47" s="228" t="s">
        <v>289</v>
      </c>
      <c r="B47" s="228"/>
      <c r="C47" s="228"/>
      <c r="D47" s="228"/>
      <c r="E47" s="228"/>
      <c r="F47" s="228"/>
      <c r="G47" s="228"/>
      <c r="H47" s="228"/>
      <c r="I47" s="228" t="s">
        <v>85</v>
      </c>
      <c r="J47" s="228"/>
      <c r="K47" s="228"/>
      <c r="L47" s="228"/>
      <c r="M47" s="228" t="s">
        <v>86</v>
      </c>
      <c r="N47" s="228"/>
      <c r="O47" s="48" t="s">
        <v>8</v>
      </c>
      <c r="P47" s="48" t="s">
        <v>290</v>
      </c>
      <c r="Q47" s="48" t="s">
        <v>233</v>
      </c>
      <c r="R47" s="48" t="s">
        <v>89</v>
      </c>
      <c r="S47" s="48" t="s">
        <v>90</v>
      </c>
      <c r="T47" s="48"/>
      <c r="U47" s="48"/>
      <c r="V47" s="48"/>
      <c r="W47" s="48"/>
      <c r="X47" s="48"/>
      <c r="Y47" s="48" t="s">
        <v>14</v>
      </c>
      <c r="Z47" s="48"/>
      <c r="AA47" s="48" t="s">
        <v>291</v>
      </c>
      <c r="AB47" s="48" t="s">
        <v>92</v>
      </c>
      <c r="AC47" s="48" t="s">
        <v>93</v>
      </c>
      <c r="AD47" s="48" t="s">
        <v>292</v>
      </c>
      <c r="AE47" s="48"/>
      <c r="AF47" s="48" t="s">
        <v>95</v>
      </c>
      <c r="AG47" s="48" t="s">
        <v>96</v>
      </c>
      <c r="AH47" s="48"/>
      <c r="AI47" s="48" t="s">
        <v>96</v>
      </c>
      <c r="AJ47" s="48" t="s">
        <v>96</v>
      </c>
      <c r="AK47" s="48"/>
      <c r="AL47" s="48"/>
      <c r="AM47" s="48"/>
      <c r="AN47" s="48" t="s">
        <v>97</v>
      </c>
      <c r="AO47" s="48"/>
      <c r="AP47" s="48"/>
      <c r="AQ47" s="49">
        <v>921</v>
      </c>
      <c r="AR47" s="50"/>
      <c r="AS47" s="50"/>
      <c r="AT47" s="50"/>
      <c r="AU47" s="51">
        <v>0</v>
      </c>
    </row>
    <row r="48" spans="1:47" s="47" customFormat="1" ht="11.95" customHeight="1" x14ac:dyDescent="0.2">
      <c r="A48" s="228" t="s">
        <v>293</v>
      </c>
      <c r="B48" s="228"/>
      <c r="C48" s="228"/>
      <c r="D48" s="228"/>
      <c r="E48" s="228"/>
      <c r="F48" s="228"/>
      <c r="G48" s="228"/>
      <c r="H48" s="228"/>
      <c r="I48" s="228" t="s">
        <v>85</v>
      </c>
      <c r="J48" s="228"/>
      <c r="K48" s="228"/>
      <c r="L48" s="228"/>
      <c r="M48" s="228" t="s">
        <v>86</v>
      </c>
      <c r="N48" s="228"/>
      <c r="O48" s="48" t="s">
        <v>8</v>
      </c>
      <c r="P48" s="48" t="s">
        <v>294</v>
      </c>
      <c r="Q48" s="48" t="s">
        <v>233</v>
      </c>
      <c r="R48" s="48" t="s">
        <v>89</v>
      </c>
      <c r="S48" s="48" t="s">
        <v>90</v>
      </c>
      <c r="T48" s="48"/>
      <c r="U48" s="48"/>
      <c r="V48" s="48"/>
      <c r="W48" s="48"/>
      <c r="X48" s="48"/>
      <c r="Y48" s="48" t="s">
        <v>14</v>
      </c>
      <c r="Z48" s="48"/>
      <c r="AA48" s="48" t="s">
        <v>295</v>
      </c>
      <c r="AB48" s="48" t="s">
        <v>92</v>
      </c>
      <c r="AC48" s="48" t="s">
        <v>93</v>
      </c>
      <c r="AD48" s="48" t="s">
        <v>296</v>
      </c>
      <c r="AE48" s="48"/>
      <c r="AF48" s="48" t="s">
        <v>95</v>
      </c>
      <c r="AG48" s="48" t="s">
        <v>96</v>
      </c>
      <c r="AH48" s="48"/>
      <c r="AI48" s="48" t="s">
        <v>96</v>
      </c>
      <c r="AJ48" s="48" t="s">
        <v>96</v>
      </c>
      <c r="AK48" s="48"/>
      <c r="AL48" s="48"/>
      <c r="AM48" s="48"/>
      <c r="AN48" s="48" t="s">
        <v>97</v>
      </c>
      <c r="AO48" s="48"/>
      <c r="AP48" s="48"/>
      <c r="AQ48" s="49">
        <v>960</v>
      </c>
      <c r="AR48" s="50"/>
      <c r="AS48" s="50"/>
      <c r="AT48" s="50"/>
      <c r="AU48" s="51">
        <v>0</v>
      </c>
    </row>
    <row r="49" spans="1:47" s="47" customFormat="1" ht="11.95" customHeight="1" x14ac:dyDescent="0.2">
      <c r="A49" s="228" t="s">
        <v>297</v>
      </c>
      <c r="B49" s="228"/>
      <c r="C49" s="228"/>
      <c r="D49" s="228"/>
      <c r="E49" s="228"/>
      <c r="F49" s="228"/>
      <c r="G49" s="228"/>
      <c r="H49" s="228"/>
      <c r="I49" s="228" t="s">
        <v>85</v>
      </c>
      <c r="J49" s="228"/>
      <c r="K49" s="228"/>
      <c r="L49" s="228"/>
      <c r="M49" s="228" t="s">
        <v>86</v>
      </c>
      <c r="N49" s="228"/>
      <c r="O49" s="48" t="s">
        <v>8</v>
      </c>
      <c r="P49" s="48" t="s">
        <v>298</v>
      </c>
      <c r="Q49" s="48" t="s">
        <v>233</v>
      </c>
      <c r="R49" s="48" t="s">
        <v>89</v>
      </c>
      <c r="S49" s="48" t="s">
        <v>90</v>
      </c>
      <c r="T49" s="48"/>
      <c r="U49" s="48"/>
      <c r="V49" s="48"/>
      <c r="W49" s="48"/>
      <c r="X49" s="48"/>
      <c r="Y49" s="48" t="s">
        <v>14</v>
      </c>
      <c r="Z49" s="48"/>
      <c r="AA49" s="48" t="s">
        <v>299</v>
      </c>
      <c r="AB49" s="48" t="s">
        <v>92</v>
      </c>
      <c r="AC49" s="48" t="s">
        <v>93</v>
      </c>
      <c r="AD49" s="48" t="s">
        <v>300</v>
      </c>
      <c r="AE49" s="48"/>
      <c r="AF49" s="48" t="s">
        <v>95</v>
      </c>
      <c r="AG49" s="48" t="s">
        <v>96</v>
      </c>
      <c r="AH49" s="48"/>
      <c r="AI49" s="48" t="s">
        <v>96</v>
      </c>
      <c r="AJ49" s="48" t="s">
        <v>96</v>
      </c>
      <c r="AK49" s="48"/>
      <c r="AL49" s="48"/>
      <c r="AM49" s="48"/>
      <c r="AN49" s="48" t="s">
        <v>97</v>
      </c>
      <c r="AO49" s="48"/>
      <c r="AP49" s="48"/>
      <c r="AQ49" s="52">
        <v>1076</v>
      </c>
      <c r="AR49" s="50"/>
      <c r="AS49" s="50"/>
      <c r="AT49" s="50"/>
      <c r="AU49" s="51">
        <v>0</v>
      </c>
    </row>
    <row r="50" spans="1:47" s="47" customFormat="1" ht="11.95" customHeight="1" x14ac:dyDescent="0.2">
      <c r="A50" s="228" t="s">
        <v>301</v>
      </c>
      <c r="B50" s="228"/>
      <c r="C50" s="228"/>
      <c r="D50" s="228"/>
      <c r="E50" s="228"/>
      <c r="F50" s="228"/>
      <c r="G50" s="228"/>
      <c r="H50" s="228"/>
      <c r="I50" s="228" t="s">
        <v>85</v>
      </c>
      <c r="J50" s="228"/>
      <c r="K50" s="228"/>
      <c r="L50" s="228"/>
      <c r="M50" s="228" t="s">
        <v>86</v>
      </c>
      <c r="N50" s="228"/>
      <c r="O50" s="48" t="s">
        <v>8</v>
      </c>
      <c r="P50" s="48" t="s">
        <v>302</v>
      </c>
      <c r="Q50" s="48" t="s">
        <v>233</v>
      </c>
      <c r="R50" s="48" t="s">
        <v>89</v>
      </c>
      <c r="S50" s="48" t="s">
        <v>90</v>
      </c>
      <c r="T50" s="48"/>
      <c r="U50" s="48"/>
      <c r="V50" s="48"/>
      <c r="W50" s="48"/>
      <c r="X50" s="48"/>
      <c r="Y50" s="48" t="s">
        <v>14</v>
      </c>
      <c r="Z50" s="48"/>
      <c r="AA50" s="48" t="s">
        <v>303</v>
      </c>
      <c r="AB50" s="48" t="s">
        <v>92</v>
      </c>
      <c r="AC50" s="48" t="s">
        <v>93</v>
      </c>
      <c r="AD50" s="48" t="s">
        <v>304</v>
      </c>
      <c r="AE50" s="48"/>
      <c r="AF50" s="48" t="s">
        <v>95</v>
      </c>
      <c r="AG50" s="48" t="s">
        <v>96</v>
      </c>
      <c r="AH50" s="48"/>
      <c r="AI50" s="48" t="s">
        <v>96</v>
      </c>
      <c r="AJ50" s="48" t="s">
        <v>96</v>
      </c>
      <c r="AK50" s="48"/>
      <c r="AL50" s="48"/>
      <c r="AM50" s="48"/>
      <c r="AN50" s="48" t="s">
        <v>97</v>
      </c>
      <c r="AO50" s="48"/>
      <c r="AP50" s="48"/>
      <c r="AQ50" s="52">
        <v>1159</v>
      </c>
      <c r="AR50" s="50"/>
      <c r="AS50" s="50"/>
      <c r="AT50" s="50"/>
      <c r="AU50" s="51">
        <v>0</v>
      </c>
    </row>
    <row r="51" spans="1:47" s="47" customFormat="1" ht="11.95" customHeight="1" x14ac:dyDescent="0.2">
      <c r="A51" s="228" t="s">
        <v>305</v>
      </c>
      <c r="B51" s="228"/>
      <c r="C51" s="228"/>
      <c r="D51" s="228"/>
      <c r="E51" s="228"/>
      <c r="F51" s="228"/>
      <c r="G51" s="228"/>
      <c r="H51" s="228"/>
      <c r="I51" s="228" t="s">
        <v>85</v>
      </c>
      <c r="J51" s="228"/>
      <c r="K51" s="228"/>
      <c r="L51" s="228"/>
      <c r="M51" s="228" t="s">
        <v>86</v>
      </c>
      <c r="N51" s="228"/>
      <c r="O51" s="48" t="s">
        <v>8</v>
      </c>
      <c r="P51" s="48" t="s">
        <v>306</v>
      </c>
      <c r="Q51" s="48" t="s">
        <v>233</v>
      </c>
      <c r="R51" s="48" t="s">
        <v>89</v>
      </c>
      <c r="S51" s="48" t="s">
        <v>90</v>
      </c>
      <c r="T51" s="48"/>
      <c r="U51" s="48"/>
      <c r="V51" s="48"/>
      <c r="W51" s="48"/>
      <c r="X51" s="48"/>
      <c r="Y51" s="48" t="s">
        <v>14</v>
      </c>
      <c r="Z51" s="48"/>
      <c r="AA51" s="48" t="s">
        <v>307</v>
      </c>
      <c r="AB51" s="48" t="s">
        <v>92</v>
      </c>
      <c r="AC51" s="48" t="s">
        <v>93</v>
      </c>
      <c r="AD51" s="48" t="s">
        <v>308</v>
      </c>
      <c r="AE51" s="48"/>
      <c r="AF51" s="48" t="s">
        <v>95</v>
      </c>
      <c r="AG51" s="48" t="s">
        <v>96</v>
      </c>
      <c r="AH51" s="48"/>
      <c r="AI51" s="48" t="s">
        <v>96</v>
      </c>
      <c r="AJ51" s="48" t="s">
        <v>96</v>
      </c>
      <c r="AK51" s="48"/>
      <c r="AL51" s="48"/>
      <c r="AM51" s="48"/>
      <c r="AN51" s="48" t="s">
        <v>97</v>
      </c>
      <c r="AO51" s="48"/>
      <c r="AP51" s="48"/>
      <c r="AQ51" s="52">
        <v>1199</v>
      </c>
      <c r="AR51" s="50"/>
      <c r="AS51" s="50"/>
      <c r="AT51" s="50"/>
      <c r="AU51" s="51">
        <v>0</v>
      </c>
    </row>
    <row r="52" spans="1:47" s="47" customFormat="1" ht="11.95" customHeight="1" x14ac:dyDescent="0.2">
      <c r="A52" s="228" t="s">
        <v>309</v>
      </c>
      <c r="B52" s="228"/>
      <c r="C52" s="228"/>
      <c r="D52" s="228"/>
      <c r="E52" s="228"/>
      <c r="F52" s="228"/>
      <c r="G52" s="228"/>
      <c r="H52" s="228"/>
      <c r="I52" s="228" t="s">
        <v>85</v>
      </c>
      <c r="J52" s="228"/>
      <c r="K52" s="228"/>
      <c r="L52" s="228"/>
      <c r="M52" s="228" t="s">
        <v>86</v>
      </c>
      <c r="N52" s="228"/>
      <c r="O52" s="48" t="s">
        <v>8</v>
      </c>
      <c r="P52" s="48" t="s">
        <v>310</v>
      </c>
      <c r="Q52" s="48" t="s">
        <v>233</v>
      </c>
      <c r="R52" s="48" t="s">
        <v>89</v>
      </c>
      <c r="S52" s="48" t="s">
        <v>90</v>
      </c>
      <c r="T52" s="48"/>
      <c r="U52" s="48"/>
      <c r="V52" s="48"/>
      <c r="W52" s="48"/>
      <c r="X52" s="48"/>
      <c r="Y52" s="48" t="s">
        <v>14</v>
      </c>
      <c r="Z52" s="48"/>
      <c r="AA52" s="48" t="s">
        <v>311</v>
      </c>
      <c r="AB52" s="48" t="s">
        <v>92</v>
      </c>
      <c r="AC52" s="48" t="s">
        <v>93</v>
      </c>
      <c r="AD52" s="48" t="s">
        <v>312</v>
      </c>
      <c r="AE52" s="48"/>
      <c r="AF52" s="48" t="s">
        <v>95</v>
      </c>
      <c r="AG52" s="48" t="s">
        <v>96</v>
      </c>
      <c r="AH52" s="48"/>
      <c r="AI52" s="48" t="s">
        <v>96</v>
      </c>
      <c r="AJ52" s="48" t="s">
        <v>96</v>
      </c>
      <c r="AK52" s="48"/>
      <c r="AL52" s="48"/>
      <c r="AM52" s="48"/>
      <c r="AN52" s="48" t="s">
        <v>97</v>
      </c>
      <c r="AO52" s="48"/>
      <c r="AP52" s="48"/>
      <c r="AQ52" s="52">
        <v>1231</v>
      </c>
      <c r="AR52" s="50"/>
      <c r="AS52" s="50"/>
      <c r="AT52" s="50"/>
      <c r="AU52" s="51">
        <v>0</v>
      </c>
    </row>
    <row r="53" spans="1:47" s="47" customFormat="1" ht="11.95" customHeight="1" x14ac:dyDescent="0.2">
      <c r="A53" s="228" t="s">
        <v>313</v>
      </c>
      <c r="B53" s="228"/>
      <c r="C53" s="228"/>
      <c r="D53" s="228"/>
      <c r="E53" s="228"/>
      <c r="F53" s="228"/>
      <c r="G53" s="228"/>
      <c r="H53" s="228"/>
      <c r="I53" s="228" t="s">
        <v>85</v>
      </c>
      <c r="J53" s="228"/>
      <c r="K53" s="228"/>
      <c r="L53" s="228"/>
      <c r="M53" s="228" t="s">
        <v>86</v>
      </c>
      <c r="N53" s="228"/>
      <c r="O53" s="48" t="s">
        <v>8</v>
      </c>
      <c r="P53" s="48" t="s">
        <v>314</v>
      </c>
      <c r="Q53" s="48" t="s">
        <v>233</v>
      </c>
      <c r="R53" s="48" t="s">
        <v>89</v>
      </c>
      <c r="S53" s="48" t="s">
        <v>90</v>
      </c>
      <c r="T53" s="48"/>
      <c r="U53" s="48"/>
      <c r="V53" s="48"/>
      <c r="W53" s="48"/>
      <c r="X53" s="48"/>
      <c r="Y53" s="48" t="s">
        <v>14</v>
      </c>
      <c r="Z53" s="48"/>
      <c r="AA53" s="48" t="s">
        <v>315</v>
      </c>
      <c r="AB53" s="48" t="s">
        <v>92</v>
      </c>
      <c r="AC53" s="48" t="s">
        <v>93</v>
      </c>
      <c r="AD53" s="48" t="s">
        <v>316</v>
      </c>
      <c r="AE53" s="48"/>
      <c r="AF53" s="48" t="s">
        <v>95</v>
      </c>
      <c r="AG53" s="48" t="s">
        <v>96</v>
      </c>
      <c r="AH53" s="48"/>
      <c r="AI53" s="48" t="s">
        <v>96</v>
      </c>
      <c r="AJ53" s="48" t="s">
        <v>96</v>
      </c>
      <c r="AK53" s="48"/>
      <c r="AL53" s="48"/>
      <c r="AM53" s="48"/>
      <c r="AN53" s="48" t="s">
        <v>97</v>
      </c>
      <c r="AO53" s="48"/>
      <c r="AP53" s="48"/>
      <c r="AQ53" s="52">
        <v>1253</v>
      </c>
      <c r="AR53" s="50"/>
      <c r="AS53" s="50"/>
      <c r="AT53" s="50"/>
      <c r="AU53" s="51">
        <v>0</v>
      </c>
    </row>
    <row r="54" spans="1:47" s="47" customFormat="1" ht="11.95" customHeight="1" x14ac:dyDescent="0.2">
      <c r="A54" s="228" t="s">
        <v>317</v>
      </c>
      <c r="B54" s="228"/>
      <c r="C54" s="228"/>
      <c r="D54" s="228"/>
      <c r="E54" s="228"/>
      <c r="F54" s="228"/>
      <c r="G54" s="228"/>
      <c r="H54" s="228"/>
      <c r="I54" s="228" t="s">
        <v>85</v>
      </c>
      <c r="J54" s="228"/>
      <c r="K54" s="228"/>
      <c r="L54" s="228"/>
      <c r="M54" s="228" t="s">
        <v>86</v>
      </c>
      <c r="N54" s="228"/>
      <c r="O54" s="48" t="s">
        <v>8</v>
      </c>
      <c r="P54" s="48" t="s">
        <v>318</v>
      </c>
      <c r="Q54" s="48" t="s">
        <v>233</v>
      </c>
      <c r="R54" s="48" t="s">
        <v>89</v>
      </c>
      <c r="S54" s="48" t="s">
        <v>90</v>
      </c>
      <c r="T54" s="48"/>
      <c r="U54" s="48"/>
      <c r="V54" s="48"/>
      <c r="W54" s="48"/>
      <c r="X54" s="48"/>
      <c r="Y54" s="48" t="s">
        <v>14</v>
      </c>
      <c r="Z54" s="48"/>
      <c r="AA54" s="48" t="s">
        <v>319</v>
      </c>
      <c r="AB54" s="48" t="s">
        <v>92</v>
      </c>
      <c r="AC54" s="48" t="s">
        <v>93</v>
      </c>
      <c r="AD54" s="48" t="s">
        <v>320</v>
      </c>
      <c r="AE54" s="48"/>
      <c r="AF54" s="48" t="s">
        <v>95</v>
      </c>
      <c r="AG54" s="48" t="s">
        <v>96</v>
      </c>
      <c r="AH54" s="48"/>
      <c r="AI54" s="48" t="s">
        <v>96</v>
      </c>
      <c r="AJ54" s="48" t="s">
        <v>96</v>
      </c>
      <c r="AK54" s="48"/>
      <c r="AL54" s="48"/>
      <c r="AM54" s="48"/>
      <c r="AN54" s="48" t="s">
        <v>97</v>
      </c>
      <c r="AO54" s="48"/>
      <c r="AP54" s="48"/>
      <c r="AQ54" s="52">
        <v>1280</v>
      </c>
      <c r="AR54" s="50"/>
      <c r="AS54" s="50"/>
      <c r="AT54" s="50"/>
      <c r="AU54" s="51">
        <v>0</v>
      </c>
    </row>
    <row r="55" spans="1:47" s="47" customFormat="1" ht="11.95" customHeight="1" x14ac:dyDescent="0.2">
      <c r="A55" s="228" t="s">
        <v>321</v>
      </c>
      <c r="B55" s="228"/>
      <c r="C55" s="228"/>
      <c r="D55" s="228"/>
      <c r="E55" s="228"/>
      <c r="F55" s="228"/>
      <c r="G55" s="228"/>
      <c r="H55" s="228"/>
      <c r="I55" s="228" t="s">
        <v>85</v>
      </c>
      <c r="J55" s="228"/>
      <c r="K55" s="228"/>
      <c r="L55" s="228"/>
      <c r="M55" s="228" t="s">
        <v>86</v>
      </c>
      <c r="N55" s="228"/>
      <c r="O55" s="48" t="s">
        <v>8</v>
      </c>
      <c r="P55" s="48" t="s">
        <v>322</v>
      </c>
      <c r="Q55" s="48" t="s">
        <v>233</v>
      </c>
      <c r="R55" s="48" t="s">
        <v>89</v>
      </c>
      <c r="S55" s="48" t="s">
        <v>90</v>
      </c>
      <c r="T55" s="48"/>
      <c r="U55" s="48"/>
      <c r="V55" s="48"/>
      <c r="W55" s="48"/>
      <c r="X55" s="48"/>
      <c r="Y55" s="48" t="s">
        <v>14</v>
      </c>
      <c r="Z55" s="48"/>
      <c r="AA55" s="48" t="s">
        <v>323</v>
      </c>
      <c r="AB55" s="48" t="s">
        <v>92</v>
      </c>
      <c r="AC55" s="48" t="s">
        <v>93</v>
      </c>
      <c r="AD55" s="48" t="s">
        <v>324</v>
      </c>
      <c r="AE55" s="48"/>
      <c r="AF55" s="48" t="s">
        <v>95</v>
      </c>
      <c r="AG55" s="48" t="s">
        <v>96</v>
      </c>
      <c r="AH55" s="48"/>
      <c r="AI55" s="48" t="s">
        <v>96</v>
      </c>
      <c r="AJ55" s="48" t="s">
        <v>96</v>
      </c>
      <c r="AK55" s="48"/>
      <c r="AL55" s="48"/>
      <c r="AM55" s="48"/>
      <c r="AN55" s="48" t="s">
        <v>97</v>
      </c>
      <c r="AO55" s="48"/>
      <c r="AP55" s="48"/>
      <c r="AQ55" s="52">
        <v>1370</v>
      </c>
      <c r="AR55" s="50"/>
      <c r="AS55" s="50"/>
      <c r="AT55" s="50"/>
      <c r="AU55" s="51">
        <v>0</v>
      </c>
    </row>
    <row r="56" spans="1:47" s="47" customFormat="1" ht="11.95" customHeight="1" x14ac:dyDescent="0.2">
      <c r="A56" s="228" t="s">
        <v>325</v>
      </c>
      <c r="B56" s="228"/>
      <c r="C56" s="228"/>
      <c r="D56" s="228"/>
      <c r="E56" s="228"/>
      <c r="F56" s="228"/>
      <c r="G56" s="228"/>
      <c r="H56" s="228"/>
      <c r="I56" s="228" t="s">
        <v>85</v>
      </c>
      <c r="J56" s="228"/>
      <c r="K56" s="228"/>
      <c r="L56" s="228"/>
      <c r="M56" s="228" t="s">
        <v>86</v>
      </c>
      <c r="N56" s="228"/>
      <c r="O56" s="48" t="s">
        <v>8</v>
      </c>
      <c r="P56" s="48" t="s">
        <v>326</v>
      </c>
      <c r="Q56" s="48" t="s">
        <v>233</v>
      </c>
      <c r="R56" s="48" t="s">
        <v>89</v>
      </c>
      <c r="S56" s="48" t="s">
        <v>90</v>
      </c>
      <c r="T56" s="48"/>
      <c r="U56" s="48"/>
      <c r="V56" s="48"/>
      <c r="W56" s="48"/>
      <c r="X56" s="48"/>
      <c r="Y56" s="48" t="s">
        <v>14</v>
      </c>
      <c r="Z56" s="48"/>
      <c r="AA56" s="48" t="s">
        <v>327</v>
      </c>
      <c r="AB56" s="48" t="s">
        <v>92</v>
      </c>
      <c r="AC56" s="48" t="s">
        <v>93</v>
      </c>
      <c r="AD56" s="48" t="s">
        <v>328</v>
      </c>
      <c r="AE56" s="48"/>
      <c r="AF56" s="48" t="s">
        <v>95</v>
      </c>
      <c r="AG56" s="48" t="s">
        <v>96</v>
      </c>
      <c r="AH56" s="48"/>
      <c r="AI56" s="48" t="s">
        <v>96</v>
      </c>
      <c r="AJ56" s="48" t="s">
        <v>96</v>
      </c>
      <c r="AK56" s="48"/>
      <c r="AL56" s="48"/>
      <c r="AM56" s="48"/>
      <c r="AN56" s="48" t="s">
        <v>97</v>
      </c>
      <c r="AO56" s="48"/>
      <c r="AP56" s="48"/>
      <c r="AQ56" s="52">
        <v>1456</v>
      </c>
      <c r="AR56" s="50"/>
      <c r="AS56" s="50"/>
      <c r="AT56" s="50"/>
      <c r="AU56" s="51">
        <v>0</v>
      </c>
    </row>
    <row r="57" spans="1:47" s="47" customFormat="1" ht="11.95" customHeight="1" x14ac:dyDescent="0.2">
      <c r="A57" s="228" t="s">
        <v>329</v>
      </c>
      <c r="B57" s="228"/>
      <c r="C57" s="228"/>
      <c r="D57" s="228"/>
      <c r="E57" s="228"/>
      <c r="F57" s="228"/>
      <c r="G57" s="228"/>
      <c r="H57" s="228"/>
      <c r="I57" s="228" t="s">
        <v>85</v>
      </c>
      <c r="J57" s="228"/>
      <c r="K57" s="228"/>
      <c r="L57" s="228"/>
      <c r="M57" s="228" t="s">
        <v>86</v>
      </c>
      <c r="N57" s="228"/>
      <c r="O57" s="48" t="s">
        <v>8</v>
      </c>
      <c r="P57" s="48" t="s">
        <v>330</v>
      </c>
      <c r="Q57" s="48" t="s">
        <v>233</v>
      </c>
      <c r="R57" s="48" t="s">
        <v>89</v>
      </c>
      <c r="S57" s="48" t="s">
        <v>90</v>
      </c>
      <c r="T57" s="48"/>
      <c r="U57" s="48"/>
      <c r="V57" s="48"/>
      <c r="W57" s="48"/>
      <c r="X57" s="48"/>
      <c r="Y57" s="48" t="s">
        <v>14</v>
      </c>
      <c r="Z57" s="48"/>
      <c r="AA57" s="48" t="s">
        <v>331</v>
      </c>
      <c r="AB57" s="48" t="s">
        <v>92</v>
      </c>
      <c r="AC57" s="48" t="s">
        <v>93</v>
      </c>
      <c r="AD57" s="48" t="s">
        <v>332</v>
      </c>
      <c r="AE57" s="48"/>
      <c r="AF57" s="48" t="s">
        <v>95</v>
      </c>
      <c r="AG57" s="48" t="s">
        <v>96</v>
      </c>
      <c r="AH57" s="48"/>
      <c r="AI57" s="48" t="s">
        <v>96</v>
      </c>
      <c r="AJ57" s="48" t="s">
        <v>96</v>
      </c>
      <c r="AK57" s="48"/>
      <c r="AL57" s="48"/>
      <c r="AM57" s="48"/>
      <c r="AN57" s="48" t="s">
        <v>97</v>
      </c>
      <c r="AO57" s="48"/>
      <c r="AP57" s="48"/>
      <c r="AQ57" s="52">
        <v>1499</v>
      </c>
      <c r="AR57" s="50"/>
      <c r="AS57" s="50"/>
      <c r="AT57" s="50"/>
      <c r="AU57" s="51">
        <v>0</v>
      </c>
    </row>
    <row r="58" spans="1:47" s="47" customFormat="1" ht="11.95" customHeight="1" x14ac:dyDescent="0.2">
      <c r="A58" s="228" t="s">
        <v>333</v>
      </c>
      <c r="B58" s="228"/>
      <c r="C58" s="228"/>
      <c r="D58" s="228"/>
      <c r="E58" s="228"/>
      <c r="F58" s="228"/>
      <c r="G58" s="228"/>
      <c r="H58" s="228"/>
      <c r="I58" s="228" t="s">
        <v>85</v>
      </c>
      <c r="J58" s="228"/>
      <c r="K58" s="228"/>
      <c r="L58" s="228"/>
      <c r="M58" s="228" t="s">
        <v>86</v>
      </c>
      <c r="N58" s="228"/>
      <c r="O58" s="48" t="s">
        <v>8</v>
      </c>
      <c r="P58" s="48" t="s">
        <v>334</v>
      </c>
      <c r="Q58" s="48" t="s">
        <v>233</v>
      </c>
      <c r="R58" s="48" t="s">
        <v>89</v>
      </c>
      <c r="S58" s="48" t="s">
        <v>90</v>
      </c>
      <c r="T58" s="48"/>
      <c r="U58" s="48"/>
      <c r="V58" s="48"/>
      <c r="W58" s="48"/>
      <c r="X58" s="48"/>
      <c r="Y58" s="48" t="s">
        <v>14</v>
      </c>
      <c r="Z58" s="48"/>
      <c r="AA58" s="48" t="s">
        <v>335</v>
      </c>
      <c r="AB58" s="48" t="s">
        <v>92</v>
      </c>
      <c r="AC58" s="48" t="s">
        <v>93</v>
      </c>
      <c r="AD58" s="48" t="s">
        <v>336</v>
      </c>
      <c r="AE58" s="48"/>
      <c r="AF58" s="48" t="s">
        <v>95</v>
      </c>
      <c r="AG58" s="48" t="s">
        <v>96</v>
      </c>
      <c r="AH58" s="48"/>
      <c r="AI58" s="48" t="s">
        <v>96</v>
      </c>
      <c r="AJ58" s="48" t="s">
        <v>96</v>
      </c>
      <c r="AK58" s="48"/>
      <c r="AL58" s="48"/>
      <c r="AM58" s="48"/>
      <c r="AN58" s="48" t="s">
        <v>97</v>
      </c>
      <c r="AO58" s="48"/>
      <c r="AP58" s="48"/>
      <c r="AQ58" s="52">
        <v>1607</v>
      </c>
      <c r="AR58" s="50"/>
      <c r="AS58" s="50"/>
      <c r="AT58" s="50"/>
      <c r="AU58" s="51">
        <v>0</v>
      </c>
    </row>
    <row r="59" spans="1:47" s="47" customFormat="1" ht="11.95" customHeight="1" x14ac:dyDescent="0.2">
      <c r="A59" s="228" t="s">
        <v>337</v>
      </c>
      <c r="B59" s="228"/>
      <c r="C59" s="228"/>
      <c r="D59" s="228"/>
      <c r="E59" s="228"/>
      <c r="F59" s="228"/>
      <c r="G59" s="228"/>
      <c r="H59" s="228"/>
      <c r="I59" s="228" t="s">
        <v>85</v>
      </c>
      <c r="J59" s="228"/>
      <c r="K59" s="228"/>
      <c r="L59" s="228"/>
      <c r="M59" s="228" t="s">
        <v>86</v>
      </c>
      <c r="N59" s="228"/>
      <c r="O59" s="48" t="s">
        <v>8</v>
      </c>
      <c r="P59" s="48" t="s">
        <v>338</v>
      </c>
      <c r="Q59" s="48" t="s">
        <v>233</v>
      </c>
      <c r="R59" s="48" t="s">
        <v>89</v>
      </c>
      <c r="S59" s="48" t="s">
        <v>90</v>
      </c>
      <c r="T59" s="48"/>
      <c r="U59" s="48"/>
      <c r="V59" s="48"/>
      <c r="W59" s="48"/>
      <c r="X59" s="48"/>
      <c r="Y59" s="48" t="s">
        <v>14</v>
      </c>
      <c r="Z59" s="48"/>
      <c r="AA59" s="48" t="s">
        <v>339</v>
      </c>
      <c r="AB59" s="48" t="s">
        <v>92</v>
      </c>
      <c r="AC59" s="48" t="s">
        <v>93</v>
      </c>
      <c r="AD59" s="48" t="s">
        <v>340</v>
      </c>
      <c r="AE59" s="48"/>
      <c r="AF59" s="48" t="s">
        <v>95</v>
      </c>
      <c r="AG59" s="48" t="s">
        <v>96</v>
      </c>
      <c r="AH59" s="48"/>
      <c r="AI59" s="48" t="s">
        <v>96</v>
      </c>
      <c r="AJ59" s="48" t="s">
        <v>96</v>
      </c>
      <c r="AK59" s="48"/>
      <c r="AL59" s="48"/>
      <c r="AM59" s="48"/>
      <c r="AN59" s="48" t="s">
        <v>97</v>
      </c>
      <c r="AO59" s="48"/>
      <c r="AP59" s="48"/>
      <c r="AQ59" s="52">
        <v>1676</v>
      </c>
      <c r="AR59" s="50"/>
      <c r="AS59" s="50"/>
      <c r="AT59" s="50"/>
      <c r="AU59" s="51">
        <v>0</v>
      </c>
    </row>
    <row r="60" spans="1:47" s="47" customFormat="1" ht="11.95" customHeight="1" x14ac:dyDescent="0.2">
      <c r="A60" s="228" t="s">
        <v>341</v>
      </c>
      <c r="B60" s="228"/>
      <c r="C60" s="228"/>
      <c r="D60" s="228"/>
      <c r="E60" s="228"/>
      <c r="F60" s="228"/>
      <c r="G60" s="228"/>
      <c r="H60" s="228"/>
      <c r="I60" s="228" t="s">
        <v>85</v>
      </c>
      <c r="J60" s="228"/>
      <c r="K60" s="228"/>
      <c r="L60" s="228"/>
      <c r="M60" s="228" t="s">
        <v>86</v>
      </c>
      <c r="N60" s="228"/>
      <c r="O60" s="48" t="s">
        <v>8</v>
      </c>
      <c r="P60" s="48" t="s">
        <v>342</v>
      </c>
      <c r="Q60" s="48" t="s">
        <v>233</v>
      </c>
      <c r="R60" s="48" t="s">
        <v>89</v>
      </c>
      <c r="S60" s="48" t="s">
        <v>90</v>
      </c>
      <c r="T60" s="48"/>
      <c r="U60" s="48"/>
      <c r="V60" s="48"/>
      <c r="W60" s="48"/>
      <c r="X60" s="48"/>
      <c r="Y60" s="48" t="s">
        <v>14</v>
      </c>
      <c r="Z60" s="48"/>
      <c r="AA60" s="48" t="s">
        <v>343</v>
      </c>
      <c r="AB60" s="48" t="s">
        <v>92</v>
      </c>
      <c r="AC60" s="48" t="s">
        <v>93</v>
      </c>
      <c r="AD60" s="48" t="s">
        <v>344</v>
      </c>
      <c r="AE60" s="48"/>
      <c r="AF60" s="48" t="s">
        <v>95</v>
      </c>
      <c r="AG60" s="48" t="s">
        <v>96</v>
      </c>
      <c r="AH60" s="48"/>
      <c r="AI60" s="48" t="s">
        <v>96</v>
      </c>
      <c r="AJ60" s="48" t="s">
        <v>96</v>
      </c>
      <c r="AK60" s="48"/>
      <c r="AL60" s="48"/>
      <c r="AM60" s="48"/>
      <c r="AN60" s="48" t="s">
        <v>97</v>
      </c>
      <c r="AO60" s="48"/>
      <c r="AP60" s="48"/>
      <c r="AQ60" s="52">
        <v>2031</v>
      </c>
      <c r="AR60" s="50"/>
      <c r="AS60" s="50"/>
      <c r="AT60" s="50"/>
      <c r="AU60" s="51">
        <v>0</v>
      </c>
    </row>
    <row r="61" spans="1:47" s="47" customFormat="1" ht="11.95" customHeight="1" x14ac:dyDescent="0.2">
      <c r="A61" s="228" t="s">
        <v>345</v>
      </c>
      <c r="B61" s="228"/>
      <c r="C61" s="228"/>
      <c r="D61" s="228"/>
      <c r="E61" s="228"/>
      <c r="F61" s="228"/>
      <c r="G61" s="228"/>
      <c r="H61" s="228"/>
      <c r="I61" s="228" t="s">
        <v>85</v>
      </c>
      <c r="J61" s="228"/>
      <c r="K61" s="228"/>
      <c r="L61" s="228"/>
      <c r="M61" s="228" t="s">
        <v>86</v>
      </c>
      <c r="N61" s="228"/>
      <c r="O61" s="48" t="s">
        <v>8</v>
      </c>
      <c r="P61" s="48" t="s">
        <v>346</v>
      </c>
      <c r="Q61" s="48" t="s">
        <v>233</v>
      </c>
      <c r="R61" s="48" t="s">
        <v>89</v>
      </c>
      <c r="S61" s="48" t="s">
        <v>90</v>
      </c>
      <c r="T61" s="48"/>
      <c r="U61" s="48"/>
      <c r="V61" s="48"/>
      <c r="W61" s="48"/>
      <c r="X61" s="48"/>
      <c r="Y61" s="48" t="s">
        <v>14</v>
      </c>
      <c r="Z61" s="48"/>
      <c r="AA61" s="48" t="s">
        <v>347</v>
      </c>
      <c r="AB61" s="48" t="s">
        <v>92</v>
      </c>
      <c r="AC61" s="48" t="s">
        <v>93</v>
      </c>
      <c r="AD61" s="48" t="s">
        <v>348</v>
      </c>
      <c r="AE61" s="48"/>
      <c r="AF61" s="48" t="s">
        <v>95</v>
      </c>
      <c r="AG61" s="48" t="s">
        <v>96</v>
      </c>
      <c r="AH61" s="48"/>
      <c r="AI61" s="48" t="s">
        <v>96</v>
      </c>
      <c r="AJ61" s="48" t="s">
        <v>96</v>
      </c>
      <c r="AK61" s="48"/>
      <c r="AL61" s="48"/>
      <c r="AM61" s="48"/>
      <c r="AN61" s="48" t="s">
        <v>97</v>
      </c>
      <c r="AO61" s="48"/>
      <c r="AP61" s="48"/>
      <c r="AQ61" s="52">
        <v>2348</v>
      </c>
      <c r="AR61" s="50"/>
      <c r="AS61" s="50"/>
      <c r="AT61" s="50"/>
      <c r="AU61" s="51">
        <v>0</v>
      </c>
    </row>
    <row r="62" spans="1:47" s="47" customFormat="1" ht="11.95" customHeight="1" x14ac:dyDescent="0.2">
      <c r="A62" s="228" t="s">
        <v>349</v>
      </c>
      <c r="B62" s="228"/>
      <c r="C62" s="228"/>
      <c r="D62" s="228"/>
      <c r="E62" s="228"/>
      <c r="F62" s="228"/>
      <c r="G62" s="228"/>
      <c r="H62" s="228"/>
      <c r="I62" s="228" t="s">
        <v>85</v>
      </c>
      <c r="J62" s="228"/>
      <c r="K62" s="228"/>
      <c r="L62" s="228"/>
      <c r="M62" s="228" t="s">
        <v>86</v>
      </c>
      <c r="N62" s="228"/>
      <c r="O62" s="48" t="s">
        <v>8</v>
      </c>
      <c r="P62" s="48" t="s">
        <v>350</v>
      </c>
      <c r="Q62" s="48" t="s">
        <v>233</v>
      </c>
      <c r="R62" s="48" t="s">
        <v>89</v>
      </c>
      <c r="S62" s="48" t="s">
        <v>90</v>
      </c>
      <c r="T62" s="48"/>
      <c r="U62" s="48"/>
      <c r="V62" s="48"/>
      <c r="W62" s="48"/>
      <c r="X62" s="48"/>
      <c r="Y62" s="48" t="s">
        <v>14</v>
      </c>
      <c r="Z62" s="48"/>
      <c r="AA62" s="48" t="s">
        <v>351</v>
      </c>
      <c r="AB62" s="48" t="s">
        <v>92</v>
      </c>
      <c r="AC62" s="48" t="s">
        <v>93</v>
      </c>
      <c r="AD62" s="48" t="s">
        <v>352</v>
      </c>
      <c r="AE62" s="48"/>
      <c r="AF62" s="48" t="s">
        <v>95</v>
      </c>
      <c r="AG62" s="48" t="s">
        <v>96</v>
      </c>
      <c r="AH62" s="48"/>
      <c r="AI62" s="48" t="s">
        <v>96</v>
      </c>
      <c r="AJ62" s="48" t="s">
        <v>96</v>
      </c>
      <c r="AK62" s="48"/>
      <c r="AL62" s="48"/>
      <c r="AM62" s="48"/>
      <c r="AN62" s="48" t="s">
        <v>97</v>
      </c>
      <c r="AO62" s="48"/>
      <c r="AP62" s="48"/>
      <c r="AQ62" s="52">
        <v>2544</v>
      </c>
      <c r="AR62" s="50"/>
      <c r="AS62" s="50"/>
      <c r="AT62" s="50"/>
      <c r="AU62" s="51">
        <v>0</v>
      </c>
    </row>
    <row r="63" spans="1:47" s="47" customFormat="1" ht="11.95" customHeight="1" x14ac:dyDescent="0.2">
      <c r="A63" s="228" t="s">
        <v>353</v>
      </c>
      <c r="B63" s="228"/>
      <c r="C63" s="228"/>
      <c r="D63" s="228"/>
      <c r="E63" s="228"/>
      <c r="F63" s="228"/>
      <c r="G63" s="228"/>
      <c r="H63" s="228"/>
      <c r="I63" s="228" t="s">
        <v>85</v>
      </c>
      <c r="J63" s="228"/>
      <c r="K63" s="228"/>
      <c r="L63" s="228"/>
      <c r="M63" s="228" t="s">
        <v>86</v>
      </c>
      <c r="N63" s="228"/>
      <c r="O63" s="48" t="s">
        <v>8</v>
      </c>
      <c r="P63" s="48" t="s">
        <v>354</v>
      </c>
      <c r="Q63" s="48" t="s">
        <v>233</v>
      </c>
      <c r="R63" s="48" t="s">
        <v>89</v>
      </c>
      <c r="S63" s="48" t="s">
        <v>90</v>
      </c>
      <c r="T63" s="48"/>
      <c r="U63" s="48"/>
      <c r="V63" s="48"/>
      <c r="W63" s="48"/>
      <c r="X63" s="48"/>
      <c r="Y63" s="48" t="s">
        <v>14</v>
      </c>
      <c r="Z63" s="48"/>
      <c r="AA63" s="48" t="s">
        <v>355</v>
      </c>
      <c r="AB63" s="48" t="s">
        <v>92</v>
      </c>
      <c r="AC63" s="48" t="s">
        <v>93</v>
      </c>
      <c r="AD63" s="48" t="s">
        <v>356</v>
      </c>
      <c r="AE63" s="48"/>
      <c r="AF63" s="48" t="s">
        <v>95</v>
      </c>
      <c r="AG63" s="48" t="s">
        <v>96</v>
      </c>
      <c r="AH63" s="48"/>
      <c r="AI63" s="48" t="s">
        <v>96</v>
      </c>
      <c r="AJ63" s="48" t="s">
        <v>96</v>
      </c>
      <c r="AK63" s="48"/>
      <c r="AL63" s="48"/>
      <c r="AM63" s="48"/>
      <c r="AN63" s="48" t="s">
        <v>97</v>
      </c>
      <c r="AO63" s="48"/>
      <c r="AP63" s="48"/>
      <c r="AQ63" s="52">
        <v>2616</v>
      </c>
      <c r="AR63" s="50"/>
      <c r="AS63" s="50"/>
      <c r="AT63" s="50"/>
      <c r="AU63" s="51">
        <v>0</v>
      </c>
    </row>
    <row r="64" spans="1:47" s="47" customFormat="1" ht="11.95" customHeight="1" x14ac:dyDescent="0.2">
      <c r="A64" s="228" t="s">
        <v>357</v>
      </c>
      <c r="B64" s="228"/>
      <c r="C64" s="228"/>
      <c r="D64" s="228"/>
      <c r="E64" s="228"/>
      <c r="F64" s="228"/>
      <c r="G64" s="228"/>
      <c r="H64" s="228"/>
      <c r="I64" s="228" t="s">
        <v>85</v>
      </c>
      <c r="J64" s="228"/>
      <c r="K64" s="228"/>
      <c r="L64" s="228"/>
      <c r="M64" s="228" t="s">
        <v>86</v>
      </c>
      <c r="N64" s="228"/>
      <c r="O64" s="48" t="s">
        <v>8</v>
      </c>
      <c r="P64" s="48" t="s">
        <v>358</v>
      </c>
      <c r="Q64" s="48" t="s">
        <v>233</v>
      </c>
      <c r="R64" s="48" t="s">
        <v>89</v>
      </c>
      <c r="S64" s="48" t="s">
        <v>90</v>
      </c>
      <c r="T64" s="48"/>
      <c r="U64" s="48"/>
      <c r="V64" s="48"/>
      <c r="W64" s="48"/>
      <c r="X64" s="48"/>
      <c r="Y64" s="48" t="s">
        <v>14</v>
      </c>
      <c r="Z64" s="48"/>
      <c r="AA64" s="48" t="s">
        <v>359</v>
      </c>
      <c r="AB64" s="48" t="s">
        <v>92</v>
      </c>
      <c r="AC64" s="48" t="s">
        <v>93</v>
      </c>
      <c r="AD64" s="48" t="s">
        <v>129</v>
      </c>
      <c r="AE64" s="48"/>
      <c r="AF64" s="48" t="s">
        <v>95</v>
      </c>
      <c r="AG64" s="48" t="s">
        <v>96</v>
      </c>
      <c r="AH64" s="48"/>
      <c r="AI64" s="48" t="s">
        <v>96</v>
      </c>
      <c r="AJ64" s="48" t="s">
        <v>96</v>
      </c>
      <c r="AK64" s="48"/>
      <c r="AL64" s="48"/>
      <c r="AM64" s="48"/>
      <c r="AN64" s="48" t="s">
        <v>97</v>
      </c>
      <c r="AO64" s="48"/>
      <c r="AP64" s="48"/>
      <c r="AQ64" s="52">
        <v>3121</v>
      </c>
      <c r="AR64" s="50"/>
      <c r="AS64" s="50"/>
      <c r="AT64" s="50"/>
      <c r="AU64" s="51">
        <v>0</v>
      </c>
    </row>
    <row r="65" spans="1:47" s="47" customFormat="1" ht="11.95" customHeight="1" x14ac:dyDescent="0.2">
      <c r="A65" s="228" t="s">
        <v>360</v>
      </c>
      <c r="B65" s="228"/>
      <c r="C65" s="228"/>
      <c r="D65" s="228"/>
      <c r="E65" s="228"/>
      <c r="F65" s="228"/>
      <c r="G65" s="228"/>
      <c r="H65" s="228"/>
      <c r="I65" s="228" t="s">
        <v>85</v>
      </c>
      <c r="J65" s="228"/>
      <c r="K65" s="228"/>
      <c r="L65" s="228"/>
      <c r="M65" s="228" t="s">
        <v>86</v>
      </c>
      <c r="N65" s="228"/>
      <c r="O65" s="48" t="s">
        <v>8</v>
      </c>
      <c r="P65" s="48" t="s">
        <v>361</v>
      </c>
      <c r="Q65" s="48" t="s">
        <v>233</v>
      </c>
      <c r="R65" s="48" t="s">
        <v>89</v>
      </c>
      <c r="S65" s="48" t="s">
        <v>90</v>
      </c>
      <c r="T65" s="48"/>
      <c r="U65" s="48"/>
      <c r="V65" s="48"/>
      <c r="W65" s="48"/>
      <c r="X65" s="48"/>
      <c r="Y65" s="48" t="s">
        <v>14</v>
      </c>
      <c r="Z65" s="48"/>
      <c r="AA65" s="48" t="s">
        <v>362</v>
      </c>
      <c r="AB65" s="48" t="s">
        <v>92</v>
      </c>
      <c r="AC65" s="48" t="s">
        <v>93</v>
      </c>
      <c r="AD65" s="48" t="s">
        <v>363</v>
      </c>
      <c r="AE65" s="48"/>
      <c r="AF65" s="48" t="s">
        <v>95</v>
      </c>
      <c r="AG65" s="48" t="s">
        <v>96</v>
      </c>
      <c r="AH65" s="48"/>
      <c r="AI65" s="48" t="s">
        <v>96</v>
      </c>
      <c r="AJ65" s="48" t="s">
        <v>96</v>
      </c>
      <c r="AK65" s="48"/>
      <c r="AL65" s="48"/>
      <c r="AM65" s="48"/>
      <c r="AN65" s="48" t="s">
        <v>97</v>
      </c>
      <c r="AO65" s="48"/>
      <c r="AP65" s="48"/>
      <c r="AQ65" s="52">
        <v>3398</v>
      </c>
      <c r="AR65" s="50"/>
      <c r="AS65" s="50"/>
      <c r="AT65" s="50"/>
      <c r="AU65" s="51">
        <v>0</v>
      </c>
    </row>
    <row r="66" spans="1:47" s="47" customFormat="1" ht="11.95" customHeight="1" x14ac:dyDescent="0.2">
      <c r="A66" s="228" t="s">
        <v>364</v>
      </c>
      <c r="B66" s="228"/>
      <c r="C66" s="228"/>
      <c r="D66" s="228"/>
      <c r="E66" s="228"/>
      <c r="F66" s="228"/>
      <c r="G66" s="228"/>
      <c r="H66" s="228"/>
      <c r="I66" s="228" t="s">
        <v>85</v>
      </c>
      <c r="J66" s="228"/>
      <c r="K66" s="228"/>
      <c r="L66" s="228"/>
      <c r="M66" s="228" t="s">
        <v>86</v>
      </c>
      <c r="N66" s="228"/>
      <c r="O66" s="48" t="s">
        <v>8</v>
      </c>
      <c r="P66" s="48" t="s">
        <v>365</v>
      </c>
      <c r="Q66" s="48" t="s">
        <v>233</v>
      </c>
      <c r="R66" s="48" t="s">
        <v>89</v>
      </c>
      <c r="S66" s="48" t="s">
        <v>90</v>
      </c>
      <c r="T66" s="48"/>
      <c r="U66" s="48"/>
      <c r="V66" s="48"/>
      <c r="W66" s="48"/>
      <c r="X66" s="48"/>
      <c r="Y66" s="48" t="s">
        <v>14</v>
      </c>
      <c r="Z66" s="48"/>
      <c r="AA66" s="48" t="s">
        <v>366</v>
      </c>
      <c r="AB66" s="48" t="s">
        <v>92</v>
      </c>
      <c r="AC66" s="48" t="s">
        <v>93</v>
      </c>
      <c r="AD66" s="48" t="s">
        <v>367</v>
      </c>
      <c r="AE66" s="48"/>
      <c r="AF66" s="48" t="s">
        <v>95</v>
      </c>
      <c r="AG66" s="48" t="s">
        <v>96</v>
      </c>
      <c r="AH66" s="48"/>
      <c r="AI66" s="48" t="s">
        <v>96</v>
      </c>
      <c r="AJ66" s="48" t="s">
        <v>96</v>
      </c>
      <c r="AK66" s="48"/>
      <c r="AL66" s="48"/>
      <c r="AM66" s="48"/>
      <c r="AN66" s="48" t="s">
        <v>97</v>
      </c>
      <c r="AO66" s="48"/>
      <c r="AP66" s="48"/>
      <c r="AQ66" s="52">
        <v>3575</v>
      </c>
      <c r="AR66" s="50"/>
      <c r="AS66" s="50"/>
      <c r="AT66" s="50"/>
      <c r="AU66" s="51">
        <v>0</v>
      </c>
    </row>
    <row r="67" spans="1:47" s="47" customFormat="1" ht="11.95" customHeight="1" x14ac:dyDescent="0.2">
      <c r="A67" s="228" t="s">
        <v>368</v>
      </c>
      <c r="B67" s="228"/>
      <c r="C67" s="228"/>
      <c r="D67" s="228"/>
      <c r="E67" s="228"/>
      <c r="F67" s="228"/>
      <c r="G67" s="228"/>
      <c r="H67" s="228"/>
      <c r="I67" s="228" t="s">
        <v>85</v>
      </c>
      <c r="J67" s="228"/>
      <c r="K67" s="228"/>
      <c r="L67" s="228"/>
      <c r="M67" s="228" t="s">
        <v>86</v>
      </c>
      <c r="N67" s="228"/>
      <c r="O67" s="48" t="s">
        <v>8</v>
      </c>
      <c r="P67" s="48" t="s">
        <v>369</v>
      </c>
      <c r="Q67" s="48" t="s">
        <v>233</v>
      </c>
      <c r="R67" s="48" t="s">
        <v>89</v>
      </c>
      <c r="S67" s="48" t="s">
        <v>90</v>
      </c>
      <c r="T67" s="48"/>
      <c r="U67" s="48"/>
      <c r="V67" s="48"/>
      <c r="W67" s="48"/>
      <c r="X67" s="48"/>
      <c r="Y67" s="48" t="s">
        <v>14</v>
      </c>
      <c r="Z67" s="48"/>
      <c r="AA67" s="48" t="s">
        <v>370</v>
      </c>
      <c r="AB67" s="48" t="s">
        <v>92</v>
      </c>
      <c r="AC67" s="48" t="s">
        <v>93</v>
      </c>
      <c r="AD67" s="48" t="s">
        <v>371</v>
      </c>
      <c r="AE67" s="48"/>
      <c r="AF67" s="48" t="s">
        <v>95</v>
      </c>
      <c r="AG67" s="48" t="s">
        <v>96</v>
      </c>
      <c r="AH67" s="48"/>
      <c r="AI67" s="48" t="s">
        <v>96</v>
      </c>
      <c r="AJ67" s="48" t="s">
        <v>96</v>
      </c>
      <c r="AK67" s="48"/>
      <c r="AL67" s="48"/>
      <c r="AM67" s="48"/>
      <c r="AN67" s="48" t="s">
        <v>97</v>
      </c>
      <c r="AO67" s="48"/>
      <c r="AP67" s="48"/>
      <c r="AQ67" s="52">
        <v>4406</v>
      </c>
      <c r="AR67" s="50"/>
      <c r="AS67" s="50"/>
      <c r="AT67" s="50"/>
      <c r="AU67" s="51">
        <v>0</v>
      </c>
    </row>
    <row r="68" spans="1:47" s="47" customFormat="1" ht="11.95" customHeight="1" x14ac:dyDescent="0.2">
      <c r="A68" s="228" t="s">
        <v>372</v>
      </c>
      <c r="B68" s="228"/>
      <c r="C68" s="228"/>
      <c r="D68" s="228"/>
      <c r="E68" s="228"/>
      <c r="F68" s="228"/>
      <c r="G68" s="228"/>
      <c r="H68" s="228"/>
      <c r="I68" s="228" t="s">
        <v>85</v>
      </c>
      <c r="J68" s="228"/>
      <c r="K68" s="228"/>
      <c r="L68" s="228"/>
      <c r="M68" s="228" t="s">
        <v>86</v>
      </c>
      <c r="N68" s="228"/>
      <c r="O68" s="48" t="s">
        <v>8</v>
      </c>
      <c r="P68" s="48" t="s">
        <v>373</v>
      </c>
      <c r="Q68" s="48" t="s">
        <v>233</v>
      </c>
      <c r="R68" s="48" t="s">
        <v>89</v>
      </c>
      <c r="S68" s="48" t="s">
        <v>90</v>
      </c>
      <c r="T68" s="48"/>
      <c r="U68" s="48"/>
      <c r="V68" s="48"/>
      <c r="W68" s="48"/>
      <c r="X68" s="48"/>
      <c r="Y68" s="48" t="s">
        <v>14</v>
      </c>
      <c r="Z68" s="48"/>
      <c r="AA68" s="48" t="s">
        <v>374</v>
      </c>
      <c r="AB68" s="48" t="s">
        <v>92</v>
      </c>
      <c r="AC68" s="48" t="s">
        <v>93</v>
      </c>
      <c r="AD68" s="48" t="s">
        <v>375</v>
      </c>
      <c r="AE68" s="48"/>
      <c r="AF68" s="48" t="s">
        <v>95</v>
      </c>
      <c r="AG68" s="48" t="s">
        <v>96</v>
      </c>
      <c r="AH68" s="48"/>
      <c r="AI68" s="48" t="s">
        <v>96</v>
      </c>
      <c r="AJ68" s="48" t="s">
        <v>96</v>
      </c>
      <c r="AK68" s="48"/>
      <c r="AL68" s="48"/>
      <c r="AM68" s="48"/>
      <c r="AN68" s="48" t="s">
        <v>97</v>
      </c>
      <c r="AO68" s="48"/>
      <c r="AP68" s="48"/>
      <c r="AQ68" s="52">
        <v>4806</v>
      </c>
      <c r="AR68" s="50"/>
      <c r="AS68" s="50"/>
      <c r="AT68" s="50"/>
      <c r="AU68" s="51">
        <v>0</v>
      </c>
    </row>
    <row r="69" spans="1:47" s="47" customFormat="1" ht="11.95" customHeight="1" x14ac:dyDescent="0.2">
      <c r="A69" s="228" t="s">
        <v>376</v>
      </c>
      <c r="B69" s="228"/>
      <c r="C69" s="228"/>
      <c r="D69" s="228"/>
      <c r="E69" s="228"/>
      <c r="F69" s="228"/>
      <c r="G69" s="228"/>
      <c r="H69" s="228"/>
      <c r="I69" s="228" t="s">
        <v>155</v>
      </c>
      <c r="J69" s="228"/>
      <c r="K69" s="228"/>
      <c r="L69" s="228"/>
      <c r="M69" s="228" t="s">
        <v>86</v>
      </c>
      <c r="N69" s="228"/>
      <c r="O69" s="48" t="s">
        <v>8</v>
      </c>
      <c r="P69" s="48" t="s">
        <v>377</v>
      </c>
      <c r="Q69" s="48" t="s">
        <v>233</v>
      </c>
      <c r="R69" s="48" t="s">
        <v>378</v>
      </c>
      <c r="S69" s="48" t="s">
        <v>379</v>
      </c>
      <c r="T69" s="48" t="s">
        <v>158</v>
      </c>
      <c r="U69" s="48" t="s">
        <v>159</v>
      </c>
      <c r="V69" s="48" t="s">
        <v>160</v>
      </c>
      <c r="W69" s="48"/>
      <c r="X69" s="48"/>
      <c r="Y69" s="48" t="s">
        <v>10</v>
      </c>
      <c r="Z69" s="48"/>
      <c r="AA69" s="48" t="s">
        <v>380</v>
      </c>
      <c r="AB69" s="48" t="s">
        <v>92</v>
      </c>
      <c r="AC69" s="48" t="s">
        <v>93</v>
      </c>
      <c r="AD69" s="48"/>
      <c r="AE69" s="48"/>
      <c r="AF69" s="48" t="s">
        <v>162</v>
      </c>
      <c r="AG69" s="48" t="s">
        <v>96</v>
      </c>
      <c r="AH69" s="48"/>
      <c r="AI69" s="48" t="s">
        <v>96</v>
      </c>
      <c r="AJ69" s="48" t="s">
        <v>96</v>
      </c>
      <c r="AK69" s="48"/>
      <c r="AL69" s="48"/>
      <c r="AM69" s="48"/>
      <c r="AN69" s="48" t="s">
        <v>97</v>
      </c>
      <c r="AO69" s="48"/>
      <c r="AP69" s="48"/>
      <c r="AQ69" s="52">
        <v>10000</v>
      </c>
      <c r="AR69" s="50"/>
      <c r="AS69" s="52">
        <v>10000</v>
      </c>
      <c r="AT69" s="50"/>
      <c r="AU69" s="51">
        <v>0</v>
      </c>
    </row>
    <row r="70" spans="1:47" s="47" customFormat="1" ht="24.05" customHeight="1" x14ac:dyDescent="0.2">
      <c r="A70" s="228" t="s">
        <v>381</v>
      </c>
      <c r="B70" s="228"/>
      <c r="C70" s="228"/>
      <c r="D70" s="228"/>
      <c r="E70" s="228"/>
      <c r="F70" s="228"/>
      <c r="G70" s="228"/>
      <c r="H70" s="228"/>
      <c r="I70" s="228" t="s">
        <v>155</v>
      </c>
      <c r="J70" s="228"/>
      <c r="K70" s="228"/>
      <c r="L70" s="228"/>
      <c r="M70" s="228" t="s">
        <v>86</v>
      </c>
      <c r="N70" s="228"/>
      <c r="O70" s="48" t="s">
        <v>8</v>
      </c>
      <c r="P70" s="48" t="s">
        <v>382</v>
      </c>
      <c r="Q70" s="48" t="s">
        <v>233</v>
      </c>
      <c r="R70" s="48" t="s">
        <v>383</v>
      </c>
      <c r="S70" s="48" t="s">
        <v>384</v>
      </c>
      <c r="T70" s="48" t="s">
        <v>158</v>
      </c>
      <c r="U70" s="48" t="s">
        <v>383</v>
      </c>
      <c r="V70" s="48" t="s">
        <v>385</v>
      </c>
      <c r="W70" s="48"/>
      <c r="X70" s="48"/>
      <c r="Y70" s="48" t="s">
        <v>10</v>
      </c>
      <c r="Z70" s="48"/>
      <c r="AA70" s="48" t="s">
        <v>386</v>
      </c>
      <c r="AB70" s="48" t="s">
        <v>92</v>
      </c>
      <c r="AC70" s="48" t="s">
        <v>93</v>
      </c>
      <c r="AD70" s="48"/>
      <c r="AE70" s="48"/>
      <c r="AF70" s="48" t="s">
        <v>162</v>
      </c>
      <c r="AG70" s="48" t="s">
        <v>96</v>
      </c>
      <c r="AH70" s="48"/>
      <c r="AI70" s="48" t="s">
        <v>96</v>
      </c>
      <c r="AJ70" s="48" t="s">
        <v>96</v>
      </c>
      <c r="AK70" s="48"/>
      <c r="AL70" s="48"/>
      <c r="AM70" s="48"/>
      <c r="AN70" s="48" t="s">
        <v>97</v>
      </c>
      <c r="AO70" s="48" t="s">
        <v>222</v>
      </c>
      <c r="AP70" s="48"/>
      <c r="AQ70" s="52">
        <v>50000</v>
      </c>
      <c r="AR70" s="50"/>
      <c r="AS70" s="52">
        <v>50000</v>
      </c>
      <c r="AT70" s="50"/>
      <c r="AU70" s="51">
        <v>0</v>
      </c>
    </row>
    <row r="71" spans="1:47" s="47" customFormat="1" ht="24.05" customHeight="1" x14ac:dyDescent="0.2">
      <c r="A71" s="228" t="s">
        <v>387</v>
      </c>
      <c r="B71" s="228"/>
      <c r="C71" s="228"/>
      <c r="D71" s="228"/>
      <c r="E71" s="228"/>
      <c r="F71" s="228"/>
      <c r="G71" s="228"/>
      <c r="H71" s="228"/>
      <c r="I71" s="228" t="s">
        <v>155</v>
      </c>
      <c r="J71" s="228"/>
      <c r="K71" s="228"/>
      <c r="L71" s="228"/>
      <c r="M71" s="228" t="s">
        <v>86</v>
      </c>
      <c r="N71" s="228"/>
      <c r="O71" s="48" t="s">
        <v>8</v>
      </c>
      <c r="P71" s="48" t="s">
        <v>388</v>
      </c>
      <c r="Q71" s="48" t="s">
        <v>233</v>
      </c>
      <c r="R71" s="48" t="s">
        <v>225</v>
      </c>
      <c r="S71" s="48" t="s">
        <v>226</v>
      </c>
      <c r="T71" s="48" t="s">
        <v>227</v>
      </c>
      <c r="U71" s="48" t="s">
        <v>225</v>
      </c>
      <c r="V71" s="48" t="s">
        <v>228</v>
      </c>
      <c r="W71" s="48"/>
      <c r="X71" s="48"/>
      <c r="Y71" s="48" t="s">
        <v>11</v>
      </c>
      <c r="Z71" s="48"/>
      <c r="AA71" s="48" t="s">
        <v>389</v>
      </c>
      <c r="AB71" s="48" t="s">
        <v>92</v>
      </c>
      <c r="AC71" s="48" t="s">
        <v>93</v>
      </c>
      <c r="AD71" s="48"/>
      <c r="AE71" s="48"/>
      <c r="AF71" s="48" t="s">
        <v>230</v>
      </c>
      <c r="AG71" s="48" t="s">
        <v>96</v>
      </c>
      <c r="AH71" s="48"/>
      <c r="AI71" s="48" t="s">
        <v>96</v>
      </c>
      <c r="AJ71" s="48" t="s">
        <v>96</v>
      </c>
      <c r="AK71" s="48"/>
      <c r="AL71" s="48"/>
      <c r="AM71" s="48"/>
      <c r="AN71" s="48" t="s">
        <v>97</v>
      </c>
      <c r="AO71" s="48"/>
      <c r="AP71" s="48"/>
      <c r="AQ71" s="52">
        <v>63915.97</v>
      </c>
      <c r="AR71" s="50"/>
      <c r="AS71" s="52">
        <v>63915.97</v>
      </c>
      <c r="AT71" s="50"/>
      <c r="AU71" s="51">
        <v>0</v>
      </c>
    </row>
    <row r="72" spans="1:47" s="47" customFormat="1" ht="24.05" customHeight="1" x14ac:dyDescent="0.2">
      <c r="A72" s="228" t="s">
        <v>390</v>
      </c>
      <c r="B72" s="228"/>
      <c r="C72" s="228"/>
      <c r="D72" s="228"/>
      <c r="E72" s="228"/>
      <c r="F72" s="228"/>
      <c r="G72" s="228"/>
      <c r="H72" s="228"/>
      <c r="I72" s="228" t="s">
        <v>155</v>
      </c>
      <c r="J72" s="228"/>
      <c r="K72" s="228"/>
      <c r="L72" s="228"/>
      <c r="M72" s="228" t="s">
        <v>86</v>
      </c>
      <c r="N72" s="228"/>
      <c r="O72" s="48" t="s">
        <v>8</v>
      </c>
      <c r="P72" s="48" t="s">
        <v>391</v>
      </c>
      <c r="Q72" s="48" t="s">
        <v>233</v>
      </c>
      <c r="R72" s="48" t="s">
        <v>392</v>
      </c>
      <c r="S72" s="48" t="s">
        <v>393</v>
      </c>
      <c r="T72" s="48" t="s">
        <v>158</v>
      </c>
      <c r="U72" s="48" t="s">
        <v>392</v>
      </c>
      <c r="V72" s="48" t="s">
        <v>394</v>
      </c>
      <c r="W72" s="48"/>
      <c r="X72" s="48"/>
      <c r="Y72" s="48" t="s">
        <v>12</v>
      </c>
      <c r="Z72" s="48"/>
      <c r="AA72" s="48" t="s">
        <v>395</v>
      </c>
      <c r="AB72" s="48" t="s">
        <v>92</v>
      </c>
      <c r="AC72" s="48" t="s">
        <v>93</v>
      </c>
      <c r="AD72" s="48"/>
      <c r="AE72" s="48"/>
      <c r="AF72" s="48" t="s">
        <v>221</v>
      </c>
      <c r="AG72" s="48" t="s">
        <v>96</v>
      </c>
      <c r="AH72" s="48"/>
      <c r="AI72" s="48" t="s">
        <v>96</v>
      </c>
      <c r="AJ72" s="48" t="s">
        <v>96</v>
      </c>
      <c r="AK72" s="48"/>
      <c r="AL72" s="48"/>
      <c r="AM72" s="48"/>
      <c r="AN72" s="48" t="s">
        <v>97</v>
      </c>
      <c r="AO72" s="48"/>
      <c r="AP72" s="48"/>
      <c r="AQ72" s="52">
        <v>4000000</v>
      </c>
      <c r="AR72" s="50"/>
      <c r="AS72" s="52">
        <v>4000000</v>
      </c>
      <c r="AT72" s="50"/>
      <c r="AU72" s="51">
        <v>0</v>
      </c>
    </row>
    <row r="73" spans="1:47" s="47" customFormat="1" ht="11.95" customHeight="1" x14ac:dyDescent="0.2">
      <c r="A73" s="228" t="s">
        <v>396</v>
      </c>
      <c r="B73" s="228"/>
      <c r="C73" s="228"/>
      <c r="D73" s="228"/>
      <c r="E73" s="228"/>
      <c r="F73" s="228"/>
      <c r="G73" s="228"/>
      <c r="H73" s="228"/>
      <c r="I73" s="228" t="s">
        <v>85</v>
      </c>
      <c r="J73" s="228"/>
      <c r="K73" s="228"/>
      <c r="L73" s="228"/>
      <c r="M73" s="228" t="s">
        <v>86</v>
      </c>
      <c r="N73" s="228"/>
      <c r="O73" s="48" t="s">
        <v>8</v>
      </c>
      <c r="P73" s="48" t="s">
        <v>397</v>
      </c>
      <c r="Q73" s="48" t="s">
        <v>398</v>
      </c>
      <c r="R73" s="48" t="s">
        <v>89</v>
      </c>
      <c r="S73" s="48" t="s">
        <v>90</v>
      </c>
      <c r="T73" s="48"/>
      <c r="U73" s="48"/>
      <c r="V73" s="48"/>
      <c r="W73" s="48"/>
      <c r="X73" s="48"/>
      <c r="Y73" s="48" t="s">
        <v>14</v>
      </c>
      <c r="Z73" s="48"/>
      <c r="AA73" s="48" t="s">
        <v>399</v>
      </c>
      <c r="AB73" s="48" t="s">
        <v>92</v>
      </c>
      <c r="AC73" s="48" t="s">
        <v>93</v>
      </c>
      <c r="AD73" s="48" t="s">
        <v>400</v>
      </c>
      <c r="AE73" s="48"/>
      <c r="AF73" s="48" t="s">
        <v>95</v>
      </c>
      <c r="AG73" s="48" t="s">
        <v>96</v>
      </c>
      <c r="AH73" s="48"/>
      <c r="AI73" s="48" t="s">
        <v>96</v>
      </c>
      <c r="AJ73" s="48" t="s">
        <v>96</v>
      </c>
      <c r="AK73" s="48"/>
      <c r="AL73" s="48"/>
      <c r="AM73" s="48"/>
      <c r="AN73" s="48" t="s">
        <v>97</v>
      </c>
      <c r="AO73" s="48"/>
      <c r="AP73" s="48"/>
      <c r="AQ73" s="49">
        <v>178</v>
      </c>
      <c r="AR73" s="50"/>
      <c r="AS73" s="50"/>
      <c r="AT73" s="50"/>
      <c r="AU73" s="51">
        <v>0</v>
      </c>
    </row>
    <row r="74" spans="1:47" s="47" customFormat="1" ht="11.95" customHeight="1" x14ac:dyDescent="0.2">
      <c r="A74" s="228" t="s">
        <v>401</v>
      </c>
      <c r="B74" s="228"/>
      <c r="C74" s="228"/>
      <c r="D74" s="228"/>
      <c r="E74" s="228"/>
      <c r="F74" s="228"/>
      <c r="G74" s="228"/>
      <c r="H74" s="228"/>
      <c r="I74" s="228" t="s">
        <v>85</v>
      </c>
      <c r="J74" s="228"/>
      <c r="K74" s="228"/>
      <c r="L74" s="228"/>
      <c r="M74" s="228" t="s">
        <v>86</v>
      </c>
      <c r="N74" s="228"/>
      <c r="O74" s="48" t="s">
        <v>8</v>
      </c>
      <c r="P74" s="48" t="s">
        <v>402</v>
      </c>
      <c r="Q74" s="48" t="s">
        <v>398</v>
      </c>
      <c r="R74" s="48" t="s">
        <v>89</v>
      </c>
      <c r="S74" s="48" t="s">
        <v>90</v>
      </c>
      <c r="T74" s="48"/>
      <c r="U74" s="48"/>
      <c r="V74" s="48"/>
      <c r="W74" s="48"/>
      <c r="X74" s="48"/>
      <c r="Y74" s="48" t="s">
        <v>14</v>
      </c>
      <c r="Z74" s="48"/>
      <c r="AA74" s="48" t="s">
        <v>403</v>
      </c>
      <c r="AB74" s="48" t="s">
        <v>92</v>
      </c>
      <c r="AC74" s="48" t="s">
        <v>93</v>
      </c>
      <c r="AD74" s="48" t="s">
        <v>404</v>
      </c>
      <c r="AE74" s="48"/>
      <c r="AF74" s="48" t="s">
        <v>95</v>
      </c>
      <c r="AG74" s="48" t="s">
        <v>96</v>
      </c>
      <c r="AH74" s="48"/>
      <c r="AI74" s="48" t="s">
        <v>96</v>
      </c>
      <c r="AJ74" s="48" t="s">
        <v>96</v>
      </c>
      <c r="AK74" s="48"/>
      <c r="AL74" s="48"/>
      <c r="AM74" s="48"/>
      <c r="AN74" s="48" t="s">
        <v>97</v>
      </c>
      <c r="AO74" s="48"/>
      <c r="AP74" s="48"/>
      <c r="AQ74" s="49">
        <v>181</v>
      </c>
      <c r="AR74" s="50"/>
      <c r="AS74" s="50"/>
      <c r="AT74" s="50"/>
      <c r="AU74" s="51">
        <v>0</v>
      </c>
    </row>
    <row r="75" spans="1:47" s="47" customFormat="1" ht="11.95" customHeight="1" x14ac:dyDescent="0.2">
      <c r="A75" s="228" t="s">
        <v>405</v>
      </c>
      <c r="B75" s="228"/>
      <c r="C75" s="228"/>
      <c r="D75" s="228"/>
      <c r="E75" s="228"/>
      <c r="F75" s="228"/>
      <c r="G75" s="228"/>
      <c r="H75" s="228"/>
      <c r="I75" s="228" t="s">
        <v>85</v>
      </c>
      <c r="J75" s="228"/>
      <c r="K75" s="228"/>
      <c r="L75" s="228"/>
      <c r="M75" s="228" t="s">
        <v>86</v>
      </c>
      <c r="N75" s="228"/>
      <c r="O75" s="48" t="s">
        <v>8</v>
      </c>
      <c r="P75" s="48" t="s">
        <v>406</v>
      </c>
      <c r="Q75" s="48" t="s">
        <v>398</v>
      </c>
      <c r="R75" s="48" t="s">
        <v>89</v>
      </c>
      <c r="S75" s="48" t="s">
        <v>90</v>
      </c>
      <c r="T75" s="48"/>
      <c r="U75" s="48"/>
      <c r="V75" s="48"/>
      <c r="W75" s="48"/>
      <c r="X75" s="48"/>
      <c r="Y75" s="48" t="s">
        <v>14</v>
      </c>
      <c r="Z75" s="48"/>
      <c r="AA75" s="48" t="s">
        <v>407</v>
      </c>
      <c r="AB75" s="48" t="s">
        <v>92</v>
      </c>
      <c r="AC75" s="48" t="s">
        <v>93</v>
      </c>
      <c r="AD75" s="48" t="s">
        <v>408</v>
      </c>
      <c r="AE75" s="48"/>
      <c r="AF75" s="48" t="s">
        <v>95</v>
      </c>
      <c r="AG75" s="48" t="s">
        <v>96</v>
      </c>
      <c r="AH75" s="48"/>
      <c r="AI75" s="48" t="s">
        <v>96</v>
      </c>
      <c r="AJ75" s="48" t="s">
        <v>96</v>
      </c>
      <c r="AK75" s="48"/>
      <c r="AL75" s="48"/>
      <c r="AM75" s="48"/>
      <c r="AN75" s="48" t="s">
        <v>97</v>
      </c>
      <c r="AO75" s="48"/>
      <c r="AP75" s="48"/>
      <c r="AQ75" s="49">
        <v>188</v>
      </c>
      <c r="AR75" s="50"/>
      <c r="AS75" s="50"/>
      <c r="AT75" s="50"/>
      <c r="AU75" s="51">
        <v>0</v>
      </c>
    </row>
    <row r="76" spans="1:47" s="47" customFormat="1" ht="11.95" customHeight="1" x14ac:dyDescent="0.2">
      <c r="A76" s="228" t="s">
        <v>409</v>
      </c>
      <c r="B76" s="228"/>
      <c r="C76" s="228"/>
      <c r="D76" s="228"/>
      <c r="E76" s="228"/>
      <c r="F76" s="228"/>
      <c r="G76" s="228"/>
      <c r="H76" s="228"/>
      <c r="I76" s="228" t="s">
        <v>155</v>
      </c>
      <c r="J76" s="228"/>
      <c r="K76" s="228"/>
      <c r="L76" s="228"/>
      <c r="M76" s="228" t="s">
        <v>86</v>
      </c>
      <c r="N76" s="228"/>
      <c r="O76" s="48" t="s">
        <v>8</v>
      </c>
      <c r="P76" s="48" t="s">
        <v>410</v>
      </c>
      <c r="Q76" s="48" t="s">
        <v>398</v>
      </c>
      <c r="R76" s="48" t="s">
        <v>411</v>
      </c>
      <c r="S76" s="48" t="s">
        <v>412</v>
      </c>
      <c r="T76" s="48" t="s">
        <v>158</v>
      </c>
      <c r="U76" s="48" t="s">
        <v>159</v>
      </c>
      <c r="V76" s="48" t="s">
        <v>160</v>
      </c>
      <c r="W76" s="48"/>
      <c r="X76" s="48"/>
      <c r="Y76" s="48" t="s">
        <v>10</v>
      </c>
      <c r="Z76" s="48"/>
      <c r="AA76" s="48" t="s">
        <v>413</v>
      </c>
      <c r="AB76" s="48" t="s">
        <v>92</v>
      </c>
      <c r="AC76" s="48" t="s">
        <v>93</v>
      </c>
      <c r="AD76" s="48"/>
      <c r="AE76" s="48"/>
      <c r="AF76" s="48" t="s">
        <v>162</v>
      </c>
      <c r="AG76" s="48" t="s">
        <v>96</v>
      </c>
      <c r="AH76" s="48"/>
      <c r="AI76" s="48" t="s">
        <v>96</v>
      </c>
      <c r="AJ76" s="48" t="s">
        <v>96</v>
      </c>
      <c r="AK76" s="48"/>
      <c r="AL76" s="48"/>
      <c r="AM76" s="48"/>
      <c r="AN76" s="48" t="s">
        <v>97</v>
      </c>
      <c r="AO76" s="48"/>
      <c r="AP76" s="48"/>
      <c r="AQ76" s="49">
        <v>200</v>
      </c>
      <c r="AR76" s="50"/>
      <c r="AS76" s="49">
        <v>200</v>
      </c>
      <c r="AT76" s="50"/>
      <c r="AU76" s="51">
        <v>0</v>
      </c>
    </row>
    <row r="77" spans="1:47" s="47" customFormat="1" ht="11.95" customHeight="1" x14ac:dyDescent="0.2">
      <c r="A77" s="228" t="s">
        <v>414</v>
      </c>
      <c r="B77" s="228"/>
      <c r="C77" s="228"/>
      <c r="D77" s="228"/>
      <c r="E77" s="228"/>
      <c r="F77" s="228"/>
      <c r="G77" s="228"/>
      <c r="H77" s="228"/>
      <c r="I77" s="228" t="s">
        <v>85</v>
      </c>
      <c r="J77" s="228"/>
      <c r="K77" s="228"/>
      <c r="L77" s="228"/>
      <c r="M77" s="228" t="s">
        <v>86</v>
      </c>
      <c r="N77" s="228"/>
      <c r="O77" s="48" t="s">
        <v>8</v>
      </c>
      <c r="P77" s="48" t="s">
        <v>415</v>
      </c>
      <c r="Q77" s="48" t="s">
        <v>398</v>
      </c>
      <c r="R77" s="48" t="s">
        <v>89</v>
      </c>
      <c r="S77" s="48" t="s">
        <v>90</v>
      </c>
      <c r="T77" s="48"/>
      <c r="U77" s="48"/>
      <c r="V77" s="48"/>
      <c r="W77" s="48"/>
      <c r="X77" s="48"/>
      <c r="Y77" s="48" t="s">
        <v>14</v>
      </c>
      <c r="Z77" s="48"/>
      <c r="AA77" s="48" t="s">
        <v>416</v>
      </c>
      <c r="AB77" s="48" t="s">
        <v>92</v>
      </c>
      <c r="AC77" s="48" t="s">
        <v>93</v>
      </c>
      <c r="AD77" s="48" t="s">
        <v>417</v>
      </c>
      <c r="AE77" s="48"/>
      <c r="AF77" s="48" t="s">
        <v>95</v>
      </c>
      <c r="AG77" s="48" t="s">
        <v>96</v>
      </c>
      <c r="AH77" s="48"/>
      <c r="AI77" s="48" t="s">
        <v>96</v>
      </c>
      <c r="AJ77" s="48" t="s">
        <v>96</v>
      </c>
      <c r="AK77" s="48"/>
      <c r="AL77" s="48"/>
      <c r="AM77" s="48"/>
      <c r="AN77" s="48" t="s">
        <v>97</v>
      </c>
      <c r="AO77" s="48"/>
      <c r="AP77" s="48"/>
      <c r="AQ77" s="49">
        <v>289</v>
      </c>
      <c r="AR77" s="50"/>
      <c r="AS77" s="50"/>
      <c r="AT77" s="50"/>
      <c r="AU77" s="51">
        <v>0</v>
      </c>
    </row>
    <row r="78" spans="1:47" s="47" customFormat="1" ht="11.95" customHeight="1" x14ac:dyDescent="0.2">
      <c r="A78" s="228" t="s">
        <v>418</v>
      </c>
      <c r="B78" s="228"/>
      <c r="C78" s="228"/>
      <c r="D78" s="228"/>
      <c r="E78" s="228"/>
      <c r="F78" s="228"/>
      <c r="G78" s="228"/>
      <c r="H78" s="228"/>
      <c r="I78" s="228" t="s">
        <v>85</v>
      </c>
      <c r="J78" s="228"/>
      <c r="K78" s="228"/>
      <c r="L78" s="228"/>
      <c r="M78" s="228" t="s">
        <v>86</v>
      </c>
      <c r="N78" s="228"/>
      <c r="O78" s="48" t="s">
        <v>8</v>
      </c>
      <c r="P78" s="48" t="s">
        <v>419</v>
      </c>
      <c r="Q78" s="48" t="s">
        <v>398</v>
      </c>
      <c r="R78" s="48" t="s">
        <v>89</v>
      </c>
      <c r="S78" s="48" t="s">
        <v>90</v>
      </c>
      <c r="T78" s="48"/>
      <c r="U78" s="48"/>
      <c r="V78" s="48"/>
      <c r="W78" s="48"/>
      <c r="X78" s="48"/>
      <c r="Y78" s="48" t="s">
        <v>14</v>
      </c>
      <c r="Z78" s="48"/>
      <c r="AA78" s="48" t="s">
        <v>420</v>
      </c>
      <c r="AB78" s="48" t="s">
        <v>92</v>
      </c>
      <c r="AC78" s="48" t="s">
        <v>93</v>
      </c>
      <c r="AD78" s="48" t="s">
        <v>421</v>
      </c>
      <c r="AE78" s="48"/>
      <c r="AF78" s="48" t="s">
        <v>95</v>
      </c>
      <c r="AG78" s="48" t="s">
        <v>96</v>
      </c>
      <c r="AH78" s="48"/>
      <c r="AI78" s="48" t="s">
        <v>96</v>
      </c>
      <c r="AJ78" s="48" t="s">
        <v>96</v>
      </c>
      <c r="AK78" s="48"/>
      <c r="AL78" s="48"/>
      <c r="AM78" s="48"/>
      <c r="AN78" s="48" t="s">
        <v>97</v>
      </c>
      <c r="AO78" s="48"/>
      <c r="AP78" s="48"/>
      <c r="AQ78" s="49">
        <v>369</v>
      </c>
      <c r="AR78" s="50"/>
      <c r="AS78" s="50"/>
      <c r="AT78" s="50"/>
      <c r="AU78" s="51">
        <v>0</v>
      </c>
    </row>
    <row r="79" spans="1:47" s="47" customFormat="1" ht="11.95" customHeight="1" x14ac:dyDescent="0.2">
      <c r="A79" s="228" t="s">
        <v>422</v>
      </c>
      <c r="B79" s="228"/>
      <c r="C79" s="228"/>
      <c r="D79" s="228"/>
      <c r="E79" s="228"/>
      <c r="F79" s="228"/>
      <c r="G79" s="228"/>
      <c r="H79" s="228"/>
      <c r="I79" s="228" t="s">
        <v>85</v>
      </c>
      <c r="J79" s="228"/>
      <c r="K79" s="228"/>
      <c r="L79" s="228"/>
      <c r="M79" s="228" t="s">
        <v>86</v>
      </c>
      <c r="N79" s="228"/>
      <c r="O79" s="48" t="s">
        <v>8</v>
      </c>
      <c r="P79" s="48" t="s">
        <v>423</v>
      </c>
      <c r="Q79" s="48" t="s">
        <v>398</v>
      </c>
      <c r="R79" s="48" t="s">
        <v>89</v>
      </c>
      <c r="S79" s="48" t="s">
        <v>90</v>
      </c>
      <c r="T79" s="48"/>
      <c r="U79" s="48"/>
      <c r="V79" s="48"/>
      <c r="W79" s="48"/>
      <c r="X79" s="48"/>
      <c r="Y79" s="48" t="s">
        <v>14</v>
      </c>
      <c r="Z79" s="48"/>
      <c r="AA79" s="48" t="s">
        <v>424</v>
      </c>
      <c r="AB79" s="48" t="s">
        <v>92</v>
      </c>
      <c r="AC79" s="48" t="s">
        <v>93</v>
      </c>
      <c r="AD79" s="48" t="s">
        <v>425</v>
      </c>
      <c r="AE79" s="48"/>
      <c r="AF79" s="48" t="s">
        <v>95</v>
      </c>
      <c r="AG79" s="48" t="s">
        <v>96</v>
      </c>
      <c r="AH79" s="48"/>
      <c r="AI79" s="48" t="s">
        <v>96</v>
      </c>
      <c r="AJ79" s="48" t="s">
        <v>96</v>
      </c>
      <c r="AK79" s="48"/>
      <c r="AL79" s="48"/>
      <c r="AM79" s="48"/>
      <c r="AN79" s="48" t="s">
        <v>97</v>
      </c>
      <c r="AO79" s="48"/>
      <c r="AP79" s="48"/>
      <c r="AQ79" s="49">
        <v>543</v>
      </c>
      <c r="AR79" s="50"/>
      <c r="AS79" s="50"/>
      <c r="AT79" s="50"/>
      <c r="AU79" s="51">
        <v>0</v>
      </c>
    </row>
    <row r="80" spans="1:47" s="47" customFormat="1" ht="11.95" customHeight="1" x14ac:dyDescent="0.2">
      <c r="A80" s="228" t="s">
        <v>426</v>
      </c>
      <c r="B80" s="228"/>
      <c r="C80" s="228"/>
      <c r="D80" s="228"/>
      <c r="E80" s="228"/>
      <c r="F80" s="228"/>
      <c r="G80" s="228"/>
      <c r="H80" s="228"/>
      <c r="I80" s="228" t="s">
        <v>85</v>
      </c>
      <c r="J80" s="228"/>
      <c r="K80" s="228"/>
      <c r="L80" s="228"/>
      <c r="M80" s="228" t="s">
        <v>86</v>
      </c>
      <c r="N80" s="228"/>
      <c r="O80" s="48" t="s">
        <v>8</v>
      </c>
      <c r="P80" s="48" t="s">
        <v>427</v>
      </c>
      <c r="Q80" s="48" t="s">
        <v>398</v>
      </c>
      <c r="R80" s="48" t="s">
        <v>89</v>
      </c>
      <c r="S80" s="48" t="s">
        <v>90</v>
      </c>
      <c r="T80" s="48"/>
      <c r="U80" s="48"/>
      <c r="V80" s="48"/>
      <c r="W80" s="48"/>
      <c r="X80" s="48"/>
      <c r="Y80" s="48" t="s">
        <v>14</v>
      </c>
      <c r="Z80" s="48"/>
      <c r="AA80" s="48" t="s">
        <v>428</v>
      </c>
      <c r="AB80" s="48" t="s">
        <v>92</v>
      </c>
      <c r="AC80" s="48" t="s">
        <v>93</v>
      </c>
      <c r="AD80" s="48" t="s">
        <v>429</v>
      </c>
      <c r="AE80" s="48"/>
      <c r="AF80" s="48" t="s">
        <v>95</v>
      </c>
      <c r="AG80" s="48" t="s">
        <v>96</v>
      </c>
      <c r="AH80" s="48"/>
      <c r="AI80" s="48" t="s">
        <v>96</v>
      </c>
      <c r="AJ80" s="48" t="s">
        <v>96</v>
      </c>
      <c r="AK80" s="48"/>
      <c r="AL80" s="48"/>
      <c r="AM80" s="48"/>
      <c r="AN80" s="48" t="s">
        <v>97</v>
      </c>
      <c r="AO80" s="48"/>
      <c r="AP80" s="48"/>
      <c r="AQ80" s="49">
        <v>690</v>
      </c>
      <c r="AR80" s="50"/>
      <c r="AS80" s="50"/>
      <c r="AT80" s="50"/>
      <c r="AU80" s="51">
        <v>0</v>
      </c>
    </row>
    <row r="81" spans="1:47" s="47" customFormat="1" ht="11.95" customHeight="1" x14ac:dyDescent="0.2">
      <c r="A81" s="228" t="s">
        <v>430</v>
      </c>
      <c r="B81" s="228"/>
      <c r="C81" s="228"/>
      <c r="D81" s="228"/>
      <c r="E81" s="228"/>
      <c r="F81" s="228"/>
      <c r="G81" s="228"/>
      <c r="H81" s="228"/>
      <c r="I81" s="228" t="s">
        <v>85</v>
      </c>
      <c r="J81" s="228"/>
      <c r="K81" s="228"/>
      <c r="L81" s="228"/>
      <c r="M81" s="228" t="s">
        <v>86</v>
      </c>
      <c r="N81" s="228"/>
      <c r="O81" s="48" t="s">
        <v>8</v>
      </c>
      <c r="P81" s="48" t="s">
        <v>431</v>
      </c>
      <c r="Q81" s="48" t="s">
        <v>398</v>
      </c>
      <c r="R81" s="48" t="s">
        <v>89</v>
      </c>
      <c r="S81" s="48" t="s">
        <v>90</v>
      </c>
      <c r="T81" s="48"/>
      <c r="U81" s="48"/>
      <c r="V81" s="48"/>
      <c r="W81" s="48"/>
      <c r="X81" s="48"/>
      <c r="Y81" s="48" t="s">
        <v>14</v>
      </c>
      <c r="Z81" s="48"/>
      <c r="AA81" s="48" t="s">
        <v>432</v>
      </c>
      <c r="AB81" s="48" t="s">
        <v>92</v>
      </c>
      <c r="AC81" s="48" t="s">
        <v>93</v>
      </c>
      <c r="AD81" s="48" t="s">
        <v>433</v>
      </c>
      <c r="AE81" s="48"/>
      <c r="AF81" s="48" t="s">
        <v>95</v>
      </c>
      <c r="AG81" s="48" t="s">
        <v>96</v>
      </c>
      <c r="AH81" s="48"/>
      <c r="AI81" s="48" t="s">
        <v>96</v>
      </c>
      <c r="AJ81" s="48" t="s">
        <v>96</v>
      </c>
      <c r="AK81" s="48"/>
      <c r="AL81" s="48"/>
      <c r="AM81" s="48"/>
      <c r="AN81" s="48" t="s">
        <v>97</v>
      </c>
      <c r="AO81" s="48"/>
      <c r="AP81" s="48"/>
      <c r="AQ81" s="49">
        <v>699</v>
      </c>
      <c r="AR81" s="50"/>
      <c r="AS81" s="50"/>
      <c r="AT81" s="50"/>
      <c r="AU81" s="51">
        <v>0</v>
      </c>
    </row>
    <row r="82" spans="1:47" s="47" customFormat="1" ht="11.95" customHeight="1" x14ac:dyDescent="0.2">
      <c r="A82" s="228" t="s">
        <v>434</v>
      </c>
      <c r="B82" s="228"/>
      <c r="C82" s="228"/>
      <c r="D82" s="228"/>
      <c r="E82" s="228"/>
      <c r="F82" s="228"/>
      <c r="G82" s="228"/>
      <c r="H82" s="228"/>
      <c r="I82" s="228" t="s">
        <v>155</v>
      </c>
      <c r="J82" s="228"/>
      <c r="K82" s="228"/>
      <c r="L82" s="228"/>
      <c r="M82" s="228" t="s">
        <v>86</v>
      </c>
      <c r="N82" s="228"/>
      <c r="O82" s="48" t="s">
        <v>8</v>
      </c>
      <c r="P82" s="48" t="s">
        <v>435</v>
      </c>
      <c r="Q82" s="48" t="s">
        <v>398</v>
      </c>
      <c r="R82" s="48" t="s">
        <v>436</v>
      </c>
      <c r="S82" s="48"/>
      <c r="T82" s="48" t="s">
        <v>158</v>
      </c>
      <c r="U82" s="48" t="s">
        <v>159</v>
      </c>
      <c r="V82" s="48" t="s">
        <v>160</v>
      </c>
      <c r="W82" s="48"/>
      <c r="X82" s="48"/>
      <c r="Y82" s="48" t="s">
        <v>10</v>
      </c>
      <c r="Z82" s="48"/>
      <c r="AA82" s="48" t="s">
        <v>437</v>
      </c>
      <c r="AB82" s="48" t="s">
        <v>92</v>
      </c>
      <c r="AC82" s="48" t="s">
        <v>93</v>
      </c>
      <c r="AD82" s="48"/>
      <c r="AE82" s="48"/>
      <c r="AF82" s="48" t="s">
        <v>162</v>
      </c>
      <c r="AG82" s="48" t="s">
        <v>96</v>
      </c>
      <c r="AH82" s="48"/>
      <c r="AI82" s="48" t="s">
        <v>96</v>
      </c>
      <c r="AJ82" s="48" t="s">
        <v>96</v>
      </c>
      <c r="AK82" s="48"/>
      <c r="AL82" s="48"/>
      <c r="AM82" s="48"/>
      <c r="AN82" s="48" t="s">
        <v>97</v>
      </c>
      <c r="AO82" s="48"/>
      <c r="AP82" s="48"/>
      <c r="AQ82" s="49">
        <v>700</v>
      </c>
      <c r="AR82" s="50"/>
      <c r="AS82" s="49">
        <v>700</v>
      </c>
      <c r="AT82" s="50"/>
      <c r="AU82" s="51">
        <v>0</v>
      </c>
    </row>
    <row r="83" spans="1:47" s="47" customFormat="1" ht="11.95" customHeight="1" x14ac:dyDescent="0.2">
      <c r="A83" s="228" t="s">
        <v>438</v>
      </c>
      <c r="B83" s="228"/>
      <c r="C83" s="228"/>
      <c r="D83" s="228"/>
      <c r="E83" s="228"/>
      <c r="F83" s="228"/>
      <c r="G83" s="228"/>
      <c r="H83" s="228"/>
      <c r="I83" s="228" t="s">
        <v>85</v>
      </c>
      <c r="J83" s="228"/>
      <c r="K83" s="228"/>
      <c r="L83" s="228"/>
      <c r="M83" s="228" t="s">
        <v>86</v>
      </c>
      <c r="N83" s="228"/>
      <c r="O83" s="48" t="s">
        <v>8</v>
      </c>
      <c r="P83" s="48" t="s">
        <v>439</v>
      </c>
      <c r="Q83" s="48" t="s">
        <v>398</v>
      </c>
      <c r="R83" s="48" t="s">
        <v>89</v>
      </c>
      <c r="S83" s="48" t="s">
        <v>90</v>
      </c>
      <c r="T83" s="48"/>
      <c r="U83" s="48"/>
      <c r="V83" s="48"/>
      <c r="W83" s="48"/>
      <c r="X83" s="48"/>
      <c r="Y83" s="48" t="s">
        <v>14</v>
      </c>
      <c r="Z83" s="48"/>
      <c r="AA83" s="48" t="s">
        <v>440</v>
      </c>
      <c r="AB83" s="48" t="s">
        <v>92</v>
      </c>
      <c r="AC83" s="48" t="s">
        <v>93</v>
      </c>
      <c r="AD83" s="48" t="s">
        <v>441</v>
      </c>
      <c r="AE83" s="48"/>
      <c r="AF83" s="48" t="s">
        <v>95</v>
      </c>
      <c r="AG83" s="48" t="s">
        <v>96</v>
      </c>
      <c r="AH83" s="48"/>
      <c r="AI83" s="48" t="s">
        <v>96</v>
      </c>
      <c r="AJ83" s="48" t="s">
        <v>96</v>
      </c>
      <c r="AK83" s="48"/>
      <c r="AL83" s="48"/>
      <c r="AM83" s="48"/>
      <c r="AN83" s="48" t="s">
        <v>97</v>
      </c>
      <c r="AO83" s="48"/>
      <c r="AP83" s="48"/>
      <c r="AQ83" s="49">
        <v>755</v>
      </c>
      <c r="AR83" s="50"/>
      <c r="AS83" s="50"/>
      <c r="AT83" s="50"/>
      <c r="AU83" s="51">
        <v>0</v>
      </c>
    </row>
    <row r="84" spans="1:47" s="47" customFormat="1" ht="11.95" customHeight="1" x14ac:dyDescent="0.2">
      <c r="A84" s="228" t="s">
        <v>442</v>
      </c>
      <c r="B84" s="228"/>
      <c r="C84" s="228"/>
      <c r="D84" s="228"/>
      <c r="E84" s="228"/>
      <c r="F84" s="228"/>
      <c r="G84" s="228"/>
      <c r="H84" s="228"/>
      <c r="I84" s="228" t="s">
        <v>85</v>
      </c>
      <c r="J84" s="228"/>
      <c r="K84" s="228"/>
      <c r="L84" s="228"/>
      <c r="M84" s="228" t="s">
        <v>86</v>
      </c>
      <c r="N84" s="228"/>
      <c r="O84" s="48" t="s">
        <v>8</v>
      </c>
      <c r="P84" s="48" t="s">
        <v>443</v>
      </c>
      <c r="Q84" s="48" t="s">
        <v>398</v>
      </c>
      <c r="R84" s="48" t="s">
        <v>89</v>
      </c>
      <c r="S84" s="48" t="s">
        <v>90</v>
      </c>
      <c r="T84" s="48"/>
      <c r="U84" s="48"/>
      <c r="V84" s="48"/>
      <c r="W84" s="48"/>
      <c r="X84" s="48"/>
      <c r="Y84" s="48" t="s">
        <v>14</v>
      </c>
      <c r="Z84" s="48"/>
      <c r="AA84" s="48" t="s">
        <v>444</v>
      </c>
      <c r="AB84" s="48" t="s">
        <v>92</v>
      </c>
      <c r="AC84" s="48" t="s">
        <v>93</v>
      </c>
      <c r="AD84" s="48" t="s">
        <v>445</v>
      </c>
      <c r="AE84" s="48"/>
      <c r="AF84" s="48" t="s">
        <v>95</v>
      </c>
      <c r="AG84" s="48" t="s">
        <v>96</v>
      </c>
      <c r="AH84" s="48"/>
      <c r="AI84" s="48" t="s">
        <v>96</v>
      </c>
      <c r="AJ84" s="48" t="s">
        <v>96</v>
      </c>
      <c r="AK84" s="48"/>
      <c r="AL84" s="48"/>
      <c r="AM84" s="48"/>
      <c r="AN84" s="48" t="s">
        <v>97</v>
      </c>
      <c r="AO84" s="48"/>
      <c r="AP84" s="48"/>
      <c r="AQ84" s="49">
        <v>839</v>
      </c>
      <c r="AR84" s="50"/>
      <c r="AS84" s="50"/>
      <c r="AT84" s="50"/>
      <c r="AU84" s="51">
        <v>0</v>
      </c>
    </row>
    <row r="85" spans="1:47" s="47" customFormat="1" ht="11.95" customHeight="1" x14ac:dyDescent="0.2">
      <c r="A85" s="228" t="s">
        <v>446</v>
      </c>
      <c r="B85" s="228"/>
      <c r="C85" s="228"/>
      <c r="D85" s="228"/>
      <c r="E85" s="228"/>
      <c r="F85" s="228"/>
      <c r="G85" s="228"/>
      <c r="H85" s="228"/>
      <c r="I85" s="228" t="s">
        <v>85</v>
      </c>
      <c r="J85" s="228"/>
      <c r="K85" s="228"/>
      <c r="L85" s="228"/>
      <c r="M85" s="228" t="s">
        <v>86</v>
      </c>
      <c r="N85" s="228"/>
      <c r="O85" s="48" t="s">
        <v>8</v>
      </c>
      <c r="P85" s="48" t="s">
        <v>447</v>
      </c>
      <c r="Q85" s="48" t="s">
        <v>398</v>
      </c>
      <c r="R85" s="48" t="s">
        <v>89</v>
      </c>
      <c r="S85" s="48" t="s">
        <v>90</v>
      </c>
      <c r="T85" s="48"/>
      <c r="U85" s="48"/>
      <c r="V85" s="48"/>
      <c r="W85" s="48"/>
      <c r="X85" s="48"/>
      <c r="Y85" s="48" t="s">
        <v>14</v>
      </c>
      <c r="Z85" s="48"/>
      <c r="AA85" s="48" t="s">
        <v>448</v>
      </c>
      <c r="AB85" s="48" t="s">
        <v>92</v>
      </c>
      <c r="AC85" s="48" t="s">
        <v>93</v>
      </c>
      <c r="AD85" s="48" t="s">
        <v>449</v>
      </c>
      <c r="AE85" s="48"/>
      <c r="AF85" s="48" t="s">
        <v>95</v>
      </c>
      <c r="AG85" s="48" t="s">
        <v>96</v>
      </c>
      <c r="AH85" s="48"/>
      <c r="AI85" s="48" t="s">
        <v>96</v>
      </c>
      <c r="AJ85" s="48" t="s">
        <v>96</v>
      </c>
      <c r="AK85" s="48"/>
      <c r="AL85" s="48"/>
      <c r="AM85" s="48"/>
      <c r="AN85" s="48" t="s">
        <v>97</v>
      </c>
      <c r="AO85" s="48"/>
      <c r="AP85" s="48"/>
      <c r="AQ85" s="49">
        <v>858</v>
      </c>
      <c r="AR85" s="50"/>
      <c r="AS85" s="50"/>
      <c r="AT85" s="50"/>
      <c r="AU85" s="51">
        <v>0</v>
      </c>
    </row>
    <row r="86" spans="1:47" s="47" customFormat="1" ht="11.95" customHeight="1" x14ac:dyDescent="0.2">
      <c r="A86" s="228" t="s">
        <v>450</v>
      </c>
      <c r="B86" s="228"/>
      <c r="C86" s="228"/>
      <c r="D86" s="228"/>
      <c r="E86" s="228"/>
      <c r="F86" s="228"/>
      <c r="G86" s="228"/>
      <c r="H86" s="228"/>
      <c r="I86" s="228" t="s">
        <v>85</v>
      </c>
      <c r="J86" s="228"/>
      <c r="K86" s="228"/>
      <c r="L86" s="228"/>
      <c r="M86" s="228" t="s">
        <v>86</v>
      </c>
      <c r="N86" s="228"/>
      <c r="O86" s="48" t="s">
        <v>8</v>
      </c>
      <c r="P86" s="48" t="s">
        <v>451</v>
      </c>
      <c r="Q86" s="48" t="s">
        <v>398</v>
      </c>
      <c r="R86" s="48" t="s">
        <v>89</v>
      </c>
      <c r="S86" s="48" t="s">
        <v>90</v>
      </c>
      <c r="T86" s="48"/>
      <c r="U86" s="48"/>
      <c r="V86" s="48"/>
      <c r="W86" s="48"/>
      <c r="X86" s="48"/>
      <c r="Y86" s="48" t="s">
        <v>14</v>
      </c>
      <c r="Z86" s="48"/>
      <c r="AA86" s="48" t="s">
        <v>452</v>
      </c>
      <c r="AB86" s="48" t="s">
        <v>92</v>
      </c>
      <c r="AC86" s="48" t="s">
        <v>93</v>
      </c>
      <c r="AD86" s="48" t="s">
        <v>453</v>
      </c>
      <c r="AE86" s="48"/>
      <c r="AF86" s="48" t="s">
        <v>95</v>
      </c>
      <c r="AG86" s="48" t="s">
        <v>96</v>
      </c>
      <c r="AH86" s="48"/>
      <c r="AI86" s="48" t="s">
        <v>96</v>
      </c>
      <c r="AJ86" s="48" t="s">
        <v>96</v>
      </c>
      <c r="AK86" s="48"/>
      <c r="AL86" s="48"/>
      <c r="AM86" s="48"/>
      <c r="AN86" s="48" t="s">
        <v>97</v>
      </c>
      <c r="AO86" s="48"/>
      <c r="AP86" s="48"/>
      <c r="AQ86" s="49">
        <v>919</v>
      </c>
      <c r="AR86" s="50"/>
      <c r="AS86" s="50"/>
      <c r="AT86" s="50"/>
      <c r="AU86" s="51">
        <v>0</v>
      </c>
    </row>
    <row r="87" spans="1:47" s="47" customFormat="1" ht="11.95" customHeight="1" x14ac:dyDescent="0.2">
      <c r="A87" s="228" t="s">
        <v>454</v>
      </c>
      <c r="B87" s="228"/>
      <c r="C87" s="228"/>
      <c r="D87" s="228"/>
      <c r="E87" s="228"/>
      <c r="F87" s="228"/>
      <c r="G87" s="228"/>
      <c r="H87" s="228"/>
      <c r="I87" s="228" t="s">
        <v>85</v>
      </c>
      <c r="J87" s="228"/>
      <c r="K87" s="228"/>
      <c r="L87" s="228"/>
      <c r="M87" s="228" t="s">
        <v>86</v>
      </c>
      <c r="N87" s="228"/>
      <c r="O87" s="48" t="s">
        <v>8</v>
      </c>
      <c r="P87" s="48" t="s">
        <v>455</v>
      </c>
      <c r="Q87" s="48" t="s">
        <v>398</v>
      </c>
      <c r="R87" s="48" t="s">
        <v>89</v>
      </c>
      <c r="S87" s="48" t="s">
        <v>90</v>
      </c>
      <c r="T87" s="48"/>
      <c r="U87" s="48"/>
      <c r="V87" s="48"/>
      <c r="W87" s="48"/>
      <c r="X87" s="48"/>
      <c r="Y87" s="48" t="s">
        <v>14</v>
      </c>
      <c r="Z87" s="48"/>
      <c r="AA87" s="48" t="s">
        <v>456</v>
      </c>
      <c r="AB87" s="48" t="s">
        <v>92</v>
      </c>
      <c r="AC87" s="48" t="s">
        <v>93</v>
      </c>
      <c r="AD87" s="48" t="s">
        <v>457</v>
      </c>
      <c r="AE87" s="48"/>
      <c r="AF87" s="48" t="s">
        <v>95</v>
      </c>
      <c r="AG87" s="48" t="s">
        <v>96</v>
      </c>
      <c r="AH87" s="48"/>
      <c r="AI87" s="48" t="s">
        <v>96</v>
      </c>
      <c r="AJ87" s="48" t="s">
        <v>96</v>
      </c>
      <c r="AK87" s="48"/>
      <c r="AL87" s="48"/>
      <c r="AM87" s="48"/>
      <c r="AN87" s="48" t="s">
        <v>97</v>
      </c>
      <c r="AO87" s="48"/>
      <c r="AP87" s="48"/>
      <c r="AQ87" s="49">
        <v>920</v>
      </c>
      <c r="AR87" s="50"/>
      <c r="AS87" s="50"/>
      <c r="AT87" s="50"/>
      <c r="AU87" s="51">
        <v>0</v>
      </c>
    </row>
    <row r="88" spans="1:47" s="47" customFormat="1" ht="11.95" customHeight="1" x14ac:dyDescent="0.2">
      <c r="A88" s="228" t="s">
        <v>458</v>
      </c>
      <c r="B88" s="228"/>
      <c r="C88" s="228"/>
      <c r="D88" s="228"/>
      <c r="E88" s="228"/>
      <c r="F88" s="228"/>
      <c r="G88" s="228"/>
      <c r="H88" s="228"/>
      <c r="I88" s="228" t="s">
        <v>85</v>
      </c>
      <c r="J88" s="228"/>
      <c r="K88" s="228"/>
      <c r="L88" s="228"/>
      <c r="M88" s="228" t="s">
        <v>86</v>
      </c>
      <c r="N88" s="228"/>
      <c r="O88" s="48" t="s">
        <v>8</v>
      </c>
      <c r="P88" s="48" t="s">
        <v>459</v>
      </c>
      <c r="Q88" s="48" t="s">
        <v>398</v>
      </c>
      <c r="R88" s="48" t="s">
        <v>89</v>
      </c>
      <c r="S88" s="48" t="s">
        <v>90</v>
      </c>
      <c r="T88" s="48"/>
      <c r="U88" s="48"/>
      <c r="V88" s="48"/>
      <c r="W88" s="48"/>
      <c r="X88" s="48"/>
      <c r="Y88" s="48" t="s">
        <v>14</v>
      </c>
      <c r="Z88" s="48"/>
      <c r="AA88" s="48" t="s">
        <v>460</v>
      </c>
      <c r="AB88" s="48" t="s">
        <v>92</v>
      </c>
      <c r="AC88" s="48" t="s">
        <v>93</v>
      </c>
      <c r="AD88" s="48" t="s">
        <v>461</v>
      </c>
      <c r="AE88" s="48"/>
      <c r="AF88" s="48" t="s">
        <v>95</v>
      </c>
      <c r="AG88" s="48" t="s">
        <v>96</v>
      </c>
      <c r="AH88" s="48"/>
      <c r="AI88" s="48" t="s">
        <v>96</v>
      </c>
      <c r="AJ88" s="48" t="s">
        <v>96</v>
      </c>
      <c r="AK88" s="48"/>
      <c r="AL88" s="48"/>
      <c r="AM88" s="48"/>
      <c r="AN88" s="48" t="s">
        <v>97</v>
      </c>
      <c r="AO88" s="48"/>
      <c r="AP88" s="48"/>
      <c r="AQ88" s="52">
        <v>1194</v>
      </c>
      <c r="AR88" s="50"/>
      <c r="AS88" s="50"/>
      <c r="AT88" s="50"/>
      <c r="AU88" s="51">
        <v>0</v>
      </c>
    </row>
    <row r="89" spans="1:47" s="47" customFormat="1" ht="11.95" customHeight="1" x14ac:dyDescent="0.2">
      <c r="A89" s="228" t="s">
        <v>462</v>
      </c>
      <c r="B89" s="228"/>
      <c r="C89" s="228"/>
      <c r="D89" s="228"/>
      <c r="E89" s="228"/>
      <c r="F89" s="228"/>
      <c r="G89" s="228"/>
      <c r="H89" s="228"/>
      <c r="I89" s="228" t="s">
        <v>85</v>
      </c>
      <c r="J89" s="228"/>
      <c r="K89" s="228"/>
      <c r="L89" s="228"/>
      <c r="M89" s="228" t="s">
        <v>86</v>
      </c>
      <c r="N89" s="228"/>
      <c r="O89" s="48" t="s">
        <v>8</v>
      </c>
      <c r="P89" s="48" t="s">
        <v>463</v>
      </c>
      <c r="Q89" s="48" t="s">
        <v>398</v>
      </c>
      <c r="R89" s="48" t="s">
        <v>89</v>
      </c>
      <c r="S89" s="48" t="s">
        <v>90</v>
      </c>
      <c r="T89" s="48"/>
      <c r="U89" s="48"/>
      <c r="V89" s="48"/>
      <c r="W89" s="48"/>
      <c r="X89" s="48"/>
      <c r="Y89" s="48" t="s">
        <v>14</v>
      </c>
      <c r="Z89" s="48"/>
      <c r="AA89" s="48" t="s">
        <v>464</v>
      </c>
      <c r="AB89" s="48" t="s">
        <v>92</v>
      </c>
      <c r="AC89" s="48" t="s">
        <v>93</v>
      </c>
      <c r="AD89" s="48" t="s">
        <v>465</v>
      </c>
      <c r="AE89" s="48"/>
      <c r="AF89" s="48" t="s">
        <v>95</v>
      </c>
      <c r="AG89" s="48" t="s">
        <v>96</v>
      </c>
      <c r="AH89" s="48"/>
      <c r="AI89" s="48" t="s">
        <v>96</v>
      </c>
      <c r="AJ89" s="48" t="s">
        <v>96</v>
      </c>
      <c r="AK89" s="48"/>
      <c r="AL89" s="48"/>
      <c r="AM89" s="48"/>
      <c r="AN89" s="48" t="s">
        <v>97</v>
      </c>
      <c r="AO89" s="48"/>
      <c r="AP89" s="48"/>
      <c r="AQ89" s="52">
        <v>1199</v>
      </c>
      <c r="AR89" s="50"/>
      <c r="AS89" s="50"/>
      <c r="AT89" s="50"/>
      <c r="AU89" s="51">
        <v>0</v>
      </c>
    </row>
    <row r="90" spans="1:47" s="47" customFormat="1" ht="11.95" customHeight="1" x14ac:dyDescent="0.2">
      <c r="A90" s="228" t="s">
        <v>466</v>
      </c>
      <c r="B90" s="228"/>
      <c r="C90" s="228"/>
      <c r="D90" s="228"/>
      <c r="E90" s="228"/>
      <c r="F90" s="228"/>
      <c r="G90" s="228"/>
      <c r="H90" s="228"/>
      <c r="I90" s="228" t="s">
        <v>85</v>
      </c>
      <c r="J90" s="228"/>
      <c r="K90" s="228"/>
      <c r="L90" s="228"/>
      <c r="M90" s="228" t="s">
        <v>86</v>
      </c>
      <c r="N90" s="228"/>
      <c r="O90" s="48" t="s">
        <v>8</v>
      </c>
      <c r="P90" s="48" t="s">
        <v>467</v>
      </c>
      <c r="Q90" s="48" t="s">
        <v>398</v>
      </c>
      <c r="R90" s="48" t="s">
        <v>89</v>
      </c>
      <c r="S90" s="48" t="s">
        <v>90</v>
      </c>
      <c r="T90" s="48"/>
      <c r="U90" s="48"/>
      <c r="V90" s="48"/>
      <c r="W90" s="48"/>
      <c r="X90" s="48"/>
      <c r="Y90" s="48" t="s">
        <v>14</v>
      </c>
      <c r="Z90" s="48"/>
      <c r="AA90" s="48" t="s">
        <v>468</v>
      </c>
      <c r="AB90" s="48" t="s">
        <v>92</v>
      </c>
      <c r="AC90" s="48" t="s">
        <v>93</v>
      </c>
      <c r="AD90" s="48" t="s">
        <v>469</v>
      </c>
      <c r="AE90" s="48"/>
      <c r="AF90" s="48" t="s">
        <v>95</v>
      </c>
      <c r="AG90" s="48" t="s">
        <v>96</v>
      </c>
      <c r="AH90" s="48"/>
      <c r="AI90" s="48" t="s">
        <v>96</v>
      </c>
      <c r="AJ90" s="48" t="s">
        <v>96</v>
      </c>
      <c r="AK90" s="48"/>
      <c r="AL90" s="48"/>
      <c r="AM90" s="48"/>
      <c r="AN90" s="48" t="s">
        <v>97</v>
      </c>
      <c r="AO90" s="48"/>
      <c r="AP90" s="48"/>
      <c r="AQ90" s="52">
        <v>1241</v>
      </c>
      <c r="AR90" s="50"/>
      <c r="AS90" s="50"/>
      <c r="AT90" s="50"/>
      <c r="AU90" s="51">
        <v>0</v>
      </c>
    </row>
    <row r="91" spans="1:47" s="47" customFormat="1" ht="11.95" customHeight="1" x14ac:dyDescent="0.2">
      <c r="A91" s="228" t="s">
        <v>470</v>
      </c>
      <c r="B91" s="228"/>
      <c r="C91" s="228"/>
      <c r="D91" s="228"/>
      <c r="E91" s="228"/>
      <c r="F91" s="228"/>
      <c r="G91" s="228"/>
      <c r="H91" s="228"/>
      <c r="I91" s="228" t="s">
        <v>85</v>
      </c>
      <c r="J91" s="228"/>
      <c r="K91" s="228"/>
      <c r="L91" s="228"/>
      <c r="M91" s="228" t="s">
        <v>86</v>
      </c>
      <c r="N91" s="228"/>
      <c r="O91" s="48" t="s">
        <v>8</v>
      </c>
      <c r="P91" s="48" t="s">
        <v>471</v>
      </c>
      <c r="Q91" s="48" t="s">
        <v>398</v>
      </c>
      <c r="R91" s="48" t="s">
        <v>89</v>
      </c>
      <c r="S91" s="48" t="s">
        <v>90</v>
      </c>
      <c r="T91" s="48"/>
      <c r="U91" s="48"/>
      <c r="V91" s="48"/>
      <c r="W91" s="48"/>
      <c r="X91" s="48"/>
      <c r="Y91" s="48" t="s">
        <v>14</v>
      </c>
      <c r="Z91" s="48"/>
      <c r="AA91" s="48" t="s">
        <v>472</v>
      </c>
      <c r="AB91" s="48" t="s">
        <v>92</v>
      </c>
      <c r="AC91" s="48" t="s">
        <v>93</v>
      </c>
      <c r="AD91" s="48" t="s">
        <v>473</v>
      </c>
      <c r="AE91" s="48"/>
      <c r="AF91" s="48" t="s">
        <v>95</v>
      </c>
      <c r="AG91" s="48" t="s">
        <v>96</v>
      </c>
      <c r="AH91" s="48"/>
      <c r="AI91" s="48" t="s">
        <v>96</v>
      </c>
      <c r="AJ91" s="48" t="s">
        <v>96</v>
      </c>
      <c r="AK91" s="48"/>
      <c r="AL91" s="48"/>
      <c r="AM91" s="48"/>
      <c r="AN91" s="48" t="s">
        <v>97</v>
      </c>
      <c r="AO91" s="48"/>
      <c r="AP91" s="48"/>
      <c r="AQ91" s="52">
        <v>1369</v>
      </c>
      <c r="AR91" s="50"/>
      <c r="AS91" s="50"/>
      <c r="AT91" s="50"/>
      <c r="AU91" s="51">
        <v>0</v>
      </c>
    </row>
    <row r="92" spans="1:47" s="47" customFormat="1" ht="11.95" customHeight="1" x14ac:dyDescent="0.2">
      <c r="A92" s="228" t="s">
        <v>474</v>
      </c>
      <c r="B92" s="228"/>
      <c r="C92" s="228"/>
      <c r="D92" s="228"/>
      <c r="E92" s="228"/>
      <c r="F92" s="228"/>
      <c r="G92" s="228"/>
      <c r="H92" s="228"/>
      <c r="I92" s="228" t="s">
        <v>85</v>
      </c>
      <c r="J92" s="228"/>
      <c r="K92" s="228"/>
      <c r="L92" s="228"/>
      <c r="M92" s="228" t="s">
        <v>86</v>
      </c>
      <c r="N92" s="228"/>
      <c r="O92" s="48" t="s">
        <v>8</v>
      </c>
      <c r="P92" s="48" t="s">
        <v>475</v>
      </c>
      <c r="Q92" s="48" t="s">
        <v>398</v>
      </c>
      <c r="R92" s="48" t="s">
        <v>89</v>
      </c>
      <c r="S92" s="48" t="s">
        <v>90</v>
      </c>
      <c r="T92" s="48"/>
      <c r="U92" s="48"/>
      <c r="V92" s="48"/>
      <c r="W92" s="48"/>
      <c r="X92" s="48"/>
      <c r="Y92" s="48" t="s">
        <v>14</v>
      </c>
      <c r="Z92" s="48"/>
      <c r="AA92" s="48" t="s">
        <v>476</v>
      </c>
      <c r="AB92" s="48" t="s">
        <v>92</v>
      </c>
      <c r="AC92" s="48" t="s">
        <v>93</v>
      </c>
      <c r="AD92" s="48" t="s">
        <v>477</v>
      </c>
      <c r="AE92" s="48"/>
      <c r="AF92" s="48" t="s">
        <v>95</v>
      </c>
      <c r="AG92" s="48" t="s">
        <v>96</v>
      </c>
      <c r="AH92" s="48"/>
      <c r="AI92" s="48" t="s">
        <v>96</v>
      </c>
      <c r="AJ92" s="48" t="s">
        <v>96</v>
      </c>
      <c r="AK92" s="48"/>
      <c r="AL92" s="48"/>
      <c r="AM92" s="48"/>
      <c r="AN92" s="48" t="s">
        <v>97</v>
      </c>
      <c r="AO92" s="48"/>
      <c r="AP92" s="48"/>
      <c r="AQ92" s="52">
        <v>1428</v>
      </c>
      <c r="AR92" s="50"/>
      <c r="AS92" s="50"/>
      <c r="AT92" s="50"/>
      <c r="AU92" s="51">
        <v>0</v>
      </c>
    </row>
    <row r="93" spans="1:47" s="47" customFormat="1" ht="11.95" customHeight="1" x14ac:dyDescent="0.2">
      <c r="A93" s="228" t="s">
        <v>478</v>
      </c>
      <c r="B93" s="228"/>
      <c r="C93" s="228"/>
      <c r="D93" s="228"/>
      <c r="E93" s="228"/>
      <c r="F93" s="228"/>
      <c r="G93" s="228"/>
      <c r="H93" s="228"/>
      <c r="I93" s="228" t="s">
        <v>85</v>
      </c>
      <c r="J93" s="228"/>
      <c r="K93" s="228"/>
      <c r="L93" s="228"/>
      <c r="M93" s="228" t="s">
        <v>86</v>
      </c>
      <c r="N93" s="228"/>
      <c r="O93" s="48" t="s">
        <v>8</v>
      </c>
      <c r="P93" s="48" t="s">
        <v>479</v>
      </c>
      <c r="Q93" s="48" t="s">
        <v>398</v>
      </c>
      <c r="R93" s="48" t="s">
        <v>89</v>
      </c>
      <c r="S93" s="48" t="s">
        <v>90</v>
      </c>
      <c r="T93" s="48"/>
      <c r="U93" s="48"/>
      <c r="V93" s="48"/>
      <c r="W93" s="48"/>
      <c r="X93" s="48"/>
      <c r="Y93" s="48" t="s">
        <v>14</v>
      </c>
      <c r="Z93" s="48"/>
      <c r="AA93" s="48" t="s">
        <v>480</v>
      </c>
      <c r="AB93" s="48" t="s">
        <v>92</v>
      </c>
      <c r="AC93" s="48" t="s">
        <v>93</v>
      </c>
      <c r="AD93" s="48" t="s">
        <v>481</v>
      </c>
      <c r="AE93" s="48"/>
      <c r="AF93" s="48" t="s">
        <v>95</v>
      </c>
      <c r="AG93" s="48" t="s">
        <v>96</v>
      </c>
      <c r="AH93" s="48"/>
      <c r="AI93" s="48" t="s">
        <v>96</v>
      </c>
      <c r="AJ93" s="48" t="s">
        <v>96</v>
      </c>
      <c r="AK93" s="48"/>
      <c r="AL93" s="48"/>
      <c r="AM93" s="48"/>
      <c r="AN93" s="48" t="s">
        <v>97</v>
      </c>
      <c r="AO93" s="48"/>
      <c r="AP93" s="48"/>
      <c r="AQ93" s="52">
        <v>1428</v>
      </c>
      <c r="AR93" s="50"/>
      <c r="AS93" s="50"/>
      <c r="AT93" s="50"/>
      <c r="AU93" s="51">
        <v>0</v>
      </c>
    </row>
    <row r="94" spans="1:47" s="47" customFormat="1" ht="11.95" customHeight="1" x14ac:dyDescent="0.2">
      <c r="A94" s="228" t="s">
        <v>482</v>
      </c>
      <c r="B94" s="228"/>
      <c r="C94" s="228"/>
      <c r="D94" s="228"/>
      <c r="E94" s="228"/>
      <c r="F94" s="228"/>
      <c r="G94" s="228"/>
      <c r="H94" s="228"/>
      <c r="I94" s="228" t="s">
        <v>85</v>
      </c>
      <c r="J94" s="228"/>
      <c r="K94" s="228"/>
      <c r="L94" s="228"/>
      <c r="M94" s="228" t="s">
        <v>86</v>
      </c>
      <c r="N94" s="228"/>
      <c r="O94" s="48" t="s">
        <v>8</v>
      </c>
      <c r="P94" s="48" t="s">
        <v>483</v>
      </c>
      <c r="Q94" s="48" t="s">
        <v>398</v>
      </c>
      <c r="R94" s="48" t="s">
        <v>89</v>
      </c>
      <c r="S94" s="48" t="s">
        <v>90</v>
      </c>
      <c r="T94" s="48"/>
      <c r="U94" s="48"/>
      <c r="V94" s="48"/>
      <c r="W94" s="48"/>
      <c r="X94" s="48"/>
      <c r="Y94" s="48" t="s">
        <v>14</v>
      </c>
      <c r="Z94" s="48"/>
      <c r="AA94" s="48" t="s">
        <v>484</v>
      </c>
      <c r="AB94" s="48" t="s">
        <v>92</v>
      </c>
      <c r="AC94" s="48" t="s">
        <v>93</v>
      </c>
      <c r="AD94" s="48" t="s">
        <v>485</v>
      </c>
      <c r="AE94" s="48"/>
      <c r="AF94" s="48" t="s">
        <v>95</v>
      </c>
      <c r="AG94" s="48" t="s">
        <v>96</v>
      </c>
      <c r="AH94" s="48"/>
      <c r="AI94" s="48" t="s">
        <v>96</v>
      </c>
      <c r="AJ94" s="48" t="s">
        <v>96</v>
      </c>
      <c r="AK94" s="48"/>
      <c r="AL94" s="48"/>
      <c r="AM94" s="48"/>
      <c r="AN94" s="48" t="s">
        <v>97</v>
      </c>
      <c r="AO94" s="48"/>
      <c r="AP94" s="48"/>
      <c r="AQ94" s="52">
        <v>1563</v>
      </c>
      <c r="AR94" s="50"/>
      <c r="AS94" s="50"/>
      <c r="AT94" s="50"/>
      <c r="AU94" s="51">
        <v>0</v>
      </c>
    </row>
    <row r="95" spans="1:47" s="47" customFormat="1" ht="11.95" customHeight="1" x14ac:dyDescent="0.2">
      <c r="A95" s="228" t="s">
        <v>486</v>
      </c>
      <c r="B95" s="228"/>
      <c r="C95" s="228"/>
      <c r="D95" s="228"/>
      <c r="E95" s="228"/>
      <c r="F95" s="228"/>
      <c r="G95" s="228"/>
      <c r="H95" s="228"/>
      <c r="I95" s="228" t="s">
        <v>85</v>
      </c>
      <c r="J95" s="228"/>
      <c r="K95" s="228"/>
      <c r="L95" s="228"/>
      <c r="M95" s="228" t="s">
        <v>86</v>
      </c>
      <c r="N95" s="228"/>
      <c r="O95" s="48" t="s">
        <v>8</v>
      </c>
      <c r="P95" s="48" t="s">
        <v>487</v>
      </c>
      <c r="Q95" s="48" t="s">
        <v>398</v>
      </c>
      <c r="R95" s="48" t="s">
        <v>89</v>
      </c>
      <c r="S95" s="48" t="s">
        <v>90</v>
      </c>
      <c r="T95" s="48"/>
      <c r="U95" s="48"/>
      <c r="V95" s="48"/>
      <c r="W95" s="48"/>
      <c r="X95" s="48"/>
      <c r="Y95" s="48" t="s">
        <v>14</v>
      </c>
      <c r="Z95" s="48"/>
      <c r="AA95" s="48" t="s">
        <v>488</v>
      </c>
      <c r="AB95" s="48" t="s">
        <v>92</v>
      </c>
      <c r="AC95" s="48" t="s">
        <v>93</v>
      </c>
      <c r="AD95" s="48" t="s">
        <v>489</v>
      </c>
      <c r="AE95" s="48"/>
      <c r="AF95" s="48" t="s">
        <v>95</v>
      </c>
      <c r="AG95" s="48" t="s">
        <v>96</v>
      </c>
      <c r="AH95" s="48"/>
      <c r="AI95" s="48" t="s">
        <v>96</v>
      </c>
      <c r="AJ95" s="48" t="s">
        <v>96</v>
      </c>
      <c r="AK95" s="48"/>
      <c r="AL95" s="48"/>
      <c r="AM95" s="48"/>
      <c r="AN95" s="48" t="s">
        <v>97</v>
      </c>
      <c r="AO95" s="48"/>
      <c r="AP95" s="48"/>
      <c r="AQ95" s="52">
        <v>1564</v>
      </c>
      <c r="AR95" s="50"/>
      <c r="AS95" s="50"/>
      <c r="AT95" s="50"/>
      <c r="AU95" s="51">
        <v>0</v>
      </c>
    </row>
    <row r="96" spans="1:47" s="47" customFormat="1" ht="11.95" customHeight="1" x14ac:dyDescent="0.2">
      <c r="A96" s="228" t="s">
        <v>490</v>
      </c>
      <c r="B96" s="228"/>
      <c r="C96" s="228"/>
      <c r="D96" s="228"/>
      <c r="E96" s="228"/>
      <c r="F96" s="228"/>
      <c r="G96" s="228"/>
      <c r="H96" s="228"/>
      <c r="I96" s="228" t="s">
        <v>85</v>
      </c>
      <c r="J96" s="228"/>
      <c r="K96" s="228"/>
      <c r="L96" s="228"/>
      <c r="M96" s="228" t="s">
        <v>86</v>
      </c>
      <c r="N96" s="228"/>
      <c r="O96" s="48" t="s">
        <v>8</v>
      </c>
      <c r="P96" s="48" t="s">
        <v>491</v>
      </c>
      <c r="Q96" s="48" t="s">
        <v>398</v>
      </c>
      <c r="R96" s="48" t="s">
        <v>89</v>
      </c>
      <c r="S96" s="48" t="s">
        <v>90</v>
      </c>
      <c r="T96" s="48"/>
      <c r="U96" s="48"/>
      <c r="V96" s="48"/>
      <c r="W96" s="48"/>
      <c r="X96" s="48"/>
      <c r="Y96" s="48" t="s">
        <v>14</v>
      </c>
      <c r="Z96" s="48"/>
      <c r="AA96" s="48" t="s">
        <v>492</v>
      </c>
      <c r="AB96" s="48" t="s">
        <v>92</v>
      </c>
      <c r="AC96" s="48" t="s">
        <v>93</v>
      </c>
      <c r="AD96" s="48" t="s">
        <v>493</v>
      </c>
      <c r="AE96" s="48"/>
      <c r="AF96" s="48" t="s">
        <v>95</v>
      </c>
      <c r="AG96" s="48" t="s">
        <v>96</v>
      </c>
      <c r="AH96" s="48"/>
      <c r="AI96" s="48" t="s">
        <v>96</v>
      </c>
      <c r="AJ96" s="48" t="s">
        <v>96</v>
      </c>
      <c r="AK96" s="48"/>
      <c r="AL96" s="48"/>
      <c r="AM96" s="48"/>
      <c r="AN96" s="48" t="s">
        <v>97</v>
      </c>
      <c r="AO96" s="48"/>
      <c r="AP96" s="48"/>
      <c r="AQ96" s="52">
        <v>1569</v>
      </c>
      <c r="AR96" s="50"/>
      <c r="AS96" s="50"/>
      <c r="AT96" s="50"/>
      <c r="AU96" s="51">
        <v>0</v>
      </c>
    </row>
    <row r="97" spans="1:47" s="47" customFormat="1" ht="11.95" customHeight="1" x14ac:dyDescent="0.2">
      <c r="A97" s="228" t="s">
        <v>494</v>
      </c>
      <c r="B97" s="228"/>
      <c r="C97" s="228"/>
      <c r="D97" s="228"/>
      <c r="E97" s="228"/>
      <c r="F97" s="228"/>
      <c r="G97" s="228"/>
      <c r="H97" s="228"/>
      <c r="I97" s="228" t="s">
        <v>85</v>
      </c>
      <c r="J97" s="228"/>
      <c r="K97" s="228"/>
      <c r="L97" s="228"/>
      <c r="M97" s="228" t="s">
        <v>86</v>
      </c>
      <c r="N97" s="228"/>
      <c r="O97" s="48" t="s">
        <v>8</v>
      </c>
      <c r="P97" s="48" t="s">
        <v>495</v>
      </c>
      <c r="Q97" s="48" t="s">
        <v>398</v>
      </c>
      <c r="R97" s="48" t="s">
        <v>89</v>
      </c>
      <c r="S97" s="48" t="s">
        <v>90</v>
      </c>
      <c r="T97" s="48"/>
      <c r="U97" s="48"/>
      <c r="V97" s="48"/>
      <c r="W97" s="48"/>
      <c r="X97" s="48"/>
      <c r="Y97" s="48" t="s">
        <v>14</v>
      </c>
      <c r="Z97" s="48"/>
      <c r="AA97" s="48" t="s">
        <v>496</v>
      </c>
      <c r="AB97" s="48" t="s">
        <v>92</v>
      </c>
      <c r="AC97" s="48" t="s">
        <v>93</v>
      </c>
      <c r="AD97" s="48" t="s">
        <v>497</v>
      </c>
      <c r="AE97" s="48"/>
      <c r="AF97" s="48" t="s">
        <v>95</v>
      </c>
      <c r="AG97" s="48" t="s">
        <v>96</v>
      </c>
      <c r="AH97" s="48"/>
      <c r="AI97" s="48" t="s">
        <v>96</v>
      </c>
      <c r="AJ97" s="48" t="s">
        <v>96</v>
      </c>
      <c r="AK97" s="48"/>
      <c r="AL97" s="48"/>
      <c r="AM97" s="48"/>
      <c r="AN97" s="48" t="s">
        <v>97</v>
      </c>
      <c r="AO97" s="48"/>
      <c r="AP97" s="48"/>
      <c r="AQ97" s="52">
        <v>1597</v>
      </c>
      <c r="AR97" s="50"/>
      <c r="AS97" s="50"/>
      <c r="AT97" s="50"/>
      <c r="AU97" s="51">
        <v>0</v>
      </c>
    </row>
    <row r="98" spans="1:47" s="47" customFormat="1" ht="11.95" customHeight="1" x14ac:dyDescent="0.2">
      <c r="A98" s="228" t="s">
        <v>498</v>
      </c>
      <c r="B98" s="228"/>
      <c r="C98" s="228"/>
      <c r="D98" s="228"/>
      <c r="E98" s="228"/>
      <c r="F98" s="228"/>
      <c r="G98" s="228"/>
      <c r="H98" s="228"/>
      <c r="I98" s="228" t="s">
        <v>85</v>
      </c>
      <c r="J98" s="228"/>
      <c r="K98" s="228"/>
      <c r="L98" s="228"/>
      <c r="M98" s="228" t="s">
        <v>86</v>
      </c>
      <c r="N98" s="228"/>
      <c r="O98" s="48" t="s">
        <v>8</v>
      </c>
      <c r="P98" s="48" t="s">
        <v>499</v>
      </c>
      <c r="Q98" s="48" t="s">
        <v>398</v>
      </c>
      <c r="R98" s="48" t="s">
        <v>89</v>
      </c>
      <c r="S98" s="48" t="s">
        <v>90</v>
      </c>
      <c r="T98" s="48"/>
      <c r="U98" s="48"/>
      <c r="V98" s="48"/>
      <c r="W98" s="48"/>
      <c r="X98" s="48"/>
      <c r="Y98" s="48" t="s">
        <v>14</v>
      </c>
      <c r="Z98" s="48"/>
      <c r="AA98" s="48" t="s">
        <v>500</v>
      </c>
      <c r="AB98" s="48" t="s">
        <v>92</v>
      </c>
      <c r="AC98" s="48" t="s">
        <v>93</v>
      </c>
      <c r="AD98" s="48" t="s">
        <v>501</v>
      </c>
      <c r="AE98" s="48"/>
      <c r="AF98" s="48" t="s">
        <v>95</v>
      </c>
      <c r="AG98" s="48" t="s">
        <v>96</v>
      </c>
      <c r="AH98" s="48"/>
      <c r="AI98" s="48" t="s">
        <v>96</v>
      </c>
      <c r="AJ98" s="48" t="s">
        <v>96</v>
      </c>
      <c r="AK98" s="48"/>
      <c r="AL98" s="48"/>
      <c r="AM98" s="48"/>
      <c r="AN98" s="48" t="s">
        <v>97</v>
      </c>
      <c r="AO98" s="48"/>
      <c r="AP98" s="48"/>
      <c r="AQ98" s="52">
        <v>1767</v>
      </c>
      <c r="AR98" s="50"/>
      <c r="AS98" s="50"/>
      <c r="AT98" s="50"/>
      <c r="AU98" s="51">
        <v>0</v>
      </c>
    </row>
    <row r="99" spans="1:47" s="47" customFormat="1" ht="11.95" customHeight="1" x14ac:dyDescent="0.2">
      <c r="A99" s="228" t="s">
        <v>502</v>
      </c>
      <c r="B99" s="228"/>
      <c r="C99" s="228"/>
      <c r="D99" s="228"/>
      <c r="E99" s="228"/>
      <c r="F99" s="228"/>
      <c r="G99" s="228"/>
      <c r="H99" s="228"/>
      <c r="I99" s="228" t="s">
        <v>85</v>
      </c>
      <c r="J99" s="228"/>
      <c r="K99" s="228"/>
      <c r="L99" s="228"/>
      <c r="M99" s="228" t="s">
        <v>86</v>
      </c>
      <c r="N99" s="228"/>
      <c r="O99" s="48" t="s">
        <v>8</v>
      </c>
      <c r="P99" s="48" t="s">
        <v>503</v>
      </c>
      <c r="Q99" s="48" t="s">
        <v>398</v>
      </c>
      <c r="R99" s="48" t="s">
        <v>89</v>
      </c>
      <c r="S99" s="48" t="s">
        <v>90</v>
      </c>
      <c r="T99" s="48"/>
      <c r="U99" s="48"/>
      <c r="V99" s="48"/>
      <c r="W99" s="48"/>
      <c r="X99" s="48"/>
      <c r="Y99" s="48" t="s">
        <v>14</v>
      </c>
      <c r="Z99" s="48"/>
      <c r="AA99" s="48" t="s">
        <v>504</v>
      </c>
      <c r="AB99" s="48" t="s">
        <v>92</v>
      </c>
      <c r="AC99" s="48" t="s">
        <v>93</v>
      </c>
      <c r="AD99" s="48" t="s">
        <v>505</v>
      </c>
      <c r="AE99" s="48"/>
      <c r="AF99" s="48" t="s">
        <v>95</v>
      </c>
      <c r="AG99" s="48" t="s">
        <v>96</v>
      </c>
      <c r="AH99" s="48"/>
      <c r="AI99" s="48" t="s">
        <v>96</v>
      </c>
      <c r="AJ99" s="48" t="s">
        <v>96</v>
      </c>
      <c r="AK99" s="48"/>
      <c r="AL99" s="48"/>
      <c r="AM99" s="48"/>
      <c r="AN99" s="48" t="s">
        <v>97</v>
      </c>
      <c r="AO99" s="48"/>
      <c r="AP99" s="48"/>
      <c r="AQ99" s="52">
        <v>1876</v>
      </c>
      <c r="AR99" s="50"/>
      <c r="AS99" s="50"/>
      <c r="AT99" s="50"/>
      <c r="AU99" s="51">
        <v>0</v>
      </c>
    </row>
    <row r="100" spans="1:47" s="47" customFormat="1" ht="11.95" customHeight="1" x14ac:dyDescent="0.2">
      <c r="A100" s="228" t="s">
        <v>506</v>
      </c>
      <c r="B100" s="228"/>
      <c r="C100" s="228"/>
      <c r="D100" s="228"/>
      <c r="E100" s="228"/>
      <c r="F100" s="228"/>
      <c r="G100" s="228"/>
      <c r="H100" s="228"/>
      <c r="I100" s="228" t="s">
        <v>85</v>
      </c>
      <c r="J100" s="228"/>
      <c r="K100" s="228"/>
      <c r="L100" s="228"/>
      <c r="M100" s="228" t="s">
        <v>86</v>
      </c>
      <c r="N100" s="228"/>
      <c r="O100" s="48" t="s">
        <v>8</v>
      </c>
      <c r="P100" s="48" t="s">
        <v>507</v>
      </c>
      <c r="Q100" s="48" t="s">
        <v>398</v>
      </c>
      <c r="R100" s="48" t="s">
        <v>89</v>
      </c>
      <c r="S100" s="48" t="s">
        <v>90</v>
      </c>
      <c r="T100" s="48"/>
      <c r="U100" s="48"/>
      <c r="V100" s="48"/>
      <c r="W100" s="48"/>
      <c r="X100" s="48"/>
      <c r="Y100" s="48" t="s">
        <v>14</v>
      </c>
      <c r="Z100" s="48"/>
      <c r="AA100" s="48" t="s">
        <v>508</v>
      </c>
      <c r="AB100" s="48" t="s">
        <v>92</v>
      </c>
      <c r="AC100" s="48" t="s">
        <v>93</v>
      </c>
      <c r="AD100" s="48" t="s">
        <v>509</v>
      </c>
      <c r="AE100" s="48"/>
      <c r="AF100" s="48" t="s">
        <v>95</v>
      </c>
      <c r="AG100" s="48" t="s">
        <v>96</v>
      </c>
      <c r="AH100" s="48"/>
      <c r="AI100" s="48" t="s">
        <v>96</v>
      </c>
      <c r="AJ100" s="48" t="s">
        <v>96</v>
      </c>
      <c r="AK100" s="48"/>
      <c r="AL100" s="48"/>
      <c r="AM100" s="48"/>
      <c r="AN100" s="48" t="s">
        <v>97</v>
      </c>
      <c r="AO100" s="48"/>
      <c r="AP100" s="48"/>
      <c r="AQ100" s="52">
        <v>2251</v>
      </c>
      <c r="AR100" s="50"/>
      <c r="AS100" s="50"/>
      <c r="AT100" s="50"/>
      <c r="AU100" s="51">
        <v>0</v>
      </c>
    </row>
    <row r="101" spans="1:47" s="47" customFormat="1" ht="11.95" customHeight="1" x14ac:dyDescent="0.2">
      <c r="A101" s="228" t="s">
        <v>510</v>
      </c>
      <c r="B101" s="228"/>
      <c r="C101" s="228"/>
      <c r="D101" s="228"/>
      <c r="E101" s="228"/>
      <c r="F101" s="228"/>
      <c r="G101" s="228"/>
      <c r="H101" s="228"/>
      <c r="I101" s="228" t="s">
        <v>85</v>
      </c>
      <c r="J101" s="228"/>
      <c r="K101" s="228"/>
      <c r="L101" s="228"/>
      <c r="M101" s="228" t="s">
        <v>86</v>
      </c>
      <c r="N101" s="228"/>
      <c r="O101" s="48" t="s">
        <v>8</v>
      </c>
      <c r="P101" s="48" t="s">
        <v>511</v>
      </c>
      <c r="Q101" s="48" t="s">
        <v>398</v>
      </c>
      <c r="R101" s="48" t="s">
        <v>89</v>
      </c>
      <c r="S101" s="48" t="s">
        <v>90</v>
      </c>
      <c r="T101" s="48"/>
      <c r="U101" s="48"/>
      <c r="V101" s="48"/>
      <c r="W101" s="48"/>
      <c r="X101" s="48"/>
      <c r="Y101" s="48" t="s">
        <v>14</v>
      </c>
      <c r="Z101" s="48"/>
      <c r="AA101" s="48" t="s">
        <v>512</v>
      </c>
      <c r="AB101" s="48" t="s">
        <v>92</v>
      </c>
      <c r="AC101" s="48" t="s">
        <v>93</v>
      </c>
      <c r="AD101" s="48" t="s">
        <v>513</v>
      </c>
      <c r="AE101" s="48"/>
      <c r="AF101" s="48" t="s">
        <v>95</v>
      </c>
      <c r="AG101" s="48" t="s">
        <v>96</v>
      </c>
      <c r="AH101" s="48"/>
      <c r="AI101" s="48" t="s">
        <v>96</v>
      </c>
      <c r="AJ101" s="48" t="s">
        <v>96</v>
      </c>
      <c r="AK101" s="48"/>
      <c r="AL101" s="48"/>
      <c r="AM101" s="48"/>
      <c r="AN101" s="48" t="s">
        <v>97</v>
      </c>
      <c r="AO101" s="48"/>
      <c r="AP101" s="48"/>
      <c r="AQ101" s="52">
        <v>2275</v>
      </c>
      <c r="AR101" s="50"/>
      <c r="AS101" s="50"/>
      <c r="AT101" s="50"/>
      <c r="AU101" s="51">
        <v>0</v>
      </c>
    </row>
    <row r="102" spans="1:47" s="47" customFormat="1" ht="11.95" customHeight="1" x14ac:dyDescent="0.2">
      <c r="A102" s="228" t="s">
        <v>514</v>
      </c>
      <c r="B102" s="228"/>
      <c r="C102" s="228"/>
      <c r="D102" s="228"/>
      <c r="E102" s="228"/>
      <c r="F102" s="228"/>
      <c r="G102" s="228"/>
      <c r="H102" s="228"/>
      <c r="I102" s="228" t="s">
        <v>85</v>
      </c>
      <c r="J102" s="228"/>
      <c r="K102" s="228"/>
      <c r="L102" s="228"/>
      <c r="M102" s="228" t="s">
        <v>86</v>
      </c>
      <c r="N102" s="228"/>
      <c r="O102" s="48" t="s">
        <v>8</v>
      </c>
      <c r="P102" s="48" t="s">
        <v>515</v>
      </c>
      <c r="Q102" s="48" t="s">
        <v>398</v>
      </c>
      <c r="R102" s="48" t="s">
        <v>89</v>
      </c>
      <c r="S102" s="48" t="s">
        <v>90</v>
      </c>
      <c r="T102" s="48"/>
      <c r="U102" s="48"/>
      <c r="V102" s="48"/>
      <c r="W102" s="48"/>
      <c r="X102" s="48"/>
      <c r="Y102" s="48" t="s">
        <v>14</v>
      </c>
      <c r="Z102" s="48"/>
      <c r="AA102" s="48" t="s">
        <v>516</v>
      </c>
      <c r="AB102" s="48" t="s">
        <v>92</v>
      </c>
      <c r="AC102" s="48" t="s">
        <v>93</v>
      </c>
      <c r="AD102" s="48" t="s">
        <v>517</v>
      </c>
      <c r="AE102" s="48"/>
      <c r="AF102" s="48" t="s">
        <v>95</v>
      </c>
      <c r="AG102" s="48" t="s">
        <v>96</v>
      </c>
      <c r="AH102" s="48"/>
      <c r="AI102" s="48" t="s">
        <v>96</v>
      </c>
      <c r="AJ102" s="48" t="s">
        <v>96</v>
      </c>
      <c r="AK102" s="48"/>
      <c r="AL102" s="48"/>
      <c r="AM102" s="48"/>
      <c r="AN102" s="48" t="s">
        <v>97</v>
      </c>
      <c r="AO102" s="48"/>
      <c r="AP102" s="48"/>
      <c r="AQ102" s="52">
        <v>2381</v>
      </c>
      <c r="AR102" s="50"/>
      <c r="AS102" s="50"/>
      <c r="AT102" s="50"/>
      <c r="AU102" s="51">
        <v>0</v>
      </c>
    </row>
    <row r="103" spans="1:47" s="47" customFormat="1" ht="11.95" customHeight="1" x14ac:dyDescent="0.2">
      <c r="A103" s="228" t="s">
        <v>518</v>
      </c>
      <c r="B103" s="228"/>
      <c r="C103" s="228"/>
      <c r="D103" s="228"/>
      <c r="E103" s="228"/>
      <c r="F103" s="228"/>
      <c r="G103" s="228"/>
      <c r="H103" s="228"/>
      <c r="I103" s="228" t="s">
        <v>85</v>
      </c>
      <c r="J103" s="228"/>
      <c r="K103" s="228"/>
      <c r="L103" s="228"/>
      <c r="M103" s="228" t="s">
        <v>86</v>
      </c>
      <c r="N103" s="228"/>
      <c r="O103" s="48" t="s">
        <v>8</v>
      </c>
      <c r="P103" s="48" t="s">
        <v>519</v>
      </c>
      <c r="Q103" s="48" t="s">
        <v>398</v>
      </c>
      <c r="R103" s="48" t="s">
        <v>89</v>
      </c>
      <c r="S103" s="48" t="s">
        <v>90</v>
      </c>
      <c r="T103" s="48"/>
      <c r="U103" s="48"/>
      <c r="V103" s="48"/>
      <c r="W103" s="48"/>
      <c r="X103" s="48"/>
      <c r="Y103" s="48" t="s">
        <v>14</v>
      </c>
      <c r="Z103" s="48"/>
      <c r="AA103" s="48" t="s">
        <v>520</v>
      </c>
      <c r="AB103" s="48" t="s">
        <v>92</v>
      </c>
      <c r="AC103" s="48" t="s">
        <v>93</v>
      </c>
      <c r="AD103" s="48" t="s">
        <v>521</v>
      </c>
      <c r="AE103" s="48"/>
      <c r="AF103" s="48" t="s">
        <v>95</v>
      </c>
      <c r="AG103" s="48" t="s">
        <v>96</v>
      </c>
      <c r="AH103" s="48"/>
      <c r="AI103" s="48" t="s">
        <v>96</v>
      </c>
      <c r="AJ103" s="48" t="s">
        <v>96</v>
      </c>
      <c r="AK103" s="48"/>
      <c r="AL103" s="48"/>
      <c r="AM103" s="48"/>
      <c r="AN103" s="48" t="s">
        <v>97</v>
      </c>
      <c r="AO103" s="48"/>
      <c r="AP103" s="48"/>
      <c r="AQ103" s="52">
        <v>2481</v>
      </c>
      <c r="AR103" s="50"/>
      <c r="AS103" s="50"/>
      <c r="AT103" s="50"/>
      <c r="AU103" s="51">
        <v>0</v>
      </c>
    </row>
    <row r="104" spans="1:47" s="47" customFormat="1" ht="11.95" customHeight="1" x14ac:dyDescent="0.2">
      <c r="A104" s="228" t="s">
        <v>522</v>
      </c>
      <c r="B104" s="228"/>
      <c r="C104" s="228"/>
      <c r="D104" s="228"/>
      <c r="E104" s="228"/>
      <c r="F104" s="228"/>
      <c r="G104" s="228"/>
      <c r="H104" s="228"/>
      <c r="I104" s="228" t="s">
        <v>85</v>
      </c>
      <c r="J104" s="228"/>
      <c r="K104" s="228"/>
      <c r="L104" s="228"/>
      <c r="M104" s="228" t="s">
        <v>86</v>
      </c>
      <c r="N104" s="228"/>
      <c r="O104" s="48" t="s">
        <v>8</v>
      </c>
      <c r="P104" s="48" t="s">
        <v>523</v>
      </c>
      <c r="Q104" s="48" t="s">
        <v>398</v>
      </c>
      <c r="R104" s="48" t="s">
        <v>89</v>
      </c>
      <c r="S104" s="48" t="s">
        <v>90</v>
      </c>
      <c r="T104" s="48"/>
      <c r="U104" s="48"/>
      <c r="V104" s="48"/>
      <c r="W104" s="48"/>
      <c r="X104" s="48"/>
      <c r="Y104" s="48" t="s">
        <v>14</v>
      </c>
      <c r="Z104" s="48"/>
      <c r="AA104" s="48" t="s">
        <v>524</v>
      </c>
      <c r="AB104" s="48" t="s">
        <v>92</v>
      </c>
      <c r="AC104" s="48" t="s">
        <v>93</v>
      </c>
      <c r="AD104" s="48" t="s">
        <v>251</v>
      </c>
      <c r="AE104" s="48"/>
      <c r="AF104" s="48" t="s">
        <v>95</v>
      </c>
      <c r="AG104" s="48" t="s">
        <v>96</v>
      </c>
      <c r="AH104" s="48"/>
      <c r="AI104" s="48" t="s">
        <v>96</v>
      </c>
      <c r="AJ104" s="48" t="s">
        <v>96</v>
      </c>
      <c r="AK104" s="48"/>
      <c r="AL104" s="48"/>
      <c r="AM104" s="48"/>
      <c r="AN104" s="48" t="s">
        <v>97</v>
      </c>
      <c r="AO104" s="48"/>
      <c r="AP104" s="48"/>
      <c r="AQ104" s="52">
        <v>2705</v>
      </c>
      <c r="AR104" s="50"/>
      <c r="AS104" s="50"/>
      <c r="AT104" s="50"/>
      <c r="AU104" s="51">
        <v>0</v>
      </c>
    </row>
    <row r="105" spans="1:47" s="47" customFormat="1" ht="11.95" customHeight="1" x14ac:dyDescent="0.2">
      <c r="A105" s="228" t="s">
        <v>525</v>
      </c>
      <c r="B105" s="228"/>
      <c r="C105" s="228"/>
      <c r="D105" s="228"/>
      <c r="E105" s="228"/>
      <c r="F105" s="228"/>
      <c r="G105" s="228"/>
      <c r="H105" s="228"/>
      <c r="I105" s="228" t="s">
        <v>85</v>
      </c>
      <c r="J105" s="228"/>
      <c r="K105" s="228"/>
      <c r="L105" s="228"/>
      <c r="M105" s="228" t="s">
        <v>86</v>
      </c>
      <c r="N105" s="228"/>
      <c r="O105" s="48" t="s">
        <v>8</v>
      </c>
      <c r="P105" s="48" t="s">
        <v>526</v>
      </c>
      <c r="Q105" s="48" t="s">
        <v>398</v>
      </c>
      <c r="R105" s="48" t="s">
        <v>89</v>
      </c>
      <c r="S105" s="48" t="s">
        <v>90</v>
      </c>
      <c r="T105" s="48"/>
      <c r="U105" s="48"/>
      <c r="V105" s="48"/>
      <c r="W105" s="48"/>
      <c r="X105" s="48"/>
      <c r="Y105" s="48" t="s">
        <v>14</v>
      </c>
      <c r="Z105" s="48"/>
      <c r="AA105" s="48" t="s">
        <v>527</v>
      </c>
      <c r="AB105" s="48" t="s">
        <v>92</v>
      </c>
      <c r="AC105" s="48" t="s">
        <v>93</v>
      </c>
      <c r="AD105" s="48" t="s">
        <v>528</v>
      </c>
      <c r="AE105" s="48"/>
      <c r="AF105" s="48" t="s">
        <v>95</v>
      </c>
      <c r="AG105" s="48" t="s">
        <v>96</v>
      </c>
      <c r="AH105" s="48"/>
      <c r="AI105" s="48" t="s">
        <v>96</v>
      </c>
      <c r="AJ105" s="48" t="s">
        <v>96</v>
      </c>
      <c r="AK105" s="48"/>
      <c r="AL105" s="48"/>
      <c r="AM105" s="48"/>
      <c r="AN105" s="48" t="s">
        <v>97</v>
      </c>
      <c r="AO105" s="48"/>
      <c r="AP105" s="48"/>
      <c r="AQ105" s="52">
        <v>2766</v>
      </c>
      <c r="AR105" s="50"/>
      <c r="AS105" s="50"/>
      <c r="AT105" s="50"/>
      <c r="AU105" s="51">
        <v>0</v>
      </c>
    </row>
    <row r="106" spans="1:47" s="47" customFormat="1" ht="11.95" customHeight="1" x14ac:dyDescent="0.2">
      <c r="A106" s="228" t="s">
        <v>529</v>
      </c>
      <c r="B106" s="228"/>
      <c r="C106" s="228"/>
      <c r="D106" s="228"/>
      <c r="E106" s="228"/>
      <c r="F106" s="228"/>
      <c r="G106" s="228"/>
      <c r="H106" s="228"/>
      <c r="I106" s="228" t="s">
        <v>85</v>
      </c>
      <c r="J106" s="228"/>
      <c r="K106" s="228"/>
      <c r="L106" s="228"/>
      <c r="M106" s="228" t="s">
        <v>86</v>
      </c>
      <c r="N106" s="228"/>
      <c r="O106" s="48" t="s">
        <v>8</v>
      </c>
      <c r="P106" s="48" t="s">
        <v>530</v>
      </c>
      <c r="Q106" s="48" t="s">
        <v>398</v>
      </c>
      <c r="R106" s="48" t="s">
        <v>89</v>
      </c>
      <c r="S106" s="48" t="s">
        <v>90</v>
      </c>
      <c r="T106" s="48"/>
      <c r="U106" s="48"/>
      <c r="V106" s="48"/>
      <c r="W106" s="48"/>
      <c r="X106" s="48"/>
      <c r="Y106" s="48" t="s">
        <v>14</v>
      </c>
      <c r="Z106" s="48"/>
      <c r="AA106" s="48" t="s">
        <v>531</v>
      </c>
      <c r="AB106" s="48" t="s">
        <v>92</v>
      </c>
      <c r="AC106" s="48" t="s">
        <v>93</v>
      </c>
      <c r="AD106" s="48" t="s">
        <v>532</v>
      </c>
      <c r="AE106" s="48"/>
      <c r="AF106" s="48" t="s">
        <v>95</v>
      </c>
      <c r="AG106" s="48" t="s">
        <v>96</v>
      </c>
      <c r="AH106" s="48"/>
      <c r="AI106" s="48" t="s">
        <v>96</v>
      </c>
      <c r="AJ106" s="48" t="s">
        <v>96</v>
      </c>
      <c r="AK106" s="48"/>
      <c r="AL106" s="48"/>
      <c r="AM106" s="48"/>
      <c r="AN106" s="48" t="s">
        <v>97</v>
      </c>
      <c r="AO106" s="48"/>
      <c r="AP106" s="48"/>
      <c r="AQ106" s="52">
        <v>2925</v>
      </c>
      <c r="AR106" s="50"/>
      <c r="AS106" s="50"/>
      <c r="AT106" s="50"/>
      <c r="AU106" s="51">
        <v>0</v>
      </c>
    </row>
    <row r="107" spans="1:47" s="47" customFormat="1" ht="11.95" customHeight="1" x14ac:dyDescent="0.2">
      <c r="A107" s="228" t="s">
        <v>533</v>
      </c>
      <c r="B107" s="228"/>
      <c r="C107" s="228"/>
      <c r="D107" s="228"/>
      <c r="E107" s="228"/>
      <c r="F107" s="228"/>
      <c r="G107" s="228"/>
      <c r="H107" s="228"/>
      <c r="I107" s="228" t="s">
        <v>85</v>
      </c>
      <c r="J107" s="228"/>
      <c r="K107" s="228"/>
      <c r="L107" s="228"/>
      <c r="M107" s="228" t="s">
        <v>86</v>
      </c>
      <c r="N107" s="228"/>
      <c r="O107" s="48" t="s">
        <v>8</v>
      </c>
      <c r="P107" s="48" t="s">
        <v>534</v>
      </c>
      <c r="Q107" s="48" t="s">
        <v>398</v>
      </c>
      <c r="R107" s="48" t="s">
        <v>89</v>
      </c>
      <c r="S107" s="48" t="s">
        <v>90</v>
      </c>
      <c r="T107" s="48"/>
      <c r="U107" s="48"/>
      <c r="V107" s="48"/>
      <c r="W107" s="48"/>
      <c r="X107" s="48"/>
      <c r="Y107" s="48" t="s">
        <v>14</v>
      </c>
      <c r="Z107" s="48"/>
      <c r="AA107" s="48" t="s">
        <v>535</v>
      </c>
      <c r="AB107" s="48" t="s">
        <v>92</v>
      </c>
      <c r="AC107" s="48" t="s">
        <v>93</v>
      </c>
      <c r="AD107" s="48" t="s">
        <v>536</v>
      </c>
      <c r="AE107" s="48"/>
      <c r="AF107" s="48" t="s">
        <v>95</v>
      </c>
      <c r="AG107" s="48" t="s">
        <v>96</v>
      </c>
      <c r="AH107" s="48"/>
      <c r="AI107" s="48" t="s">
        <v>96</v>
      </c>
      <c r="AJ107" s="48" t="s">
        <v>96</v>
      </c>
      <c r="AK107" s="48"/>
      <c r="AL107" s="48"/>
      <c r="AM107" s="48"/>
      <c r="AN107" s="48" t="s">
        <v>97</v>
      </c>
      <c r="AO107" s="48"/>
      <c r="AP107" s="48"/>
      <c r="AQ107" s="52">
        <v>3407</v>
      </c>
      <c r="AR107" s="50"/>
      <c r="AS107" s="50"/>
      <c r="AT107" s="50"/>
      <c r="AU107" s="51">
        <v>0</v>
      </c>
    </row>
    <row r="108" spans="1:47" s="47" customFormat="1" ht="11.95" customHeight="1" x14ac:dyDescent="0.2">
      <c r="A108" s="228" t="s">
        <v>537</v>
      </c>
      <c r="B108" s="228"/>
      <c r="C108" s="228"/>
      <c r="D108" s="228"/>
      <c r="E108" s="228"/>
      <c r="F108" s="228"/>
      <c r="G108" s="228"/>
      <c r="H108" s="228"/>
      <c r="I108" s="228" t="s">
        <v>85</v>
      </c>
      <c r="J108" s="228"/>
      <c r="K108" s="228"/>
      <c r="L108" s="228"/>
      <c r="M108" s="228" t="s">
        <v>86</v>
      </c>
      <c r="N108" s="228"/>
      <c r="O108" s="48" t="s">
        <v>8</v>
      </c>
      <c r="P108" s="48" t="s">
        <v>538</v>
      </c>
      <c r="Q108" s="48" t="s">
        <v>398</v>
      </c>
      <c r="R108" s="48" t="s">
        <v>89</v>
      </c>
      <c r="S108" s="48" t="s">
        <v>90</v>
      </c>
      <c r="T108" s="48"/>
      <c r="U108" s="48"/>
      <c r="V108" s="48"/>
      <c r="W108" s="48"/>
      <c r="X108" s="48"/>
      <c r="Y108" s="48" t="s">
        <v>14</v>
      </c>
      <c r="Z108" s="48"/>
      <c r="AA108" s="48" t="s">
        <v>539</v>
      </c>
      <c r="AB108" s="48" t="s">
        <v>92</v>
      </c>
      <c r="AC108" s="48" t="s">
        <v>93</v>
      </c>
      <c r="AD108" s="48" t="s">
        <v>540</v>
      </c>
      <c r="AE108" s="48"/>
      <c r="AF108" s="48" t="s">
        <v>95</v>
      </c>
      <c r="AG108" s="48" t="s">
        <v>96</v>
      </c>
      <c r="AH108" s="48"/>
      <c r="AI108" s="48" t="s">
        <v>96</v>
      </c>
      <c r="AJ108" s="48" t="s">
        <v>96</v>
      </c>
      <c r="AK108" s="48"/>
      <c r="AL108" s="48"/>
      <c r="AM108" s="48"/>
      <c r="AN108" s="48" t="s">
        <v>97</v>
      </c>
      <c r="AO108" s="48"/>
      <c r="AP108" s="48"/>
      <c r="AQ108" s="52">
        <v>3644</v>
      </c>
      <c r="AR108" s="50"/>
      <c r="AS108" s="50"/>
      <c r="AT108" s="50"/>
      <c r="AU108" s="51">
        <v>0</v>
      </c>
    </row>
    <row r="109" spans="1:47" s="47" customFormat="1" ht="11.95" customHeight="1" x14ac:dyDescent="0.2">
      <c r="A109" s="228" t="s">
        <v>541</v>
      </c>
      <c r="B109" s="228"/>
      <c r="C109" s="228"/>
      <c r="D109" s="228"/>
      <c r="E109" s="228"/>
      <c r="F109" s="228"/>
      <c r="G109" s="228"/>
      <c r="H109" s="228"/>
      <c r="I109" s="228" t="s">
        <v>85</v>
      </c>
      <c r="J109" s="228"/>
      <c r="K109" s="228"/>
      <c r="L109" s="228"/>
      <c r="M109" s="228" t="s">
        <v>86</v>
      </c>
      <c r="N109" s="228"/>
      <c r="O109" s="48" t="s">
        <v>8</v>
      </c>
      <c r="P109" s="48" t="s">
        <v>542</v>
      </c>
      <c r="Q109" s="48" t="s">
        <v>398</v>
      </c>
      <c r="R109" s="48" t="s">
        <v>89</v>
      </c>
      <c r="S109" s="48" t="s">
        <v>90</v>
      </c>
      <c r="T109" s="48"/>
      <c r="U109" s="48"/>
      <c r="V109" s="48"/>
      <c r="W109" s="48"/>
      <c r="X109" s="48"/>
      <c r="Y109" s="48" t="s">
        <v>14</v>
      </c>
      <c r="Z109" s="48"/>
      <c r="AA109" s="48" t="s">
        <v>543</v>
      </c>
      <c r="AB109" s="48" t="s">
        <v>92</v>
      </c>
      <c r="AC109" s="48" t="s">
        <v>93</v>
      </c>
      <c r="AD109" s="48" t="s">
        <v>544</v>
      </c>
      <c r="AE109" s="48"/>
      <c r="AF109" s="48" t="s">
        <v>95</v>
      </c>
      <c r="AG109" s="48" t="s">
        <v>96</v>
      </c>
      <c r="AH109" s="48"/>
      <c r="AI109" s="48" t="s">
        <v>96</v>
      </c>
      <c r="AJ109" s="48" t="s">
        <v>96</v>
      </c>
      <c r="AK109" s="48"/>
      <c r="AL109" s="48"/>
      <c r="AM109" s="48"/>
      <c r="AN109" s="48" t="s">
        <v>97</v>
      </c>
      <c r="AO109" s="48"/>
      <c r="AP109" s="48"/>
      <c r="AQ109" s="52">
        <v>3780</v>
      </c>
      <c r="AR109" s="50"/>
      <c r="AS109" s="50"/>
      <c r="AT109" s="50"/>
      <c r="AU109" s="51">
        <v>0</v>
      </c>
    </row>
    <row r="110" spans="1:47" s="47" customFormat="1" ht="11.95" customHeight="1" x14ac:dyDescent="0.2">
      <c r="A110" s="228" t="s">
        <v>545</v>
      </c>
      <c r="B110" s="228"/>
      <c r="C110" s="228"/>
      <c r="D110" s="228"/>
      <c r="E110" s="228"/>
      <c r="F110" s="228"/>
      <c r="G110" s="228"/>
      <c r="H110" s="228"/>
      <c r="I110" s="228" t="s">
        <v>85</v>
      </c>
      <c r="J110" s="228"/>
      <c r="K110" s="228"/>
      <c r="L110" s="228"/>
      <c r="M110" s="228" t="s">
        <v>86</v>
      </c>
      <c r="N110" s="228"/>
      <c r="O110" s="48" t="s">
        <v>8</v>
      </c>
      <c r="P110" s="48" t="s">
        <v>546</v>
      </c>
      <c r="Q110" s="48" t="s">
        <v>398</v>
      </c>
      <c r="R110" s="48" t="s">
        <v>89</v>
      </c>
      <c r="S110" s="48" t="s">
        <v>90</v>
      </c>
      <c r="T110" s="48"/>
      <c r="U110" s="48"/>
      <c r="V110" s="48"/>
      <c r="W110" s="48"/>
      <c r="X110" s="48"/>
      <c r="Y110" s="48" t="s">
        <v>14</v>
      </c>
      <c r="Z110" s="48"/>
      <c r="AA110" s="48" t="s">
        <v>547</v>
      </c>
      <c r="AB110" s="48" t="s">
        <v>92</v>
      </c>
      <c r="AC110" s="48" t="s">
        <v>93</v>
      </c>
      <c r="AD110" s="48" t="s">
        <v>548</v>
      </c>
      <c r="AE110" s="48"/>
      <c r="AF110" s="48" t="s">
        <v>95</v>
      </c>
      <c r="AG110" s="48" t="s">
        <v>96</v>
      </c>
      <c r="AH110" s="48"/>
      <c r="AI110" s="48" t="s">
        <v>96</v>
      </c>
      <c r="AJ110" s="48" t="s">
        <v>96</v>
      </c>
      <c r="AK110" s="48"/>
      <c r="AL110" s="48"/>
      <c r="AM110" s="48"/>
      <c r="AN110" s="48" t="s">
        <v>97</v>
      </c>
      <c r="AO110" s="48"/>
      <c r="AP110" s="48"/>
      <c r="AQ110" s="52">
        <v>3862</v>
      </c>
      <c r="AR110" s="50"/>
      <c r="AS110" s="50"/>
      <c r="AT110" s="50"/>
      <c r="AU110" s="51">
        <v>0</v>
      </c>
    </row>
    <row r="111" spans="1:47" s="47" customFormat="1" ht="11.95" customHeight="1" x14ac:dyDescent="0.2">
      <c r="A111" s="228" t="s">
        <v>549</v>
      </c>
      <c r="B111" s="228"/>
      <c r="C111" s="228"/>
      <c r="D111" s="228"/>
      <c r="E111" s="228"/>
      <c r="F111" s="228"/>
      <c r="G111" s="228"/>
      <c r="H111" s="228"/>
      <c r="I111" s="228" t="s">
        <v>85</v>
      </c>
      <c r="J111" s="228"/>
      <c r="K111" s="228"/>
      <c r="L111" s="228"/>
      <c r="M111" s="228" t="s">
        <v>86</v>
      </c>
      <c r="N111" s="228"/>
      <c r="O111" s="48" t="s">
        <v>8</v>
      </c>
      <c r="P111" s="48" t="s">
        <v>550</v>
      </c>
      <c r="Q111" s="48" t="s">
        <v>398</v>
      </c>
      <c r="R111" s="48" t="s">
        <v>89</v>
      </c>
      <c r="S111" s="48" t="s">
        <v>90</v>
      </c>
      <c r="T111" s="48"/>
      <c r="U111" s="48"/>
      <c r="V111" s="48"/>
      <c r="W111" s="48"/>
      <c r="X111" s="48"/>
      <c r="Y111" s="48" t="s">
        <v>14</v>
      </c>
      <c r="Z111" s="48"/>
      <c r="AA111" s="48" t="s">
        <v>551</v>
      </c>
      <c r="AB111" s="48" t="s">
        <v>92</v>
      </c>
      <c r="AC111" s="48" t="s">
        <v>93</v>
      </c>
      <c r="AD111" s="48" t="s">
        <v>552</v>
      </c>
      <c r="AE111" s="48"/>
      <c r="AF111" s="48" t="s">
        <v>95</v>
      </c>
      <c r="AG111" s="48" t="s">
        <v>96</v>
      </c>
      <c r="AH111" s="48"/>
      <c r="AI111" s="48" t="s">
        <v>96</v>
      </c>
      <c r="AJ111" s="48" t="s">
        <v>96</v>
      </c>
      <c r="AK111" s="48"/>
      <c r="AL111" s="48"/>
      <c r="AM111" s="48"/>
      <c r="AN111" s="48" t="s">
        <v>97</v>
      </c>
      <c r="AO111" s="48"/>
      <c r="AP111" s="48"/>
      <c r="AQ111" s="52">
        <v>5986</v>
      </c>
      <c r="AR111" s="50"/>
      <c r="AS111" s="50"/>
      <c r="AT111" s="50"/>
      <c r="AU111" s="51">
        <v>0</v>
      </c>
    </row>
    <row r="112" spans="1:47" s="47" customFormat="1" ht="24.05" customHeight="1" x14ac:dyDescent="0.2">
      <c r="A112" s="228" t="s">
        <v>553</v>
      </c>
      <c r="B112" s="228"/>
      <c r="C112" s="228"/>
      <c r="D112" s="228"/>
      <c r="E112" s="228"/>
      <c r="F112" s="228"/>
      <c r="G112" s="228"/>
      <c r="H112" s="228"/>
      <c r="I112" s="228" t="s">
        <v>155</v>
      </c>
      <c r="J112" s="228"/>
      <c r="K112" s="228"/>
      <c r="L112" s="228"/>
      <c r="M112" s="228" t="s">
        <v>86</v>
      </c>
      <c r="N112" s="228"/>
      <c r="O112" s="48" t="s">
        <v>8</v>
      </c>
      <c r="P112" s="48" t="s">
        <v>554</v>
      </c>
      <c r="Q112" s="48" t="s">
        <v>398</v>
      </c>
      <c r="R112" s="48" t="s">
        <v>225</v>
      </c>
      <c r="S112" s="48" t="s">
        <v>226</v>
      </c>
      <c r="T112" s="48" t="s">
        <v>227</v>
      </c>
      <c r="U112" s="48" t="s">
        <v>225</v>
      </c>
      <c r="V112" s="48" t="s">
        <v>228</v>
      </c>
      <c r="W112" s="48"/>
      <c r="X112" s="48"/>
      <c r="Y112" s="48" t="s">
        <v>11</v>
      </c>
      <c r="Z112" s="48"/>
      <c r="AA112" s="48" t="s">
        <v>555</v>
      </c>
      <c r="AB112" s="48" t="s">
        <v>92</v>
      </c>
      <c r="AC112" s="48" t="s">
        <v>93</v>
      </c>
      <c r="AD112" s="48"/>
      <c r="AE112" s="48"/>
      <c r="AF112" s="48" t="s">
        <v>230</v>
      </c>
      <c r="AG112" s="48" t="s">
        <v>96</v>
      </c>
      <c r="AH112" s="48"/>
      <c r="AI112" s="48" t="s">
        <v>96</v>
      </c>
      <c r="AJ112" s="48" t="s">
        <v>96</v>
      </c>
      <c r="AK112" s="48"/>
      <c r="AL112" s="48"/>
      <c r="AM112" s="48"/>
      <c r="AN112" s="48" t="s">
        <v>97</v>
      </c>
      <c r="AO112" s="48"/>
      <c r="AP112" s="48"/>
      <c r="AQ112" s="52">
        <v>70615</v>
      </c>
      <c r="AR112" s="50"/>
      <c r="AS112" s="52">
        <v>70615</v>
      </c>
      <c r="AT112" s="50"/>
      <c r="AU112" s="51">
        <v>0</v>
      </c>
    </row>
    <row r="113" spans="1:47" s="47" customFormat="1" ht="11.95" customHeight="1" x14ac:dyDescent="0.2">
      <c r="A113" s="228" t="s">
        <v>556</v>
      </c>
      <c r="B113" s="228"/>
      <c r="C113" s="228"/>
      <c r="D113" s="228"/>
      <c r="E113" s="228"/>
      <c r="F113" s="228"/>
      <c r="G113" s="228"/>
      <c r="H113" s="228"/>
      <c r="I113" s="228" t="s">
        <v>85</v>
      </c>
      <c r="J113" s="228"/>
      <c r="K113" s="228"/>
      <c r="L113" s="228"/>
      <c r="M113" s="228" t="s">
        <v>86</v>
      </c>
      <c r="N113" s="228"/>
      <c r="O113" s="48" t="s">
        <v>8</v>
      </c>
      <c r="P113" s="48" t="s">
        <v>557</v>
      </c>
      <c r="Q113" s="48" t="s">
        <v>558</v>
      </c>
      <c r="R113" s="48" t="s">
        <v>89</v>
      </c>
      <c r="S113" s="48" t="s">
        <v>90</v>
      </c>
      <c r="T113" s="48"/>
      <c r="U113" s="48"/>
      <c r="V113" s="48"/>
      <c r="W113" s="48"/>
      <c r="X113" s="48"/>
      <c r="Y113" s="48" t="s">
        <v>14</v>
      </c>
      <c r="Z113" s="48"/>
      <c r="AA113" s="48" t="s">
        <v>559</v>
      </c>
      <c r="AB113" s="48" t="s">
        <v>92</v>
      </c>
      <c r="AC113" s="48" t="s">
        <v>93</v>
      </c>
      <c r="AD113" s="48" t="s">
        <v>560</v>
      </c>
      <c r="AE113" s="48"/>
      <c r="AF113" s="48" t="s">
        <v>95</v>
      </c>
      <c r="AG113" s="48" t="s">
        <v>96</v>
      </c>
      <c r="AH113" s="48"/>
      <c r="AI113" s="48" t="s">
        <v>96</v>
      </c>
      <c r="AJ113" s="48" t="s">
        <v>96</v>
      </c>
      <c r="AK113" s="48"/>
      <c r="AL113" s="48"/>
      <c r="AM113" s="48"/>
      <c r="AN113" s="48" t="s">
        <v>97</v>
      </c>
      <c r="AO113" s="48"/>
      <c r="AP113" s="48"/>
      <c r="AQ113" s="49">
        <v>5</v>
      </c>
      <c r="AR113" s="50"/>
      <c r="AS113" s="50"/>
      <c r="AT113" s="50"/>
      <c r="AU113" s="51">
        <v>0</v>
      </c>
    </row>
    <row r="114" spans="1:47" s="47" customFormat="1" ht="11.95" customHeight="1" x14ac:dyDescent="0.2">
      <c r="A114" s="228" t="s">
        <v>561</v>
      </c>
      <c r="B114" s="228"/>
      <c r="C114" s="228"/>
      <c r="D114" s="228"/>
      <c r="E114" s="228"/>
      <c r="F114" s="228"/>
      <c r="G114" s="228"/>
      <c r="H114" s="228"/>
      <c r="I114" s="228" t="s">
        <v>85</v>
      </c>
      <c r="J114" s="228"/>
      <c r="K114" s="228"/>
      <c r="L114" s="228"/>
      <c r="M114" s="228" t="s">
        <v>86</v>
      </c>
      <c r="N114" s="228"/>
      <c r="O114" s="48" t="s">
        <v>8</v>
      </c>
      <c r="P114" s="48" t="s">
        <v>562</v>
      </c>
      <c r="Q114" s="48" t="s">
        <v>558</v>
      </c>
      <c r="R114" s="48" t="s">
        <v>89</v>
      </c>
      <c r="S114" s="48" t="s">
        <v>90</v>
      </c>
      <c r="T114" s="48"/>
      <c r="U114" s="48"/>
      <c r="V114" s="48"/>
      <c r="W114" s="48"/>
      <c r="X114" s="48"/>
      <c r="Y114" s="48" t="s">
        <v>14</v>
      </c>
      <c r="Z114" s="48"/>
      <c r="AA114" s="48" t="s">
        <v>563</v>
      </c>
      <c r="AB114" s="48" t="s">
        <v>92</v>
      </c>
      <c r="AC114" s="48" t="s">
        <v>93</v>
      </c>
      <c r="AD114" s="48" t="s">
        <v>564</v>
      </c>
      <c r="AE114" s="48"/>
      <c r="AF114" s="48" t="s">
        <v>95</v>
      </c>
      <c r="AG114" s="48" t="s">
        <v>96</v>
      </c>
      <c r="AH114" s="48"/>
      <c r="AI114" s="48" t="s">
        <v>96</v>
      </c>
      <c r="AJ114" s="48" t="s">
        <v>96</v>
      </c>
      <c r="AK114" s="48"/>
      <c r="AL114" s="48"/>
      <c r="AM114" s="48"/>
      <c r="AN114" s="48" t="s">
        <v>97</v>
      </c>
      <c r="AO114" s="48"/>
      <c r="AP114" s="48"/>
      <c r="AQ114" s="49">
        <v>39</v>
      </c>
      <c r="AR114" s="50"/>
      <c r="AS114" s="50"/>
      <c r="AT114" s="50"/>
      <c r="AU114" s="51">
        <v>0</v>
      </c>
    </row>
    <row r="115" spans="1:47" s="47" customFormat="1" ht="11.95" customHeight="1" x14ac:dyDescent="0.2">
      <c r="A115" s="228" t="s">
        <v>565</v>
      </c>
      <c r="B115" s="228"/>
      <c r="C115" s="228"/>
      <c r="D115" s="228"/>
      <c r="E115" s="228"/>
      <c r="F115" s="228"/>
      <c r="G115" s="228"/>
      <c r="H115" s="228"/>
      <c r="I115" s="228" t="s">
        <v>155</v>
      </c>
      <c r="J115" s="228"/>
      <c r="K115" s="228"/>
      <c r="L115" s="228"/>
      <c r="M115" s="228" t="s">
        <v>86</v>
      </c>
      <c r="N115" s="228"/>
      <c r="O115" s="48" t="s">
        <v>8</v>
      </c>
      <c r="P115" s="48" t="s">
        <v>566</v>
      </c>
      <c r="Q115" s="48" t="s">
        <v>567</v>
      </c>
      <c r="R115" s="48" t="s">
        <v>568</v>
      </c>
      <c r="S115" s="48" t="s">
        <v>569</v>
      </c>
      <c r="T115" s="48" t="s">
        <v>158</v>
      </c>
      <c r="U115" s="48" t="s">
        <v>159</v>
      </c>
      <c r="V115" s="48" t="s">
        <v>160</v>
      </c>
      <c r="W115" s="48"/>
      <c r="X115" s="48"/>
      <c r="Y115" s="48" t="s">
        <v>10</v>
      </c>
      <c r="Z115" s="48"/>
      <c r="AA115" s="48" t="s">
        <v>570</v>
      </c>
      <c r="AB115" s="48" t="s">
        <v>92</v>
      </c>
      <c r="AC115" s="48" t="s">
        <v>93</v>
      </c>
      <c r="AD115" s="48"/>
      <c r="AE115" s="48"/>
      <c r="AF115" s="48" t="s">
        <v>162</v>
      </c>
      <c r="AG115" s="48" t="s">
        <v>96</v>
      </c>
      <c r="AH115" s="48"/>
      <c r="AI115" s="48" t="s">
        <v>96</v>
      </c>
      <c r="AJ115" s="48" t="s">
        <v>96</v>
      </c>
      <c r="AK115" s="48"/>
      <c r="AL115" s="48"/>
      <c r="AM115" s="48"/>
      <c r="AN115" s="48" t="s">
        <v>97</v>
      </c>
      <c r="AO115" s="48"/>
      <c r="AP115" s="48"/>
      <c r="AQ115" s="49">
        <v>100</v>
      </c>
      <c r="AR115" s="50"/>
      <c r="AS115" s="49">
        <v>100</v>
      </c>
      <c r="AT115" s="50"/>
      <c r="AU115" s="51">
        <v>0</v>
      </c>
    </row>
    <row r="116" spans="1:47" s="47" customFormat="1" ht="11.95" customHeight="1" x14ac:dyDescent="0.2">
      <c r="A116" s="228" t="s">
        <v>571</v>
      </c>
      <c r="B116" s="228"/>
      <c r="C116" s="228"/>
      <c r="D116" s="228"/>
      <c r="E116" s="228"/>
      <c r="F116" s="228"/>
      <c r="G116" s="228"/>
      <c r="H116" s="228"/>
      <c r="I116" s="228" t="s">
        <v>85</v>
      </c>
      <c r="J116" s="228"/>
      <c r="K116" s="228"/>
      <c r="L116" s="228"/>
      <c r="M116" s="228" t="s">
        <v>86</v>
      </c>
      <c r="N116" s="228"/>
      <c r="O116" s="48" t="s">
        <v>8</v>
      </c>
      <c r="P116" s="48" t="s">
        <v>572</v>
      </c>
      <c r="Q116" s="48" t="s">
        <v>558</v>
      </c>
      <c r="R116" s="48" t="s">
        <v>89</v>
      </c>
      <c r="S116" s="48" t="s">
        <v>90</v>
      </c>
      <c r="T116" s="48"/>
      <c r="U116" s="48"/>
      <c r="V116" s="48"/>
      <c r="W116" s="48"/>
      <c r="X116" s="48"/>
      <c r="Y116" s="48" t="s">
        <v>14</v>
      </c>
      <c r="Z116" s="48"/>
      <c r="AA116" s="48" t="s">
        <v>573</v>
      </c>
      <c r="AB116" s="48" t="s">
        <v>92</v>
      </c>
      <c r="AC116" s="48" t="s">
        <v>93</v>
      </c>
      <c r="AD116" s="48" t="s">
        <v>574</v>
      </c>
      <c r="AE116" s="48"/>
      <c r="AF116" s="48" t="s">
        <v>95</v>
      </c>
      <c r="AG116" s="48" t="s">
        <v>96</v>
      </c>
      <c r="AH116" s="48"/>
      <c r="AI116" s="48" t="s">
        <v>96</v>
      </c>
      <c r="AJ116" s="48" t="s">
        <v>96</v>
      </c>
      <c r="AK116" s="48"/>
      <c r="AL116" s="48"/>
      <c r="AM116" s="48"/>
      <c r="AN116" s="48" t="s">
        <v>97</v>
      </c>
      <c r="AO116" s="48"/>
      <c r="AP116" s="48"/>
      <c r="AQ116" s="49">
        <v>138</v>
      </c>
      <c r="AR116" s="50"/>
      <c r="AS116" s="50"/>
      <c r="AT116" s="50"/>
      <c r="AU116" s="51">
        <v>0</v>
      </c>
    </row>
    <row r="117" spans="1:47" s="47" customFormat="1" ht="11.95" customHeight="1" x14ac:dyDescent="0.2">
      <c r="A117" s="228" t="s">
        <v>575</v>
      </c>
      <c r="B117" s="228"/>
      <c r="C117" s="228"/>
      <c r="D117" s="228"/>
      <c r="E117" s="228"/>
      <c r="F117" s="228"/>
      <c r="G117" s="228"/>
      <c r="H117" s="228"/>
      <c r="I117" s="228" t="s">
        <v>85</v>
      </c>
      <c r="J117" s="228"/>
      <c r="K117" s="228"/>
      <c r="L117" s="228"/>
      <c r="M117" s="228" t="s">
        <v>86</v>
      </c>
      <c r="N117" s="228"/>
      <c r="O117" s="48" t="s">
        <v>8</v>
      </c>
      <c r="P117" s="48" t="s">
        <v>576</v>
      </c>
      <c r="Q117" s="48" t="s">
        <v>558</v>
      </c>
      <c r="R117" s="48" t="s">
        <v>89</v>
      </c>
      <c r="S117" s="48" t="s">
        <v>90</v>
      </c>
      <c r="T117" s="48"/>
      <c r="U117" s="48"/>
      <c r="V117" s="48"/>
      <c r="W117" s="48"/>
      <c r="X117" s="48"/>
      <c r="Y117" s="48" t="s">
        <v>14</v>
      </c>
      <c r="Z117" s="48"/>
      <c r="AA117" s="48" t="s">
        <v>577</v>
      </c>
      <c r="AB117" s="48" t="s">
        <v>92</v>
      </c>
      <c r="AC117" s="48" t="s">
        <v>93</v>
      </c>
      <c r="AD117" s="48" t="s">
        <v>578</v>
      </c>
      <c r="AE117" s="48"/>
      <c r="AF117" s="48" t="s">
        <v>95</v>
      </c>
      <c r="AG117" s="48" t="s">
        <v>96</v>
      </c>
      <c r="AH117" s="48"/>
      <c r="AI117" s="48" t="s">
        <v>96</v>
      </c>
      <c r="AJ117" s="48" t="s">
        <v>96</v>
      </c>
      <c r="AK117" s="48"/>
      <c r="AL117" s="48"/>
      <c r="AM117" s="48"/>
      <c r="AN117" s="48" t="s">
        <v>97</v>
      </c>
      <c r="AO117" s="48"/>
      <c r="AP117" s="48"/>
      <c r="AQ117" s="49">
        <v>195</v>
      </c>
      <c r="AR117" s="50"/>
      <c r="AS117" s="50"/>
      <c r="AT117" s="50"/>
      <c r="AU117" s="51">
        <v>0</v>
      </c>
    </row>
    <row r="118" spans="1:47" s="47" customFormat="1" ht="11.95" customHeight="1" x14ac:dyDescent="0.2">
      <c r="A118" s="228" t="s">
        <v>579</v>
      </c>
      <c r="B118" s="228"/>
      <c r="C118" s="228"/>
      <c r="D118" s="228"/>
      <c r="E118" s="228"/>
      <c r="F118" s="228"/>
      <c r="G118" s="228"/>
      <c r="H118" s="228"/>
      <c r="I118" s="228" t="s">
        <v>85</v>
      </c>
      <c r="J118" s="228"/>
      <c r="K118" s="228"/>
      <c r="L118" s="228"/>
      <c r="M118" s="228" t="s">
        <v>86</v>
      </c>
      <c r="N118" s="228"/>
      <c r="O118" s="48" t="s">
        <v>8</v>
      </c>
      <c r="P118" s="48" t="s">
        <v>580</v>
      </c>
      <c r="Q118" s="48" t="s">
        <v>558</v>
      </c>
      <c r="R118" s="48" t="s">
        <v>89</v>
      </c>
      <c r="S118" s="48" t="s">
        <v>90</v>
      </c>
      <c r="T118" s="48"/>
      <c r="U118" s="48"/>
      <c r="V118" s="48"/>
      <c r="W118" s="48"/>
      <c r="X118" s="48"/>
      <c r="Y118" s="48" t="s">
        <v>14</v>
      </c>
      <c r="Z118" s="48"/>
      <c r="AA118" s="48" t="s">
        <v>581</v>
      </c>
      <c r="AB118" s="48" t="s">
        <v>92</v>
      </c>
      <c r="AC118" s="48" t="s">
        <v>93</v>
      </c>
      <c r="AD118" s="48" t="s">
        <v>582</v>
      </c>
      <c r="AE118" s="48"/>
      <c r="AF118" s="48" t="s">
        <v>95</v>
      </c>
      <c r="AG118" s="48" t="s">
        <v>96</v>
      </c>
      <c r="AH118" s="48"/>
      <c r="AI118" s="48" t="s">
        <v>96</v>
      </c>
      <c r="AJ118" s="48" t="s">
        <v>96</v>
      </c>
      <c r="AK118" s="48"/>
      <c r="AL118" s="48"/>
      <c r="AM118" s="48"/>
      <c r="AN118" s="48" t="s">
        <v>97</v>
      </c>
      <c r="AO118" s="48"/>
      <c r="AP118" s="48"/>
      <c r="AQ118" s="49">
        <v>291</v>
      </c>
      <c r="AR118" s="50"/>
      <c r="AS118" s="50"/>
      <c r="AT118" s="50"/>
      <c r="AU118" s="51">
        <v>0</v>
      </c>
    </row>
    <row r="119" spans="1:47" s="47" customFormat="1" ht="11.95" customHeight="1" x14ac:dyDescent="0.2">
      <c r="A119" s="228" t="s">
        <v>583</v>
      </c>
      <c r="B119" s="228"/>
      <c r="C119" s="228"/>
      <c r="D119" s="228"/>
      <c r="E119" s="228"/>
      <c r="F119" s="228"/>
      <c r="G119" s="228"/>
      <c r="H119" s="228"/>
      <c r="I119" s="228" t="s">
        <v>85</v>
      </c>
      <c r="J119" s="228"/>
      <c r="K119" s="228"/>
      <c r="L119" s="228"/>
      <c r="M119" s="228" t="s">
        <v>86</v>
      </c>
      <c r="N119" s="228"/>
      <c r="O119" s="48" t="s">
        <v>8</v>
      </c>
      <c r="P119" s="48" t="s">
        <v>584</v>
      </c>
      <c r="Q119" s="48" t="s">
        <v>558</v>
      </c>
      <c r="R119" s="48" t="s">
        <v>89</v>
      </c>
      <c r="S119" s="48" t="s">
        <v>90</v>
      </c>
      <c r="T119" s="48"/>
      <c r="U119" s="48"/>
      <c r="V119" s="48"/>
      <c r="W119" s="48"/>
      <c r="X119" s="48"/>
      <c r="Y119" s="48" t="s">
        <v>14</v>
      </c>
      <c r="Z119" s="48"/>
      <c r="AA119" s="48" t="s">
        <v>585</v>
      </c>
      <c r="AB119" s="48" t="s">
        <v>92</v>
      </c>
      <c r="AC119" s="48" t="s">
        <v>93</v>
      </c>
      <c r="AD119" s="48" t="s">
        <v>586</v>
      </c>
      <c r="AE119" s="48"/>
      <c r="AF119" s="48" t="s">
        <v>95</v>
      </c>
      <c r="AG119" s="48" t="s">
        <v>96</v>
      </c>
      <c r="AH119" s="48"/>
      <c r="AI119" s="48" t="s">
        <v>96</v>
      </c>
      <c r="AJ119" s="48" t="s">
        <v>96</v>
      </c>
      <c r="AK119" s="48"/>
      <c r="AL119" s="48"/>
      <c r="AM119" s="48"/>
      <c r="AN119" s="48" t="s">
        <v>97</v>
      </c>
      <c r="AO119" s="48"/>
      <c r="AP119" s="48"/>
      <c r="AQ119" s="49">
        <v>307</v>
      </c>
      <c r="AR119" s="50"/>
      <c r="AS119" s="50"/>
      <c r="AT119" s="50"/>
      <c r="AU119" s="51">
        <v>0</v>
      </c>
    </row>
    <row r="120" spans="1:47" s="47" customFormat="1" ht="11.95" customHeight="1" x14ac:dyDescent="0.2">
      <c r="A120" s="228" t="s">
        <v>587</v>
      </c>
      <c r="B120" s="228"/>
      <c r="C120" s="228"/>
      <c r="D120" s="228"/>
      <c r="E120" s="228"/>
      <c r="F120" s="228"/>
      <c r="G120" s="228"/>
      <c r="H120" s="228"/>
      <c r="I120" s="228" t="s">
        <v>85</v>
      </c>
      <c r="J120" s="228"/>
      <c r="K120" s="228"/>
      <c r="L120" s="228"/>
      <c r="M120" s="228" t="s">
        <v>86</v>
      </c>
      <c r="N120" s="228"/>
      <c r="O120" s="48" t="s">
        <v>8</v>
      </c>
      <c r="P120" s="48" t="s">
        <v>588</v>
      </c>
      <c r="Q120" s="48" t="s">
        <v>558</v>
      </c>
      <c r="R120" s="48" t="s">
        <v>89</v>
      </c>
      <c r="S120" s="48" t="s">
        <v>90</v>
      </c>
      <c r="T120" s="48"/>
      <c r="U120" s="48"/>
      <c r="V120" s="48"/>
      <c r="W120" s="48"/>
      <c r="X120" s="48"/>
      <c r="Y120" s="48" t="s">
        <v>14</v>
      </c>
      <c r="Z120" s="48"/>
      <c r="AA120" s="48" t="s">
        <v>589</v>
      </c>
      <c r="AB120" s="48" t="s">
        <v>92</v>
      </c>
      <c r="AC120" s="48" t="s">
        <v>93</v>
      </c>
      <c r="AD120" s="48" t="s">
        <v>590</v>
      </c>
      <c r="AE120" s="48"/>
      <c r="AF120" s="48" t="s">
        <v>95</v>
      </c>
      <c r="AG120" s="48" t="s">
        <v>96</v>
      </c>
      <c r="AH120" s="48"/>
      <c r="AI120" s="48" t="s">
        <v>96</v>
      </c>
      <c r="AJ120" s="48" t="s">
        <v>96</v>
      </c>
      <c r="AK120" s="48"/>
      <c r="AL120" s="48"/>
      <c r="AM120" s="48"/>
      <c r="AN120" s="48" t="s">
        <v>97</v>
      </c>
      <c r="AO120" s="48"/>
      <c r="AP120" s="48"/>
      <c r="AQ120" s="49">
        <v>331</v>
      </c>
      <c r="AR120" s="50"/>
      <c r="AS120" s="50"/>
      <c r="AT120" s="50"/>
      <c r="AU120" s="51">
        <v>0</v>
      </c>
    </row>
    <row r="121" spans="1:47" s="47" customFormat="1" ht="11.95" customHeight="1" x14ac:dyDescent="0.2">
      <c r="A121" s="228" t="s">
        <v>591</v>
      </c>
      <c r="B121" s="228"/>
      <c r="C121" s="228"/>
      <c r="D121" s="228"/>
      <c r="E121" s="228"/>
      <c r="F121" s="228"/>
      <c r="G121" s="228"/>
      <c r="H121" s="228"/>
      <c r="I121" s="228" t="s">
        <v>85</v>
      </c>
      <c r="J121" s="228"/>
      <c r="K121" s="228"/>
      <c r="L121" s="228"/>
      <c r="M121" s="228" t="s">
        <v>86</v>
      </c>
      <c r="N121" s="228"/>
      <c r="O121" s="48" t="s">
        <v>8</v>
      </c>
      <c r="P121" s="48" t="s">
        <v>592</v>
      </c>
      <c r="Q121" s="48" t="s">
        <v>558</v>
      </c>
      <c r="R121" s="48" t="s">
        <v>89</v>
      </c>
      <c r="S121" s="48" t="s">
        <v>90</v>
      </c>
      <c r="T121" s="48"/>
      <c r="U121" s="48"/>
      <c r="V121" s="48"/>
      <c r="W121" s="48"/>
      <c r="X121" s="48"/>
      <c r="Y121" s="48" t="s">
        <v>14</v>
      </c>
      <c r="Z121" s="48"/>
      <c r="AA121" s="48" t="s">
        <v>593</v>
      </c>
      <c r="AB121" s="48" t="s">
        <v>92</v>
      </c>
      <c r="AC121" s="48" t="s">
        <v>93</v>
      </c>
      <c r="AD121" s="48" t="s">
        <v>594</v>
      </c>
      <c r="AE121" s="48"/>
      <c r="AF121" s="48" t="s">
        <v>95</v>
      </c>
      <c r="AG121" s="48" t="s">
        <v>96</v>
      </c>
      <c r="AH121" s="48"/>
      <c r="AI121" s="48" t="s">
        <v>96</v>
      </c>
      <c r="AJ121" s="48" t="s">
        <v>96</v>
      </c>
      <c r="AK121" s="48"/>
      <c r="AL121" s="48"/>
      <c r="AM121" s="48"/>
      <c r="AN121" s="48" t="s">
        <v>97</v>
      </c>
      <c r="AO121" s="48"/>
      <c r="AP121" s="48"/>
      <c r="AQ121" s="49">
        <v>355</v>
      </c>
      <c r="AR121" s="50"/>
      <c r="AS121" s="50"/>
      <c r="AT121" s="50"/>
      <c r="AU121" s="51">
        <v>0</v>
      </c>
    </row>
    <row r="122" spans="1:47" s="47" customFormat="1" ht="11.95" customHeight="1" x14ac:dyDescent="0.2">
      <c r="A122" s="228" t="s">
        <v>595</v>
      </c>
      <c r="B122" s="228"/>
      <c r="C122" s="228"/>
      <c r="D122" s="228"/>
      <c r="E122" s="228"/>
      <c r="F122" s="228"/>
      <c r="G122" s="228"/>
      <c r="H122" s="228"/>
      <c r="I122" s="228" t="s">
        <v>85</v>
      </c>
      <c r="J122" s="228"/>
      <c r="K122" s="228"/>
      <c r="L122" s="228"/>
      <c r="M122" s="228" t="s">
        <v>86</v>
      </c>
      <c r="N122" s="228"/>
      <c r="O122" s="48" t="s">
        <v>8</v>
      </c>
      <c r="P122" s="48" t="s">
        <v>596</v>
      </c>
      <c r="Q122" s="48" t="s">
        <v>558</v>
      </c>
      <c r="R122" s="48" t="s">
        <v>89</v>
      </c>
      <c r="S122" s="48" t="s">
        <v>90</v>
      </c>
      <c r="T122" s="48"/>
      <c r="U122" s="48"/>
      <c r="V122" s="48"/>
      <c r="W122" s="48"/>
      <c r="X122" s="48"/>
      <c r="Y122" s="48" t="s">
        <v>14</v>
      </c>
      <c r="Z122" s="48"/>
      <c r="AA122" s="48" t="s">
        <v>597</v>
      </c>
      <c r="AB122" s="48" t="s">
        <v>92</v>
      </c>
      <c r="AC122" s="48" t="s">
        <v>93</v>
      </c>
      <c r="AD122" s="48" t="s">
        <v>598</v>
      </c>
      <c r="AE122" s="48"/>
      <c r="AF122" s="48" t="s">
        <v>95</v>
      </c>
      <c r="AG122" s="48" t="s">
        <v>96</v>
      </c>
      <c r="AH122" s="48"/>
      <c r="AI122" s="48" t="s">
        <v>96</v>
      </c>
      <c r="AJ122" s="48" t="s">
        <v>96</v>
      </c>
      <c r="AK122" s="48"/>
      <c r="AL122" s="48"/>
      <c r="AM122" s="48"/>
      <c r="AN122" s="48" t="s">
        <v>97</v>
      </c>
      <c r="AO122" s="48"/>
      <c r="AP122" s="48"/>
      <c r="AQ122" s="49">
        <v>369</v>
      </c>
      <c r="AR122" s="50"/>
      <c r="AS122" s="50"/>
      <c r="AT122" s="50"/>
      <c r="AU122" s="51">
        <v>0</v>
      </c>
    </row>
    <row r="123" spans="1:47" s="47" customFormat="1" ht="11.95" customHeight="1" x14ac:dyDescent="0.2">
      <c r="A123" s="228" t="s">
        <v>599</v>
      </c>
      <c r="B123" s="228"/>
      <c r="C123" s="228"/>
      <c r="D123" s="228"/>
      <c r="E123" s="228"/>
      <c r="F123" s="228"/>
      <c r="G123" s="228"/>
      <c r="H123" s="228"/>
      <c r="I123" s="228" t="s">
        <v>85</v>
      </c>
      <c r="J123" s="228"/>
      <c r="K123" s="228"/>
      <c r="L123" s="228"/>
      <c r="M123" s="228" t="s">
        <v>86</v>
      </c>
      <c r="N123" s="228"/>
      <c r="O123" s="48" t="s">
        <v>8</v>
      </c>
      <c r="P123" s="48" t="s">
        <v>600</v>
      </c>
      <c r="Q123" s="48" t="s">
        <v>558</v>
      </c>
      <c r="R123" s="48" t="s">
        <v>89</v>
      </c>
      <c r="S123" s="48" t="s">
        <v>90</v>
      </c>
      <c r="T123" s="48"/>
      <c r="U123" s="48"/>
      <c r="V123" s="48"/>
      <c r="W123" s="48"/>
      <c r="X123" s="48"/>
      <c r="Y123" s="48" t="s">
        <v>14</v>
      </c>
      <c r="Z123" s="48"/>
      <c r="AA123" s="48" t="s">
        <v>601</v>
      </c>
      <c r="AB123" s="48" t="s">
        <v>92</v>
      </c>
      <c r="AC123" s="48" t="s">
        <v>93</v>
      </c>
      <c r="AD123" s="48" t="s">
        <v>602</v>
      </c>
      <c r="AE123" s="48"/>
      <c r="AF123" s="48" t="s">
        <v>95</v>
      </c>
      <c r="AG123" s="48" t="s">
        <v>96</v>
      </c>
      <c r="AH123" s="48"/>
      <c r="AI123" s="48" t="s">
        <v>96</v>
      </c>
      <c r="AJ123" s="48" t="s">
        <v>96</v>
      </c>
      <c r="AK123" s="48"/>
      <c r="AL123" s="48"/>
      <c r="AM123" s="48"/>
      <c r="AN123" s="48" t="s">
        <v>97</v>
      </c>
      <c r="AO123" s="48"/>
      <c r="AP123" s="48"/>
      <c r="AQ123" s="49">
        <v>474</v>
      </c>
      <c r="AR123" s="50"/>
      <c r="AS123" s="50"/>
      <c r="AT123" s="50"/>
      <c r="AU123" s="51">
        <v>0</v>
      </c>
    </row>
    <row r="124" spans="1:47" s="47" customFormat="1" ht="11.95" customHeight="1" x14ac:dyDescent="0.2">
      <c r="A124" s="228" t="s">
        <v>603</v>
      </c>
      <c r="B124" s="228"/>
      <c r="C124" s="228"/>
      <c r="D124" s="228"/>
      <c r="E124" s="228"/>
      <c r="F124" s="228"/>
      <c r="G124" s="228"/>
      <c r="H124" s="228"/>
      <c r="I124" s="228" t="s">
        <v>85</v>
      </c>
      <c r="J124" s="228"/>
      <c r="K124" s="228"/>
      <c r="L124" s="228"/>
      <c r="M124" s="228" t="s">
        <v>86</v>
      </c>
      <c r="N124" s="228"/>
      <c r="O124" s="48" t="s">
        <v>8</v>
      </c>
      <c r="P124" s="48" t="s">
        <v>604</v>
      </c>
      <c r="Q124" s="48" t="s">
        <v>558</v>
      </c>
      <c r="R124" s="48" t="s">
        <v>89</v>
      </c>
      <c r="S124" s="48" t="s">
        <v>90</v>
      </c>
      <c r="T124" s="48"/>
      <c r="U124" s="48"/>
      <c r="V124" s="48"/>
      <c r="W124" s="48"/>
      <c r="X124" s="48"/>
      <c r="Y124" s="48" t="s">
        <v>14</v>
      </c>
      <c r="Z124" s="48"/>
      <c r="AA124" s="48" t="s">
        <v>605</v>
      </c>
      <c r="AB124" s="48" t="s">
        <v>92</v>
      </c>
      <c r="AC124" s="48" t="s">
        <v>93</v>
      </c>
      <c r="AD124" s="48" t="s">
        <v>606</v>
      </c>
      <c r="AE124" s="48"/>
      <c r="AF124" s="48" t="s">
        <v>95</v>
      </c>
      <c r="AG124" s="48" t="s">
        <v>96</v>
      </c>
      <c r="AH124" s="48"/>
      <c r="AI124" s="48" t="s">
        <v>96</v>
      </c>
      <c r="AJ124" s="48" t="s">
        <v>96</v>
      </c>
      <c r="AK124" s="48"/>
      <c r="AL124" s="48"/>
      <c r="AM124" s="48"/>
      <c r="AN124" s="48" t="s">
        <v>97</v>
      </c>
      <c r="AO124" s="48"/>
      <c r="AP124" s="48"/>
      <c r="AQ124" s="49">
        <v>479</v>
      </c>
      <c r="AR124" s="50"/>
      <c r="AS124" s="50"/>
      <c r="AT124" s="50"/>
      <c r="AU124" s="51">
        <v>0</v>
      </c>
    </row>
    <row r="125" spans="1:47" s="47" customFormat="1" ht="11.95" customHeight="1" x14ac:dyDescent="0.2">
      <c r="A125" s="228" t="s">
        <v>607</v>
      </c>
      <c r="B125" s="228"/>
      <c r="C125" s="228"/>
      <c r="D125" s="228"/>
      <c r="E125" s="228"/>
      <c r="F125" s="228"/>
      <c r="G125" s="228"/>
      <c r="H125" s="228"/>
      <c r="I125" s="228" t="s">
        <v>85</v>
      </c>
      <c r="J125" s="228"/>
      <c r="K125" s="228"/>
      <c r="L125" s="228"/>
      <c r="M125" s="228" t="s">
        <v>86</v>
      </c>
      <c r="N125" s="228"/>
      <c r="O125" s="48" t="s">
        <v>8</v>
      </c>
      <c r="P125" s="48" t="s">
        <v>608</v>
      </c>
      <c r="Q125" s="48" t="s">
        <v>558</v>
      </c>
      <c r="R125" s="48" t="s">
        <v>89</v>
      </c>
      <c r="S125" s="48" t="s">
        <v>90</v>
      </c>
      <c r="T125" s="48"/>
      <c r="U125" s="48"/>
      <c r="V125" s="48"/>
      <c r="W125" s="48"/>
      <c r="X125" s="48"/>
      <c r="Y125" s="48" t="s">
        <v>14</v>
      </c>
      <c r="Z125" s="48"/>
      <c r="AA125" s="48" t="s">
        <v>609</v>
      </c>
      <c r="AB125" s="48" t="s">
        <v>92</v>
      </c>
      <c r="AC125" s="48" t="s">
        <v>93</v>
      </c>
      <c r="AD125" s="48" t="s">
        <v>610</v>
      </c>
      <c r="AE125" s="48"/>
      <c r="AF125" s="48" t="s">
        <v>95</v>
      </c>
      <c r="AG125" s="48" t="s">
        <v>96</v>
      </c>
      <c r="AH125" s="48"/>
      <c r="AI125" s="48" t="s">
        <v>96</v>
      </c>
      <c r="AJ125" s="48" t="s">
        <v>96</v>
      </c>
      <c r="AK125" s="48"/>
      <c r="AL125" s="48"/>
      <c r="AM125" s="48"/>
      <c r="AN125" s="48" t="s">
        <v>97</v>
      </c>
      <c r="AO125" s="48"/>
      <c r="AP125" s="48"/>
      <c r="AQ125" s="49">
        <v>499</v>
      </c>
      <c r="AR125" s="50"/>
      <c r="AS125" s="50"/>
      <c r="AT125" s="50"/>
      <c r="AU125" s="51">
        <v>0</v>
      </c>
    </row>
    <row r="126" spans="1:47" s="47" customFormat="1" ht="11.95" customHeight="1" x14ac:dyDescent="0.2">
      <c r="A126" s="228" t="s">
        <v>611</v>
      </c>
      <c r="B126" s="228"/>
      <c r="C126" s="228"/>
      <c r="D126" s="228"/>
      <c r="E126" s="228"/>
      <c r="F126" s="228"/>
      <c r="G126" s="228"/>
      <c r="H126" s="228"/>
      <c r="I126" s="228" t="s">
        <v>85</v>
      </c>
      <c r="J126" s="228"/>
      <c r="K126" s="228"/>
      <c r="L126" s="228"/>
      <c r="M126" s="228" t="s">
        <v>86</v>
      </c>
      <c r="N126" s="228"/>
      <c r="O126" s="48" t="s">
        <v>8</v>
      </c>
      <c r="P126" s="48" t="s">
        <v>612</v>
      </c>
      <c r="Q126" s="48" t="s">
        <v>558</v>
      </c>
      <c r="R126" s="48" t="s">
        <v>89</v>
      </c>
      <c r="S126" s="48" t="s">
        <v>90</v>
      </c>
      <c r="T126" s="48"/>
      <c r="U126" s="48"/>
      <c r="V126" s="48"/>
      <c r="W126" s="48"/>
      <c r="X126" s="48"/>
      <c r="Y126" s="48" t="s">
        <v>14</v>
      </c>
      <c r="Z126" s="48"/>
      <c r="AA126" s="48" t="s">
        <v>613</v>
      </c>
      <c r="AB126" s="48" t="s">
        <v>92</v>
      </c>
      <c r="AC126" s="48" t="s">
        <v>93</v>
      </c>
      <c r="AD126" s="48" t="s">
        <v>614</v>
      </c>
      <c r="AE126" s="48"/>
      <c r="AF126" s="48" t="s">
        <v>95</v>
      </c>
      <c r="AG126" s="48" t="s">
        <v>96</v>
      </c>
      <c r="AH126" s="48"/>
      <c r="AI126" s="48" t="s">
        <v>96</v>
      </c>
      <c r="AJ126" s="48" t="s">
        <v>96</v>
      </c>
      <c r="AK126" s="48"/>
      <c r="AL126" s="48"/>
      <c r="AM126" s="48"/>
      <c r="AN126" s="48" t="s">
        <v>97</v>
      </c>
      <c r="AO126" s="48"/>
      <c r="AP126" s="48"/>
      <c r="AQ126" s="49">
        <v>525</v>
      </c>
      <c r="AR126" s="50"/>
      <c r="AS126" s="50"/>
      <c r="AT126" s="50"/>
      <c r="AU126" s="51">
        <v>0</v>
      </c>
    </row>
    <row r="127" spans="1:47" s="47" customFormat="1" ht="11.95" customHeight="1" x14ac:dyDescent="0.2">
      <c r="A127" s="228" t="s">
        <v>615</v>
      </c>
      <c r="B127" s="228"/>
      <c r="C127" s="228"/>
      <c r="D127" s="228"/>
      <c r="E127" s="228"/>
      <c r="F127" s="228"/>
      <c r="G127" s="228"/>
      <c r="H127" s="228"/>
      <c r="I127" s="228" t="s">
        <v>85</v>
      </c>
      <c r="J127" s="228"/>
      <c r="K127" s="228"/>
      <c r="L127" s="228"/>
      <c r="M127" s="228" t="s">
        <v>86</v>
      </c>
      <c r="N127" s="228"/>
      <c r="O127" s="48" t="s">
        <v>8</v>
      </c>
      <c r="P127" s="48" t="s">
        <v>616</v>
      </c>
      <c r="Q127" s="48" t="s">
        <v>558</v>
      </c>
      <c r="R127" s="48" t="s">
        <v>89</v>
      </c>
      <c r="S127" s="48" t="s">
        <v>90</v>
      </c>
      <c r="T127" s="48"/>
      <c r="U127" s="48"/>
      <c r="V127" s="48"/>
      <c r="W127" s="48"/>
      <c r="X127" s="48"/>
      <c r="Y127" s="48" t="s">
        <v>14</v>
      </c>
      <c r="Z127" s="48"/>
      <c r="AA127" s="48" t="s">
        <v>617</v>
      </c>
      <c r="AB127" s="48" t="s">
        <v>92</v>
      </c>
      <c r="AC127" s="48" t="s">
        <v>93</v>
      </c>
      <c r="AD127" s="48" t="s">
        <v>336</v>
      </c>
      <c r="AE127" s="48"/>
      <c r="AF127" s="48" t="s">
        <v>95</v>
      </c>
      <c r="AG127" s="48" t="s">
        <v>96</v>
      </c>
      <c r="AH127" s="48"/>
      <c r="AI127" s="48" t="s">
        <v>96</v>
      </c>
      <c r="AJ127" s="48" t="s">
        <v>96</v>
      </c>
      <c r="AK127" s="48"/>
      <c r="AL127" s="48"/>
      <c r="AM127" s="48"/>
      <c r="AN127" s="48" t="s">
        <v>97</v>
      </c>
      <c r="AO127" s="48"/>
      <c r="AP127" s="48"/>
      <c r="AQ127" s="49">
        <v>580</v>
      </c>
      <c r="AR127" s="50"/>
      <c r="AS127" s="50"/>
      <c r="AT127" s="50"/>
      <c r="AU127" s="51">
        <v>0</v>
      </c>
    </row>
    <row r="128" spans="1:47" s="47" customFormat="1" ht="11.95" customHeight="1" x14ac:dyDescent="0.2">
      <c r="A128" s="228" t="s">
        <v>618</v>
      </c>
      <c r="B128" s="228"/>
      <c r="C128" s="228"/>
      <c r="D128" s="228"/>
      <c r="E128" s="228"/>
      <c r="F128" s="228"/>
      <c r="G128" s="228"/>
      <c r="H128" s="228"/>
      <c r="I128" s="228" t="s">
        <v>85</v>
      </c>
      <c r="J128" s="228"/>
      <c r="K128" s="228"/>
      <c r="L128" s="228"/>
      <c r="M128" s="228" t="s">
        <v>86</v>
      </c>
      <c r="N128" s="228"/>
      <c r="O128" s="48" t="s">
        <v>8</v>
      </c>
      <c r="P128" s="48" t="s">
        <v>619</v>
      </c>
      <c r="Q128" s="48" t="s">
        <v>558</v>
      </c>
      <c r="R128" s="48" t="s">
        <v>89</v>
      </c>
      <c r="S128" s="48" t="s">
        <v>90</v>
      </c>
      <c r="T128" s="48"/>
      <c r="U128" s="48"/>
      <c r="V128" s="48"/>
      <c r="W128" s="48"/>
      <c r="X128" s="48"/>
      <c r="Y128" s="48" t="s">
        <v>14</v>
      </c>
      <c r="Z128" s="48"/>
      <c r="AA128" s="48" t="s">
        <v>620</v>
      </c>
      <c r="AB128" s="48" t="s">
        <v>92</v>
      </c>
      <c r="AC128" s="48" t="s">
        <v>93</v>
      </c>
      <c r="AD128" s="48" t="s">
        <v>621</v>
      </c>
      <c r="AE128" s="48"/>
      <c r="AF128" s="48" t="s">
        <v>95</v>
      </c>
      <c r="AG128" s="48" t="s">
        <v>96</v>
      </c>
      <c r="AH128" s="48"/>
      <c r="AI128" s="48" t="s">
        <v>96</v>
      </c>
      <c r="AJ128" s="48" t="s">
        <v>96</v>
      </c>
      <c r="AK128" s="48"/>
      <c r="AL128" s="48"/>
      <c r="AM128" s="48"/>
      <c r="AN128" s="48" t="s">
        <v>97</v>
      </c>
      <c r="AO128" s="48"/>
      <c r="AP128" s="48"/>
      <c r="AQ128" s="49">
        <v>597</v>
      </c>
      <c r="AR128" s="50"/>
      <c r="AS128" s="50"/>
      <c r="AT128" s="50"/>
      <c r="AU128" s="51">
        <v>0</v>
      </c>
    </row>
    <row r="129" spans="1:47" s="47" customFormat="1" ht="11.95" customHeight="1" x14ac:dyDescent="0.2">
      <c r="A129" s="228" t="s">
        <v>622</v>
      </c>
      <c r="B129" s="228"/>
      <c r="C129" s="228"/>
      <c r="D129" s="228"/>
      <c r="E129" s="228"/>
      <c r="F129" s="228"/>
      <c r="G129" s="228"/>
      <c r="H129" s="228"/>
      <c r="I129" s="228" t="s">
        <v>85</v>
      </c>
      <c r="J129" s="228"/>
      <c r="K129" s="228"/>
      <c r="L129" s="228"/>
      <c r="M129" s="228" t="s">
        <v>86</v>
      </c>
      <c r="N129" s="228"/>
      <c r="O129" s="48" t="s">
        <v>8</v>
      </c>
      <c r="P129" s="48" t="s">
        <v>623</v>
      </c>
      <c r="Q129" s="48" t="s">
        <v>558</v>
      </c>
      <c r="R129" s="48" t="s">
        <v>89</v>
      </c>
      <c r="S129" s="48" t="s">
        <v>90</v>
      </c>
      <c r="T129" s="48"/>
      <c r="U129" s="48"/>
      <c r="V129" s="48"/>
      <c r="W129" s="48"/>
      <c r="X129" s="48"/>
      <c r="Y129" s="48" t="s">
        <v>14</v>
      </c>
      <c r="Z129" s="48"/>
      <c r="AA129" s="48" t="s">
        <v>624</v>
      </c>
      <c r="AB129" s="48" t="s">
        <v>92</v>
      </c>
      <c r="AC129" s="48" t="s">
        <v>93</v>
      </c>
      <c r="AD129" s="48" t="s">
        <v>625</v>
      </c>
      <c r="AE129" s="48"/>
      <c r="AF129" s="48" t="s">
        <v>95</v>
      </c>
      <c r="AG129" s="48" t="s">
        <v>96</v>
      </c>
      <c r="AH129" s="48"/>
      <c r="AI129" s="48" t="s">
        <v>96</v>
      </c>
      <c r="AJ129" s="48" t="s">
        <v>96</v>
      </c>
      <c r="AK129" s="48"/>
      <c r="AL129" s="48"/>
      <c r="AM129" s="48"/>
      <c r="AN129" s="48" t="s">
        <v>97</v>
      </c>
      <c r="AO129" s="48"/>
      <c r="AP129" s="48"/>
      <c r="AQ129" s="49">
        <v>605</v>
      </c>
      <c r="AR129" s="50"/>
      <c r="AS129" s="50"/>
      <c r="AT129" s="50"/>
      <c r="AU129" s="51">
        <v>0</v>
      </c>
    </row>
    <row r="130" spans="1:47" s="47" customFormat="1" ht="11.95" customHeight="1" x14ac:dyDescent="0.2">
      <c r="A130" s="228" t="s">
        <v>626</v>
      </c>
      <c r="B130" s="228"/>
      <c r="C130" s="228"/>
      <c r="D130" s="228"/>
      <c r="E130" s="228"/>
      <c r="F130" s="228"/>
      <c r="G130" s="228"/>
      <c r="H130" s="228"/>
      <c r="I130" s="228" t="s">
        <v>85</v>
      </c>
      <c r="J130" s="228"/>
      <c r="K130" s="228"/>
      <c r="L130" s="228"/>
      <c r="M130" s="228" t="s">
        <v>86</v>
      </c>
      <c r="N130" s="228"/>
      <c r="O130" s="48" t="s">
        <v>8</v>
      </c>
      <c r="P130" s="48" t="s">
        <v>627</v>
      </c>
      <c r="Q130" s="48" t="s">
        <v>558</v>
      </c>
      <c r="R130" s="48" t="s">
        <v>89</v>
      </c>
      <c r="S130" s="48" t="s">
        <v>90</v>
      </c>
      <c r="T130" s="48"/>
      <c r="U130" s="48"/>
      <c r="V130" s="48"/>
      <c r="W130" s="48"/>
      <c r="X130" s="48"/>
      <c r="Y130" s="48" t="s">
        <v>14</v>
      </c>
      <c r="Z130" s="48"/>
      <c r="AA130" s="48" t="s">
        <v>628</v>
      </c>
      <c r="AB130" s="48" t="s">
        <v>92</v>
      </c>
      <c r="AC130" s="48" t="s">
        <v>93</v>
      </c>
      <c r="AD130" s="48" t="s">
        <v>629</v>
      </c>
      <c r="AE130" s="48"/>
      <c r="AF130" s="48" t="s">
        <v>95</v>
      </c>
      <c r="AG130" s="48" t="s">
        <v>96</v>
      </c>
      <c r="AH130" s="48"/>
      <c r="AI130" s="48" t="s">
        <v>96</v>
      </c>
      <c r="AJ130" s="48" t="s">
        <v>96</v>
      </c>
      <c r="AK130" s="48"/>
      <c r="AL130" s="48"/>
      <c r="AM130" s="48"/>
      <c r="AN130" s="48" t="s">
        <v>97</v>
      </c>
      <c r="AO130" s="48"/>
      <c r="AP130" s="48"/>
      <c r="AQ130" s="49">
        <v>685</v>
      </c>
      <c r="AR130" s="50"/>
      <c r="AS130" s="50"/>
      <c r="AT130" s="50"/>
      <c r="AU130" s="51">
        <v>0</v>
      </c>
    </row>
    <row r="131" spans="1:47" s="47" customFormat="1" ht="11.95" customHeight="1" x14ac:dyDescent="0.2">
      <c r="A131" s="228" t="s">
        <v>630</v>
      </c>
      <c r="B131" s="228"/>
      <c r="C131" s="228"/>
      <c r="D131" s="228"/>
      <c r="E131" s="228"/>
      <c r="F131" s="228"/>
      <c r="G131" s="228"/>
      <c r="H131" s="228"/>
      <c r="I131" s="228" t="s">
        <v>85</v>
      </c>
      <c r="J131" s="228"/>
      <c r="K131" s="228"/>
      <c r="L131" s="228"/>
      <c r="M131" s="228" t="s">
        <v>86</v>
      </c>
      <c r="N131" s="228"/>
      <c r="O131" s="48" t="s">
        <v>8</v>
      </c>
      <c r="P131" s="48" t="s">
        <v>631</v>
      </c>
      <c r="Q131" s="48" t="s">
        <v>558</v>
      </c>
      <c r="R131" s="48" t="s">
        <v>89</v>
      </c>
      <c r="S131" s="48" t="s">
        <v>90</v>
      </c>
      <c r="T131" s="48"/>
      <c r="U131" s="48"/>
      <c r="V131" s="48"/>
      <c r="W131" s="48"/>
      <c r="X131" s="48"/>
      <c r="Y131" s="48" t="s">
        <v>14</v>
      </c>
      <c r="Z131" s="48"/>
      <c r="AA131" s="48" t="s">
        <v>632</v>
      </c>
      <c r="AB131" s="48" t="s">
        <v>92</v>
      </c>
      <c r="AC131" s="48" t="s">
        <v>93</v>
      </c>
      <c r="AD131" s="48" t="s">
        <v>633</v>
      </c>
      <c r="AE131" s="48"/>
      <c r="AF131" s="48" t="s">
        <v>95</v>
      </c>
      <c r="AG131" s="48" t="s">
        <v>96</v>
      </c>
      <c r="AH131" s="48"/>
      <c r="AI131" s="48" t="s">
        <v>96</v>
      </c>
      <c r="AJ131" s="48" t="s">
        <v>96</v>
      </c>
      <c r="AK131" s="48"/>
      <c r="AL131" s="48"/>
      <c r="AM131" s="48"/>
      <c r="AN131" s="48" t="s">
        <v>97</v>
      </c>
      <c r="AO131" s="48"/>
      <c r="AP131" s="48"/>
      <c r="AQ131" s="49">
        <v>782</v>
      </c>
      <c r="AR131" s="50"/>
      <c r="AS131" s="50"/>
      <c r="AT131" s="50"/>
      <c r="AU131" s="51">
        <v>0</v>
      </c>
    </row>
    <row r="132" spans="1:47" s="47" customFormat="1" ht="11.95" customHeight="1" x14ac:dyDescent="0.2">
      <c r="A132" s="228" t="s">
        <v>634</v>
      </c>
      <c r="B132" s="228"/>
      <c r="C132" s="228"/>
      <c r="D132" s="228"/>
      <c r="E132" s="228"/>
      <c r="F132" s="228"/>
      <c r="G132" s="228"/>
      <c r="H132" s="228"/>
      <c r="I132" s="228" t="s">
        <v>85</v>
      </c>
      <c r="J132" s="228"/>
      <c r="K132" s="228"/>
      <c r="L132" s="228"/>
      <c r="M132" s="228" t="s">
        <v>86</v>
      </c>
      <c r="N132" s="228"/>
      <c r="O132" s="48" t="s">
        <v>8</v>
      </c>
      <c r="P132" s="48" t="s">
        <v>635</v>
      </c>
      <c r="Q132" s="48" t="s">
        <v>558</v>
      </c>
      <c r="R132" s="48" t="s">
        <v>89</v>
      </c>
      <c r="S132" s="48" t="s">
        <v>90</v>
      </c>
      <c r="T132" s="48"/>
      <c r="U132" s="48"/>
      <c r="V132" s="48"/>
      <c r="W132" s="48"/>
      <c r="X132" s="48"/>
      <c r="Y132" s="48" t="s">
        <v>14</v>
      </c>
      <c r="Z132" s="48"/>
      <c r="AA132" s="48" t="s">
        <v>636</v>
      </c>
      <c r="AB132" s="48" t="s">
        <v>92</v>
      </c>
      <c r="AC132" s="48" t="s">
        <v>93</v>
      </c>
      <c r="AD132" s="48" t="s">
        <v>637</v>
      </c>
      <c r="AE132" s="48"/>
      <c r="AF132" s="48" t="s">
        <v>95</v>
      </c>
      <c r="AG132" s="48" t="s">
        <v>96</v>
      </c>
      <c r="AH132" s="48"/>
      <c r="AI132" s="48" t="s">
        <v>96</v>
      </c>
      <c r="AJ132" s="48" t="s">
        <v>96</v>
      </c>
      <c r="AK132" s="48"/>
      <c r="AL132" s="48"/>
      <c r="AM132" s="48"/>
      <c r="AN132" s="48" t="s">
        <v>97</v>
      </c>
      <c r="AO132" s="48"/>
      <c r="AP132" s="48"/>
      <c r="AQ132" s="49">
        <v>839</v>
      </c>
      <c r="AR132" s="50"/>
      <c r="AS132" s="50"/>
      <c r="AT132" s="50"/>
      <c r="AU132" s="51">
        <v>0</v>
      </c>
    </row>
    <row r="133" spans="1:47" s="47" customFormat="1" ht="11.95" customHeight="1" x14ac:dyDescent="0.2">
      <c r="A133" s="228" t="s">
        <v>638</v>
      </c>
      <c r="B133" s="228"/>
      <c r="C133" s="228"/>
      <c r="D133" s="228"/>
      <c r="E133" s="228"/>
      <c r="F133" s="228"/>
      <c r="G133" s="228"/>
      <c r="H133" s="228"/>
      <c r="I133" s="228" t="s">
        <v>85</v>
      </c>
      <c r="J133" s="228"/>
      <c r="K133" s="228"/>
      <c r="L133" s="228"/>
      <c r="M133" s="228" t="s">
        <v>86</v>
      </c>
      <c r="N133" s="228"/>
      <c r="O133" s="48" t="s">
        <v>8</v>
      </c>
      <c r="P133" s="48" t="s">
        <v>639</v>
      </c>
      <c r="Q133" s="48" t="s">
        <v>558</v>
      </c>
      <c r="R133" s="48" t="s">
        <v>89</v>
      </c>
      <c r="S133" s="48" t="s">
        <v>90</v>
      </c>
      <c r="T133" s="48"/>
      <c r="U133" s="48"/>
      <c r="V133" s="48"/>
      <c r="W133" s="48"/>
      <c r="X133" s="48"/>
      <c r="Y133" s="48" t="s">
        <v>14</v>
      </c>
      <c r="Z133" s="48"/>
      <c r="AA133" s="48" t="s">
        <v>640</v>
      </c>
      <c r="AB133" s="48" t="s">
        <v>92</v>
      </c>
      <c r="AC133" s="48" t="s">
        <v>93</v>
      </c>
      <c r="AD133" s="48" t="s">
        <v>641</v>
      </c>
      <c r="AE133" s="48"/>
      <c r="AF133" s="48" t="s">
        <v>95</v>
      </c>
      <c r="AG133" s="48" t="s">
        <v>96</v>
      </c>
      <c r="AH133" s="48"/>
      <c r="AI133" s="48" t="s">
        <v>96</v>
      </c>
      <c r="AJ133" s="48" t="s">
        <v>96</v>
      </c>
      <c r="AK133" s="48"/>
      <c r="AL133" s="48"/>
      <c r="AM133" s="48"/>
      <c r="AN133" s="48" t="s">
        <v>97</v>
      </c>
      <c r="AO133" s="48"/>
      <c r="AP133" s="48"/>
      <c r="AQ133" s="49">
        <v>898</v>
      </c>
      <c r="AR133" s="50"/>
      <c r="AS133" s="50"/>
      <c r="AT133" s="50"/>
      <c r="AU133" s="51">
        <v>0</v>
      </c>
    </row>
    <row r="134" spans="1:47" s="47" customFormat="1" ht="11.95" customHeight="1" x14ac:dyDescent="0.2">
      <c r="A134" s="228" t="s">
        <v>642</v>
      </c>
      <c r="B134" s="228"/>
      <c r="C134" s="228"/>
      <c r="D134" s="228"/>
      <c r="E134" s="228"/>
      <c r="F134" s="228"/>
      <c r="G134" s="228"/>
      <c r="H134" s="228"/>
      <c r="I134" s="228" t="s">
        <v>85</v>
      </c>
      <c r="J134" s="228"/>
      <c r="K134" s="228"/>
      <c r="L134" s="228"/>
      <c r="M134" s="228" t="s">
        <v>86</v>
      </c>
      <c r="N134" s="228"/>
      <c r="O134" s="48" t="s">
        <v>8</v>
      </c>
      <c r="P134" s="48" t="s">
        <v>643</v>
      </c>
      <c r="Q134" s="48" t="s">
        <v>558</v>
      </c>
      <c r="R134" s="48" t="s">
        <v>89</v>
      </c>
      <c r="S134" s="48" t="s">
        <v>90</v>
      </c>
      <c r="T134" s="48"/>
      <c r="U134" s="48"/>
      <c r="V134" s="48"/>
      <c r="W134" s="48"/>
      <c r="X134" s="48"/>
      <c r="Y134" s="48" t="s">
        <v>14</v>
      </c>
      <c r="Z134" s="48"/>
      <c r="AA134" s="48" t="s">
        <v>644</v>
      </c>
      <c r="AB134" s="48" t="s">
        <v>92</v>
      </c>
      <c r="AC134" s="48" t="s">
        <v>93</v>
      </c>
      <c r="AD134" s="48" t="s">
        <v>645</v>
      </c>
      <c r="AE134" s="48"/>
      <c r="AF134" s="48" t="s">
        <v>95</v>
      </c>
      <c r="AG134" s="48" t="s">
        <v>96</v>
      </c>
      <c r="AH134" s="48"/>
      <c r="AI134" s="48" t="s">
        <v>96</v>
      </c>
      <c r="AJ134" s="48" t="s">
        <v>96</v>
      </c>
      <c r="AK134" s="48"/>
      <c r="AL134" s="48"/>
      <c r="AM134" s="48"/>
      <c r="AN134" s="48" t="s">
        <v>97</v>
      </c>
      <c r="AO134" s="48"/>
      <c r="AP134" s="48"/>
      <c r="AQ134" s="49">
        <v>914</v>
      </c>
      <c r="AR134" s="50"/>
      <c r="AS134" s="50"/>
      <c r="AT134" s="50"/>
      <c r="AU134" s="51">
        <v>0</v>
      </c>
    </row>
    <row r="135" spans="1:47" s="47" customFormat="1" ht="11.95" customHeight="1" x14ac:dyDescent="0.2">
      <c r="A135" s="228" t="s">
        <v>646</v>
      </c>
      <c r="B135" s="228"/>
      <c r="C135" s="228"/>
      <c r="D135" s="228"/>
      <c r="E135" s="228"/>
      <c r="F135" s="228"/>
      <c r="G135" s="228"/>
      <c r="H135" s="228"/>
      <c r="I135" s="228" t="s">
        <v>85</v>
      </c>
      <c r="J135" s="228"/>
      <c r="K135" s="228"/>
      <c r="L135" s="228"/>
      <c r="M135" s="228" t="s">
        <v>86</v>
      </c>
      <c r="N135" s="228"/>
      <c r="O135" s="48" t="s">
        <v>8</v>
      </c>
      <c r="P135" s="48" t="s">
        <v>647</v>
      </c>
      <c r="Q135" s="48" t="s">
        <v>558</v>
      </c>
      <c r="R135" s="48" t="s">
        <v>89</v>
      </c>
      <c r="S135" s="48" t="s">
        <v>90</v>
      </c>
      <c r="T135" s="48"/>
      <c r="U135" s="48"/>
      <c r="V135" s="48"/>
      <c r="W135" s="48"/>
      <c r="X135" s="48"/>
      <c r="Y135" s="48" t="s">
        <v>14</v>
      </c>
      <c r="Z135" s="48"/>
      <c r="AA135" s="48" t="s">
        <v>648</v>
      </c>
      <c r="AB135" s="48" t="s">
        <v>92</v>
      </c>
      <c r="AC135" s="48" t="s">
        <v>93</v>
      </c>
      <c r="AD135" s="48" t="s">
        <v>649</v>
      </c>
      <c r="AE135" s="48"/>
      <c r="AF135" s="48" t="s">
        <v>95</v>
      </c>
      <c r="AG135" s="48" t="s">
        <v>96</v>
      </c>
      <c r="AH135" s="48"/>
      <c r="AI135" s="48" t="s">
        <v>96</v>
      </c>
      <c r="AJ135" s="48" t="s">
        <v>96</v>
      </c>
      <c r="AK135" s="48"/>
      <c r="AL135" s="48"/>
      <c r="AM135" s="48"/>
      <c r="AN135" s="48" t="s">
        <v>97</v>
      </c>
      <c r="AO135" s="48"/>
      <c r="AP135" s="48"/>
      <c r="AQ135" s="49">
        <v>920</v>
      </c>
      <c r="AR135" s="50"/>
      <c r="AS135" s="50"/>
      <c r="AT135" s="50"/>
      <c r="AU135" s="51">
        <v>0</v>
      </c>
    </row>
    <row r="136" spans="1:47" s="47" customFormat="1" ht="11.95" customHeight="1" x14ac:dyDescent="0.2">
      <c r="A136" s="228" t="s">
        <v>650</v>
      </c>
      <c r="B136" s="228"/>
      <c r="C136" s="228"/>
      <c r="D136" s="228"/>
      <c r="E136" s="228"/>
      <c r="F136" s="228"/>
      <c r="G136" s="228"/>
      <c r="H136" s="228"/>
      <c r="I136" s="228" t="s">
        <v>85</v>
      </c>
      <c r="J136" s="228"/>
      <c r="K136" s="228"/>
      <c r="L136" s="228"/>
      <c r="M136" s="228" t="s">
        <v>86</v>
      </c>
      <c r="N136" s="228"/>
      <c r="O136" s="48" t="s">
        <v>8</v>
      </c>
      <c r="P136" s="48" t="s">
        <v>651</v>
      </c>
      <c r="Q136" s="48" t="s">
        <v>558</v>
      </c>
      <c r="R136" s="48" t="s">
        <v>89</v>
      </c>
      <c r="S136" s="48" t="s">
        <v>90</v>
      </c>
      <c r="T136" s="48"/>
      <c r="U136" s="48"/>
      <c r="V136" s="48"/>
      <c r="W136" s="48"/>
      <c r="X136" s="48"/>
      <c r="Y136" s="48" t="s">
        <v>14</v>
      </c>
      <c r="Z136" s="48"/>
      <c r="AA136" s="48" t="s">
        <v>652</v>
      </c>
      <c r="AB136" s="48" t="s">
        <v>92</v>
      </c>
      <c r="AC136" s="48" t="s">
        <v>93</v>
      </c>
      <c r="AD136" s="48" t="s">
        <v>425</v>
      </c>
      <c r="AE136" s="48"/>
      <c r="AF136" s="48" t="s">
        <v>95</v>
      </c>
      <c r="AG136" s="48" t="s">
        <v>96</v>
      </c>
      <c r="AH136" s="48"/>
      <c r="AI136" s="48" t="s">
        <v>96</v>
      </c>
      <c r="AJ136" s="48" t="s">
        <v>96</v>
      </c>
      <c r="AK136" s="48"/>
      <c r="AL136" s="48"/>
      <c r="AM136" s="48"/>
      <c r="AN136" s="48" t="s">
        <v>97</v>
      </c>
      <c r="AO136" s="48"/>
      <c r="AP136" s="48"/>
      <c r="AQ136" s="49">
        <v>999</v>
      </c>
      <c r="AR136" s="50"/>
      <c r="AS136" s="50"/>
      <c r="AT136" s="50"/>
      <c r="AU136" s="51">
        <v>0</v>
      </c>
    </row>
    <row r="137" spans="1:47" s="47" customFormat="1" ht="11.95" customHeight="1" x14ac:dyDescent="0.2">
      <c r="A137" s="228" t="s">
        <v>653</v>
      </c>
      <c r="B137" s="228"/>
      <c r="C137" s="228"/>
      <c r="D137" s="228"/>
      <c r="E137" s="228"/>
      <c r="F137" s="228"/>
      <c r="G137" s="228"/>
      <c r="H137" s="228"/>
      <c r="I137" s="228" t="s">
        <v>155</v>
      </c>
      <c r="J137" s="228"/>
      <c r="K137" s="228"/>
      <c r="L137" s="228"/>
      <c r="M137" s="228" t="s">
        <v>86</v>
      </c>
      <c r="N137" s="228"/>
      <c r="O137" s="48" t="s">
        <v>8</v>
      </c>
      <c r="P137" s="48" t="s">
        <v>654</v>
      </c>
      <c r="Q137" s="48" t="s">
        <v>558</v>
      </c>
      <c r="R137" s="48" t="s">
        <v>655</v>
      </c>
      <c r="S137" s="48" t="s">
        <v>656</v>
      </c>
      <c r="T137" s="48" t="s">
        <v>158</v>
      </c>
      <c r="U137" s="48" t="s">
        <v>159</v>
      </c>
      <c r="V137" s="48" t="s">
        <v>160</v>
      </c>
      <c r="W137" s="48"/>
      <c r="X137" s="48"/>
      <c r="Y137" s="48" t="s">
        <v>10</v>
      </c>
      <c r="Z137" s="48"/>
      <c r="AA137" s="48" t="s">
        <v>657</v>
      </c>
      <c r="AB137" s="48" t="s">
        <v>92</v>
      </c>
      <c r="AC137" s="48" t="s">
        <v>93</v>
      </c>
      <c r="AD137" s="48"/>
      <c r="AE137" s="48"/>
      <c r="AF137" s="48" t="s">
        <v>162</v>
      </c>
      <c r="AG137" s="48" t="s">
        <v>96</v>
      </c>
      <c r="AH137" s="48"/>
      <c r="AI137" s="48" t="s">
        <v>96</v>
      </c>
      <c r="AJ137" s="48" t="s">
        <v>96</v>
      </c>
      <c r="AK137" s="48"/>
      <c r="AL137" s="48"/>
      <c r="AM137" s="48"/>
      <c r="AN137" s="48" t="s">
        <v>97</v>
      </c>
      <c r="AO137" s="48"/>
      <c r="AP137" s="48"/>
      <c r="AQ137" s="52">
        <v>1000</v>
      </c>
      <c r="AR137" s="50"/>
      <c r="AS137" s="52">
        <v>1000</v>
      </c>
      <c r="AT137" s="50"/>
      <c r="AU137" s="51">
        <v>0</v>
      </c>
    </row>
    <row r="138" spans="1:47" s="47" customFormat="1" ht="11.95" customHeight="1" x14ac:dyDescent="0.2">
      <c r="A138" s="228" t="s">
        <v>658</v>
      </c>
      <c r="B138" s="228"/>
      <c r="C138" s="228"/>
      <c r="D138" s="228"/>
      <c r="E138" s="228"/>
      <c r="F138" s="228"/>
      <c r="G138" s="228"/>
      <c r="H138" s="228"/>
      <c r="I138" s="228" t="s">
        <v>155</v>
      </c>
      <c r="J138" s="228"/>
      <c r="K138" s="228"/>
      <c r="L138" s="228"/>
      <c r="M138" s="228" t="s">
        <v>86</v>
      </c>
      <c r="N138" s="228"/>
      <c r="O138" s="48" t="s">
        <v>8</v>
      </c>
      <c r="P138" s="48" t="s">
        <v>659</v>
      </c>
      <c r="Q138" s="48" t="s">
        <v>558</v>
      </c>
      <c r="R138" s="48" t="s">
        <v>660</v>
      </c>
      <c r="S138" s="48"/>
      <c r="T138" s="48" t="s">
        <v>158</v>
      </c>
      <c r="U138" s="48" t="s">
        <v>159</v>
      </c>
      <c r="V138" s="48" t="s">
        <v>160</v>
      </c>
      <c r="W138" s="48"/>
      <c r="X138" s="48"/>
      <c r="Y138" s="48" t="s">
        <v>10</v>
      </c>
      <c r="Z138" s="48"/>
      <c r="AA138" s="48" t="s">
        <v>661</v>
      </c>
      <c r="AB138" s="48" t="s">
        <v>92</v>
      </c>
      <c r="AC138" s="48" t="s">
        <v>93</v>
      </c>
      <c r="AD138" s="48"/>
      <c r="AE138" s="48"/>
      <c r="AF138" s="48" t="s">
        <v>162</v>
      </c>
      <c r="AG138" s="48" t="s">
        <v>96</v>
      </c>
      <c r="AH138" s="48"/>
      <c r="AI138" s="48" t="s">
        <v>96</v>
      </c>
      <c r="AJ138" s="48" t="s">
        <v>96</v>
      </c>
      <c r="AK138" s="48"/>
      <c r="AL138" s="48"/>
      <c r="AM138" s="48"/>
      <c r="AN138" s="48" t="s">
        <v>97</v>
      </c>
      <c r="AO138" s="48"/>
      <c r="AP138" s="48"/>
      <c r="AQ138" s="52">
        <v>1000</v>
      </c>
      <c r="AR138" s="50"/>
      <c r="AS138" s="52">
        <v>1000</v>
      </c>
      <c r="AT138" s="50"/>
      <c r="AU138" s="51">
        <v>0</v>
      </c>
    </row>
    <row r="139" spans="1:47" s="47" customFormat="1" ht="11.95" customHeight="1" x14ac:dyDescent="0.2">
      <c r="A139" s="228" t="s">
        <v>662</v>
      </c>
      <c r="B139" s="228"/>
      <c r="C139" s="228"/>
      <c r="D139" s="228"/>
      <c r="E139" s="228"/>
      <c r="F139" s="228"/>
      <c r="G139" s="228"/>
      <c r="H139" s="228"/>
      <c r="I139" s="228" t="s">
        <v>155</v>
      </c>
      <c r="J139" s="228"/>
      <c r="K139" s="228"/>
      <c r="L139" s="228"/>
      <c r="M139" s="228" t="s">
        <v>86</v>
      </c>
      <c r="N139" s="228"/>
      <c r="O139" s="48" t="s">
        <v>8</v>
      </c>
      <c r="P139" s="48" t="s">
        <v>663</v>
      </c>
      <c r="Q139" s="48" t="s">
        <v>558</v>
      </c>
      <c r="R139" s="48" t="s">
        <v>664</v>
      </c>
      <c r="S139" s="48"/>
      <c r="T139" s="48" t="s">
        <v>158</v>
      </c>
      <c r="U139" s="48" t="s">
        <v>159</v>
      </c>
      <c r="V139" s="48" t="s">
        <v>160</v>
      </c>
      <c r="W139" s="48"/>
      <c r="X139" s="48"/>
      <c r="Y139" s="48" t="s">
        <v>10</v>
      </c>
      <c r="Z139" s="48"/>
      <c r="AA139" s="48" t="s">
        <v>665</v>
      </c>
      <c r="AB139" s="48" t="s">
        <v>92</v>
      </c>
      <c r="AC139" s="48" t="s">
        <v>93</v>
      </c>
      <c r="AD139" s="48"/>
      <c r="AE139" s="48"/>
      <c r="AF139" s="48" t="s">
        <v>162</v>
      </c>
      <c r="AG139" s="48" t="s">
        <v>96</v>
      </c>
      <c r="AH139" s="48"/>
      <c r="AI139" s="48" t="s">
        <v>96</v>
      </c>
      <c r="AJ139" s="48" t="s">
        <v>96</v>
      </c>
      <c r="AK139" s="48"/>
      <c r="AL139" s="48"/>
      <c r="AM139" s="48"/>
      <c r="AN139" s="48" t="s">
        <v>97</v>
      </c>
      <c r="AO139" s="48"/>
      <c r="AP139" s="48"/>
      <c r="AQ139" s="52">
        <v>1000</v>
      </c>
      <c r="AR139" s="50"/>
      <c r="AS139" s="52">
        <v>1000</v>
      </c>
      <c r="AT139" s="50"/>
      <c r="AU139" s="51">
        <v>0</v>
      </c>
    </row>
    <row r="140" spans="1:47" s="47" customFormat="1" ht="11.95" customHeight="1" x14ac:dyDescent="0.2">
      <c r="A140" s="228" t="s">
        <v>666</v>
      </c>
      <c r="B140" s="228"/>
      <c r="C140" s="228"/>
      <c r="D140" s="228"/>
      <c r="E140" s="228"/>
      <c r="F140" s="228"/>
      <c r="G140" s="228"/>
      <c r="H140" s="228"/>
      <c r="I140" s="228" t="s">
        <v>85</v>
      </c>
      <c r="J140" s="228"/>
      <c r="K140" s="228"/>
      <c r="L140" s="228"/>
      <c r="M140" s="228" t="s">
        <v>86</v>
      </c>
      <c r="N140" s="228"/>
      <c r="O140" s="48" t="s">
        <v>8</v>
      </c>
      <c r="P140" s="48" t="s">
        <v>667</v>
      </c>
      <c r="Q140" s="48" t="s">
        <v>558</v>
      </c>
      <c r="R140" s="48" t="s">
        <v>89</v>
      </c>
      <c r="S140" s="48" t="s">
        <v>90</v>
      </c>
      <c r="T140" s="48"/>
      <c r="U140" s="48"/>
      <c r="V140" s="48"/>
      <c r="W140" s="48"/>
      <c r="X140" s="48"/>
      <c r="Y140" s="48" t="s">
        <v>14</v>
      </c>
      <c r="Z140" s="48"/>
      <c r="AA140" s="48" t="s">
        <v>668</v>
      </c>
      <c r="AB140" s="48" t="s">
        <v>92</v>
      </c>
      <c r="AC140" s="48" t="s">
        <v>93</v>
      </c>
      <c r="AD140" s="48" t="s">
        <v>669</v>
      </c>
      <c r="AE140" s="48"/>
      <c r="AF140" s="48" t="s">
        <v>95</v>
      </c>
      <c r="AG140" s="48" t="s">
        <v>96</v>
      </c>
      <c r="AH140" s="48"/>
      <c r="AI140" s="48" t="s">
        <v>96</v>
      </c>
      <c r="AJ140" s="48" t="s">
        <v>96</v>
      </c>
      <c r="AK140" s="48"/>
      <c r="AL140" s="48"/>
      <c r="AM140" s="48"/>
      <c r="AN140" s="48" t="s">
        <v>97</v>
      </c>
      <c r="AO140" s="48"/>
      <c r="AP140" s="48"/>
      <c r="AQ140" s="52">
        <v>1042</v>
      </c>
      <c r="AR140" s="50"/>
      <c r="AS140" s="50"/>
      <c r="AT140" s="50"/>
      <c r="AU140" s="51">
        <v>0</v>
      </c>
    </row>
    <row r="141" spans="1:47" s="47" customFormat="1" ht="11.95" customHeight="1" x14ac:dyDescent="0.2">
      <c r="A141" s="228" t="s">
        <v>670</v>
      </c>
      <c r="B141" s="228"/>
      <c r="C141" s="228"/>
      <c r="D141" s="228"/>
      <c r="E141" s="228"/>
      <c r="F141" s="228"/>
      <c r="G141" s="228"/>
      <c r="H141" s="228"/>
      <c r="I141" s="228" t="s">
        <v>85</v>
      </c>
      <c r="J141" s="228"/>
      <c r="K141" s="228"/>
      <c r="L141" s="228"/>
      <c r="M141" s="228" t="s">
        <v>86</v>
      </c>
      <c r="N141" s="228"/>
      <c r="O141" s="48" t="s">
        <v>8</v>
      </c>
      <c r="P141" s="48" t="s">
        <v>671</v>
      </c>
      <c r="Q141" s="48" t="s">
        <v>558</v>
      </c>
      <c r="R141" s="48" t="s">
        <v>89</v>
      </c>
      <c r="S141" s="48" t="s">
        <v>90</v>
      </c>
      <c r="T141" s="48"/>
      <c r="U141" s="48"/>
      <c r="V141" s="48"/>
      <c r="W141" s="48"/>
      <c r="X141" s="48"/>
      <c r="Y141" s="48" t="s">
        <v>14</v>
      </c>
      <c r="Z141" s="48"/>
      <c r="AA141" s="48" t="s">
        <v>672</v>
      </c>
      <c r="AB141" s="48" t="s">
        <v>92</v>
      </c>
      <c r="AC141" s="48" t="s">
        <v>93</v>
      </c>
      <c r="AD141" s="48" t="s">
        <v>673</v>
      </c>
      <c r="AE141" s="48"/>
      <c r="AF141" s="48" t="s">
        <v>95</v>
      </c>
      <c r="AG141" s="48" t="s">
        <v>96</v>
      </c>
      <c r="AH141" s="48"/>
      <c r="AI141" s="48" t="s">
        <v>96</v>
      </c>
      <c r="AJ141" s="48" t="s">
        <v>96</v>
      </c>
      <c r="AK141" s="48"/>
      <c r="AL141" s="48"/>
      <c r="AM141" s="48"/>
      <c r="AN141" s="48" t="s">
        <v>97</v>
      </c>
      <c r="AO141" s="48"/>
      <c r="AP141" s="48"/>
      <c r="AQ141" s="52">
        <v>1089</v>
      </c>
      <c r="AR141" s="50"/>
      <c r="AS141" s="50"/>
      <c r="AT141" s="50"/>
      <c r="AU141" s="51">
        <v>0</v>
      </c>
    </row>
    <row r="142" spans="1:47" s="47" customFormat="1" ht="11.95" customHeight="1" x14ac:dyDescent="0.2">
      <c r="A142" s="228" t="s">
        <v>674</v>
      </c>
      <c r="B142" s="228"/>
      <c r="C142" s="228"/>
      <c r="D142" s="228"/>
      <c r="E142" s="228"/>
      <c r="F142" s="228"/>
      <c r="G142" s="228"/>
      <c r="H142" s="228"/>
      <c r="I142" s="228" t="s">
        <v>85</v>
      </c>
      <c r="J142" s="228"/>
      <c r="K142" s="228"/>
      <c r="L142" s="228"/>
      <c r="M142" s="228" t="s">
        <v>86</v>
      </c>
      <c r="N142" s="228"/>
      <c r="O142" s="48" t="s">
        <v>8</v>
      </c>
      <c r="P142" s="48" t="s">
        <v>675</v>
      </c>
      <c r="Q142" s="48" t="s">
        <v>558</v>
      </c>
      <c r="R142" s="48" t="s">
        <v>89</v>
      </c>
      <c r="S142" s="48" t="s">
        <v>90</v>
      </c>
      <c r="T142" s="48"/>
      <c r="U142" s="48"/>
      <c r="V142" s="48"/>
      <c r="W142" s="48"/>
      <c r="X142" s="48"/>
      <c r="Y142" s="48" t="s">
        <v>14</v>
      </c>
      <c r="Z142" s="48"/>
      <c r="AA142" s="48" t="s">
        <v>676</v>
      </c>
      <c r="AB142" s="48" t="s">
        <v>92</v>
      </c>
      <c r="AC142" s="48" t="s">
        <v>93</v>
      </c>
      <c r="AD142" s="48" t="s">
        <v>677</v>
      </c>
      <c r="AE142" s="48"/>
      <c r="AF142" s="48" t="s">
        <v>95</v>
      </c>
      <c r="AG142" s="48" t="s">
        <v>96</v>
      </c>
      <c r="AH142" s="48"/>
      <c r="AI142" s="48" t="s">
        <v>96</v>
      </c>
      <c r="AJ142" s="48" t="s">
        <v>96</v>
      </c>
      <c r="AK142" s="48"/>
      <c r="AL142" s="48"/>
      <c r="AM142" s="48"/>
      <c r="AN142" s="48" t="s">
        <v>97</v>
      </c>
      <c r="AO142" s="48"/>
      <c r="AP142" s="48"/>
      <c r="AQ142" s="52">
        <v>1096</v>
      </c>
      <c r="AR142" s="50"/>
      <c r="AS142" s="50"/>
      <c r="AT142" s="50"/>
      <c r="AU142" s="51">
        <v>0</v>
      </c>
    </row>
    <row r="143" spans="1:47" s="47" customFormat="1" ht="11.95" customHeight="1" x14ac:dyDescent="0.2">
      <c r="A143" s="228" t="s">
        <v>678</v>
      </c>
      <c r="B143" s="228"/>
      <c r="C143" s="228"/>
      <c r="D143" s="228"/>
      <c r="E143" s="228"/>
      <c r="F143" s="228"/>
      <c r="G143" s="228"/>
      <c r="H143" s="228"/>
      <c r="I143" s="228" t="s">
        <v>85</v>
      </c>
      <c r="J143" s="228"/>
      <c r="K143" s="228"/>
      <c r="L143" s="228"/>
      <c r="M143" s="228" t="s">
        <v>86</v>
      </c>
      <c r="N143" s="228"/>
      <c r="O143" s="48" t="s">
        <v>8</v>
      </c>
      <c r="P143" s="48" t="s">
        <v>679</v>
      </c>
      <c r="Q143" s="48" t="s">
        <v>558</v>
      </c>
      <c r="R143" s="48" t="s">
        <v>89</v>
      </c>
      <c r="S143" s="48" t="s">
        <v>90</v>
      </c>
      <c r="T143" s="48"/>
      <c r="U143" s="48"/>
      <c r="V143" s="48"/>
      <c r="W143" s="48"/>
      <c r="X143" s="48"/>
      <c r="Y143" s="48" t="s">
        <v>14</v>
      </c>
      <c r="Z143" s="48"/>
      <c r="AA143" s="48" t="s">
        <v>680</v>
      </c>
      <c r="AB143" s="48" t="s">
        <v>92</v>
      </c>
      <c r="AC143" s="48" t="s">
        <v>93</v>
      </c>
      <c r="AD143" s="48" t="s">
        <v>681</v>
      </c>
      <c r="AE143" s="48"/>
      <c r="AF143" s="48" t="s">
        <v>95</v>
      </c>
      <c r="AG143" s="48" t="s">
        <v>96</v>
      </c>
      <c r="AH143" s="48"/>
      <c r="AI143" s="48" t="s">
        <v>96</v>
      </c>
      <c r="AJ143" s="48" t="s">
        <v>96</v>
      </c>
      <c r="AK143" s="48"/>
      <c r="AL143" s="48"/>
      <c r="AM143" s="48"/>
      <c r="AN143" s="48" t="s">
        <v>97</v>
      </c>
      <c r="AO143" s="48"/>
      <c r="AP143" s="48"/>
      <c r="AQ143" s="52">
        <v>1114</v>
      </c>
      <c r="AR143" s="50"/>
      <c r="AS143" s="50"/>
      <c r="AT143" s="50"/>
      <c r="AU143" s="51">
        <v>0</v>
      </c>
    </row>
    <row r="144" spans="1:47" s="47" customFormat="1" ht="11.95" customHeight="1" x14ac:dyDescent="0.2">
      <c r="A144" s="228" t="s">
        <v>682</v>
      </c>
      <c r="B144" s="228"/>
      <c r="C144" s="228"/>
      <c r="D144" s="228"/>
      <c r="E144" s="228"/>
      <c r="F144" s="228"/>
      <c r="G144" s="228"/>
      <c r="H144" s="228"/>
      <c r="I144" s="228" t="s">
        <v>85</v>
      </c>
      <c r="J144" s="228"/>
      <c r="K144" s="228"/>
      <c r="L144" s="228"/>
      <c r="M144" s="228" t="s">
        <v>86</v>
      </c>
      <c r="N144" s="228"/>
      <c r="O144" s="48" t="s">
        <v>8</v>
      </c>
      <c r="P144" s="48" t="s">
        <v>683</v>
      </c>
      <c r="Q144" s="48" t="s">
        <v>558</v>
      </c>
      <c r="R144" s="48" t="s">
        <v>89</v>
      </c>
      <c r="S144" s="48" t="s">
        <v>90</v>
      </c>
      <c r="T144" s="48"/>
      <c r="U144" s="48"/>
      <c r="V144" s="48"/>
      <c r="W144" s="48"/>
      <c r="X144" s="48"/>
      <c r="Y144" s="48" t="s">
        <v>14</v>
      </c>
      <c r="Z144" s="48"/>
      <c r="AA144" s="48" t="s">
        <v>684</v>
      </c>
      <c r="AB144" s="48" t="s">
        <v>92</v>
      </c>
      <c r="AC144" s="48" t="s">
        <v>93</v>
      </c>
      <c r="AD144" s="48" t="s">
        <v>685</v>
      </c>
      <c r="AE144" s="48"/>
      <c r="AF144" s="48" t="s">
        <v>95</v>
      </c>
      <c r="AG144" s="48" t="s">
        <v>96</v>
      </c>
      <c r="AH144" s="48"/>
      <c r="AI144" s="48" t="s">
        <v>96</v>
      </c>
      <c r="AJ144" s="48" t="s">
        <v>96</v>
      </c>
      <c r="AK144" s="48"/>
      <c r="AL144" s="48"/>
      <c r="AM144" s="48"/>
      <c r="AN144" s="48" t="s">
        <v>97</v>
      </c>
      <c r="AO144" s="48"/>
      <c r="AP144" s="48"/>
      <c r="AQ144" s="52">
        <v>1179</v>
      </c>
      <c r="AR144" s="50"/>
      <c r="AS144" s="50"/>
      <c r="AT144" s="50"/>
      <c r="AU144" s="51">
        <v>0</v>
      </c>
    </row>
    <row r="145" spans="1:47" s="47" customFormat="1" ht="11.95" customHeight="1" x14ac:dyDescent="0.2">
      <c r="A145" s="228" t="s">
        <v>686</v>
      </c>
      <c r="B145" s="228"/>
      <c r="C145" s="228"/>
      <c r="D145" s="228"/>
      <c r="E145" s="228"/>
      <c r="F145" s="228"/>
      <c r="G145" s="228"/>
      <c r="H145" s="228"/>
      <c r="I145" s="228" t="s">
        <v>85</v>
      </c>
      <c r="J145" s="228"/>
      <c r="K145" s="228"/>
      <c r="L145" s="228"/>
      <c r="M145" s="228" t="s">
        <v>86</v>
      </c>
      <c r="N145" s="228"/>
      <c r="O145" s="48" t="s">
        <v>8</v>
      </c>
      <c r="P145" s="48" t="s">
        <v>687</v>
      </c>
      <c r="Q145" s="48" t="s">
        <v>558</v>
      </c>
      <c r="R145" s="48" t="s">
        <v>89</v>
      </c>
      <c r="S145" s="48" t="s">
        <v>90</v>
      </c>
      <c r="T145" s="48"/>
      <c r="U145" s="48"/>
      <c r="V145" s="48"/>
      <c r="W145" s="48"/>
      <c r="X145" s="48"/>
      <c r="Y145" s="48" t="s">
        <v>14</v>
      </c>
      <c r="Z145" s="48"/>
      <c r="AA145" s="48" t="s">
        <v>688</v>
      </c>
      <c r="AB145" s="48" t="s">
        <v>92</v>
      </c>
      <c r="AC145" s="48" t="s">
        <v>93</v>
      </c>
      <c r="AD145" s="48" t="s">
        <v>689</v>
      </c>
      <c r="AE145" s="48"/>
      <c r="AF145" s="48" t="s">
        <v>95</v>
      </c>
      <c r="AG145" s="48" t="s">
        <v>96</v>
      </c>
      <c r="AH145" s="48"/>
      <c r="AI145" s="48" t="s">
        <v>96</v>
      </c>
      <c r="AJ145" s="48" t="s">
        <v>96</v>
      </c>
      <c r="AK145" s="48"/>
      <c r="AL145" s="48"/>
      <c r="AM145" s="48"/>
      <c r="AN145" s="48" t="s">
        <v>97</v>
      </c>
      <c r="AO145" s="48"/>
      <c r="AP145" s="48"/>
      <c r="AQ145" s="52">
        <v>1323</v>
      </c>
      <c r="AR145" s="50"/>
      <c r="AS145" s="50"/>
      <c r="AT145" s="50"/>
      <c r="AU145" s="51">
        <v>0</v>
      </c>
    </row>
    <row r="146" spans="1:47" s="47" customFormat="1" ht="11.95" customHeight="1" x14ac:dyDescent="0.2">
      <c r="A146" s="228" t="s">
        <v>690</v>
      </c>
      <c r="B146" s="228"/>
      <c r="C146" s="228"/>
      <c r="D146" s="228"/>
      <c r="E146" s="228"/>
      <c r="F146" s="228"/>
      <c r="G146" s="228"/>
      <c r="H146" s="228"/>
      <c r="I146" s="228" t="s">
        <v>85</v>
      </c>
      <c r="J146" s="228"/>
      <c r="K146" s="228"/>
      <c r="L146" s="228"/>
      <c r="M146" s="228" t="s">
        <v>86</v>
      </c>
      <c r="N146" s="228"/>
      <c r="O146" s="48" t="s">
        <v>8</v>
      </c>
      <c r="P146" s="48" t="s">
        <v>691</v>
      </c>
      <c r="Q146" s="48" t="s">
        <v>558</v>
      </c>
      <c r="R146" s="48" t="s">
        <v>89</v>
      </c>
      <c r="S146" s="48" t="s">
        <v>90</v>
      </c>
      <c r="T146" s="48"/>
      <c r="U146" s="48"/>
      <c r="V146" s="48"/>
      <c r="W146" s="48"/>
      <c r="X146" s="48"/>
      <c r="Y146" s="48" t="s">
        <v>14</v>
      </c>
      <c r="Z146" s="48"/>
      <c r="AA146" s="48" t="s">
        <v>692</v>
      </c>
      <c r="AB146" s="48" t="s">
        <v>92</v>
      </c>
      <c r="AC146" s="48" t="s">
        <v>93</v>
      </c>
      <c r="AD146" s="48" t="s">
        <v>693</v>
      </c>
      <c r="AE146" s="48"/>
      <c r="AF146" s="48" t="s">
        <v>95</v>
      </c>
      <c r="AG146" s="48" t="s">
        <v>96</v>
      </c>
      <c r="AH146" s="48"/>
      <c r="AI146" s="48" t="s">
        <v>96</v>
      </c>
      <c r="AJ146" s="48" t="s">
        <v>96</v>
      </c>
      <c r="AK146" s="48"/>
      <c r="AL146" s="48"/>
      <c r="AM146" s="48"/>
      <c r="AN146" s="48" t="s">
        <v>97</v>
      </c>
      <c r="AO146" s="48"/>
      <c r="AP146" s="48"/>
      <c r="AQ146" s="52">
        <v>1381</v>
      </c>
      <c r="AR146" s="50"/>
      <c r="AS146" s="50"/>
      <c r="AT146" s="50"/>
      <c r="AU146" s="51">
        <v>0</v>
      </c>
    </row>
    <row r="147" spans="1:47" s="47" customFormat="1" ht="11.95" customHeight="1" x14ac:dyDescent="0.2">
      <c r="A147" s="228" t="s">
        <v>694</v>
      </c>
      <c r="B147" s="228"/>
      <c r="C147" s="228"/>
      <c r="D147" s="228"/>
      <c r="E147" s="228"/>
      <c r="F147" s="228"/>
      <c r="G147" s="228"/>
      <c r="H147" s="228"/>
      <c r="I147" s="228" t="s">
        <v>155</v>
      </c>
      <c r="J147" s="228"/>
      <c r="K147" s="228"/>
      <c r="L147" s="228"/>
      <c r="M147" s="228" t="s">
        <v>86</v>
      </c>
      <c r="N147" s="228"/>
      <c r="O147" s="48" t="s">
        <v>8</v>
      </c>
      <c r="P147" s="48" t="s">
        <v>695</v>
      </c>
      <c r="Q147" s="48" t="s">
        <v>696</v>
      </c>
      <c r="R147" s="48" t="s">
        <v>697</v>
      </c>
      <c r="S147" s="48" t="s">
        <v>698</v>
      </c>
      <c r="T147" s="48" t="s">
        <v>158</v>
      </c>
      <c r="U147" s="48" t="s">
        <v>159</v>
      </c>
      <c r="V147" s="48" t="s">
        <v>160</v>
      </c>
      <c r="W147" s="48"/>
      <c r="X147" s="48"/>
      <c r="Y147" s="48" t="s">
        <v>10</v>
      </c>
      <c r="Z147" s="48"/>
      <c r="AA147" s="48" t="s">
        <v>699</v>
      </c>
      <c r="AB147" s="48" t="s">
        <v>92</v>
      </c>
      <c r="AC147" s="48" t="s">
        <v>93</v>
      </c>
      <c r="AD147" s="48"/>
      <c r="AE147" s="48"/>
      <c r="AF147" s="48" t="s">
        <v>162</v>
      </c>
      <c r="AG147" s="48" t="s">
        <v>96</v>
      </c>
      <c r="AH147" s="48"/>
      <c r="AI147" s="48" t="s">
        <v>96</v>
      </c>
      <c r="AJ147" s="48" t="s">
        <v>96</v>
      </c>
      <c r="AK147" s="48"/>
      <c r="AL147" s="48"/>
      <c r="AM147" s="48"/>
      <c r="AN147" s="48" t="s">
        <v>97</v>
      </c>
      <c r="AO147" s="48"/>
      <c r="AP147" s="48"/>
      <c r="AQ147" s="52">
        <v>1500</v>
      </c>
      <c r="AR147" s="50"/>
      <c r="AS147" s="52">
        <v>1500</v>
      </c>
      <c r="AT147" s="50"/>
      <c r="AU147" s="51">
        <v>0</v>
      </c>
    </row>
    <row r="148" spans="1:47" s="47" customFormat="1" ht="11.95" customHeight="1" x14ac:dyDescent="0.2">
      <c r="A148" s="228" t="s">
        <v>700</v>
      </c>
      <c r="B148" s="228"/>
      <c r="C148" s="228"/>
      <c r="D148" s="228"/>
      <c r="E148" s="228"/>
      <c r="F148" s="228"/>
      <c r="G148" s="228"/>
      <c r="H148" s="228"/>
      <c r="I148" s="228" t="s">
        <v>85</v>
      </c>
      <c r="J148" s="228"/>
      <c r="K148" s="228"/>
      <c r="L148" s="228"/>
      <c r="M148" s="228" t="s">
        <v>86</v>
      </c>
      <c r="N148" s="228"/>
      <c r="O148" s="48" t="s">
        <v>8</v>
      </c>
      <c r="P148" s="48" t="s">
        <v>701</v>
      </c>
      <c r="Q148" s="48" t="s">
        <v>558</v>
      </c>
      <c r="R148" s="48" t="s">
        <v>89</v>
      </c>
      <c r="S148" s="48" t="s">
        <v>90</v>
      </c>
      <c r="T148" s="48"/>
      <c r="U148" s="48"/>
      <c r="V148" s="48"/>
      <c r="W148" s="48"/>
      <c r="X148" s="48"/>
      <c r="Y148" s="48" t="s">
        <v>14</v>
      </c>
      <c r="Z148" s="48"/>
      <c r="AA148" s="48" t="s">
        <v>702</v>
      </c>
      <c r="AB148" s="48" t="s">
        <v>92</v>
      </c>
      <c r="AC148" s="48" t="s">
        <v>93</v>
      </c>
      <c r="AD148" s="48" t="s">
        <v>703</v>
      </c>
      <c r="AE148" s="48"/>
      <c r="AF148" s="48" t="s">
        <v>95</v>
      </c>
      <c r="AG148" s="48" t="s">
        <v>96</v>
      </c>
      <c r="AH148" s="48"/>
      <c r="AI148" s="48" t="s">
        <v>96</v>
      </c>
      <c r="AJ148" s="48" t="s">
        <v>96</v>
      </c>
      <c r="AK148" s="48"/>
      <c r="AL148" s="48"/>
      <c r="AM148" s="48"/>
      <c r="AN148" s="48" t="s">
        <v>97</v>
      </c>
      <c r="AO148" s="48"/>
      <c r="AP148" s="48"/>
      <c r="AQ148" s="52">
        <v>1516</v>
      </c>
      <c r="AR148" s="50"/>
      <c r="AS148" s="50"/>
      <c r="AT148" s="50"/>
      <c r="AU148" s="51">
        <v>0</v>
      </c>
    </row>
    <row r="149" spans="1:47" s="47" customFormat="1" ht="11.95" customHeight="1" x14ac:dyDescent="0.2">
      <c r="A149" s="228" t="s">
        <v>704</v>
      </c>
      <c r="B149" s="228"/>
      <c r="C149" s="228"/>
      <c r="D149" s="228"/>
      <c r="E149" s="228"/>
      <c r="F149" s="228"/>
      <c r="G149" s="228"/>
      <c r="H149" s="228"/>
      <c r="I149" s="228" t="s">
        <v>85</v>
      </c>
      <c r="J149" s="228"/>
      <c r="K149" s="228"/>
      <c r="L149" s="228"/>
      <c r="M149" s="228" t="s">
        <v>86</v>
      </c>
      <c r="N149" s="228"/>
      <c r="O149" s="48" t="s">
        <v>8</v>
      </c>
      <c r="P149" s="48" t="s">
        <v>705</v>
      </c>
      <c r="Q149" s="48" t="s">
        <v>558</v>
      </c>
      <c r="R149" s="48" t="s">
        <v>89</v>
      </c>
      <c r="S149" s="48" t="s">
        <v>90</v>
      </c>
      <c r="T149" s="48"/>
      <c r="U149" s="48"/>
      <c r="V149" s="48"/>
      <c r="W149" s="48"/>
      <c r="X149" s="48"/>
      <c r="Y149" s="48" t="s">
        <v>14</v>
      </c>
      <c r="Z149" s="48"/>
      <c r="AA149" s="48" t="s">
        <v>706</v>
      </c>
      <c r="AB149" s="48" t="s">
        <v>92</v>
      </c>
      <c r="AC149" s="48" t="s">
        <v>93</v>
      </c>
      <c r="AD149" s="48" t="s">
        <v>707</v>
      </c>
      <c r="AE149" s="48"/>
      <c r="AF149" s="48" t="s">
        <v>95</v>
      </c>
      <c r="AG149" s="48" t="s">
        <v>96</v>
      </c>
      <c r="AH149" s="48"/>
      <c r="AI149" s="48" t="s">
        <v>96</v>
      </c>
      <c r="AJ149" s="48" t="s">
        <v>96</v>
      </c>
      <c r="AK149" s="48"/>
      <c r="AL149" s="48"/>
      <c r="AM149" s="48"/>
      <c r="AN149" s="48" t="s">
        <v>97</v>
      </c>
      <c r="AO149" s="48"/>
      <c r="AP149" s="48"/>
      <c r="AQ149" s="52">
        <v>1701</v>
      </c>
      <c r="AR149" s="50"/>
      <c r="AS149" s="50"/>
      <c r="AT149" s="50"/>
      <c r="AU149" s="51">
        <v>0</v>
      </c>
    </row>
    <row r="150" spans="1:47" s="47" customFormat="1" ht="11.95" customHeight="1" x14ac:dyDescent="0.2">
      <c r="A150" s="228" t="s">
        <v>708</v>
      </c>
      <c r="B150" s="228"/>
      <c r="C150" s="228"/>
      <c r="D150" s="228"/>
      <c r="E150" s="228"/>
      <c r="F150" s="228"/>
      <c r="G150" s="228"/>
      <c r="H150" s="228"/>
      <c r="I150" s="228" t="s">
        <v>85</v>
      </c>
      <c r="J150" s="228"/>
      <c r="K150" s="228"/>
      <c r="L150" s="228"/>
      <c r="M150" s="228" t="s">
        <v>86</v>
      </c>
      <c r="N150" s="228"/>
      <c r="O150" s="48" t="s">
        <v>8</v>
      </c>
      <c r="P150" s="48" t="s">
        <v>709</v>
      </c>
      <c r="Q150" s="48" t="s">
        <v>558</v>
      </c>
      <c r="R150" s="48" t="s">
        <v>89</v>
      </c>
      <c r="S150" s="48" t="s">
        <v>90</v>
      </c>
      <c r="T150" s="48"/>
      <c r="U150" s="48"/>
      <c r="V150" s="48"/>
      <c r="W150" s="48"/>
      <c r="X150" s="48"/>
      <c r="Y150" s="48" t="s">
        <v>14</v>
      </c>
      <c r="Z150" s="48"/>
      <c r="AA150" s="48" t="s">
        <v>710</v>
      </c>
      <c r="AB150" s="48" t="s">
        <v>92</v>
      </c>
      <c r="AC150" s="48" t="s">
        <v>93</v>
      </c>
      <c r="AD150" s="48" t="s">
        <v>711</v>
      </c>
      <c r="AE150" s="48"/>
      <c r="AF150" s="48" t="s">
        <v>95</v>
      </c>
      <c r="AG150" s="48" t="s">
        <v>96</v>
      </c>
      <c r="AH150" s="48"/>
      <c r="AI150" s="48" t="s">
        <v>96</v>
      </c>
      <c r="AJ150" s="48" t="s">
        <v>96</v>
      </c>
      <c r="AK150" s="48"/>
      <c r="AL150" s="48"/>
      <c r="AM150" s="48"/>
      <c r="AN150" s="48" t="s">
        <v>97</v>
      </c>
      <c r="AO150" s="48"/>
      <c r="AP150" s="48"/>
      <c r="AQ150" s="52">
        <v>1816</v>
      </c>
      <c r="AR150" s="50"/>
      <c r="AS150" s="50"/>
      <c r="AT150" s="50"/>
      <c r="AU150" s="51">
        <v>0</v>
      </c>
    </row>
    <row r="151" spans="1:47" s="47" customFormat="1" ht="11.95" customHeight="1" x14ac:dyDescent="0.2">
      <c r="A151" s="228" t="s">
        <v>712</v>
      </c>
      <c r="B151" s="228"/>
      <c r="C151" s="228"/>
      <c r="D151" s="228"/>
      <c r="E151" s="228"/>
      <c r="F151" s="228"/>
      <c r="G151" s="228"/>
      <c r="H151" s="228"/>
      <c r="I151" s="228" t="s">
        <v>85</v>
      </c>
      <c r="J151" s="228"/>
      <c r="K151" s="228"/>
      <c r="L151" s="228"/>
      <c r="M151" s="228" t="s">
        <v>86</v>
      </c>
      <c r="N151" s="228"/>
      <c r="O151" s="48" t="s">
        <v>8</v>
      </c>
      <c r="P151" s="48" t="s">
        <v>713</v>
      </c>
      <c r="Q151" s="48" t="s">
        <v>558</v>
      </c>
      <c r="R151" s="48" t="s">
        <v>89</v>
      </c>
      <c r="S151" s="48" t="s">
        <v>90</v>
      </c>
      <c r="T151" s="48"/>
      <c r="U151" s="48"/>
      <c r="V151" s="48"/>
      <c r="W151" s="48"/>
      <c r="X151" s="48"/>
      <c r="Y151" s="48" t="s">
        <v>14</v>
      </c>
      <c r="Z151" s="48"/>
      <c r="AA151" s="48" t="s">
        <v>714</v>
      </c>
      <c r="AB151" s="48" t="s">
        <v>92</v>
      </c>
      <c r="AC151" s="48" t="s">
        <v>93</v>
      </c>
      <c r="AD151" s="48" t="s">
        <v>715</v>
      </c>
      <c r="AE151" s="48"/>
      <c r="AF151" s="48" t="s">
        <v>95</v>
      </c>
      <c r="AG151" s="48" t="s">
        <v>96</v>
      </c>
      <c r="AH151" s="48"/>
      <c r="AI151" s="48" t="s">
        <v>96</v>
      </c>
      <c r="AJ151" s="48" t="s">
        <v>96</v>
      </c>
      <c r="AK151" s="48"/>
      <c r="AL151" s="48"/>
      <c r="AM151" s="48"/>
      <c r="AN151" s="48" t="s">
        <v>97</v>
      </c>
      <c r="AO151" s="48"/>
      <c r="AP151" s="48"/>
      <c r="AQ151" s="52">
        <v>1971</v>
      </c>
      <c r="AR151" s="50"/>
      <c r="AS151" s="50"/>
      <c r="AT151" s="50"/>
      <c r="AU151" s="51">
        <v>0</v>
      </c>
    </row>
    <row r="152" spans="1:47" s="47" customFormat="1" ht="11.95" customHeight="1" x14ac:dyDescent="0.2">
      <c r="A152" s="228" t="s">
        <v>716</v>
      </c>
      <c r="B152" s="228"/>
      <c r="C152" s="228"/>
      <c r="D152" s="228"/>
      <c r="E152" s="228"/>
      <c r="F152" s="228"/>
      <c r="G152" s="228"/>
      <c r="H152" s="228"/>
      <c r="I152" s="228" t="s">
        <v>85</v>
      </c>
      <c r="J152" s="228"/>
      <c r="K152" s="228"/>
      <c r="L152" s="228"/>
      <c r="M152" s="228" t="s">
        <v>86</v>
      </c>
      <c r="N152" s="228"/>
      <c r="O152" s="48" t="s">
        <v>8</v>
      </c>
      <c r="P152" s="48" t="s">
        <v>717</v>
      </c>
      <c r="Q152" s="48" t="s">
        <v>558</v>
      </c>
      <c r="R152" s="48" t="s">
        <v>89</v>
      </c>
      <c r="S152" s="48" t="s">
        <v>90</v>
      </c>
      <c r="T152" s="48"/>
      <c r="U152" s="48"/>
      <c r="V152" s="48"/>
      <c r="W152" s="48"/>
      <c r="X152" s="48"/>
      <c r="Y152" s="48" t="s">
        <v>14</v>
      </c>
      <c r="Z152" s="48"/>
      <c r="AA152" s="48" t="s">
        <v>718</v>
      </c>
      <c r="AB152" s="48" t="s">
        <v>92</v>
      </c>
      <c r="AC152" s="48" t="s">
        <v>93</v>
      </c>
      <c r="AD152" s="48" t="s">
        <v>719</v>
      </c>
      <c r="AE152" s="48"/>
      <c r="AF152" s="48" t="s">
        <v>95</v>
      </c>
      <c r="AG152" s="48" t="s">
        <v>96</v>
      </c>
      <c r="AH152" s="48"/>
      <c r="AI152" s="48" t="s">
        <v>96</v>
      </c>
      <c r="AJ152" s="48" t="s">
        <v>96</v>
      </c>
      <c r="AK152" s="48"/>
      <c r="AL152" s="48"/>
      <c r="AM152" s="48"/>
      <c r="AN152" s="48" t="s">
        <v>97</v>
      </c>
      <c r="AO152" s="48"/>
      <c r="AP152" s="48"/>
      <c r="AQ152" s="52">
        <v>2036</v>
      </c>
      <c r="AR152" s="50"/>
      <c r="AS152" s="50"/>
      <c r="AT152" s="50"/>
      <c r="AU152" s="51">
        <v>0</v>
      </c>
    </row>
    <row r="153" spans="1:47" s="47" customFormat="1" ht="11.95" customHeight="1" x14ac:dyDescent="0.2">
      <c r="A153" s="228" t="s">
        <v>720</v>
      </c>
      <c r="B153" s="228"/>
      <c r="C153" s="228"/>
      <c r="D153" s="228"/>
      <c r="E153" s="228"/>
      <c r="F153" s="228"/>
      <c r="G153" s="228"/>
      <c r="H153" s="228"/>
      <c r="I153" s="228" t="s">
        <v>85</v>
      </c>
      <c r="J153" s="228"/>
      <c r="K153" s="228"/>
      <c r="L153" s="228"/>
      <c r="M153" s="228" t="s">
        <v>86</v>
      </c>
      <c r="N153" s="228"/>
      <c r="O153" s="48" t="s">
        <v>8</v>
      </c>
      <c r="P153" s="48" t="s">
        <v>721</v>
      </c>
      <c r="Q153" s="48" t="s">
        <v>558</v>
      </c>
      <c r="R153" s="48" t="s">
        <v>89</v>
      </c>
      <c r="S153" s="48" t="s">
        <v>90</v>
      </c>
      <c r="T153" s="48"/>
      <c r="U153" s="48"/>
      <c r="V153" s="48"/>
      <c r="W153" s="48"/>
      <c r="X153" s="48"/>
      <c r="Y153" s="48" t="s">
        <v>14</v>
      </c>
      <c r="Z153" s="48"/>
      <c r="AA153" s="48" t="s">
        <v>722</v>
      </c>
      <c r="AB153" s="48" t="s">
        <v>92</v>
      </c>
      <c r="AC153" s="48" t="s">
        <v>93</v>
      </c>
      <c r="AD153" s="48" t="s">
        <v>723</v>
      </c>
      <c r="AE153" s="48"/>
      <c r="AF153" s="48" t="s">
        <v>95</v>
      </c>
      <c r="AG153" s="48" t="s">
        <v>96</v>
      </c>
      <c r="AH153" s="48"/>
      <c r="AI153" s="48" t="s">
        <v>96</v>
      </c>
      <c r="AJ153" s="48" t="s">
        <v>96</v>
      </c>
      <c r="AK153" s="48"/>
      <c r="AL153" s="48"/>
      <c r="AM153" s="48"/>
      <c r="AN153" s="48" t="s">
        <v>97</v>
      </c>
      <c r="AO153" s="48"/>
      <c r="AP153" s="48"/>
      <c r="AQ153" s="52">
        <v>2147</v>
      </c>
      <c r="AR153" s="50"/>
      <c r="AS153" s="50"/>
      <c r="AT153" s="50"/>
      <c r="AU153" s="51">
        <v>0</v>
      </c>
    </row>
    <row r="154" spans="1:47" s="47" customFormat="1" ht="11.95" customHeight="1" x14ac:dyDescent="0.2">
      <c r="A154" s="228" t="s">
        <v>724</v>
      </c>
      <c r="B154" s="228"/>
      <c r="C154" s="228"/>
      <c r="D154" s="228"/>
      <c r="E154" s="228"/>
      <c r="F154" s="228"/>
      <c r="G154" s="228"/>
      <c r="H154" s="228"/>
      <c r="I154" s="228" t="s">
        <v>85</v>
      </c>
      <c r="J154" s="228"/>
      <c r="K154" s="228"/>
      <c r="L154" s="228"/>
      <c r="M154" s="228" t="s">
        <v>86</v>
      </c>
      <c r="N154" s="228"/>
      <c r="O154" s="48" t="s">
        <v>8</v>
      </c>
      <c r="P154" s="48" t="s">
        <v>725</v>
      </c>
      <c r="Q154" s="48" t="s">
        <v>558</v>
      </c>
      <c r="R154" s="48" t="s">
        <v>89</v>
      </c>
      <c r="S154" s="48" t="s">
        <v>90</v>
      </c>
      <c r="T154" s="48"/>
      <c r="U154" s="48"/>
      <c r="V154" s="48"/>
      <c r="W154" s="48"/>
      <c r="X154" s="48"/>
      <c r="Y154" s="48" t="s">
        <v>14</v>
      </c>
      <c r="Z154" s="48"/>
      <c r="AA154" s="48" t="s">
        <v>726</v>
      </c>
      <c r="AB154" s="48" t="s">
        <v>92</v>
      </c>
      <c r="AC154" s="48" t="s">
        <v>93</v>
      </c>
      <c r="AD154" s="48" t="s">
        <v>727</v>
      </c>
      <c r="AE154" s="48"/>
      <c r="AF154" s="48" t="s">
        <v>95</v>
      </c>
      <c r="AG154" s="48" t="s">
        <v>96</v>
      </c>
      <c r="AH154" s="48"/>
      <c r="AI154" s="48" t="s">
        <v>96</v>
      </c>
      <c r="AJ154" s="48" t="s">
        <v>96</v>
      </c>
      <c r="AK154" s="48"/>
      <c r="AL154" s="48"/>
      <c r="AM154" s="48"/>
      <c r="AN154" s="48" t="s">
        <v>97</v>
      </c>
      <c r="AO154" s="48"/>
      <c r="AP154" s="48"/>
      <c r="AQ154" s="52">
        <v>2528</v>
      </c>
      <c r="AR154" s="50"/>
      <c r="AS154" s="50"/>
      <c r="AT154" s="50"/>
      <c r="AU154" s="51">
        <v>0</v>
      </c>
    </row>
    <row r="155" spans="1:47" s="47" customFormat="1" ht="11.95" customHeight="1" x14ac:dyDescent="0.2">
      <c r="A155" s="228" t="s">
        <v>728</v>
      </c>
      <c r="B155" s="228"/>
      <c r="C155" s="228"/>
      <c r="D155" s="228"/>
      <c r="E155" s="228"/>
      <c r="F155" s="228"/>
      <c r="G155" s="228"/>
      <c r="H155" s="228"/>
      <c r="I155" s="228" t="s">
        <v>85</v>
      </c>
      <c r="J155" s="228"/>
      <c r="K155" s="228"/>
      <c r="L155" s="228"/>
      <c r="M155" s="228" t="s">
        <v>86</v>
      </c>
      <c r="N155" s="228"/>
      <c r="O155" s="48" t="s">
        <v>8</v>
      </c>
      <c r="P155" s="48" t="s">
        <v>729</v>
      </c>
      <c r="Q155" s="48" t="s">
        <v>558</v>
      </c>
      <c r="R155" s="48" t="s">
        <v>89</v>
      </c>
      <c r="S155" s="48" t="s">
        <v>90</v>
      </c>
      <c r="T155" s="48"/>
      <c r="U155" s="48"/>
      <c r="V155" s="48"/>
      <c r="W155" s="48"/>
      <c r="X155" s="48"/>
      <c r="Y155" s="48" t="s">
        <v>14</v>
      </c>
      <c r="Z155" s="48"/>
      <c r="AA155" s="48" t="s">
        <v>730</v>
      </c>
      <c r="AB155" s="48" t="s">
        <v>92</v>
      </c>
      <c r="AC155" s="48" t="s">
        <v>93</v>
      </c>
      <c r="AD155" s="48" t="s">
        <v>731</v>
      </c>
      <c r="AE155" s="48"/>
      <c r="AF155" s="48" t="s">
        <v>95</v>
      </c>
      <c r="AG155" s="48" t="s">
        <v>96</v>
      </c>
      <c r="AH155" s="48"/>
      <c r="AI155" s="48" t="s">
        <v>96</v>
      </c>
      <c r="AJ155" s="48" t="s">
        <v>96</v>
      </c>
      <c r="AK155" s="48"/>
      <c r="AL155" s="48"/>
      <c r="AM155" s="48"/>
      <c r="AN155" s="48" t="s">
        <v>97</v>
      </c>
      <c r="AO155" s="48"/>
      <c r="AP155" s="48"/>
      <c r="AQ155" s="52">
        <v>2652</v>
      </c>
      <c r="AR155" s="50"/>
      <c r="AS155" s="50"/>
      <c r="AT155" s="50"/>
      <c r="AU155" s="51">
        <v>0</v>
      </c>
    </row>
    <row r="156" spans="1:47" s="47" customFormat="1" ht="11.95" customHeight="1" x14ac:dyDescent="0.2">
      <c r="A156" s="228" t="s">
        <v>732</v>
      </c>
      <c r="B156" s="228"/>
      <c r="C156" s="228"/>
      <c r="D156" s="228"/>
      <c r="E156" s="228"/>
      <c r="F156" s="228"/>
      <c r="G156" s="228"/>
      <c r="H156" s="228"/>
      <c r="I156" s="228" t="s">
        <v>85</v>
      </c>
      <c r="J156" s="228"/>
      <c r="K156" s="228"/>
      <c r="L156" s="228"/>
      <c r="M156" s="228" t="s">
        <v>86</v>
      </c>
      <c r="N156" s="228"/>
      <c r="O156" s="48" t="s">
        <v>8</v>
      </c>
      <c r="P156" s="48" t="s">
        <v>733</v>
      </c>
      <c r="Q156" s="48" t="s">
        <v>558</v>
      </c>
      <c r="R156" s="48" t="s">
        <v>89</v>
      </c>
      <c r="S156" s="48" t="s">
        <v>90</v>
      </c>
      <c r="T156" s="48"/>
      <c r="U156" s="48"/>
      <c r="V156" s="48"/>
      <c r="W156" s="48"/>
      <c r="X156" s="48"/>
      <c r="Y156" s="48" t="s">
        <v>14</v>
      </c>
      <c r="Z156" s="48"/>
      <c r="AA156" s="48" t="s">
        <v>734</v>
      </c>
      <c r="AB156" s="48" t="s">
        <v>92</v>
      </c>
      <c r="AC156" s="48" t="s">
        <v>93</v>
      </c>
      <c r="AD156" s="48" t="s">
        <v>735</v>
      </c>
      <c r="AE156" s="48"/>
      <c r="AF156" s="48" t="s">
        <v>95</v>
      </c>
      <c r="AG156" s="48" t="s">
        <v>96</v>
      </c>
      <c r="AH156" s="48"/>
      <c r="AI156" s="48" t="s">
        <v>96</v>
      </c>
      <c r="AJ156" s="48" t="s">
        <v>96</v>
      </c>
      <c r="AK156" s="48"/>
      <c r="AL156" s="48"/>
      <c r="AM156" s="48"/>
      <c r="AN156" s="48" t="s">
        <v>97</v>
      </c>
      <c r="AO156" s="48"/>
      <c r="AP156" s="48"/>
      <c r="AQ156" s="52">
        <v>2715</v>
      </c>
      <c r="AR156" s="50"/>
      <c r="AS156" s="50"/>
      <c r="AT156" s="50"/>
      <c r="AU156" s="51">
        <v>0</v>
      </c>
    </row>
    <row r="157" spans="1:47" s="47" customFormat="1" ht="11.95" customHeight="1" x14ac:dyDescent="0.2">
      <c r="A157" s="228" t="s">
        <v>736</v>
      </c>
      <c r="B157" s="228"/>
      <c r="C157" s="228"/>
      <c r="D157" s="228"/>
      <c r="E157" s="228"/>
      <c r="F157" s="228"/>
      <c r="G157" s="228"/>
      <c r="H157" s="228"/>
      <c r="I157" s="228" t="s">
        <v>85</v>
      </c>
      <c r="J157" s="228"/>
      <c r="K157" s="228"/>
      <c r="L157" s="228"/>
      <c r="M157" s="228" t="s">
        <v>86</v>
      </c>
      <c r="N157" s="228"/>
      <c r="O157" s="48" t="s">
        <v>8</v>
      </c>
      <c r="P157" s="48" t="s">
        <v>737</v>
      </c>
      <c r="Q157" s="48" t="s">
        <v>558</v>
      </c>
      <c r="R157" s="48" t="s">
        <v>89</v>
      </c>
      <c r="S157" s="48" t="s">
        <v>90</v>
      </c>
      <c r="T157" s="48"/>
      <c r="U157" s="48"/>
      <c r="V157" s="48"/>
      <c r="W157" s="48"/>
      <c r="X157" s="48"/>
      <c r="Y157" s="48" t="s">
        <v>14</v>
      </c>
      <c r="Z157" s="48"/>
      <c r="AA157" s="48" t="s">
        <v>738</v>
      </c>
      <c r="AB157" s="48" t="s">
        <v>92</v>
      </c>
      <c r="AC157" s="48" t="s">
        <v>93</v>
      </c>
      <c r="AD157" s="48" t="s">
        <v>739</v>
      </c>
      <c r="AE157" s="48"/>
      <c r="AF157" s="48" t="s">
        <v>95</v>
      </c>
      <c r="AG157" s="48" t="s">
        <v>96</v>
      </c>
      <c r="AH157" s="48"/>
      <c r="AI157" s="48" t="s">
        <v>96</v>
      </c>
      <c r="AJ157" s="48" t="s">
        <v>96</v>
      </c>
      <c r="AK157" s="48"/>
      <c r="AL157" s="48"/>
      <c r="AM157" s="48"/>
      <c r="AN157" s="48" t="s">
        <v>97</v>
      </c>
      <c r="AO157" s="48"/>
      <c r="AP157" s="48"/>
      <c r="AQ157" s="52">
        <v>3256</v>
      </c>
      <c r="AR157" s="50"/>
      <c r="AS157" s="50"/>
      <c r="AT157" s="50"/>
      <c r="AU157" s="51">
        <v>0</v>
      </c>
    </row>
    <row r="158" spans="1:47" s="47" customFormat="1" ht="11.95" customHeight="1" x14ac:dyDescent="0.2">
      <c r="A158" s="228" t="s">
        <v>740</v>
      </c>
      <c r="B158" s="228"/>
      <c r="C158" s="228"/>
      <c r="D158" s="228"/>
      <c r="E158" s="228"/>
      <c r="F158" s="228"/>
      <c r="G158" s="228"/>
      <c r="H158" s="228"/>
      <c r="I158" s="228" t="s">
        <v>85</v>
      </c>
      <c r="J158" s="228"/>
      <c r="K158" s="228"/>
      <c r="L158" s="228"/>
      <c r="M158" s="228" t="s">
        <v>86</v>
      </c>
      <c r="N158" s="228"/>
      <c r="O158" s="48" t="s">
        <v>8</v>
      </c>
      <c r="P158" s="48" t="s">
        <v>741</v>
      </c>
      <c r="Q158" s="48" t="s">
        <v>558</v>
      </c>
      <c r="R158" s="48" t="s">
        <v>89</v>
      </c>
      <c r="S158" s="48" t="s">
        <v>90</v>
      </c>
      <c r="T158" s="48"/>
      <c r="U158" s="48"/>
      <c r="V158" s="48"/>
      <c r="W158" s="48"/>
      <c r="X158" s="48"/>
      <c r="Y158" s="48" t="s">
        <v>14</v>
      </c>
      <c r="Z158" s="48"/>
      <c r="AA158" s="48" t="s">
        <v>742</v>
      </c>
      <c r="AB158" s="48" t="s">
        <v>92</v>
      </c>
      <c r="AC158" s="48" t="s">
        <v>93</v>
      </c>
      <c r="AD158" s="48" t="s">
        <v>743</v>
      </c>
      <c r="AE158" s="48"/>
      <c r="AF158" s="48" t="s">
        <v>95</v>
      </c>
      <c r="AG158" s="48" t="s">
        <v>96</v>
      </c>
      <c r="AH158" s="48"/>
      <c r="AI158" s="48" t="s">
        <v>96</v>
      </c>
      <c r="AJ158" s="48" t="s">
        <v>96</v>
      </c>
      <c r="AK158" s="48"/>
      <c r="AL158" s="48"/>
      <c r="AM158" s="48"/>
      <c r="AN158" s="48" t="s">
        <v>97</v>
      </c>
      <c r="AO158" s="48"/>
      <c r="AP158" s="48"/>
      <c r="AQ158" s="52">
        <v>3511</v>
      </c>
      <c r="AR158" s="50"/>
      <c r="AS158" s="50"/>
      <c r="AT158" s="50"/>
      <c r="AU158" s="51">
        <v>0</v>
      </c>
    </row>
    <row r="159" spans="1:47" s="47" customFormat="1" ht="11.95" customHeight="1" x14ac:dyDescent="0.2">
      <c r="A159" s="228" t="s">
        <v>744</v>
      </c>
      <c r="B159" s="228"/>
      <c r="C159" s="228"/>
      <c r="D159" s="228"/>
      <c r="E159" s="228"/>
      <c r="F159" s="228"/>
      <c r="G159" s="228"/>
      <c r="H159" s="228"/>
      <c r="I159" s="228" t="s">
        <v>85</v>
      </c>
      <c r="J159" s="228"/>
      <c r="K159" s="228"/>
      <c r="L159" s="228"/>
      <c r="M159" s="228" t="s">
        <v>86</v>
      </c>
      <c r="N159" s="228"/>
      <c r="O159" s="48" t="s">
        <v>8</v>
      </c>
      <c r="P159" s="48" t="s">
        <v>745</v>
      </c>
      <c r="Q159" s="48" t="s">
        <v>558</v>
      </c>
      <c r="R159" s="48" t="s">
        <v>89</v>
      </c>
      <c r="S159" s="48" t="s">
        <v>90</v>
      </c>
      <c r="T159" s="48"/>
      <c r="U159" s="48"/>
      <c r="V159" s="48"/>
      <c r="W159" s="48"/>
      <c r="X159" s="48"/>
      <c r="Y159" s="48" t="s">
        <v>14</v>
      </c>
      <c r="Z159" s="48"/>
      <c r="AA159" s="48" t="s">
        <v>746</v>
      </c>
      <c r="AB159" s="48" t="s">
        <v>92</v>
      </c>
      <c r="AC159" s="48" t="s">
        <v>93</v>
      </c>
      <c r="AD159" s="48" t="s">
        <v>493</v>
      </c>
      <c r="AE159" s="48"/>
      <c r="AF159" s="48" t="s">
        <v>95</v>
      </c>
      <c r="AG159" s="48" t="s">
        <v>96</v>
      </c>
      <c r="AH159" s="48"/>
      <c r="AI159" s="48" t="s">
        <v>96</v>
      </c>
      <c r="AJ159" s="48" t="s">
        <v>96</v>
      </c>
      <c r="AK159" s="48"/>
      <c r="AL159" s="48"/>
      <c r="AM159" s="48"/>
      <c r="AN159" s="48" t="s">
        <v>97</v>
      </c>
      <c r="AO159" s="48"/>
      <c r="AP159" s="48"/>
      <c r="AQ159" s="52">
        <v>4222</v>
      </c>
      <c r="AR159" s="50"/>
      <c r="AS159" s="50"/>
      <c r="AT159" s="50"/>
      <c r="AU159" s="51">
        <v>0</v>
      </c>
    </row>
    <row r="160" spans="1:47" s="47" customFormat="1" ht="11.95" customHeight="1" x14ac:dyDescent="0.2">
      <c r="A160" s="228" t="s">
        <v>747</v>
      </c>
      <c r="B160" s="228"/>
      <c r="C160" s="228"/>
      <c r="D160" s="228"/>
      <c r="E160" s="228"/>
      <c r="F160" s="228"/>
      <c r="G160" s="228"/>
      <c r="H160" s="228"/>
      <c r="I160" s="228" t="s">
        <v>85</v>
      </c>
      <c r="J160" s="228"/>
      <c r="K160" s="228"/>
      <c r="L160" s="228"/>
      <c r="M160" s="228" t="s">
        <v>86</v>
      </c>
      <c r="N160" s="228"/>
      <c r="O160" s="48" t="s">
        <v>8</v>
      </c>
      <c r="P160" s="48" t="s">
        <v>748</v>
      </c>
      <c r="Q160" s="48" t="s">
        <v>558</v>
      </c>
      <c r="R160" s="48" t="s">
        <v>89</v>
      </c>
      <c r="S160" s="48" t="s">
        <v>90</v>
      </c>
      <c r="T160" s="48"/>
      <c r="U160" s="48"/>
      <c r="V160" s="48"/>
      <c r="W160" s="48"/>
      <c r="X160" s="48"/>
      <c r="Y160" s="48" t="s">
        <v>14</v>
      </c>
      <c r="Z160" s="48"/>
      <c r="AA160" s="48" t="s">
        <v>749</v>
      </c>
      <c r="AB160" s="48" t="s">
        <v>92</v>
      </c>
      <c r="AC160" s="48" t="s">
        <v>93</v>
      </c>
      <c r="AD160" s="48" t="s">
        <v>750</v>
      </c>
      <c r="AE160" s="48"/>
      <c r="AF160" s="48" t="s">
        <v>95</v>
      </c>
      <c r="AG160" s="48" t="s">
        <v>96</v>
      </c>
      <c r="AH160" s="48"/>
      <c r="AI160" s="48" t="s">
        <v>96</v>
      </c>
      <c r="AJ160" s="48" t="s">
        <v>96</v>
      </c>
      <c r="AK160" s="48"/>
      <c r="AL160" s="48"/>
      <c r="AM160" s="48"/>
      <c r="AN160" s="48" t="s">
        <v>97</v>
      </c>
      <c r="AO160" s="48"/>
      <c r="AP160" s="48"/>
      <c r="AQ160" s="52">
        <v>4566</v>
      </c>
      <c r="AR160" s="50"/>
      <c r="AS160" s="50"/>
      <c r="AT160" s="50"/>
      <c r="AU160" s="51">
        <v>0</v>
      </c>
    </row>
    <row r="161" spans="1:47" s="47" customFormat="1" ht="11.95" customHeight="1" x14ac:dyDescent="0.2">
      <c r="A161" s="228" t="s">
        <v>751</v>
      </c>
      <c r="B161" s="228"/>
      <c r="C161" s="228"/>
      <c r="D161" s="228"/>
      <c r="E161" s="228"/>
      <c r="F161" s="228"/>
      <c r="G161" s="228"/>
      <c r="H161" s="228"/>
      <c r="I161" s="228" t="s">
        <v>85</v>
      </c>
      <c r="J161" s="228"/>
      <c r="K161" s="228"/>
      <c r="L161" s="228"/>
      <c r="M161" s="228" t="s">
        <v>86</v>
      </c>
      <c r="N161" s="228"/>
      <c r="O161" s="48" t="s">
        <v>8</v>
      </c>
      <c r="P161" s="48" t="s">
        <v>752</v>
      </c>
      <c r="Q161" s="48" t="s">
        <v>558</v>
      </c>
      <c r="R161" s="48" t="s">
        <v>89</v>
      </c>
      <c r="S161" s="48" t="s">
        <v>90</v>
      </c>
      <c r="T161" s="48"/>
      <c r="U161" s="48"/>
      <c r="V161" s="48"/>
      <c r="W161" s="48"/>
      <c r="X161" s="48"/>
      <c r="Y161" s="48" t="s">
        <v>14</v>
      </c>
      <c r="Z161" s="48"/>
      <c r="AA161" s="48" t="s">
        <v>753</v>
      </c>
      <c r="AB161" s="48" t="s">
        <v>92</v>
      </c>
      <c r="AC161" s="48" t="s">
        <v>93</v>
      </c>
      <c r="AD161" s="48" t="s">
        <v>754</v>
      </c>
      <c r="AE161" s="48"/>
      <c r="AF161" s="48" t="s">
        <v>95</v>
      </c>
      <c r="AG161" s="48" t="s">
        <v>96</v>
      </c>
      <c r="AH161" s="48"/>
      <c r="AI161" s="48" t="s">
        <v>96</v>
      </c>
      <c r="AJ161" s="48" t="s">
        <v>96</v>
      </c>
      <c r="AK161" s="48"/>
      <c r="AL161" s="48"/>
      <c r="AM161" s="48"/>
      <c r="AN161" s="48" t="s">
        <v>97</v>
      </c>
      <c r="AO161" s="48"/>
      <c r="AP161" s="48"/>
      <c r="AQ161" s="52">
        <v>4886</v>
      </c>
      <c r="AR161" s="50"/>
      <c r="AS161" s="50"/>
      <c r="AT161" s="50"/>
      <c r="AU161" s="51">
        <v>0</v>
      </c>
    </row>
    <row r="162" spans="1:47" s="47" customFormat="1" ht="24.05" customHeight="1" x14ac:dyDescent="0.2">
      <c r="A162" s="228" t="s">
        <v>755</v>
      </c>
      <c r="B162" s="228"/>
      <c r="C162" s="228"/>
      <c r="D162" s="228"/>
      <c r="E162" s="228"/>
      <c r="F162" s="228"/>
      <c r="G162" s="228"/>
      <c r="H162" s="228"/>
      <c r="I162" s="228" t="s">
        <v>155</v>
      </c>
      <c r="J162" s="228"/>
      <c r="K162" s="228"/>
      <c r="L162" s="228"/>
      <c r="M162" s="228" t="s">
        <v>86</v>
      </c>
      <c r="N162" s="228"/>
      <c r="O162" s="48" t="s">
        <v>8</v>
      </c>
      <c r="P162" s="48" t="s">
        <v>377</v>
      </c>
      <c r="Q162" s="48" t="s">
        <v>398</v>
      </c>
      <c r="R162" s="48" t="s">
        <v>756</v>
      </c>
      <c r="S162" s="48" t="s">
        <v>757</v>
      </c>
      <c r="T162" s="48" t="s">
        <v>158</v>
      </c>
      <c r="U162" s="48" t="s">
        <v>159</v>
      </c>
      <c r="V162" s="48" t="s">
        <v>160</v>
      </c>
      <c r="W162" s="48"/>
      <c r="X162" s="48"/>
      <c r="Y162" s="48" t="s">
        <v>10</v>
      </c>
      <c r="Z162" s="48"/>
      <c r="AA162" s="48" t="s">
        <v>758</v>
      </c>
      <c r="AB162" s="48" t="s">
        <v>92</v>
      </c>
      <c r="AC162" s="48" t="s">
        <v>93</v>
      </c>
      <c r="AD162" s="48"/>
      <c r="AE162" s="48"/>
      <c r="AF162" s="48" t="s">
        <v>162</v>
      </c>
      <c r="AG162" s="48" t="s">
        <v>96</v>
      </c>
      <c r="AH162" s="48"/>
      <c r="AI162" s="48" t="s">
        <v>96</v>
      </c>
      <c r="AJ162" s="48" t="s">
        <v>96</v>
      </c>
      <c r="AK162" s="48"/>
      <c r="AL162" s="48"/>
      <c r="AM162" s="48"/>
      <c r="AN162" s="48" t="s">
        <v>97</v>
      </c>
      <c r="AO162" s="48"/>
      <c r="AP162" s="48"/>
      <c r="AQ162" s="52">
        <v>5000</v>
      </c>
      <c r="AR162" s="50"/>
      <c r="AS162" s="52">
        <v>5000</v>
      </c>
      <c r="AT162" s="50"/>
      <c r="AU162" s="51">
        <v>0</v>
      </c>
    </row>
    <row r="163" spans="1:47" s="47" customFormat="1" ht="11.95" customHeight="1" x14ac:dyDescent="0.2">
      <c r="A163" s="228" t="s">
        <v>759</v>
      </c>
      <c r="B163" s="228"/>
      <c r="C163" s="228"/>
      <c r="D163" s="228"/>
      <c r="E163" s="228"/>
      <c r="F163" s="228"/>
      <c r="G163" s="228"/>
      <c r="H163" s="228"/>
      <c r="I163" s="228" t="s">
        <v>85</v>
      </c>
      <c r="J163" s="228"/>
      <c r="K163" s="228"/>
      <c r="L163" s="228"/>
      <c r="M163" s="228" t="s">
        <v>86</v>
      </c>
      <c r="N163" s="228"/>
      <c r="O163" s="48" t="s">
        <v>8</v>
      </c>
      <c r="P163" s="48" t="s">
        <v>760</v>
      </c>
      <c r="Q163" s="48" t="s">
        <v>558</v>
      </c>
      <c r="R163" s="48" t="s">
        <v>89</v>
      </c>
      <c r="S163" s="48" t="s">
        <v>761</v>
      </c>
      <c r="T163" s="48"/>
      <c r="U163" s="48"/>
      <c r="V163" s="48"/>
      <c r="W163" s="48"/>
      <c r="X163" s="48"/>
      <c r="Y163" s="48" t="s">
        <v>14</v>
      </c>
      <c r="Z163" s="48"/>
      <c r="AA163" s="48" t="s">
        <v>762</v>
      </c>
      <c r="AB163" s="48" t="s">
        <v>92</v>
      </c>
      <c r="AC163" s="48" t="s">
        <v>93</v>
      </c>
      <c r="AD163" s="48" t="s">
        <v>763</v>
      </c>
      <c r="AE163" s="48"/>
      <c r="AF163" s="48" t="s">
        <v>95</v>
      </c>
      <c r="AG163" s="48" t="s">
        <v>96</v>
      </c>
      <c r="AH163" s="48"/>
      <c r="AI163" s="48" t="s">
        <v>96</v>
      </c>
      <c r="AJ163" s="48" t="s">
        <v>96</v>
      </c>
      <c r="AK163" s="48"/>
      <c r="AL163" s="48"/>
      <c r="AM163" s="48"/>
      <c r="AN163" s="48" t="s">
        <v>97</v>
      </c>
      <c r="AO163" s="48"/>
      <c r="AP163" s="48"/>
      <c r="AQ163" s="52">
        <v>6302</v>
      </c>
      <c r="AR163" s="50"/>
      <c r="AS163" s="50"/>
      <c r="AT163" s="50"/>
      <c r="AU163" s="51">
        <v>0</v>
      </c>
    </row>
    <row r="164" spans="1:47" s="47" customFormat="1" ht="24.05" customHeight="1" x14ac:dyDescent="0.2">
      <c r="A164" s="228" t="s">
        <v>764</v>
      </c>
      <c r="B164" s="228"/>
      <c r="C164" s="228"/>
      <c r="D164" s="228"/>
      <c r="E164" s="228"/>
      <c r="F164" s="228"/>
      <c r="G164" s="228"/>
      <c r="H164" s="228"/>
      <c r="I164" s="228" t="s">
        <v>155</v>
      </c>
      <c r="J164" s="228"/>
      <c r="K164" s="228"/>
      <c r="L164" s="228"/>
      <c r="M164" s="228" t="s">
        <v>86</v>
      </c>
      <c r="N164" s="228"/>
      <c r="O164" s="48" t="s">
        <v>8</v>
      </c>
      <c r="P164" s="48" t="s">
        <v>765</v>
      </c>
      <c r="Q164" s="48" t="s">
        <v>558</v>
      </c>
      <c r="R164" s="48" t="s">
        <v>225</v>
      </c>
      <c r="S164" s="48" t="s">
        <v>226</v>
      </c>
      <c r="T164" s="48" t="s">
        <v>227</v>
      </c>
      <c r="U164" s="48" t="s">
        <v>225</v>
      </c>
      <c r="V164" s="48" t="s">
        <v>228</v>
      </c>
      <c r="W164" s="48"/>
      <c r="X164" s="48"/>
      <c r="Y164" s="48" t="s">
        <v>11</v>
      </c>
      <c r="Z164" s="48"/>
      <c r="AA164" s="48" t="s">
        <v>766</v>
      </c>
      <c r="AB164" s="48" t="s">
        <v>92</v>
      </c>
      <c r="AC164" s="48" t="s">
        <v>93</v>
      </c>
      <c r="AD164" s="48"/>
      <c r="AE164" s="48"/>
      <c r="AF164" s="48" t="s">
        <v>230</v>
      </c>
      <c r="AG164" s="48" t="s">
        <v>96</v>
      </c>
      <c r="AH164" s="48"/>
      <c r="AI164" s="48" t="s">
        <v>96</v>
      </c>
      <c r="AJ164" s="48" t="s">
        <v>96</v>
      </c>
      <c r="AK164" s="48"/>
      <c r="AL164" s="48"/>
      <c r="AM164" s="48"/>
      <c r="AN164" s="48" t="s">
        <v>97</v>
      </c>
      <c r="AO164" s="48"/>
      <c r="AP164" s="48"/>
      <c r="AQ164" s="52">
        <v>43537.3</v>
      </c>
      <c r="AR164" s="50"/>
      <c r="AS164" s="52">
        <v>43537.3</v>
      </c>
      <c r="AT164" s="50"/>
      <c r="AU164" s="51">
        <v>0</v>
      </c>
    </row>
    <row r="165" spans="1:47" s="47" customFormat="1" ht="24.05" customHeight="1" x14ac:dyDescent="0.2">
      <c r="A165" s="228" t="s">
        <v>767</v>
      </c>
      <c r="B165" s="228"/>
      <c r="C165" s="228"/>
      <c r="D165" s="228"/>
      <c r="E165" s="228"/>
      <c r="F165" s="228"/>
      <c r="G165" s="228"/>
      <c r="H165" s="228"/>
      <c r="I165" s="228" t="s">
        <v>155</v>
      </c>
      <c r="J165" s="228"/>
      <c r="K165" s="228"/>
      <c r="L165" s="228"/>
      <c r="M165" s="228" t="s">
        <v>86</v>
      </c>
      <c r="N165" s="228"/>
      <c r="O165" s="48" t="s">
        <v>8</v>
      </c>
      <c r="P165" s="48" t="s">
        <v>768</v>
      </c>
      <c r="Q165" s="48" t="s">
        <v>558</v>
      </c>
      <c r="R165" s="48" t="s">
        <v>225</v>
      </c>
      <c r="S165" s="48" t="s">
        <v>226</v>
      </c>
      <c r="T165" s="48" t="s">
        <v>227</v>
      </c>
      <c r="U165" s="48" t="s">
        <v>225</v>
      </c>
      <c r="V165" s="48" t="s">
        <v>228</v>
      </c>
      <c r="W165" s="48"/>
      <c r="X165" s="48"/>
      <c r="Y165" s="48" t="s">
        <v>11</v>
      </c>
      <c r="Z165" s="48"/>
      <c r="AA165" s="48" t="s">
        <v>769</v>
      </c>
      <c r="AB165" s="48" t="s">
        <v>92</v>
      </c>
      <c r="AC165" s="48" t="s">
        <v>93</v>
      </c>
      <c r="AD165" s="48"/>
      <c r="AE165" s="48"/>
      <c r="AF165" s="48" t="s">
        <v>230</v>
      </c>
      <c r="AG165" s="48" t="s">
        <v>96</v>
      </c>
      <c r="AH165" s="48"/>
      <c r="AI165" s="48" t="s">
        <v>96</v>
      </c>
      <c r="AJ165" s="48" t="s">
        <v>96</v>
      </c>
      <c r="AK165" s="48"/>
      <c r="AL165" s="48"/>
      <c r="AM165" s="48"/>
      <c r="AN165" s="48" t="s">
        <v>97</v>
      </c>
      <c r="AO165" s="48"/>
      <c r="AP165" s="48"/>
      <c r="AQ165" s="52">
        <v>58410.78</v>
      </c>
      <c r="AR165" s="50"/>
      <c r="AS165" s="52">
        <v>58410.78</v>
      </c>
      <c r="AT165" s="50"/>
      <c r="AU165" s="51">
        <v>0</v>
      </c>
    </row>
    <row r="166" spans="1:47" s="47" customFormat="1" ht="24.05" customHeight="1" x14ac:dyDescent="0.2">
      <c r="A166" s="228" t="s">
        <v>770</v>
      </c>
      <c r="B166" s="228"/>
      <c r="C166" s="228"/>
      <c r="D166" s="228"/>
      <c r="E166" s="228"/>
      <c r="F166" s="228"/>
      <c r="G166" s="228"/>
      <c r="H166" s="228"/>
      <c r="I166" s="228" t="s">
        <v>155</v>
      </c>
      <c r="J166" s="228"/>
      <c r="K166" s="228"/>
      <c r="L166" s="228"/>
      <c r="M166" s="228" t="s">
        <v>86</v>
      </c>
      <c r="N166" s="228"/>
      <c r="O166" s="48" t="s">
        <v>8</v>
      </c>
      <c r="P166" s="48" t="s">
        <v>771</v>
      </c>
      <c r="Q166" s="48" t="s">
        <v>558</v>
      </c>
      <c r="R166" s="48" t="s">
        <v>225</v>
      </c>
      <c r="S166" s="48" t="s">
        <v>226</v>
      </c>
      <c r="T166" s="48" t="s">
        <v>227</v>
      </c>
      <c r="U166" s="48" t="s">
        <v>225</v>
      </c>
      <c r="V166" s="48" t="s">
        <v>228</v>
      </c>
      <c r="W166" s="48"/>
      <c r="X166" s="48"/>
      <c r="Y166" s="48" t="s">
        <v>11</v>
      </c>
      <c r="Z166" s="48"/>
      <c r="AA166" s="48" t="s">
        <v>772</v>
      </c>
      <c r="AB166" s="48" t="s">
        <v>92</v>
      </c>
      <c r="AC166" s="48" t="s">
        <v>93</v>
      </c>
      <c r="AD166" s="48"/>
      <c r="AE166" s="48"/>
      <c r="AF166" s="48" t="s">
        <v>230</v>
      </c>
      <c r="AG166" s="48" t="s">
        <v>96</v>
      </c>
      <c r="AH166" s="48"/>
      <c r="AI166" s="48" t="s">
        <v>96</v>
      </c>
      <c r="AJ166" s="48" t="s">
        <v>96</v>
      </c>
      <c r="AK166" s="48"/>
      <c r="AL166" s="48"/>
      <c r="AM166" s="48"/>
      <c r="AN166" s="48" t="s">
        <v>97</v>
      </c>
      <c r="AO166" s="48"/>
      <c r="AP166" s="48"/>
      <c r="AQ166" s="52">
        <v>59511.4</v>
      </c>
      <c r="AR166" s="50"/>
      <c r="AS166" s="52">
        <v>59511.4</v>
      </c>
      <c r="AT166" s="50"/>
      <c r="AU166" s="51">
        <v>0</v>
      </c>
    </row>
    <row r="167" spans="1:47" s="47" customFormat="1" ht="24.05" customHeight="1" x14ac:dyDescent="0.2">
      <c r="A167" s="228" t="s">
        <v>773</v>
      </c>
      <c r="B167" s="228"/>
      <c r="C167" s="228"/>
      <c r="D167" s="228"/>
      <c r="E167" s="228"/>
      <c r="F167" s="228"/>
      <c r="G167" s="228"/>
      <c r="H167" s="228"/>
      <c r="I167" s="228" t="s">
        <v>155</v>
      </c>
      <c r="J167" s="228"/>
      <c r="K167" s="228"/>
      <c r="L167" s="228"/>
      <c r="M167" s="228" t="s">
        <v>86</v>
      </c>
      <c r="N167" s="228"/>
      <c r="O167" s="48" t="s">
        <v>8</v>
      </c>
      <c r="P167" s="48" t="s">
        <v>774</v>
      </c>
      <c r="Q167" s="48" t="s">
        <v>558</v>
      </c>
      <c r="R167" s="48" t="s">
        <v>225</v>
      </c>
      <c r="S167" s="48" t="s">
        <v>226</v>
      </c>
      <c r="T167" s="48" t="s">
        <v>227</v>
      </c>
      <c r="U167" s="48" t="s">
        <v>225</v>
      </c>
      <c r="V167" s="48" t="s">
        <v>228</v>
      </c>
      <c r="W167" s="48"/>
      <c r="X167" s="48"/>
      <c r="Y167" s="48" t="s">
        <v>11</v>
      </c>
      <c r="Z167" s="48"/>
      <c r="AA167" s="48" t="s">
        <v>775</v>
      </c>
      <c r="AB167" s="48" t="s">
        <v>92</v>
      </c>
      <c r="AC167" s="48" t="s">
        <v>93</v>
      </c>
      <c r="AD167" s="48"/>
      <c r="AE167" s="48"/>
      <c r="AF167" s="48" t="s">
        <v>230</v>
      </c>
      <c r="AG167" s="48" t="s">
        <v>96</v>
      </c>
      <c r="AH167" s="48"/>
      <c r="AI167" s="48" t="s">
        <v>96</v>
      </c>
      <c r="AJ167" s="48" t="s">
        <v>96</v>
      </c>
      <c r="AK167" s="48"/>
      <c r="AL167" s="48"/>
      <c r="AM167" s="48"/>
      <c r="AN167" s="48" t="s">
        <v>97</v>
      </c>
      <c r="AO167" s="48"/>
      <c r="AP167" s="48"/>
      <c r="AQ167" s="52">
        <v>91750.3</v>
      </c>
      <c r="AR167" s="50"/>
      <c r="AS167" s="52">
        <v>91750.3</v>
      </c>
      <c r="AT167" s="50"/>
      <c r="AU167" s="51">
        <v>0</v>
      </c>
    </row>
    <row r="168" spans="1:47" s="47" customFormat="1" ht="11.95" customHeight="1" x14ac:dyDescent="0.2">
      <c r="A168" s="228" t="s">
        <v>776</v>
      </c>
      <c r="B168" s="228"/>
      <c r="C168" s="228"/>
      <c r="D168" s="228"/>
      <c r="E168" s="228"/>
      <c r="F168" s="228"/>
      <c r="G168" s="228"/>
      <c r="H168" s="228"/>
      <c r="I168" s="228" t="s">
        <v>85</v>
      </c>
      <c r="J168" s="228"/>
      <c r="K168" s="228"/>
      <c r="L168" s="228"/>
      <c r="M168" s="228" t="s">
        <v>86</v>
      </c>
      <c r="N168" s="228"/>
      <c r="O168" s="48" t="s">
        <v>8</v>
      </c>
      <c r="P168" s="48" t="s">
        <v>777</v>
      </c>
      <c r="Q168" s="48" t="s">
        <v>778</v>
      </c>
      <c r="R168" s="48" t="s">
        <v>89</v>
      </c>
      <c r="S168" s="48" t="s">
        <v>761</v>
      </c>
      <c r="T168" s="48"/>
      <c r="U168" s="48"/>
      <c r="V168" s="48"/>
      <c r="W168" s="48"/>
      <c r="X168" s="48"/>
      <c r="Y168" s="48" t="s">
        <v>14</v>
      </c>
      <c r="Z168" s="48"/>
      <c r="AA168" s="48" t="s">
        <v>779</v>
      </c>
      <c r="AB168" s="48" t="s">
        <v>92</v>
      </c>
      <c r="AC168" s="48" t="s">
        <v>93</v>
      </c>
      <c r="AD168" s="48" t="s">
        <v>247</v>
      </c>
      <c r="AE168" s="48"/>
      <c r="AF168" s="48" t="s">
        <v>95</v>
      </c>
      <c r="AG168" s="48" t="s">
        <v>96</v>
      </c>
      <c r="AH168" s="48"/>
      <c r="AI168" s="48" t="s">
        <v>96</v>
      </c>
      <c r="AJ168" s="48" t="s">
        <v>96</v>
      </c>
      <c r="AK168" s="48"/>
      <c r="AL168" s="48"/>
      <c r="AM168" s="48"/>
      <c r="AN168" s="48" t="s">
        <v>97</v>
      </c>
      <c r="AO168" s="48"/>
      <c r="AP168" s="48"/>
      <c r="AQ168" s="49">
        <v>56</v>
      </c>
      <c r="AR168" s="50"/>
      <c r="AS168" s="50"/>
      <c r="AT168" s="50"/>
      <c r="AU168" s="51">
        <v>0</v>
      </c>
    </row>
    <row r="169" spans="1:47" s="47" customFormat="1" ht="11.95" customHeight="1" x14ac:dyDescent="0.2">
      <c r="A169" s="228" t="s">
        <v>780</v>
      </c>
      <c r="B169" s="228"/>
      <c r="C169" s="228"/>
      <c r="D169" s="228"/>
      <c r="E169" s="228"/>
      <c r="F169" s="228"/>
      <c r="G169" s="228"/>
      <c r="H169" s="228"/>
      <c r="I169" s="228" t="s">
        <v>85</v>
      </c>
      <c r="J169" s="228"/>
      <c r="K169" s="228"/>
      <c r="L169" s="228"/>
      <c r="M169" s="228" t="s">
        <v>86</v>
      </c>
      <c r="N169" s="228"/>
      <c r="O169" s="48" t="s">
        <v>8</v>
      </c>
      <c r="P169" s="48" t="s">
        <v>781</v>
      </c>
      <c r="Q169" s="48" t="s">
        <v>778</v>
      </c>
      <c r="R169" s="48" t="s">
        <v>89</v>
      </c>
      <c r="S169" s="48" t="s">
        <v>761</v>
      </c>
      <c r="T169" s="48"/>
      <c r="U169" s="48"/>
      <c r="V169" s="48"/>
      <c r="W169" s="48"/>
      <c r="X169" s="48"/>
      <c r="Y169" s="48" t="s">
        <v>14</v>
      </c>
      <c r="Z169" s="48"/>
      <c r="AA169" s="48" t="s">
        <v>782</v>
      </c>
      <c r="AB169" s="48" t="s">
        <v>92</v>
      </c>
      <c r="AC169" s="48" t="s">
        <v>93</v>
      </c>
      <c r="AD169" s="48" t="s">
        <v>783</v>
      </c>
      <c r="AE169" s="48"/>
      <c r="AF169" s="48" t="s">
        <v>95</v>
      </c>
      <c r="AG169" s="48" t="s">
        <v>96</v>
      </c>
      <c r="AH169" s="48"/>
      <c r="AI169" s="48" t="s">
        <v>96</v>
      </c>
      <c r="AJ169" s="48" t="s">
        <v>96</v>
      </c>
      <c r="AK169" s="48"/>
      <c r="AL169" s="48"/>
      <c r="AM169" s="48"/>
      <c r="AN169" s="48" t="s">
        <v>97</v>
      </c>
      <c r="AO169" s="48"/>
      <c r="AP169" s="48"/>
      <c r="AQ169" s="49">
        <v>99</v>
      </c>
      <c r="AR169" s="50"/>
      <c r="AS169" s="50"/>
      <c r="AT169" s="50"/>
      <c r="AU169" s="51">
        <v>0</v>
      </c>
    </row>
    <row r="170" spans="1:47" s="47" customFormat="1" ht="11.95" customHeight="1" x14ac:dyDescent="0.2">
      <c r="A170" s="228" t="s">
        <v>784</v>
      </c>
      <c r="B170" s="228"/>
      <c r="C170" s="228"/>
      <c r="D170" s="228"/>
      <c r="E170" s="228"/>
      <c r="F170" s="228"/>
      <c r="G170" s="228"/>
      <c r="H170" s="228"/>
      <c r="I170" s="228" t="s">
        <v>85</v>
      </c>
      <c r="J170" s="228"/>
      <c r="K170" s="228"/>
      <c r="L170" s="228"/>
      <c r="M170" s="228" t="s">
        <v>86</v>
      </c>
      <c r="N170" s="228"/>
      <c r="O170" s="48" t="s">
        <v>8</v>
      </c>
      <c r="P170" s="48" t="s">
        <v>785</v>
      </c>
      <c r="Q170" s="48" t="s">
        <v>778</v>
      </c>
      <c r="R170" s="48" t="s">
        <v>89</v>
      </c>
      <c r="S170" s="48" t="s">
        <v>761</v>
      </c>
      <c r="T170" s="48"/>
      <c r="U170" s="48"/>
      <c r="V170" s="48"/>
      <c r="W170" s="48"/>
      <c r="X170" s="48"/>
      <c r="Y170" s="48" t="s">
        <v>14</v>
      </c>
      <c r="Z170" s="48"/>
      <c r="AA170" s="48" t="s">
        <v>786</v>
      </c>
      <c r="AB170" s="48" t="s">
        <v>92</v>
      </c>
      <c r="AC170" s="48" t="s">
        <v>93</v>
      </c>
      <c r="AD170" s="48" t="s">
        <v>787</v>
      </c>
      <c r="AE170" s="48"/>
      <c r="AF170" s="48" t="s">
        <v>95</v>
      </c>
      <c r="AG170" s="48" t="s">
        <v>96</v>
      </c>
      <c r="AH170" s="48"/>
      <c r="AI170" s="48" t="s">
        <v>96</v>
      </c>
      <c r="AJ170" s="48" t="s">
        <v>96</v>
      </c>
      <c r="AK170" s="48"/>
      <c r="AL170" s="48"/>
      <c r="AM170" s="48"/>
      <c r="AN170" s="48" t="s">
        <v>97</v>
      </c>
      <c r="AO170" s="48"/>
      <c r="AP170" s="48"/>
      <c r="AQ170" s="49">
        <v>143</v>
      </c>
      <c r="AR170" s="50"/>
      <c r="AS170" s="50"/>
      <c r="AT170" s="50"/>
      <c r="AU170" s="51">
        <v>0</v>
      </c>
    </row>
    <row r="171" spans="1:47" s="47" customFormat="1" ht="11.95" customHeight="1" x14ac:dyDescent="0.2">
      <c r="A171" s="228" t="s">
        <v>788</v>
      </c>
      <c r="B171" s="228"/>
      <c r="C171" s="228"/>
      <c r="D171" s="228"/>
      <c r="E171" s="228"/>
      <c r="F171" s="228"/>
      <c r="G171" s="228"/>
      <c r="H171" s="228"/>
      <c r="I171" s="228" t="s">
        <v>85</v>
      </c>
      <c r="J171" s="228"/>
      <c r="K171" s="228"/>
      <c r="L171" s="228"/>
      <c r="M171" s="228" t="s">
        <v>86</v>
      </c>
      <c r="N171" s="228"/>
      <c r="O171" s="48" t="s">
        <v>8</v>
      </c>
      <c r="P171" s="48" t="s">
        <v>789</v>
      </c>
      <c r="Q171" s="48" t="s">
        <v>778</v>
      </c>
      <c r="R171" s="48" t="s">
        <v>89</v>
      </c>
      <c r="S171" s="48" t="s">
        <v>761</v>
      </c>
      <c r="T171" s="48"/>
      <c r="U171" s="48"/>
      <c r="V171" s="48"/>
      <c r="W171" s="48"/>
      <c r="X171" s="48"/>
      <c r="Y171" s="48" t="s">
        <v>14</v>
      </c>
      <c r="Z171" s="48"/>
      <c r="AA171" s="48" t="s">
        <v>790</v>
      </c>
      <c r="AB171" s="48" t="s">
        <v>92</v>
      </c>
      <c r="AC171" s="48" t="s">
        <v>93</v>
      </c>
      <c r="AD171" s="48" t="s">
        <v>791</v>
      </c>
      <c r="AE171" s="48"/>
      <c r="AF171" s="48" t="s">
        <v>95</v>
      </c>
      <c r="AG171" s="48" t="s">
        <v>96</v>
      </c>
      <c r="AH171" s="48"/>
      <c r="AI171" s="48" t="s">
        <v>96</v>
      </c>
      <c r="AJ171" s="48" t="s">
        <v>96</v>
      </c>
      <c r="AK171" s="48"/>
      <c r="AL171" s="48"/>
      <c r="AM171" s="48"/>
      <c r="AN171" s="48" t="s">
        <v>97</v>
      </c>
      <c r="AO171" s="48"/>
      <c r="AP171" s="48"/>
      <c r="AQ171" s="49">
        <v>152</v>
      </c>
      <c r="AR171" s="50"/>
      <c r="AS171" s="50"/>
      <c r="AT171" s="50"/>
      <c r="AU171" s="51">
        <v>0</v>
      </c>
    </row>
    <row r="172" spans="1:47" s="47" customFormat="1" ht="11.95" customHeight="1" x14ac:dyDescent="0.2">
      <c r="A172" s="228" t="s">
        <v>792</v>
      </c>
      <c r="B172" s="228"/>
      <c r="C172" s="228"/>
      <c r="D172" s="228"/>
      <c r="E172" s="228"/>
      <c r="F172" s="228"/>
      <c r="G172" s="228"/>
      <c r="H172" s="228"/>
      <c r="I172" s="228" t="s">
        <v>85</v>
      </c>
      <c r="J172" s="228"/>
      <c r="K172" s="228"/>
      <c r="L172" s="228"/>
      <c r="M172" s="228" t="s">
        <v>86</v>
      </c>
      <c r="N172" s="228"/>
      <c r="O172" s="48" t="s">
        <v>8</v>
      </c>
      <c r="P172" s="48" t="s">
        <v>793</v>
      </c>
      <c r="Q172" s="48" t="s">
        <v>778</v>
      </c>
      <c r="R172" s="48" t="s">
        <v>89</v>
      </c>
      <c r="S172" s="48" t="s">
        <v>761</v>
      </c>
      <c r="T172" s="48"/>
      <c r="U172" s="48"/>
      <c r="V172" s="48"/>
      <c r="W172" s="48"/>
      <c r="X172" s="48"/>
      <c r="Y172" s="48" t="s">
        <v>14</v>
      </c>
      <c r="Z172" s="48"/>
      <c r="AA172" s="48" t="s">
        <v>794</v>
      </c>
      <c r="AB172" s="48" t="s">
        <v>92</v>
      </c>
      <c r="AC172" s="48" t="s">
        <v>93</v>
      </c>
      <c r="AD172" s="48" t="s">
        <v>404</v>
      </c>
      <c r="AE172" s="48"/>
      <c r="AF172" s="48" t="s">
        <v>95</v>
      </c>
      <c r="AG172" s="48" t="s">
        <v>96</v>
      </c>
      <c r="AH172" s="48"/>
      <c r="AI172" s="48" t="s">
        <v>96</v>
      </c>
      <c r="AJ172" s="48" t="s">
        <v>96</v>
      </c>
      <c r="AK172" s="48"/>
      <c r="AL172" s="48"/>
      <c r="AM172" s="48"/>
      <c r="AN172" s="48" t="s">
        <v>97</v>
      </c>
      <c r="AO172" s="48"/>
      <c r="AP172" s="48"/>
      <c r="AQ172" s="49">
        <v>152</v>
      </c>
      <c r="AR172" s="50"/>
      <c r="AS172" s="50"/>
      <c r="AT172" s="50"/>
      <c r="AU172" s="51">
        <v>0</v>
      </c>
    </row>
    <row r="173" spans="1:47" s="47" customFormat="1" ht="11.95" customHeight="1" x14ac:dyDescent="0.2">
      <c r="A173" s="228" t="s">
        <v>795</v>
      </c>
      <c r="B173" s="228"/>
      <c r="C173" s="228"/>
      <c r="D173" s="228"/>
      <c r="E173" s="228"/>
      <c r="F173" s="228"/>
      <c r="G173" s="228"/>
      <c r="H173" s="228"/>
      <c r="I173" s="228" t="s">
        <v>85</v>
      </c>
      <c r="J173" s="228"/>
      <c r="K173" s="228"/>
      <c r="L173" s="228"/>
      <c r="M173" s="228" t="s">
        <v>86</v>
      </c>
      <c r="N173" s="228"/>
      <c r="O173" s="48" t="s">
        <v>8</v>
      </c>
      <c r="P173" s="48" t="s">
        <v>796</v>
      </c>
      <c r="Q173" s="48" t="s">
        <v>778</v>
      </c>
      <c r="R173" s="48" t="s">
        <v>89</v>
      </c>
      <c r="S173" s="48" t="s">
        <v>761</v>
      </c>
      <c r="T173" s="48"/>
      <c r="U173" s="48"/>
      <c r="V173" s="48"/>
      <c r="W173" s="48"/>
      <c r="X173" s="48"/>
      <c r="Y173" s="48" t="s">
        <v>14</v>
      </c>
      <c r="Z173" s="48"/>
      <c r="AA173" s="48" t="s">
        <v>797</v>
      </c>
      <c r="AB173" s="48" t="s">
        <v>92</v>
      </c>
      <c r="AC173" s="48" t="s">
        <v>93</v>
      </c>
      <c r="AD173" s="48" t="s">
        <v>645</v>
      </c>
      <c r="AE173" s="48"/>
      <c r="AF173" s="48" t="s">
        <v>95</v>
      </c>
      <c r="AG173" s="48" t="s">
        <v>96</v>
      </c>
      <c r="AH173" s="48"/>
      <c r="AI173" s="48" t="s">
        <v>96</v>
      </c>
      <c r="AJ173" s="48" t="s">
        <v>96</v>
      </c>
      <c r="AK173" s="48"/>
      <c r="AL173" s="48"/>
      <c r="AM173" s="48"/>
      <c r="AN173" s="48" t="s">
        <v>97</v>
      </c>
      <c r="AO173" s="48"/>
      <c r="AP173" s="48"/>
      <c r="AQ173" s="49">
        <v>218</v>
      </c>
      <c r="AR173" s="50"/>
      <c r="AS173" s="50"/>
      <c r="AT173" s="50"/>
      <c r="AU173" s="51">
        <v>0</v>
      </c>
    </row>
    <row r="174" spans="1:47" s="47" customFormat="1" ht="11.95" customHeight="1" x14ac:dyDescent="0.2">
      <c r="A174" s="228" t="s">
        <v>798</v>
      </c>
      <c r="B174" s="228"/>
      <c r="C174" s="228"/>
      <c r="D174" s="228"/>
      <c r="E174" s="228"/>
      <c r="F174" s="228"/>
      <c r="G174" s="228"/>
      <c r="H174" s="228"/>
      <c r="I174" s="228" t="s">
        <v>85</v>
      </c>
      <c r="J174" s="228"/>
      <c r="K174" s="228"/>
      <c r="L174" s="228"/>
      <c r="M174" s="228" t="s">
        <v>86</v>
      </c>
      <c r="N174" s="228"/>
      <c r="O174" s="48" t="s">
        <v>8</v>
      </c>
      <c r="P174" s="48" t="s">
        <v>799</v>
      </c>
      <c r="Q174" s="48" t="s">
        <v>778</v>
      </c>
      <c r="R174" s="48" t="s">
        <v>89</v>
      </c>
      <c r="S174" s="48" t="s">
        <v>761</v>
      </c>
      <c r="T174" s="48"/>
      <c r="U174" s="48"/>
      <c r="V174" s="48"/>
      <c r="W174" s="48"/>
      <c r="X174" s="48"/>
      <c r="Y174" s="48" t="s">
        <v>14</v>
      </c>
      <c r="Z174" s="48"/>
      <c r="AA174" s="48" t="s">
        <v>800</v>
      </c>
      <c r="AB174" s="48" t="s">
        <v>92</v>
      </c>
      <c r="AC174" s="48" t="s">
        <v>93</v>
      </c>
      <c r="AD174" s="48" t="s">
        <v>263</v>
      </c>
      <c r="AE174" s="48"/>
      <c r="AF174" s="48" t="s">
        <v>95</v>
      </c>
      <c r="AG174" s="48" t="s">
        <v>96</v>
      </c>
      <c r="AH174" s="48"/>
      <c r="AI174" s="48" t="s">
        <v>96</v>
      </c>
      <c r="AJ174" s="48" t="s">
        <v>96</v>
      </c>
      <c r="AK174" s="48"/>
      <c r="AL174" s="48"/>
      <c r="AM174" s="48"/>
      <c r="AN174" s="48" t="s">
        <v>97</v>
      </c>
      <c r="AO174" s="48"/>
      <c r="AP174" s="48"/>
      <c r="AQ174" s="49">
        <v>302</v>
      </c>
      <c r="AR174" s="50"/>
      <c r="AS174" s="50"/>
      <c r="AT174" s="50"/>
      <c r="AU174" s="51">
        <v>0</v>
      </c>
    </row>
    <row r="175" spans="1:47" s="47" customFormat="1" ht="11.95" customHeight="1" x14ac:dyDescent="0.2">
      <c r="A175" s="228" t="s">
        <v>801</v>
      </c>
      <c r="B175" s="228"/>
      <c r="C175" s="228"/>
      <c r="D175" s="228"/>
      <c r="E175" s="228"/>
      <c r="F175" s="228"/>
      <c r="G175" s="228"/>
      <c r="H175" s="228"/>
      <c r="I175" s="228" t="s">
        <v>85</v>
      </c>
      <c r="J175" s="228"/>
      <c r="K175" s="228"/>
      <c r="L175" s="228"/>
      <c r="M175" s="228" t="s">
        <v>86</v>
      </c>
      <c r="N175" s="228"/>
      <c r="O175" s="48" t="s">
        <v>8</v>
      </c>
      <c r="P175" s="48" t="s">
        <v>802</v>
      </c>
      <c r="Q175" s="48" t="s">
        <v>778</v>
      </c>
      <c r="R175" s="48" t="s">
        <v>89</v>
      </c>
      <c r="S175" s="48" t="s">
        <v>761</v>
      </c>
      <c r="T175" s="48"/>
      <c r="U175" s="48"/>
      <c r="V175" s="48"/>
      <c r="W175" s="48"/>
      <c r="X175" s="48"/>
      <c r="Y175" s="48" t="s">
        <v>14</v>
      </c>
      <c r="Z175" s="48"/>
      <c r="AA175" s="48" t="s">
        <v>803</v>
      </c>
      <c r="AB175" s="48" t="s">
        <v>92</v>
      </c>
      <c r="AC175" s="48" t="s">
        <v>93</v>
      </c>
      <c r="AD175" s="48" t="s">
        <v>754</v>
      </c>
      <c r="AE175" s="48"/>
      <c r="AF175" s="48" t="s">
        <v>95</v>
      </c>
      <c r="AG175" s="48" t="s">
        <v>96</v>
      </c>
      <c r="AH175" s="48"/>
      <c r="AI175" s="48" t="s">
        <v>96</v>
      </c>
      <c r="AJ175" s="48" t="s">
        <v>96</v>
      </c>
      <c r="AK175" s="48"/>
      <c r="AL175" s="48"/>
      <c r="AM175" s="48"/>
      <c r="AN175" s="48" t="s">
        <v>97</v>
      </c>
      <c r="AO175" s="48"/>
      <c r="AP175" s="48"/>
      <c r="AQ175" s="49">
        <v>399</v>
      </c>
      <c r="AR175" s="50"/>
      <c r="AS175" s="50"/>
      <c r="AT175" s="50"/>
      <c r="AU175" s="51">
        <v>0</v>
      </c>
    </row>
    <row r="176" spans="1:47" s="47" customFormat="1" ht="11.95" customHeight="1" x14ac:dyDescent="0.2">
      <c r="A176" s="228" t="s">
        <v>804</v>
      </c>
      <c r="B176" s="228"/>
      <c r="C176" s="228"/>
      <c r="D176" s="228"/>
      <c r="E176" s="228"/>
      <c r="F176" s="228"/>
      <c r="G176" s="228"/>
      <c r="H176" s="228"/>
      <c r="I176" s="228" t="s">
        <v>85</v>
      </c>
      <c r="J176" s="228"/>
      <c r="K176" s="228"/>
      <c r="L176" s="228"/>
      <c r="M176" s="228" t="s">
        <v>86</v>
      </c>
      <c r="N176" s="228"/>
      <c r="O176" s="48" t="s">
        <v>8</v>
      </c>
      <c r="P176" s="48" t="s">
        <v>805</v>
      </c>
      <c r="Q176" s="48" t="s">
        <v>778</v>
      </c>
      <c r="R176" s="48" t="s">
        <v>89</v>
      </c>
      <c r="S176" s="48" t="s">
        <v>761</v>
      </c>
      <c r="T176" s="48"/>
      <c r="U176" s="48"/>
      <c r="V176" s="48"/>
      <c r="W176" s="48"/>
      <c r="X176" s="48"/>
      <c r="Y176" s="48" t="s">
        <v>14</v>
      </c>
      <c r="Z176" s="48"/>
      <c r="AA176" s="48" t="s">
        <v>806</v>
      </c>
      <c r="AB176" s="48" t="s">
        <v>92</v>
      </c>
      <c r="AC176" s="48" t="s">
        <v>93</v>
      </c>
      <c r="AD176" s="48" t="s">
        <v>544</v>
      </c>
      <c r="AE176" s="48"/>
      <c r="AF176" s="48" t="s">
        <v>95</v>
      </c>
      <c r="AG176" s="48" t="s">
        <v>96</v>
      </c>
      <c r="AH176" s="48"/>
      <c r="AI176" s="48" t="s">
        <v>96</v>
      </c>
      <c r="AJ176" s="48" t="s">
        <v>96</v>
      </c>
      <c r="AK176" s="48"/>
      <c r="AL176" s="48"/>
      <c r="AM176" s="48"/>
      <c r="AN176" s="48" t="s">
        <v>97</v>
      </c>
      <c r="AO176" s="48"/>
      <c r="AP176" s="48"/>
      <c r="AQ176" s="49">
        <v>690</v>
      </c>
      <c r="AR176" s="50"/>
      <c r="AS176" s="50"/>
      <c r="AT176" s="50"/>
      <c r="AU176" s="51">
        <v>0</v>
      </c>
    </row>
    <row r="177" spans="1:47" s="47" customFormat="1" ht="11.95" customHeight="1" x14ac:dyDescent="0.2">
      <c r="A177" s="228" t="s">
        <v>807</v>
      </c>
      <c r="B177" s="228"/>
      <c r="C177" s="228"/>
      <c r="D177" s="228"/>
      <c r="E177" s="228"/>
      <c r="F177" s="228"/>
      <c r="G177" s="228"/>
      <c r="H177" s="228"/>
      <c r="I177" s="228" t="s">
        <v>85</v>
      </c>
      <c r="J177" s="228"/>
      <c r="K177" s="228"/>
      <c r="L177" s="228"/>
      <c r="M177" s="228" t="s">
        <v>86</v>
      </c>
      <c r="N177" s="228"/>
      <c r="O177" s="48" t="s">
        <v>8</v>
      </c>
      <c r="P177" s="48" t="s">
        <v>808</v>
      </c>
      <c r="Q177" s="48" t="s">
        <v>778</v>
      </c>
      <c r="R177" s="48" t="s">
        <v>89</v>
      </c>
      <c r="S177" s="48" t="s">
        <v>761</v>
      </c>
      <c r="T177" s="48"/>
      <c r="U177" s="48"/>
      <c r="V177" s="48"/>
      <c r="W177" s="48"/>
      <c r="X177" s="48"/>
      <c r="Y177" s="48" t="s">
        <v>14</v>
      </c>
      <c r="Z177" s="48"/>
      <c r="AA177" s="48" t="s">
        <v>809</v>
      </c>
      <c r="AB177" s="48" t="s">
        <v>92</v>
      </c>
      <c r="AC177" s="48" t="s">
        <v>93</v>
      </c>
      <c r="AD177" s="48" t="s">
        <v>578</v>
      </c>
      <c r="AE177" s="48"/>
      <c r="AF177" s="48" t="s">
        <v>95</v>
      </c>
      <c r="AG177" s="48" t="s">
        <v>96</v>
      </c>
      <c r="AH177" s="48"/>
      <c r="AI177" s="48" t="s">
        <v>96</v>
      </c>
      <c r="AJ177" s="48" t="s">
        <v>96</v>
      </c>
      <c r="AK177" s="48"/>
      <c r="AL177" s="48"/>
      <c r="AM177" s="48"/>
      <c r="AN177" s="48" t="s">
        <v>97</v>
      </c>
      <c r="AO177" s="48"/>
      <c r="AP177" s="48"/>
      <c r="AQ177" s="49">
        <v>742</v>
      </c>
      <c r="AR177" s="50"/>
      <c r="AS177" s="50"/>
      <c r="AT177" s="50"/>
      <c r="AU177" s="51">
        <v>0</v>
      </c>
    </row>
    <row r="178" spans="1:47" s="47" customFormat="1" ht="11.95" customHeight="1" x14ac:dyDescent="0.2">
      <c r="A178" s="228" t="s">
        <v>810</v>
      </c>
      <c r="B178" s="228"/>
      <c r="C178" s="228"/>
      <c r="D178" s="228"/>
      <c r="E178" s="228"/>
      <c r="F178" s="228"/>
      <c r="G178" s="228"/>
      <c r="H178" s="228"/>
      <c r="I178" s="228" t="s">
        <v>85</v>
      </c>
      <c r="J178" s="228"/>
      <c r="K178" s="228"/>
      <c r="L178" s="228"/>
      <c r="M178" s="228" t="s">
        <v>86</v>
      </c>
      <c r="N178" s="228"/>
      <c r="O178" s="48" t="s">
        <v>8</v>
      </c>
      <c r="P178" s="48" t="s">
        <v>811</v>
      </c>
      <c r="Q178" s="48" t="s">
        <v>778</v>
      </c>
      <c r="R178" s="48" t="s">
        <v>89</v>
      </c>
      <c r="S178" s="48" t="s">
        <v>761</v>
      </c>
      <c r="T178" s="48"/>
      <c r="U178" s="48"/>
      <c r="V178" s="48"/>
      <c r="W178" s="48"/>
      <c r="X178" s="48"/>
      <c r="Y178" s="48" t="s">
        <v>14</v>
      </c>
      <c r="Z178" s="48"/>
      <c r="AA178" s="48" t="s">
        <v>812</v>
      </c>
      <c r="AB178" s="48" t="s">
        <v>92</v>
      </c>
      <c r="AC178" s="48" t="s">
        <v>93</v>
      </c>
      <c r="AD178" s="48" t="s">
        <v>813</v>
      </c>
      <c r="AE178" s="48"/>
      <c r="AF178" s="48" t="s">
        <v>95</v>
      </c>
      <c r="AG178" s="48" t="s">
        <v>96</v>
      </c>
      <c r="AH178" s="48"/>
      <c r="AI178" s="48" t="s">
        <v>96</v>
      </c>
      <c r="AJ178" s="48" t="s">
        <v>96</v>
      </c>
      <c r="AK178" s="48"/>
      <c r="AL178" s="48"/>
      <c r="AM178" s="48"/>
      <c r="AN178" s="48" t="s">
        <v>97</v>
      </c>
      <c r="AO178" s="48"/>
      <c r="AP178" s="48"/>
      <c r="AQ178" s="49">
        <v>979</v>
      </c>
      <c r="AR178" s="50"/>
      <c r="AS178" s="50"/>
      <c r="AT178" s="50"/>
      <c r="AU178" s="51">
        <v>0</v>
      </c>
    </row>
    <row r="179" spans="1:47" s="47" customFormat="1" ht="11.95" customHeight="1" x14ac:dyDescent="0.2">
      <c r="A179" s="228" t="s">
        <v>814</v>
      </c>
      <c r="B179" s="228"/>
      <c r="C179" s="228"/>
      <c r="D179" s="228"/>
      <c r="E179" s="228"/>
      <c r="F179" s="228"/>
      <c r="G179" s="228"/>
      <c r="H179" s="228"/>
      <c r="I179" s="228" t="s">
        <v>155</v>
      </c>
      <c r="J179" s="228"/>
      <c r="K179" s="228"/>
      <c r="L179" s="228"/>
      <c r="M179" s="228" t="s">
        <v>86</v>
      </c>
      <c r="N179" s="228"/>
      <c r="O179" s="48" t="s">
        <v>8</v>
      </c>
      <c r="P179" s="48" t="s">
        <v>815</v>
      </c>
      <c r="Q179" s="48" t="s">
        <v>778</v>
      </c>
      <c r="R179" s="48" t="s">
        <v>816</v>
      </c>
      <c r="S179" s="48" t="s">
        <v>817</v>
      </c>
      <c r="T179" s="48" t="s">
        <v>158</v>
      </c>
      <c r="U179" s="48" t="s">
        <v>159</v>
      </c>
      <c r="V179" s="48" t="s">
        <v>160</v>
      </c>
      <c r="W179" s="48"/>
      <c r="X179" s="48"/>
      <c r="Y179" s="48" t="s">
        <v>10</v>
      </c>
      <c r="Z179" s="48"/>
      <c r="AA179" s="48" t="s">
        <v>818</v>
      </c>
      <c r="AB179" s="48" t="s">
        <v>92</v>
      </c>
      <c r="AC179" s="48" t="s">
        <v>93</v>
      </c>
      <c r="AD179" s="48"/>
      <c r="AE179" s="48"/>
      <c r="AF179" s="48" t="s">
        <v>162</v>
      </c>
      <c r="AG179" s="48" t="s">
        <v>96</v>
      </c>
      <c r="AH179" s="48"/>
      <c r="AI179" s="48" t="s">
        <v>96</v>
      </c>
      <c r="AJ179" s="48" t="s">
        <v>96</v>
      </c>
      <c r="AK179" s="48"/>
      <c r="AL179" s="48"/>
      <c r="AM179" s="48"/>
      <c r="AN179" s="48" t="s">
        <v>97</v>
      </c>
      <c r="AO179" s="48"/>
      <c r="AP179" s="48"/>
      <c r="AQ179" s="52">
        <v>1000</v>
      </c>
      <c r="AR179" s="50"/>
      <c r="AS179" s="52">
        <v>1000</v>
      </c>
      <c r="AT179" s="50"/>
      <c r="AU179" s="51">
        <v>0</v>
      </c>
    </row>
    <row r="180" spans="1:47" s="47" customFormat="1" ht="11.95" customHeight="1" x14ac:dyDescent="0.2">
      <c r="A180" s="228" t="s">
        <v>819</v>
      </c>
      <c r="B180" s="228"/>
      <c r="C180" s="228"/>
      <c r="D180" s="228"/>
      <c r="E180" s="228"/>
      <c r="F180" s="228"/>
      <c r="G180" s="228"/>
      <c r="H180" s="228"/>
      <c r="I180" s="228" t="s">
        <v>155</v>
      </c>
      <c r="J180" s="228"/>
      <c r="K180" s="228"/>
      <c r="L180" s="228"/>
      <c r="M180" s="228" t="s">
        <v>86</v>
      </c>
      <c r="N180" s="228"/>
      <c r="O180" s="48" t="s">
        <v>8</v>
      </c>
      <c r="P180" s="48" t="s">
        <v>820</v>
      </c>
      <c r="Q180" s="48" t="s">
        <v>778</v>
      </c>
      <c r="R180" s="48" t="s">
        <v>821</v>
      </c>
      <c r="S180" s="48"/>
      <c r="T180" s="48" t="s">
        <v>158</v>
      </c>
      <c r="U180" s="48" t="s">
        <v>159</v>
      </c>
      <c r="V180" s="48" t="s">
        <v>160</v>
      </c>
      <c r="W180" s="48"/>
      <c r="X180" s="48"/>
      <c r="Y180" s="48" t="s">
        <v>10</v>
      </c>
      <c r="Z180" s="48"/>
      <c r="AA180" s="48" t="s">
        <v>822</v>
      </c>
      <c r="AB180" s="48" t="s">
        <v>92</v>
      </c>
      <c r="AC180" s="48" t="s">
        <v>93</v>
      </c>
      <c r="AD180" s="48"/>
      <c r="AE180" s="48"/>
      <c r="AF180" s="48" t="s">
        <v>162</v>
      </c>
      <c r="AG180" s="48" t="s">
        <v>96</v>
      </c>
      <c r="AH180" s="48"/>
      <c r="AI180" s="48" t="s">
        <v>96</v>
      </c>
      <c r="AJ180" s="48" t="s">
        <v>96</v>
      </c>
      <c r="AK180" s="48"/>
      <c r="AL180" s="48"/>
      <c r="AM180" s="48"/>
      <c r="AN180" s="48" t="s">
        <v>97</v>
      </c>
      <c r="AO180" s="48"/>
      <c r="AP180" s="48"/>
      <c r="AQ180" s="52">
        <v>1000</v>
      </c>
      <c r="AR180" s="50"/>
      <c r="AS180" s="52">
        <v>1000</v>
      </c>
      <c r="AT180" s="50"/>
      <c r="AU180" s="51">
        <v>0</v>
      </c>
    </row>
    <row r="181" spans="1:47" s="47" customFormat="1" ht="11.95" customHeight="1" x14ac:dyDescent="0.2">
      <c r="A181" s="228" t="s">
        <v>823</v>
      </c>
      <c r="B181" s="228"/>
      <c r="C181" s="228"/>
      <c r="D181" s="228"/>
      <c r="E181" s="228"/>
      <c r="F181" s="228"/>
      <c r="G181" s="228"/>
      <c r="H181" s="228"/>
      <c r="I181" s="228" t="s">
        <v>85</v>
      </c>
      <c r="J181" s="228"/>
      <c r="K181" s="228"/>
      <c r="L181" s="228"/>
      <c r="M181" s="228" t="s">
        <v>86</v>
      </c>
      <c r="N181" s="228"/>
      <c r="O181" s="48" t="s">
        <v>8</v>
      </c>
      <c r="P181" s="48" t="s">
        <v>824</v>
      </c>
      <c r="Q181" s="48" t="s">
        <v>778</v>
      </c>
      <c r="R181" s="48" t="s">
        <v>89</v>
      </c>
      <c r="S181" s="48" t="s">
        <v>761</v>
      </c>
      <c r="T181" s="48"/>
      <c r="U181" s="48"/>
      <c r="V181" s="48"/>
      <c r="W181" s="48"/>
      <c r="X181" s="48"/>
      <c r="Y181" s="48" t="s">
        <v>14</v>
      </c>
      <c r="Z181" s="48"/>
      <c r="AA181" s="48" t="s">
        <v>825</v>
      </c>
      <c r="AB181" s="48" t="s">
        <v>92</v>
      </c>
      <c r="AC181" s="48" t="s">
        <v>93</v>
      </c>
      <c r="AD181" s="48" t="s">
        <v>826</v>
      </c>
      <c r="AE181" s="48"/>
      <c r="AF181" s="48" t="s">
        <v>95</v>
      </c>
      <c r="AG181" s="48" t="s">
        <v>96</v>
      </c>
      <c r="AH181" s="48"/>
      <c r="AI181" s="48" t="s">
        <v>96</v>
      </c>
      <c r="AJ181" s="48" t="s">
        <v>96</v>
      </c>
      <c r="AK181" s="48"/>
      <c r="AL181" s="48"/>
      <c r="AM181" s="48"/>
      <c r="AN181" s="48" t="s">
        <v>97</v>
      </c>
      <c r="AO181" s="48"/>
      <c r="AP181" s="48"/>
      <c r="AQ181" s="52">
        <v>1050</v>
      </c>
      <c r="AR181" s="50"/>
      <c r="AS181" s="50"/>
      <c r="AT181" s="50"/>
      <c r="AU181" s="51">
        <v>0</v>
      </c>
    </row>
    <row r="182" spans="1:47" s="47" customFormat="1" ht="11.95" customHeight="1" x14ac:dyDescent="0.2">
      <c r="A182" s="228" t="s">
        <v>827</v>
      </c>
      <c r="B182" s="228"/>
      <c r="C182" s="228"/>
      <c r="D182" s="228"/>
      <c r="E182" s="228"/>
      <c r="F182" s="228"/>
      <c r="G182" s="228"/>
      <c r="H182" s="228"/>
      <c r="I182" s="228" t="s">
        <v>85</v>
      </c>
      <c r="J182" s="228"/>
      <c r="K182" s="228"/>
      <c r="L182" s="228"/>
      <c r="M182" s="228" t="s">
        <v>86</v>
      </c>
      <c r="N182" s="228"/>
      <c r="O182" s="48" t="s">
        <v>8</v>
      </c>
      <c r="P182" s="48" t="s">
        <v>828</v>
      </c>
      <c r="Q182" s="48" t="s">
        <v>778</v>
      </c>
      <c r="R182" s="48" t="s">
        <v>89</v>
      </c>
      <c r="S182" s="48" t="s">
        <v>761</v>
      </c>
      <c r="T182" s="48"/>
      <c r="U182" s="48"/>
      <c r="V182" s="48"/>
      <c r="W182" s="48"/>
      <c r="X182" s="48"/>
      <c r="Y182" s="48" t="s">
        <v>14</v>
      </c>
      <c r="Z182" s="48"/>
      <c r="AA182" s="48" t="s">
        <v>829</v>
      </c>
      <c r="AB182" s="48" t="s">
        <v>92</v>
      </c>
      <c r="AC182" s="48" t="s">
        <v>93</v>
      </c>
      <c r="AD182" s="48" t="s">
        <v>830</v>
      </c>
      <c r="AE182" s="48"/>
      <c r="AF182" s="48" t="s">
        <v>95</v>
      </c>
      <c r="AG182" s="48" t="s">
        <v>96</v>
      </c>
      <c r="AH182" s="48"/>
      <c r="AI182" s="48" t="s">
        <v>96</v>
      </c>
      <c r="AJ182" s="48" t="s">
        <v>96</v>
      </c>
      <c r="AK182" s="48"/>
      <c r="AL182" s="48"/>
      <c r="AM182" s="48"/>
      <c r="AN182" s="48" t="s">
        <v>97</v>
      </c>
      <c r="AO182" s="48"/>
      <c r="AP182" s="48"/>
      <c r="AQ182" s="52">
        <v>1250</v>
      </c>
      <c r="AR182" s="50"/>
      <c r="AS182" s="50"/>
      <c r="AT182" s="50"/>
      <c r="AU182" s="51">
        <v>0</v>
      </c>
    </row>
    <row r="183" spans="1:47" s="47" customFormat="1" ht="11.95" customHeight="1" x14ac:dyDescent="0.2">
      <c r="A183" s="228" t="s">
        <v>831</v>
      </c>
      <c r="B183" s="228"/>
      <c r="C183" s="228"/>
      <c r="D183" s="228"/>
      <c r="E183" s="228"/>
      <c r="F183" s="228"/>
      <c r="G183" s="228"/>
      <c r="H183" s="228"/>
      <c r="I183" s="228" t="s">
        <v>85</v>
      </c>
      <c r="J183" s="228"/>
      <c r="K183" s="228"/>
      <c r="L183" s="228"/>
      <c r="M183" s="228" t="s">
        <v>86</v>
      </c>
      <c r="N183" s="228"/>
      <c r="O183" s="48" t="s">
        <v>8</v>
      </c>
      <c r="P183" s="48" t="s">
        <v>832</v>
      </c>
      <c r="Q183" s="48" t="s">
        <v>778</v>
      </c>
      <c r="R183" s="48" t="s">
        <v>89</v>
      </c>
      <c r="S183" s="48" t="s">
        <v>761</v>
      </c>
      <c r="T183" s="48"/>
      <c r="U183" s="48"/>
      <c r="V183" s="48"/>
      <c r="W183" s="48"/>
      <c r="X183" s="48"/>
      <c r="Y183" s="48" t="s">
        <v>14</v>
      </c>
      <c r="Z183" s="48"/>
      <c r="AA183" s="48" t="s">
        <v>833</v>
      </c>
      <c r="AB183" s="48" t="s">
        <v>92</v>
      </c>
      <c r="AC183" s="48" t="s">
        <v>93</v>
      </c>
      <c r="AD183" s="48" t="s">
        <v>834</v>
      </c>
      <c r="AE183" s="48"/>
      <c r="AF183" s="48" t="s">
        <v>95</v>
      </c>
      <c r="AG183" s="48" t="s">
        <v>96</v>
      </c>
      <c r="AH183" s="48"/>
      <c r="AI183" s="48" t="s">
        <v>96</v>
      </c>
      <c r="AJ183" s="48" t="s">
        <v>96</v>
      </c>
      <c r="AK183" s="48"/>
      <c r="AL183" s="48"/>
      <c r="AM183" s="48"/>
      <c r="AN183" s="48" t="s">
        <v>97</v>
      </c>
      <c r="AO183" s="48"/>
      <c r="AP183" s="48"/>
      <c r="AQ183" s="52">
        <v>1599</v>
      </c>
      <c r="AR183" s="50"/>
      <c r="AS183" s="50"/>
      <c r="AT183" s="50"/>
      <c r="AU183" s="51">
        <v>0</v>
      </c>
    </row>
    <row r="184" spans="1:47" s="47" customFormat="1" ht="11.95" customHeight="1" x14ac:dyDescent="0.2">
      <c r="A184" s="228" t="s">
        <v>835</v>
      </c>
      <c r="B184" s="228"/>
      <c r="C184" s="228"/>
      <c r="D184" s="228"/>
      <c r="E184" s="228"/>
      <c r="F184" s="228"/>
      <c r="G184" s="228"/>
      <c r="H184" s="228"/>
      <c r="I184" s="228" t="s">
        <v>85</v>
      </c>
      <c r="J184" s="228"/>
      <c r="K184" s="228"/>
      <c r="L184" s="228"/>
      <c r="M184" s="228" t="s">
        <v>86</v>
      </c>
      <c r="N184" s="228"/>
      <c r="O184" s="48" t="s">
        <v>8</v>
      </c>
      <c r="P184" s="48" t="s">
        <v>836</v>
      </c>
      <c r="Q184" s="48" t="s">
        <v>778</v>
      </c>
      <c r="R184" s="48" t="s">
        <v>89</v>
      </c>
      <c r="S184" s="48" t="s">
        <v>761</v>
      </c>
      <c r="T184" s="48"/>
      <c r="U184" s="48"/>
      <c r="V184" s="48"/>
      <c r="W184" s="48"/>
      <c r="X184" s="48"/>
      <c r="Y184" s="48" t="s">
        <v>14</v>
      </c>
      <c r="Z184" s="48"/>
      <c r="AA184" s="48" t="s">
        <v>837</v>
      </c>
      <c r="AB184" s="48" t="s">
        <v>92</v>
      </c>
      <c r="AC184" s="48" t="s">
        <v>93</v>
      </c>
      <c r="AD184" s="48" t="s">
        <v>582</v>
      </c>
      <c r="AE184" s="48"/>
      <c r="AF184" s="48" t="s">
        <v>95</v>
      </c>
      <c r="AG184" s="48" t="s">
        <v>96</v>
      </c>
      <c r="AH184" s="48"/>
      <c r="AI184" s="48" t="s">
        <v>96</v>
      </c>
      <c r="AJ184" s="48" t="s">
        <v>96</v>
      </c>
      <c r="AK184" s="48"/>
      <c r="AL184" s="48"/>
      <c r="AM184" s="48"/>
      <c r="AN184" s="48" t="s">
        <v>97</v>
      </c>
      <c r="AO184" s="48"/>
      <c r="AP184" s="48"/>
      <c r="AQ184" s="52">
        <v>1636</v>
      </c>
      <c r="AR184" s="50"/>
      <c r="AS184" s="50"/>
      <c r="AT184" s="50"/>
      <c r="AU184" s="51">
        <v>0</v>
      </c>
    </row>
    <row r="185" spans="1:47" s="47" customFormat="1" ht="11.95" customHeight="1" x14ac:dyDescent="0.2">
      <c r="A185" s="228" t="s">
        <v>838</v>
      </c>
      <c r="B185" s="228"/>
      <c r="C185" s="228"/>
      <c r="D185" s="228"/>
      <c r="E185" s="228"/>
      <c r="F185" s="228"/>
      <c r="G185" s="228"/>
      <c r="H185" s="228"/>
      <c r="I185" s="228" t="s">
        <v>85</v>
      </c>
      <c r="J185" s="228"/>
      <c r="K185" s="228"/>
      <c r="L185" s="228"/>
      <c r="M185" s="228" t="s">
        <v>86</v>
      </c>
      <c r="N185" s="228"/>
      <c r="O185" s="48" t="s">
        <v>8</v>
      </c>
      <c r="P185" s="48" t="s">
        <v>839</v>
      </c>
      <c r="Q185" s="48" t="s">
        <v>778</v>
      </c>
      <c r="R185" s="48" t="s">
        <v>89</v>
      </c>
      <c r="S185" s="48" t="s">
        <v>761</v>
      </c>
      <c r="T185" s="48"/>
      <c r="U185" s="48"/>
      <c r="V185" s="48"/>
      <c r="W185" s="48"/>
      <c r="X185" s="48"/>
      <c r="Y185" s="48" t="s">
        <v>14</v>
      </c>
      <c r="Z185" s="48"/>
      <c r="AA185" s="48" t="s">
        <v>840</v>
      </c>
      <c r="AB185" s="48" t="s">
        <v>92</v>
      </c>
      <c r="AC185" s="48" t="s">
        <v>93</v>
      </c>
      <c r="AD185" s="48" t="s">
        <v>735</v>
      </c>
      <c r="AE185" s="48"/>
      <c r="AF185" s="48" t="s">
        <v>95</v>
      </c>
      <c r="AG185" s="48" t="s">
        <v>96</v>
      </c>
      <c r="AH185" s="48"/>
      <c r="AI185" s="48" t="s">
        <v>96</v>
      </c>
      <c r="AJ185" s="48" t="s">
        <v>96</v>
      </c>
      <c r="AK185" s="48"/>
      <c r="AL185" s="48"/>
      <c r="AM185" s="48"/>
      <c r="AN185" s="48" t="s">
        <v>97</v>
      </c>
      <c r="AO185" s="48"/>
      <c r="AP185" s="48"/>
      <c r="AQ185" s="52">
        <v>1788</v>
      </c>
      <c r="AR185" s="50"/>
      <c r="AS185" s="50"/>
      <c r="AT185" s="50"/>
      <c r="AU185" s="51">
        <v>0</v>
      </c>
    </row>
    <row r="186" spans="1:47" s="47" customFormat="1" ht="11.95" customHeight="1" x14ac:dyDescent="0.2">
      <c r="A186" s="228" t="s">
        <v>841</v>
      </c>
      <c r="B186" s="228"/>
      <c r="C186" s="228"/>
      <c r="D186" s="228"/>
      <c r="E186" s="228"/>
      <c r="F186" s="228"/>
      <c r="G186" s="228"/>
      <c r="H186" s="228"/>
      <c r="I186" s="228" t="s">
        <v>155</v>
      </c>
      <c r="J186" s="228"/>
      <c r="K186" s="228"/>
      <c r="L186" s="228"/>
      <c r="M186" s="228" t="s">
        <v>86</v>
      </c>
      <c r="N186" s="228"/>
      <c r="O186" s="48" t="s">
        <v>8</v>
      </c>
      <c r="P186" s="48" t="s">
        <v>842</v>
      </c>
      <c r="Q186" s="48" t="s">
        <v>778</v>
      </c>
      <c r="R186" s="48" t="s">
        <v>843</v>
      </c>
      <c r="S186" s="48"/>
      <c r="T186" s="48" t="s">
        <v>158</v>
      </c>
      <c r="U186" s="48" t="s">
        <v>159</v>
      </c>
      <c r="V186" s="48" t="s">
        <v>160</v>
      </c>
      <c r="W186" s="48"/>
      <c r="X186" s="48"/>
      <c r="Y186" s="48" t="s">
        <v>10</v>
      </c>
      <c r="Z186" s="48"/>
      <c r="AA186" s="48" t="s">
        <v>844</v>
      </c>
      <c r="AB186" s="48" t="s">
        <v>92</v>
      </c>
      <c r="AC186" s="48" t="s">
        <v>93</v>
      </c>
      <c r="AD186" s="48"/>
      <c r="AE186" s="48"/>
      <c r="AF186" s="48" t="s">
        <v>162</v>
      </c>
      <c r="AG186" s="48" t="s">
        <v>96</v>
      </c>
      <c r="AH186" s="48"/>
      <c r="AI186" s="48" t="s">
        <v>96</v>
      </c>
      <c r="AJ186" s="48" t="s">
        <v>96</v>
      </c>
      <c r="AK186" s="48"/>
      <c r="AL186" s="48"/>
      <c r="AM186" s="48"/>
      <c r="AN186" s="48" t="s">
        <v>97</v>
      </c>
      <c r="AO186" s="48"/>
      <c r="AP186" s="48"/>
      <c r="AQ186" s="52">
        <v>2000</v>
      </c>
      <c r="AR186" s="50"/>
      <c r="AS186" s="52">
        <v>2000</v>
      </c>
      <c r="AT186" s="50"/>
      <c r="AU186" s="51">
        <v>0</v>
      </c>
    </row>
    <row r="187" spans="1:47" s="47" customFormat="1" ht="11.95" customHeight="1" x14ac:dyDescent="0.2">
      <c r="A187" s="228" t="s">
        <v>845</v>
      </c>
      <c r="B187" s="228"/>
      <c r="C187" s="228"/>
      <c r="D187" s="228"/>
      <c r="E187" s="228"/>
      <c r="F187" s="228"/>
      <c r="G187" s="228"/>
      <c r="H187" s="228"/>
      <c r="I187" s="228" t="s">
        <v>85</v>
      </c>
      <c r="J187" s="228"/>
      <c r="K187" s="228"/>
      <c r="L187" s="228"/>
      <c r="M187" s="228" t="s">
        <v>86</v>
      </c>
      <c r="N187" s="228"/>
      <c r="O187" s="48" t="s">
        <v>8</v>
      </c>
      <c r="P187" s="48" t="s">
        <v>846</v>
      </c>
      <c r="Q187" s="48" t="s">
        <v>778</v>
      </c>
      <c r="R187" s="48" t="s">
        <v>89</v>
      </c>
      <c r="S187" s="48" t="s">
        <v>761</v>
      </c>
      <c r="T187" s="48"/>
      <c r="U187" s="48"/>
      <c r="V187" s="48"/>
      <c r="W187" s="48"/>
      <c r="X187" s="48"/>
      <c r="Y187" s="48" t="s">
        <v>14</v>
      </c>
      <c r="Z187" s="48"/>
      <c r="AA187" s="48" t="s">
        <v>847</v>
      </c>
      <c r="AB187" s="48" t="s">
        <v>92</v>
      </c>
      <c r="AC187" s="48" t="s">
        <v>93</v>
      </c>
      <c r="AD187" s="48" t="s">
        <v>848</v>
      </c>
      <c r="AE187" s="48"/>
      <c r="AF187" s="48" t="s">
        <v>95</v>
      </c>
      <c r="AG187" s="48" t="s">
        <v>96</v>
      </c>
      <c r="AH187" s="48"/>
      <c r="AI187" s="48" t="s">
        <v>96</v>
      </c>
      <c r="AJ187" s="48" t="s">
        <v>96</v>
      </c>
      <c r="AK187" s="48"/>
      <c r="AL187" s="48"/>
      <c r="AM187" s="48"/>
      <c r="AN187" s="48" t="s">
        <v>97</v>
      </c>
      <c r="AO187" s="48"/>
      <c r="AP187" s="48"/>
      <c r="AQ187" s="52">
        <v>2740</v>
      </c>
      <c r="AR187" s="50"/>
      <c r="AS187" s="50"/>
      <c r="AT187" s="50"/>
      <c r="AU187" s="51">
        <v>0</v>
      </c>
    </row>
    <row r="188" spans="1:47" s="47" customFormat="1" ht="11.95" customHeight="1" x14ac:dyDescent="0.2">
      <c r="A188" s="228" t="s">
        <v>849</v>
      </c>
      <c r="B188" s="228"/>
      <c r="C188" s="228"/>
      <c r="D188" s="228"/>
      <c r="E188" s="228"/>
      <c r="F188" s="228"/>
      <c r="G188" s="228"/>
      <c r="H188" s="228"/>
      <c r="I188" s="228" t="s">
        <v>85</v>
      </c>
      <c r="J188" s="228"/>
      <c r="K188" s="228"/>
      <c r="L188" s="228"/>
      <c r="M188" s="228" t="s">
        <v>86</v>
      </c>
      <c r="N188" s="228"/>
      <c r="O188" s="48" t="s">
        <v>8</v>
      </c>
      <c r="P188" s="48" t="s">
        <v>850</v>
      </c>
      <c r="Q188" s="48" t="s">
        <v>778</v>
      </c>
      <c r="R188" s="48" t="s">
        <v>89</v>
      </c>
      <c r="S188" s="48" t="s">
        <v>761</v>
      </c>
      <c r="T188" s="48"/>
      <c r="U188" s="48"/>
      <c r="V188" s="48"/>
      <c r="W188" s="48"/>
      <c r="X188" s="48"/>
      <c r="Y188" s="48" t="s">
        <v>14</v>
      </c>
      <c r="Z188" s="48"/>
      <c r="AA188" s="48" t="s">
        <v>851</v>
      </c>
      <c r="AB188" s="48" t="s">
        <v>92</v>
      </c>
      <c r="AC188" s="48" t="s">
        <v>93</v>
      </c>
      <c r="AD188" s="48" t="s">
        <v>852</v>
      </c>
      <c r="AE188" s="48"/>
      <c r="AF188" s="48" t="s">
        <v>95</v>
      </c>
      <c r="AG188" s="48" t="s">
        <v>96</v>
      </c>
      <c r="AH188" s="48"/>
      <c r="AI188" s="48" t="s">
        <v>96</v>
      </c>
      <c r="AJ188" s="48" t="s">
        <v>96</v>
      </c>
      <c r="AK188" s="48"/>
      <c r="AL188" s="48"/>
      <c r="AM188" s="48"/>
      <c r="AN188" s="48" t="s">
        <v>97</v>
      </c>
      <c r="AO188" s="48"/>
      <c r="AP188" s="48"/>
      <c r="AQ188" s="52">
        <v>7170</v>
      </c>
      <c r="AR188" s="50"/>
      <c r="AS188" s="50"/>
      <c r="AT188" s="50"/>
      <c r="AU188" s="51">
        <v>0</v>
      </c>
    </row>
    <row r="189" spans="1:47" s="47" customFormat="1" ht="24.05" customHeight="1" x14ac:dyDescent="0.2">
      <c r="A189" s="228" t="s">
        <v>853</v>
      </c>
      <c r="B189" s="228"/>
      <c r="C189" s="228"/>
      <c r="D189" s="228"/>
      <c r="E189" s="228"/>
      <c r="F189" s="228"/>
      <c r="G189" s="228"/>
      <c r="H189" s="228"/>
      <c r="I189" s="228" t="s">
        <v>155</v>
      </c>
      <c r="J189" s="228"/>
      <c r="K189" s="228"/>
      <c r="L189" s="228"/>
      <c r="M189" s="228" t="s">
        <v>86</v>
      </c>
      <c r="N189" s="228"/>
      <c r="O189" s="48" t="s">
        <v>8</v>
      </c>
      <c r="P189" s="48" t="s">
        <v>854</v>
      </c>
      <c r="Q189" s="48" t="s">
        <v>778</v>
      </c>
      <c r="R189" s="48" t="s">
        <v>225</v>
      </c>
      <c r="S189" s="48" t="s">
        <v>226</v>
      </c>
      <c r="T189" s="48" t="s">
        <v>227</v>
      </c>
      <c r="U189" s="48" t="s">
        <v>225</v>
      </c>
      <c r="V189" s="48" t="s">
        <v>228</v>
      </c>
      <c r="W189" s="48"/>
      <c r="X189" s="48"/>
      <c r="Y189" s="48" t="s">
        <v>11</v>
      </c>
      <c r="Z189" s="48"/>
      <c r="AA189" s="48" t="s">
        <v>855</v>
      </c>
      <c r="AB189" s="48" t="s">
        <v>92</v>
      </c>
      <c r="AC189" s="48" t="s">
        <v>93</v>
      </c>
      <c r="AD189" s="48"/>
      <c r="AE189" s="48"/>
      <c r="AF189" s="48" t="s">
        <v>230</v>
      </c>
      <c r="AG189" s="48" t="s">
        <v>96</v>
      </c>
      <c r="AH189" s="48"/>
      <c r="AI189" s="48" t="s">
        <v>96</v>
      </c>
      <c r="AJ189" s="48" t="s">
        <v>96</v>
      </c>
      <c r="AK189" s="48"/>
      <c r="AL189" s="48"/>
      <c r="AM189" s="48"/>
      <c r="AN189" s="48" t="s">
        <v>97</v>
      </c>
      <c r="AO189" s="48"/>
      <c r="AP189" s="48"/>
      <c r="AQ189" s="52">
        <v>59324.87</v>
      </c>
      <c r="AR189" s="50"/>
      <c r="AS189" s="52">
        <v>59324.87</v>
      </c>
      <c r="AT189" s="50"/>
      <c r="AU189" s="51">
        <v>0</v>
      </c>
    </row>
    <row r="190" spans="1:47" s="47" customFormat="1" ht="24.05" customHeight="1" x14ac:dyDescent="0.2">
      <c r="A190" s="228" t="s">
        <v>856</v>
      </c>
      <c r="B190" s="228"/>
      <c r="C190" s="228"/>
      <c r="D190" s="228"/>
      <c r="E190" s="228"/>
      <c r="F190" s="228"/>
      <c r="G190" s="228"/>
      <c r="H190" s="228"/>
      <c r="I190" s="228" t="s">
        <v>155</v>
      </c>
      <c r="J190" s="228"/>
      <c r="K190" s="228"/>
      <c r="L190" s="228"/>
      <c r="M190" s="228" t="s">
        <v>86</v>
      </c>
      <c r="N190" s="228"/>
      <c r="O190" s="48" t="s">
        <v>8</v>
      </c>
      <c r="P190" s="48" t="s">
        <v>857</v>
      </c>
      <c r="Q190" s="48" t="s">
        <v>778</v>
      </c>
      <c r="R190" s="48" t="s">
        <v>858</v>
      </c>
      <c r="S190" s="48" t="s">
        <v>859</v>
      </c>
      <c r="T190" s="48" t="s">
        <v>158</v>
      </c>
      <c r="U190" s="48" t="s">
        <v>858</v>
      </c>
      <c r="V190" s="48" t="s">
        <v>860</v>
      </c>
      <c r="W190" s="48"/>
      <c r="X190" s="48"/>
      <c r="Y190" s="48" t="s">
        <v>12</v>
      </c>
      <c r="Z190" s="48"/>
      <c r="AA190" s="48" t="s">
        <v>861</v>
      </c>
      <c r="AB190" s="48" t="s">
        <v>92</v>
      </c>
      <c r="AC190" s="48" t="s">
        <v>93</v>
      </c>
      <c r="AD190" s="48"/>
      <c r="AE190" s="48"/>
      <c r="AF190" s="48" t="s">
        <v>221</v>
      </c>
      <c r="AG190" s="48" t="s">
        <v>96</v>
      </c>
      <c r="AH190" s="48"/>
      <c r="AI190" s="48" t="s">
        <v>96</v>
      </c>
      <c r="AJ190" s="48" t="s">
        <v>96</v>
      </c>
      <c r="AK190" s="48"/>
      <c r="AL190" s="48"/>
      <c r="AM190" s="48"/>
      <c r="AN190" s="48" t="s">
        <v>97</v>
      </c>
      <c r="AO190" s="48"/>
      <c r="AP190" s="48"/>
      <c r="AQ190" s="52">
        <v>60000</v>
      </c>
      <c r="AR190" s="50"/>
      <c r="AS190" s="52">
        <v>60000</v>
      </c>
      <c r="AT190" s="50"/>
      <c r="AU190" s="51">
        <v>0</v>
      </c>
    </row>
    <row r="191" spans="1:47" s="47" customFormat="1" ht="11.95" customHeight="1" x14ac:dyDescent="0.2">
      <c r="A191" s="228" t="s">
        <v>862</v>
      </c>
      <c r="B191" s="228"/>
      <c r="C191" s="228"/>
      <c r="D191" s="228"/>
      <c r="E191" s="228"/>
      <c r="F191" s="228"/>
      <c r="G191" s="228"/>
      <c r="H191" s="228"/>
      <c r="I191" s="228" t="s">
        <v>85</v>
      </c>
      <c r="J191" s="228"/>
      <c r="K191" s="228"/>
      <c r="L191" s="228"/>
      <c r="M191" s="228" t="s">
        <v>86</v>
      </c>
      <c r="N191" s="228"/>
      <c r="O191" s="48" t="s">
        <v>8</v>
      </c>
      <c r="P191" s="48" t="s">
        <v>863</v>
      </c>
      <c r="Q191" s="48" t="s">
        <v>864</v>
      </c>
      <c r="R191" s="48" t="s">
        <v>89</v>
      </c>
      <c r="S191" s="48" t="s">
        <v>761</v>
      </c>
      <c r="T191" s="48"/>
      <c r="U191" s="48"/>
      <c r="V191" s="48"/>
      <c r="W191" s="48"/>
      <c r="X191" s="48"/>
      <c r="Y191" s="48" t="s">
        <v>14</v>
      </c>
      <c r="Z191" s="48"/>
      <c r="AA191" s="48" t="s">
        <v>865</v>
      </c>
      <c r="AB191" s="48" t="s">
        <v>92</v>
      </c>
      <c r="AC191" s="48" t="s">
        <v>93</v>
      </c>
      <c r="AD191" s="48" t="s">
        <v>243</v>
      </c>
      <c r="AE191" s="48"/>
      <c r="AF191" s="48" t="s">
        <v>95</v>
      </c>
      <c r="AG191" s="48" t="s">
        <v>96</v>
      </c>
      <c r="AH191" s="48"/>
      <c r="AI191" s="48" t="s">
        <v>96</v>
      </c>
      <c r="AJ191" s="48" t="s">
        <v>96</v>
      </c>
      <c r="AK191" s="48"/>
      <c r="AL191" s="48"/>
      <c r="AM191" s="48"/>
      <c r="AN191" s="48" t="s">
        <v>97</v>
      </c>
      <c r="AO191" s="48"/>
      <c r="AP191" s="48"/>
      <c r="AQ191" s="49">
        <v>146</v>
      </c>
      <c r="AR191" s="50"/>
      <c r="AS191" s="50"/>
      <c r="AT191" s="50"/>
      <c r="AU191" s="51">
        <v>0</v>
      </c>
    </row>
    <row r="192" spans="1:47" s="47" customFormat="1" ht="11.95" customHeight="1" x14ac:dyDescent="0.2">
      <c r="A192" s="228" t="s">
        <v>866</v>
      </c>
      <c r="B192" s="228"/>
      <c r="C192" s="228"/>
      <c r="D192" s="228"/>
      <c r="E192" s="228"/>
      <c r="F192" s="228"/>
      <c r="G192" s="228"/>
      <c r="H192" s="228"/>
      <c r="I192" s="228" t="s">
        <v>85</v>
      </c>
      <c r="J192" s="228"/>
      <c r="K192" s="228"/>
      <c r="L192" s="228"/>
      <c r="M192" s="228" t="s">
        <v>86</v>
      </c>
      <c r="N192" s="228"/>
      <c r="O192" s="48" t="s">
        <v>8</v>
      </c>
      <c r="P192" s="48" t="s">
        <v>867</v>
      </c>
      <c r="Q192" s="48" t="s">
        <v>864</v>
      </c>
      <c r="R192" s="48" t="s">
        <v>89</v>
      </c>
      <c r="S192" s="48" t="s">
        <v>761</v>
      </c>
      <c r="T192" s="48"/>
      <c r="U192" s="48"/>
      <c r="V192" s="48"/>
      <c r="W192" s="48"/>
      <c r="X192" s="48"/>
      <c r="Y192" s="48" t="s">
        <v>14</v>
      </c>
      <c r="Z192" s="48"/>
      <c r="AA192" s="48" t="s">
        <v>868</v>
      </c>
      <c r="AB192" s="48" t="s">
        <v>92</v>
      </c>
      <c r="AC192" s="48" t="s">
        <v>93</v>
      </c>
      <c r="AD192" s="48" t="s">
        <v>869</v>
      </c>
      <c r="AE192" s="48"/>
      <c r="AF192" s="48" t="s">
        <v>95</v>
      </c>
      <c r="AG192" s="48" t="s">
        <v>96</v>
      </c>
      <c r="AH192" s="48"/>
      <c r="AI192" s="48" t="s">
        <v>96</v>
      </c>
      <c r="AJ192" s="48" t="s">
        <v>96</v>
      </c>
      <c r="AK192" s="48"/>
      <c r="AL192" s="48"/>
      <c r="AM192" s="48"/>
      <c r="AN192" s="48" t="s">
        <v>97</v>
      </c>
      <c r="AO192" s="48"/>
      <c r="AP192" s="48"/>
      <c r="AQ192" s="49">
        <v>150</v>
      </c>
      <c r="AR192" s="50"/>
      <c r="AS192" s="50"/>
      <c r="AT192" s="50"/>
      <c r="AU192" s="51">
        <v>0</v>
      </c>
    </row>
    <row r="193" spans="1:47" s="47" customFormat="1" ht="11.95" customHeight="1" x14ac:dyDescent="0.2">
      <c r="A193" s="228" t="s">
        <v>870</v>
      </c>
      <c r="B193" s="228"/>
      <c r="C193" s="228"/>
      <c r="D193" s="228"/>
      <c r="E193" s="228"/>
      <c r="F193" s="228"/>
      <c r="G193" s="228"/>
      <c r="H193" s="228"/>
      <c r="I193" s="228" t="s">
        <v>85</v>
      </c>
      <c r="J193" s="228"/>
      <c r="K193" s="228"/>
      <c r="L193" s="228"/>
      <c r="M193" s="228" t="s">
        <v>86</v>
      </c>
      <c r="N193" s="228"/>
      <c r="O193" s="48" t="s">
        <v>8</v>
      </c>
      <c r="P193" s="48" t="s">
        <v>871</v>
      </c>
      <c r="Q193" s="48" t="s">
        <v>864</v>
      </c>
      <c r="R193" s="48" t="s">
        <v>89</v>
      </c>
      <c r="S193" s="48" t="s">
        <v>761</v>
      </c>
      <c r="T193" s="48"/>
      <c r="U193" s="48"/>
      <c r="V193" s="48"/>
      <c r="W193" s="48"/>
      <c r="X193" s="48"/>
      <c r="Y193" s="48" t="s">
        <v>14</v>
      </c>
      <c r="Z193" s="48"/>
      <c r="AA193" s="48" t="s">
        <v>872</v>
      </c>
      <c r="AB193" s="48" t="s">
        <v>92</v>
      </c>
      <c r="AC193" s="48" t="s">
        <v>93</v>
      </c>
      <c r="AD193" s="48" t="s">
        <v>873</v>
      </c>
      <c r="AE193" s="48"/>
      <c r="AF193" s="48" t="s">
        <v>95</v>
      </c>
      <c r="AG193" s="48" t="s">
        <v>96</v>
      </c>
      <c r="AH193" s="48"/>
      <c r="AI193" s="48" t="s">
        <v>96</v>
      </c>
      <c r="AJ193" s="48" t="s">
        <v>96</v>
      </c>
      <c r="AK193" s="48"/>
      <c r="AL193" s="48"/>
      <c r="AM193" s="48"/>
      <c r="AN193" s="48" t="s">
        <v>97</v>
      </c>
      <c r="AO193" s="48"/>
      <c r="AP193" s="48"/>
      <c r="AQ193" s="49">
        <v>168</v>
      </c>
      <c r="AR193" s="50"/>
      <c r="AS193" s="50"/>
      <c r="AT193" s="50"/>
      <c r="AU193" s="51">
        <v>0</v>
      </c>
    </row>
    <row r="194" spans="1:47" s="47" customFormat="1" ht="11.95" customHeight="1" x14ac:dyDescent="0.2">
      <c r="A194" s="228" t="s">
        <v>874</v>
      </c>
      <c r="B194" s="228"/>
      <c r="C194" s="228"/>
      <c r="D194" s="228"/>
      <c r="E194" s="228"/>
      <c r="F194" s="228"/>
      <c r="G194" s="228"/>
      <c r="H194" s="228"/>
      <c r="I194" s="228" t="s">
        <v>85</v>
      </c>
      <c r="J194" s="228"/>
      <c r="K194" s="228"/>
      <c r="L194" s="228"/>
      <c r="M194" s="228" t="s">
        <v>86</v>
      </c>
      <c r="N194" s="228"/>
      <c r="O194" s="48" t="s">
        <v>8</v>
      </c>
      <c r="P194" s="48" t="s">
        <v>875</v>
      </c>
      <c r="Q194" s="48" t="s">
        <v>864</v>
      </c>
      <c r="R194" s="48" t="s">
        <v>89</v>
      </c>
      <c r="S194" s="48" t="s">
        <v>761</v>
      </c>
      <c r="T194" s="48"/>
      <c r="U194" s="48"/>
      <c r="V194" s="48"/>
      <c r="W194" s="48"/>
      <c r="X194" s="48"/>
      <c r="Y194" s="48" t="s">
        <v>14</v>
      </c>
      <c r="Z194" s="48"/>
      <c r="AA194" s="48" t="s">
        <v>876</v>
      </c>
      <c r="AB194" s="48" t="s">
        <v>92</v>
      </c>
      <c r="AC194" s="48" t="s">
        <v>93</v>
      </c>
      <c r="AD194" s="48" t="s">
        <v>727</v>
      </c>
      <c r="AE194" s="48"/>
      <c r="AF194" s="48" t="s">
        <v>95</v>
      </c>
      <c r="AG194" s="48" t="s">
        <v>96</v>
      </c>
      <c r="AH194" s="48"/>
      <c r="AI194" s="48" t="s">
        <v>96</v>
      </c>
      <c r="AJ194" s="48" t="s">
        <v>96</v>
      </c>
      <c r="AK194" s="48"/>
      <c r="AL194" s="48"/>
      <c r="AM194" s="48"/>
      <c r="AN194" s="48" t="s">
        <v>97</v>
      </c>
      <c r="AO194" s="48"/>
      <c r="AP194" s="48"/>
      <c r="AQ194" s="49">
        <v>196</v>
      </c>
      <c r="AR194" s="50"/>
      <c r="AS194" s="50"/>
      <c r="AT194" s="50"/>
      <c r="AU194" s="51">
        <v>0</v>
      </c>
    </row>
    <row r="195" spans="1:47" s="47" customFormat="1" ht="11.95" customHeight="1" x14ac:dyDescent="0.2">
      <c r="A195" s="228" t="s">
        <v>877</v>
      </c>
      <c r="B195" s="228"/>
      <c r="C195" s="228"/>
      <c r="D195" s="228"/>
      <c r="E195" s="228"/>
      <c r="F195" s="228"/>
      <c r="G195" s="228"/>
      <c r="H195" s="228"/>
      <c r="I195" s="228" t="s">
        <v>85</v>
      </c>
      <c r="J195" s="228"/>
      <c r="K195" s="228"/>
      <c r="L195" s="228"/>
      <c r="M195" s="228" t="s">
        <v>86</v>
      </c>
      <c r="N195" s="228"/>
      <c r="O195" s="48" t="s">
        <v>8</v>
      </c>
      <c r="P195" s="48" t="s">
        <v>878</v>
      </c>
      <c r="Q195" s="48" t="s">
        <v>864</v>
      </c>
      <c r="R195" s="48" t="s">
        <v>89</v>
      </c>
      <c r="S195" s="48" t="s">
        <v>761</v>
      </c>
      <c r="T195" s="48"/>
      <c r="U195" s="48"/>
      <c r="V195" s="48"/>
      <c r="W195" s="48"/>
      <c r="X195" s="48"/>
      <c r="Y195" s="48" t="s">
        <v>14</v>
      </c>
      <c r="Z195" s="48"/>
      <c r="AA195" s="48" t="s">
        <v>879</v>
      </c>
      <c r="AB195" s="48" t="s">
        <v>92</v>
      </c>
      <c r="AC195" s="48" t="s">
        <v>93</v>
      </c>
      <c r="AD195" s="48" t="s">
        <v>880</v>
      </c>
      <c r="AE195" s="48"/>
      <c r="AF195" s="48" t="s">
        <v>95</v>
      </c>
      <c r="AG195" s="48" t="s">
        <v>96</v>
      </c>
      <c r="AH195" s="48"/>
      <c r="AI195" s="48" t="s">
        <v>96</v>
      </c>
      <c r="AJ195" s="48" t="s">
        <v>96</v>
      </c>
      <c r="AK195" s="48"/>
      <c r="AL195" s="48"/>
      <c r="AM195" s="48"/>
      <c r="AN195" s="48" t="s">
        <v>97</v>
      </c>
      <c r="AO195" s="48"/>
      <c r="AP195" s="48"/>
      <c r="AQ195" s="49">
        <v>825</v>
      </c>
      <c r="AR195" s="50"/>
      <c r="AS195" s="50"/>
      <c r="AT195" s="50"/>
      <c r="AU195" s="51">
        <v>0</v>
      </c>
    </row>
    <row r="196" spans="1:47" s="47" customFormat="1" ht="11.95" customHeight="1" x14ac:dyDescent="0.2">
      <c r="A196" s="228" t="s">
        <v>881</v>
      </c>
      <c r="B196" s="228"/>
      <c r="C196" s="228"/>
      <c r="D196" s="228"/>
      <c r="E196" s="228"/>
      <c r="F196" s="228"/>
      <c r="G196" s="228"/>
      <c r="H196" s="228"/>
      <c r="I196" s="228" t="s">
        <v>85</v>
      </c>
      <c r="J196" s="228"/>
      <c r="K196" s="228"/>
      <c r="L196" s="228"/>
      <c r="M196" s="228" t="s">
        <v>86</v>
      </c>
      <c r="N196" s="228"/>
      <c r="O196" s="48" t="s">
        <v>8</v>
      </c>
      <c r="P196" s="48" t="s">
        <v>882</v>
      </c>
      <c r="Q196" s="48" t="s">
        <v>864</v>
      </c>
      <c r="R196" s="48" t="s">
        <v>89</v>
      </c>
      <c r="S196" s="48" t="s">
        <v>761</v>
      </c>
      <c r="T196" s="48"/>
      <c r="U196" s="48"/>
      <c r="V196" s="48"/>
      <c r="W196" s="48"/>
      <c r="X196" s="48"/>
      <c r="Y196" s="48" t="s">
        <v>14</v>
      </c>
      <c r="Z196" s="48"/>
      <c r="AA196" s="48" t="s">
        <v>883</v>
      </c>
      <c r="AB196" s="48" t="s">
        <v>92</v>
      </c>
      <c r="AC196" s="48" t="s">
        <v>93</v>
      </c>
      <c r="AD196" s="48" t="s">
        <v>884</v>
      </c>
      <c r="AE196" s="48"/>
      <c r="AF196" s="48" t="s">
        <v>95</v>
      </c>
      <c r="AG196" s="48" t="s">
        <v>96</v>
      </c>
      <c r="AH196" s="48"/>
      <c r="AI196" s="48" t="s">
        <v>96</v>
      </c>
      <c r="AJ196" s="48" t="s">
        <v>96</v>
      </c>
      <c r="AK196" s="48"/>
      <c r="AL196" s="48"/>
      <c r="AM196" s="48"/>
      <c r="AN196" s="48" t="s">
        <v>97</v>
      </c>
      <c r="AO196" s="48"/>
      <c r="AP196" s="48"/>
      <c r="AQ196" s="49">
        <v>830</v>
      </c>
      <c r="AR196" s="50"/>
      <c r="AS196" s="50"/>
      <c r="AT196" s="50"/>
      <c r="AU196" s="51">
        <v>0</v>
      </c>
    </row>
    <row r="197" spans="1:47" s="47" customFormat="1" ht="11.95" customHeight="1" x14ac:dyDescent="0.2">
      <c r="A197" s="228" t="s">
        <v>885</v>
      </c>
      <c r="B197" s="228"/>
      <c r="C197" s="228"/>
      <c r="D197" s="228"/>
      <c r="E197" s="228"/>
      <c r="F197" s="228"/>
      <c r="G197" s="228"/>
      <c r="H197" s="228"/>
      <c r="I197" s="228" t="s">
        <v>85</v>
      </c>
      <c r="J197" s="228"/>
      <c r="K197" s="228"/>
      <c r="L197" s="228"/>
      <c r="M197" s="228" t="s">
        <v>86</v>
      </c>
      <c r="N197" s="228"/>
      <c r="O197" s="48" t="s">
        <v>8</v>
      </c>
      <c r="P197" s="48" t="s">
        <v>886</v>
      </c>
      <c r="Q197" s="48" t="s">
        <v>864</v>
      </c>
      <c r="R197" s="48" t="s">
        <v>89</v>
      </c>
      <c r="S197" s="48" t="s">
        <v>761</v>
      </c>
      <c r="T197" s="48"/>
      <c r="U197" s="48"/>
      <c r="V197" s="48"/>
      <c r="W197" s="48"/>
      <c r="X197" s="48"/>
      <c r="Y197" s="48" t="s">
        <v>14</v>
      </c>
      <c r="Z197" s="48"/>
      <c r="AA197" s="48" t="s">
        <v>887</v>
      </c>
      <c r="AB197" s="48" t="s">
        <v>92</v>
      </c>
      <c r="AC197" s="48" t="s">
        <v>93</v>
      </c>
      <c r="AD197" s="48" t="s">
        <v>888</v>
      </c>
      <c r="AE197" s="48"/>
      <c r="AF197" s="48" t="s">
        <v>95</v>
      </c>
      <c r="AG197" s="48" t="s">
        <v>96</v>
      </c>
      <c r="AH197" s="48"/>
      <c r="AI197" s="48" t="s">
        <v>96</v>
      </c>
      <c r="AJ197" s="48" t="s">
        <v>96</v>
      </c>
      <c r="AK197" s="48"/>
      <c r="AL197" s="48"/>
      <c r="AM197" s="48"/>
      <c r="AN197" s="48" t="s">
        <v>97</v>
      </c>
      <c r="AO197" s="48"/>
      <c r="AP197" s="48"/>
      <c r="AQ197" s="49">
        <v>920</v>
      </c>
      <c r="AR197" s="50"/>
      <c r="AS197" s="50"/>
      <c r="AT197" s="50"/>
      <c r="AU197" s="51">
        <v>0</v>
      </c>
    </row>
    <row r="198" spans="1:47" s="47" customFormat="1" ht="11.95" customHeight="1" x14ac:dyDescent="0.2">
      <c r="A198" s="228" t="s">
        <v>889</v>
      </c>
      <c r="B198" s="228"/>
      <c r="C198" s="228"/>
      <c r="D198" s="228"/>
      <c r="E198" s="228"/>
      <c r="F198" s="228"/>
      <c r="G198" s="228"/>
      <c r="H198" s="228"/>
      <c r="I198" s="228" t="s">
        <v>155</v>
      </c>
      <c r="J198" s="228"/>
      <c r="K198" s="228"/>
      <c r="L198" s="228"/>
      <c r="M198" s="228" t="s">
        <v>86</v>
      </c>
      <c r="N198" s="228"/>
      <c r="O198" s="48" t="s">
        <v>8</v>
      </c>
      <c r="P198" s="48" t="s">
        <v>890</v>
      </c>
      <c r="Q198" s="48" t="s">
        <v>864</v>
      </c>
      <c r="R198" s="48" t="s">
        <v>891</v>
      </c>
      <c r="S198" s="48"/>
      <c r="T198" s="48" t="s">
        <v>158</v>
      </c>
      <c r="U198" s="48" t="s">
        <v>159</v>
      </c>
      <c r="V198" s="48" t="s">
        <v>160</v>
      </c>
      <c r="W198" s="48"/>
      <c r="X198" s="48"/>
      <c r="Y198" s="48" t="s">
        <v>10</v>
      </c>
      <c r="Z198" s="48"/>
      <c r="AA198" s="48" t="s">
        <v>892</v>
      </c>
      <c r="AB198" s="48" t="s">
        <v>92</v>
      </c>
      <c r="AC198" s="48" t="s">
        <v>93</v>
      </c>
      <c r="AD198" s="48"/>
      <c r="AE198" s="48"/>
      <c r="AF198" s="48" t="s">
        <v>162</v>
      </c>
      <c r="AG198" s="48" t="s">
        <v>96</v>
      </c>
      <c r="AH198" s="48"/>
      <c r="AI198" s="48" t="s">
        <v>96</v>
      </c>
      <c r="AJ198" s="48" t="s">
        <v>96</v>
      </c>
      <c r="AK198" s="48"/>
      <c r="AL198" s="48"/>
      <c r="AM198" s="48"/>
      <c r="AN198" s="48" t="s">
        <v>97</v>
      </c>
      <c r="AO198" s="48"/>
      <c r="AP198" s="48"/>
      <c r="AQ198" s="52">
        <v>1000</v>
      </c>
      <c r="AR198" s="50"/>
      <c r="AS198" s="52">
        <v>1000</v>
      </c>
      <c r="AT198" s="50"/>
      <c r="AU198" s="51">
        <v>0</v>
      </c>
    </row>
    <row r="199" spans="1:47" s="47" customFormat="1" ht="11.95" customHeight="1" x14ac:dyDescent="0.2">
      <c r="A199" s="228" t="s">
        <v>893</v>
      </c>
      <c r="B199" s="228"/>
      <c r="C199" s="228"/>
      <c r="D199" s="228"/>
      <c r="E199" s="228"/>
      <c r="F199" s="228"/>
      <c r="G199" s="228"/>
      <c r="H199" s="228"/>
      <c r="I199" s="228" t="s">
        <v>85</v>
      </c>
      <c r="J199" s="228"/>
      <c r="K199" s="228"/>
      <c r="L199" s="228"/>
      <c r="M199" s="228" t="s">
        <v>86</v>
      </c>
      <c r="N199" s="228"/>
      <c r="O199" s="48" t="s">
        <v>8</v>
      </c>
      <c r="P199" s="48" t="s">
        <v>894</v>
      </c>
      <c r="Q199" s="48" t="s">
        <v>864</v>
      </c>
      <c r="R199" s="48" t="s">
        <v>89</v>
      </c>
      <c r="S199" s="48" t="s">
        <v>761</v>
      </c>
      <c r="T199" s="48"/>
      <c r="U199" s="48"/>
      <c r="V199" s="48"/>
      <c r="W199" s="48"/>
      <c r="X199" s="48"/>
      <c r="Y199" s="48" t="s">
        <v>14</v>
      </c>
      <c r="Z199" s="48"/>
      <c r="AA199" s="48" t="s">
        <v>895</v>
      </c>
      <c r="AB199" s="48" t="s">
        <v>92</v>
      </c>
      <c r="AC199" s="48" t="s">
        <v>93</v>
      </c>
      <c r="AD199" s="48" t="s">
        <v>174</v>
      </c>
      <c r="AE199" s="48"/>
      <c r="AF199" s="48" t="s">
        <v>95</v>
      </c>
      <c r="AG199" s="48" t="s">
        <v>96</v>
      </c>
      <c r="AH199" s="48"/>
      <c r="AI199" s="48" t="s">
        <v>96</v>
      </c>
      <c r="AJ199" s="48" t="s">
        <v>96</v>
      </c>
      <c r="AK199" s="48"/>
      <c r="AL199" s="48"/>
      <c r="AM199" s="48"/>
      <c r="AN199" s="48" t="s">
        <v>97</v>
      </c>
      <c r="AO199" s="48"/>
      <c r="AP199" s="48"/>
      <c r="AQ199" s="52">
        <v>1000</v>
      </c>
      <c r="AR199" s="50"/>
      <c r="AS199" s="50"/>
      <c r="AT199" s="50"/>
      <c r="AU199" s="51">
        <v>0</v>
      </c>
    </row>
    <row r="200" spans="1:47" s="47" customFormat="1" ht="11.95" customHeight="1" x14ac:dyDescent="0.2">
      <c r="A200" s="228" t="s">
        <v>896</v>
      </c>
      <c r="B200" s="228"/>
      <c r="C200" s="228"/>
      <c r="D200" s="228"/>
      <c r="E200" s="228"/>
      <c r="F200" s="228"/>
      <c r="G200" s="228"/>
      <c r="H200" s="228"/>
      <c r="I200" s="228" t="s">
        <v>85</v>
      </c>
      <c r="J200" s="228"/>
      <c r="K200" s="228"/>
      <c r="L200" s="228"/>
      <c r="M200" s="228" t="s">
        <v>86</v>
      </c>
      <c r="N200" s="228"/>
      <c r="O200" s="48" t="s">
        <v>8</v>
      </c>
      <c r="P200" s="48" t="s">
        <v>897</v>
      </c>
      <c r="Q200" s="48" t="s">
        <v>864</v>
      </c>
      <c r="R200" s="48" t="s">
        <v>89</v>
      </c>
      <c r="S200" s="48" t="s">
        <v>761</v>
      </c>
      <c r="T200" s="48"/>
      <c r="U200" s="48"/>
      <c r="V200" s="48"/>
      <c r="W200" s="48"/>
      <c r="X200" s="48"/>
      <c r="Y200" s="48" t="s">
        <v>14</v>
      </c>
      <c r="Z200" s="48"/>
      <c r="AA200" s="48" t="s">
        <v>898</v>
      </c>
      <c r="AB200" s="48" t="s">
        <v>92</v>
      </c>
      <c r="AC200" s="48" t="s">
        <v>93</v>
      </c>
      <c r="AD200" s="48" t="s">
        <v>536</v>
      </c>
      <c r="AE200" s="48"/>
      <c r="AF200" s="48" t="s">
        <v>95</v>
      </c>
      <c r="AG200" s="48" t="s">
        <v>96</v>
      </c>
      <c r="AH200" s="48"/>
      <c r="AI200" s="48" t="s">
        <v>96</v>
      </c>
      <c r="AJ200" s="48" t="s">
        <v>96</v>
      </c>
      <c r="AK200" s="48"/>
      <c r="AL200" s="48"/>
      <c r="AM200" s="48"/>
      <c r="AN200" s="48" t="s">
        <v>97</v>
      </c>
      <c r="AO200" s="48"/>
      <c r="AP200" s="48"/>
      <c r="AQ200" s="52">
        <v>1450</v>
      </c>
      <c r="AR200" s="50"/>
      <c r="AS200" s="50"/>
      <c r="AT200" s="50"/>
      <c r="AU200" s="51">
        <v>0</v>
      </c>
    </row>
    <row r="201" spans="1:47" s="47" customFormat="1" ht="11.95" customHeight="1" x14ac:dyDescent="0.2">
      <c r="A201" s="228" t="s">
        <v>899</v>
      </c>
      <c r="B201" s="228"/>
      <c r="C201" s="228"/>
      <c r="D201" s="228"/>
      <c r="E201" s="228"/>
      <c r="F201" s="228"/>
      <c r="G201" s="228"/>
      <c r="H201" s="228"/>
      <c r="I201" s="228" t="s">
        <v>85</v>
      </c>
      <c r="J201" s="228"/>
      <c r="K201" s="228"/>
      <c r="L201" s="228"/>
      <c r="M201" s="228" t="s">
        <v>86</v>
      </c>
      <c r="N201" s="228"/>
      <c r="O201" s="48" t="s">
        <v>8</v>
      </c>
      <c r="P201" s="48" t="s">
        <v>900</v>
      </c>
      <c r="Q201" s="48" t="s">
        <v>864</v>
      </c>
      <c r="R201" s="48" t="s">
        <v>89</v>
      </c>
      <c r="S201" s="48" t="s">
        <v>761</v>
      </c>
      <c r="T201" s="48"/>
      <c r="U201" s="48"/>
      <c r="V201" s="48"/>
      <c r="W201" s="48"/>
      <c r="X201" s="48"/>
      <c r="Y201" s="48" t="s">
        <v>14</v>
      </c>
      <c r="Z201" s="48"/>
      <c r="AA201" s="48" t="s">
        <v>901</v>
      </c>
      <c r="AB201" s="48" t="s">
        <v>92</v>
      </c>
      <c r="AC201" s="48" t="s">
        <v>93</v>
      </c>
      <c r="AD201" s="48" t="s">
        <v>902</v>
      </c>
      <c r="AE201" s="48"/>
      <c r="AF201" s="48" t="s">
        <v>95</v>
      </c>
      <c r="AG201" s="48" t="s">
        <v>96</v>
      </c>
      <c r="AH201" s="48"/>
      <c r="AI201" s="48" t="s">
        <v>96</v>
      </c>
      <c r="AJ201" s="48" t="s">
        <v>96</v>
      </c>
      <c r="AK201" s="48"/>
      <c r="AL201" s="48"/>
      <c r="AM201" s="48"/>
      <c r="AN201" s="48" t="s">
        <v>97</v>
      </c>
      <c r="AO201" s="48"/>
      <c r="AP201" s="48"/>
      <c r="AQ201" s="52">
        <v>1594</v>
      </c>
      <c r="AR201" s="50"/>
      <c r="AS201" s="50"/>
      <c r="AT201" s="50"/>
      <c r="AU201" s="51">
        <v>0</v>
      </c>
    </row>
    <row r="202" spans="1:47" s="47" customFormat="1" ht="11.95" customHeight="1" x14ac:dyDescent="0.2">
      <c r="A202" s="228" t="s">
        <v>903</v>
      </c>
      <c r="B202" s="228"/>
      <c r="C202" s="228"/>
      <c r="D202" s="228"/>
      <c r="E202" s="228"/>
      <c r="F202" s="228"/>
      <c r="G202" s="228"/>
      <c r="H202" s="228"/>
      <c r="I202" s="228" t="s">
        <v>85</v>
      </c>
      <c r="J202" s="228"/>
      <c r="K202" s="228"/>
      <c r="L202" s="228"/>
      <c r="M202" s="228" t="s">
        <v>86</v>
      </c>
      <c r="N202" s="228"/>
      <c r="O202" s="48" t="s">
        <v>8</v>
      </c>
      <c r="P202" s="48" t="s">
        <v>904</v>
      </c>
      <c r="Q202" s="48" t="s">
        <v>864</v>
      </c>
      <c r="R202" s="48" t="s">
        <v>89</v>
      </c>
      <c r="S202" s="48" t="s">
        <v>761</v>
      </c>
      <c r="T202" s="48"/>
      <c r="U202" s="48"/>
      <c r="V202" s="48"/>
      <c r="W202" s="48"/>
      <c r="X202" s="48"/>
      <c r="Y202" s="48" t="s">
        <v>14</v>
      </c>
      <c r="Z202" s="48"/>
      <c r="AA202" s="48" t="s">
        <v>905</v>
      </c>
      <c r="AB202" s="48" t="s">
        <v>92</v>
      </c>
      <c r="AC202" s="48" t="s">
        <v>93</v>
      </c>
      <c r="AD202" s="48" t="s">
        <v>906</v>
      </c>
      <c r="AE202" s="48"/>
      <c r="AF202" s="48" t="s">
        <v>95</v>
      </c>
      <c r="AG202" s="48" t="s">
        <v>96</v>
      </c>
      <c r="AH202" s="48"/>
      <c r="AI202" s="48" t="s">
        <v>96</v>
      </c>
      <c r="AJ202" s="48" t="s">
        <v>96</v>
      </c>
      <c r="AK202" s="48"/>
      <c r="AL202" s="48"/>
      <c r="AM202" s="48"/>
      <c r="AN202" s="48" t="s">
        <v>97</v>
      </c>
      <c r="AO202" s="48"/>
      <c r="AP202" s="48"/>
      <c r="AQ202" s="52">
        <v>1748</v>
      </c>
      <c r="AR202" s="50"/>
      <c r="AS202" s="50"/>
      <c r="AT202" s="50"/>
      <c r="AU202" s="51">
        <v>0</v>
      </c>
    </row>
    <row r="203" spans="1:47" s="47" customFormat="1" ht="11.95" customHeight="1" x14ac:dyDescent="0.2">
      <c r="A203" s="228" t="s">
        <v>907</v>
      </c>
      <c r="B203" s="228"/>
      <c r="C203" s="228"/>
      <c r="D203" s="228"/>
      <c r="E203" s="228"/>
      <c r="F203" s="228"/>
      <c r="G203" s="228"/>
      <c r="H203" s="228"/>
      <c r="I203" s="228" t="s">
        <v>85</v>
      </c>
      <c r="J203" s="228"/>
      <c r="K203" s="228"/>
      <c r="L203" s="228"/>
      <c r="M203" s="228" t="s">
        <v>86</v>
      </c>
      <c r="N203" s="228"/>
      <c r="O203" s="48" t="s">
        <v>8</v>
      </c>
      <c r="P203" s="48" t="s">
        <v>908</v>
      </c>
      <c r="Q203" s="48" t="s">
        <v>864</v>
      </c>
      <c r="R203" s="48" t="s">
        <v>89</v>
      </c>
      <c r="S203" s="48" t="s">
        <v>761</v>
      </c>
      <c r="T203" s="48"/>
      <c r="U203" s="48"/>
      <c r="V203" s="48"/>
      <c r="W203" s="48"/>
      <c r="X203" s="48"/>
      <c r="Y203" s="48" t="s">
        <v>14</v>
      </c>
      <c r="Z203" s="48"/>
      <c r="AA203" s="48" t="s">
        <v>909</v>
      </c>
      <c r="AB203" s="48" t="s">
        <v>92</v>
      </c>
      <c r="AC203" s="48" t="s">
        <v>93</v>
      </c>
      <c r="AD203" s="48" t="s">
        <v>910</v>
      </c>
      <c r="AE203" s="48"/>
      <c r="AF203" s="48" t="s">
        <v>95</v>
      </c>
      <c r="AG203" s="48" t="s">
        <v>96</v>
      </c>
      <c r="AH203" s="48"/>
      <c r="AI203" s="48" t="s">
        <v>96</v>
      </c>
      <c r="AJ203" s="48" t="s">
        <v>96</v>
      </c>
      <c r="AK203" s="48"/>
      <c r="AL203" s="48"/>
      <c r="AM203" s="48"/>
      <c r="AN203" s="48" t="s">
        <v>97</v>
      </c>
      <c r="AO203" s="48"/>
      <c r="AP203" s="48"/>
      <c r="AQ203" s="52">
        <v>1856</v>
      </c>
      <c r="AR203" s="50"/>
      <c r="AS203" s="50"/>
      <c r="AT203" s="50"/>
      <c r="AU203" s="51">
        <v>0</v>
      </c>
    </row>
    <row r="204" spans="1:47" s="47" customFormat="1" ht="11.95" customHeight="1" x14ac:dyDescent="0.2">
      <c r="A204" s="228" t="s">
        <v>911</v>
      </c>
      <c r="B204" s="228"/>
      <c r="C204" s="228"/>
      <c r="D204" s="228"/>
      <c r="E204" s="228"/>
      <c r="F204" s="228"/>
      <c r="G204" s="228"/>
      <c r="H204" s="228"/>
      <c r="I204" s="228" t="s">
        <v>85</v>
      </c>
      <c r="J204" s="228"/>
      <c r="K204" s="228"/>
      <c r="L204" s="228"/>
      <c r="M204" s="228" t="s">
        <v>86</v>
      </c>
      <c r="N204" s="228"/>
      <c r="O204" s="48" t="s">
        <v>8</v>
      </c>
      <c r="P204" s="48" t="s">
        <v>912</v>
      </c>
      <c r="Q204" s="48" t="s">
        <v>864</v>
      </c>
      <c r="R204" s="48" t="s">
        <v>89</v>
      </c>
      <c r="S204" s="48" t="s">
        <v>761</v>
      </c>
      <c r="T204" s="48"/>
      <c r="U204" s="48"/>
      <c r="V204" s="48"/>
      <c r="W204" s="48"/>
      <c r="X204" s="48"/>
      <c r="Y204" s="48" t="s">
        <v>14</v>
      </c>
      <c r="Z204" s="48"/>
      <c r="AA204" s="48" t="s">
        <v>913</v>
      </c>
      <c r="AB204" s="48" t="s">
        <v>92</v>
      </c>
      <c r="AC204" s="48" t="s">
        <v>93</v>
      </c>
      <c r="AD204" s="48" t="s">
        <v>914</v>
      </c>
      <c r="AE204" s="48"/>
      <c r="AF204" s="48" t="s">
        <v>95</v>
      </c>
      <c r="AG204" s="48" t="s">
        <v>96</v>
      </c>
      <c r="AH204" s="48"/>
      <c r="AI204" s="48" t="s">
        <v>96</v>
      </c>
      <c r="AJ204" s="48" t="s">
        <v>96</v>
      </c>
      <c r="AK204" s="48"/>
      <c r="AL204" s="48"/>
      <c r="AM204" s="48"/>
      <c r="AN204" s="48" t="s">
        <v>97</v>
      </c>
      <c r="AO204" s="48"/>
      <c r="AP204" s="48"/>
      <c r="AQ204" s="52">
        <v>1999</v>
      </c>
      <c r="AR204" s="50"/>
      <c r="AS204" s="50"/>
      <c r="AT204" s="50"/>
      <c r="AU204" s="51">
        <v>0</v>
      </c>
    </row>
    <row r="205" spans="1:47" s="47" customFormat="1" ht="11.95" customHeight="1" x14ac:dyDescent="0.2">
      <c r="A205" s="228" t="s">
        <v>915</v>
      </c>
      <c r="B205" s="228"/>
      <c r="C205" s="228"/>
      <c r="D205" s="228"/>
      <c r="E205" s="228"/>
      <c r="F205" s="228"/>
      <c r="G205" s="228"/>
      <c r="H205" s="228"/>
      <c r="I205" s="228" t="s">
        <v>85</v>
      </c>
      <c r="J205" s="228"/>
      <c r="K205" s="228"/>
      <c r="L205" s="228"/>
      <c r="M205" s="228" t="s">
        <v>86</v>
      </c>
      <c r="N205" s="228"/>
      <c r="O205" s="48" t="s">
        <v>8</v>
      </c>
      <c r="P205" s="48" t="s">
        <v>916</v>
      </c>
      <c r="Q205" s="48" t="s">
        <v>864</v>
      </c>
      <c r="R205" s="48" t="s">
        <v>89</v>
      </c>
      <c r="S205" s="48" t="s">
        <v>761</v>
      </c>
      <c r="T205" s="48"/>
      <c r="U205" s="48"/>
      <c r="V205" s="48"/>
      <c r="W205" s="48"/>
      <c r="X205" s="48"/>
      <c r="Y205" s="48" t="s">
        <v>14</v>
      </c>
      <c r="Z205" s="48"/>
      <c r="AA205" s="48" t="s">
        <v>917</v>
      </c>
      <c r="AB205" s="48" t="s">
        <v>92</v>
      </c>
      <c r="AC205" s="48" t="s">
        <v>93</v>
      </c>
      <c r="AD205" s="48" t="s">
        <v>918</v>
      </c>
      <c r="AE205" s="48"/>
      <c r="AF205" s="48" t="s">
        <v>95</v>
      </c>
      <c r="AG205" s="48" t="s">
        <v>96</v>
      </c>
      <c r="AH205" s="48"/>
      <c r="AI205" s="48" t="s">
        <v>96</v>
      </c>
      <c r="AJ205" s="48" t="s">
        <v>96</v>
      </c>
      <c r="AK205" s="48"/>
      <c r="AL205" s="48"/>
      <c r="AM205" s="48"/>
      <c r="AN205" s="48" t="s">
        <v>97</v>
      </c>
      <c r="AO205" s="48"/>
      <c r="AP205" s="48"/>
      <c r="AQ205" s="52">
        <v>2252</v>
      </c>
      <c r="AR205" s="50"/>
      <c r="AS205" s="50"/>
      <c r="AT205" s="50"/>
      <c r="AU205" s="51">
        <v>0</v>
      </c>
    </row>
    <row r="206" spans="1:47" s="47" customFormat="1" ht="11.95" customHeight="1" x14ac:dyDescent="0.2">
      <c r="A206" s="228" t="s">
        <v>919</v>
      </c>
      <c r="B206" s="228"/>
      <c r="C206" s="228"/>
      <c r="D206" s="228"/>
      <c r="E206" s="228"/>
      <c r="F206" s="228"/>
      <c r="G206" s="228"/>
      <c r="H206" s="228"/>
      <c r="I206" s="228" t="s">
        <v>85</v>
      </c>
      <c r="J206" s="228"/>
      <c r="K206" s="228"/>
      <c r="L206" s="228"/>
      <c r="M206" s="228" t="s">
        <v>86</v>
      </c>
      <c r="N206" s="228"/>
      <c r="O206" s="48" t="s">
        <v>8</v>
      </c>
      <c r="P206" s="48" t="s">
        <v>920</v>
      </c>
      <c r="Q206" s="48" t="s">
        <v>864</v>
      </c>
      <c r="R206" s="48" t="s">
        <v>89</v>
      </c>
      <c r="S206" s="48" t="s">
        <v>761</v>
      </c>
      <c r="T206" s="48"/>
      <c r="U206" s="48"/>
      <c r="V206" s="48"/>
      <c r="W206" s="48"/>
      <c r="X206" s="48"/>
      <c r="Y206" s="48" t="s">
        <v>14</v>
      </c>
      <c r="Z206" s="48"/>
      <c r="AA206" s="48" t="s">
        <v>921</v>
      </c>
      <c r="AB206" s="48" t="s">
        <v>92</v>
      </c>
      <c r="AC206" s="48" t="s">
        <v>93</v>
      </c>
      <c r="AD206" s="48" t="s">
        <v>922</v>
      </c>
      <c r="AE206" s="48"/>
      <c r="AF206" s="48" t="s">
        <v>95</v>
      </c>
      <c r="AG206" s="48" t="s">
        <v>96</v>
      </c>
      <c r="AH206" s="48"/>
      <c r="AI206" s="48" t="s">
        <v>96</v>
      </c>
      <c r="AJ206" s="48" t="s">
        <v>96</v>
      </c>
      <c r="AK206" s="48"/>
      <c r="AL206" s="48"/>
      <c r="AM206" s="48"/>
      <c r="AN206" s="48" t="s">
        <v>97</v>
      </c>
      <c r="AO206" s="48"/>
      <c r="AP206" s="48"/>
      <c r="AQ206" s="52">
        <v>4059</v>
      </c>
      <c r="AR206" s="50"/>
      <c r="AS206" s="50"/>
      <c r="AT206" s="50"/>
      <c r="AU206" s="51">
        <v>0</v>
      </c>
    </row>
    <row r="207" spans="1:47" s="47" customFormat="1" ht="11.95" customHeight="1" x14ac:dyDescent="0.2">
      <c r="A207" s="228" t="s">
        <v>923</v>
      </c>
      <c r="B207" s="228"/>
      <c r="C207" s="228"/>
      <c r="D207" s="228"/>
      <c r="E207" s="228"/>
      <c r="F207" s="228"/>
      <c r="G207" s="228"/>
      <c r="H207" s="228"/>
      <c r="I207" s="228" t="s">
        <v>85</v>
      </c>
      <c r="J207" s="228"/>
      <c r="K207" s="228"/>
      <c r="L207" s="228"/>
      <c r="M207" s="228" t="s">
        <v>86</v>
      </c>
      <c r="N207" s="228"/>
      <c r="O207" s="48" t="s">
        <v>8</v>
      </c>
      <c r="P207" s="48" t="s">
        <v>924</v>
      </c>
      <c r="Q207" s="48" t="s">
        <v>864</v>
      </c>
      <c r="R207" s="48" t="s">
        <v>89</v>
      </c>
      <c r="S207" s="48" t="s">
        <v>761</v>
      </c>
      <c r="T207" s="48"/>
      <c r="U207" s="48"/>
      <c r="V207" s="48"/>
      <c r="W207" s="48"/>
      <c r="X207" s="48"/>
      <c r="Y207" s="48" t="s">
        <v>14</v>
      </c>
      <c r="Z207" s="48"/>
      <c r="AA207" s="48" t="s">
        <v>925</v>
      </c>
      <c r="AB207" s="48" t="s">
        <v>92</v>
      </c>
      <c r="AC207" s="48" t="s">
        <v>93</v>
      </c>
      <c r="AD207" s="48" t="s">
        <v>926</v>
      </c>
      <c r="AE207" s="48"/>
      <c r="AF207" s="48" t="s">
        <v>95</v>
      </c>
      <c r="AG207" s="48" t="s">
        <v>96</v>
      </c>
      <c r="AH207" s="48"/>
      <c r="AI207" s="48" t="s">
        <v>96</v>
      </c>
      <c r="AJ207" s="48" t="s">
        <v>96</v>
      </c>
      <c r="AK207" s="48"/>
      <c r="AL207" s="48"/>
      <c r="AM207" s="48"/>
      <c r="AN207" s="48" t="s">
        <v>97</v>
      </c>
      <c r="AO207" s="48"/>
      <c r="AP207" s="48"/>
      <c r="AQ207" s="52">
        <v>4090</v>
      </c>
      <c r="AR207" s="50"/>
      <c r="AS207" s="50"/>
      <c r="AT207" s="50"/>
      <c r="AU207" s="51">
        <v>0</v>
      </c>
    </row>
    <row r="208" spans="1:47" s="47" customFormat="1" ht="11.95" customHeight="1" x14ac:dyDescent="0.2">
      <c r="A208" s="228" t="s">
        <v>927</v>
      </c>
      <c r="B208" s="228"/>
      <c r="C208" s="228"/>
      <c r="D208" s="228"/>
      <c r="E208" s="228"/>
      <c r="F208" s="228"/>
      <c r="G208" s="228"/>
      <c r="H208" s="228"/>
      <c r="I208" s="228" t="s">
        <v>85</v>
      </c>
      <c r="J208" s="228"/>
      <c r="K208" s="228"/>
      <c r="L208" s="228"/>
      <c r="M208" s="228" t="s">
        <v>86</v>
      </c>
      <c r="N208" s="228"/>
      <c r="O208" s="48" t="s">
        <v>8</v>
      </c>
      <c r="P208" s="48" t="s">
        <v>928</v>
      </c>
      <c r="Q208" s="48" t="s">
        <v>864</v>
      </c>
      <c r="R208" s="48" t="s">
        <v>89</v>
      </c>
      <c r="S208" s="48" t="s">
        <v>761</v>
      </c>
      <c r="T208" s="48"/>
      <c r="U208" s="48"/>
      <c r="V208" s="48"/>
      <c r="W208" s="48"/>
      <c r="X208" s="48"/>
      <c r="Y208" s="48" t="s">
        <v>14</v>
      </c>
      <c r="Z208" s="48"/>
      <c r="AA208" s="48" t="s">
        <v>929</v>
      </c>
      <c r="AB208" s="48" t="s">
        <v>92</v>
      </c>
      <c r="AC208" s="48" t="s">
        <v>93</v>
      </c>
      <c r="AD208" s="48" t="s">
        <v>930</v>
      </c>
      <c r="AE208" s="48"/>
      <c r="AF208" s="48" t="s">
        <v>95</v>
      </c>
      <c r="AG208" s="48" t="s">
        <v>96</v>
      </c>
      <c r="AH208" s="48"/>
      <c r="AI208" s="48" t="s">
        <v>96</v>
      </c>
      <c r="AJ208" s="48" t="s">
        <v>96</v>
      </c>
      <c r="AK208" s="48"/>
      <c r="AL208" s="48"/>
      <c r="AM208" s="48"/>
      <c r="AN208" s="48" t="s">
        <v>97</v>
      </c>
      <c r="AO208" s="48"/>
      <c r="AP208" s="48"/>
      <c r="AQ208" s="52">
        <v>6037</v>
      </c>
      <c r="AR208" s="50"/>
      <c r="AS208" s="50"/>
      <c r="AT208" s="50"/>
      <c r="AU208" s="51">
        <v>0</v>
      </c>
    </row>
    <row r="209" spans="1:47" s="47" customFormat="1" ht="11.95" customHeight="1" x14ac:dyDescent="0.2">
      <c r="A209" s="228" t="s">
        <v>931</v>
      </c>
      <c r="B209" s="228"/>
      <c r="C209" s="228"/>
      <c r="D209" s="228"/>
      <c r="E209" s="228"/>
      <c r="F209" s="228"/>
      <c r="G209" s="228"/>
      <c r="H209" s="228"/>
      <c r="I209" s="228" t="s">
        <v>85</v>
      </c>
      <c r="J209" s="228"/>
      <c r="K209" s="228"/>
      <c r="L209" s="228"/>
      <c r="M209" s="228" t="s">
        <v>86</v>
      </c>
      <c r="N209" s="228"/>
      <c r="O209" s="48" t="s">
        <v>8</v>
      </c>
      <c r="P209" s="48" t="s">
        <v>932</v>
      </c>
      <c r="Q209" s="48" t="s">
        <v>864</v>
      </c>
      <c r="R209" s="48" t="s">
        <v>89</v>
      </c>
      <c r="S209" s="48" t="s">
        <v>761</v>
      </c>
      <c r="T209" s="48"/>
      <c r="U209" s="48"/>
      <c r="V209" s="48"/>
      <c r="W209" s="48"/>
      <c r="X209" s="48"/>
      <c r="Y209" s="48" t="s">
        <v>14</v>
      </c>
      <c r="Z209" s="48"/>
      <c r="AA209" s="48" t="s">
        <v>933</v>
      </c>
      <c r="AB209" s="48" t="s">
        <v>92</v>
      </c>
      <c r="AC209" s="48" t="s">
        <v>93</v>
      </c>
      <c r="AD209" s="48" t="s">
        <v>934</v>
      </c>
      <c r="AE209" s="48"/>
      <c r="AF209" s="48" t="s">
        <v>95</v>
      </c>
      <c r="AG209" s="48" t="s">
        <v>96</v>
      </c>
      <c r="AH209" s="48"/>
      <c r="AI209" s="48" t="s">
        <v>96</v>
      </c>
      <c r="AJ209" s="48" t="s">
        <v>96</v>
      </c>
      <c r="AK209" s="48"/>
      <c r="AL209" s="48"/>
      <c r="AM209" s="48"/>
      <c r="AN209" s="48" t="s">
        <v>97</v>
      </c>
      <c r="AO209" s="48"/>
      <c r="AP209" s="48"/>
      <c r="AQ209" s="52">
        <v>6780</v>
      </c>
      <c r="AR209" s="50"/>
      <c r="AS209" s="50"/>
      <c r="AT209" s="50"/>
      <c r="AU209" s="51">
        <v>0</v>
      </c>
    </row>
    <row r="210" spans="1:47" s="47" customFormat="1" ht="24.05" customHeight="1" x14ac:dyDescent="0.2">
      <c r="A210" s="228" t="s">
        <v>935</v>
      </c>
      <c r="B210" s="228"/>
      <c r="C210" s="228"/>
      <c r="D210" s="228"/>
      <c r="E210" s="228"/>
      <c r="F210" s="228"/>
      <c r="G210" s="228"/>
      <c r="H210" s="228"/>
      <c r="I210" s="228" t="s">
        <v>155</v>
      </c>
      <c r="J210" s="228"/>
      <c r="K210" s="228"/>
      <c r="L210" s="228"/>
      <c r="M210" s="228" t="s">
        <v>86</v>
      </c>
      <c r="N210" s="228"/>
      <c r="O210" s="48" t="s">
        <v>8</v>
      </c>
      <c r="P210" s="48" t="s">
        <v>936</v>
      </c>
      <c r="Q210" s="48" t="s">
        <v>864</v>
      </c>
      <c r="R210" s="48" t="s">
        <v>225</v>
      </c>
      <c r="S210" s="48" t="s">
        <v>226</v>
      </c>
      <c r="T210" s="48" t="s">
        <v>227</v>
      </c>
      <c r="U210" s="48" t="s">
        <v>225</v>
      </c>
      <c r="V210" s="48" t="s">
        <v>228</v>
      </c>
      <c r="W210" s="48"/>
      <c r="X210" s="48"/>
      <c r="Y210" s="48" t="s">
        <v>11</v>
      </c>
      <c r="Z210" s="48"/>
      <c r="AA210" s="48" t="s">
        <v>937</v>
      </c>
      <c r="AB210" s="48" t="s">
        <v>92</v>
      </c>
      <c r="AC210" s="48" t="s">
        <v>93</v>
      </c>
      <c r="AD210" s="48"/>
      <c r="AE210" s="48"/>
      <c r="AF210" s="48" t="s">
        <v>230</v>
      </c>
      <c r="AG210" s="48" t="s">
        <v>96</v>
      </c>
      <c r="AH210" s="48"/>
      <c r="AI210" s="48" t="s">
        <v>96</v>
      </c>
      <c r="AJ210" s="48" t="s">
        <v>96</v>
      </c>
      <c r="AK210" s="48"/>
      <c r="AL210" s="48"/>
      <c r="AM210" s="48"/>
      <c r="AN210" s="48" t="s">
        <v>97</v>
      </c>
      <c r="AO210" s="48"/>
      <c r="AP210" s="48"/>
      <c r="AQ210" s="52">
        <v>84833.9</v>
      </c>
      <c r="AR210" s="50"/>
      <c r="AS210" s="52">
        <v>84833.9</v>
      </c>
      <c r="AT210" s="50"/>
      <c r="AU210" s="51">
        <v>0</v>
      </c>
    </row>
    <row r="211" spans="1:47" s="47" customFormat="1" ht="11.95" customHeight="1" x14ac:dyDescent="0.2">
      <c r="A211" s="228" t="s">
        <v>938</v>
      </c>
      <c r="B211" s="228"/>
      <c r="C211" s="228"/>
      <c r="D211" s="228"/>
      <c r="E211" s="228"/>
      <c r="F211" s="228"/>
      <c r="G211" s="228"/>
      <c r="H211" s="228"/>
      <c r="I211" s="228" t="s">
        <v>85</v>
      </c>
      <c r="J211" s="228"/>
      <c r="K211" s="228"/>
      <c r="L211" s="228"/>
      <c r="M211" s="228" t="s">
        <v>86</v>
      </c>
      <c r="N211" s="228"/>
      <c r="O211" s="48" t="s">
        <v>8</v>
      </c>
      <c r="P211" s="48" t="s">
        <v>939</v>
      </c>
      <c r="Q211" s="48" t="s">
        <v>940</v>
      </c>
      <c r="R211" s="48" t="s">
        <v>89</v>
      </c>
      <c r="S211" s="48" t="s">
        <v>761</v>
      </c>
      <c r="T211" s="48"/>
      <c r="U211" s="48"/>
      <c r="V211" s="48"/>
      <c r="W211" s="48"/>
      <c r="X211" s="48"/>
      <c r="Y211" s="48" t="s">
        <v>14</v>
      </c>
      <c r="Z211" s="48"/>
      <c r="AA211" s="48" t="s">
        <v>941</v>
      </c>
      <c r="AB211" s="48" t="s">
        <v>92</v>
      </c>
      <c r="AC211" s="48" t="s">
        <v>93</v>
      </c>
      <c r="AD211" s="48" t="s">
        <v>739</v>
      </c>
      <c r="AE211" s="48"/>
      <c r="AF211" s="48" t="s">
        <v>95</v>
      </c>
      <c r="AG211" s="48" t="s">
        <v>96</v>
      </c>
      <c r="AH211" s="48"/>
      <c r="AI211" s="48" t="s">
        <v>96</v>
      </c>
      <c r="AJ211" s="48" t="s">
        <v>96</v>
      </c>
      <c r="AK211" s="48"/>
      <c r="AL211" s="48"/>
      <c r="AM211" s="48"/>
      <c r="AN211" s="48" t="s">
        <v>97</v>
      </c>
      <c r="AO211" s="48"/>
      <c r="AP211" s="48"/>
      <c r="AQ211" s="49">
        <v>363</v>
      </c>
      <c r="AR211" s="50"/>
      <c r="AS211" s="50"/>
      <c r="AT211" s="50"/>
      <c r="AU211" s="51">
        <v>0</v>
      </c>
    </row>
    <row r="212" spans="1:47" s="47" customFormat="1" ht="11.95" customHeight="1" x14ac:dyDescent="0.2">
      <c r="A212" s="228" t="s">
        <v>942</v>
      </c>
      <c r="B212" s="228"/>
      <c r="C212" s="228"/>
      <c r="D212" s="228"/>
      <c r="E212" s="228"/>
      <c r="F212" s="228"/>
      <c r="G212" s="228"/>
      <c r="H212" s="228"/>
      <c r="I212" s="228" t="s">
        <v>85</v>
      </c>
      <c r="J212" s="228"/>
      <c r="K212" s="228"/>
      <c r="L212" s="228"/>
      <c r="M212" s="228" t="s">
        <v>86</v>
      </c>
      <c r="N212" s="228"/>
      <c r="O212" s="48" t="s">
        <v>8</v>
      </c>
      <c r="P212" s="48" t="s">
        <v>943</v>
      </c>
      <c r="Q212" s="48" t="s">
        <v>940</v>
      </c>
      <c r="R212" s="48" t="s">
        <v>89</v>
      </c>
      <c r="S212" s="48" t="s">
        <v>761</v>
      </c>
      <c r="T212" s="48"/>
      <c r="U212" s="48"/>
      <c r="V212" s="48"/>
      <c r="W212" s="48"/>
      <c r="X212" s="48"/>
      <c r="Y212" s="48" t="s">
        <v>14</v>
      </c>
      <c r="Z212" s="48"/>
      <c r="AA212" s="48" t="s">
        <v>944</v>
      </c>
      <c r="AB212" s="48" t="s">
        <v>92</v>
      </c>
      <c r="AC212" s="48" t="s">
        <v>93</v>
      </c>
      <c r="AD212" s="48" t="s">
        <v>945</v>
      </c>
      <c r="AE212" s="48"/>
      <c r="AF212" s="48" t="s">
        <v>95</v>
      </c>
      <c r="AG212" s="48" t="s">
        <v>96</v>
      </c>
      <c r="AH212" s="48"/>
      <c r="AI212" s="48" t="s">
        <v>96</v>
      </c>
      <c r="AJ212" s="48" t="s">
        <v>96</v>
      </c>
      <c r="AK212" s="48"/>
      <c r="AL212" s="48"/>
      <c r="AM212" s="48"/>
      <c r="AN212" s="48" t="s">
        <v>97</v>
      </c>
      <c r="AO212" s="48"/>
      <c r="AP212" s="48"/>
      <c r="AQ212" s="49">
        <v>795</v>
      </c>
      <c r="AR212" s="50"/>
      <c r="AS212" s="50"/>
      <c r="AT212" s="50"/>
      <c r="AU212" s="51">
        <v>0</v>
      </c>
    </row>
    <row r="213" spans="1:47" s="47" customFormat="1" ht="11.95" customHeight="1" x14ac:dyDescent="0.2">
      <c r="A213" s="228" t="s">
        <v>946</v>
      </c>
      <c r="B213" s="228"/>
      <c r="C213" s="228"/>
      <c r="D213" s="228"/>
      <c r="E213" s="228"/>
      <c r="F213" s="228"/>
      <c r="G213" s="228"/>
      <c r="H213" s="228"/>
      <c r="I213" s="228" t="s">
        <v>85</v>
      </c>
      <c r="J213" s="228"/>
      <c r="K213" s="228"/>
      <c r="L213" s="228"/>
      <c r="M213" s="228" t="s">
        <v>86</v>
      </c>
      <c r="N213" s="228"/>
      <c r="O213" s="48" t="s">
        <v>8</v>
      </c>
      <c r="P213" s="48" t="s">
        <v>947</v>
      </c>
      <c r="Q213" s="48" t="s">
        <v>940</v>
      </c>
      <c r="R213" s="48" t="s">
        <v>89</v>
      </c>
      <c r="S213" s="48" t="s">
        <v>761</v>
      </c>
      <c r="T213" s="48"/>
      <c r="U213" s="48"/>
      <c r="V213" s="48"/>
      <c r="W213" s="48"/>
      <c r="X213" s="48"/>
      <c r="Y213" s="48" t="s">
        <v>14</v>
      </c>
      <c r="Z213" s="48"/>
      <c r="AA213" s="48" t="s">
        <v>948</v>
      </c>
      <c r="AB213" s="48" t="s">
        <v>92</v>
      </c>
      <c r="AC213" s="48" t="s">
        <v>93</v>
      </c>
      <c r="AD213" s="48" t="s">
        <v>949</v>
      </c>
      <c r="AE213" s="48"/>
      <c r="AF213" s="48" t="s">
        <v>95</v>
      </c>
      <c r="AG213" s="48" t="s">
        <v>96</v>
      </c>
      <c r="AH213" s="48"/>
      <c r="AI213" s="48" t="s">
        <v>96</v>
      </c>
      <c r="AJ213" s="48" t="s">
        <v>96</v>
      </c>
      <c r="AK213" s="48"/>
      <c r="AL213" s="48"/>
      <c r="AM213" s="48"/>
      <c r="AN213" s="48" t="s">
        <v>97</v>
      </c>
      <c r="AO213" s="48"/>
      <c r="AP213" s="48"/>
      <c r="AQ213" s="49">
        <v>833</v>
      </c>
      <c r="AR213" s="50"/>
      <c r="AS213" s="50"/>
      <c r="AT213" s="50"/>
      <c r="AU213" s="51">
        <v>0</v>
      </c>
    </row>
    <row r="214" spans="1:47" s="47" customFormat="1" ht="11.95" customHeight="1" x14ac:dyDescent="0.2">
      <c r="A214" s="228" t="s">
        <v>950</v>
      </c>
      <c r="B214" s="228"/>
      <c r="C214" s="228"/>
      <c r="D214" s="228"/>
      <c r="E214" s="228"/>
      <c r="F214" s="228"/>
      <c r="G214" s="228"/>
      <c r="H214" s="228"/>
      <c r="I214" s="228" t="s">
        <v>85</v>
      </c>
      <c r="J214" s="228"/>
      <c r="K214" s="228"/>
      <c r="L214" s="228"/>
      <c r="M214" s="228" t="s">
        <v>86</v>
      </c>
      <c r="N214" s="228"/>
      <c r="O214" s="48" t="s">
        <v>8</v>
      </c>
      <c r="P214" s="48" t="s">
        <v>951</v>
      </c>
      <c r="Q214" s="48" t="s">
        <v>940</v>
      </c>
      <c r="R214" s="48" t="s">
        <v>89</v>
      </c>
      <c r="S214" s="48" t="s">
        <v>761</v>
      </c>
      <c r="T214" s="48"/>
      <c r="U214" s="48"/>
      <c r="V214" s="48"/>
      <c r="W214" s="48"/>
      <c r="X214" s="48"/>
      <c r="Y214" s="48" t="s">
        <v>14</v>
      </c>
      <c r="Z214" s="48"/>
      <c r="AA214" s="48" t="s">
        <v>952</v>
      </c>
      <c r="AB214" s="48" t="s">
        <v>92</v>
      </c>
      <c r="AC214" s="48" t="s">
        <v>93</v>
      </c>
      <c r="AD214" s="48" t="s">
        <v>953</v>
      </c>
      <c r="AE214" s="48"/>
      <c r="AF214" s="48" t="s">
        <v>95</v>
      </c>
      <c r="AG214" s="48" t="s">
        <v>96</v>
      </c>
      <c r="AH214" s="48"/>
      <c r="AI214" s="48" t="s">
        <v>96</v>
      </c>
      <c r="AJ214" s="48" t="s">
        <v>96</v>
      </c>
      <c r="AK214" s="48"/>
      <c r="AL214" s="48"/>
      <c r="AM214" s="48"/>
      <c r="AN214" s="48" t="s">
        <v>97</v>
      </c>
      <c r="AO214" s="48"/>
      <c r="AP214" s="48"/>
      <c r="AQ214" s="49">
        <v>899</v>
      </c>
      <c r="AR214" s="50"/>
      <c r="AS214" s="50"/>
      <c r="AT214" s="50"/>
      <c r="AU214" s="51">
        <v>0</v>
      </c>
    </row>
    <row r="215" spans="1:47" s="47" customFormat="1" ht="11.95" customHeight="1" x14ac:dyDescent="0.2">
      <c r="A215" s="228" t="s">
        <v>954</v>
      </c>
      <c r="B215" s="228"/>
      <c r="C215" s="228"/>
      <c r="D215" s="228"/>
      <c r="E215" s="228"/>
      <c r="F215" s="228"/>
      <c r="G215" s="228"/>
      <c r="H215" s="228"/>
      <c r="I215" s="228" t="s">
        <v>85</v>
      </c>
      <c r="J215" s="228"/>
      <c r="K215" s="228"/>
      <c r="L215" s="228"/>
      <c r="M215" s="228" t="s">
        <v>86</v>
      </c>
      <c r="N215" s="228"/>
      <c r="O215" s="48" t="s">
        <v>8</v>
      </c>
      <c r="P215" s="48" t="s">
        <v>955</v>
      </c>
      <c r="Q215" s="48" t="s">
        <v>940</v>
      </c>
      <c r="R215" s="48" t="s">
        <v>89</v>
      </c>
      <c r="S215" s="48" t="s">
        <v>761</v>
      </c>
      <c r="T215" s="48"/>
      <c r="U215" s="48"/>
      <c r="V215" s="48"/>
      <c r="W215" s="48"/>
      <c r="X215" s="48"/>
      <c r="Y215" s="48" t="s">
        <v>14</v>
      </c>
      <c r="Z215" s="48"/>
      <c r="AA215" s="48" t="s">
        <v>956</v>
      </c>
      <c r="AB215" s="48" t="s">
        <v>92</v>
      </c>
      <c r="AC215" s="48" t="s">
        <v>93</v>
      </c>
      <c r="AD215" s="48" t="s">
        <v>594</v>
      </c>
      <c r="AE215" s="48"/>
      <c r="AF215" s="48" t="s">
        <v>95</v>
      </c>
      <c r="AG215" s="48" t="s">
        <v>96</v>
      </c>
      <c r="AH215" s="48"/>
      <c r="AI215" s="48" t="s">
        <v>96</v>
      </c>
      <c r="AJ215" s="48" t="s">
        <v>96</v>
      </c>
      <c r="AK215" s="48"/>
      <c r="AL215" s="48"/>
      <c r="AM215" s="48"/>
      <c r="AN215" s="48" t="s">
        <v>97</v>
      </c>
      <c r="AO215" s="48"/>
      <c r="AP215" s="48"/>
      <c r="AQ215" s="49">
        <v>956</v>
      </c>
      <c r="AR215" s="50"/>
      <c r="AS215" s="50"/>
      <c r="AT215" s="50"/>
      <c r="AU215" s="51">
        <v>0</v>
      </c>
    </row>
    <row r="216" spans="1:47" s="47" customFormat="1" ht="11.95" customHeight="1" x14ac:dyDescent="0.2">
      <c r="A216" s="228" t="s">
        <v>957</v>
      </c>
      <c r="B216" s="228"/>
      <c r="C216" s="228"/>
      <c r="D216" s="228"/>
      <c r="E216" s="228"/>
      <c r="F216" s="228"/>
      <c r="G216" s="228"/>
      <c r="H216" s="228"/>
      <c r="I216" s="228" t="s">
        <v>85</v>
      </c>
      <c r="J216" s="228"/>
      <c r="K216" s="228"/>
      <c r="L216" s="228"/>
      <c r="M216" s="228" t="s">
        <v>86</v>
      </c>
      <c r="N216" s="228"/>
      <c r="O216" s="48" t="s">
        <v>8</v>
      </c>
      <c r="P216" s="48" t="s">
        <v>958</v>
      </c>
      <c r="Q216" s="48" t="s">
        <v>940</v>
      </c>
      <c r="R216" s="48" t="s">
        <v>89</v>
      </c>
      <c r="S216" s="48" t="s">
        <v>761</v>
      </c>
      <c r="T216" s="48"/>
      <c r="U216" s="48"/>
      <c r="V216" s="48"/>
      <c r="W216" s="48"/>
      <c r="X216" s="48"/>
      <c r="Y216" s="48" t="s">
        <v>14</v>
      </c>
      <c r="Z216" s="48"/>
      <c r="AA216" s="48" t="s">
        <v>959</v>
      </c>
      <c r="AB216" s="48" t="s">
        <v>92</v>
      </c>
      <c r="AC216" s="48" t="s">
        <v>93</v>
      </c>
      <c r="AD216" s="48" t="s">
        <v>960</v>
      </c>
      <c r="AE216" s="48"/>
      <c r="AF216" s="48" t="s">
        <v>95</v>
      </c>
      <c r="AG216" s="48" t="s">
        <v>96</v>
      </c>
      <c r="AH216" s="48"/>
      <c r="AI216" s="48" t="s">
        <v>96</v>
      </c>
      <c r="AJ216" s="48" t="s">
        <v>96</v>
      </c>
      <c r="AK216" s="48"/>
      <c r="AL216" s="48"/>
      <c r="AM216" s="48"/>
      <c r="AN216" s="48" t="s">
        <v>97</v>
      </c>
      <c r="AO216" s="48"/>
      <c r="AP216" s="48"/>
      <c r="AQ216" s="49">
        <v>990</v>
      </c>
      <c r="AR216" s="50"/>
      <c r="AS216" s="50"/>
      <c r="AT216" s="50"/>
      <c r="AU216" s="51">
        <v>0</v>
      </c>
    </row>
    <row r="217" spans="1:47" s="47" customFormat="1" ht="11.95" customHeight="1" x14ac:dyDescent="0.2">
      <c r="A217" s="228" t="s">
        <v>961</v>
      </c>
      <c r="B217" s="228"/>
      <c r="C217" s="228"/>
      <c r="D217" s="228"/>
      <c r="E217" s="228"/>
      <c r="F217" s="228"/>
      <c r="G217" s="228"/>
      <c r="H217" s="228"/>
      <c r="I217" s="228" t="s">
        <v>85</v>
      </c>
      <c r="J217" s="228"/>
      <c r="K217" s="228"/>
      <c r="L217" s="228"/>
      <c r="M217" s="228" t="s">
        <v>86</v>
      </c>
      <c r="N217" s="228"/>
      <c r="O217" s="48" t="s">
        <v>8</v>
      </c>
      <c r="P217" s="48" t="s">
        <v>962</v>
      </c>
      <c r="Q217" s="48" t="s">
        <v>940</v>
      </c>
      <c r="R217" s="48" t="s">
        <v>89</v>
      </c>
      <c r="S217" s="48" t="s">
        <v>761</v>
      </c>
      <c r="T217" s="48"/>
      <c r="U217" s="48"/>
      <c r="V217" s="48"/>
      <c r="W217" s="48"/>
      <c r="X217" s="48"/>
      <c r="Y217" s="48" t="s">
        <v>14</v>
      </c>
      <c r="Z217" s="48"/>
      <c r="AA217" s="48" t="s">
        <v>963</v>
      </c>
      <c r="AB217" s="48" t="s">
        <v>92</v>
      </c>
      <c r="AC217" s="48" t="s">
        <v>93</v>
      </c>
      <c r="AD217" s="48" t="s">
        <v>964</v>
      </c>
      <c r="AE217" s="48"/>
      <c r="AF217" s="48" t="s">
        <v>95</v>
      </c>
      <c r="AG217" s="48" t="s">
        <v>96</v>
      </c>
      <c r="AH217" s="48"/>
      <c r="AI217" s="48" t="s">
        <v>96</v>
      </c>
      <c r="AJ217" s="48" t="s">
        <v>96</v>
      </c>
      <c r="AK217" s="48"/>
      <c r="AL217" s="48"/>
      <c r="AM217" s="48"/>
      <c r="AN217" s="48" t="s">
        <v>97</v>
      </c>
      <c r="AO217" s="48"/>
      <c r="AP217" s="48"/>
      <c r="AQ217" s="52">
        <v>2081</v>
      </c>
      <c r="AR217" s="50"/>
      <c r="AS217" s="50"/>
      <c r="AT217" s="50"/>
      <c r="AU217" s="51">
        <v>0</v>
      </c>
    </row>
    <row r="218" spans="1:47" s="47" customFormat="1" ht="11.95" customHeight="1" x14ac:dyDescent="0.2">
      <c r="A218" s="228" t="s">
        <v>965</v>
      </c>
      <c r="B218" s="228"/>
      <c r="C218" s="228"/>
      <c r="D218" s="228"/>
      <c r="E218" s="228"/>
      <c r="F218" s="228"/>
      <c r="G218" s="228"/>
      <c r="H218" s="228"/>
      <c r="I218" s="228" t="s">
        <v>85</v>
      </c>
      <c r="J218" s="228"/>
      <c r="K218" s="228"/>
      <c r="L218" s="228"/>
      <c r="M218" s="228" t="s">
        <v>86</v>
      </c>
      <c r="N218" s="228"/>
      <c r="O218" s="48" t="s">
        <v>8</v>
      </c>
      <c r="P218" s="48" t="s">
        <v>966</v>
      </c>
      <c r="Q218" s="48" t="s">
        <v>940</v>
      </c>
      <c r="R218" s="48" t="s">
        <v>89</v>
      </c>
      <c r="S218" s="48" t="s">
        <v>761</v>
      </c>
      <c r="T218" s="48"/>
      <c r="U218" s="48"/>
      <c r="V218" s="48"/>
      <c r="W218" s="48"/>
      <c r="X218" s="48"/>
      <c r="Y218" s="48" t="s">
        <v>14</v>
      </c>
      <c r="Z218" s="48"/>
      <c r="AA218" s="48" t="s">
        <v>967</v>
      </c>
      <c r="AB218" s="48" t="s">
        <v>92</v>
      </c>
      <c r="AC218" s="48" t="s">
        <v>93</v>
      </c>
      <c r="AD218" s="48" t="s">
        <v>880</v>
      </c>
      <c r="AE218" s="48"/>
      <c r="AF218" s="48" t="s">
        <v>95</v>
      </c>
      <c r="AG218" s="48" t="s">
        <v>96</v>
      </c>
      <c r="AH218" s="48"/>
      <c r="AI218" s="48" t="s">
        <v>96</v>
      </c>
      <c r="AJ218" s="48" t="s">
        <v>96</v>
      </c>
      <c r="AK218" s="48"/>
      <c r="AL218" s="48"/>
      <c r="AM218" s="48"/>
      <c r="AN218" s="48" t="s">
        <v>97</v>
      </c>
      <c r="AO218" s="48"/>
      <c r="AP218" s="48"/>
      <c r="AQ218" s="52">
        <v>4792</v>
      </c>
      <c r="AR218" s="50"/>
      <c r="AS218" s="50"/>
      <c r="AT218" s="50"/>
      <c r="AU218" s="51">
        <v>0</v>
      </c>
    </row>
    <row r="219" spans="1:47" s="47" customFormat="1" ht="11.95" customHeight="1" x14ac:dyDescent="0.2">
      <c r="A219" s="228" t="s">
        <v>968</v>
      </c>
      <c r="B219" s="228"/>
      <c r="C219" s="228"/>
      <c r="D219" s="228"/>
      <c r="E219" s="228"/>
      <c r="F219" s="228"/>
      <c r="G219" s="228"/>
      <c r="H219" s="228"/>
      <c r="I219" s="228" t="s">
        <v>155</v>
      </c>
      <c r="J219" s="228"/>
      <c r="K219" s="228"/>
      <c r="L219" s="228"/>
      <c r="M219" s="228" t="s">
        <v>86</v>
      </c>
      <c r="N219" s="228"/>
      <c r="O219" s="48" t="s">
        <v>8</v>
      </c>
      <c r="P219" s="48" t="s">
        <v>377</v>
      </c>
      <c r="Q219" s="48" t="s">
        <v>940</v>
      </c>
      <c r="R219" s="48" t="s">
        <v>969</v>
      </c>
      <c r="S219" s="48" t="s">
        <v>970</v>
      </c>
      <c r="T219" s="48" t="s">
        <v>158</v>
      </c>
      <c r="U219" s="48" t="s">
        <v>159</v>
      </c>
      <c r="V219" s="48" t="s">
        <v>160</v>
      </c>
      <c r="W219" s="48"/>
      <c r="X219" s="48"/>
      <c r="Y219" s="48" t="s">
        <v>10</v>
      </c>
      <c r="Z219" s="48"/>
      <c r="AA219" s="48" t="s">
        <v>971</v>
      </c>
      <c r="AB219" s="48" t="s">
        <v>92</v>
      </c>
      <c r="AC219" s="48" t="s">
        <v>93</v>
      </c>
      <c r="AD219" s="48"/>
      <c r="AE219" s="48"/>
      <c r="AF219" s="48" t="s">
        <v>162</v>
      </c>
      <c r="AG219" s="48" t="s">
        <v>96</v>
      </c>
      <c r="AH219" s="48"/>
      <c r="AI219" s="48" t="s">
        <v>96</v>
      </c>
      <c r="AJ219" s="48" t="s">
        <v>96</v>
      </c>
      <c r="AK219" s="48"/>
      <c r="AL219" s="48"/>
      <c r="AM219" s="48"/>
      <c r="AN219" s="48" t="s">
        <v>97</v>
      </c>
      <c r="AO219" s="48"/>
      <c r="AP219" s="48"/>
      <c r="AQ219" s="52">
        <v>5000</v>
      </c>
      <c r="AR219" s="50"/>
      <c r="AS219" s="52">
        <v>5000</v>
      </c>
      <c r="AT219" s="50"/>
      <c r="AU219" s="51">
        <v>0</v>
      </c>
    </row>
    <row r="220" spans="1:47" s="47" customFormat="1" ht="24.05" customHeight="1" x14ac:dyDescent="0.2">
      <c r="A220" s="228" t="s">
        <v>972</v>
      </c>
      <c r="B220" s="228"/>
      <c r="C220" s="228"/>
      <c r="D220" s="228"/>
      <c r="E220" s="228"/>
      <c r="F220" s="228"/>
      <c r="G220" s="228"/>
      <c r="H220" s="228"/>
      <c r="I220" s="228" t="s">
        <v>155</v>
      </c>
      <c r="J220" s="228"/>
      <c r="K220" s="228"/>
      <c r="L220" s="228"/>
      <c r="M220" s="228" t="s">
        <v>86</v>
      </c>
      <c r="N220" s="228"/>
      <c r="O220" s="48" t="s">
        <v>8</v>
      </c>
      <c r="P220" s="48" t="s">
        <v>973</v>
      </c>
      <c r="Q220" s="48" t="s">
        <v>940</v>
      </c>
      <c r="R220" s="48" t="s">
        <v>225</v>
      </c>
      <c r="S220" s="48" t="s">
        <v>226</v>
      </c>
      <c r="T220" s="48" t="s">
        <v>227</v>
      </c>
      <c r="U220" s="48" t="s">
        <v>225</v>
      </c>
      <c r="V220" s="48" t="s">
        <v>228</v>
      </c>
      <c r="W220" s="48"/>
      <c r="X220" s="48"/>
      <c r="Y220" s="48" t="s">
        <v>11</v>
      </c>
      <c r="Z220" s="48"/>
      <c r="AA220" s="48" t="s">
        <v>974</v>
      </c>
      <c r="AB220" s="48" t="s">
        <v>92</v>
      </c>
      <c r="AC220" s="48" t="s">
        <v>93</v>
      </c>
      <c r="AD220" s="48"/>
      <c r="AE220" s="48"/>
      <c r="AF220" s="48" t="s">
        <v>230</v>
      </c>
      <c r="AG220" s="48" t="s">
        <v>96</v>
      </c>
      <c r="AH220" s="48"/>
      <c r="AI220" s="48" t="s">
        <v>96</v>
      </c>
      <c r="AJ220" s="48" t="s">
        <v>96</v>
      </c>
      <c r="AK220" s="48"/>
      <c r="AL220" s="48"/>
      <c r="AM220" s="48"/>
      <c r="AN220" s="48" t="s">
        <v>97</v>
      </c>
      <c r="AO220" s="48"/>
      <c r="AP220" s="48"/>
      <c r="AQ220" s="52">
        <v>153177.88</v>
      </c>
      <c r="AR220" s="50"/>
      <c r="AS220" s="52">
        <v>153177.88</v>
      </c>
      <c r="AT220" s="50"/>
      <c r="AU220" s="51">
        <v>0</v>
      </c>
    </row>
    <row r="221" spans="1:47" s="47" customFormat="1" ht="11.95" customHeight="1" x14ac:dyDescent="0.2">
      <c r="A221" s="228" t="s">
        <v>975</v>
      </c>
      <c r="B221" s="228"/>
      <c r="C221" s="228"/>
      <c r="D221" s="228"/>
      <c r="E221" s="228"/>
      <c r="F221" s="228"/>
      <c r="G221" s="228"/>
      <c r="H221" s="228"/>
      <c r="I221" s="228" t="s">
        <v>155</v>
      </c>
      <c r="J221" s="228"/>
      <c r="K221" s="228"/>
      <c r="L221" s="228"/>
      <c r="M221" s="228" t="s">
        <v>86</v>
      </c>
      <c r="N221" s="228"/>
      <c r="O221" s="48" t="s">
        <v>8</v>
      </c>
      <c r="P221" s="48" t="s">
        <v>976</v>
      </c>
      <c r="Q221" s="48" t="s">
        <v>940</v>
      </c>
      <c r="R221" s="48" t="s">
        <v>977</v>
      </c>
      <c r="S221" s="48"/>
      <c r="T221" s="48" t="s">
        <v>158</v>
      </c>
      <c r="U221" s="48" t="s">
        <v>977</v>
      </c>
      <c r="V221" s="48" t="s">
        <v>385</v>
      </c>
      <c r="W221" s="48"/>
      <c r="X221" s="48"/>
      <c r="Y221" s="48" t="s">
        <v>10</v>
      </c>
      <c r="Z221" s="48"/>
      <c r="AA221" s="48" t="s">
        <v>978</v>
      </c>
      <c r="AB221" s="48" t="s">
        <v>92</v>
      </c>
      <c r="AC221" s="48" t="s">
        <v>93</v>
      </c>
      <c r="AD221" s="48"/>
      <c r="AE221" s="48"/>
      <c r="AF221" s="48" t="s">
        <v>162</v>
      </c>
      <c r="AG221" s="48" t="s">
        <v>96</v>
      </c>
      <c r="AH221" s="48"/>
      <c r="AI221" s="48" t="s">
        <v>96</v>
      </c>
      <c r="AJ221" s="48" t="s">
        <v>96</v>
      </c>
      <c r="AK221" s="48"/>
      <c r="AL221" s="48"/>
      <c r="AM221" s="48"/>
      <c r="AN221" s="48" t="s">
        <v>97</v>
      </c>
      <c r="AO221" s="48"/>
      <c r="AP221" s="48"/>
      <c r="AQ221" s="52">
        <v>300000</v>
      </c>
      <c r="AR221" s="50"/>
      <c r="AS221" s="52">
        <v>300000</v>
      </c>
      <c r="AT221" s="50"/>
      <c r="AU221" s="51">
        <v>0</v>
      </c>
    </row>
    <row r="222" spans="1:47" s="47" customFormat="1" ht="11.95" customHeight="1" x14ac:dyDescent="0.2">
      <c r="A222" s="228" t="s">
        <v>979</v>
      </c>
      <c r="B222" s="228"/>
      <c r="C222" s="228"/>
      <c r="D222" s="228"/>
      <c r="E222" s="228"/>
      <c r="F222" s="228"/>
      <c r="G222" s="228"/>
      <c r="H222" s="228"/>
      <c r="I222" s="228" t="s">
        <v>85</v>
      </c>
      <c r="J222" s="228"/>
      <c r="K222" s="228"/>
      <c r="L222" s="228"/>
      <c r="M222" s="228" t="s">
        <v>86</v>
      </c>
      <c r="N222" s="228"/>
      <c r="O222" s="48" t="s">
        <v>8</v>
      </c>
      <c r="P222" s="48" t="s">
        <v>980</v>
      </c>
      <c r="Q222" s="48" t="s">
        <v>981</v>
      </c>
      <c r="R222" s="48" t="s">
        <v>89</v>
      </c>
      <c r="S222" s="48" t="s">
        <v>761</v>
      </c>
      <c r="T222" s="48"/>
      <c r="U222" s="48"/>
      <c r="V222" s="48"/>
      <c r="W222" s="48"/>
      <c r="X222" s="48"/>
      <c r="Y222" s="48" t="s">
        <v>14</v>
      </c>
      <c r="Z222" s="48"/>
      <c r="AA222" s="48" t="s">
        <v>872</v>
      </c>
      <c r="AB222" s="48" t="s">
        <v>982</v>
      </c>
      <c r="AC222" s="48" t="s">
        <v>93</v>
      </c>
      <c r="AD222" s="48" t="s">
        <v>873</v>
      </c>
      <c r="AE222" s="48"/>
      <c r="AF222" s="48" t="s">
        <v>95</v>
      </c>
      <c r="AG222" s="48" t="s">
        <v>96</v>
      </c>
      <c r="AH222" s="48"/>
      <c r="AI222" s="48" t="s">
        <v>96</v>
      </c>
      <c r="AJ222" s="48" t="s">
        <v>96</v>
      </c>
      <c r="AK222" s="48"/>
      <c r="AL222" s="48"/>
      <c r="AM222" s="48"/>
      <c r="AN222" s="48" t="s">
        <v>97</v>
      </c>
      <c r="AO222" s="48"/>
      <c r="AP222" s="48"/>
      <c r="AQ222" s="49">
        <v>168</v>
      </c>
      <c r="AR222" s="50"/>
      <c r="AS222" s="50"/>
      <c r="AT222" s="50"/>
      <c r="AU222" s="51">
        <v>0</v>
      </c>
    </row>
    <row r="223" spans="1:47" s="47" customFormat="1" ht="11.95" customHeight="1" x14ac:dyDescent="0.2">
      <c r="A223" s="228" t="s">
        <v>983</v>
      </c>
      <c r="B223" s="228"/>
      <c r="C223" s="228"/>
      <c r="D223" s="228"/>
      <c r="E223" s="228"/>
      <c r="F223" s="228"/>
      <c r="G223" s="228"/>
      <c r="H223" s="228"/>
      <c r="I223" s="228" t="s">
        <v>85</v>
      </c>
      <c r="J223" s="228"/>
      <c r="K223" s="228"/>
      <c r="L223" s="228"/>
      <c r="M223" s="228" t="s">
        <v>86</v>
      </c>
      <c r="N223" s="228"/>
      <c r="O223" s="48" t="s">
        <v>8</v>
      </c>
      <c r="P223" s="48" t="s">
        <v>984</v>
      </c>
      <c r="Q223" s="48" t="s">
        <v>981</v>
      </c>
      <c r="R223" s="48" t="s">
        <v>89</v>
      </c>
      <c r="S223" s="48" t="s">
        <v>761</v>
      </c>
      <c r="T223" s="48"/>
      <c r="U223" s="48"/>
      <c r="V223" s="48"/>
      <c r="W223" s="48"/>
      <c r="X223" s="48"/>
      <c r="Y223" s="48" t="s">
        <v>14</v>
      </c>
      <c r="Z223" s="48"/>
      <c r="AA223" s="48" t="s">
        <v>985</v>
      </c>
      <c r="AB223" s="48" t="s">
        <v>982</v>
      </c>
      <c r="AC223" s="48" t="s">
        <v>93</v>
      </c>
      <c r="AD223" s="48" t="s">
        <v>960</v>
      </c>
      <c r="AE223" s="48"/>
      <c r="AF223" s="48" t="s">
        <v>95</v>
      </c>
      <c r="AG223" s="48" t="s">
        <v>96</v>
      </c>
      <c r="AH223" s="48"/>
      <c r="AI223" s="48" t="s">
        <v>96</v>
      </c>
      <c r="AJ223" s="48" t="s">
        <v>96</v>
      </c>
      <c r="AK223" s="48"/>
      <c r="AL223" s="48"/>
      <c r="AM223" s="48"/>
      <c r="AN223" s="48" t="s">
        <v>97</v>
      </c>
      <c r="AO223" s="48"/>
      <c r="AP223" s="48"/>
      <c r="AQ223" s="49">
        <v>229</v>
      </c>
      <c r="AR223" s="50"/>
      <c r="AS223" s="50"/>
      <c r="AT223" s="50"/>
      <c r="AU223" s="51">
        <v>0</v>
      </c>
    </row>
    <row r="224" spans="1:47" s="47" customFormat="1" ht="11.95" customHeight="1" x14ac:dyDescent="0.2">
      <c r="A224" s="228" t="s">
        <v>986</v>
      </c>
      <c r="B224" s="228"/>
      <c r="C224" s="228"/>
      <c r="D224" s="228"/>
      <c r="E224" s="228"/>
      <c r="F224" s="228"/>
      <c r="G224" s="228"/>
      <c r="H224" s="228"/>
      <c r="I224" s="228" t="s">
        <v>85</v>
      </c>
      <c r="J224" s="228"/>
      <c r="K224" s="228"/>
      <c r="L224" s="228"/>
      <c r="M224" s="228" t="s">
        <v>86</v>
      </c>
      <c r="N224" s="228"/>
      <c r="O224" s="48" t="s">
        <v>8</v>
      </c>
      <c r="P224" s="48" t="s">
        <v>987</v>
      </c>
      <c r="Q224" s="48" t="s">
        <v>981</v>
      </c>
      <c r="R224" s="48" t="s">
        <v>89</v>
      </c>
      <c r="S224" s="48" t="s">
        <v>761</v>
      </c>
      <c r="T224" s="48"/>
      <c r="U224" s="48"/>
      <c r="V224" s="48"/>
      <c r="W224" s="48"/>
      <c r="X224" s="48"/>
      <c r="Y224" s="48" t="s">
        <v>14</v>
      </c>
      <c r="Z224" s="48"/>
      <c r="AA224" s="48" t="s">
        <v>988</v>
      </c>
      <c r="AB224" s="48" t="s">
        <v>982</v>
      </c>
      <c r="AC224" s="48" t="s">
        <v>93</v>
      </c>
      <c r="AD224" s="48" t="s">
        <v>989</v>
      </c>
      <c r="AE224" s="48"/>
      <c r="AF224" s="48" t="s">
        <v>95</v>
      </c>
      <c r="AG224" s="48" t="s">
        <v>96</v>
      </c>
      <c r="AH224" s="48"/>
      <c r="AI224" s="48" t="s">
        <v>96</v>
      </c>
      <c r="AJ224" s="48" t="s">
        <v>96</v>
      </c>
      <c r="AK224" s="48"/>
      <c r="AL224" s="48"/>
      <c r="AM224" s="48"/>
      <c r="AN224" s="48" t="s">
        <v>97</v>
      </c>
      <c r="AO224" s="48"/>
      <c r="AP224" s="48"/>
      <c r="AQ224" s="49">
        <v>359</v>
      </c>
      <c r="AR224" s="50"/>
      <c r="AS224" s="50"/>
      <c r="AT224" s="50"/>
      <c r="AU224" s="51">
        <v>0</v>
      </c>
    </row>
    <row r="225" spans="1:47" s="47" customFormat="1" ht="11.95" customHeight="1" x14ac:dyDescent="0.2">
      <c r="A225" s="228" t="s">
        <v>990</v>
      </c>
      <c r="B225" s="228"/>
      <c r="C225" s="228"/>
      <c r="D225" s="228"/>
      <c r="E225" s="228"/>
      <c r="F225" s="228"/>
      <c r="G225" s="228"/>
      <c r="H225" s="228"/>
      <c r="I225" s="228" t="s">
        <v>85</v>
      </c>
      <c r="J225" s="228"/>
      <c r="K225" s="228"/>
      <c r="L225" s="228"/>
      <c r="M225" s="228" t="s">
        <v>86</v>
      </c>
      <c r="N225" s="228"/>
      <c r="O225" s="48" t="s">
        <v>8</v>
      </c>
      <c r="P225" s="48" t="s">
        <v>991</v>
      </c>
      <c r="Q225" s="48" t="s">
        <v>981</v>
      </c>
      <c r="R225" s="48" t="s">
        <v>89</v>
      </c>
      <c r="S225" s="48" t="s">
        <v>761</v>
      </c>
      <c r="T225" s="48"/>
      <c r="U225" s="48"/>
      <c r="V225" s="48"/>
      <c r="W225" s="48"/>
      <c r="X225" s="48"/>
      <c r="Y225" s="48" t="s">
        <v>14</v>
      </c>
      <c r="Z225" s="48"/>
      <c r="AA225" s="48" t="s">
        <v>992</v>
      </c>
      <c r="AB225" s="48" t="s">
        <v>982</v>
      </c>
      <c r="AC225" s="48" t="s">
        <v>93</v>
      </c>
      <c r="AD225" s="48" t="s">
        <v>993</v>
      </c>
      <c r="AE225" s="48"/>
      <c r="AF225" s="48" t="s">
        <v>95</v>
      </c>
      <c r="AG225" s="48" t="s">
        <v>96</v>
      </c>
      <c r="AH225" s="48"/>
      <c r="AI225" s="48" t="s">
        <v>96</v>
      </c>
      <c r="AJ225" s="48" t="s">
        <v>96</v>
      </c>
      <c r="AK225" s="48"/>
      <c r="AL225" s="48"/>
      <c r="AM225" s="48"/>
      <c r="AN225" s="48" t="s">
        <v>97</v>
      </c>
      <c r="AO225" s="48"/>
      <c r="AP225" s="48"/>
      <c r="AQ225" s="49">
        <v>699</v>
      </c>
      <c r="AR225" s="50"/>
      <c r="AS225" s="50"/>
      <c r="AT225" s="50"/>
      <c r="AU225" s="51">
        <v>0</v>
      </c>
    </row>
    <row r="226" spans="1:47" s="47" customFormat="1" ht="11.95" customHeight="1" x14ac:dyDescent="0.2">
      <c r="A226" s="228" t="s">
        <v>994</v>
      </c>
      <c r="B226" s="228"/>
      <c r="C226" s="228"/>
      <c r="D226" s="228"/>
      <c r="E226" s="228"/>
      <c r="F226" s="228"/>
      <c r="G226" s="228"/>
      <c r="H226" s="228"/>
      <c r="I226" s="228" t="s">
        <v>85</v>
      </c>
      <c r="J226" s="228"/>
      <c r="K226" s="228"/>
      <c r="L226" s="228"/>
      <c r="M226" s="228" t="s">
        <v>86</v>
      </c>
      <c r="N226" s="228"/>
      <c r="O226" s="48" t="s">
        <v>8</v>
      </c>
      <c r="P226" s="48" t="s">
        <v>995</v>
      </c>
      <c r="Q226" s="48" t="s">
        <v>981</v>
      </c>
      <c r="R226" s="48" t="s">
        <v>89</v>
      </c>
      <c r="S226" s="48" t="s">
        <v>761</v>
      </c>
      <c r="T226" s="48"/>
      <c r="U226" s="48"/>
      <c r="V226" s="48"/>
      <c r="W226" s="48"/>
      <c r="X226" s="48"/>
      <c r="Y226" s="48" t="s">
        <v>14</v>
      </c>
      <c r="Z226" s="48"/>
      <c r="AA226" s="48" t="s">
        <v>996</v>
      </c>
      <c r="AB226" s="48" t="s">
        <v>982</v>
      </c>
      <c r="AC226" s="48" t="s">
        <v>93</v>
      </c>
      <c r="AD226" s="48" t="s">
        <v>997</v>
      </c>
      <c r="AE226" s="48"/>
      <c r="AF226" s="48" t="s">
        <v>95</v>
      </c>
      <c r="AG226" s="48" t="s">
        <v>96</v>
      </c>
      <c r="AH226" s="48"/>
      <c r="AI226" s="48" t="s">
        <v>96</v>
      </c>
      <c r="AJ226" s="48" t="s">
        <v>96</v>
      </c>
      <c r="AK226" s="48"/>
      <c r="AL226" s="48"/>
      <c r="AM226" s="48"/>
      <c r="AN226" s="48" t="s">
        <v>97</v>
      </c>
      <c r="AO226" s="48"/>
      <c r="AP226" s="48"/>
      <c r="AQ226" s="49">
        <v>778</v>
      </c>
      <c r="AR226" s="50"/>
      <c r="AS226" s="50"/>
      <c r="AT226" s="50"/>
      <c r="AU226" s="51">
        <v>0</v>
      </c>
    </row>
    <row r="227" spans="1:47" s="47" customFormat="1" ht="11.95" customHeight="1" x14ac:dyDescent="0.2">
      <c r="A227" s="228" t="s">
        <v>998</v>
      </c>
      <c r="B227" s="228"/>
      <c r="C227" s="228"/>
      <c r="D227" s="228"/>
      <c r="E227" s="228"/>
      <c r="F227" s="228"/>
      <c r="G227" s="228"/>
      <c r="H227" s="228"/>
      <c r="I227" s="228" t="s">
        <v>85</v>
      </c>
      <c r="J227" s="228"/>
      <c r="K227" s="228"/>
      <c r="L227" s="228"/>
      <c r="M227" s="228" t="s">
        <v>86</v>
      </c>
      <c r="N227" s="228"/>
      <c r="O227" s="48" t="s">
        <v>8</v>
      </c>
      <c r="P227" s="48" t="s">
        <v>999</v>
      </c>
      <c r="Q227" s="48" t="s">
        <v>981</v>
      </c>
      <c r="R227" s="48" t="s">
        <v>89</v>
      </c>
      <c r="S227" s="48" t="s">
        <v>761</v>
      </c>
      <c r="T227" s="48"/>
      <c r="U227" s="48"/>
      <c r="V227" s="48"/>
      <c r="W227" s="48"/>
      <c r="X227" s="48"/>
      <c r="Y227" s="48" t="s">
        <v>14</v>
      </c>
      <c r="Z227" s="48"/>
      <c r="AA227" s="48" t="s">
        <v>1000</v>
      </c>
      <c r="AB227" s="48" t="s">
        <v>982</v>
      </c>
      <c r="AC227" s="48" t="s">
        <v>93</v>
      </c>
      <c r="AD227" s="48" t="s">
        <v>477</v>
      </c>
      <c r="AE227" s="48"/>
      <c r="AF227" s="48" t="s">
        <v>95</v>
      </c>
      <c r="AG227" s="48" t="s">
        <v>96</v>
      </c>
      <c r="AH227" s="48"/>
      <c r="AI227" s="48" t="s">
        <v>96</v>
      </c>
      <c r="AJ227" s="48" t="s">
        <v>96</v>
      </c>
      <c r="AK227" s="48"/>
      <c r="AL227" s="48"/>
      <c r="AM227" s="48"/>
      <c r="AN227" s="48" t="s">
        <v>97</v>
      </c>
      <c r="AO227" s="48"/>
      <c r="AP227" s="48"/>
      <c r="AQ227" s="49">
        <v>860</v>
      </c>
      <c r="AR227" s="50"/>
      <c r="AS227" s="50"/>
      <c r="AT227" s="50"/>
      <c r="AU227" s="51">
        <v>0</v>
      </c>
    </row>
    <row r="228" spans="1:47" s="47" customFormat="1" ht="11.95" customHeight="1" x14ac:dyDescent="0.2">
      <c r="A228" s="228" t="s">
        <v>1001</v>
      </c>
      <c r="B228" s="228"/>
      <c r="C228" s="228"/>
      <c r="D228" s="228"/>
      <c r="E228" s="228"/>
      <c r="F228" s="228"/>
      <c r="G228" s="228"/>
      <c r="H228" s="228"/>
      <c r="I228" s="228" t="s">
        <v>85</v>
      </c>
      <c r="J228" s="228"/>
      <c r="K228" s="228"/>
      <c r="L228" s="228"/>
      <c r="M228" s="228" t="s">
        <v>86</v>
      </c>
      <c r="N228" s="228"/>
      <c r="O228" s="48" t="s">
        <v>8</v>
      </c>
      <c r="P228" s="48" t="s">
        <v>1002</v>
      </c>
      <c r="Q228" s="48" t="s">
        <v>981</v>
      </c>
      <c r="R228" s="48" t="s">
        <v>89</v>
      </c>
      <c r="S228" s="48" t="s">
        <v>761</v>
      </c>
      <c r="T228" s="48"/>
      <c r="U228" s="48"/>
      <c r="V228" s="48"/>
      <c r="W228" s="48"/>
      <c r="X228" s="48"/>
      <c r="Y228" s="48" t="s">
        <v>14</v>
      </c>
      <c r="Z228" s="48"/>
      <c r="AA228" s="48" t="s">
        <v>1003</v>
      </c>
      <c r="AB228" s="48" t="s">
        <v>982</v>
      </c>
      <c r="AC228" s="48" t="s">
        <v>93</v>
      </c>
      <c r="AD228" s="48" t="s">
        <v>1004</v>
      </c>
      <c r="AE228" s="48"/>
      <c r="AF228" s="48" t="s">
        <v>95</v>
      </c>
      <c r="AG228" s="48" t="s">
        <v>96</v>
      </c>
      <c r="AH228" s="48"/>
      <c r="AI228" s="48" t="s">
        <v>96</v>
      </c>
      <c r="AJ228" s="48" t="s">
        <v>96</v>
      </c>
      <c r="AK228" s="48"/>
      <c r="AL228" s="48"/>
      <c r="AM228" s="48"/>
      <c r="AN228" s="48" t="s">
        <v>97</v>
      </c>
      <c r="AO228" s="48"/>
      <c r="AP228" s="48"/>
      <c r="AQ228" s="49">
        <v>871</v>
      </c>
      <c r="AR228" s="50"/>
      <c r="AS228" s="50"/>
      <c r="AT228" s="50"/>
      <c r="AU228" s="51">
        <v>0</v>
      </c>
    </row>
    <row r="229" spans="1:47" s="47" customFormat="1" ht="11.95" customHeight="1" x14ac:dyDescent="0.2">
      <c r="A229" s="228" t="s">
        <v>1005</v>
      </c>
      <c r="B229" s="228"/>
      <c r="C229" s="228"/>
      <c r="D229" s="228"/>
      <c r="E229" s="228"/>
      <c r="F229" s="228"/>
      <c r="G229" s="228"/>
      <c r="H229" s="228"/>
      <c r="I229" s="228" t="s">
        <v>85</v>
      </c>
      <c r="J229" s="228"/>
      <c r="K229" s="228"/>
      <c r="L229" s="228"/>
      <c r="M229" s="228" t="s">
        <v>86</v>
      </c>
      <c r="N229" s="228"/>
      <c r="O229" s="48" t="s">
        <v>8</v>
      </c>
      <c r="P229" s="48" t="s">
        <v>1006</v>
      </c>
      <c r="Q229" s="48" t="s">
        <v>981</v>
      </c>
      <c r="R229" s="48" t="s">
        <v>89</v>
      </c>
      <c r="S229" s="48" t="s">
        <v>761</v>
      </c>
      <c r="T229" s="48"/>
      <c r="U229" s="48"/>
      <c r="V229" s="48"/>
      <c r="W229" s="48"/>
      <c r="X229" s="48"/>
      <c r="Y229" s="48" t="s">
        <v>14</v>
      </c>
      <c r="Z229" s="48"/>
      <c r="AA229" s="48" t="s">
        <v>1007</v>
      </c>
      <c r="AB229" s="48" t="s">
        <v>982</v>
      </c>
      <c r="AC229" s="48" t="s">
        <v>93</v>
      </c>
      <c r="AD229" s="48" t="s">
        <v>869</v>
      </c>
      <c r="AE229" s="48"/>
      <c r="AF229" s="48" t="s">
        <v>95</v>
      </c>
      <c r="AG229" s="48" t="s">
        <v>96</v>
      </c>
      <c r="AH229" s="48"/>
      <c r="AI229" s="48" t="s">
        <v>96</v>
      </c>
      <c r="AJ229" s="48" t="s">
        <v>96</v>
      </c>
      <c r="AK229" s="48"/>
      <c r="AL229" s="48"/>
      <c r="AM229" s="48"/>
      <c r="AN229" s="48" t="s">
        <v>97</v>
      </c>
      <c r="AO229" s="48"/>
      <c r="AP229" s="48"/>
      <c r="AQ229" s="49">
        <v>882</v>
      </c>
      <c r="AR229" s="50"/>
      <c r="AS229" s="50"/>
      <c r="AT229" s="50"/>
      <c r="AU229" s="51">
        <v>0</v>
      </c>
    </row>
    <row r="230" spans="1:47" s="47" customFormat="1" ht="11.95" customHeight="1" x14ac:dyDescent="0.2">
      <c r="A230" s="228" t="s">
        <v>1008</v>
      </c>
      <c r="B230" s="228"/>
      <c r="C230" s="228"/>
      <c r="D230" s="228"/>
      <c r="E230" s="228"/>
      <c r="F230" s="228"/>
      <c r="G230" s="228"/>
      <c r="H230" s="228"/>
      <c r="I230" s="228" t="s">
        <v>85</v>
      </c>
      <c r="J230" s="228"/>
      <c r="K230" s="228"/>
      <c r="L230" s="228"/>
      <c r="M230" s="228" t="s">
        <v>86</v>
      </c>
      <c r="N230" s="228"/>
      <c r="O230" s="48" t="s">
        <v>8</v>
      </c>
      <c r="P230" s="48" t="s">
        <v>1009</v>
      </c>
      <c r="Q230" s="48" t="s">
        <v>981</v>
      </c>
      <c r="R230" s="48" t="s">
        <v>89</v>
      </c>
      <c r="S230" s="48" t="s">
        <v>761</v>
      </c>
      <c r="T230" s="48"/>
      <c r="U230" s="48"/>
      <c r="V230" s="48"/>
      <c r="W230" s="48"/>
      <c r="X230" s="48"/>
      <c r="Y230" s="48" t="s">
        <v>14</v>
      </c>
      <c r="Z230" s="48"/>
      <c r="AA230" s="48" t="s">
        <v>1010</v>
      </c>
      <c r="AB230" s="48" t="s">
        <v>982</v>
      </c>
      <c r="AC230" s="48" t="s">
        <v>93</v>
      </c>
      <c r="AD230" s="48" t="s">
        <v>1011</v>
      </c>
      <c r="AE230" s="48"/>
      <c r="AF230" s="48" t="s">
        <v>95</v>
      </c>
      <c r="AG230" s="48" t="s">
        <v>96</v>
      </c>
      <c r="AH230" s="48"/>
      <c r="AI230" s="48" t="s">
        <v>96</v>
      </c>
      <c r="AJ230" s="48" t="s">
        <v>96</v>
      </c>
      <c r="AK230" s="48"/>
      <c r="AL230" s="48"/>
      <c r="AM230" s="48"/>
      <c r="AN230" s="48" t="s">
        <v>97</v>
      </c>
      <c r="AO230" s="48"/>
      <c r="AP230" s="48"/>
      <c r="AQ230" s="52">
        <v>1141</v>
      </c>
      <c r="AR230" s="50"/>
      <c r="AS230" s="50"/>
      <c r="AT230" s="50"/>
      <c r="AU230" s="51">
        <v>0</v>
      </c>
    </row>
    <row r="231" spans="1:47" s="47" customFormat="1" ht="11.95" customHeight="1" x14ac:dyDescent="0.2">
      <c r="A231" s="228" t="s">
        <v>1012</v>
      </c>
      <c r="B231" s="228"/>
      <c r="C231" s="228"/>
      <c r="D231" s="228"/>
      <c r="E231" s="228"/>
      <c r="F231" s="228"/>
      <c r="G231" s="228"/>
      <c r="H231" s="228"/>
      <c r="I231" s="228" t="s">
        <v>85</v>
      </c>
      <c r="J231" s="228"/>
      <c r="K231" s="228"/>
      <c r="L231" s="228"/>
      <c r="M231" s="228" t="s">
        <v>86</v>
      </c>
      <c r="N231" s="228"/>
      <c r="O231" s="48" t="s">
        <v>8</v>
      </c>
      <c r="P231" s="48" t="s">
        <v>1013</v>
      </c>
      <c r="Q231" s="48" t="s">
        <v>981</v>
      </c>
      <c r="R231" s="48" t="s">
        <v>89</v>
      </c>
      <c r="S231" s="48" t="s">
        <v>761</v>
      </c>
      <c r="T231" s="48"/>
      <c r="U231" s="48"/>
      <c r="V231" s="48"/>
      <c r="W231" s="48"/>
      <c r="X231" s="48"/>
      <c r="Y231" s="48" t="s">
        <v>14</v>
      </c>
      <c r="Z231" s="48"/>
      <c r="AA231" s="48" t="s">
        <v>1014</v>
      </c>
      <c r="AB231" s="48" t="s">
        <v>982</v>
      </c>
      <c r="AC231" s="48" t="s">
        <v>93</v>
      </c>
      <c r="AD231" s="48" t="s">
        <v>1015</v>
      </c>
      <c r="AE231" s="48"/>
      <c r="AF231" s="48" t="s">
        <v>95</v>
      </c>
      <c r="AG231" s="48" t="s">
        <v>96</v>
      </c>
      <c r="AH231" s="48"/>
      <c r="AI231" s="48" t="s">
        <v>96</v>
      </c>
      <c r="AJ231" s="48" t="s">
        <v>96</v>
      </c>
      <c r="AK231" s="48"/>
      <c r="AL231" s="48"/>
      <c r="AM231" s="48"/>
      <c r="AN231" s="48" t="s">
        <v>97</v>
      </c>
      <c r="AO231" s="48"/>
      <c r="AP231" s="48"/>
      <c r="AQ231" s="52">
        <v>1238</v>
      </c>
      <c r="AR231" s="50"/>
      <c r="AS231" s="50"/>
      <c r="AT231" s="50"/>
      <c r="AU231" s="51">
        <v>0</v>
      </c>
    </row>
    <row r="232" spans="1:47" s="47" customFormat="1" ht="11.95" customHeight="1" x14ac:dyDescent="0.2">
      <c r="A232" s="228" t="s">
        <v>1016</v>
      </c>
      <c r="B232" s="228"/>
      <c r="C232" s="228"/>
      <c r="D232" s="228"/>
      <c r="E232" s="228"/>
      <c r="F232" s="228"/>
      <c r="G232" s="228"/>
      <c r="H232" s="228"/>
      <c r="I232" s="228" t="s">
        <v>85</v>
      </c>
      <c r="J232" s="228"/>
      <c r="K232" s="228"/>
      <c r="L232" s="228"/>
      <c r="M232" s="228" t="s">
        <v>86</v>
      </c>
      <c r="N232" s="228"/>
      <c r="O232" s="48" t="s">
        <v>8</v>
      </c>
      <c r="P232" s="48" t="s">
        <v>1017</v>
      </c>
      <c r="Q232" s="48" t="s">
        <v>981</v>
      </c>
      <c r="R232" s="48" t="s">
        <v>89</v>
      </c>
      <c r="S232" s="48" t="s">
        <v>761</v>
      </c>
      <c r="T232" s="48"/>
      <c r="U232" s="48"/>
      <c r="V232" s="48"/>
      <c r="W232" s="48"/>
      <c r="X232" s="48"/>
      <c r="Y232" s="48" t="s">
        <v>14</v>
      </c>
      <c r="Z232" s="48"/>
      <c r="AA232" s="48" t="s">
        <v>1018</v>
      </c>
      <c r="AB232" s="48" t="s">
        <v>982</v>
      </c>
      <c r="AC232" s="48" t="s">
        <v>93</v>
      </c>
      <c r="AD232" s="48" t="s">
        <v>1019</v>
      </c>
      <c r="AE232" s="48"/>
      <c r="AF232" s="48" t="s">
        <v>95</v>
      </c>
      <c r="AG232" s="48" t="s">
        <v>96</v>
      </c>
      <c r="AH232" s="48"/>
      <c r="AI232" s="48" t="s">
        <v>96</v>
      </c>
      <c r="AJ232" s="48" t="s">
        <v>96</v>
      </c>
      <c r="AK232" s="48"/>
      <c r="AL232" s="48"/>
      <c r="AM232" s="48"/>
      <c r="AN232" s="48" t="s">
        <v>97</v>
      </c>
      <c r="AO232" s="48"/>
      <c r="AP232" s="48"/>
      <c r="AQ232" s="52">
        <v>1403</v>
      </c>
      <c r="AR232" s="50"/>
      <c r="AS232" s="50"/>
      <c r="AT232" s="50"/>
      <c r="AU232" s="51">
        <v>0</v>
      </c>
    </row>
    <row r="233" spans="1:47" s="47" customFormat="1" ht="11.95" customHeight="1" x14ac:dyDescent="0.2">
      <c r="A233" s="228" t="s">
        <v>1020</v>
      </c>
      <c r="B233" s="228"/>
      <c r="C233" s="228"/>
      <c r="D233" s="228"/>
      <c r="E233" s="228"/>
      <c r="F233" s="228"/>
      <c r="G233" s="228"/>
      <c r="H233" s="228"/>
      <c r="I233" s="228" t="s">
        <v>85</v>
      </c>
      <c r="J233" s="228"/>
      <c r="K233" s="228"/>
      <c r="L233" s="228"/>
      <c r="M233" s="228" t="s">
        <v>86</v>
      </c>
      <c r="N233" s="228"/>
      <c r="O233" s="48" t="s">
        <v>8</v>
      </c>
      <c r="P233" s="48" t="s">
        <v>1021</v>
      </c>
      <c r="Q233" s="48" t="s">
        <v>981</v>
      </c>
      <c r="R233" s="48" t="s">
        <v>89</v>
      </c>
      <c r="S233" s="48" t="s">
        <v>761</v>
      </c>
      <c r="T233" s="48"/>
      <c r="U233" s="48"/>
      <c r="V233" s="48"/>
      <c r="W233" s="48"/>
      <c r="X233" s="48"/>
      <c r="Y233" s="48" t="s">
        <v>14</v>
      </c>
      <c r="Z233" s="48"/>
      <c r="AA233" s="48" t="s">
        <v>1022</v>
      </c>
      <c r="AB233" s="48" t="s">
        <v>982</v>
      </c>
      <c r="AC233" s="48" t="s">
        <v>93</v>
      </c>
      <c r="AD233" s="48" t="s">
        <v>1023</v>
      </c>
      <c r="AE233" s="48"/>
      <c r="AF233" s="48" t="s">
        <v>95</v>
      </c>
      <c r="AG233" s="48" t="s">
        <v>96</v>
      </c>
      <c r="AH233" s="48"/>
      <c r="AI233" s="48" t="s">
        <v>96</v>
      </c>
      <c r="AJ233" s="48" t="s">
        <v>96</v>
      </c>
      <c r="AK233" s="48"/>
      <c r="AL233" s="48"/>
      <c r="AM233" s="48"/>
      <c r="AN233" s="48" t="s">
        <v>97</v>
      </c>
      <c r="AO233" s="48"/>
      <c r="AP233" s="48"/>
      <c r="AQ233" s="52">
        <v>2369</v>
      </c>
      <c r="AR233" s="50"/>
      <c r="AS233" s="50"/>
      <c r="AT233" s="50"/>
      <c r="AU233" s="51">
        <v>0</v>
      </c>
    </row>
    <row r="234" spans="1:47" s="47" customFormat="1" ht="11.95" customHeight="1" x14ac:dyDescent="0.2">
      <c r="A234" s="228" t="s">
        <v>1024</v>
      </c>
      <c r="B234" s="228"/>
      <c r="C234" s="228"/>
      <c r="D234" s="228"/>
      <c r="E234" s="228"/>
      <c r="F234" s="228"/>
      <c r="G234" s="228"/>
      <c r="H234" s="228"/>
      <c r="I234" s="228" t="s">
        <v>85</v>
      </c>
      <c r="J234" s="228"/>
      <c r="K234" s="228"/>
      <c r="L234" s="228"/>
      <c r="M234" s="228" t="s">
        <v>86</v>
      </c>
      <c r="N234" s="228"/>
      <c r="O234" s="48" t="s">
        <v>8</v>
      </c>
      <c r="P234" s="48" t="s">
        <v>1025</v>
      </c>
      <c r="Q234" s="48" t="s">
        <v>981</v>
      </c>
      <c r="R234" s="48" t="s">
        <v>89</v>
      </c>
      <c r="S234" s="48" t="s">
        <v>761</v>
      </c>
      <c r="T234" s="48"/>
      <c r="U234" s="48"/>
      <c r="V234" s="48"/>
      <c r="W234" s="48"/>
      <c r="X234" s="48"/>
      <c r="Y234" s="48" t="s">
        <v>14</v>
      </c>
      <c r="Z234" s="48"/>
      <c r="AA234" s="48" t="s">
        <v>1026</v>
      </c>
      <c r="AB234" s="48" t="s">
        <v>982</v>
      </c>
      <c r="AC234" s="48" t="s">
        <v>93</v>
      </c>
      <c r="AD234" s="48" t="s">
        <v>1027</v>
      </c>
      <c r="AE234" s="48"/>
      <c r="AF234" s="48" t="s">
        <v>95</v>
      </c>
      <c r="AG234" s="48" t="s">
        <v>96</v>
      </c>
      <c r="AH234" s="48"/>
      <c r="AI234" s="48" t="s">
        <v>96</v>
      </c>
      <c r="AJ234" s="48" t="s">
        <v>96</v>
      </c>
      <c r="AK234" s="48"/>
      <c r="AL234" s="48"/>
      <c r="AM234" s="48"/>
      <c r="AN234" s="48" t="s">
        <v>97</v>
      </c>
      <c r="AO234" s="48"/>
      <c r="AP234" s="48"/>
      <c r="AQ234" s="52">
        <v>2380</v>
      </c>
      <c r="AR234" s="50"/>
      <c r="AS234" s="50"/>
      <c r="AT234" s="50"/>
      <c r="AU234" s="51">
        <v>0</v>
      </c>
    </row>
    <row r="235" spans="1:47" s="47" customFormat="1" ht="11.95" customHeight="1" x14ac:dyDescent="0.2">
      <c r="A235" s="228" t="s">
        <v>1028</v>
      </c>
      <c r="B235" s="228"/>
      <c r="C235" s="228"/>
      <c r="D235" s="228"/>
      <c r="E235" s="228"/>
      <c r="F235" s="228"/>
      <c r="G235" s="228"/>
      <c r="H235" s="228"/>
      <c r="I235" s="228" t="s">
        <v>85</v>
      </c>
      <c r="J235" s="228"/>
      <c r="K235" s="228"/>
      <c r="L235" s="228"/>
      <c r="M235" s="228" t="s">
        <v>86</v>
      </c>
      <c r="N235" s="228"/>
      <c r="O235" s="48" t="s">
        <v>8</v>
      </c>
      <c r="P235" s="48" t="s">
        <v>1029</v>
      </c>
      <c r="Q235" s="48" t="s">
        <v>981</v>
      </c>
      <c r="R235" s="48" t="s">
        <v>89</v>
      </c>
      <c r="S235" s="48" t="s">
        <v>761</v>
      </c>
      <c r="T235" s="48"/>
      <c r="U235" s="48"/>
      <c r="V235" s="48"/>
      <c r="W235" s="48"/>
      <c r="X235" s="48"/>
      <c r="Y235" s="48" t="s">
        <v>14</v>
      </c>
      <c r="Z235" s="48"/>
      <c r="AA235" s="48" t="s">
        <v>1030</v>
      </c>
      <c r="AB235" s="48" t="s">
        <v>982</v>
      </c>
      <c r="AC235" s="48" t="s">
        <v>93</v>
      </c>
      <c r="AD235" s="48" t="s">
        <v>1031</v>
      </c>
      <c r="AE235" s="48"/>
      <c r="AF235" s="48" t="s">
        <v>95</v>
      </c>
      <c r="AG235" s="48" t="s">
        <v>96</v>
      </c>
      <c r="AH235" s="48"/>
      <c r="AI235" s="48" t="s">
        <v>96</v>
      </c>
      <c r="AJ235" s="48" t="s">
        <v>96</v>
      </c>
      <c r="AK235" s="48"/>
      <c r="AL235" s="48"/>
      <c r="AM235" s="48"/>
      <c r="AN235" s="48" t="s">
        <v>97</v>
      </c>
      <c r="AO235" s="48"/>
      <c r="AP235" s="48"/>
      <c r="AQ235" s="52">
        <v>2790</v>
      </c>
      <c r="AR235" s="50"/>
      <c r="AS235" s="50"/>
      <c r="AT235" s="50"/>
      <c r="AU235" s="51">
        <v>0</v>
      </c>
    </row>
    <row r="236" spans="1:47" s="47" customFormat="1" ht="24.05" customHeight="1" x14ac:dyDescent="0.2">
      <c r="A236" s="228" t="s">
        <v>1032</v>
      </c>
      <c r="B236" s="228"/>
      <c r="C236" s="228"/>
      <c r="D236" s="228"/>
      <c r="E236" s="228"/>
      <c r="F236" s="228"/>
      <c r="G236" s="228"/>
      <c r="H236" s="228"/>
      <c r="I236" s="228" t="s">
        <v>155</v>
      </c>
      <c r="J236" s="228"/>
      <c r="K236" s="228"/>
      <c r="L236" s="228"/>
      <c r="M236" s="228" t="s">
        <v>86</v>
      </c>
      <c r="N236" s="228"/>
      <c r="O236" s="48" t="s">
        <v>8</v>
      </c>
      <c r="P236" s="48" t="s">
        <v>1033</v>
      </c>
      <c r="Q236" s="48" t="s">
        <v>981</v>
      </c>
      <c r="R236" s="48" t="s">
        <v>1034</v>
      </c>
      <c r="S236" s="48" t="s">
        <v>1035</v>
      </c>
      <c r="T236" s="48" t="s">
        <v>158</v>
      </c>
      <c r="U236" s="48" t="s">
        <v>1034</v>
      </c>
      <c r="V236" s="48" t="s">
        <v>1036</v>
      </c>
      <c r="W236" s="48"/>
      <c r="X236" s="48"/>
      <c r="Y236" s="48" t="s">
        <v>10</v>
      </c>
      <c r="Z236" s="48"/>
      <c r="AA236" s="48" t="s">
        <v>1037</v>
      </c>
      <c r="AB236" s="48" t="s">
        <v>982</v>
      </c>
      <c r="AC236" s="48" t="s">
        <v>93</v>
      </c>
      <c r="AD236" s="48"/>
      <c r="AE236" s="48"/>
      <c r="AF236" s="48" t="s">
        <v>162</v>
      </c>
      <c r="AG236" s="48" t="s">
        <v>96</v>
      </c>
      <c r="AH236" s="48"/>
      <c r="AI236" s="48" t="s">
        <v>96</v>
      </c>
      <c r="AJ236" s="48" t="s">
        <v>96</v>
      </c>
      <c r="AK236" s="48"/>
      <c r="AL236" s="48"/>
      <c r="AM236" s="48"/>
      <c r="AN236" s="48" t="s">
        <v>97</v>
      </c>
      <c r="AO236" s="48" t="s">
        <v>222</v>
      </c>
      <c r="AP236" s="48"/>
      <c r="AQ236" s="52">
        <v>61000</v>
      </c>
      <c r="AR236" s="50"/>
      <c r="AS236" s="52">
        <v>61000</v>
      </c>
      <c r="AT236" s="50"/>
      <c r="AU236" s="51">
        <v>0</v>
      </c>
    </row>
    <row r="237" spans="1:47" s="47" customFormat="1" ht="24.05" customHeight="1" x14ac:dyDescent="0.2">
      <c r="A237" s="228" t="s">
        <v>1038</v>
      </c>
      <c r="B237" s="228"/>
      <c r="C237" s="228"/>
      <c r="D237" s="228"/>
      <c r="E237" s="228"/>
      <c r="F237" s="228"/>
      <c r="G237" s="228"/>
      <c r="H237" s="228"/>
      <c r="I237" s="228" t="s">
        <v>155</v>
      </c>
      <c r="J237" s="228"/>
      <c r="K237" s="228"/>
      <c r="L237" s="228"/>
      <c r="M237" s="228" t="s">
        <v>86</v>
      </c>
      <c r="N237" s="228"/>
      <c r="O237" s="48" t="s">
        <v>8</v>
      </c>
      <c r="P237" s="48" t="s">
        <v>1039</v>
      </c>
      <c r="Q237" s="48" t="s">
        <v>981</v>
      </c>
      <c r="R237" s="48" t="s">
        <v>225</v>
      </c>
      <c r="S237" s="48" t="s">
        <v>226</v>
      </c>
      <c r="T237" s="48" t="s">
        <v>227</v>
      </c>
      <c r="U237" s="48" t="s">
        <v>225</v>
      </c>
      <c r="V237" s="48" t="s">
        <v>228</v>
      </c>
      <c r="W237" s="48"/>
      <c r="X237" s="48"/>
      <c r="Y237" s="48" t="s">
        <v>11</v>
      </c>
      <c r="Z237" s="48"/>
      <c r="AA237" s="48" t="s">
        <v>1040</v>
      </c>
      <c r="AB237" s="48" t="s">
        <v>982</v>
      </c>
      <c r="AC237" s="48" t="s">
        <v>93</v>
      </c>
      <c r="AD237" s="48"/>
      <c r="AE237" s="48"/>
      <c r="AF237" s="48" t="s">
        <v>230</v>
      </c>
      <c r="AG237" s="48" t="s">
        <v>96</v>
      </c>
      <c r="AH237" s="48"/>
      <c r="AI237" s="48" t="s">
        <v>96</v>
      </c>
      <c r="AJ237" s="48" t="s">
        <v>96</v>
      </c>
      <c r="AK237" s="48"/>
      <c r="AL237" s="48"/>
      <c r="AM237" s="48"/>
      <c r="AN237" s="48" t="s">
        <v>97</v>
      </c>
      <c r="AO237" s="48"/>
      <c r="AP237" s="48"/>
      <c r="AQ237" s="52">
        <v>118182.66</v>
      </c>
      <c r="AR237" s="50"/>
      <c r="AS237" s="52">
        <v>118182.66</v>
      </c>
      <c r="AT237" s="50"/>
      <c r="AU237" s="51">
        <v>0</v>
      </c>
    </row>
    <row r="238" spans="1:47" s="47" customFormat="1" ht="11.95" customHeight="1" x14ac:dyDescent="0.2">
      <c r="A238" s="228" t="s">
        <v>1041</v>
      </c>
      <c r="B238" s="228"/>
      <c r="C238" s="228"/>
      <c r="D238" s="228"/>
      <c r="E238" s="228"/>
      <c r="F238" s="228"/>
      <c r="G238" s="228"/>
      <c r="H238" s="228"/>
      <c r="I238" s="228" t="s">
        <v>85</v>
      </c>
      <c r="J238" s="228"/>
      <c r="K238" s="228"/>
      <c r="L238" s="228"/>
      <c r="M238" s="228" t="s">
        <v>86</v>
      </c>
      <c r="N238" s="228"/>
      <c r="O238" s="48" t="s">
        <v>8</v>
      </c>
      <c r="P238" s="48" t="s">
        <v>1042</v>
      </c>
      <c r="Q238" s="48" t="s">
        <v>1043</v>
      </c>
      <c r="R238" s="48" t="s">
        <v>89</v>
      </c>
      <c r="S238" s="48" t="s">
        <v>761</v>
      </c>
      <c r="T238" s="48"/>
      <c r="U238" s="48"/>
      <c r="V238" s="48"/>
      <c r="W238" s="48"/>
      <c r="X238" s="48"/>
      <c r="Y238" s="48" t="s">
        <v>14</v>
      </c>
      <c r="Z238" s="48"/>
      <c r="AA238" s="48" t="s">
        <v>1044</v>
      </c>
      <c r="AB238" s="48" t="s">
        <v>982</v>
      </c>
      <c r="AC238" s="48" t="s">
        <v>93</v>
      </c>
      <c r="AD238" s="48" t="s">
        <v>1045</v>
      </c>
      <c r="AE238" s="48"/>
      <c r="AF238" s="48" t="s">
        <v>95</v>
      </c>
      <c r="AG238" s="48" t="s">
        <v>96</v>
      </c>
      <c r="AH238" s="48"/>
      <c r="AI238" s="48" t="s">
        <v>96</v>
      </c>
      <c r="AJ238" s="48" t="s">
        <v>96</v>
      </c>
      <c r="AK238" s="48"/>
      <c r="AL238" s="48"/>
      <c r="AM238" s="48"/>
      <c r="AN238" s="48" t="s">
        <v>97</v>
      </c>
      <c r="AO238" s="48"/>
      <c r="AP238" s="48"/>
      <c r="AQ238" s="49">
        <v>179</v>
      </c>
      <c r="AR238" s="50"/>
      <c r="AS238" s="50"/>
      <c r="AT238" s="50"/>
      <c r="AU238" s="51">
        <v>0</v>
      </c>
    </row>
    <row r="239" spans="1:47" s="47" customFormat="1" ht="11.95" customHeight="1" x14ac:dyDescent="0.2">
      <c r="A239" s="228" t="s">
        <v>1046</v>
      </c>
      <c r="B239" s="228"/>
      <c r="C239" s="228"/>
      <c r="D239" s="228"/>
      <c r="E239" s="228"/>
      <c r="F239" s="228"/>
      <c r="G239" s="228"/>
      <c r="H239" s="228"/>
      <c r="I239" s="228" t="s">
        <v>85</v>
      </c>
      <c r="J239" s="228"/>
      <c r="K239" s="228"/>
      <c r="L239" s="228"/>
      <c r="M239" s="228" t="s">
        <v>86</v>
      </c>
      <c r="N239" s="228"/>
      <c r="O239" s="48" t="s">
        <v>8</v>
      </c>
      <c r="P239" s="48" t="s">
        <v>1047</v>
      </c>
      <c r="Q239" s="48" t="s">
        <v>1043</v>
      </c>
      <c r="R239" s="48" t="s">
        <v>89</v>
      </c>
      <c r="S239" s="48" t="s">
        <v>761</v>
      </c>
      <c r="T239" s="48"/>
      <c r="U239" s="48"/>
      <c r="V239" s="48"/>
      <c r="W239" s="48"/>
      <c r="X239" s="48"/>
      <c r="Y239" s="48" t="s">
        <v>14</v>
      </c>
      <c r="Z239" s="48"/>
      <c r="AA239" s="48" t="s">
        <v>1048</v>
      </c>
      <c r="AB239" s="48" t="s">
        <v>982</v>
      </c>
      <c r="AC239" s="48" t="s">
        <v>93</v>
      </c>
      <c r="AD239" s="48" t="s">
        <v>1049</v>
      </c>
      <c r="AE239" s="48"/>
      <c r="AF239" s="48" t="s">
        <v>95</v>
      </c>
      <c r="AG239" s="48" t="s">
        <v>96</v>
      </c>
      <c r="AH239" s="48"/>
      <c r="AI239" s="48" t="s">
        <v>96</v>
      </c>
      <c r="AJ239" s="48" t="s">
        <v>96</v>
      </c>
      <c r="AK239" s="48"/>
      <c r="AL239" s="48"/>
      <c r="AM239" s="48"/>
      <c r="AN239" s="48" t="s">
        <v>97</v>
      </c>
      <c r="AO239" s="48"/>
      <c r="AP239" s="48"/>
      <c r="AQ239" s="49">
        <v>225</v>
      </c>
      <c r="AR239" s="50"/>
      <c r="AS239" s="50"/>
      <c r="AT239" s="50"/>
      <c r="AU239" s="51">
        <v>0</v>
      </c>
    </row>
    <row r="240" spans="1:47" s="47" customFormat="1" ht="11.95" customHeight="1" x14ac:dyDescent="0.2">
      <c r="A240" s="228" t="s">
        <v>1050</v>
      </c>
      <c r="B240" s="228"/>
      <c r="C240" s="228"/>
      <c r="D240" s="228"/>
      <c r="E240" s="228"/>
      <c r="F240" s="228"/>
      <c r="G240" s="228"/>
      <c r="H240" s="228"/>
      <c r="I240" s="228" t="s">
        <v>155</v>
      </c>
      <c r="J240" s="228"/>
      <c r="K240" s="228"/>
      <c r="L240" s="228"/>
      <c r="M240" s="228" t="s">
        <v>86</v>
      </c>
      <c r="N240" s="228"/>
      <c r="O240" s="48" t="s">
        <v>8</v>
      </c>
      <c r="P240" s="48" t="s">
        <v>1051</v>
      </c>
      <c r="Q240" s="48" t="s">
        <v>1043</v>
      </c>
      <c r="R240" s="48" t="s">
        <v>1052</v>
      </c>
      <c r="S240" s="48"/>
      <c r="T240" s="48" t="s">
        <v>158</v>
      </c>
      <c r="U240" s="48" t="s">
        <v>159</v>
      </c>
      <c r="V240" s="48" t="s">
        <v>160</v>
      </c>
      <c r="W240" s="48"/>
      <c r="X240" s="48"/>
      <c r="Y240" s="48" t="s">
        <v>10</v>
      </c>
      <c r="Z240" s="48"/>
      <c r="AA240" s="48" t="s">
        <v>1053</v>
      </c>
      <c r="AB240" s="48" t="s">
        <v>982</v>
      </c>
      <c r="AC240" s="48" t="s">
        <v>93</v>
      </c>
      <c r="AD240" s="48"/>
      <c r="AE240" s="48"/>
      <c r="AF240" s="48" t="s">
        <v>162</v>
      </c>
      <c r="AG240" s="48" t="s">
        <v>96</v>
      </c>
      <c r="AH240" s="48"/>
      <c r="AI240" s="48" t="s">
        <v>96</v>
      </c>
      <c r="AJ240" s="48" t="s">
        <v>96</v>
      </c>
      <c r="AK240" s="48"/>
      <c r="AL240" s="48"/>
      <c r="AM240" s="48"/>
      <c r="AN240" s="48" t="s">
        <v>97</v>
      </c>
      <c r="AO240" s="48"/>
      <c r="AP240" s="48"/>
      <c r="AQ240" s="49">
        <v>300</v>
      </c>
      <c r="AR240" s="50"/>
      <c r="AS240" s="49">
        <v>300</v>
      </c>
      <c r="AT240" s="50"/>
      <c r="AU240" s="51">
        <v>0</v>
      </c>
    </row>
    <row r="241" spans="1:47" s="47" customFormat="1" ht="11.95" customHeight="1" x14ac:dyDescent="0.2">
      <c r="A241" s="228" t="s">
        <v>1054</v>
      </c>
      <c r="B241" s="228"/>
      <c r="C241" s="228"/>
      <c r="D241" s="228"/>
      <c r="E241" s="228"/>
      <c r="F241" s="228"/>
      <c r="G241" s="228"/>
      <c r="H241" s="228"/>
      <c r="I241" s="228" t="s">
        <v>85</v>
      </c>
      <c r="J241" s="228"/>
      <c r="K241" s="228"/>
      <c r="L241" s="228"/>
      <c r="M241" s="228" t="s">
        <v>86</v>
      </c>
      <c r="N241" s="228"/>
      <c r="O241" s="48" t="s">
        <v>8</v>
      </c>
      <c r="P241" s="48" t="s">
        <v>1055</v>
      </c>
      <c r="Q241" s="48" t="s">
        <v>1043</v>
      </c>
      <c r="R241" s="48" t="s">
        <v>89</v>
      </c>
      <c r="S241" s="48" t="s">
        <v>761</v>
      </c>
      <c r="T241" s="48"/>
      <c r="U241" s="48"/>
      <c r="V241" s="48"/>
      <c r="W241" s="48"/>
      <c r="X241" s="48"/>
      <c r="Y241" s="48" t="s">
        <v>14</v>
      </c>
      <c r="Z241" s="48"/>
      <c r="AA241" s="48" t="s">
        <v>1056</v>
      </c>
      <c r="AB241" s="48" t="s">
        <v>982</v>
      </c>
      <c r="AC241" s="48" t="s">
        <v>93</v>
      </c>
      <c r="AD241" s="48" t="s">
        <v>594</v>
      </c>
      <c r="AE241" s="48"/>
      <c r="AF241" s="48" t="s">
        <v>95</v>
      </c>
      <c r="AG241" s="48" t="s">
        <v>96</v>
      </c>
      <c r="AH241" s="48"/>
      <c r="AI241" s="48" t="s">
        <v>96</v>
      </c>
      <c r="AJ241" s="48" t="s">
        <v>96</v>
      </c>
      <c r="AK241" s="48"/>
      <c r="AL241" s="48"/>
      <c r="AM241" s="48"/>
      <c r="AN241" s="48" t="s">
        <v>97</v>
      </c>
      <c r="AO241" s="48"/>
      <c r="AP241" s="48"/>
      <c r="AQ241" s="49">
        <v>301</v>
      </c>
      <c r="AR241" s="50"/>
      <c r="AS241" s="50"/>
      <c r="AT241" s="50"/>
      <c r="AU241" s="51">
        <v>0</v>
      </c>
    </row>
    <row r="242" spans="1:47" s="47" customFormat="1" ht="11.95" customHeight="1" x14ac:dyDescent="0.2">
      <c r="A242" s="228" t="s">
        <v>1057</v>
      </c>
      <c r="B242" s="228"/>
      <c r="C242" s="228"/>
      <c r="D242" s="228"/>
      <c r="E242" s="228"/>
      <c r="F242" s="228"/>
      <c r="G242" s="228"/>
      <c r="H242" s="228"/>
      <c r="I242" s="228" t="s">
        <v>85</v>
      </c>
      <c r="J242" s="228"/>
      <c r="K242" s="228"/>
      <c r="L242" s="228"/>
      <c r="M242" s="228" t="s">
        <v>86</v>
      </c>
      <c r="N242" s="228"/>
      <c r="O242" s="48" t="s">
        <v>8</v>
      </c>
      <c r="P242" s="48" t="s">
        <v>1058</v>
      </c>
      <c r="Q242" s="48" t="s">
        <v>1043</v>
      </c>
      <c r="R242" s="48" t="s">
        <v>89</v>
      </c>
      <c r="S242" s="48" t="s">
        <v>761</v>
      </c>
      <c r="T242" s="48"/>
      <c r="U242" s="48"/>
      <c r="V242" s="48"/>
      <c r="W242" s="48"/>
      <c r="X242" s="48"/>
      <c r="Y242" s="48" t="s">
        <v>14</v>
      </c>
      <c r="Z242" s="48"/>
      <c r="AA242" s="48" t="s">
        <v>1059</v>
      </c>
      <c r="AB242" s="48" t="s">
        <v>982</v>
      </c>
      <c r="AC242" s="48" t="s">
        <v>93</v>
      </c>
      <c r="AD242" s="48" t="s">
        <v>1060</v>
      </c>
      <c r="AE242" s="48"/>
      <c r="AF242" s="48" t="s">
        <v>95</v>
      </c>
      <c r="AG242" s="48" t="s">
        <v>96</v>
      </c>
      <c r="AH242" s="48"/>
      <c r="AI242" s="48" t="s">
        <v>96</v>
      </c>
      <c r="AJ242" s="48" t="s">
        <v>96</v>
      </c>
      <c r="AK242" s="48"/>
      <c r="AL242" s="48"/>
      <c r="AM242" s="48"/>
      <c r="AN242" s="48" t="s">
        <v>97</v>
      </c>
      <c r="AO242" s="48"/>
      <c r="AP242" s="48"/>
      <c r="AQ242" s="49">
        <v>346</v>
      </c>
      <c r="AR242" s="50"/>
      <c r="AS242" s="50"/>
      <c r="AT242" s="50"/>
      <c r="AU242" s="51">
        <v>0</v>
      </c>
    </row>
    <row r="243" spans="1:47" s="47" customFormat="1" ht="11.95" customHeight="1" x14ac:dyDescent="0.2">
      <c r="A243" s="228" t="s">
        <v>1061</v>
      </c>
      <c r="B243" s="228"/>
      <c r="C243" s="228"/>
      <c r="D243" s="228"/>
      <c r="E243" s="228"/>
      <c r="F243" s="228"/>
      <c r="G243" s="228"/>
      <c r="H243" s="228"/>
      <c r="I243" s="228" t="s">
        <v>85</v>
      </c>
      <c r="J243" s="228"/>
      <c r="K243" s="228"/>
      <c r="L243" s="228"/>
      <c r="M243" s="228" t="s">
        <v>86</v>
      </c>
      <c r="N243" s="228"/>
      <c r="O243" s="48" t="s">
        <v>8</v>
      </c>
      <c r="P243" s="48" t="s">
        <v>1062</v>
      </c>
      <c r="Q243" s="48" t="s">
        <v>1043</v>
      </c>
      <c r="R243" s="48" t="s">
        <v>89</v>
      </c>
      <c r="S243" s="48" t="s">
        <v>761</v>
      </c>
      <c r="T243" s="48"/>
      <c r="U243" s="48"/>
      <c r="V243" s="48"/>
      <c r="W243" s="48"/>
      <c r="X243" s="48"/>
      <c r="Y243" s="48" t="s">
        <v>14</v>
      </c>
      <c r="Z243" s="48"/>
      <c r="AA243" s="48" t="s">
        <v>1063</v>
      </c>
      <c r="AB243" s="48" t="s">
        <v>982</v>
      </c>
      <c r="AC243" s="48" t="s">
        <v>93</v>
      </c>
      <c r="AD243" s="48" t="s">
        <v>1064</v>
      </c>
      <c r="AE243" s="48"/>
      <c r="AF243" s="48" t="s">
        <v>95</v>
      </c>
      <c r="AG243" s="48" t="s">
        <v>96</v>
      </c>
      <c r="AH243" s="48"/>
      <c r="AI243" s="48" t="s">
        <v>96</v>
      </c>
      <c r="AJ243" s="48" t="s">
        <v>96</v>
      </c>
      <c r="AK243" s="48"/>
      <c r="AL243" s="48"/>
      <c r="AM243" s="48"/>
      <c r="AN243" s="48" t="s">
        <v>97</v>
      </c>
      <c r="AO243" s="48"/>
      <c r="AP243" s="48"/>
      <c r="AQ243" s="49">
        <v>398</v>
      </c>
      <c r="AR243" s="50"/>
      <c r="AS243" s="50"/>
      <c r="AT243" s="50"/>
      <c r="AU243" s="51">
        <v>0</v>
      </c>
    </row>
    <row r="244" spans="1:47" s="47" customFormat="1" ht="11.95" customHeight="1" x14ac:dyDescent="0.2">
      <c r="A244" s="228" t="s">
        <v>1065</v>
      </c>
      <c r="B244" s="228"/>
      <c r="C244" s="228"/>
      <c r="D244" s="228"/>
      <c r="E244" s="228"/>
      <c r="F244" s="228"/>
      <c r="G244" s="228"/>
      <c r="H244" s="228"/>
      <c r="I244" s="228" t="s">
        <v>85</v>
      </c>
      <c r="J244" s="228"/>
      <c r="K244" s="228"/>
      <c r="L244" s="228"/>
      <c r="M244" s="228" t="s">
        <v>86</v>
      </c>
      <c r="N244" s="228"/>
      <c r="O244" s="48" t="s">
        <v>8</v>
      </c>
      <c r="P244" s="48" t="s">
        <v>1066</v>
      </c>
      <c r="Q244" s="48" t="s">
        <v>1043</v>
      </c>
      <c r="R244" s="48" t="s">
        <v>89</v>
      </c>
      <c r="S244" s="48" t="s">
        <v>761</v>
      </c>
      <c r="T244" s="48"/>
      <c r="U244" s="48"/>
      <c r="V244" s="48"/>
      <c r="W244" s="48"/>
      <c r="X244" s="48"/>
      <c r="Y244" s="48" t="s">
        <v>14</v>
      </c>
      <c r="Z244" s="48"/>
      <c r="AA244" s="48" t="s">
        <v>1067</v>
      </c>
      <c r="AB244" s="48" t="s">
        <v>982</v>
      </c>
      <c r="AC244" s="48" t="s">
        <v>93</v>
      </c>
      <c r="AD244" s="48" t="s">
        <v>1068</v>
      </c>
      <c r="AE244" s="48"/>
      <c r="AF244" s="48" t="s">
        <v>95</v>
      </c>
      <c r="AG244" s="48" t="s">
        <v>96</v>
      </c>
      <c r="AH244" s="48"/>
      <c r="AI244" s="48" t="s">
        <v>96</v>
      </c>
      <c r="AJ244" s="48" t="s">
        <v>96</v>
      </c>
      <c r="AK244" s="48"/>
      <c r="AL244" s="48"/>
      <c r="AM244" s="48"/>
      <c r="AN244" s="48" t="s">
        <v>97</v>
      </c>
      <c r="AO244" s="48"/>
      <c r="AP244" s="48"/>
      <c r="AQ244" s="49">
        <v>410</v>
      </c>
      <c r="AR244" s="50"/>
      <c r="AS244" s="50"/>
      <c r="AT244" s="50"/>
      <c r="AU244" s="51">
        <v>0</v>
      </c>
    </row>
    <row r="245" spans="1:47" s="47" customFormat="1" ht="11.95" customHeight="1" x14ac:dyDescent="0.2">
      <c r="A245" s="228" t="s">
        <v>1069</v>
      </c>
      <c r="B245" s="228"/>
      <c r="C245" s="228"/>
      <c r="D245" s="228"/>
      <c r="E245" s="228"/>
      <c r="F245" s="228"/>
      <c r="G245" s="228"/>
      <c r="H245" s="228"/>
      <c r="I245" s="228" t="s">
        <v>85</v>
      </c>
      <c r="J245" s="228"/>
      <c r="K245" s="228"/>
      <c r="L245" s="228"/>
      <c r="M245" s="228" t="s">
        <v>86</v>
      </c>
      <c r="N245" s="228"/>
      <c r="O245" s="48" t="s">
        <v>8</v>
      </c>
      <c r="P245" s="48" t="s">
        <v>1070</v>
      </c>
      <c r="Q245" s="48" t="s">
        <v>1043</v>
      </c>
      <c r="R245" s="48" t="s">
        <v>89</v>
      </c>
      <c r="S245" s="48" t="s">
        <v>761</v>
      </c>
      <c r="T245" s="48"/>
      <c r="U245" s="48"/>
      <c r="V245" s="48"/>
      <c r="W245" s="48"/>
      <c r="X245" s="48"/>
      <c r="Y245" s="48" t="s">
        <v>14</v>
      </c>
      <c r="Z245" s="48"/>
      <c r="AA245" s="48" t="s">
        <v>1071</v>
      </c>
      <c r="AB245" s="48" t="s">
        <v>982</v>
      </c>
      <c r="AC245" s="48" t="s">
        <v>93</v>
      </c>
      <c r="AD245" s="48" t="s">
        <v>1072</v>
      </c>
      <c r="AE245" s="48"/>
      <c r="AF245" s="48" t="s">
        <v>95</v>
      </c>
      <c r="AG245" s="48" t="s">
        <v>96</v>
      </c>
      <c r="AH245" s="48"/>
      <c r="AI245" s="48" t="s">
        <v>96</v>
      </c>
      <c r="AJ245" s="48" t="s">
        <v>96</v>
      </c>
      <c r="AK245" s="48"/>
      <c r="AL245" s="48"/>
      <c r="AM245" s="48"/>
      <c r="AN245" s="48" t="s">
        <v>97</v>
      </c>
      <c r="AO245" s="48"/>
      <c r="AP245" s="48"/>
      <c r="AQ245" s="49">
        <v>416</v>
      </c>
      <c r="AR245" s="50"/>
      <c r="AS245" s="50"/>
      <c r="AT245" s="50"/>
      <c r="AU245" s="51">
        <v>0</v>
      </c>
    </row>
    <row r="246" spans="1:47" s="47" customFormat="1" ht="11.95" customHeight="1" x14ac:dyDescent="0.2">
      <c r="A246" s="228" t="s">
        <v>1073</v>
      </c>
      <c r="B246" s="228"/>
      <c r="C246" s="228"/>
      <c r="D246" s="228"/>
      <c r="E246" s="228"/>
      <c r="F246" s="228"/>
      <c r="G246" s="228"/>
      <c r="H246" s="228"/>
      <c r="I246" s="228" t="s">
        <v>85</v>
      </c>
      <c r="J246" s="228"/>
      <c r="K246" s="228"/>
      <c r="L246" s="228"/>
      <c r="M246" s="228" t="s">
        <v>86</v>
      </c>
      <c r="N246" s="228"/>
      <c r="O246" s="48" t="s">
        <v>8</v>
      </c>
      <c r="P246" s="48" t="s">
        <v>1074</v>
      </c>
      <c r="Q246" s="48" t="s">
        <v>1043</v>
      </c>
      <c r="R246" s="48" t="s">
        <v>89</v>
      </c>
      <c r="S246" s="48" t="s">
        <v>761</v>
      </c>
      <c r="T246" s="48"/>
      <c r="U246" s="48"/>
      <c r="V246" s="48"/>
      <c r="W246" s="48"/>
      <c r="X246" s="48"/>
      <c r="Y246" s="48" t="s">
        <v>14</v>
      </c>
      <c r="Z246" s="48"/>
      <c r="AA246" s="48" t="s">
        <v>1075</v>
      </c>
      <c r="AB246" s="48" t="s">
        <v>982</v>
      </c>
      <c r="AC246" s="48" t="s">
        <v>93</v>
      </c>
      <c r="AD246" s="48" t="s">
        <v>1076</v>
      </c>
      <c r="AE246" s="48"/>
      <c r="AF246" s="48" t="s">
        <v>95</v>
      </c>
      <c r="AG246" s="48" t="s">
        <v>96</v>
      </c>
      <c r="AH246" s="48"/>
      <c r="AI246" s="48" t="s">
        <v>96</v>
      </c>
      <c r="AJ246" s="48" t="s">
        <v>96</v>
      </c>
      <c r="AK246" s="48"/>
      <c r="AL246" s="48"/>
      <c r="AM246" s="48"/>
      <c r="AN246" s="48" t="s">
        <v>97</v>
      </c>
      <c r="AO246" s="48"/>
      <c r="AP246" s="48"/>
      <c r="AQ246" s="49">
        <v>474</v>
      </c>
      <c r="AR246" s="50"/>
      <c r="AS246" s="50"/>
      <c r="AT246" s="50"/>
      <c r="AU246" s="51">
        <v>0</v>
      </c>
    </row>
    <row r="247" spans="1:47" s="47" customFormat="1" ht="11.95" customHeight="1" x14ac:dyDescent="0.2">
      <c r="A247" s="228" t="s">
        <v>1077</v>
      </c>
      <c r="B247" s="228"/>
      <c r="C247" s="228"/>
      <c r="D247" s="228"/>
      <c r="E247" s="228"/>
      <c r="F247" s="228"/>
      <c r="G247" s="228"/>
      <c r="H247" s="228"/>
      <c r="I247" s="228" t="s">
        <v>155</v>
      </c>
      <c r="J247" s="228"/>
      <c r="K247" s="228"/>
      <c r="L247" s="228"/>
      <c r="M247" s="228" t="s">
        <v>86</v>
      </c>
      <c r="N247" s="228"/>
      <c r="O247" s="48" t="s">
        <v>8</v>
      </c>
      <c r="P247" s="48" t="s">
        <v>1078</v>
      </c>
      <c r="Q247" s="48" t="s">
        <v>1043</v>
      </c>
      <c r="R247" s="48" t="s">
        <v>1079</v>
      </c>
      <c r="S247" s="48"/>
      <c r="T247" s="48" t="s">
        <v>158</v>
      </c>
      <c r="U247" s="48" t="s">
        <v>159</v>
      </c>
      <c r="V247" s="48" t="s">
        <v>160</v>
      </c>
      <c r="W247" s="48"/>
      <c r="X247" s="48"/>
      <c r="Y247" s="48" t="s">
        <v>10</v>
      </c>
      <c r="Z247" s="48"/>
      <c r="AA247" s="48" t="s">
        <v>1080</v>
      </c>
      <c r="AB247" s="48" t="s">
        <v>982</v>
      </c>
      <c r="AC247" s="48" t="s">
        <v>93</v>
      </c>
      <c r="AD247" s="48"/>
      <c r="AE247" s="48"/>
      <c r="AF247" s="48" t="s">
        <v>162</v>
      </c>
      <c r="AG247" s="48" t="s">
        <v>96</v>
      </c>
      <c r="AH247" s="48"/>
      <c r="AI247" s="48" t="s">
        <v>96</v>
      </c>
      <c r="AJ247" s="48" t="s">
        <v>96</v>
      </c>
      <c r="AK247" s="48"/>
      <c r="AL247" s="48"/>
      <c r="AM247" s="48"/>
      <c r="AN247" s="48" t="s">
        <v>97</v>
      </c>
      <c r="AO247" s="48"/>
      <c r="AP247" s="48"/>
      <c r="AQ247" s="49">
        <v>500</v>
      </c>
      <c r="AR247" s="50"/>
      <c r="AS247" s="49">
        <v>500</v>
      </c>
      <c r="AT247" s="50"/>
      <c r="AU247" s="51">
        <v>0</v>
      </c>
    </row>
    <row r="248" spans="1:47" s="47" customFormat="1" ht="11.95" customHeight="1" x14ac:dyDescent="0.2">
      <c r="A248" s="228" t="s">
        <v>1081</v>
      </c>
      <c r="B248" s="228"/>
      <c r="C248" s="228"/>
      <c r="D248" s="228"/>
      <c r="E248" s="228"/>
      <c r="F248" s="228"/>
      <c r="G248" s="228"/>
      <c r="H248" s="228"/>
      <c r="I248" s="228" t="s">
        <v>85</v>
      </c>
      <c r="J248" s="228"/>
      <c r="K248" s="228"/>
      <c r="L248" s="228"/>
      <c r="M248" s="228" t="s">
        <v>86</v>
      </c>
      <c r="N248" s="228"/>
      <c r="O248" s="48" t="s">
        <v>8</v>
      </c>
      <c r="P248" s="48" t="s">
        <v>1082</v>
      </c>
      <c r="Q248" s="48" t="s">
        <v>1043</v>
      </c>
      <c r="R248" s="48" t="s">
        <v>89</v>
      </c>
      <c r="S248" s="48" t="s">
        <v>761</v>
      </c>
      <c r="T248" s="48"/>
      <c r="U248" s="48"/>
      <c r="V248" s="48"/>
      <c r="W248" s="48"/>
      <c r="X248" s="48"/>
      <c r="Y248" s="48" t="s">
        <v>14</v>
      </c>
      <c r="Z248" s="48"/>
      <c r="AA248" s="48" t="s">
        <v>1083</v>
      </c>
      <c r="AB248" s="48" t="s">
        <v>982</v>
      </c>
      <c r="AC248" s="48" t="s">
        <v>93</v>
      </c>
      <c r="AD248" s="48" t="s">
        <v>1084</v>
      </c>
      <c r="AE248" s="48"/>
      <c r="AF248" s="48" t="s">
        <v>95</v>
      </c>
      <c r="AG248" s="48" t="s">
        <v>96</v>
      </c>
      <c r="AH248" s="48"/>
      <c r="AI248" s="48" t="s">
        <v>96</v>
      </c>
      <c r="AJ248" s="48" t="s">
        <v>96</v>
      </c>
      <c r="AK248" s="48"/>
      <c r="AL248" s="48"/>
      <c r="AM248" s="48"/>
      <c r="AN248" s="48" t="s">
        <v>97</v>
      </c>
      <c r="AO248" s="48"/>
      <c r="AP248" s="48"/>
      <c r="AQ248" s="49">
        <v>516</v>
      </c>
      <c r="AR248" s="50"/>
      <c r="AS248" s="50"/>
      <c r="AT248" s="50"/>
      <c r="AU248" s="51">
        <v>0</v>
      </c>
    </row>
    <row r="249" spans="1:47" s="47" customFormat="1" ht="11.95" customHeight="1" x14ac:dyDescent="0.2">
      <c r="A249" s="228" t="s">
        <v>1085</v>
      </c>
      <c r="B249" s="228"/>
      <c r="C249" s="228"/>
      <c r="D249" s="228"/>
      <c r="E249" s="228"/>
      <c r="F249" s="228"/>
      <c r="G249" s="228"/>
      <c r="H249" s="228"/>
      <c r="I249" s="228" t="s">
        <v>85</v>
      </c>
      <c r="J249" s="228"/>
      <c r="K249" s="228"/>
      <c r="L249" s="228"/>
      <c r="M249" s="228" t="s">
        <v>86</v>
      </c>
      <c r="N249" s="228"/>
      <c r="O249" s="48" t="s">
        <v>8</v>
      </c>
      <c r="P249" s="48" t="s">
        <v>1086</v>
      </c>
      <c r="Q249" s="48" t="s">
        <v>1043</v>
      </c>
      <c r="R249" s="48" t="s">
        <v>89</v>
      </c>
      <c r="S249" s="48" t="s">
        <v>761</v>
      </c>
      <c r="T249" s="48"/>
      <c r="U249" s="48"/>
      <c r="V249" s="48"/>
      <c r="W249" s="48"/>
      <c r="X249" s="48"/>
      <c r="Y249" s="48" t="s">
        <v>14</v>
      </c>
      <c r="Z249" s="48"/>
      <c r="AA249" s="48" t="s">
        <v>1087</v>
      </c>
      <c r="AB249" s="48" t="s">
        <v>982</v>
      </c>
      <c r="AC249" s="48" t="s">
        <v>93</v>
      </c>
      <c r="AD249" s="48" t="s">
        <v>1088</v>
      </c>
      <c r="AE249" s="48"/>
      <c r="AF249" s="48" t="s">
        <v>95</v>
      </c>
      <c r="AG249" s="48" t="s">
        <v>96</v>
      </c>
      <c r="AH249" s="48"/>
      <c r="AI249" s="48" t="s">
        <v>96</v>
      </c>
      <c r="AJ249" s="48" t="s">
        <v>96</v>
      </c>
      <c r="AK249" s="48"/>
      <c r="AL249" s="48"/>
      <c r="AM249" s="48"/>
      <c r="AN249" s="48" t="s">
        <v>97</v>
      </c>
      <c r="AO249" s="48"/>
      <c r="AP249" s="48"/>
      <c r="AQ249" s="49">
        <v>645</v>
      </c>
      <c r="AR249" s="50"/>
      <c r="AS249" s="50"/>
      <c r="AT249" s="50"/>
      <c r="AU249" s="51">
        <v>0</v>
      </c>
    </row>
    <row r="250" spans="1:47" s="47" customFormat="1" ht="11.95" customHeight="1" x14ac:dyDescent="0.2">
      <c r="A250" s="228" t="s">
        <v>1089</v>
      </c>
      <c r="B250" s="228"/>
      <c r="C250" s="228"/>
      <c r="D250" s="228"/>
      <c r="E250" s="228"/>
      <c r="F250" s="228"/>
      <c r="G250" s="228"/>
      <c r="H250" s="228"/>
      <c r="I250" s="228" t="s">
        <v>85</v>
      </c>
      <c r="J250" s="228"/>
      <c r="K250" s="228"/>
      <c r="L250" s="228"/>
      <c r="M250" s="228" t="s">
        <v>86</v>
      </c>
      <c r="N250" s="228"/>
      <c r="O250" s="48" t="s">
        <v>8</v>
      </c>
      <c r="P250" s="48" t="s">
        <v>1090</v>
      </c>
      <c r="Q250" s="48" t="s">
        <v>1043</v>
      </c>
      <c r="R250" s="48" t="s">
        <v>89</v>
      </c>
      <c r="S250" s="48" t="s">
        <v>761</v>
      </c>
      <c r="T250" s="48"/>
      <c r="U250" s="48"/>
      <c r="V250" s="48"/>
      <c r="W250" s="48"/>
      <c r="X250" s="48"/>
      <c r="Y250" s="48" t="s">
        <v>14</v>
      </c>
      <c r="Z250" s="48"/>
      <c r="AA250" s="48" t="s">
        <v>1091</v>
      </c>
      <c r="AB250" s="48" t="s">
        <v>982</v>
      </c>
      <c r="AC250" s="48" t="s">
        <v>93</v>
      </c>
      <c r="AD250" s="48" t="s">
        <v>1092</v>
      </c>
      <c r="AE250" s="48"/>
      <c r="AF250" s="48" t="s">
        <v>95</v>
      </c>
      <c r="AG250" s="48" t="s">
        <v>96</v>
      </c>
      <c r="AH250" s="48"/>
      <c r="AI250" s="48" t="s">
        <v>96</v>
      </c>
      <c r="AJ250" s="48" t="s">
        <v>96</v>
      </c>
      <c r="AK250" s="48"/>
      <c r="AL250" s="48"/>
      <c r="AM250" s="48"/>
      <c r="AN250" s="48" t="s">
        <v>97</v>
      </c>
      <c r="AO250" s="48"/>
      <c r="AP250" s="48"/>
      <c r="AQ250" s="49">
        <v>799</v>
      </c>
      <c r="AR250" s="50"/>
      <c r="AS250" s="50"/>
      <c r="AT250" s="50"/>
      <c r="AU250" s="51">
        <v>0</v>
      </c>
    </row>
    <row r="251" spans="1:47" s="47" customFormat="1" ht="11.95" customHeight="1" x14ac:dyDescent="0.2">
      <c r="A251" s="228" t="s">
        <v>1093</v>
      </c>
      <c r="B251" s="228"/>
      <c r="C251" s="228"/>
      <c r="D251" s="228"/>
      <c r="E251" s="228"/>
      <c r="F251" s="228"/>
      <c r="G251" s="228"/>
      <c r="H251" s="228"/>
      <c r="I251" s="228" t="s">
        <v>85</v>
      </c>
      <c r="J251" s="228"/>
      <c r="K251" s="228"/>
      <c r="L251" s="228"/>
      <c r="M251" s="228" t="s">
        <v>86</v>
      </c>
      <c r="N251" s="228"/>
      <c r="O251" s="48" t="s">
        <v>8</v>
      </c>
      <c r="P251" s="48" t="s">
        <v>1094</v>
      </c>
      <c r="Q251" s="48" t="s">
        <v>1043</v>
      </c>
      <c r="R251" s="48" t="s">
        <v>89</v>
      </c>
      <c r="S251" s="48" t="s">
        <v>761</v>
      </c>
      <c r="T251" s="48"/>
      <c r="U251" s="48"/>
      <c r="V251" s="48"/>
      <c r="W251" s="48"/>
      <c r="X251" s="48"/>
      <c r="Y251" s="48" t="s">
        <v>14</v>
      </c>
      <c r="Z251" s="48"/>
      <c r="AA251" s="48" t="s">
        <v>1095</v>
      </c>
      <c r="AB251" s="48" t="s">
        <v>982</v>
      </c>
      <c r="AC251" s="48" t="s">
        <v>93</v>
      </c>
      <c r="AD251" s="48" t="s">
        <v>1004</v>
      </c>
      <c r="AE251" s="48"/>
      <c r="AF251" s="48" t="s">
        <v>95</v>
      </c>
      <c r="AG251" s="48" t="s">
        <v>96</v>
      </c>
      <c r="AH251" s="48"/>
      <c r="AI251" s="48" t="s">
        <v>96</v>
      </c>
      <c r="AJ251" s="48" t="s">
        <v>96</v>
      </c>
      <c r="AK251" s="48"/>
      <c r="AL251" s="48"/>
      <c r="AM251" s="48"/>
      <c r="AN251" s="48" t="s">
        <v>97</v>
      </c>
      <c r="AO251" s="48"/>
      <c r="AP251" s="48"/>
      <c r="AQ251" s="52">
        <v>1080</v>
      </c>
      <c r="AR251" s="50"/>
      <c r="AS251" s="50"/>
      <c r="AT251" s="50"/>
      <c r="AU251" s="51">
        <v>0</v>
      </c>
    </row>
    <row r="252" spans="1:47" s="47" customFormat="1" ht="11.95" customHeight="1" x14ac:dyDescent="0.2">
      <c r="A252" s="228" t="s">
        <v>1096</v>
      </c>
      <c r="B252" s="228"/>
      <c r="C252" s="228"/>
      <c r="D252" s="228"/>
      <c r="E252" s="228"/>
      <c r="F252" s="228"/>
      <c r="G252" s="228"/>
      <c r="H252" s="228"/>
      <c r="I252" s="228" t="s">
        <v>85</v>
      </c>
      <c r="J252" s="228"/>
      <c r="K252" s="228"/>
      <c r="L252" s="228"/>
      <c r="M252" s="228" t="s">
        <v>86</v>
      </c>
      <c r="N252" s="228"/>
      <c r="O252" s="48" t="s">
        <v>8</v>
      </c>
      <c r="P252" s="48" t="s">
        <v>1097</v>
      </c>
      <c r="Q252" s="48" t="s">
        <v>1043</v>
      </c>
      <c r="R252" s="48" t="s">
        <v>89</v>
      </c>
      <c r="S252" s="48" t="s">
        <v>761</v>
      </c>
      <c r="T252" s="48"/>
      <c r="U252" s="48"/>
      <c r="V252" s="48"/>
      <c r="W252" s="48"/>
      <c r="X252" s="48"/>
      <c r="Y252" s="48" t="s">
        <v>14</v>
      </c>
      <c r="Z252" s="48"/>
      <c r="AA252" s="48" t="s">
        <v>1098</v>
      </c>
      <c r="AB252" s="48" t="s">
        <v>982</v>
      </c>
      <c r="AC252" s="48" t="s">
        <v>93</v>
      </c>
      <c r="AD252" s="48" t="s">
        <v>1099</v>
      </c>
      <c r="AE252" s="48"/>
      <c r="AF252" s="48" t="s">
        <v>95</v>
      </c>
      <c r="AG252" s="48" t="s">
        <v>96</v>
      </c>
      <c r="AH252" s="48"/>
      <c r="AI252" s="48" t="s">
        <v>96</v>
      </c>
      <c r="AJ252" s="48" t="s">
        <v>96</v>
      </c>
      <c r="AK252" s="48"/>
      <c r="AL252" s="48"/>
      <c r="AM252" s="48"/>
      <c r="AN252" s="48" t="s">
        <v>97</v>
      </c>
      <c r="AO252" s="48"/>
      <c r="AP252" s="48"/>
      <c r="AQ252" s="52">
        <v>1149</v>
      </c>
      <c r="AR252" s="50"/>
      <c r="AS252" s="50"/>
      <c r="AT252" s="50"/>
      <c r="AU252" s="51">
        <v>0</v>
      </c>
    </row>
    <row r="253" spans="1:47" s="47" customFormat="1" ht="11.95" customHeight="1" x14ac:dyDescent="0.2">
      <c r="A253" s="228" t="s">
        <v>1100</v>
      </c>
      <c r="B253" s="228"/>
      <c r="C253" s="228"/>
      <c r="D253" s="228"/>
      <c r="E253" s="228"/>
      <c r="F253" s="228"/>
      <c r="G253" s="228"/>
      <c r="H253" s="228"/>
      <c r="I253" s="228" t="s">
        <v>85</v>
      </c>
      <c r="J253" s="228"/>
      <c r="K253" s="228"/>
      <c r="L253" s="228"/>
      <c r="M253" s="228" t="s">
        <v>86</v>
      </c>
      <c r="N253" s="228"/>
      <c r="O253" s="48" t="s">
        <v>8</v>
      </c>
      <c r="P253" s="48" t="s">
        <v>1101</v>
      </c>
      <c r="Q253" s="48" t="s">
        <v>1043</v>
      </c>
      <c r="R253" s="48" t="s">
        <v>89</v>
      </c>
      <c r="S253" s="48" t="s">
        <v>761</v>
      </c>
      <c r="T253" s="48"/>
      <c r="U253" s="48"/>
      <c r="V253" s="48"/>
      <c r="W253" s="48"/>
      <c r="X253" s="48"/>
      <c r="Y253" s="48" t="s">
        <v>14</v>
      </c>
      <c r="Z253" s="48"/>
      <c r="AA253" s="48" t="s">
        <v>1102</v>
      </c>
      <c r="AB253" s="48" t="s">
        <v>982</v>
      </c>
      <c r="AC253" s="48" t="s">
        <v>93</v>
      </c>
      <c r="AD253" s="48" t="s">
        <v>1103</v>
      </c>
      <c r="AE253" s="48"/>
      <c r="AF253" s="48" t="s">
        <v>95</v>
      </c>
      <c r="AG253" s="48" t="s">
        <v>96</v>
      </c>
      <c r="AH253" s="48"/>
      <c r="AI253" s="48" t="s">
        <v>96</v>
      </c>
      <c r="AJ253" s="48" t="s">
        <v>96</v>
      </c>
      <c r="AK253" s="48"/>
      <c r="AL253" s="48"/>
      <c r="AM253" s="48"/>
      <c r="AN253" s="48" t="s">
        <v>97</v>
      </c>
      <c r="AO253" s="48"/>
      <c r="AP253" s="48"/>
      <c r="AQ253" s="52">
        <v>1287</v>
      </c>
      <c r="AR253" s="50"/>
      <c r="AS253" s="50"/>
      <c r="AT253" s="50"/>
      <c r="AU253" s="51">
        <v>0</v>
      </c>
    </row>
    <row r="254" spans="1:47" s="47" customFormat="1" ht="11.95" customHeight="1" x14ac:dyDescent="0.2">
      <c r="A254" s="228" t="s">
        <v>1104</v>
      </c>
      <c r="B254" s="228"/>
      <c r="C254" s="228"/>
      <c r="D254" s="228"/>
      <c r="E254" s="228"/>
      <c r="F254" s="228"/>
      <c r="G254" s="228"/>
      <c r="H254" s="228"/>
      <c r="I254" s="228" t="s">
        <v>85</v>
      </c>
      <c r="J254" s="228"/>
      <c r="K254" s="228"/>
      <c r="L254" s="228"/>
      <c r="M254" s="228" t="s">
        <v>86</v>
      </c>
      <c r="N254" s="228"/>
      <c r="O254" s="48" t="s">
        <v>8</v>
      </c>
      <c r="P254" s="48" t="s">
        <v>1105</v>
      </c>
      <c r="Q254" s="48" t="s">
        <v>1043</v>
      </c>
      <c r="R254" s="48" t="s">
        <v>89</v>
      </c>
      <c r="S254" s="48" t="s">
        <v>761</v>
      </c>
      <c r="T254" s="48"/>
      <c r="U254" s="48"/>
      <c r="V254" s="48"/>
      <c r="W254" s="48"/>
      <c r="X254" s="48"/>
      <c r="Y254" s="48" t="s">
        <v>14</v>
      </c>
      <c r="Z254" s="48"/>
      <c r="AA254" s="48" t="s">
        <v>1106</v>
      </c>
      <c r="AB254" s="48" t="s">
        <v>982</v>
      </c>
      <c r="AC254" s="48" t="s">
        <v>93</v>
      </c>
      <c r="AD254" s="48" t="s">
        <v>1107</v>
      </c>
      <c r="AE254" s="48"/>
      <c r="AF254" s="48" t="s">
        <v>95</v>
      </c>
      <c r="AG254" s="48" t="s">
        <v>96</v>
      </c>
      <c r="AH254" s="48"/>
      <c r="AI254" s="48" t="s">
        <v>96</v>
      </c>
      <c r="AJ254" s="48" t="s">
        <v>96</v>
      </c>
      <c r="AK254" s="48"/>
      <c r="AL254" s="48"/>
      <c r="AM254" s="48"/>
      <c r="AN254" s="48" t="s">
        <v>97</v>
      </c>
      <c r="AO254" s="48"/>
      <c r="AP254" s="48"/>
      <c r="AQ254" s="52">
        <v>1532</v>
      </c>
      <c r="AR254" s="50"/>
      <c r="AS254" s="50"/>
      <c r="AT254" s="50"/>
      <c r="AU254" s="51">
        <v>0</v>
      </c>
    </row>
    <row r="255" spans="1:47" s="47" customFormat="1" ht="11.95" customHeight="1" x14ac:dyDescent="0.2">
      <c r="A255" s="228" t="s">
        <v>1108</v>
      </c>
      <c r="B255" s="228"/>
      <c r="C255" s="228"/>
      <c r="D255" s="228"/>
      <c r="E255" s="228"/>
      <c r="F255" s="228"/>
      <c r="G255" s="228"/>
      <c r="H255" s="228"/>
      <c r="I255" s="228" t="s">
        <v>85</v>
      </c>
      <c r="J255" s="228"/>
      <c r="K255" s="228"/>
      <c r="L255" s="228"/>
      <c r="M255" s="228" t="s">
        <v>86</v>
      </c>
      <c r="N255" s="228"/>
      <c r="O255" s="48" t="s">
        <v>8</v>
      </c>
      <c r="P255" s="48" t="s">
        <v>1109</v>
      </c>
      <c r="Q255" s="48" t="s">
        <v>1043</v>
      </c>
      <c r="R255" s="48" t="s">
        <v>89</v>
      </c>
      <c r="S255" s="48" t="s">
        <v>761</v>
      </c>
      <c r="T255" s="48"/>
      <c r="U255" s="48"/>
      <c r="V255" s="48"/>
      <c r="W255" s="48"/>
      <c r="X255" s="48"/>
      <c r="Y255" s="48" t="s">
        <v>14</v>
      </c>
      <c r="Z255" s="48"/>
      <c r="AA255" s="48" t="s">
        <v>1110</v>
      </c>
      <c r="AB255" s="48" t="s">
        <v>982</v>
      </c>
      <c r="AC255" s="48" t="s">
        <v>93</v>
      </c>
      <c r="AD255" s="48" t="s">
        <v>1111</v>
      </c>
      <c r="AE255" s="48"/>
      <c r="AF255" s="48" t="s">
        <v>95</v>
      </c>
      <c r="AG255" s="48" t="s">
        <v>96</v>
      </c>
      <c r="AH255" s="48"/>
      <c r="AI255" s="48" t="s">
        <v>96</v>
      </c>
      <c r="AJ255" s="48" t="s">
        <v>96</v>
      </c>
      <c r="AK255" s="48"/>
      <c r="AL255" s="48"/>
      <c r="AM255" s="48"/>
      <c r="AN255" s="48" t="s">
        <v>97</v>
      </c>
      <c r="AO255" s="48"/>
      <c r="AP255" s="48"/>
      <c r="AQ255" s="52">
        <v>1699</v>
      </c>
      <c r="AR255" s="50"/>
      <c r="AS255" s="50"/>
      <c r="AT255" s="50"/>
      <c r="AU255" s="51">
        <v>0</v>
      </c>
    </row>
    <row r="256" spans="1:47" s="47" customFormat="1" ht="11.95" customHeight="1" x14ac:dyDescent="0.2">
      <c r="A256" s="228" t="s">
        <v>1112</v>
      </c>
      <c r="B256" s="228"/>
      <c r="C256" s="228"/>
      <c r="D256" s="228"/>
      <c r="E256" s="228"/>
      <c r="F256" s="228"/>
      <c r="G256" s="228"/>
      <c r="H256" s="228"/>
      <c r="I256" s="228" t="s">
        <v>85</v>
      </c>
      <c r="J256" s="228"/>
      <c r="K256" s="228"/>
      <c r="L256" s="228"/>
      <c r="M256" s="228" t="s">
        <v>86</v>
      </c>
      <c r="N256" s="228"/>
      <c r="O256" s="48" t="s">
        <v>8</v>
      </c>
      <c r="P256" s="48" t="s">
        <v>1113</v>
      </c>
      <c r="Q256" s="48" t="s">
        <v>1043</v>
      </c>
      <c r="R256" s="48" t="s">
        <v>89</v>
      </c>
      <c r="S256" s="48" t="s">
        <v>761</v>
      </c>
      <c r="T256" s="48"/>
      <c r="U256" s="48"/>
      <c r="V256" s="48"/>
      <c r="W256" s="48"/>
      <c r="X256" s="48"/>
      <c r="Y256" s="48" t="s">
        <v>14</v>
      </c>
      <c r="Z256" s="48"/>
      <c r="AA256" s="48" t="s">
        <v>1114</v>
      </c>
      <c r="AB256" s="48" t="s">
        <v>982</v>
      </c>
      <c r="AC256" s="48" t="s">
        <v>93</v>
      </c>
      <c r="AD256" s="48" t="s">
        <v>1115</v>
      </c>
      <c r="AE256" s="48"/>
      <c r="AF256" s="48" t="s">
        <v>95</v>
      </c>
      <c r="AG256" s="48" t="s">
        <v>96</v>
      </c>
      <c r="AH256" s="48"/>
      <c r="AI256" s="48" t="s">
        <v>96</v>
      </c>
      <c r="AJ256" s="48" t="s">
        <v>96</v>
      </c>
      <c r="AK256" s="48"/>
      <c r="AL256" s="48"/>
      <c r="AM256" s="48"/>
      <c r="AN256" s="48" t="s">
        <v>97</v>
      </c>
      <c r="AO256" s="48"/>
      <c r="AP256" s="48"/>
      <c r="AQ256" s="52">
        <v>2600</v>
      </c>
      <c r="AR256" s="50"/>
      <c r="AS256" s="50"/>
      <c r="AT256" s="50"/>
      <c r="AU256" s="51">
        <v>0</v>
      </c>
    </row>
    <row r="257" spans="1:47" s="47" customFormat="1" ht="11.95" customHeight="1" x14ac:dyDescent="0.2">
      <c r="A257" s="228" t="s">
        <v>1116</v>
      </c>
      <c r="B257" s="228"/>
      <c r="C257" s="228"/>
      <c r="D257" s="228"/>
      <c r="E257" s="228"/>
      <c r="F257" s="228"/>
      <c r="G257" s="228"/>
      <c r="H257" s="228"/>
      <c r="I257" s="228" t="s">
        <v>85</v>
      </c>
      <c r="J257" s="228"/>
      <c r="K257" s="228"/>
      <c r="L257" s="228"/>
      <c r="M257" s="228" t="s">
        <v>86</v>
      </c>
      <c r="N257" s="228"/>
      <c r="O257" s="48" t="s">
        <v>8</v>
      </c>
      <c r="P257" s="48" t="s">
        <v>1117</v>
      </c>
      <c r="Q257" s="48" t="s">
        <v>1043</v>
      </c>
      <c r="R257" s="48" t="s">
        <v>89</v>
      </c>
      <c r="S257" s="48" t="s">
        <v>761</v>
      </c>
      <c r="T257" s="48"/>
      <c r="U257" s="48"/>
      <c r="V257" s="48"/>
      <c r="W257" s="48"/>
      <c r="X257" s="48"/>
      <c r="Y257" s="48" t="s">
        <v>14</v>
      </c>
      <c r="Z257" s="48"/>
      <c r="AA257" s="48" t="s">
        <v>1118</v>
      </c>
      <c r="AB257" s="48" t="s">
        <v>982</v>
      </c>
      <c r="AC257" s="48" t="s">
        <v>93</v>
      </c>
      <c r="AD257" s="48" t="s">
        <v>1119</v>
      </c>
      <c r="AE257" s="48"/>
      <c r="AF257" s="48" t="s">
        <v>95</v>
      </c>
      <c r="AG257" s="48" t="s">
        <v>96</v>
      </c>
      <c r="AH257" s="48"/>
      <c r="AI257" s="48" t="s">
        <v>96</v>
      </c>
      <c r="AJ257" s="48" t="s">
        <v>96</v>
      </c>
      <c r="AK257" s="48"/>
      <c r="AL257" s="48"/>
      <c r="AM257" s="48"/>
      <c r="AN257" s="48" t="s">
        <v>97</v>
      </c>
      <c r="AO257" s="48"/>
      <c r="AP257" s="48"/>
      <c r="AQ257" s="52">
        <v>3758</v>
      </c>
      <c r="AR257" s="50"/>
      <c r="AS257" s="50"/>
      <c r="AT257" s="50"/>
      <c r="AU257" s="51">
        <v>0</v>
      </c>
    </row>
    <row r="258" spans="1:47" s="47" customFormat="1" ht="11.95" customHeight="1" x14ac:dyDescent="0.2">
      <c r="A258" s="228" t="s">
        <v>1120</v>
      </c>
      <c r="B258" s="228"/>
      <c r="C258" s="228"/>
      <c r="D258" s="228"/>
      <c r="E258" s="228"/>
      <c r="F258" s="228"/>
      <c r="G258" s="228"/>
      <c r="H258" s="228"/>
      <c r="I258" s="228" t="s">
        <v>85</v>
      </c>
      <c r="J258" s="228"/>
      <c r="K258" s="228"/>
      <c r="L258" s="228"/>
      <c r="M258" s="228" t="s">
        <v>86</v>
      </c>
      <c r="N258" s="228"/>
      <c r="O258" s="48" t="s">
        <v>8</v>
      </c>
      <c r="P258" s="48" t="s">
        <v>1121</v>
      </c>
      <c r="Q258" s="48" t="s">
        <v>1043</v>
      </c>
      <c r="R258" s="48" t="s">
        <v>89</v>
      </c>
      <c r="S258" s="48" t="s">
        <v>761</v>
      </c>
      <c r="T258" s="48"/>
      <c r="U258" s="48"/>
      <c r="V258" s="48"/>
      <c r="W258" s="48"/>
      <c r="X258" s="48"/>
      <c r="Y258" s="48" t="s">
        <v>14</v>
      </c>
      <c r="Z258" s="48"/>
      <c r="AA258" s="48" t="s">
        <v>1122</v>
      </c>
      <c r="AB258" s="48" t="s">
        <v>982</v>
      </c>
      <c r="AC258" s="48" t="s">
        <v>93</v>
      </c>
      <c r="AD258" s="48" t="s">
        <v>1123</v>
      </c>
      <c r="AE258" s="48"/>
      <c r="AF258" s="48" t="s">
        <v>95</v>
      </c>
      <c r="AG258" s="48" t="s">
        <v>96</v>
      </c>
      <c r="AH258" s="48"/>
      <c r="AI258" s="48" t="s">
        <v>96</v>
      </c>
      <c r="AJ258" s="48" t="s">
        <v>96</v>
      </c>
      <c r="AK258" s="48"/>
      <c r="AL258" s="48"/>
      <c r="AM258" s="48"/>
      <c r="AN258" s="48" t="s">
        <v>97</v>
      </c>
      <c r="AO258" s="48"/>
      <c r="AP258" s="48"/>
      <c r="AQ258" s="52">
        <v>3990</v>
      </c>
      <c r="AR258" s="50"/>
      <c r="AS258" s="50"/>
      <c r="AT258" s="50"/>
      <c r="AU258" s="51">
        <v>0</v>
      </c>
    </row>
    <row r="259" spans="1:47" s="47" customFormat="1" ht="11.95" customHeight="1" x14ac:dyDescent="0.2">
      <c r="A259" s="228" t="s">
        <v>1124</v>
      </c>
      <c r="B259" s="228"/>
      <c r="C259" s="228"/>
      <c r="D259" s="228"/>
      <c r="E259" s="228"/>
      <c r="F259" s="228"/>
      <c r="G259" s="228"/>
      <c r="H259" s="228"/>
      <c r="I259" s="228" t="s">
        <v>155</v>
      </c>
      <c r="J259" s="228"/>
      <c r="K259" s="228"/>
      <c r="L259" s="228"/>
      <c r="M259" s="228" t="s">
        <v>86</v>
      </c>
      <c r="N259" s="228"/>
      <c r="O259" s="48" t="s">
        <v>8</v>
      </c>
      <c r="P259" s="48" t="s">
        <v>1125</v>
      </c>
      <c r="Q259" s="48" t="s">
        <v>1126</v>
      </c>
      <c r="R259" s="48" t="s">
        <v>1127</v>
      </c>
      <c r="S259" s="48" t="s">
        <v>1128</v>
      </c>
      <c r="T259" s="48" t="s">
        <v>158</v>
      </c>
      <c r="U259" s="48" t="s">
        <v>159</v>
      </c>
      <c r="V259" s="48" t="s">
        <v>160</v>
      </c>
      <c r="W259" s="48"/>
      <c r="X259" s="48"/>
      <c r="Y259" s="48" t="s">
        <v>10</v>
      </c>
      <c r="Z259" s="48"/>
      <c r="AA259" s="48" t="s">
        <v>1129</v>
      </c>
      <c r="AB259" s="48" t="s">
        <v>982</v>
      </c>
      <c r="AC259" s="48" t="s">
        <v>93</v>
      </c>
      <c r="AD259" s="48"/>
      <c r="AE259" s="48"/>
      <c r="AF259" s="48" t="s">
        <v>162</v>
      </c>
      <c r="AG259" s="48" t="s">
        <v>96</v>
      </c>
      <c r="AH259" s="48"/>
      <c r="AI259" s="48" t="s">
        <v>96</v>
      </c>
      <c r="AJ259" s="48" t="s">
        <v>96</v>
      </c>
      <c r="AK259" s="48"/>
      <c r="AL259" s="48"/>
      <c r="AM259" s="48"/>
      <c r="AN259" s="48" t="s">
        <v>97</v>
      </c>
      <c r="AO259" s="48"/>
      <c r="AP259" s="48"/>
      <c r="AQ259" s="52">
        <v>5000</v>
      </c>
      <c r="AR259" s="50"/>
      <c r="AS259" s="52">
        <v>5000</v>
      </c>
      <c r="AT259" s="50"/>
      <c r="AU259" s="51">
        <v>0</v>
      </c>
    </row>
    <row r="260" spans="1:47" s="47" customFormat="1" ht="24.05" customHeight="1" x14ac:dyDescent="0.2">
      <c r="A260" s="228" t="s">
        <v>1130</v>
      </c>
      <c r="B260" s="228"/>
      <c r="C260" s="228"/>
      <c r="D260" s="228"/>
      <c r="E260" s="228"/>
      <c r="F260" s="228"/>
      <c r="G260" s="228"/>
      <c r="H260" s="228"/>
      <c r="I260" s="228" t="s">
        <v>155</v>
      </c>
      <c r="J260" s="228"/>
      <c r="K260" s="228"/>
      <c r="L260" s="228"/>
      <c r="M260" s="228" t="s">
        <v>86</v>
      </c>
      <c r="N260" s="228"/>
      <c r="O260" s="48" t="s">
        <v>8</v>
      </c>
      <c r="P260" s="48" t="s">
        <v>1131</v>
      </c>
      <c r="Q260" s="48" t="s">
        <v>1043</v>
      </c>
      <c r="R260" s="48" t="s">
        <v>225</v>
      </c>
      <c r="S260" s="48" t="s">
        <v>226</v>
      </c>
      <c r="T260" s="48" t="s">
        <v>227</v>
      </c>
      <c r="U260" s="48" t="s">
        <v>225</v>
      </c>
      <c r="V260" s="48" t="s">
        <v>228</v>
      </c>
      <c r="W260" s="48"/>
      <c r="X260" s="48"/>
      <c r="Y260" s="48" t="s">
        <v>11</v>
      </c>
      <c r="Z260" s="48"/>
      <c r="AA260" s="48" t="s">
        <v>1132</v>
      </c>
      <c r="AB260" s="48" t="s">
        <v>982</v>
      </c>
      <c r="AC260" s="48" t="s">
        <v>93</v>
      </c>
      <c r="AD260" s="48"/>
      <c r="AE260" s="48"/>
      <c r="AF260" s="48" t="s">
        <v>230</v>
      </c>
      <c r="AG260" s="48" t="s">
        <v>96</v>
      </c>
      <c r="AH260" s="48"/>
      <c r="AI260" s="48" t="s">
        <v>96</v>
      </c>
      <c r="AJ260" s="48" t="s">
        <v>96</v>
      </c>
      <c r="AK260" s="48"/>
      <c r="AL260" s="48"/>
      <c r="AM260" s="48"/>
      <c r="AN260" s="48" t="s">
        <v>97</v>
      </c>
      <c r="AO260" s="48"/>
      <c r="AP260" s="48"/>
      <c r="AQ260" s="52">
        <v>217064</v>
      </c>
      <c r="AR260" s="50"/>
      <c r="AS260" s="52">
        <v>217064</v>
      </c>
      <c r="AT260" s="50"/>
      <c r="AU260" s="51">
        <v>0</v>
      </c>
    </row>
    <row r="261" spans="1:47" s="47" customFormat="1" ht="24.05" customHeight="1" x14ac:dyDescent="0.2">
      <c r="A261" s="228" t="s">
        <v>1133</v>
      </c>
      <c r="B261" s="228"/>
      <c r="C261" s="228"/>
      <c r="D261" s="228"/>
      <c r="E261" s="228"/>
      <c r="F261" s="228"/>
      <c r="G261" s="228"/>
      <c r="H261" s="228"/>
      <c r="I261" s="228" t="s">
        <v>155</v>
      </c>
      <c r="J261" s="228"/>
      <c r="K261" s="228"/>
      <c r="L261" s="228"/>
      <c r="M261" s="228" t="s">
        <v>86</v>
      </c>
      <c r="N261" s="228"/>
      <c r="O261" s="48" t="s">
        <v>8</v>
      </c>
      <c r="P261" s="48" t="s">
        <v>1134</v>
      </c>
      <c r="Q261" s="48" t="s">
        <v>1043</v>
      </c>
      <c r="R261" s="48" t="s">
        <v>1135</v>
      </c>
      <c r="S261" s="48" t="s">
        <v>1136</v>
      </c>
      <c r="T261" s="48" t="s">
        <v>158</v>
      </c>
      <c r="U261" s="48" t="s">
        <v>1135</v>
      </c>
      <c r="V261" s="48" t="s">
        <v>1137</v>
      </c>
      <c r="W261" s="48"/>
      <c r="X261" s="48"/>
      <c r="Y261" s="48" t="s">
        <v>12</v>
      </c>
      <c r="Z261" s="48"/>
      <c r="AA261" s="48" t="s">
        <v>1138</v>
      </c>
      <c r="AB261" s="48" t="s">
        <v>982</v>
      </c>
      <c r="AC261" s="48" t="s">
        <v>93</v>
      </c>
      <c r="AD261" s="48"/>
      <c r="AE261" s="48"/>
      <c r="AF261" s="48" t="s">
        <v>221</v>
      </c>
      <c r="AG261" s="48" t="s">
        <v>96</v>
      </c>
      <c r="AH261" s="48"/>
      <c r="AI261" s="48" t="s">
        <v>96</v>
      </c>
      <c r="AJ261" s="48" t="s">
        <v>96</v>
      </c>
      <c r="AK261" s="48"/>
      <c r="AL261" s="48"/>
      <c r="AM261" s="48"/>
      <c r="AN261" s="48" t="s">
        <v>97</v>
      </c>
      <c r="AO261" s="48"/>
      <c r="AP261" s="48"/>
      <c r="AQ261" s="52">
        <v>500000</v>
      </c>
      <c r="AR261" s="50"/>
      <c r="AS261" s="52">
        <v>500000</v>
      </c>
      <c r="AT261" s="50"/>
      <c r="AU261" s="51">
        <v>0</v>
      </c>
    </row>
    <row r="262" spans="1:47" s="47" customFormat="1" ht="24.05" customHeight="1" x14ac:dyDescent="0.2">
      <c r="A262" s="228" t="s">
        <v>1139</v>
      </c>
      <c r="B262" s="228"/>
      <c r="C262" s="228"/>
      <c r="D262" s="228"/>
      <c r="E262" s="228"/>
      <c r="F262" s="228"/>
      <c r="G262" s="228"/>
      <c r="H262" s="228"/>
      <c r="I262" s="228" t="s">
        <v>155</v>
      </c>
      <c r="J262" s="228"/>
      <c r="K262" s="228"/>
      <c r="L262" s="228"/>
      <c r="M262" s="228" t="s">
        <v>86</v>
      </c>
      <c r="N262" s="228"/>
      <c r="O262" s="48" t="s">
        <v>8</v>
      </c>
      <c r="P262" s="48" t="s">
        <v>1140</v>
      </c>
      <c r="Q262" s="48" t="s">
        <v>1043</v>
      </c>
      <c r="R262" s="48" t="s">
        <v>225</v>
      </c>
      <c r="S262" s="48" t="s">
        <v>226</v>
      </c>
      <c r="T262" s="48" t="s">
        <v>227</v>
      </c>
      <c r="U262" s="48" t="s">
        <v>225</v>
      </c>
      <c r="V262" s="48" t="s">
        <v>228</v>
      </c>
      <c r="W262" s="48"/>
      <c r="X262" s="48"/>
      <c r="Y262" s="48" t="s">
        <v>11</v>
      </c>
      <c r="Z262" s="48"/>
      <c r="AA262" s="48" t="s">
        <v>1141</v>
      </c>
      <c r="AB262" s="48" t="s">
        <v>982</v>
      </c>
      <c r="AC262" s="48" t="s">
        <v>93</v>
      </c>
      <c r="AD262" s="48"/>
      <c r="AE262" s="48"/>
      <c r="AF262" s="48" t="s">
        <v>230</v>
      </c>
      <c r="AG262" s="48" t="s">
        <v>96</v>
      </c>
      <c r="AH262" s="48"/>
      <c r="AI262" s="48" t="s">
        <v>96</v>
      </c>
      <c r="AJ262" s="48" t="s">
        <v>96</v>
      </c>
      <c r="AK262" s="48"/>
      <c r="AL262" s="48"/>
      <c r="AM262" s="48"/>
      <c r="AN262" s="48" t="s">
        <v>97</v>
      </c>
      <c r="AO262" s="48"/>
      <c r="AP262" s="48"/>
      <c r="AQ262" s="52">
        <v>536115.56999999995</v>
      </c>
      <c r="AR262" s="50"/>
      <c r="AS262" s="52">
        <v>536115.56999999995</v>
      </c>
      <c r="AT262" s="50"/>
      <c r="AU262" s="51">
        <v>0</v>
      </c>
    </row>
    <row r="263" spans="1:47" s="47" customFormat="1" ht="24.05" customHeight="1" x14ac:dyDescent="0.2">
      <c r="A263" s="228" t="s">
        <v>1142</v>
      </c>
      <c r="B263" s="228"/>
      <c r="C263" s="228"/>
      <c r="D263" s="228"/>
      <c r="E263" s="228"/>
      <c r="F263" s="228"/>
      <c r="G263" s="228"/>
      <c r="H263" s="228"/>
      <c r="I263" s="228" t="s">
        <v>155</v>
      </c>
      <c r="J263" s="228"/>
      <c r="K263" s="228"/>
      <c r="L263" s="228"/>
      <c r="M263" s="228" t="s">
        <v>86</v>
      </c>
      <c r="N263" s="228"/>
      <c r="O263" s="48" t="s">
        <v>8</v>
      </c>
      <c r="P263" s="48" t="s">
        <v>1143</v>
      </c>
      <c r="Q263" s="48" t="s">
        <v>1043</v>
      </c>
      <c r="R263" s="48" t="s">
        <v>225</v>
      </c>
      <c r="S263" s="48" t="s">
        <v>226</v>
      </c>
      <c r="T263" s="48" t="s">
        <v>227</v>
      </c>
      <c r="U263" s="48" t="s">
        <v>225</v>
      </c>
      <c r="V263" s="48" t="s">
        <v>228</v>
      </c>
      <c r="W263" s="48"/>
      <c r="X263" s="48"/>
      <c r="Y263" s="48" t="s">
        <v>11</v>
      </c>
      <c r="Z263" s="48"/>
      <c r="AA263" s="48" t="s">
        <v>1144</v>
      </c>
      <c r="AB263" s="48" t="s">
        <v>982</v>
      </c>
      <c r="AC263" s="48" t="s">
        <v>93</v>
      </c>
      <c r="AD263" s="48"/>
      <c r="AE263" s="48"/>
      <c r="AF263" s="48" t="s">
        <v>230</v>
      </c>
      <c r="AG263" s="48" t="s">
        <v>96</v>
      </c>
      <c r="AH263" s="48"/>
      <c r="AI263" s="48" t="s">
        <v>96</v>
      </c>
      <c r="AJ263" s="48" t="s">
        <v>96</v>
      </c>
      <c r="AK263" s="48"/>
      <c r="AL263" s="48"/>
      <c r="AM263" s="48"/>
      <c r="AN263" s="48" t="s">
        <v>97</v>
      </c>
      <c r="AO263" s="48"/>
      <c r="AP263" s="48"/>
      <c r="AQ263" s="52">
        <v>919327.56</v>
      </c>
      <c r="AR263" s="50"/>
      <c r="AS263" s="52">
        <v>919327.56</v>
      </c>
      <c r="AT263" s="50"/>
      <c r="AU263" s="51">
        <v>0</v>
      </c>
    </row>
    <row r="264" spans="1:47" s="47" customFormat="1" ht="11.95" customHeight="1" x14ac:dyDescent="0.2">
      <c r="A264" s="228" t="s">
        <v>1145</v>
      </c>
      <c r="B264" s="228"/>
      <c r="C264" s="228"/>
      <c r="D264" s="228"/>
      <c r="E264" s="228"/>
      <c r="F264" s="228"/>
      <c r="G264" s="228"/>
      <c r="H264" s="228"/>
      <c r="I264" s="228" t="s">
        <v>85</v>
      </c>
      <c r="J264" s="228"/>
      <c r="K264" s="228"/>
      <c r="L264" s="228"/>
      <c r="M264" s="228" t="s">
        <v>86</v>
      </c>
      <c r="N264" s="228"/>
      <c r="O264" s="48" t="s">
        <v>8</v>
      </c>
      <c r="P264" s="48" t="s">
        <v>1146</v>
      </c>
      <c r="Q264" s="48" t="s">
        <v>1147</v>
      </c>
      <c r="R264" s="48" t="s">
        <v>89</v>
      </c>
      <c r="S264" s="48" t="s">
        <v>761</v>
      </c>
      <c r="T264" s="48"/>
      <c r="U264" s="48"/>
      <c r="V264" s="48"/>
      <c r="W264" s="48"/>
      <c r="X264" s="48"/>
      <c r="Y264" s="48" t="s">
        <v>14</v>
      </c>
      <c r="Z264" s="48"/>
      <c r="AA264" s="48" t="s">
        <v>1148</v>
      </c>
      <c r="AB264" s="48" t="s">
        <v>982</v>
      </c>
      <c r="AC264" s="48" t="s">
        <v>93</v>
      </c>
      <c r="AD264" s="48" t="s">
        <v>1149</v>
      </c>
      <c r="AE264" s="48"/>
      <c r="AF264" s="48" t="s">
        <v>95</v>
      </c>
      <c r="AG264" s="48" t="s">
        <v>96</v>
      </c>
      <c r="AH264" s="48"/>
      <c r="AI264" s="48" t="s">
        <v>96</v>
      </c>
      <c r="AJ264" s="48" t="s">
        <v>96</v>
      </c>
      <c r="AK264" s="48"/>
      <c r="AL264" s="48"/>
      <c r="AM264" s="48"/>
      <c r="AN264" s="48" t="s">
        <v>97</v>
      </c>
      <c r="AO264" s="48"/>
      <c r="AP264" s="48"/>
      <c r="AQ264" s="49">
        <v>82</v>
      </c>
      <c r="AR264" s="50"/>
      <c r="AS264" s="50"/>
      <c r="AT264" s="50"/>
      <c r="AU264" s="51">
        <v>0</v>
      </c>
    </row>
    <row r="265" spans="1:47" s="47" customFormat="1" ht="11.95" customHeight="1" x14ac:dyDescent="0.2">
      <c r="A265" s="228" t="s">
        <v>1150</v>
      </c>
      <c r="B265" s="228"/>
      <c r="C265" s="228"/>
      <c r="D265" s="228"/>
      <c r="E265" s="228"/>
      <c r="F265" s="228"/>
      <c r="G265" s="228"/>
      <c r="H265" s="228"/>
      <c r="I265" s="228" t="s">
        <v>85</v>
      </c>
      <c r="J265" s="228"/>
      <c r="K265" s="228"/>
      <c r="L265" s="228"/>
      <c r="M265" s="228" t="s">
        <v>86</v>
      </c>
      <c r="N265" s="228"/>
      <c r="O265" s="48" t="s">
        <v>8</v>
      </c>
      <c r="P265" s="48" t="s">
        <v>1151</v>
      </c>
      <c r="Q265" s="48" t="s">
        <v>1147</v>
      </c>
      <c r="R265" s="48" t="s">
        <v>89</v>
      </c>
      <c r="S265" s="48" t="s">
        <v>761</v>
      </c>
      <c r="T265" s="48"/>
      <c r="U265" s="48"/>
      <c r="V265" s="48"/>
      <c r="W265" s="48"/>
      <c r="X265" s="48"/>
      <c r="Y265" s="48" t="s">
        <v>14</v>
      </c>
      <c r="Z265" s="48"/>
      <c r="AA265" s="48" t="s">
        <v>1152</v>
      </c>
      <c r="AB265" s="48" t="s">
        <v>982</v>
      </c>
      <c r="AC265" s="48" t="s">
        <v>93</v>
      </c>
      <c r="AD265" s="48" t="s">
        <v>1153</v>
      </c>
      <c r="AE265" s="48"/>
      <c r="AF265" s="48" t="s">
        <v>95</v>
      </c>
      <c r="AG265" s="48" t="s">
        <v>96</v>
      </c>
      <c r="AH265" s="48"/>
      <c r="AI265" s="48" t="s">
        <v>96</v>
      </c>
      <c r="AJ265" s="48" t="s">
        <v>96</v>
      </c>
      <c r="AK265" s="48"/>
      <c r="AL265" s="48"/>
      <c r="AM265" s="48"/>
      <c r="AN265" s="48" t="s">
        <v>97</v>
      </c>
      <c r="AO265" s="48"/>
      <c r="AP265" s="48"/>
      <c r="AQ265" s="49">
        <v>474</v>
      </c>
      <c r="AR265" s="50"/>
      <c r="AS265" s="50"/>
      <c r="AT265" s="50"/>
      <c r="AU265" s="51">
        <v>0</v>
      </c>
    </row>
    <row r="266" spans="1:47" s="47" customFormat="1" ht="11.95" customHeight="1" x14ac:dyDescent="0.2">
      <c r="A266" s="228" t="s">
        <v>1154</v>
      </c>
      <c r="B266" s="228"/>
      <c r="C266" s="228"/>
      <c r="D266" s="228"/>
      <c r="E266" s="228"/>
      <c r="F266" s="228"/>
      <c r="G266" s="228"/>
      <c r="H266" s="228"/>
      <c r="I266" s="228" t="s">
        <v>85</v>
      </c>
      <c r="J266" s="228"/>
      <c r="K266" s="228"/>
      <c r="L266" s="228"/>
      <c r="M266" s="228" t="s">
        <v>86</v>
      </c>
      <c r="N266" s="228"/>
      <c r="O266" s="48" t="s">
        <v>8</v>
      </c>
      <c r="P266" s="48" t="s">
        <v>1155</v>
      </c>
      <c r="Q266" s="48" t="s">
        <v>1147</v>
      </c>
      <c r="R266" s="48" t="s">
        <v>89</v>
      </c>
      <c r="S266" s="48" t="s">
        <v>761</v>
      </c>
      <c r="T266" s="48"/>
      <c r="U266" s="48"/>
      <c r="V266" s="48"/>
      <c r="W266" s="48"/>
      <c r="X266" s="48"/>
      <c r="Y266" s="48" t="s">
        <v>14</v>
      </c>
      <c r="Z266" s="48"/>
      <c r="AA266" s="48" t="s">
        <v>1156</v>
      </c>
      <c r="AB266" s="48" t="s">
        <v>982</v>
      </c>
      <c r="AC266" s="48" t="s">
        <v>93</v>
      </c>
      <c r="AD266" s="48" t="s">
        <v>1157</v>
      </c>
      <c r="AE266" s="48"/>
      <c r="AF266" s="48" t="s">
        <v>95</v>
      </c>
      <c r="AG266" s="48" t="s">
        <v>96</v>
      </c>
      <c r="AH266" s="48"/>
      <c r="AI266" s="48" t="s">
        <v>96</v>
      </c>
      <c r="AJ266" s="48" t="s">
        <v>96</v>
      </c>
      <c r="AK266" s="48"/>
      <c r="AL266" s="48"/>
      <c r="AM266" s="48"/>
      <c r="AN266" s="48" t="s">
        <v>97</v>
      </c>
      <c r="AO266" s="48"/>
      <c r="AP266" s="48"/>
      <c r="AQ266" s="49">
        <v>499</v>
      </c>
      <c r="AR266" s="50"/>
      <c r="AS266" s="50"/>
      <c r="AT266" s="50"/>
      <c r="AU266" s="51">
        <v>0</v>
      </c>
    </row>
    <row r="267" spans="1:47" s="47" customFormat="1" ht="11.95" customHeight="1" x14ac:dyDescent="0.2">
      <c r="A267" s="228" t="s">
        <v>1158</v>
      </c>
      <c r="B267" s="228"/>
      <c r="C267" s="228"/>
      <c r="D267" s="228"/>
      <c r="E267" s="228"/>
      <c r="F267" s="228"/>
      <c r="G267" s="228"/>
      <c r="H267" s="228"/>
      <c r="I267" s="228" t="s">
        <v>85</v>
      </c>
      <c r="J267" s="228"/>
      <c r="K267" s="228"/>
      <c r="L267" s="228"/>
      <c r="M267" s="228" t="s">
        <v>86</v>
      </c>
      <c r="N267" s="228"/>
      <c r="O267" s="48" t="s">
        <v>8</v>
      </c>
      <c r="P267" s="48" t="s">
        <v>1159</v>
      </c>
      <c r="Q267" s="48" t="s">
        <v>1147</v>
      </c>
      <c r="R267" s="48" t="s">
        <v>89</v>
      </c>
      <c r="S267" s="48" t="s">
        <v>761</v>
      </c>
      <c r="T267" s="48"/>
      <c r="U267" s="48"/>
      <c r="V267" s="48"/>
      <c r="W267" s="48"/>
      <c r="X267" s="48"/>
      <c r="Y267" s="48" t="s">
        <v>14</v>
      </c>
      <c r="Z267" s="48"/>
      <c r="AA267" s="48" t="s">
        <v>1160</v>
      </c>
      <c r="AB267" s="48" t="s">
        <v>982</v>
      </c>
      <c r="AC267" s="48" t="s">
        <v>93</v>
      </c>
      <c r="AD267" s="48" t="s">
        <v>1161</v>
      </c>
      <c r="AE267" s="48"/>
      <c r="AF267" s="48" t="s">
        <v>95</v>
      </c>
      <c r="AG267" s="48" t="s">
        <v>96</v>
      </c>
      <c r="AH267" s="48"/>
      <c r="AI267" s="48" t="s">
        <v>96</v>
      </c>
      <c r="AJ267" s="48" t="s">
        <v>96</v>
      </c>
      <c r="AK267" s="48"/>
      <c r="AL267" s="48"/>
      <c r="AM267" s="48"/>
      <c r="AN267" s="48" t="s">
        <v>97</v>
      </c>
      <c r="AO267" s="48"/>
      <c r="AP267" s="48"/>
      <c r="AQ267" s="49">
        <v>546</v>
      </c>
      <c r="AR267" s="50"/>
      <c r="AS267" s="50"/>
      <c r="AT267" s="50"/>
      <c r="AU267" s="51">
        <v>0</v>
      </c>
    </row>
    <row r="268" spans="1:47" s="47" customFormat="1" ht="11.95" customHeight="1" x14ac:dyDescent="0.2">
      <c r="A268" s="228" t="s">
        <v>1162</v>
      </c>
      <c r="B268" s="228"/>
      <c r="C268" s="228"/>
      <c r="D268" s="228"/>
      <c r="E268" s="228"/>
      <c r="F268" s="228"/>
      <c r="G268" s="228"/>
      <c r="H268" s="228"/>
      <c r="I268" s="228" t="s">
        <v>85</v>
      </c>
      <c r="J268" s="228"/>
      <c r="K268" s="228"/>
      <c r="L268" s="228"/>
      <c r="M268" s="228" t="s">
        <v>86</v>
      </c>
      <c r="N268" s="228"/>
      <c r="O268" s="48" t="s">
        <v>8</v>
      </c>
      <c r="P268" s="48" t="s">
        <v>1163</v>
      </c>
      <c r="Q268" s="48" t="s">
        <v>1147</v>
      </c>
      <c r="R268" s="48" t="s">
        <v>89</v>
      </c>
      <c r="S268" s="48" t="s">
        <v>761</v>
      </c>
      <c r="T268" s="48"/>
      <c r="U268" s="48"/>
      <c r="V268" s="48"/>
      <c r="W268" s="48"/>
      <c r="X268" s="48"/>
      <c r="Y268" s="48" t="s">
        <v>14</v>
      </c>
      <c r="Z268" s="48"/>
      <c r="AA268" s="48" t="s">
        <v>1164</v>
      </c>
      <c r="AB268" s="48" t="s">
        <v>982</v>
      </c>
      <c r="AC268" s="48" t="s">
        <v>93</v>
      </c>
      <c r="AD268" s="48" t="s">
        <v>1064</v>
      </c>
      <c r="AE268" s="48"/>
      <c r="AF268" s="48" t="s">
        <v>95</v>
      </c>
      <c r="AG268" s="48" t="s">
        <v>96</v>
      </c>
      <c r="AH268" s="48"/>
      <c r="AI268" s="48" t="s">
        <v>96</v>
      </c>
      <c r="AJ268" s="48" t="s">
        <v>96</v>
      </c>
      <c r="AK268" s="48"/>
      <c r="AL268" s="48"/>
      <c r="AM268" s="48"/>
      <c r="AN268" s="48" t="s">
        <v>97</v>
      </c>
      <c r="AO268" s="48"/>
      <c r="AP268" s="48"/>
      <c r="AQ268" s="49">
        <v>702</v>
      </c>
      <c r="AR268" s="50"/>
      <c r="AS268" s="50"/>
      <c r="AT268" s="50"/>
      <c r="AU268" s="51">
        <v>0</v>
      </c>
    </row>
    <row r="269" spans="1:47" s="47" customFormat="1" ht="11.95" customHeight="1" x14ac:dyDescent="0.2">
      <c r="A269" s="228" t="s">
        <v>1165</v>
      </c>
      <c r="B269" s="228"/>
      <c r="C269" s="228"/>
      <c r="D269" s="228"/>
      <c r="E269" s="228"/>
      <c r="F269" s="228"/>
      <c r="G269" s="228"/>
      <c r="H269" s="228"/>
      <c r="I269" s="228" t="s">
        <v>85</v>
      </c>
      <c r="J269" s="228"/>
      <c r="K269" s="228"/>
      <c r="L269" s="228"/>
      <c r="M269" s="228" t="s">
        <v>86</v>
      </c>
      <c r="N269" s="228"/>
      <c r="O269" s="48" t="s">
        <v>8</v>
      </c>
      <c r="P269" s="48" t="s">
        <v>1166</v>
      </c>
      <c r="Q269" s="48" t="s">
        <v>1147</v>
      </c>
      <c r="R269" s="48" t="s">
        <v>89</v>
      </c>
      <c r="S269" s="48" t="s">
        <v>761</v>
      </c>
      <c r="T269" s="48"/>
      <c r="U269" s="48"/>
      <c r="V269" s="48"/>
      <c r="W269" s="48"/>
      <c r="X269" s="48"/>
      <c r="Y269" s="48" t="s">
        <v>14</v>
      </c>
      <c r="Z269" s="48"/>
      <c r="AA269" s="48" t="s">
        <v>1167</v>
      </c>
      <c r="AB269" s="48" t="s">
        <v>982</v>
      </c>
      <c r="AC269" s="48" t="s">
        <v>93</v>
      </c>
      <c r="AD269" s="48" t="s">
        <v>1168</v>
      </c>
      <c r="AE269" s="48"/>
      <c r="AF269" s="48" t="s">
        <v>95</v>
      </c>
      <c r="AG269" s="48" t="s">
        <v>96</v>
      </c>
      <c r="AH269" s="48"/>
      <c r="AI269" s="48" t="s">
        <v>96</v>
      </c>
      <c r="AJ269" s="48" t="s">
        <v>96</v>
      </c>
      <c r="AK269" s="48"/>
      <c r="AL269" s="48"/>
      <c r="AM269" s="48"/>
      <c r="AN269" s="48" t="s">
        <v>97</v>
      </c>
      <c r="AO269" s="48"/>
      <c r="AP269" s="48"/>
      <c r="AQ269" s="49">
        <v>851</v>
      </c>
      <c r="AR269" s="50"/>
      <c r="AS269" s="50"/>
      <c r="AT269" s="50"/>
      <c r="AU269" s="51">
        <v>0</v>
      </c>
    </row>
    <row r="270" spans="1:47" s="47" customFormat="1" ht="11.95" customHeight="1" x14ac:dyDescent="0.2">
      <c r="A270" s="228" t="s">
        <v>1169</v>
      </c>
      <c r="B270" s="228"/>
      <c r="C270" s="228"/>
      <c r="D270" s="228"/>
      <c r="E270" s="228"/>
      <c r="F270" s="228"/>
      <c r="G270" s="228"/>
      <c r="H270" s="228"/>
      <c r="I270" s="228" t="s">
        <v>85</v>
      </c>
      <c r="J270" s="228"/>
      <c r="K270" s="228"/>
      <c r="L270" s="228"/>
      <c r="M270" s="228" t="s">
        <v>86</v>
      </c>
      <c r="N270" s="228"/>
      <c r="O270" s="48" t="s">
        <v>8</v>
      </c>
      <c r="P270" s="48" t="s">
        <v>1170</v>
      </c>
      <c r="Q270" s="48" t="s">
        <v>1147</v>
      </c>
      <c r="R270" s="48" t="s">
        <v>89</v>
      </c>
      <c r="S270" s="48" t="s">
        <v>761</v>
      </c>
      <c r="T270" s="48"/>
      <c r="U270" s="48"/>
      <c r="V270" s="48"/>
      <c r="W270" s="48"/>
      <c r="X270" s="48"/>
      <c r="Y270" s="48" t="s">
        <v>14</v>
      </c>
      <c r="Z270" s="48"/>
      <c r="AA270" s="48" t="s">
        <v>1171</v>
      </c>
      <c r="AB270" s="48" t="s">
        <v>982</v>
      </c>
      <c r="AC270" s="48" t="s">
        <v>93</v>
      </c>
      <c r="AD270" s="48" t="s">
        <v>1172</v>
      </c>
      <c r="AE270" s="48"/>
      <c r="AF270" s="48" t="s">
        <v>95</v>
      </c>
      <c r="AG270" s="48" t="s">
        <v>96</v>
      </c>
      <c r="AH270" s="48"/>
      <c r="AI270" s="48" t="s">
        <v>96</v>
      </c>
      <c r="AJ270" s="48" t="s">
        <v>96</v>
      </c>
      <c r="AK270" s="48"/>
      <c r="AL270" s="48"/>
      <c r="AM270" s="48"/>
      <c r="AN270" s="48" t="s">
        <v>97</v>
      </c>
      <c r="AO270" s="48"/>
      <c r="AP270" s="48"/>
      <c r="AQ270" s="49">
        <v>894</v>
      </c>
      <c r="AR270" s="50"/>
      <c r="AS270" s="50"/>
      <c r="AT270" s="50"/>
      <c r="AU270" s="51">
        <v>0</v>
      </c>
    </row>
    <row r="271" spans="1:47" s="47" customFormat="1" ht="11.95" customHeight="1" x14ac:dyDescent="0.2">
      <c r="A271" s="228" t="s">
        <v>1173</v>
      </c>
      <c r="B271" s="228"/>
      <c r="C271" s="228"/>
      <c r="D271" s="228"/>
      <c r="E271" s="228"/>
      <c r="F271" s="228"/>
      <c r="G271" s="228"/>
      <c r="H271" s="228"/>
      <c r="I271" s="228" t="s">
        <v>155</v>
      </c>
      <c r="J271" s="228"/>
      <c r="K271" s="228"/>
      <c r="L271" s="228"/>
      <c r="M271" s="228" t="s">
        <v>86</v>
      </c>
      <c r="N271" s="228"/>
      <c r="O271" s="48" t="s">
        <v>8</v>
      </c>
      <c r="P271" s="48" t="s">
        <v>1174</v>
      </c>
      <c r="Q271" s="48" t="s">
        <v>1147</v>
      </c>
      <c r="R271" s="48" t="s">
        <v>1175</v>
      </c>
      <c r="S271" s="48"/>
      <c r="T271" s="48" t="s">
        <v>158</v>
      </c>
      <c r="U271" s="48" t="s">
        <v>159</v>
      </c>
      <c r="V271" s="48" t="s">
        <v>160</v>
      </c>
      <c r="W271" s="48"/>
      <c r="X271" s="48"/>
      <c r="Y271" s="48" t="s">
        <v>10</v>
      </c>
      <c r="Z271" s="48"/>
      <c r="AA271" s="48" t="s">
        <v>1176</v>
      </c>
      <c r="AB271" s="48" t="s">
        <v>982</v>
      </c>
      <c r="AC271" s="48" t="s">
        <v>93</v>
      </c>
      <c r="AD271" s="48"/>
      <c r="AE271" s="48"/>
      <c r="AF271" s="48" t="s">
        <v>162</v>
      </c>
      <c r="AG271" s="48" t="s">
        <v>96</v>
      </c>
      <c r="AH271" s="48"/>
      <c r="AI271" s="48" t="s">
        <v>96</v>
      </c>
      <c r="AJ271" s="48" t="s">
        <v>96</v>
      </c>
      <c r="AK271" s="48"/>
      <c r="AL271" s="48"/>
      <c r="AM271" s="48"/>
      <c r="AN271" s="48" t="s">
        <v>97</v>
      </c>
      <c r="AO271" s="48"/>
      <c r="AP271" s="48"/>
      <c r="AQ271" s="52">
        <v>1000</v>
      </c>
      <c r="AR271" s="50"/>
      <c r="AS271" s="52">
        <v>1000</v>
      </c>
      <c r="AT271" s="50"/>
      <c r="AU271" s="51">
        <v>0</v>
      </c>
    </row>
    <row r="272" spans="1:47" s="47" customFormat="1" ht="11.95" customHeight="1" x14ac:dyDescent="0.2">
      <c r="A272" s="228" t="s">
        <v>1177</v>
      </c>
      <c r="B272" s="228"/>
      <c r="C272" s="228"/>
      <c r="D272" s="228"/>
      <c r="E272" s="228"/>
      <c r="F272" s="228"/>
      <c r="G272" s="228"/>
      <c r="H272" s="228"/>
      <c r="I272" s="228" t="s">
        <v>85</v>
      </c>
      <c r="J272" s="228"/>
      <c r="K272" s="228"/>
      <c r="L272" s="228"/>
      <c r="M272" s="228" t="s">
        <v>86</v>
      </c>
      <c r="N272" s="228"/>
      <c r="O272" s="48" t="s">
        <v>8</v>
      </c>
      <c r="P272" s="48" t="s">
        <v>1178</v>
      </c>
      <c r="Q272" s="48" t="s">
        <v>1147</v>
      </c>
      <c r="R272" s="48" t="s">
        <v>89</v>
      </c>
      <c r="S272" s="48" t="s">
        <v>761</v>
      </c>
      <c r="T272" s="48"/>
      <c r="U272" s="48"/>
      <c r="V272" s="48"/>
      <c r="W272" s="48"/>
      <c r="X272" s="48"/>
      <c r="Y272" s="48" t="s">
        <v>14</v>
      </c>
      <c r="Z272" s="48"/>
      <c r="AA272" s="48" t="s">
        <v>1179</v>
      </c>
      <c r="AB272" s="48" t="s">
        <v>982</v>
      </c>
      <c r="AC272" s="48" t="s">
        <v>93</v>
      </c>
      <c r="AD272" s="48" t="s">
        <v>1180</v>
      </c>
      <c r="AE272" s="48"/>
      <c r="AF272" s="48" t="s">
        <v>95</v>
      </c>
      <c r="AG272" s="48" t="s">
        <v>96</v>
      </c>
      <c r="AH272" s="48"/>
      <c r="AI272" s="48" t="s">
        <v>96</v>
      </c>
      <c r="AJ272" s="48" t="s">
        <v>96</v>
      </c>
      <c r="AK272" s="48"/>
      <c r="AL272" s="48"/>
      <c r="AM272" s="48"/>
      <c r="AN272" s="48" t="s">
        <v>97</v>
      </c>
      <c r="AO272" s="48"/>
      <c r="AP272" s="48"/>
      <c r="AQ272" s="52">
        <v>1024</v>
      </c>
      <c r="AR272" s="50"/>
      <c r="AS272" s="50"/>
      <c r="AT272" s="50"/>
      <c r="AU272" s="51">
        <v>0</v>
      </c>
    </row>
    <row r="273" spans="1:47" s="47" customFormat="1" ht="11.95" customHeight="1" x14ac:dyDescent="0.2">
      <c r="A273" s="228" t="s">
        <v>1181</v>
      </c>
      <c r="B273" s="228"/>
      <c r="C273" s="228"/>
      <c r="D273" s="228"/>
      <c r="E273" s="228"/>
      <c r="F273" s="228"/>
      <c r="G273" s="228"/>
      <c r="H273" s="228"/>
      <c r="I273" s="228" t="s">
        <v>85</v>
      </c>
      <c r="J273" s="228"/>
      <c r="K273" s="228"/>
      <c r="L273" s="228"/>
      <c r="M273" s="228" t="s">
        <v>86</v>
      </c>
      <c r="N273" s="228"/>
      <c r="O273" s="48" t="s">
        <v>8</v>
      </c>
      <c r="P273" s="48" t="s">
        <v>1182</v>
      </c>
      <c r="Q273" s="48" t="s">
        <v>1147</v>
      </c>
      <c r="R273" s="48" t="s">
        <v>89</v>
      </c>
      <c r="S273" s="48" t="s">
        <v>761</v>
      </c>
      <c r="T273" s="48"/>
      <c r="U273" s="48"/>
      <c r="V273" s="48"/>
      <c r="W273" s="48"/>
      <c r="X273" s="48"/>
      <c r="Y273" s="48" t="s">
        <v>14</v>
      </c>
      <c r="Z273" s="48"/>
      <c r="AA273" s="48" t="s">
        <v>1183</v>
      </c>
      <c r="AB273" s="48" t="s">
        <v>982</v>
      </c>
      <c r="AC273" s="48" t="s">
        <v>93</v>
      </c>
      <c r="AD273" s="48" t="s">
        <v>1184</v>
      </c>
      <c r="AE273" s="48"/>
      <c r="AF273" s="48" t="s">
        <v>95</v>
      </c>
      <c r="AG273" s="48" t="s">
        <v>96</v>
      </c>
      <c r="AH273" s="48"/>
      <c r="AI273" s="48" t="s">
        <v>96</v>
      </c>
      <c r="AJ273" s="48" t="s">
        <v>96</v>
      </c>
      <c r="AK273" s="48"/>
      <c r="AL273" s="48"/>
      <c r="AM273" s="48"/>
      <c r="AN273" s="48" t="s">
        <v>97</v>
      </c>
      <c r="AO273" s="48"/>
      <c r="AP273" s="48"/>
      <c r="AQ273" s="52">
        <v>1114</v>
      </c>
      <c r="AR273" s="50"/>
      <c r="AS273" s="50"/>
      <c r="AT273" s="50"/>
      <c r="AU273" s="51">
        <v>0</v>
      </c>
    </row>
    <row r="274" spans="1:47" s="47" customFormat="1" ht="11.95" customHeight="1" x14ac:dyDescent="0.2">
      <c r="A274" s="228" t="s">
        <v>1185</v>
      </c>
      <c r="B274" s="228"/>
      <c r="C274" s="228"/>
      <c r="D274" s="228"/>
      <c r="E274" s="228"/>
      <c r="F274" s="228"/>
      <c r="G274" s="228"/>
      <c r="H274" s="228"/>
      <c r="I274" s="228" t="s">
        <v>85</v>
      </c>
      <c r="J274" s="228"/>
      <c r="K274" s="228"/>
      <c r="L274" s="228"/>
      <c r="M274" s="228" t="s">
        <v>86</v>
      </c>
      <c r="N274" s="228"/>
      <c r="O274" s="48" t="s">
        <v>8</v>
      </c>
      <c r="P274" s="48" t="s">
        <v>1186</v>
      </c>
      <c r="Q274" s="48" t="s">
        <v>1147</v>
      </c>
      <c r="R274" s="48" t="s">
        <v>89</v>
      </c>
      <c r="S274" s="48" t="s">
        <v>761</v>
      </c>
      <c r="T274" s="48"/>
      <c r="U274" s="48"/>
      <c r="V274" s="48"/>
      <c r="W274" s="48"/>
      <c r="X274" s="48"/>
      <c r="Y274" s="48" t="s">
        <v>14</v>
      </c>
      <c r="Z274" s="48"/>
      <c r="AA274" s="48" t="s">
        <v>1187</v>
      </c>
      <c r="AB274" s="48" t="s">
        <v>982</v>
      </c>
      <c r="AC274" s="48" t="s">
        <v>93</v>
      </c>
      <c r="AD274" s="48" t="s">
        <v>1188</v>
      </c>
      <c r="AE274" s="48"/>
      <c r="AF274" s="48" t="s">
        <v>95</v>
      </c>
      <c r="AG274" s="48" t="s">
        <v>96</v>
      </c>
      <c r="AH274" s="48"/>
      <c r="AI274" s="48" t="s">
        <v>96</v>
      </c>
      <c r="AJ274" s="48" t="s">
        <v>96</v>
      </c>
      <c r="AK274" s="48"/>
      <c r="AL274" s="48"/>
      <c r="AM274" s="48"/>
      <c r="AN274" s="48" t="s">
        <v>97</v>
      </c>
      <c r="AO274" s="48"/>
      <c r="AP274" s="48"/>
      <c r="AQ274" s="52">
        <v>1117</v>
      </c>
      <c r="AR274" s="50"/>
      <c r="AS274" s="50"/>
      <c r="AT274" s="50"/>
      <c r="AU274" s="51">
        <v>0</v>
      </c>
    </row>
    <row r="275" spans="1:47" s="47" customFormat="1" ht="11.95" customHeight="1" x14ac:dyDescent="0.2">
      <c r="A275" s="228" t="s">
        <v>1189</v>
      </c>
      <c r="B275" s="228"/>
      <c r="C275" s="228"/>
      <c r="D275" s="228"/>
      <c r="E275" s="228"/>
      <c r="F275" s="228"/>
      <c r="G275" s="228"/>
      <c r="H275" s="228"/>
      <c r="I275" s="228" t="s">
        <v>85</v>
      </c>
      <c r="J275" s="228"/>
      <c r="K275" s="228"/>
      <c r="L275" s="228"/>
      <c r="M275" s="228" t="s">
        <v>86</v>
      </c>
      <c r="N275" s="228"/>
      <c r="O275" s="48" t="s">
        <v>8</v>
      </c>
      <c r="P275" s="48" t="s">
        <v>1190</v>
      </c>
      <c r="Q275" s="48" t="s">
        <v>1147</v>
      </c>
      <c r="R275" s="48" t="s">
        <v>89</v>
      </c>
      <c r="S275" s="48" t="s">
        <v>761</v>
      </c>
      <c r="T275" s="48"/>
      <c r="U275" s="48"/>
      <c r="V275" s="48"/>
      <c r="W275" s="48"/>
      <c r="X275" s="48"/>
      <c r="Y275" s="48" t="s">
        <v>14</v>
      </c>
      <c r="Z275" s="48"/>
      <c r="AA275" s="48" t="s">
        <v>1191</v>
      </c>
      <c r="AB275" s="48" t="s">
        <v>982</v>
      </c>
      <c r="AC275" s="48" t="s">
        <v>93</v>
      </c>
      <c r="AD275" s="48" t="s">
        <v>1192</v>
      </c>
      <c r="AE275" s="48"/>
      <c r="AF275" s="48" t="s">
        <v>95</v>
      </c>
      <c r="AG275" s="48" t="s">
        <v>96</v>
      </c>
      <c r="AH275" s="48"/>
      <c r="AI275" s="48" t="s">
        <v>96</v>
      </c>
      <c r="AJ275" s="48" t="s">
        <v>96</v>
      </c>
      <c r="AK275" s="48"/>
      <c r="AL275" s="48"/>
      <c r="AM275" s="48"/>
      <c r="AN275" s="48" t="s">
        <v>97</v>
      </c>
      <c r="AO275" s="48"/>
      <c r="AP275" s="48"/>
      <c r="AQ275" s="52">
        <v>1190</v>
      </c>
      <c r="AR275" s="50"/>
      <c r="AS275" s="50"/>
      <c r="AT275" s="50"/>
      <c r="AU275" s="51">
        <v>0</v>
      </c>
    </row>
    <row r="276" spans="1:47" s="47" customFormat="1" ht="11.95" customHeight="1" x14ac:dyDescent="0.2">
      <c r="A276" s="228" t="s">
        <v>1193</v>
      </c>
      <c r="B276" s="228"/>
      <c r="C276" s="228"/>
      <c r="D276" s="228"/>
      <c r="E276" s="228"/>
      <c r="F276" s="228"/>
      <c r="G276" s="228"/>
      <c r="H276" s="228"/>
      <c r="I276" s="228" t="s">
        <v>85</v>
      </c>
      <c r="J276" s="228"/>
      <c r="K276" s="228"/>
      <c r="L276" s="228"/>
      <c r="M276" s="228" t="s">
        <v>86</v>
      </c>
      <c r="N276" s="228"/>
      <c r="O276" s="48" t="s">
        <v>8</v>
      </c>
      <c r="P276" s="48" t="s">
        <v>1194</v>
      </c>
      <c r="Q276" s="48" t="s">
        <v>1147</v>
      </c>
      <c r="R276" s="48" t="s">
        <v>89</v>
      </c>
      <c r="S276" s="48" t="s">
        <v>761</v>
      </c>
      <c r="T276" s="48"/>
      <c r="U276" s="48"/>
      <c r="V276" s="48"/>
      <c r="W276" s="48"/>
      <c r="X276" s="48"/>
      <c r="Y276" s="48" t="s">
        <v>14</v>
      </c>
      <c r="Z276" s="48"/>
      <c r="AA276" s="48" t="s">
        <v>1195</v>
      </c>
      <c r="AB276" s="48" t="s">
        <v>982</v>
      </c>
      <c r="AC276" s="48" t="s">
        <v>93</v>
      </c>
      <c r="AD276" s="48" t="s">
        <v>1196</v>
      </c>
      <c r="AE276" s="48"/>
      <c r="AF276" s="48" t="s">
        <v>95</v>
      </c>
      <c r="AG276" s="48" t="s">
        <v>96</v>
      </c>
      <c r="AH276" s="48"/>
      <c r="AI276" s="48" t="s">
        <v>96</v>
      </c>
      <c r="AJ276" s="48" t="s">
        <v>96</v>
      </c>
      <c r="AK276" s="48"/>
      <c r="AL276" s="48"/>
      <c r="AM276" s="48"/>
      <c r="AN276" s="48" t="s">
        <v>97</v>
      </c>
      <c r="AO276" s="48"/>
      <c r="AP276" s="48"/>
      <c r="AQ276" s="52">
        <v>1268</v>
      </c>
      <c r="AR276" s="50"/>
      <c r="AS276" s="50"/>
      <c r="AT276" s="50"/>
      <c r="AU276" s="51">
        <v>0</v>
      </c>
    </row>
    <row r="277" spans="1:47" s="47" customFormat="1" ht="11.95" customHeight="1" x14ac:dyDescent="0.2">
      <c r="A277" s="228" t="s">
        <v>1197</v>
      </c>
      <c r="B277" s="228"/>
      <c r="C277" s="228"/>
      <c r="D277" s="228"/>
      <c r="E277" s="228"/>
      <c r="F277" s="228"/>
      <c r="G277" s="228"/>
      <c r="H277" s="228"/>
      <c r="I277" s="228" t="s">
        <v>85</v>
      </c>
      <c r="J277" s="228"/>
      <c r="K277" s="228"/>
      <c r="L277" s="228"/>
      <c r="M277" s="228" t="s">
        <v>86</v>
      </c>
      <c r="N277" s="228"/>
      <c r="O277" s="48" t="s">
        <v>8</v>
      </c>
      <c r="P277" s="48" t="s">
        <v>1198</v>
      </c>
      <c r="Q277" s="48" t="s">
        <v>1147</v>
      </c>
      <c r="R277" s="48" t="s">
        <v>89</v>
      </c>
      <c r="S277" s="48" t="s">
        <v>761</v>
      </c>
      <c r="T277" s="48"/>
      <c r="U277" s="48"/>
      <c r="V277" s="48"/>
      <c r="W277" s="48"/>
      <c r="X277" s="48"/>
      <c r="Y277" s="48" t="s">
        <v>14</v>
      </c>
      <c r="Z277" s="48"/>
      <c r="AA277" s="48" t="s">
        <v>1199</v>
      </c>
      <c r="AB277" s="48" t="s">
        <v>982</v>
      </c>
      <c r="AC277" s="48" t="s">
        <v>93</v>
      </c>
      <c r="AD277" s="48" t="s">
        <v>1200</v>
      </c>
      <c r="AE277" s="48"/>
      <c r="AF277" s="48" t="s">
        <v>95</v>
      </c>
      <c r="AG277" s="48" t="s">
        <v>96</v>
      </c>
      <c r="AH277" s="48"/>
      <c r="AI277" s="48" t="s">
        <v>96</v>
      </c>
      <c r="AJ277" s="48" t="s">
        <v>96</v>
      </c>
      <c r="AK277" s="48"/>
      <c r="AL277" s="48"/>
      <c r="AM277" s="48"/>
      <c r="AN277" s="48" t="s">
        <v>97</v>
      </c>
      <c r="AO277" s="48"/>
      <c r="AP277" s="48"/>
      <c r="AQ277" s="52">
        <v>1536</v>
      </c>
      <c r="AR277" s="50"/>
      <c r="AS277" s="50"/>
      <c r="AT277" s="50"/>
      <c r="AU277" s="51">
        <v>0</v>
      </c>
    </row>
    <row r="278" spans="1:47" s="47" customFormat="1" ht="11.95" customHeight="1" x14ac:dyDescent="0.2">
      <c r="A278" s="228" t="s">
        <v>1201</v>
      </c>
      <c r="B278" s="228"/>
      <c r="C278" s="228"/>
      <c r="D278" s="228"/>
      <c r="E278" s="228"/>
      <c r="F278" s="228"/>
      <c r="G278" s="228"/>
      <c r="H278" s="228"/>
      <c r="I278" s="228" t="s">
        <v>85</v>
      </c>
      <c r="J278" s="228"/>
      <c r="K278" s="228"/>
      <c r="L278" s="228"/>
      <c r="M278" s="228" t="s">
        <v>86</v>
      </c>
      <c r="N278" s="228"/>
      <c r="O278" s="48" t="s">
        <v>8</v>
      </c>
      <c r="P278" s="48" t="s">
        <v>1202</v>
      </c>
      <c r="Q278" s="48" t="s">
        <v>1147</v>
      </c>
      <c r="R278" s="48" t="s">
        <v>89</v>
      </c>
      <c r="S278" s="48" t="s">
        <v>761</v>
      </c>
      <c r="T278" s="48"/>
      <c r="U278" s="48"/>
      <c r="V278" s="48"/>
      <c r="W278" s="48"/>
      <c r="X278" s="48"/>
      <c r="Y278" s="48" t="s">
        <v>14</v>
      </c>
      <c r="Z278" s="48"/>
      <c r="AA278" s="48" t="s">
        <v>1203</v>
      </c>
      <c r="AB278" s="48" t="s">
        <v>982</v>
      </c>
      <c r="AC278" s="48" t="s">
        <v>93</v>
      </c>
      <c r="AD278" s="48" t="s">
        <v>1204</v>
      </c>
      <c r="AE278" s="48"/>
      <c r="AF278" s="48" t="s">
        <v>95</v>
      </c>
      <c r="AG278" s="48" t="s">
        <v>96</v>
      </c>
      <c r="AH278" s="48"/>
      <c r="AI278" s="48" t="s">
        <v>96</v>
      </c>
      <c r="AJ278" s="48" t="s">
        <v>96</v>
      </c>
      <c r="AK278" s="48"/>
      <c r="AL278" s="48"/>
      <c r="AM278" s="48"/>
      <c r="AN278" s="48" t="s">
        <v>97</v>
      </c>
      <c r="AO278" s="48"/>
      <c r="AP278" s="48"/>
      <c r="AQ278" s="52">
        <v>1599</v>
      </c>
      <c r="AR278" s="50"/>
      <c r="AS278" s="50"/>
      <c r="AT278" s="50"/>
      <c r="AU278" s="51">
        <v>0</v>
      </c>
    </row>
    <row r="279" spans="1:47" s="47" customFormat="1" ht="11.95" customHeight="1" x14ac:dyDescent="0.2">
      <c r="A279" s="228" t="s">
        <v>1205</v>
      </c>
      <c r="B279" s="228"/>
      <c r="C279" s="228"/>
      <c r="D279" s="228"/>
      <c r="E279" s="228"/>
      <c r="F279" s="228"/>
      <c r="G279" s="228"/>
      <c r="H279" s="228"/>
      <c r="I279" s="228" t="s">
        <v>85</v>
      </c>
      <c r="J279" s="228"/>
      <c r="K279" s="228"/>
      <c r="L279" s="228"/>
      <c r="M279" s="228" t="s">
        <v>86</v>
      </c>
      <c r="N279" s="228"/>
      <c r="O279" s="48" t="s">
        <v>8</v>
      </c>
      <c r="P279" s="48" t="s">
        <v>1206</v>
      </c>
      <c r="Q279" s="48" t="s">
        <v>1147</v>
      </c>
      <c r="R279" s="48" t="s">
        <v>89</v>
      </c>
      <c r="S279" s="48" t="s">
        <v>761</v>
      </c>
      <c r="T279" s="48"/>
      <c r="U279" s="48"/>
      <c r="V279" s="48"/>
      <c r="W279" s="48"/>
      <c r="X279" s="48"/>
      <c r="Y279" s="48" t="s">
        <v>14</v>
      </c>
      <c r="Z279" s="48"/>
      <c r="AA279" s="48" t="s">
        <v>1207</v>
      </c>
      <c r="AB279" s="48" t="s">
        <v>982</v>
      </c>
      <c r="AC279" s="48" t="s">
        <v>93</v>
      </c>
      <c r="AD279" s="48" t="s">
        <v>1208</v>
      </c>
      <c r="AE279" s="48"/>
      <c r="AF279" s="48" t="s">
        <v>95</v>
      </c>
      <c r="AG279" s="48" t="s">
        <v>96</v>
      </c>
      <c r="AH279" s="48"/>
      <c r="AI279" s="48" t="s">
        <v>96</v>
      </c>
      <c r="AJ279" s="48" t="s">
        <v>96</v>
      </c>
      <c r="AK279" s="48"/>
      <c r="AL279" s="48"/>
      <c r="AM279" s="48"/>
      <c r="AN279" s="48" t="s">
        <v>97</v>
      </c>
      <c r="AO279" s="48"/>
      <c r="AP279" s="48"/>
      <c r="AQ279" s="52">
        <v>1924</v>
      </c>
      <c r="AR279" s="50"/>
      <c r="AS279" s="50"/>
      <c r="AT279" s="50"/>
      <c r="AU279" s="51">
        <v>0</v>
      </c>
    </row>
    <row r="280" spans="1:47" s="47" customFormat="1" ht="11.95" customHeight="1" x14ac:dyDescent="0.2">
      <c r="A280" s="228" t="s">
        <v>1209</v>
      </c>
      <c r="B280" s="228"/>
      <c r="C280" s="228"/>
      <c r="D280" s="228"/>
      <c r="E280" s="228"/>
      <c r="F280" s="228"/>
      <c r="G280" s="228"/>
      <c r="H280" s="228"/>
      <c r="I280" s="228" t="s">
        <v>85</v>
      </c>
      <c r="J280" s="228"/>
      <c r="K280" s="228"/>
      <c r="L280" s="228"/>
      <c r="M280" s="228" t="s">
        <v>86</v>
      </c>
      <c r="N280" s="228"/>
      <c r="O280" s="48" t="s">
        <v>8</v>
      </c>
      <c r="P280" s="48" t="s">
        <v>1210</v>
      </c>
      <c r="Q280" s="48" t="s">
        <v>1147</v>
      </c>
      <c r="R280" s="48" t="s">
        <v>89</v>
      </c>
      <c r="S280" s="48" t="s">
        <v>761</v>
      </c>
      <c r="T280" s="48"/>
      <c r="U280" s="48"/>
      <c r="V280" s="48"/>
      <c r="W280" s="48"/>
      <c r="X280" s="48"/>
      <c r="Y280" s="48" t="s">
        <v>14</v>
      </c>
      <c r="Z280" s="48"/>
      <c r="AA280" s="48" t="s">
        <v>1211</v>
      </c>
      <c r="AB280" s="48" t="s">
        <v>982</v>
      </c>
      <c r="AC280" s="48" t="s">
        <v>93</v>
      </c>
      <c r="AD280" s="48" t="s">
        <v>964</v>
      </c>
      <c r="AE280" s="48"/>
      <c r="AF280" s="48" t="s">
        <v>95</v>
      </c>
      <c r="AG280" s="48" t="s">
        <v>96</v>
      </c>
      <c r="AH280" s="48"/>
      <c r="AI280" s="48" t="s">
        <v>96</v>
      </c>
      <c r="AJ280" s="48" t="s">
        <v>96</v>
      </c>
      <c r="AK280" s="48"/>
      <c r="AL280" s="48"/>
      <c r="AM280" s="48"/>
      <c r="AN280" s="48" t="s">
        <v>97</v>
      </c>
      <c r="AO280" s="48"/>
      <c r="AP280" s="48"/>
      <c r="AQ280" s="52">
        <v>1974</v>
      </c>
      <c r="AR280" s="50"/>
      <c r="AS280" s="50"/>
      <c r="AT280" s="50"/>
      <c r="AU280" s="51">
        <v>0</v>
      </c>
    </row>
    <row r="281" spans="1:47" s="47" customFormat="1" ht="11.95" customHeight="1" x14ac:dyDescent="0.2">
      <c r="A281" s="228" t="s">
        <v>1212</v>
      </c>
      <c r="B281" s="228"/>
      <c r="C281" s="228"/>
      <c r="D281" s="228"/>
      <c r="E281" s="228"/>
      <c r="F281" s="228"/>
      <c r="G281" s="228"/>
      <c r="H281" s="228"/>
      <c r="I281" s="228" t="s">
        <v>155</v>
      </c>
      <c r="J281" s="228"/>
      <c r="K281" s="228"/>
      <c r="L281" s="228"/>
      <c r="M281" s="228" t="s">
        <v>86</v>
      </c>
      <c r="N281" s="228"/>
      <c r="O281" s="48" t="s">
        <v>8</v>
      </c>
      <c r="P281" s="48" t="s">
        <v>1213</v>
      </c>
      <c r="Q281" s="48" t="s">
        <v>1147</v>
      </c>
      <c r="R281" s="48" t="s">
        <v>1214</v>
      </c>
      <c r="S281" s="48"/>
      <c r="T281" s="48" t="s">
        <v>158</v>
      </c>
      <c r="U281" s="48" t="s">
        <v>159</v>
      </c>
      <c r="V281" s="48" t="s">
        <v>160</v>
      </c>
      <c r="W281" s="48"/>
      <c r="X281" s="48"/>
      <c r="Y281" s="48" t="s">
        <v>10</v>
      </c>
      <c r="Z281" s="48"/>
      <c r="AA281" s="48" t="s">
        <v>1215</v>
      </c>
      <c r="AB281" s="48" t="s">
        <v>982</v>
      </c>
      <c r="AC281" s="48" t="s">
        <v>93</v>
      </c>
      <c r="AD281" s="48"/>
      <c r="AE281" s="48"/>
      <c r="AF281" s="48" t="s">
        <v>162</v>
      </c>
      <c r="AG281" s="48" t="s">
        <v>96</v>
      </c>
      <c r="AH281" s="48"/>
      <c r="AI281" s="48" t="s">
        <v>96</v>
      </c>
      <c r="AJ281" s="48" t="s">
        <v>96</v>
      </c>
      <c r="AK281" s="48"/>
      <c r="AL281" s="48"/>
      <c r="AM281" s="48"/>
      <c r="AN281" s="48" t="s">
        <v>97</v>
      </c>
      <c r="AO281" s="48"/>
      <c r="AP281" s="48"/>
      <c r="AQ281" s="52">
        <v>2000</v>
      </c>
      <c r="AR281" s="50"/>
      <c r="AS281" s="52">
        <v>2000</v>
      </c>
      <c r="AT281" s="50"/>
      <c r="AU281" s="51">
        <v>0</v>
      </c>
    </row>
    <row r="282" spans="1:47" s="47" customFormat="1" ht="11.95" customHeight="1" x14ac:dyDescent="0.2">
      <c r="A282" s="228" t="s">
        <v>1216</v>
      </c>
      <c r="B282" s="228"/>
      <c r="C282" s="228"/>
      <c r="D282" s="228"/>
      <c r="E282" s="228"/>
      <c r="F282" s="228"/>
      <c r="G282" s="228"/>
      <c r="H282" s="228"/>
      <c r="I282" s="228" t="s">
        <v>155</v>
      </c>
      <c r="J282" s="228"/>
      <c r="K282" s="228"/>
      <c r="L282" s="228"/>
      <c r="M282" s="228" t="s">
        <v>86</v>
      </c>
      <c r="N282" s="228"/>
      <c r="O282" s="48" t="s">
        <v>8</v>
      </c>
      <c r="P282" s="48" t="s">
        <v>1217</v>
      </c>
      <c r="Q282" s="48" t="s">
        <v>1147</v>
      </c>
      <c r="R282" s="48" t="s">
        <v>1218</v>
      </c>
      <c r="S282" s="48"/>
      <c r="T282" s="48" t="s">
        <v>158</v>
      </c>
      <c r="U282" s="48" t="s">
        <v>159</v>
      </c>
      <c r="V282" s="48" t="s">
        <v>160</v>
      </c>
      <c r="W282" s="48"/>
      <c r="X282" s="48"/>
      <c r="Y282" s="48" t="s">
        <v>10</v>
      </c>
      <c r="Z282" s="48"/>
      <c r="AA282" s="48" t="s">
        <v>1219</v>
      </c>
      <c r="AB282" s="48" t="s">
        <v>982</v>
      </c>
      <c r="AC282" s="48" t="s">
        <v>93</v>
      </c>
      <c r="AD282" s="48"/>
      <c r="AE282" s="48"/>
      <c r="AF282" s="48" t="s">
        <v>162</v>
      </c>
      <c r="AG282" s="48" t="s">
        <v>96</v>
      </c>
      <c r="AH282" s="48"/>
      <c r="AI282" s="48" t="s">
        <v>96</v>
      </c>
      <c r="AJ282" s="48" t="s">
        <v>96</v>
      </c>
      <c r="AK282" s="48"/>
      <c r="AL282" s="48"/>
      <c r="AM282" s="48"/>
      <c r="AN282" s="48" t="s">
        <v>97</v>
      </c>
      <c r="AO282" s="48"/>
      <c r="AP282" s="48"/>
      <c r="AQ282" s="52">
        <v>2000</v>
      </c>
      <c r="AR282" s="50"/>
      <c r="AS282" s="52">
        <v>2000</v>
      </c>
      <c r="AT282" s="50"/>
      <c r="AU282" s="51">
        <v>0</v>
      </c>
    </row>
    <row r="283" spans="1:47" s="47" customFormat="1" ht="11.95" customHeight="1" x14ac:dyDescent="0.2">
      <c r="A283" s="228" t="s">
        <v>1220</v>
      </c>
      <c r="B283" s="228"/>
      <c r="C283" s="228"/>
      <c r="D283" s="228"/>
      <c r="E283" s="228"/>
      <c r="F283" s="228"/>
      <c r="G283" s="228"/>
      <c r="H283" s="228"/>
      <c r="I283" s="228" t="s">
        <v>85</v>
      </c>
      <c r="J283" s="228"/>
      <c r="K283" s="228"/>
      <c r="L283" s="228"/>
      <c r="M283" s="228" t="s">
        <v>86</v>
      </c>
      <c r="N283" s="228"/>
      <c r="O283" s="48" t="s">
        <v>8</v>
      </c>
      <c r="P283" s="48" t="s">
        <v>1221</v>
      </c>
      <c r="Q283" s="48" t="s">
        <v>1147</v>
      </c>
      <c r="R283" s="48" t="s">
        <v>89</v>
      </c>
      <c r="S283" s="48" t="s">
        <v>761</v>
      </c>
      <c r="T283" s="48"/>
      <c r="U283" s="48"/>
      <c r="V283" s="48"/>
      <c r="W283" s="48"/>
      <c r="X283" s="48"/>
      <c r="Y283" s="48" t="s">
        <v>14</v>
      </c>
      <c r="Z283" s="48"/>
      <c r="AA283" s="48" t="s">
        <v>1222</v>
      </c>
      <c r="AB283" s="48" t="s">
        <v>982</v>
      </c>
      <c r="AC283" s="48" t="s">
        <v>93</v>
      </c>
      <c r="AD283" s="48" t="s">
        <v>1223</v>
      </c>
      <c r="AE283" s="48"/>
      <c r="AF283" s="48" t="s">
        <v>95</v>
      </c>
      <c r="AG283" s="48" t="s">
        <v>96</v>
      </c>
      <c r="AH283" s="48"/>
      <c r="AI283" s="48" t="s">
        <v>96</v>
      </c>
      <c r="AJ283" s="48" t="s">
        <v>96</v>
      </c>
      <c r="AK283" s="48"/>
      <c r="AL283" s="48"/>
      <c r="AM283" s="48"/>
      <c r="AN283" s="48" t="s">
        <v>97</v>
      </c>
      <c r="AO283" s="48"/>
      <c r="AP283" s="48"/>
      <c r="AQ283" s="52">
        <v>2088</v>
      </c>
      <c r="AR283" s="50"/>
      <c r="AS283" s="50"/>
      <c r="AT283" s="50"/>
      <c r="AU283" s="51">
        <v>0</v>
      </c>
    </row>
    <row r="284" spans="1:47" s="47" customFormat="1" ht="11.95" customHeight="1" x14ac:dyDescent="0.2">
      <c r="A284" s="228" t="s">
        <v>1224</v>
      </c>
      <c r="B284" s="228"/>
      <c r="C284" s="228"/>
      <c r="D284" s="228"/>
      <c r="E284" s="228"/>
      <c r="F284" s="228"/>
      <c r="G284" s="228"/>
      <c r="H284" s="228"/>
      <c r="I284" s="228" t="s">
        <v>85</v>
      </c>
      <c r="J284" s="228"/>
      <c r="K284" s="228"/>
      <c r="L284" s="228"/>
      <c r="M284" s="228" t="s">
        <v>86</v>
      </c>
      <c r="N284" s="228"/>
      <c r="O284" s="48" t="s">
        <v>8</v>
      </c>
      <c r="P284" s="48" t="s">
        <v>1225</v>
      </c>
      <c r="Q284" s="48" t="s">
        <v>1147</v>
      </c>
      <c r="R284" s="48" t="s">
        <v>89</v>
      </c>
      <c r="S284" s="48" t="s">
        <v>761</v>
      </c>
      <c r="T284" s="48"/>
      <c r="U284" s="48"/>
      <c r="V284" s="48"/>
      <c r="W284" s="48"/>
      <c r="X284" s="48"/>
      <c r="Y284" s="48" t="s">
        <v>14</v>
      </c>
      <c r="Z284" s="48"/>
      <c r="AA284" s="48" t="s">
        <v>1226</v>
      </c>
      <c r="AB284" s="48" t="s">
        <v>982</v>
      </c>
      <c r="AC284" s="48" t="s">
        <v>93</v>
      </c>
      <c r="AD284" s="48" t="s">
        <v>1227</v>
      </c>
      <c r="AE284" s="48"/>
      <c r="AF284" s="48" t="s">
        <v>95</v>
      </c>
      <c r="AG284" s="48" t="s">
        <v>96</v>
      </c>
      <c r="AH284" s="48"/>
      <c r="AI284" s="48" t="s">
        <v>96</v>
      </c>
      <c r="AJ284" s="48" t="s">
        <v>96</v>
      </c>
      <c r="AK284" s="48"/>
      <c r="AL284" s="48"/>
      <c r="AM284" s="48"/>
      <c r="AN284" s="48" t="s">
        <v>97</v>
      </c>
      <c r="AO284" s="48"/>
      <c r="AP284" s="48"/>
      <c r="AQ284" s="52">
        <v>2090</v>
      </c>
      <c r="AR284" s="50"/>
      <c r="AS284" s="50"/>
      <c r="AT284" s="50"/>
      <c r="AU284" s="51">
        <v>0</v>
      </c>
    </row>
    <row r="285" spans="1:47" s="47" customFormat="1" ht="11.95" customHeight="1" x14ac:dyDescent="0.2">
      <c r="A285" s="228" t="s">
        <v>1228</v>
      </c>
      <c r="B285" s="228"/>
      <c r="C285" s="228"/>
      <c r="D285" s="228"/>
      <c r="E285" s="228"/>
      <c r="F285" s="228"/>
      <c r="G285" s="228"/>
      <c r="H285" s="228"/>
      <c r="I285" s="228" t="s">
        <v>85</v>
      </c>
      <c r="J285" s="228"/>
      <c r="K285" s="228"/>
      <c r="L285" s="228"/>
      <c r="M285" s="228" t="s">
        <v>86</v>
      </c>
      <c r="N285" s="228"/>
      <c r="O285" s="48" t="s">
        <v>8</v>
      </c>
      <c r="P285" s="48" t="s">
        <v>1229</v>
      </c>
      <c r="Q285" s="48" t="s">
        <v>1147</v>
      </c>
      <c r="R285" s="48" t="s">
        <v>89</v>
      </c>
      <c r="S285" s="48" t="s">
        <v>761</v>
      </c>
      <c r="T285" s="48"/>
      <c r="U285" s="48"/>
      <c r="V285" s="48"/>
      <c r="W285" s="48"/>
      <c r="X285" s="48"/>
      <c r="Y285" s="48" t="s">
        <v>14</v>
      </c>
      <c r="Z285" s="48"/>
      <c r="AA285" s="48" t="s">
        <v>1230</v>
      </c>
      <c r="AB285" s="48" t="s">
        <v>982</v>
      </c>
      <c r="AC285" s="48" t="s">
        <v>93</v>
      </c>
      <c r="AD285" s="48" t="s">
        <v>1231</v>
      </c>
      <c r="AE285" s="48"/>
      <c r="AF285" s="48" t="s">
        <v>95</v>
      </c>
      <c r="AG285" s="48" t="s">
        <v>96</v>
      </c>
      <c r="AH285" s="48"/>
      <c r="AI285" s="48" t="s">
        <v>96</v>
      </c>
      <c r="AJ285" s="48" t="s">
        <v>96</v>
      </c>
      <c r="AK285" s="48"/>
      <c r="AL285" s="48"/>
      <c r="AM285" s="48"/>
      <c r="AN285" s="48" t="s">
        <v>97</v>
      </c>
      <c r="AO285" s="48"/>
      <c r="AP285" s="48"/>
      <c r="AQ285" s="52">
        <v>2512</v>
      </c>
      <c r="AR285" s="50"/>
      <c r="AS285" s="50"/>
      <c r="AT285" s="50"/>
      <c r="AU285" s="51">
        <v>0</v>
      </c>
    </row>
    <row r="286" spans="1:47" s="47" customFormat="1" ht="11.95" customHeight="1" x14ac:dyDescent="0.2">
      <c r="A286" s="228" t="s">
        <v>1232</v>
      </c>
      <c r="B286" s="228"/>
      <c r="C286" s="228"/>
      <c r="D286" s="228"/>
      <c r="E286" s="228"/>
      <c r="F286" s="228"/>
      <c r="G286" s="228"/>
      <c r="H286" s="228"/>
      <c r="I286" s="228" t="s">
        <v>85</v>
      </c>
      <c r="J286" s="228"/>
      <c r="K286" s="228"/>
      <c r="L286" s="228"/>
      <c r="M286" s="228" t="s">
        <v>86</v>
      </c>
      <c r="N286" s="228"/>
      <c r="O286" s="48" t="s">
        <v>8</v>
      </c>
      <c r="P286" s="48" t="s">
        <v>1233</v>
      </c>
      <c r="Q286" s="48" t="s">
        <v>1147</v>
      </c>
      <c r="R286" s="48" t="s">
        <v>89</v>
      </c>
      <c r="S286" s="48" t="s">
        <v>761</v>
      </c>
      <c r="T286" s="48"/>
      <c r="U286" s="48"/>
      <c r="V286" s="48"/>
      <c r="W286" s="48"/>
      <c r="X286" s="48"/>
      <c r="Y286" s="48" t="s">
        <v>14</v>
      </c>
      <c r="Z286" s="48"/>
      <c r="AA286" s="48" t="s">
        <v>1234</v>
      </c>
      <c r="AB286" s="48" t="s">
        <v>982</v>
      </c>
      <c r="AC286" s="48" t="s">
        <v>93</v>
      </c>
      <c r="AD286" s="48" t="s">
        <v>1235</v>
      </c>
      <c r="AE286" s="48"/>
      <c r="AF286" s="48" t="s">
        <v>95</v>
      </c>
      <c r="AG286" s="48" t="s">
        <v>96</v>
      </c>
      <c r="AH286" s="48"/>
      <c r="AI286" s="48" t="s">
        <v>96</v>
      </c>
      <c r="AJ286" s="48" t="s">
        <v>96</v>
      </c>
      <c r="AK286" s="48"/>
      <c r="AL286" s="48"/>
      <c r="AM286" s="48"/>
      <c r="AN286" s="48" t="s">
        <v>97</v>
      </c>
      <c r="AO286" s="48"/>
      <c r="AP286" s="48"/>
      <c r="AQ286" s="52">
        <v>2725</v>
      </c>
      <c r="AR286" s="50"/>
      <c r="AS286" s="50"/>
      <c r="AT286" s="50"/>
      <c r="AU286" s="51">
        <v>0</v>
      </c>
    </row>
    <row r="287" spans="1:47" s="47" customFormat="1" ht="11.95" customHeight="1" x14ac:dyDescent="0.2">
      <c r="A287" s="228" t="s">
        <v>1236</v>
      </c>
      <c r="B287" s="228"/>
      <c r="C287" s="228"/>
      <c r="D287" s="228"/>
      <c r="E287" s="228"/>
      <c r="F287" s="228"/>
      <c r="G287" s="228"/>
      <c r="H287" s="228"/>
      <c r="I287" s="228" t="s">
        <v>85</v>
      </c>
      <c r="J287" s="228"/>
      <c r="K287" s="228"/>
      <c r="L287" s="228"/>
      <c r="M287" s="228" t="s">
        <v>86</v>
      </c>
      <c r="N287" s="228"/>
      <c r="O287" s="48" t="s">
        <v>8</v>
      </c>
      <c r="P287" s="48" t="s">
        <v>1237</v>
      </c>
      <c r="Q287" s="48" t="s">
        <v>1147</v>
      </c>
      <c r="R287" s="48" t="s">
        <v>89</v>
      </c>
      <c r="S287" s="48" t="s">
        <v>761</v>
      </c>
      <c r="T287" s="48"/>
      <c r="U287" s="48"/>
      <c r="V287" s="48"/>
      <c r="W287" s="48"/>
      <c r="X287" s="48"/>
      <c r="Y287" s="48" t="s">
        <v>14</v>
      </c>
      <c r="Z287" s="48"/>
      <c r="AA287" s="48" t="s">
        <v>1238</v>
      </c>
      <c r="AB287" s="48" t="s">
        <v>982</v>
      </c>
      <c r="AC287" s="48" t="s">
        <v>93</v>
      </c>
      <c r="AD287" s="48" t="s">
        <v>1239</v>
      </c>
      <c r="AE287" s="48"/>
      <c r="AF287" s="48" t="s">
        <v>95</v>
      </c>
      <c r="AG287" s="48" t="s">
        <v>96</v>
      </c>
      <c r="AH287" s="48"/>
      <c r="AI287" s="48" t="s">
        <v>96</v>
      </c>
      <c r="AJ287" s="48" t="s">
        <v>96</v>
      </c>
      <c r="AK287" s="48"/>
      <c r="AL287" s="48"/>
      <c r="AM287" s="48"/>
      <c r="AN287" s="48" t="s">
        <v>97</v>
      </c>
      <c r="AO287" s="48"/>
      <c r="AP287" s="48"/>
      <c r="AQ287" s="52">
        <v>2810</v>
      </c>
      <c r="AR287" s="50"/>
      <c r="AS287" s="50"/>
      <c r="AT287" s="50"/>
      <c r="AU287" s="51">
        <v>0</v>
      </c>
    </row>
    <row r="288" spans="1:47" s="47" customFormat="1" ht="11.95" customHeight="1" x14ac:dyDescent="0.2">
      <c r="A288" s="228" t="s">
        <v>1240</v>
      </c>
      <c r="B288" s="228"/>
      <c r="C288" s="228"/>
      <c r="D288" s="228"/>
      <c r="E288" s="228"/>
      <c r="F288" s="228"/>
      <c r="G288" s="228"/>
      <c r="H288" s="228"/>
      <c r="I288" s="228" t="s">
        <v>85</v>
      </c>
      <c r="J288" s="228"/>
      <c r="K288" s="228"/>
      <c r="L288" s="228"/>
      <c r="M288" s="228" t="s">
        <v>86</v>
      </c>
      <c r="N288" s="228"/>
      <c r="O288" s="48" t="s">
        <v>8</v>
      </c>
      <c r="P288" s="48" t="s">
        <v>1241</v>
      </c>
      <c r="Q288" s="48" t="s">
        <v>1147</v>
      </c>
      <c r="R288" s="48" t="s">
        <v>89</v>
      </c>
      <c r="S288" s="48" t="s">
        <v>761</v>
      </c>
      <c r="T288" s="48"/>
      <c r="U288" s="48"/>
      <c r="V288" s="48"/>
      <c r="W288" s="48"/>
      <c r="X288" s="48"/>
      <c r="Y288" s="48" t="s">
        <v>14</v>
      </c>
      <c r="Z288" s="48"/>
      <c r="AA288" s="48" t="s">
        <v>1242</v>
      </c>
      <c r="AB288" s="48" t="s">
        <v>982</v>
      </c>
      <c r="AC288" s="48" t="s">
        <v>93</v>
      </c>
      <c r="AD288" s="48" t="s">
        <v>1243</v>
      </c>
      <c r="AE288" s="48"/>
      <c r="AF288" s="48" t="s">
        <v>95</v>
      </c>
      <c r="AG288" s="48" t="s">
        <v>96</v>
      </c>
      <c r="AH288" s="48"/>
      <c r="AI288" s="48" t="s">
        <v>96</v>
      </c>
      <c r="AJ288" s="48" t="s">
        <v>96</v>
      </c>
      <c r="AK288" s="48"/>
      <c r="AL288" s="48"/>
      <c r="AM288" s="48"/>
      <c r="AN288" s="48" t="s">
        <v>97</v>
      </c>
      <c r="AO288" s="48"/>
      <c r="AP288" s="48"/>
      <c r="AQ288" s="52">
        <v>3043</v>
      </c>
      <c r="AR288" s="50"/>
      <c r="AS288" s="50"/>
      <c r="AT288" s="50"/>
      <c r="AU288" s="51">
        <v>0</v>
      </c>
    </row>
    <row r="289" spans="1:47" s="47" customFormat="1" ht="11.95" customHeight="1" x14ac:dyDescent="0.2">
      <c r="A289" s="228" t="s">
        <v>1244</v>
      </c>
      <c r="B289" s="228"/>
      <c r="C289" s="228"/>
      <c r="D289" s="228"/>
      <c r="E289" s="228"/>
      <c r="F289" s="228"/>
      <c r="G289" s="228"/>
      <c r="H289" s="228"/>
      <c r="I289" s="228" t="s">
        <v>85</v>
      </c>
      <c r="J289" s="228"/>
      <c r="K289" s="228"/>
      <c r="L289" s="228"/>
      <c r="M289" s="228" t="s">
        <v>86</v>
      </c>
      <c r="N289" s="228"/>
      <c r="O289" s="48" t="s">
        <v>8</v>
      </c>
      <c r="P289" s="48" t="s">
        <v>1245</v>
      </c>
      <c r="Q289" s="48" t="s">
        <v>1147</v>
      </c>
      <c r="R289" s="48" t="s">
        <v>89</v>
      </c>
      <c r="S289" s="48" t="s">
        <v>761</v>
      </c>
      <c r="T289" s="48"/>
      <c r="U289" s="48"/>
      <c r="V289" s="48"/>
      <c r="W289" s="48"/>
      <c r="X289" s="48"/>
      <c r="Y289" s="48" t="s">
        <v>14</v>
      </c>
      <c r="Z289" s="48"/>
      <c r="AA289" s="48" t="s">
        <v>1246</v>
      </c>
      <c r="AB289" s="48" t="s">
        <v>982</v>
      </c>
      <c r="AC289" s="48" t="s">
        <v>93</v>
      </c>
      <c r="AD289" s="48" t="s">
        <v>1247</v>
      </c>
      <c r="AE289" s="48"/>
      <c r="AF289" s="48" t="s">
        <v>95</v>
      </c>
      <c r="AG289" s="48" t="s">
        <v>96</v>
      </c>
      <c r="AH289" s="48"/>
      <c r="AI289" s="48" t="s">
        <v>96</v>
      </c>
      <c r="AJ289" s="48" t="s">
        <v>96</v>
      </c>
      <c r="AK289" s="48"/>
      <c r="AL289" s="48"/>
      <c r="AM289" s="48"/>
      <c r="AN289" s="48" t="s">
        <v>97</v>
      </c>
      <c r="AO289" s="48"/>
      <c r="AP289" s="48"/>
      <c r="AQ289" s="52">
        <v>3333</v>
      </c>
      <c r="AR289" s="50"/>
      <c r="AS289" s="50"/>
      <c r="AT289" s="50"/>
      <c r="AU289" s="51">
        <v>0</v>
      </c>
    </row>
    <row r="290" spans="1:47" s="47" customFormat="1" ht="11.95" customHeight="1" x14ac:dyDescent="0.2">
      <c r="A290" s="228" t="s">
        <v>1248</v>
      </c>
      <c r="B290" s="228"/>
      <c r="C290" s="228"/>
      <c r="D290" s="228"/>
      <c r="E290" s="228"/>
      <c r="F290" s="228"/>
      <c r="G290" s="228"/>
      <c r="H290" s="228"/>
      <c r="I290" s="228" t="s">
        <v>85</v>
      </c>
      <c r="J290" s="228"/>
      <c r="K290" s="228"/>
      <c r="L290" s="228"/>
      <c r="M290" s="228" t="s">
        <v>86</v>
      </c>
      <c r="N290" s="228"/>
      <c r="O290" s="48" t="s">
        <v>8</v>
      </c>
      <c r="P290" s="48" t="s">
        <v>1249</v>
      </c>
      <c r="Q290" s="48" t="s">
        <v>1147</v>
      </c>
      <c r="R290" s="48" t="s">
        <v>89</v>
      </c>
      <c r="S290" s="48" t="s">
        <v>761</v>
      </c>
      <c r="T290" s="48"/>
      <c r="U290" s="48"/>
      <c r="V290" s="48"/>
      <c r="W290" s="48"/>
      <c r="X290" s="48"/>
      <c r="Y290" s="48" t="s">
        <v>14</v>
      </c>
      <c r="Z290" s="48"/>
      <c r="AA290" s="48" t="s">
        <v>1250</v>
      </c>
      <c r="AB290" s="48" t="s">
        <v>982</v>
      </c>
      <c r="AC290" s="48" t="s">
        <v>93</v>
      </c>
      <c r="AD290" s="48" t="s">
        <v>1251</v>
      </c>
      <c r="AE290" s="48"/>
      <c r="AF290" s="48" t="s">
        <v>95</v>
      </c>
      <c r="AG290" s="48" t="s">
        <v>96</v>
      </c>
      <c r="AH290" s="48"/>
      <c r="AI290" s="48" t="s">
        <v>96</v>
      </c>
      <c r="AJ290" s="48" t="s">
        <v>96</v>
      </c>
      <c r="AK290" s="48"/>
      <c r="AL290" s="48"/>
      <c r="AM290" s="48"/>
      <c r="AN290" s="48" t="s">
        <v>97</v>
      </c>
      <c r="AO290" s="48"/>
      <c r="AP290" s="48"/>
      <c r="AQ290" s="52">
        <v>3789</v>
      </c>
      <c r="AR290" s="50"/>
      <c r="AS290" s="50"/>
      <c r="AT290" s="50"/>
      <c r="AU290" s="51">
        <v>0</v>
      </c>
    </row>
    <row r="291" spans="1:47" s="47" customFormat="1" ht="11.95" customHeight="1" x14ac:dyDescent="0.2">
      <c r="A291" s="228" t="s">
        <v>1252</v>
      </c>
      <c r="B291" s="228"/>
      <c r="C291" s="228"/>
      <c r="D291" s="228"/>
      <c r="E291" s="228"/>
      <c r="F291" s="228"/>
      <c r="G291" s="228"/>
      <c r="H291" s="228"/>
      <c r="I291" s="228" t="s">
        <v>85</v>
      </c>
      <c r="J291" s="228"/>
      <c r="K291" s="228"/>
      <c r="L291" s="228"/>
      <c r="M291" s="228" t="s">
        <v>86</v>
      </c>
      <c r="N291" s="228"/>
      <c r="O291" s="48" t="s">
        <v>8</v>
      </c>
      <c r="P291" s="48" t="s">
        <v>1253</v>
      </c>
      <c r="Q291" s="48" t="s">
        <v>1147</v>
      </c>
      <c r="R291" s="48" t="s">
        <v>89</v>
      </c>
      <c r="S291" s="48" t="s">
        <v>761</v>
      </c>
      <c r="T291" s="48"/>
      <c r="U291" s="48"/>
      <c r="V291" s="48"/>
      <c r="W291" s="48"/>
      <c r="X291" s="48"/>
      <c r="Y291" s="48" t="s">
        <v>14</v>
      </c>
      <c r="Z291" s="48"/>
      <c r="AA291" s="48" t="s">
        <v>1254</v>
      </c>
      <c r="AB291" s="48" t="s">
        <v>982</v>
      </c>
      <c r="AC291" s="48" t="s">
        <v>93</v>
      </c>
      <c r="AD291" s="48" t="s">
        <v>1255</v>
      </c>
      <c r="AE291" s="48"/>
      <c r="AF291" s="48" t="s">
        <v>95</v>
      </c>
      <c r="AG291" s="48" t="s">
        <v>96</v>
      </c>
      <c r="AH291" s="48"/>
      <c r="AI291" s="48" t="s">
        <v>96</v>
      </c>
      <c r="AJ291" s="48" t="s">
        <v>96</v>
      </c>
      <c r="AK291" s="48"/>
      <c r="AL291" s="48"/>
      <c r="AM291" s="48"/>
      <c r="AN291" s="48" t="s">
        <v>97</v>
      </c>
      <c r="AO291" s="48"/>
      <c r="AP291" s="48"/>
      <c r="AQ291" s="52">
        <v>3856</v>
      </c>
      <c r="AR291" s="50"/>
      <c r="AS291" s="50"/>
      <c r="AT291" s="50"/>
      <c r="AU291" s="51">
        <v>0</v>
      </c>
    </row>
    <row r="292" spans="1:47" s="47" customFormat="1" ht="11.95" customHeight="1" x14ac:dyDescent="0.2">
      <c r="A292" s="228" t="s">
        <v>1256</v>
      </c>
      <c r="B292" s="228"/>
      <c r="C292" s="228"/>
      <c r="D292" s="228"/>
      <c r="E292" s="228"/>
      <c r="F292" s="228"/>
      <c r="G292" s="228"/>
      <c r="H292" s="228"/>
      <c r="I292" s="228" t="s">
        <v>85</v>
      </c>
      <c r="J292" s="228"/>
      <c r="K292" s="228"/>
      <c r="L292" s="228"/>
      <c r="M292" s="228" t="s">
        <v>86</v>
      </c>
      <c r="N292" s="228"/>
      <c r="O292" s="48" t="s">
        <v>8</v>
      </c>
      <c r="P292" s="48" t="s">
        <v>1257</v>
      </c>
      <c r="Q292" s="48" t="s">
        <v>1147</v>
      </c>
      <c r="R292" s="48" t="s">
        <v>89</v>
      </c>
      <c r="S292" s="48" t="s">
        <v>761</v>
      </c>
      <c r="T292" s="48"/>
      <c r="U292" s="48"/>
      <c r="V292" s="48"/>
      <c r="W292" s="48"/>
      <c r="X292" s="48"/>
      <c r="Y292" s="48" t="s">
        <v>14</v>
      </c>
      <c r="Z292" s="48"/>
      <c r="AA292" s="48" t="s">
        <v>1258</v>
      </c>
      <c r="AB292" s="48" t="s">
        <v>982</v>
      </c>
      <c r="AC292" s="48" t="s">
        <v>93</v>
      </c>
      <c r="AD292" s="48" t="s">
        <v>1259</v>
      </c>
      <c r="AE292" s="48"/>
      <c r="AF292" s="48" t="s">
        <v>95</v>
      </c>
      <c r="AG292" s="48" t="s">
        <v>96</v>
      </c>
      <c r="AH292" s="48"/>
      <c r="AI292" s="48" t="s">
        <v>96</v>
      </c>
      <c r="AJ292" s="48" t="s">
        <v>96</v>
      </c>
      <c r="AK292" s="48"/>
      <c r="AL292" s="48"/>
      <c r="AM292" s="48"/>
      <c r="AN292" s="48" t="s">
        <v>97</v>
      </c>
      <c r="AO292" s="48"/>
      <c r="AP292" s="48"/>
      <c r="AQ292" s="52">
        <v>3953</v>
      </c>
      <c r="AR292" s="50"/>
      <c r="AS292" s="50"/>
      <c r="AT292" s="50"/>
      <c r="AU292" s="51">
        <v>0</v>
      </c>
    </row>
    <row r="293" spans="1:47" s="47" customFormat="1" ht="11.95" customHeight="1" x14ac:dyDescent="0.2">
      <c r="A293" s="228" t="s">
        <v>1260</v>
      </c>
      <c r="B293" s="228"/>
      <c r="C293" s="228"/>
      <c r="D293" s="228"/>
      <c r="E293" s="228"/>
      <c r="F293" s="228"/>
      <c r="G293" s="228"/>
      <c r="H293" s="228"/>
      <c r="I293" s="228" t="s">
        <v>85</v>
      </c>
      <c r="J293" s="228"/>
      <c r="K293" s="228"/>
      <c r="L293" s="228"/>
      <c r="M293" s="228" t="s">
        <v>86</v>
      </c>
      <c r="N293" s="228"/>
      <c r="O293" s="48" t="s">
        <v>8</v>
      </c>
      <c r="P293" s="48" t="s">
        <v>1261</v>
      </c>
      <c r="Q293" s="48" t="s">
        <v>1147</v>
      </c>
      <c r="R293" s="48" t="s">
        <v>89</v>
      </c>
      <c r="S293" s="48" t="s">
        <v>761</v>
      </c>
      <c r="T293" s="48"/>
      <c r="U293" s="48"/>
      <c r="V293" s="48"/>
      <c r="W293" s="48"/>
      <c r="X293" s="48"/>
      <c r="Y293" s="48" t="s">
        <v>14</v>
      </c>
      <c r="Z293" s="48"/>
      <c r="AA293" s="48" t="s">
        <v>1262</v>
      </c>
      <c r="AB293" s="48" t="s">
        <v>982</v>
      </c>
      <c r="AC293" s="48" t="s">
        <v>93</v>
      </c>
      <c r="AD293" s="48" t="s">
        <v>1263</v>
      </c>
      <c r="AE293" s="48"/>
      <c r="AF293" s="48" t="s">
        <v>95</v>
      </c>
      <c r="AG293" s="48" t="s">
        <v>96</v>
      </c>
      <c r="AH293" s="48"/>
      <c r="AI293" s="48" t="s">
        <v>96</v>
      </c>
      <c r="AJ293" s="48" t="s">
        <v>96</v>
      </c>
      <c r="AK293" s="48"/>
      <c r="AL293" s="48"/>
      <c r="AM293" s="48"/>
      <c r="AN293" s="48" t="s">
        <v>97</v>
      </c>
      <c r="AO293" s="48"/>
      <c r="AP293" s="48"/>
      <c r="AQ293" s="52">
        <v>4290</v>
      </c>
      <c r="AR293" s="50"/>
      <c r="AS293" s="50"/>
      <c r="AT293" s="50"/>
      <c r="AU293" s="51">
        <v>0</v>
      </c>
    </row>
    <row r="294" spans="1:47" s="47" customFormat="1" ht="11.95" customHeight="1" x14ac:dyDescent="0.2">
      <c r="A294" s="228" t="s">
        <v>1264</v>
      </c>
      <c r="B294" s="228"/>
      <c r="C294" s="228"/>
      <c r="D294" s="228"/>
      <c r="E294" s="228"/>
      <c r="F294" s="228"/>
      <c r="G294" s="228"/>
      <c r="H294" s="228"/>
      <c r="I294" s="228" t="s">
        <v>85</v>
      </c>
      <c r="J294" s="228"/>
      <c r="K294" s="228"/>
      <c r="L294" s="228"/>
      <c r="M294" s="228" t="s">
        <v>86</v>
      </c>
      <c r="N294" s="228"/>
      <c r="O294" s="48" t="s">
        <v>8</v>
      </c>
      <c r="P294" s="48" t="s">
        <v>1265</v>
      </c>
      <c r="Q294" s="48" t="s">
        <v>1147</v>
      </c>
      <c r="R294" s="48" t="s">
        <v>89</v>
      </c>
      <c r="S294" s="48" t="s">
        <v>761</v>
      </c>
      <c r="T294" s="48"/>
      <c r="U294" s="48"/>
      <c r="V294" s="48"/>
      <c r="W294" s="48"/>
      <c r="X294" s="48"/>
      <c r="Y294" s="48" t="s">
        <v>14</v>
      </c>
      <c r="Z294" s="48"/>
      <c r="AA294" s="48" t="s">
        <v>1266</v>
      </c>
      <c r="AB294" s="48" t="s">
        <v>982</v>
      </c>
      <c r="AC294" s="48" t="s">
        <v>93</v>
      </c>
      <c r="AD294" s="48" t="s">
        <v>1267</v>
      </c>
      <c r="AE294" s="48"/>
      <c r="AF294" s="48" t="s">
        <v>95</v>
      </c>
      <c r="AG294" s="48" t="s">
        <v>96</v>
      </c>
      <c r="AH294" s="48"/>
      <c r="AI294" s="48" t="s">
        <v>96</v>
      </c>
      <c r="AJ294" s="48" t="s">
        <v>96</v>
      </c>
      <c r="AK294" s="48"/>
      <c r="AL294" s="48"/>
      <c r="AM294" s="48"/>
      <c r="AN294" s="48" t="s">
        <v>97</v>
      </c>
      <c r="AO294" s="48"/>
      <c r="AP294" s="48"/>
      <c r="AQ294" s="52">
        <v>6973</v>
      </c>
      <c r="AR294" s="50"/>
      <c r="AS294" s="50"/>
      <c r="AT294" s="50"/>
      <c r="AU294" s="51">
        <v>0</v>
      </c>
    </row>
    <row r="295" spans="1:47" s="47" customFormat="1" ht="24.05" customHeight="1" x14ac:dyDescent="0.2">
      <c r="A295" s="228" t="s">
        <v>1268</v>
      </c>
      <c r="B295" s="228"/>
      <c r="C295" s="228"/>
      <c r="D295" s="228"/>
      <c r="E295" s="228"/>
      <c r="F295" s="228"/>
      <c r="G295" s="228"/>
      <c r="H295" s="228"/>
      <c r="I295" s="228" t="s">
        <v>155</v>
      </c>
      <c r="J295" s="228"/>
      <c r="K295" s="228"/>
      <c r="L295" s="228"/>
      <c r="M295" s="228" t="s">
        <v>86</v>
      </c>
      <c r="N295" s="228"/>
      <c r="O295" s="48" t="s">
        <v>8</v>
      </c>
      <c r="P295" s="48" t="s">
        <v>1269</v>
      </c>
      <c r="Q295" s="48" t="s">
        <v>1147</v>
      </c>
      <c r="R295" s="48" t="s">
        <v>225</v>
      </c>
      <c r="S295" s="48" t="s">
        <v>226</v>
      </c>
      <c r="T295" s="48" t="s">
        <v>227</v>
      </c>
      <c r="U295" s="48" t="s">
        <v>225</v>
      </c>
      <c r="V295" s="48" t="s">
        <v>228</v>
      </c>
      <c r="W295" s="48"/>
      <c r="X295" s="48"/>
      <c r="Y295" s="48" t="s">
        <v>11</v>
      </c>
      <c r="Z295" s="48"/>
      <c r="AA295" s="48" t="s">
        <v>1270</v>
      </c>
      <c r="AB295" s="48" t="s">
        <v>982</v>
      </c>
      <c r="AC295" s="48" t="s">
        <v>93</v>
      </c>
      <c r="AD295" s="48"/>
      <c r="AE295" s="48"/>
      <c r="AF295" s="48" t="s">
        <v>230</v>
      </c>
      <c r="AG295" s="48" t="s">
        <v>96</v>
      </c>
      <c r="AH295" s="48"/>
      <c r="AI295" s="48" t="s">
        <v>96</v>
      </c>
      <c r="AJ295" s="48" t="s">
        <v>96</v>
      </c>
      <c r="AK295" s="48"/>
      <c r="AL295" s="48"/>
      <c r="AM295" s="48"/>
      <c r="AN295" s="48" t="s">
        <v>97</v>
      </c>
      <c r="AO295" s="48"/>
      <c r="AP295" s="48"/>
      <c r="AQ295" s="52">
        <v>228490.7</v>
      </c>
      <c r="AR295" s="50"/>
      <c r="AS295" s="52">
        <v>228490.7</v>
      </c>
      <c r="AT295" s="50"/>
      <c r="AU295" s="51">
        <v>0</v>
      </c>
    </row>
    <row r="296" spans="1:47" s="47" customFormat="1" ht="11.95" customHeight="1" x14ac:dyDescent="0.2">
      <c r="A296" s="228" t="s">
        <v>1271</v>
      </c>
      <c r="B296" s="228"/>
      <c r="C296" s="228"/>
      <c r="D296" s="228"/>
      <c r="E296" s="228"/>
      <c r="F296" s="228"/>
      <c r="G296" s="228"/>
      <c r="H296" s="228"/>
      <c r="I296" s="228" t="s">
        <v>85</v>
      </c>
      <c r="J296" s="228"/>
      <c r="K296" s="228"/>
      <c r="L296" s="228"/>
      <c r="M296" s="228" t="s">
        <v>86</v>
      </c>
      <c r="N296" s="228"/>
      <c r="O296" s="48" t="s">
        <v>8</v>
      </c>
      <c r="P296" s="48" t="s">
        <v>1272</v>
      </c>
      <c r="Q296" s="48" t="s">
        <v>1273</v>
      </c>
      <c r="R296" s="48" t="s">
        <v>89</v>
      </c>
      <c r="S296" s="48" t="s">
        <v>761</v>
      </c>
      <c r="T296" s="48"/>
      <c r="U296" s="48"/>
      <c r="V296" s="48"/>
      <c r="W296" s="48"/>
      <c r="X296" s="48"/>
      <c r="Y296" s="48" t="s">
        <v>14</v>
      </c>
      <c r="Z296" s="48"/>
      <c r="AA296" s="48" t="s">
        <v>1274</v>
      </c>
      <c r="AB296" s="48" t="s">
        <v>982</v>
      </c>
      <c r="AC296" s="48" t="s">
        <v>93</v>
      </c>
      <c r="AD296" s="48" t="s">
        <v>1275</v>
      </c>
      <c r="AE296" s="48"/>
      <c r="AF296" s="48" t="s">
        <v>95</v>
      </c>
      <c r="AG296" s="48" t="s">
        <v>96</v>
      </c>
      <c r="AH296" s="48"/>
      <c r="AI296" s="48" t="s">
        <v>96</v>
      </c>
      <c r="AJ296" s="48" t="s">
        <v>96</v>
      </c>
      <c r="AK296" s="48"/>
      <c r="AL296" s="48"/>
      <c r="AM296" s="48"/>
      <c r="AN296" s="48" t="s">
        <v>97</v>
      </c>
      <c r="AO296" s="48"/>
      <c r="AP296" s="48"/>
      <c r="AQ296" s="49">
        <v>222</v>
      </c>
      <c r="AR296" s="50"/>
      <c r="AS296" s="50"/>
      <c r="AT296" s="50"/>
      <c r="AU296" s="51">
        <v>0</v>
      </c>
    </row>
    <row r="297" spans="1:47" s="47" customFormat="1" ht="11.95" customHeight="1" x14ac:dyDescent="0.2">
      <c r="A297" s="228" t="s">
        <v>1276</v>
      </c>
      <c r="B297" s="228"/>
      <c r="C297" s="228"/>
      <c r="D297" s="228"/>
      <c r="E297" s="228"/>
      <c r="F297" s="228"/>
      <c r="G297" s="228"/>
      <c r="H297" s="228"/>
      <c r="I297" s="228" t="s">
        <v>85</v>
      </c>
      <c r="J297" s="228"/>
      <c r="K297" s="228"/>
      <c r="L297" s="228"/>
      <c r="M297" s="228" t="s">
        <v>86</v>
      </c>
      <c r="N297" s="228"/>
      <c r="O297" s="48" t="s">
        <v>8</v>
      </c>
      <c r="P297" s="48" t="s">
        <v>1277</v>
      </c>
      <c r="Q297" s="48" t="s">
        <v>1273</v>
      </c>
      <c r="R297" s="48" t="s">
        <v>89</v>
      </c>
      <c r="S297" s="48" t="s">
        <v>761</v>
      </c>
      <c r="T297" s="48"/>
      <c r="U297" s="48"/>
      <c r="V297" s="48"/>
      <c r="W297" s="48"/>
      <c r="X297" s="48"/>
      <c r="Y297" s="48" t="s">
        <v>14</v>
      </c>
      <c r="Z297" s="48"/>
      <c r="AA297" s="48" t="s">
        <v>1278</v>
      </c>
      <c r="AB297" s="48" t="s">
        <v>982</v>
      </c>
      <c r="AC297" s="48" t="s">
        <v>93</v>
      </c>
      <c r="AD297" s="48" t="s">
        <v>1279</v>
      </c>
      <c r="AE297" s="48"/>
      <c r="AF297" s="48" t="s">
        <v>95</v>
      </c>
      <c r="AG297" s="48" t="s">
        <v>96</v>
      </c>
      <c r="AH297" s="48"/>
      <c r="AI297" s="48" t="s">
        <v>96</v>
      </c>
      <c r="AJ297" s="48" t="s">
        <v>96</v>
      </c>
      <c r="AK297" s="48"/>
      <c r="AL297" s="48"/>
      <c r="AM297" s="48"/>
      <c r="AN297" s="48" t="s">
        <v>97</v>
      </c>
      <c r="AO297" s="48"/>
      <c r="AP297" s="48"/>
      <c r="AQ297" s="49">
        <v>299</v>
      </c>
      <c r="AR297" s="50"/>
      <c r="AS297" s="50"/>
      <c r="AT297" s="50"/>
      <c r="AU297" s="51">
        <v>0</v>
      </c>
    </row>
    <row r="298" spans="1:47" s="47" customFormat="1" ht="11.95" customHeight="1" x14ac:dyDescent="0.2">
      <c r="A298" s="228" t="s">
        <v>1280</v>
      </c>
      <c r="B298" s="228"/>
      <c r="C298" s="228"/>
      <c r="D298" s="228"/>
      <c r="E298" s="228"/>
      <c r="F298" s="228"/>
      <c r="G298" s="228"/>
      <c r="H298" s="228"/>
      <c r="I298" s="228" t="s">
        <v>85</v>
      </c>
      <c r="J298" s="228"/>
      <c r="K298" s="228"/>
      <c r="L298" s="228"/>
      <c r="M298" s="228" t="s">
        <v>86</v>
      </c>
      <c r="N298" s="228"/>
      <c r="O298" s="48" t="s">
        <v>8</v>
      </c>
      <c r="P298" s="48" t="s">
        <v>1281</v>
      </c>
      <c r="Q298" s="48" t="s">
        <v>1273</v>
      </c>
      <c r="R298" s="48" t="s">
        <v>89</v>
      </c>
      <c r="S298" s="48" t="s">
        <v>761</v>
      </c>
      <c r="T298" s="48"/>
      <c r="U298" s="48"/>
      <c r="V298" s="48"/>
      <c r="W298" s="48"/>
      <c r="X298" s="48"/>
      <c r="Y298" s="48" t="s">
        <v>14</v>
      </c>
      <c r="Z298" s="48"/>
      <c r="AA298" s="48" t="s">
        <v>1282</v>
      </c>
      <c r="AB298" s="48" t="s">
        <v>982</v>
      </c>
      <c r="AC298" s="48" t="s">
        <v>93</v>
      </c>
      <c r="AD298" s="48" t="s">
        <v>1283</v>
      </c>
      <c r="AE298" s="48"/>
      <c r="AF298" s="48" t="s">
        <v>95</v>
      </c>
      <c r="AG298" s="48" t="s">
        <v>96</v>
      </c>
      <c r="AH298" s="48"/>
      <c r="AI298" s="48" t="s">
        <v>96</v>
      </c>
      <c r="AJ298" s="48" t="s">
        <v>96</v>
      </c>
      <c r="AK298" s="48"/>
      <c r="AL298" s="48"/>
      <c r="AM298" s="48"/>
      <c r="AN298" s="48" t="s">
        <v>97</v>
      </c>
      <c r="AO298" s="48"/>
      <c r="AP298" s="48"/>
      <c r="AQ298" s="49">
        <v>389</v>
      </c>
      <c r="AR298" s="50"/>
      <c r="AS298" s="50"/>
      <c r="AT298" s="50"/>
      <c r="AU298" s="51">
        <v>0</v>
      </c>
    </row>
    <row r="299" spans="1:47" s="47" customFormat="1" ht="11.95" customHeight="1" x14ac:dyDescent="0.2">
      <c r="A299" s="228" t="s">
        <v>1284</v>
      </c>
      <c r="B299" s="228"/>
      <c r="C299" s="228"/>
      <c r="D299" s="228"/>
      <c r="E299" s="228"/>
      <c r="F299" s="228"/>
      <c r="G299" s="228"/>
      <c r="H299" s="228"/>
      <c r="I299" s="228" t="s">
        <v>85</v>
      </c>
      <c r="J299" s="228"/>
      <c r="K299" s="228"/>
      <c r="L299" s="228"/>
      <c r="M299" s="228" t="s">
        <v>86</v>
      </c>
      <c r="N299" s="228"/>
      <c r="O299" s="48" t="s">
        <v>8</v>
      </c>
      <c r="P299" s="48" t="s">
        <v>1285</v>
      </c>
      <c r="Q299" s="48" t="s">
        <v>1273</v>
      </c>
      <c r="R299" s="48" t="s">
        <v>89</v>
      </c>
      <c r="S299" s="48" t="s">
        <v>761</v>
      </c>
      <c r="T299" s="48"/>
      <c r="U299" s="48"/>
      <c r="V299" s="48"/>
      <c r="W299" s="48"/>
      <c r="X299" s="48"/>
      <c r="Y299" s="48" t="s">
        <v>14</v>
      </c>
      <c r="Z299" s="48"/>
      <c r="AA299" s="48" t="s">
        <v>1286</v>
      </c>
      <c r="AB299" s="48" t="s">
        <v>982</v>
      </c>
      <c r="AC299" s="48" t="s">
        <v>93</v>
      </c>
      <c r="AD299" s="48" t="s">
        <v>1287</v>
      </c>
      <c r="AE299" s="48"/>
      <c r="AF299" s="48" t="s">
        <v>95</v>
      </c>
      <c r="AG299" s="48" t="s">
        <v>96</v>
      </c>
      <c r="AH299" s="48"/>
      <c r="AI299" s="48" t="s">
        <v>96</v>
      </c>
      <c r="AJ299" s="48" t="s">
        <v>96</v>
      </c>
      <c r="AK299" s="48"/>
      <c r="AL299" s="48"/>
      <c r="AM299" s="48"/>
      <c r="AN299" s="48" t="s">
        <v>97</v>
      </c>
      <c r="AO299" s="48"/>
      <c r="AP299" s="48"/>
      <c r="AQ299" s="49">
        <v>420</v>
      </c>
      <c r="AR299" s="50"/>
      <c r="AS299" s="50"/>
      <c r="AT299" s="50"/>
      <c r="AU299" s="51">
        <v>0</v>
      </c>
    </row>
    <row r="300" spans="1:47" s="47" customFormat="1" ht="11.95" customHeight="1" x14ac:dyDescent="0.2">
      <c r="A300" s="228" t="s">
        <v>1288</v>
      </c>
      <c r="B300" s="228"/>
      <c r="C300" s="228"/>
      <c r="D300" s="228"/>
      <c r="E300" s="228"/>
      <c r="F300" s="228"/>
      <c r="G300" s="228"/>
      <c r="H300" s="228"/>
      <c r="I300" s="228" t="s">
        <v>85</v>
      </c>
      <c r="J300" s="228"/>
      <c r="K300" s="228"/>
      <c r="L300" s="228"/>
      <c r="M300" s="228" t="s">
        <v>86</v>
      </c>
      <c r="N300" s="228"/>
      <c r="O300" s="48" t="s">
        <v>8</v>
      </c>
      <c r="P300" s="48" t="s">
        <v>1289</v>
      </c>
      <c r="Q300" s="48" t="s">
        <v>1273</v>
      </c>
      <c r="R300" s="48" t="s">
        <v>89</v>
      </c>
      <c r="S300" s="48" t="s">
        <v>761</v>
      </c>
      <c r="T300" s="48"/>
      <c r="U300" s="48"/>
      <c r="V300" s="48"/>
      <c r="W300" s="48"/>
      <c r="X300" s="48"/>
      <c r="Y300" s="48" t="s">
        <v>14</v>
      </c>
      <c r="Z300" s="48"/>
      <c r="AA300" s="48" t="s">
        <v>1290</v>
      </c>
      <c r="AB300" s="48" t="s">
        <v>982</v>
      </c>
      <c r="AC300" s="48" t="s">
        <v>93</v>
      </c>
      <c r="AD300" s="48" t="s">
        <v>1291</v>
      </c>
      <c r="AE300" s="48"/>
      <c r="AF300" s="48" t="s">
        <v>95</v>
      </c>
      <c r="AG300" s="48" t="s">
        <v>96</v>
      </c>
      <c r="AH300" s="48"/>
      <c r="AI300" s="48" t="s">
        <v>96</v>
      </c>
      <c r="AJ300" s="48" t="s">
        <v>96</v>
      </c>
      <c r="AK300" s="48"/>
      <c r="AL300" s="48"/>
      <c r="AM300" s="48"/>
      <c r="AN300" s="48" t="s">
        <v>97</v>
      </c>
      <c r="AO300" s="48"/>
      <c r="AP300" s="48"/>
      <c r="AQ300" s="49">
        <v>439</v>
      </c>
      <c r="AR300" s="50"/>
      <c r="AS300" s="50"/>
      <c r="AT300" s="50"/>
      <c r="AU300" s="51">
        <v>0</v>
      </c>
    </row>
    <row r="301" spans="1:47" s="47" customFormat="1" ht="11.95" customHeight="1" x14ac:dyDescent="0.2">
      <c r="A301" s="228" t="s">
        <v>1292</v>
      </c>
      <c r="B301" s="228"/>
      <c r="C301" s="228"/>
      <c r="D301" s="228"/>
      <c r="E301" s="228"/>
      <c r="F301" s="228"/>
      <c r="G301" s="228"/>
      <c r="H301" s="228"/>
      <c r="I301" s="228" t="s">
        <v>85</v>
      </c>
      <c r="J301" s="228"/>
      <c r="K301" s="228"/>
      <c r="L301" s="228"/>
      <c r="M301" s="228" t="s">
        <v>86</v>
      </c>
      <c r="N301" s="228"/>
      <c r="O301" s="48" t="s">
        <v>8</v>
      </c>
      <c r="P301" s="48" t="s">
        <v>1293</v>
      </c>
      <c r="Q301" s="48" t="s">
        <v>1273</v>
      </c>
      <c r="R301" s="48" t="s">
        <v>89</v>
      </c>
      <c r="S301" s="48" t="s">
        <v>761</v>
      </c>
      <c r="T301" s="48"/>
      <c r="U301" s="48"/>
      <c r="V301" s="48"/>
      <c r="W301" s="48"/>
      <c r="X301" s="48"/>
      <c r="Y301" s="48" t="s">
        <v>14</v>
      </c>
      <c r="Z301" s="48"/>
      <c r="AA301" s="48" t="s">
        <v>1294</v>
      </c>
      <c r="AB301" s="48" t="s">
        <v>982</v>
      </c>
      <c r="AC301" s="48" t="s">
        <v>93</v>
      </c>
      <c r="AD301" s="48" t="s">
        <v>1295</v>
      </c>
      <c r="AE301" s="48"/>
      <c r="AF301" s="48" t="s">
        <v>95</v>
      </c>
      <c r="AG301" s="48" t="s">
        <v>96</v>
      </c>
      <c r="AH301" s="48"/>
      <c r="AI301" s="48" t="s">
        <v>96</v>
      </c>
      <c r="AJ301" s="48" t="s">
        <v>96</v>
      </c>
      <c r="AK301" s="48"/>
      <c r="AL301" s="48"/>
      <c r="AM301" s="48"/>
      <c r="AN301" s="48" t="s">
        <v>97</v>
      </c>
      <c r="AO301" s="48"/>
      <c r="AP301" s="48"/>
      <c r="AQ301" s="49">
        <v>699</v>
      </c>
      <c r="AR301" s="50"/>
      <c r="AS301" s="50"/>
      <c r="AT301" s="50"/>
      <c r="AU301" s="51">
        <v>0</v>
      </c>
    </row>
    <row r="302" spans="1:47" s="47" customFormat="1" ht="11.95" customHeight="1" x14ac:dyDescent="0.2">
      <c r="A302" s="228" t="s">
        <v>1296</v>
      </c>
      <c r="B302" s="228"/>
      <c r="C302" s="228"/>
      <c r="D302" s="228"/>
      <c r="E302" s="228"/>
      <c r="F302" s="228"/>
      <c r="G302" s="228"/>
      <c r="H302" s="228"/>
      <c r="I302" s="228" t="s">
        <v>85</v>
      </c>
      <c r="J302" s="228"/>
      <c r="K302" s="228"/>
      <c r="L302" s="228"/>
      <c r="M302" s="228" t="s">
        <v>86</v>
      </c>
      <c r="N302" s="228"/>
      <c r="O302" s="48" t="s">
        <v>8</v>
      </c>
      <c r="P302" s="48" t="s">
        <v>1297</v>
      </c>
      <c r="Q302" s="48" t="s">
        <v>1273</v>
      </c>
      <c r="R302" s="48" t="s">
        <v>89</v>
      </c>
      <c r="S302" s="48" t="s">
        <v>761</v>
      </c>
      <c r="T302" s="48"/>
      <c r="U302" s="48"/>
      <c r="V302" s="48"/>
      <c r="W302" s="48"/>
      <c r="X302" s="48"/>
      <c r="Y302" s="48" t="s">
        <v>14</v>
      </c>
      <c r="Z302" s="48"/>
      <c r="AA302" s="48" t="s">
        <v>1298</v>
      </c>
      <c r="AB302" s="48" t="s">
        <v>982</v>
      </c>
      <c r="AC302" s="48" t="s">
        <v>93</v>
      </c>
      <c r="AD302" s="48" t="s">
        <v>1299</v>
      </c>
      <c r="AE302" s="48"/>
      <c r="AF302" s="48" t="s">
        <v>95</v>
      </c>
      <c r="AG302" s="48" t="s">
        <v>96</v>
      </c>
      <c r="AH302" s="48"/>
      <c r="AI302" s="48" t="s">
        <v>96</v>
      </c>
      <c r="AJ302" s="48" t="s">
        <v>96</v>
      </c>
      <c r="AK302" s="48"/>
      <c r="AL302" s="48"/>
      <c r="AM302" s="48"/>
      <c r="AN302" s="48" t="s">
        <v>97</v>
      </c>
      <c r="AO302" s="48"/>
      <c r="AP302" s="48"/>
      <c r="AQ302" s="49">
        <v>760</v>
      </c>
      <c r="AR302" s="50"/>
      <c r="AS302" s="50"/>
      <c r="AT302" s="50"/>
      <c r="AU302" s="51">
        <v>0</v>
      </c>
    </row>
    <row r="303" spans="1:47" s="47" customFormat="1" ht="11.95" customHeight="1" x14ac:dyDescent="0.2">
      <c r="A303" s="228" t="s">
        <v>1300</v>
      </c>
      <c r="B303" s="228"/>
      <c r="C303" s="228"/>
      <c r="D303" s="228"/>
      <c r="E303" s="228"/>
      <c r="F303" s="228"/>
      <c r="G303" s="228"/>
      <c r="H303" s="228"/>
      <c r="I303" s="228" t="s">
        <v>85</v>
      </c>
      <c r="J303" s="228"/>
      <c r="K303" s="228"/>
      <c r="L303" s="228"/>
      <c r="M303" s="228" t="s">
        <v>86</v>
      </c>
      <c r="N303" s="228"/>
      <c r="O303" s="48" t="s">
        <v>8</v>
      </c>
      <c r="P303" s="48" t="s">
        <v>1301</v>
      </c>
      <c r="Q303" s="48" t="s">
        <v>1273</v>
      </c>
      <c r="R303" s="48" t="s">
        <v>89</v>
      </c>
      <c r="S303" s="48" t="s">
        <v>761</v>
      </c>
      <c r="T303" s="48"/>
      <c r="U303" s="48"/>
      <c r="V303" s="48"/>
      <c r="W303" s="48"/>
      <c r="X303" s="48"/>
      <c r="Y303" s="48" t="s">
        <v>14</v>
      </c>
      <c r="Z303" s="48"/>
      <c r="AA303" s="48" t="s">
        <v>1302</v>
      </c>
      <c r="AB303" s="48" t="s">
        <v>982</v>
      </c>
      <c r="AC303" s="48" t="s">
        <v>93</v>
      </c>
      <c r="AD303" s="48" t="s">
        <v>1303</v>
      </c>
      <c r="AE303" s="48"/>
      <c r="AF303" s="48" t="s">
        <v>95</v>
      </c>
      <c r="AG303" s="48" t="s">
        <v>96</v>
      </c>
      <c r="AH303" s="48"/>
      <c r="AI303" s="48" t="s">
        <v>96</v>
      </c>
      <c r="AJ303" s="48" t="s">
        <v>96</v>
      </c>
      <c r="AK303" s="48"/>
      <c r="AL303" s="48"/>
      <c r="AM303" s="48"/>
      <c r="AN303" s="48" t="s">
        <v>97</v>
      </c>
      <c r="AO303" s="48"/>
      <c r="AP303" s="48"/>
      <c r="AQ303" s="49">
        <v>776</v>
      </c>
      <c r="AR303" s="50"/>
      <c r="AS303" s="50"/>
      <c r="AT303" s="50"/>
      <c r="AU303" s="51">
        <v>0</v>
      </c>
    </row>
    <row r="304" spans="1:47" s="47" customFormat="1" ht="11.95" customHeight="1" x14ac:dyDescent="0.2">
      <c r="A304" s="228" t="s">
        <v>1304</v>
      </c>
      <c r="B304" s="228"/>
      <c r="C304" s="228"/>
      <c r="D304" s="228"/>
      <c r="E304" s="228"/>
      <c r="F304" s="228"/>
      <c r="G304" s="228"/>
      <c r="H304" s="228"/>
      <c r="I304" s="228" t="s">
        <v>85</v>
      </c>
      <c r="J304" s="228"/>
      <c r="K304" s="228"/>
      <c r="L304" s="228"/>
      <c r="M304" s="228" t="s">
        <v>86</v>
      </c>
      <c r="N304" s="228"/>
      <c r="O304" s="48" t="s">
        <v>8</v>
      </c>
      <c r="P304" s="48" t="s">
        <v>1305</v>
      </c>
      <c r="Q304" s="48" t="s">
        <v>1273</v>
      </c>
      <c r="R304" s="48" t="s">
        <v>89</v>
      </c>
      <c r="S304" s="48" t="s">
        <v>761</v>
      </c>
      <c r="T304" s="48"/>
      <c r="U304" s="48"/>
      <c r="V304" s="48"/>
      <c r="W304" s="48"/>
      <c r="X304" s="48"/>
      <c r="Y304" s="48" t="s">
        <v>14</v>
      </c>
      <c r="Z304" s="48"/>
      <c r="AA304" s="48" t="s">
        <v>1306</v>
      </c>
      <c r="AB304" s="48" t="s">
        <v>982</v>
      </c>
      <c r="AC304" s="48" t="s">
        <v>93</v>
      </c>
      <c r="AD304" s="48" t="s">
        <v>1307</v>
      </c>
      <c r="AE304" s="48"/>
      <c r="AF304" s="48" t="s">
        <v>95</v>
      </c>
      <c r="AG304" s="48" t="s">
        <v>96</v>
      </c>
      <c r="AH304" s="48"/>
      <c r="AI304" s="48" t="s">
        <v>96</v>
      </c>
      <c r="AJ304" s="48" t="s">
        <v>96</v>
      </c>
      <c r="AK304" s="48"/>
      <c r="AL304" s="48"/>
      <c r="AM304" s="48"/>
      <c r="AN304" s="48" t="s">
        <v>97</v>
      </c>
      <c r="AO304" s="48"/>
      <c r="AP304" s="48"/>
      <c r="AQ304" s="49">
        <v>799</v>
      </c>
      <c r="AR304" s="50"/>
      <c r="AS304" s="50"/>
      <c r="AT304" s="50"/>
      <c r="AU304" s="51">
        <v>0</v>
      </c>
    </row>
    <row r="305" spans="1:47" s="47" customFormat="1" ht="11.95" customHeight="1" x14ac:dyDescent="0.2">
      <c r="A305" s="228" t="s">
        <v>1308</v>
      </c>
      <c r="B305" s="228"/>
      <c r="C305" s="228"/>
      <c r="D305" s="228"/>
      <c r="E305" s="228"/>
      <c r="F305" s="228"/>
      <c r="G305" s="228"/>
      <c r="H305" s="228"/>
      <c r="I305" s="228" t="s">
        <v>85</v>
      </c>
      <c r="J305" s="228"/>
      <c r="K305" s="228"/>
      <c r="L305" s="228"/>
      <c r="M305" s="228" t="s">
        <v>86</v>
      </c>
      <c r="N305" s="228"/>
      <c r="O305" s="48" t="s">
        <v>8</v>
      </c>
      <c r="P305" s="48" t="s">
        <v>1309</v>
      </c>
      <c r="Q305" s="48" t="s">
        <v>1273</v>
      </c>
      <c r="R305" s="48" t="s">
        <v>89</v>
      </c>
      <c r="S305" s="48" t="s">
        <v>761</v>
      </c>
      <c r="T305" s="48"/>
      <c r="U305" s="48"/>
      <c r="V305" s="48"/>
      <c r="W305" s="48"/>
      <c r="X305" s="48"/>
      <c r="Y305" s="48" t="s">
        <v>14</v>
      </c>
      <c r="Z305" s="48"/>
      <c r="AA305" s="48" t="s">
        <v>1310</v>
      </c>
      <c r="AB305" s="48" t="s">
        <v>982</v>
      </c>
      <c r="AC305" s="48" t="s">
        <v>93</v>
      </c>
      <c r="AD305" s="48" t="s">
        <v>1045</v>
      </c>
      <c r="AE305" s="48"/>
      <c r="AF305" s="48" t="s">
        <v>95</v>
      </c>
      <c r="AG305" s="48" t="s">
        <v>96</v>
      </c>
      <c r="AH305" s="48"/>
      <c r="AI305" s="48" t="s">
        <v>96</v>
      </c>
      <c r="AJ305" s="48" t="s">
        <v>96</v>
      </c>
      <c r="AK305" s="48"/>
      <c r="AL305" s="48"/>
      <c r="AM305" s="48"/>
      <c r="AN305" s="48" t="s">
        <v>97</v>
      </c>
      <c r="AO305" s="48"/>
      <c r="AP305" s="48"/>
      <c r="AQ305" s="49">
        <v>923</v>
      </c>
      <c r="AR305" s="50"/>
      <c r="AS305" s="50"/>
      <c r="AT305" s="50"/>
      <c r="AU305" s="51">
        <v>0</v>
      </c>
    </row>
    <row r="306" spans="1:47" s="47" customFormat="1" ht="11.95" customHeight="1" x14ac:dyDescent="0.2">
      <c r="A306" s="228" t="s">
        <v>1311</v>
      </c>
      <c r="B306" s="228"/>
      <c r="C306" s="228"/>
      <c r="D306" s="228"/>
      <c r="E306" s="228"/>
      <c r="F306" s="228"/>
      <c r="G306" s="228"/>
      <c r="H306" s="228"/>
      <c r="I306" s="228" t="s">
        <v>85</v>
      </c>
      <c r="J306" s="228"/>
      <c r="K306" s="228"/>
      <c r="L306" s="228"/>
      <c r="M306" s="228" t="s">
        <v>86</v>
      </c>
      <c r="N306" s="228"/>
      <c r="O306" s="48" t="s">
        <v>8</v>
      </c>
      <c r="P306" s="48" t="s">
        <v>1312</v>
      </c>
      <c r="Q306" s="48" t="s">
        <v>1273</v>
      </c>
      <c r="R306" s="48" t="s">
        <v>89</v>
      </c>
      <c r="S306" s="48" t="s">
        <v>761</v>
      </c>
      <c r="T306" s="48"/>
      <c r="U306" s="48"/>
      <c r="V306" s="48"/>
      <c r="W306" s="48"/>
      <c r="X306" s="48"/>
      <c r="Y306" s="48" t="s">
        <v>14</v>
      </c>
      <c r="Z306" s="48"/>
      <c r="AA306" s="48" t="s">
        <v>1313</v>
      </c>
      <c r="AB306" s="48" t="s">
        <v>982</v>
      </c>
      <c r="AC306" s="48" t="s">
        <v>93</v>
      </c>
      <c r="AD306" s="48" t="s">
        <v>1314</v>
      </c>
      <c r="AE306" s="48"/>
      <c r="AF306" s="48" t="s">
        <v>95</v>
      </c>
      <c r="AG306" s="48" t="s">
        <v>96</v>
      </c>
      <c r="AH306" s="48"/>
      <c r="AI306" s="48" t="s">
        <v>96</v>
      </c>
      <c r="AJ306" s="48" t="s">
        <v>96</v>
      </c>
      <c r="AK306" s="48"/>
      <c r="AL306" s="48"/>
      <c r="AM306" s="48"/>
      <c r="AN306" s="48" t="s">
        <v>97</v>
      </c>
      <c r="AO306" s="48"/>
      <c r="AP306" s="48"/>
      <c r="AQ306" s="52">
        <v>1017</v>
      </c>
      <c r="AR306" s="50"/>
      <c r="AS306" s="50"/>
      <c r="AT306" s="50"/>
      <c r="AU306" s="51">
        <v>0</v>
      </c>
    </row>
    <row r="307" spans="1:47" s="47" customFormat="1" ht="11.95" customHeight="1" x14ac:dyDescent="0.2">
      <c r="A307" s="228" t="s">
        <v>1315</v>
      </c>
      <c r="B307" s="228"/>
      <c r="C307" s="228"/>
      <c r="D307" s="228"/>
      <c r="E307" s="228"/>
      <c r="F307" s="228"/>
      <c r="G307" s="228"/>
      <c r="H307" s="228"/>
      <c r="I307" s="228" t="s">
        <v>85</v>
      </c>
      <c r="J307" s="228"/>
      <c r="K307" s="228"/>
      <c r="L307" s="228"/>
      <c r="M307" s="228" t="s">
        <v>86</v>
      </c>
      <c r="N307" s="228"/>
      <c r="O307" s="48" t="s">
        <v>8</v>
      </c>
      <c r="P307" s="48" t="s">
        <v>1316</v>
      </c>
      <c r="Q307" s="48" t="s">
        <v>1273</v>
      </c>
      <c r="R307" s="48" t="s">
        <v>89</v>
      </c>
      <c r="S307" s="48" t="s">
        <v>761</v>
      </c>
      <c r="T307" s="48"/>
      <c r="U307" s="48"/>
      <c r="V307" s="48"/>
      <c r="W307" s="48"/>
      <c r="X307" s="48"/>
      <c r="Y307" s="48" t="s">
        <v>14</v>
      </c>
      <c r="Z307" s="48"/>
      <c r="AA307" s="48" t="s">
        <v>1317</v>
      </c>
      <c r="AB307" s="48" t="s">
        <v>982</v>
      </c>
      <c r="AC307" s="48" t="s">
        <v>93</v>
      </c>
      <c r="AD307" s="48" t="s">
        <v>1318</v>
      </c>
      <c r="AE307" s="48"/>
      <c r="AF307" s="48" t="s">
        <v>95</v>
      </c>
      <c r="AG307" s="48" t="s">
        <v>96</v>
      </c>
      <c r="AH307" s="48"/>
      <c r="AI307" s="48" t="s">
        <v>96</v>
      </c>
      <c r="AJ307" s="48" t="s">
        <v>96</v>
      </c>
      <c r="AK307" s="48"/>
      <c r="AL307" s="48"/>
      <c r="AM307" s="48"/>
      <c r="AN307" s="48" t="s">
        <v>97</v>
      </c>
      <c r="AO307" s="48"/>
      <c r="AP307" s="48"/>
      <c r="AQ307" s="52">
        <v>1110</v>
      </c>
      <c r="AR307" s="50"/>
      <c r="AS307" s="50"/>
      <c r="AT307" s="50"/>
      <c r="AU307" s="51">
        <v>0</v>
      </c>
    </row>
    <row r="308" spans="1:47" s="47" customFormat="1" ht="11.95" customHeight="1" x14ac:dyDescent="0.2">
      <c r="A308" s="228" t="s">
        <v>1319</v>
      </c>
      <c r="B308" s="228"/>
      <c r="C308" s="228"/>
      <c r="D308" s="228"/>
      <c r="E308" s="228"/>
      <c r="F308" s="228"/>
      <c r="G308" s="228"/>
      <c r="H308" s="228"/>
      <c r="I308" s="228" t="s">
        <v>85</v>
      </c>
      <c r="J308" s="228"/>
      <c r="K308" s="228"/>
      <c r="L308" s="228"/>
      <c r="M308" s="228" t="s">
        <v>86</v>
      </c>
      <c r="N308" s="228"/>
      <c r="O308" s="48" t="s">
        <v>8</v>
      </c>
      <c r="P308" s="48" t="s">
        <v>1320</v>
      </c>
      <c r="Q308" s="48" t="s">
        <v>1273</v>
      </c>
      <c r="R308" s="48" t="s">
        <v>89</v>
      </c>
      <c r="S308" s="48" t="s">
        <v>761</v>
      </c>
      <c r="T308" s="48"/>
      <c r="U308" s="48"/>
      <c r="V308" s="48"/>
      <c r="W308" s="48"/>
      <c r="X308" s="48"/>
      <c r="Y308" s="48" t="s">
        <v>14</v>
      </c>
      <c r="Z308" s="48"/>
      <c r="AA308" s="48" t="s">
        <v>1321</v>
      </c>
      <c r="AB308" s="48" t="s">
        <v>982</v>
      </c>
      <c r="AC308" s="48" t="s">
        <v>93</v>
      </c>
      <c r="AD308" s="48" t="s">
        <v>1322</v>
      </c>
      <c r="AE308" s="48"/>
      <c r="AF308" s="48" t="s">
        <v>95</v>
      </c>
      <c r="AG308" s="48" t="s">
        <v>96</v>
      </c>
      <c r="AH308" s="48"/>
      <c r="AI308" s="48" t="s">
        <v>96</v>
      </c>
      <c r="AJ308" s="48" t="s">
        <v>96</v>
      </c>
      <c r="AK308" s="48"/>
      <c r="AL308" s="48"/>
      <c r="AM308" s="48"/>
      <c r="AN308" s="48" t="s">
        <v>97</v>
      </c>
      <c r="AO308" s="48"/>
      <c r="AP308" s="48"/>
      <c r="AQ308" s="52">
        <v>1239</v>
      </c>
      <c r="AR308" s="50"/>
      <c r="AS308" s="50"/>
      <c r="AT308" s="50"/>
      <c r="AU308" s="51">
        <v>0</v>
      </c>
    </row>
    <row r="309" spans="1:47" s="47" customFormat="1" ht="11.95" customHeight="1" x14ac:dyDescent="0.2">
      <c r="A309" s="228" t="s">
        <v>1323</v>
      </c>
      <c r="B309" s="228"/>
      <c r="C309" s="228"/>
      <c r="D309" s="228"/>
      <c r="E309" s="228"/>
      <c r="F309" s="228"/>
      <c r="G309" s="228"/>
      <c r="H309" s="228"/>
      <c r="I309" s="228" t="s">
        <v>85</v>
      </c>
      <c r="J309" s="228"/>
      <c r="K309" s="228"/>
      <c r="L309" s="228"/>
      <c r="M309" s="228" t="s">
        <v>86</v>
      </c>
      <c r="N309" s="228"/>
      <c r="O309" s="48" t="s">
        <v>8</v>
      </c>
      <c r="P309" s="48" t="s">
        <v>1324</v>
      </c>
      <c r="Q309" s="48" t="s">
        <v>1273</v>
      </c>
      <c r="R309" s="48" t="s">
        <v>89</v>
      </c>
      <c r="S309" s="48" t="s">
        <v>761</v>
      </c>
      <c r="T309" s="48"/>
      <c r="U309" s="48"/>
      <c r="V309" s="48"/>
      <c r="W309" s="48"/>
      <c r="X309" s="48"/>
      <c r="Y309" s="48" t="s">
        <v>14</v>
      </c>
      <c r="Z309" s="48"/>
      <c r="AA309" s="48" t="s">
        <v>1325</v>
      </c>
      <c r="AB309" s="48" t="s">
        <v>982</v>
      </c>
      <c r="AC309" s="48" t="s">
        <v>93</v>
      </c>
      <c r="AD309" s="48" t="s">
        <v>1115</v>
      </c>
      <c r="AE309" s="48"/>
      <c r="AF309" s="48" t="s">
        <v>95</v>
      </c>
      <c r="AG309" s="48" t="s">
        <v>96</v>
      </c>
      <c r="AH309" s="48"/>
      <c r="AI309" s="48" t="s">
        <v>96</v>
      </c>
      <c r="AJ309" s="48" t="s">
        <v>96</v>
      </c>
      <c r="AK309" s="48"/>
      <c r="AL309" s="48"/>
      <c r="AM309" s="48"/>
      <c r="AN309" s="48" t="s">
        <v>97</v>
      </c>
      <c r="AO309" s="48"/>
      <c r="AP309" s="48"/>
      <c r="AQ309" s="52">
        <v>1250</v>
      </c>
      <c r="AR309" s="50"/>
      <c r="AS309" s="50"/>
      <c r="AT309" s="50"/>
      <c r="AU309" s="51">
        <v>0</v>
      </c>
    </row>
    <row r="310" spans="1:47" s="47" customFormat="1" ht="11.95" customHeight="1" x14ac:dyDescent="0.2">
      <c r="A310" s="228" t="s">
        <v>1326</v>
      </c>
      <c r="B310" s="228"/>
      <c r="C310" s="228"/>
      <c r="D310" s="228"/>
      <c r="E310" s="228"/>
      <c r="F310" s="228"/>
      <c r="G310" s="228"/>
      <c r="H310" s="228"/>
      <c r="I310" s="228" t="s">
        <v>85</v>
      </c>
      <c r="J310" s="228"/>
      <c r="K310" s="228"/>
      <c r="L310" s="228"/>
      <c r="M310" s="228" t="s">
        <v>86</v>
      </c>
      <c r="N310" s="228"/>
      <c r="O310" s="48" t="s">
        <v>8</v>
      </c>
      <c r="P310" s="48" t="s">
        <v>1327</v>
      </c>
      <c r="Q310" s="48" t="s">
        <v>1273</v>
      </c>
      <c r="R310" s="48" t="s">
        <v>89</v>
      </c>
      <c r="S310" s="48" t="s">
        <v>761</v>
      </c>
      <c r="T310" s="48"/>
      <c r="U310" s="48"/>
      <c r="V310" s="48"/>
      <c r="W310" s="48"/>
      <c r="X310" s="48"/>
      <c r="Y310" s="48" t="s">
        <v>14</v>
      </c>
      <c r="Z310" s="48"/>
      <c r="AA310" s="48" t="s">
        <v>1328</v>
      </c>
      <c r="AB310" s="48" t="s">
        <v>982</v>
      </c>
      <c r="AC310" s="48" t="s">
        <v>93</v>
      </c>
      <c r="AD310" s="48" t="s">
        <v>1329</v>
      </c>
      <c r="AE310" s="48"/>
      <c r="AF310" s="48" t="s">
        <v>95</v>
      </c>
      <c r="AG310" s="48" t="s">
        <v>96</v>
      </c>
      <c r="AH310" s="48"/>
      <c r="AI310" s="48" t="s">
        <v>96</v>
      </c>
      <c r="AJ310" s="48" t="s">
        <v>96</v>
      </c>
      <c r="AK310" s="48"/>
      <c r="AL310" s="48"/>
      <c r="AM310" s="48"/>
      <c r="AN310" s="48" t="s">
        <v>97</v>
      </c>
      <c r="AO310" s="48"/>
      <c r="AP310" s="48"/>
      <c r="AQ310" s="52">
        <v>1250</v>
      </c>
      <c r="AR310" s="50"/>
      <c r="AS310" s="50"/>
      <c r="AT310" s="50"/>
      <c r="AU310" s="51">
        <v>0</v>
      </c>
    </row>
    <row r="311" spans="1:47" s="47" customFormat="1" ht="11.95" customHeight="1" x14ac:dyDescent="0.2">
      <c r="A311" s="228" t="s">
        <v>1330</v>
      </c>
      <c r="B311" s="228"/>
      <c r="C311" s="228"/>
      <c r="D311" s="228"/>
      <c r="E311" s="228"/>
      <c r="F311" s="228"/>
      <c r="G311" s="228"/>
      <c r="H311" s="228"/>
      <c r="I311" s="228" t="s">
        <v>85</v>
      </c>
      <c r="J311" s="228"/>
      <c r="K311" s="228"/>
      <c r="L311" s="228"/>
      <c r="M311" s="228" t="s">
        <v>86</v>
      </c>
      <c r="N311" s="228"/>
      <c r="O311" s="48" t="s">
        <v>8</v>
      </c>
      <c r="P311" s="48" t="s">
        <v>1331</v>
      </c>
      <c r="Q311" s="48" t="s">
        <v>1273</v>
      </c>
      <c r="R311" s="48" t="s">
        <v>89</v>
      </c>
      <c r="S311" s="48" t="s">
        <v>761</v>
      </c>
      <c r="T311" s="48"/>
      <c r="U311" s="48"/>
      <c r="V311" s="48"/>
      <c r="W311" s="48"/>
      <c r="X311" s="48"/>
      <c r="Y311" s="48" t="s">
        <v>14</v>
      </c>
      <c r="Z311" s="48"/>
      <c r="AA311" s="48" t="s">
        <v>1332</v>
      </c>
      <c r="AB311" s="48" t="s">
        <v>982</v>
      </c>
      <c r="AC311" s="48" t="s">
        <v>93</v>
      </c>
      <c r="AD311" s="48" t="s">
        <v>1333</v>
      </c>
      <c r="AE311" s="48"/>
      <c r="AF311" s="48" t="s">
        <v>95</v>
      </c>
      <c r="AG311" s="48" t="s">
        <v>96</v>
      </c>
      <c r="AH311" s="48"/>
      <c r="AI311" s="48" t="s">
        <v>96</v>
      </c>
      <c r="AJ311" s="48" t="s">
        <v>96</v>
      </c>
      <c r="AK311" s="48"/>
      <c r="AL311" s="48"/>
      <c r="AM311" s="48"/>
      <c r="AN311" s="48" t="s">
        <v>97</v>
      </c>
      <c r="AO311" s="48"/>
      <c r="AP311" s="48"/>
      <c r="AQ311" s="52">
        <v>1516</v>
      </c>
      <c r="AR311" s="50"/>
      <c r="AS311" s="50"/>
      <c r="AT311" s="50"/>
      <c r="AU311" s="51">
        <v>0</v>
      </c>
    </row>
    <row r="312" spans="1:47" s="47" customFormat="1" ht="11.95" customHeight="1" x14ac:dyDescent="0.2">
      <c r="A312" s="228" t="s">
        <v>1334</v>
      </c>
      <c r="B312" s="228"/>
      <c r="C312" s="228"/>
      <c r="D312" s="228"/>
      <c r="E312" s="228"/>
      <c r="F312" s="228"/>
      <c r="G312" s="228"/>
      <c r="H312" s="228"/>
      <c r="I312" s="228" t="s">
        <v>85</v>
      </c>
      <c r="J312" s="228"/>
      <c r="K312" s="228"/>
      <c r="L312" s="228"/>
      <c r="M312" s="228" t="s">
        <v>86</v>
      </c>
      <c r="N312" s="228"/>
      <c r="O312" s="48" t="s">
        <v>8</v>
      </c>
      <c r="P312" s="48" t="s">
        <v>1335</v>
      </c>
      <c r="Q312" s="48" t="s">
        <v>1273</v>
      </c>
      <c r="R312" s="48" t="s">
        <v>89</v>
      </c>
      <c r="S312" s="48" t="s">
        <v>761</v>
      </c>
      <c r="T312" s="48"/>
      <c r="U312" s="48"/>
      <c r="V312" s="48"/>
      <c r="W312" s="48"/>
      <c r="X312" s="48"/>
      <c r="Y312" s="48" t="s">
        <v>14</v>
      </c>
      <c r="Z312" s="48"/>
      <c r="AA312" s="48" t="s">
        <v>1336</v>
      </c>
      <c r="AB312" s="48" t="s">
        <v>982</v>
      </c>
      <c r="AC312" s="48" t="s">
        <v>93</v>
      </c>
      <c r="AD312" s="48" t="s">
        <v>1337</v>
      </c>
      <c r="AE312" s="48"/>
      <c r="AF312" s="48" t="s">
        <v>95</v>
      </c>
      <c r="AG312" s="48" t="s">
        <v>96</v>
      </c>
      <c r="AH312" s="48"/>
      <c r="AI312" s="48" t="s">
        <v>96</v>
      </c>
      <c r="AJ312" s="48" t="s">
        <v>96</v>
      </c>
      <c r="AK312" s="48"/>
      <c r="AL312" s="48"/>
      <c r="AM312" s="48"/>
      <c r="AN312" s="48" t="s">
        <v>97</v>
      </c>
      <c r="AO312" s="48"/>
      <c r="AP312" s="48"/>
      <c r="AQ312" s="52">
        <v>1569</v>
      </c>
      <c r="AR312" s="50"/>
      <c r="AS312" s="50"/>
      <c r="AT312" s="50"/>
      <c r="AU312" s="51">
        <v>0</v>
      </c>
    </row>
    <row r="313" spans="1:47" s="47" customFormat="1" ht="11.95" customHeight="1" x14ac:dyDescent="0.2">
      <c r="A313" s="228" t="s">
        <v>1338</v>
      </c>
      <c r="B313" s="228"/>
      <c r="C313" s="228"/>
      <c r="D313" s="228"/>
      <c r="E313" s="228"/>
      <c r="F313" s="228"/>
      <c r="G313" s="228"/>
      <c r="H313" s="228"/>
      <c r="I313" s="228" t="s">
        <v>85</v>
      </c>
      <c r="J313" s="228"/>
      <c r="K313" s="228"/>
      <c r="L313" s="228"/>
      <c r="M313" s="228" t="s">
        <v>86</v>
      </c>
      <c r="N313" s="228"/>
      <c r="O313" s="48" t="s">
        <v>8</v>
      </c>
      <c r="P313" s="48" t="s">
        <v>1339</v>
      </c>
      <c r="Q313" s="48" t="s">
        <v>1273</v>
      </c>
      <c r="R313" s="48" t="s">
        <v>89</v>
      </c>
      <c r="S313" s="48" t="s">
        <v>761</v>
      </c>
      <c r="T313" s="48"/>
      <c r="U313" s="48"/>
      <c r="V313" s="48"/>
      <c r="W313" s="48"/>
      <c r="X313" s="48"/>
      <c r="Y313" s="48" t="s">
        <v>14</v>
      </c>
      <c r="Z313" s="48"/>
      <c r="AA313" s="48" t="s">
        <v>1340</v>
      </c>
      <c r="AB313" s="48" t="s">
        <v>982</v>
      </c>
      <c r="AC313" s="48" t="s">
        <v>93</v>
      </c>
      <c r="AD313" s="48" t="s">
        <v>1341</v>
      </c>
      <c r="AE313" s="48"/>
      <c r="AF313" s="48" t="s">
        <v>95</v>
      </c>
      <c r="AG313" s="48" t="s">
        <v>96</v>
      </c>
      <c r="AH313" s="48"/>
      <c r="AI313" s="48" t="s">
        <v>96</v>
      </c>
      <c r="AJ313" s="48" t="s">
        <v>96</v>
      </c>
      <c r="AK313" s="48"/>
      <c r="AL313" s="48"/>
      <c r="AM313" s="48"/>
      <c r="AN313" s="48" t="s">
        <v>97</v>
      </c>
      <c r="AO313" s="48"/>
      <c r="AP313" s="48"/>
      <c r="AQ313" s="52">
        <v>1807</v>
      </c>
      <c r="AR313" s="50"/>
      <c r="AS313" s="50"/>
      <c r="AT313" s="50"/>
      <c r="AU313" s="51">
        <v>0</v>
      </c>
    </row>
    <row r="314" spans="1:47" s="47" customFormat="1" ht="11.95" customHeight="1" x14ac:dyDescent="0.2">
      <c r="A314" s="228" t="s">
        <v>1342</v>
      </c>
      <c r="B314" s="228"/>
      <c r="C314" s="228"/>
      <c r="D314" s="228"/>
      <c r="E314" s="228"/>
      <c r="F314" s="228"/>
      <c r="G314" s="228"/>
      <c r="H314" s="228"/>
      <c r="I314" s="228" t="s">
        <v>85</v>
      </c>
      <c r="J314" s="228"/>
      <c r="K314" s="228"/>
      <c r="L314" s="228"/>
      <c r="M314" s="228" t="s">
        <v>86</v>
      </c>
      <c r="N314" s="228"/>
      <c r="O314" s="48" t="s">
        <v>8</v>
      </c>
      <c r="P314" s="48" t="s">
        <v>1343</v>
      </c>
      <c r="Q314" s="48" t="s">
        <v>1273</v>
      </c>
      <c r="R314" s="48" t="s">
        <v>89</v>
      </c>
      <c r="S314" s="48" t="s">
        <v>761</v>
      </c>
      <c r="T314" s="48"/>
      <c r="U314" s="48"/>
      <c r="V314" s="48"/>
      <c r="W314" s="48"/>
      <c r="X314" s="48"/>
      <c r="Y314" s="48" t="s">
        <v>14</v>
      </c>
      <c r="Z314" s="48"/>
      <c r="AA314" s="48" t="s">
        <v>1344</v>
      </c>
      <c r="AB314" s="48" t="s">
        <v>982</v>
      </c>
      <c r="AC314" s="48" t="s">
        <v>93</v>
      </c>
      <c r="AD314" s="48" t="s">
        <v>1345</v>
      </c>
      <c r="AE314" s="48"/>
      <c r="AF314" s="48" t="s">
        <v>95</v>
      </c>
      <c r="AG314" s="48" t="s">
        <v>96</v>
      </c>
      <c r="AH314" s="48"/>
      <c r="AI314" s="48" t="s">
        <v>96</v>
      </c>
      <c r="AJ314" s="48" t="s">
        <v>96</v>
      </c>
      <c r="AK314" s="48"/>
      <c r="AL314" s="48"/>
      <c r="AM314" s="48"/>
      <c r="AN314" s="48" t="s">
        <v>97</v>
      </c>
      <c r="AO314" s="48"/>
      <c r="AP314" s="48"/>
      <c r="AQ314" s="52">
        <v>3700</v>
      </c>
      <c r="AR314" s="50"/>
      <c r="AS314" s="50"/>
      <c r="AT314" s="50"/>
      <c r="AU314" s="51">
        <v>0</v>
      </c>
    </row>
    <row r="315" spans="1:47" s="47" customFormat="1" ht="11.95" customHeight="1" x14ac:dyDescent="0.2">
      <c r="A315" s="228" t="s">
        <v>1346</v>
      </c>
      <c r="B315" s="228"/>
      <c r="C315" s="228"/>
      <c r="D315" s="228"/>
      <c r="E315" s="228"/>
      <c r="F315" s="228"/>
      <c r="G315" s="228"/>
      <c r="H315" s="228"/>
      <c r="I315" s="228" t="s">
        <v>85</v>
      </c>
      <c r="J315" s="228"/>
      <c r="K315" s="228"/>
      <c r="L315" s="228"/>
      <c r="M315" s="228" t="s">
        <v>86</v>
      </c>
      <c r="N315" s="228"/>
      <c r="O315" s="48" t="s">
        <v>8</v>
      </c>
      <c r="P315" s="48" t="s">
        <v>1347</v>
      </c>
      <c r="Q315" s="48" t="s">
        <v>1273</v>
      </c>
      <c r="R315" s="48" t="s">
        <v>89</v>
      </c>
      <c r="S315" s="48" t="s">
        <v>761</v>
      </c>
      <c r="T315" s="48"/>
      <c r="U315" s="48"/>
      <c r="V315" s="48"/>
      <c r="W315" s="48"/>
      <c r="X315" s="48"/>
      <c r="Y315" s="48" t="s">
        <v>14</v>
      </c>
      <c r="Z315" s="48"/>
      <c r="AA315" s="48" t="s">
        <v>1348</v>
      </c>
      <c r="AB315" s="48" t="s">
        <v>982</v>
      </c>
      <c r="AC315" s="48" t="s">
        <v>93</v>
      </c>
      <c r="AD315" s="48" t="s">
        <v>1349</v>
      </c>
      <c r="AE315" s="48"/>
      <c r="AF315" s="48" t="s">
        <v>95</v>
      </c>
      <c r="AG315" s="48" t="s">
        <v>96</v>
      </c>
      <c r="AH315" s="48"/>
      <c r="AI315" s="48" t="s">
        <v>96</v>
      </c>
      <c r="AJ315" s="48" t="s">
        <v>96</v>
      </c>
      <c r="AK315" s="48"/>
      <c r="AL315" s="48"/>
      <c r="AM315" s="48"/>
      <c r="AN315" s="48" t="s">
        <v>97</v>
      </c>
      <c r="AO315" s="48"/>
      <c r="AP315" s="48"/>
      <c r="AQ315" s="52">
        <v>3737</v>
      </c>
      <c r="AR315" s="50"/>
      <c r="AS315" s="50"/>
      <c r="AT315" s="50"/>
      <c r="AU315" s="51">
        <v>0</v>
      </c>
    </row>
    <row r="316" spans="1:47" s="47" customFormat="1" ht="24.05" customHeight="1" x14ac:dyDescent="0.2">
      <c r="A316" s="228" t="s">
        <v>1350</v>
      </c>
      <c r="B316" s="228"/>
      <c r="C316" s="228"/>
      <c r="D316" s="228"/>
      <c r="E316" s="228"/>
      <c r="F316" s="228"/>
      <c r="G316" s="228"/>
      <c r="H316" s="228"/>
      <c r="I316" s="228" t="s">
        <v>155</v>
      </c>
      <c r="J316" s="228"/>
      <c r="K316" s="228"/>
      <c r="L316" s="228"/>
      <c r="M316" s="228" t="s">
        <v>86</v>
      </c>
      <c r="N316" s="228"/>
      <c r="O316" s="48" t="s">
        <v>8</v>
      </c>
      <c r="P316" s="48" t="s">
        <v>1351</v>
      </c>
      <c r="Q316" s="48" t="s">
        <v>1273</v>
      </c>
      <c r="R316" s="48" t="s">
        <v>225</v>
      </c>
      <c r="S316" s="48" t="s">
        <v>226</v>
      </c>
      <c r="T316" s="48" t="s">
        <v>227</v>
      </c>
      <c r="U316" s="48" t="s">
        <v>225</v>
      </c>
      <c r="V316" s="48" t="s">
        <v>228</v>
      </c>
      <c r="W316" s="48"/>
      <c r="X316" s="48"/>
      <c r="Y316" s="48" t="s">
        <v>11</v>
      </c>
      <c r="Z316" s="48"/>
      <c r="AA316" s="48" t="s">
        <v>1352</v>
      </c>
      <c r="AB316" s="48" t="s">
        <v>982</v>
      </c>
      <c r="AC316" s="48" t="s">
        <v>93</v>
      </c>
      <c r="AD316" s="48"/>
      <c r="AE316" s="48"/>
      <c r="AF316" s="48" t="s">
        <v>230</v>
      </c>
      <c r="AG316" s="48" t="s">
        <v>96</v>
      </c>
      <c r="AH316" s="48"/>
      <c r="AI316" s="48" t="s">
        <v>96</v>
      </c>
      <c r="AJ316" s="48" t="s">
        <v>96</v>
      </c>
      <c r="AK316" s="48"/>
      <c r="AL316" s="48"/>
      <c r="AM316" s="48"/>
      <c r="AN316" s="48" t="s">
        <v>97</v>
      </c>
      <c r="AO316" s="48"/>
      <c r="AP316" s="48"/>
      <c r="AQ316" s="52">
        <v>154370.70000000001</v>
      </c>
      <c r="AR316" s="50"/>
      <c r="AS316" s="52">
        <v>154370.70000000001</v>
      </c>
      <c r="AT316" s="50"/>
      <c r="AU316" s="51">
        <v>0</v>
      </c>
    </row>
    <row r="317" spans="1:47" s="47" customFormat="1" ht="11.95" customHeight="1" x14ac:dyDescent="0.2">
      <c r="A317" s="228" t="s">
        <v>1353</v>
      </c>
      <c r="B317" s="228"/>
      <c r="C317" s="228"/>
      <c r="D317" s="228"/>
      <c r="E317" s="228"/>
      <c r="F317" s="228"/>
      <c r="G317" s="228"/>
      <c r="H317" s="228"/>
      <c r="I317" s="228" t="s">
        <v>85</v>
      </c>
      <c r="J317" s="228"/>
      <c r="K317" s="228"/>
      <c r="L317" s="228"/>
      <c r="M317" s="228" t="s">
        <v>86</v>
      </c>
      <c r="N317" s="228"/>
      <c r="O317" s="48" t="s">
        <v>8</v>
      </c>
      <c r="P317" s="48" t="s">
        <v>1354</v>
      </c>
      <c r="Q317" s="48" t="s">
        <v>1355</v>
      </c>
      <c r="R317" s="48" t="s">
        <v>89</v>
      </c>
      <c r="S317" s="48" t="s">
        <v>761</v>
      </c>
      <c r="T317" s="48"/>
      <c r="U317" s="48"/>
      <c r="V317" s="48"/>
      <c r="W317" s="48"/>
      <c r="X317" s="48"/>
      <c r="Y317" s="48" t="s">
        <v>14</v>
      </c>
      <c r="Z317" s="48"/>
      <c r="AA317" s="48" t="s">
        <v>1356</v>
      </c>
      <c r="AB317" s="48" t="s">
        <v>982</v>
      </c>
      <c r="AC317" s="48" t="s">
        <v>93</v>
      </c>
      <c r="AD317" s="48" t="s">
        <v>1357</v>
      </c>
      <c r="AE317" s="48"/>
      <c r="AF317" s="48" t="s">
        <v>95</v>
      </c>
      <c r="AG317" s="48" t="s">
        <v>96</v>
      </c>
      <c r="AH317" s="48"/>
      <c r="AI317" s="48" t="s">
        <v>96</v>
      </c>
      <c r="AJ317" s="48" t="s">
        <v>96</v>
      </c>
      <c r="AK317" s="48"/>
      <c r="AL317" s="48"/>
      <c r="AM317" s="48"/>
      <c r="AN317" s="48" t="s">
        <v>97</v>
      </c>
      <c r="AO317" s="48"/>
      <c r="AP317" s="48"/>
      <c r="AQ317" s="49">
        <v>144</v>
      </c>
      <c r="AR317" s="50"/>
      <c r="AS317" s="50"/>
      <c r="AT317" s="50"/>
      <c r="AU317" s="51">
        <v>0</v>
      </c>
    </row>
    <row r="318" spans="1:47" s="47" customFormat="1" ht="11.95" customHeight="1" x14ac:dyDescent="0.2">
      <c r="A318" s="228" t="s">
        <v>1358</v>
      </c>
      <c r="B318" s="228"/>
      <c r="C318" s="228"/>
      <c r="D318" s="228"/>
      <c r="E318" s="228"/>
      <c r="F318" s="228"/>
      <c r="G318" s="228"/>
      <c r="H318" s="228"/>
      <c r="I318" s="228" t="s">
        <v>85</v>
      </c>
      <c r="J318" s="228"/>
      <c r="K318" s="228"/>
      <c r="L318" s="228"/>
      <c r="M318" s="228" t="s">
        <v>86</v>
      </c>
      <c r="N318" s="228"/>
      <c r="O318" s="48" t="s">
        <v>8</v>
      </c>
      <c r="P318" s="48" t="s">
        <v>1359</v>
      </c>
      <c r="Q318" s="48" t="s">
        <v>1355</v>
      </c>
      <c r="R318" s="48" t="s">
        <v>89</v>
      </c>
      <c r="S318" s="48" t="s">
        <v>761</v>
      </c>
      <c r="T318" s="48"/>
      <c r="U318" s="48"/>
      <c r="V318" s="48"/>
      <c r="W318" s="48"/>
      <c r="X318" s="48"/>
      <c r="Y318" s="48" t="s">
        <v>14</v>
      </c>
      <c r="Z318" s="48"/>
      <c r="AA318" s="48" t="s">
        <v>1360</v>
      </c>
      <c r="AB318" s="48" t="s">
        <v>982</v>
      </c>
      <c r="AC318" s="48" t="s">
        <v>93</v>
      </c>
      <c r="AD318" s="48" t="s">
        <v>960</v>
      </c>
      <c r="AE318" s="48"/>
      <c r="AF318" s="48" t="s">
        <v>95</v>
      </c>
      <c r="AG318" s="48" t="s">
        <v>96</v>
      </c>
      <c r="AH318" s="48"/>
      <c r="AI318" s="48" t="s">
        <v>96</v>
      </c>
      <c r="AJ318" s="48" t="s">
        <v>96</v>
      </c>
      <c r="AK318" s="48"/>
      <c r="AL318" s="48"/>
      <c r="AM318" s="48"/>
      <c r="AN318" s="48" t="s">
        <v>97</v>
      </c>
      <c r="AO318" s="48"/>
      <c r="AP318" s="48"/>
      <c r="AQ318" s="49">
        <v>169</v>
      </c>
      <c r="AR318" s="50"/>
      <c r="AS318" s="50"/>
      <c r="AT318" s="50"/>
      <c r="AU318" s="51">
        <v>0</v>
      </c>
    </row>
    <row r="319" spans="1:47" s="47" customFormat="1" ht="11.95" customHeight="1" x14ac:dyDescent="0.2">
      <c r="A319" s="228" t="s">
        <v>1361</v>
      </c>
      <c r="B319" s="228"/>
      <c r="C319" s="228"/>
      <c r="D319" s="228"/>
      <c r="E319" s="228"/>
      <c r="F319" s="228"/>
      <c r="G319" s="228"/>
      <c r="H319" s="228"/>
      <c r="I319" s="228" t="s">
        <v>155</v>
      </c>
      <c r="J319" s="228"/>
      <c r="K319" s="228"/>
      <c r="L319" s="228"/>
      <c r="M319" s="228" t="s">
        <v>86</v>
      </c>
      <c r="N319" s="228"/>
      <c r="O319" s="48" t="s">
        <v>8</v>
      </c>
      <c r="P319" s="48" t="s">
        <v>1362</v>
      </c>
      <c r="Q319" s="48" t="s">
        <v>1355</v>
      </c>
      <c r="R319" s="48" t="s">
        <v>266</v>
      </c>
      <c r="S319" s="48" t="s">
        <v>267</v>
      </c>
      <c r="T319" s="48" t="s">
        <v>158</v>
      </c>
      <c r="U319" s="48" t="s">
        <v>159</v>
      </c>
      <c r="V319" s="48" t="s">
        <v>160</v>
      </c>
      <c r="W319" s="48"/>
      <c r="X319" s="48"/>
      <c r="Y319" s="48" t="s">
        <v>10</v>
      </c>
      <c r="Z319" s="48"/>
      <c r="AA319" s="48" t="s">
        <v>268</v>
      </c>
      <c r="AB319" s="48" t="s">
        <v>982</v>
      </c>
      <c r="AC319" s="48" t="s">
        <v>93</v>
      </c>
      <c r="AD319" s="48"/>
      <c r="AE319" s="48"/>
      <c r="AF319" s="48" t="s">
        <v>162</v>
      </c>
      <c r="AG319" s="48" t="s">
        <v>96</v>
      </c>
      <c r="AH319" s="48"/>
      <c r="AI319" s="48" t="s">
        <v>96</v>
      </c>
      <c r="AJ319" s="48" t="s">
        <v>96</v>
      </c>
      <c r="AK319" s="48"/>
      <c r="AL319" s="48"/>
      <c r="AM319" s="48"/>
      <c r="AN319" s="48" t="s">
        <v>97</v>
      </c>
      <c r="AO319" s="48"/>
      <c r="AP319" s="48"/>
      <c r="AQ319" s="49">
        <v>400</v>
      </c>
      <c r="AR319" s="50"/>
      <c r="AS319" s="49">
        <v>400</v>
      </c>
      <c r="AT319" s="50"/>
      <c r="AU319" s="51">
        <v>0</v>
      </c>
    </row>
    <row r="320" spans="1:47" s="47" customFormat="1" ht="11.95" customHeight="1" x14ac:dyDescent="0.2">
      <c r="A320" s="228" t="s">
        <v>1363</v>
      </c>
      <c r="B320" s="228"/>
      <c r="C320" s="228"/>
      <c r="D320" s="228"/>
      <c r="E320" s="228"/>
      <c r="F320" s="228"/>
      <c r="G320" s="228"/>
      <c r="H320" s="228"/>
      <c r="I320" s="228" t="s">
        <v>85</v>
      </c>
      <c r="J320" s="228"/>
      <c r="K320" s="228"/>
      <c r="L320" s="228"/>
      <c r="M320" s="228" t="s">
        <v>86</v>
      </c>
      <c r="N320" s="228"/>
      <c r="O320" s="48" t="s">
        <v>8</v>
      </c>
      <c r="P320" s="48" t="s">
        <v>1364</v>
      </c>
      <c r="Q320" s="48" t="s">
        <v>1355</v>
      </c>
      <c r="R320" s="48" t="s">
        <v>89</v>
      </c>
      <c r="S320" s="48" t="s">
        <v>761</v>
      </c>
      <c r="T320" s="48"/>
      <c r="U320" s="48"/>
      <c r="V320" s="48"/>
      <c r="W320" s="48"/>
      <c r="X320" s="48"/>
      <c r="Y320" s="48" t="s">
        <v>14</v>
      </c>
      <c r="Z320" s="48"/>
      <c r="AA320" s="48" t="s">
        <v>1365</v>
      </c>
      <c r="AB320" s="48" t="s">
        <v>982</v>
      </c>
      <c r="AC320" s="48" t="s">
        <v>93</v>
      </c>
      <c r="AD320" s="48" t="s">
        <v>1366</v>
      </c>
      <c r="AE320" s="48"/>
      <c r="AF320" s="48" t="s">
        <v>95</v>
      </c>
      <c r="AG320" s="48" t="s">
        <v>96</v>
      </c>
      <c r="AH320" s="48"/>
      <c r="AI320" s="48" t="s">
        <v>96</v>
      </c>
      <c r="AJ320" s="48" t="s">
        <v>96</v>
      </c>
      <c r="AK320" s="48"/>
      <c r="AL320" s="48"/>
      <c r="AM320" s="48"/>
      <c r="AN320" s="48" t="s">
        <v>97</v>
      </c>
      <c r="AO320" s="48"/>
      <c r="AP320" s="48"/>
      <c r="AQ320" s="49">
        <v>989</v>
      </c>
      <c r="AR320" s="50"/>
      <c r="AS320" s="50"/>
      <c r="AT320" s="50"/>
      <c r="AU320" s="51">
        <v>0</v>
      </c>
    </row>
    <row r="321" spans="1:47" s="47" customFormat="1" ht="11.95" customHeight="1" x14ac:dyDescent="0.2">
      <c r="A321" s="228" t="s">
        <v>1367</v>
      </c>
      <c r="B321" s="228"/>
      <c r="C321" s="228"/>
      <c r="D321" s="228"/>
      <c r="E321" s="228"/>
      <c r="F321" s="228"/>
      <c r="G321" s="228"/>
      <c r="H321" s="228"/>
      <c r="I321" s="228" t="s">
        <v>85</v>
      </c>
      <c r="J321" s="228"/>
      <c r="K321" s="228"/>
      <c r="L321" s="228"/>
      <c r="M321" s="228" t="s">
        <v>86</v>
      </c>
      <c r="N321" s="228"/>
      <c r="O321" s="48" t="s">
        <v>8</v>
      </c>
      <c r="P321" s="48" t="s">
        <v>1368</v>
      </c>
      <c r="Q321" s="48" t="s">
        <v>1355</v>
      </c>
      <c r="R321" s="48" t="s">
        <v>89</v>
      </c>
      <c r="S321" s="48" t="s">
        <v>761</v>
      </c>
      <c r="T321" s="48"/>
      <c r="U321" s="48"/>
      <c r="V321" s="48"/>
      <c r="W321" s="48"/>
      <c r="X321" s="48"/>
      <c r="Y321" s="48" t="s">
        <v>14</v>
      </c>
      <c r="Z321" s="48"/>
      <c r="AA321" s="48" t="s">
        <v>1369</v>
      </c>
      <c r="AB321" s="48" t="s">
        <v>982</v>
      </c>
      <c r="AC321" s="48" t="s">
        <v>93</v>
      </c>
      <c r="AD321" s="48" t="s">
        <v>1370</v>
      </c>
      <c r="AE321" s="48"/>
      <c r="AF321" s="48" t="s">
        <v>95</v>
      </c>
      <c r="AG321" s="48" t="s">
        <v>96</v>
      </c>
      <c r="AH321" s="48"/>
      <c r="AI321" s="48" t="s">
        <v>96</v>
      </c>
      <c r="AJ321" s="48" t="s">
        <v>96</v>
      </c>
      <c r="AK321" s="48"/>
      <c r="AL321" s="48"/>
      <c r="AM321" s="48"/>
      <c r="AN321" s="48" t="s">
        <v>97</v>
      </c>
      <c r="AO321" s="48"/>
      <c r="AP321" s="48"/>
      <c r="AQ321" s="49">
        <v>999</v>
      </c>
      <c r="AR321" s="50"/>
      <c r="AS321" s="50"/>
      <c r="AT321" s="50"/>
      <c r="AU321" s="51">
        <v>0</v>
      </c>
    </row>
    <row r="322" spans="1:47" s="47" customFormat="1" ht="11.95" customHeight="1" x14ac:dyDescent="0.2">
      <c r="A322" s="228" t="s">
        <v>1371</v>
      </c>
      <c r="B322" s="228"/>
      <c r="C322" s="228"/>
      <c r="D322" s="228"/>
      <c r="E322" s="228"/>
      <c r="F322" s="228"/>
      <c r="G322" s="228"/>
      <c r="H322" s="228"/>
      <c r="I322" s="228" t="s">
        <v>85</v>
      </c>
      <c r="J322" s="228"/>
      <c r="K322" s="228"/>
      <c r="L322" s="228"/>
      <c r="M322" s="228" t="s">
        <v>86</v>
      </c>
      <c r="N322" s="228"/>
      <c r="O322" s="48" t="s">
        <v>8</v>
      </c>
      <c r="P322" s="48" t="s">
        <v>1372</v>
      </c>
      <c r="Q322" s="48" t="s">
        <v>1355</v>
      </c>
      <c r="R322" s="48" t="s">
        <v>89</v>
      </c>
      <c r="S322" s="48" t="s">
        <v>761</v>
      </c>
      <c r="T322" s="48"/>
      <c r="U322" s="48"/>
      <c r="V322" s="48"/>
      <c r="W322" s="48"/>
      <c r="X322" s="48"/>
      <c r="Y322" s="48" t="s">
        <v>14</v>
      </c>
      <c r="Z322" s="48"/>
      <c r="AA322" s="48" t="s">
        <v>1373</v>
      </c>
      <c r="AB322" s="48" t="s">
        <v>982</v>
      </c>
      <c r="AC322" s="48" t="s">
        <v>93</v>
      </c>
      <c r="AD322" s="48" t="s">
        <v>1374</v>
      </c>
      <c r="AE322" s="48"/>
      <c r="AF322" s="48" t="s">
        <v>95</v>
      </c>
      <c r="AG322" s="48" t="s">
        <v>96</v>
      </c>
      <c r="AH322" s="48"/>
      <c r="AI322" s="48" t="s">
        <v>96</v>
      </c>
      <c r="AJ322" s="48" t="s">
        <v>96</v>
      </c>
      <c r="AK322" s="48"/>
      <c r="AL322" s="48"/>
      <c r="AM322" s="48"/>
      <c r="AN322" s="48" t="s">
        <v>97</v>
      </c>
      <c r="AO322" s="48"/>
      <c r="AP322" s="48"/>
      <c r="AQ322" s="52">
        <v>1072</v>
      </c>
      <c r="AR322" s="50"/>
      <c r="AS322" s="50"/>
      <c r="AT322" s="50"/>
      <c r="AU322" s="51">
        <v>0</v>
      </c>
    </row>
    <row r="323" spans="1:47" s="47" customFormat="1" ht="11.95" customHeight="1" x14ac:dyDescent="0.2">
      <c r="A323" s="228" t="s">
        <v>1375</v>
      </c>
      <c r="B323" s="228"/>
      <c r="C323" s="228"/>
      <c r="D323" s="228"/>
      <c r="E323" s="228"/>
      <c r="F323" s="228"/>
      <c r="G323" s="228"/>
      <c r="H323" s="228"/>
      <c r="I323" s="228" t="s">
        <v>85</v>
      </c>
      <c r="J323" s="228"/>
      <c r="K323" s="228"/>
      <c r="L323" s="228"/>
      <c r="M323" s="228" t="s">
        <v>86</v>
      </c>
      <c r="N323" s="228"/>
      <c r="O323" s="48" t="s">
        <v>8</v>
      </c>
      <c r="P323" s="48" t="s">
        <v>1376</v>
      </c>
      <c r="Q323" s="48" t="s">
        <v>1355</v>
      </c>
      <c r="R323" s="48" t="s">
        <v>89</v>
      </c>
      <c r="S323" s="48" t="s">
        <v>761</v>
      </c>
      <c r="T323" s="48"/>
      <c r="U323" s="48"/>
      <c r="V323" s="48"/>
      <c r="W323" s="48"/>
      <c r="X323" s="48"/>
      <c r="Y323" s="48" t="s">
        <v>14</v>
      </c>
      <c r="Z323" s="48"/>
      <c r="AA323" s="48" t="s">
        <v>1377</v>
      </c>
      <c r="AB323" s="48" t="s">
        <v>982</v>
      </c>
      <c r="AC323" s="48" t="s">
        <v>93</v>
      </c>
      <c r="AD323" s="48" t="s">
        <v>1378</v>
      </c>
      <c r="AE323" s="48"/>
      <c r="AF323" s="48" t="s">
        <v>95</v>
      </c>
      <c r="AG323" s="48" t="s">
        <v>96</v>
      </c>
      <c r="AH323" s="48"/>
      <c r="AI323" s="48" t="s">
        <v>96</v>
      </c>
      <c r="AJ323" s="48" t="s">
        <v>96</v>
      </c>
      <c r="AK323" s="48"/>
      <c r="AL323" s="48"/>
      <c r="AM323" s="48"/>
      <c r="AN323" s="48" t="s">
        <v>97</v>
      </c>
      <c r="AO323" s="48"/>
      <c r="AP323" s="48"/>
      <c r="AQ323" s="52">
        <v>1107</v>
      </c>
      <c r="AR323" s="50"/>
      <c r="AS323" s="50"/>
      <c r="AT323" s="50"/>
      <c r="AU323" s="51">
        <v>0</v>
      </c>
    </row>
    <row r="324" spans="1:47" s="47" customFormat="1" ht="11.95" customHeight="1" x14ac:dyDescent="0.2">
      <c r="A324" s="228" t="s">
        <v>1379</v>
      </c>
      <c r="B324" s="228"/>
      <c r="C324" s="228"/>
      <c r="D324" s="228"/>
      <c r="E324" s="228"/>
      <c r="F324" s="228"/>
      <c r="G324" s="228"/>
      <c r="H324" s="228"/>
      <c r="I324" s="228" t="s">
        <v>85</v>
      </c>
      <c r="J324" s="228"/>
      <c r="K324" s="228"/>
      <c r="L324" s="228"/>
      <c r="M324" s="228" t="s">
        <v>86</v>
      </c>
      <c r="N324" s="228"/>
      <c r="O324" s="48" t="s">
        <v>8</v>
      </c>
      <c r="P324" s="48" t="s">
        <v>1380</v>
      </c>
      <c r="Q324" s="48" t="s">
        <v>1355</v>
      </c>
      <c r="R324" s="48" t="s">
        <v>89</v>
      </c>
      <c r="S324" s="48" t="s">
        <v>761</v>
      </c>
      <c r="T324" s="48"/>
      <c r="U324" s="48"/>
      <c r="V324" s="48"/>
      <c r="W324" s="48"/>
      <c r="X324" s="48"/>
      <c r="Y324" s="48" t="s">
        <v>14</v>
      </c>
      <c r="Z324" s="48"/>
      <c r="AA324" s="48" t="s">
        <v>1381</v>
      </c>
      <c r="AB324" s="48" t="s">
        <v>982</v>
      </c>
      <c r="AC324" s="48" t="s">
        <v>93</v>
      </c>
      <c r="AD324" s="48" t="s">
        <v>1382</v>
      </c>
      <c r="AE324" s="48"/>
      <c r="AF324" s="48" t="s">
        <v>95</v>
      </c>
      <c r="AG324" s="48" t="s">
        <v>96</v>
      </c>
      <c r="AH324" s="48"/>
      <c r="AI324" s="48" t="s">
        <v>96</v>
      </c>
      <c r="AJ324" s="48" t="s">
        <v>96</v>
      </c>
      <c r="AK324" s="48"/>
      <c r="AL324" s="48"/>
      <c r="AM324" s="48"/>
      <c r="AN324" s="48" t="s">
        <v>97</v>
      </c>
      <c r="AO324" s="48"/>
      <c r="AP324" s="48"/>
      <c r="AQ324" s="52">
        <v>1110</v>
      </c>
      <c r="AR324" s="50"/>
      <c r="AS324" s="50"/>
      <c r="AT324" s="50"/>
      <c r="AU324" s="51">
        <v>0</v>
      </c>
    </row>
    <row r="325" spans="1:47" s="47" customFormat="1" ht="11.95" customHeight="1" x14ac:dyDescent="0.2">
      <c r="A325" s="228" t="s">
        <v>1383</v>
      </c>
      <c r="B325" s="228"/>
      <c r="C325" s="228"/>
      <c r="D325" s="228"/>
      <c r="E325" s="228"/>
      <c r="F325" s="228"/>
      <c r="G325" s="228"/>
      <c r="H325" s="228"/>
      <c r="I325" s="228" t="s">
        <v>85</v>
      </c>
      <c r="J325" s="228"/>
      <c r="K325" s="228"/>
      <c r="L325" s="228"/>
      <c r="M325" s="228" t="s">
        <v>86</v>
      </c>
      <c r="N325" s="228"/>
      <c r="O325" s="48" t="s">
        <v>8</v>
      </c>
      <c r="P325" s="48" t="s">
        <v>1384</v>
      </c>
      <c r="Q325" s="48" t="s">
        <v>1355</v>
      </c>
      <c r="R325" s="48" t="s">
        <v>89</v>
      </c>
      <c r="S325" s="48" t="s">
        <v>761</v>
      </c>
      <c r="T325" s="48"/>
      <c r="U325" s="48"/>
      <c r="V325" s="48"/>
      <c r="W325" s="48"/>
      <c r="X325" s="48"/>
      <c r="Y325" s="48" t="s">
        <v>14</v>
      </c>
      <c r="Z325" s="48"/>
      <c r="AA325" s="48" t="s">
        <v>1385</v>
      </c>
      <c r="AB325" s="48" t="s">
        <v>982</v>
      </c>
      <c r="AC325" s="48" t="s">
        <v>93</v>
      </c>
      <c r="AD325" s="48" t="s">
        <v>1386</v>
      </c>
      <c r="AE325" s="48"/>
      <c r="AF325" s="48" t="s">
        <v>95</v>
      </c>
      <c r="AG325" s="48" t="s">
        <v>96</v>
      </c>
      <c r="AH325" s="48"/>
      <c r="AI325" s="48" t="s">
        <v>96</v>
      </c>
      <c r="AJ325" s="48" t="s">
        <v>96</v>
      </c>
      <c r="AK325" s="48"/>
      <c r="AL325" s="48"/>
      <c r="AM325" s="48"/>
      <c r="AN325" s="48" t="s">
        <v>97</v>
      </c>
      <c r="AO325" s="48"/>
      <c r="AP325" s="48"/>
      <c r="AQ325" s="52">
        <v>1110</v>
      </c>
      <c r="AR325" s="50"/>
      <c r="AS325" s="50"/>
      <c r="AT325" s="50"/>
      <c r="AU325" s="51">
        <v>0</v>
      </c>
    </row>
    <row r="326" spans="1:47" s="47" customFormat="1" ht="11.95" customHeight="1" x14ac:dyDescent="0.2">
      <c r="A326" s="228" t="s">
        <v>1387</v>
      </c>
      <c r="B326" s="228"/>
      <c r="C326" s="228"/>
      <c r="D326" s="228"/>
      <c r="E326" s="228"/>
      <c r="F326" s="228"/>
      <c r="G326" s="228"/>
      <c r="H326" s="228"/>
      <c r="I326" s="228" t="s">
        <v>85</v>
      </c>
      <c r="J326" s="228"/>
      <c r="K326" s="228"/>
      <c r="L326" s="228"/>
      <c r="M326" s="228" t="s">
        <v>86</v>
      </c>
      <c r="N326" s="228"/>
      <c r="O326" s="48" t="s">
        <v>8</v>
      </c>
      <c r="P326" s="48" t="s">
        <v>1388</v>
      </c>
      <c r="Q326" s="48" t="s">
        <v>1355</v>
      </c>
      <c r="R326" s="48" t="s">
        <v>89</v>
      </c>
      <c r="S326" s="48" t="s">
        <v>761</v>
      </c>
      <c r="T326" s="48"/>
      <c r="U326" s="48"/>
      <c r="V326" s="48"/>
      <c r="W326" s="48"/>
      <c r="X326" s="48"/>
      <c r="Y326" s="48" t="s">
        <v>14</v>
      </c>
      <c r="Z326" s="48"/>
      <c r="AA326" s="48" t="s">
        <v>1389</v>
      </c>
      <c r="AB326" s="48" t="s">
        <v>982</v>
      </c>
      <c r="AC326" s="48" t="s">
        <v>93</v>
      </c>
      <c r="AD326" s="48" t="s">
        <v>1390</v>
      </c>
      <c r="AE326" s="48"/>
      <c r="AF326" s="48" t="s">
        <v>95</v>
      </c>
      <c r="AG326" s="48" t="s">
        <v>96</v>
      </c>
      <c r="AH326" s="48"/>
      <c r="AI326" s="48" t="s">
        <v>96</v>
      </c>
      <c r="AJ326" s="48" t="s">
        <v>96</v>
      </c>
      <c r="AK326" s="48"/>
      <c r="AL326" s="48"/>
      <c r="AM326" s="48"/>
      <c r="AN326" s="48" t="s">
        <v>97</v>
      </c>
      <c r="AO326" s="48"/>
      <c r="AP326" s="48"/>
      <c r="AQ326" s="52">
        <v>1191</v>
      </c>
      <c r="AR326" s="50"/>
      <c r="AS326" s="50"/>
      <c r="AT326" s="50"/>
      <c r="AU326" s="51">
        <v>0</v>
      </c>
    </row>
    <row r="327" spans="1:47" s="47" customFormat="1" ht="11.95" customHeight="1" x14ac:dyDescent="0.2">
      <c r="A327" s="228" t="s">
        <v>1391</v>
      </c>
      <c r="B327" s="228"/>
      <c r="C327" s="228"/>
      <c r="D327" s="228"/>
      <c r="E327" s="228"/>
      <c r="F327" s="228"/>
      <c r="G327" s="228"/>
      <c r="H327" s="228"/>
      <c r="I327" s="228" t="s">
        <v>85</v>
      </c>
      <c r="J327" s="228"/>
      <c r="K327" s="228"/>
      <c r="L327" s="228"/>
      <c r="M327" s="228" t="s">
        <v>86</v>
      </c>
      <c r="N327" s="228"/>
      <c r="O327" s="48" t="s">
        <v>8</v>
      </c>
      <c r="P327" s="48" t="s">
        <v>1392</v>
      </c>
      <c r="Q327" s="48" t="s">
        <v>1355</v>
      </c>
      <c r="R327" s="48" t="s">
        <v>89</v>
      </c>
      <c r="S327" s="48" t="s">
        <v>761</v>
      </c>
      <c r="T327" s="48"/>
      <c r="U327" s="48"/>
      <c r="V327" s="48"/>
      <c r="W327" s="48"/>
      <c r="X327" s="48"/>
      <c r="Y327" s="48" t="s">
        <v>14</v>
      </c>
      <c r="Z327" s="48"/>
      <c r="AA327" s="48" t="s">
        <v>1393</v>
      </c>
      <c r="AB327" s="48" t="s">
        <v>982</v>
      </c>
      <c r="AC327" s="48" t="s">
        <v>93</v>
      </c>
      <c r="AD327" s="48" t="s">
        <v>1394</v>
      </c>
      <c r="AE327" s="48"/>
      <c r="AF327" s="48" t="s">
        <v>95</v>
      </c>
      <c r="AG327" s="48" t="s">
        <v>96</v>
      </c>
      <c r="AH327" s="48"/>
      <c r="AI327" s="48" t="s">
        <v>96</v>
      </c>
      <c r="AJ327" s="48" t="s">
        <v>96</v>
      </c>
      <c r="AK327" s="48"/>
      <c r="AL327" s="48"/>
      <c r="AM327" s="48"/>
      <c r="AN327" s="48" t="s">
        <v>97</v>
      </c>
      <c r="AO327" s="48"/>
      <c r="AP327" s="48"/>
      <c r="AQ327" s="52">
        <v>1250</v>
      </c>
      <c r="AR327" s="50"/>
      <c r="AS327" s="50"/>
      <c r="AT327" s="50"/>
      <c r="AU327" s="51">
        <v>0</v>
      </c>
    </row>
    <row r="328" spans="1:47" s="47" customFormat="1" ht="11.95" customHeight="1" x14ac:dyDescent="0.2">
      <c r="A328" s="228" t="s">
        <v>1395</v>
      </c>
      <c r="B328" s="228"/>
      <c r="C328" s="228"/>
      <c r="D328" s="228"/>
      <c r="E328" s="228"/>
      <c r="F328" s="228"/>
      <c r="G328" s="228"/>
      <c r="H328" s="228"/>
      <c r="I328" s="228" t="s">
        <v>85</v>
      </c>
      <c r="J328" s="228"/>
      <c r="K328" s="228"/>
      <c r="L328" s="228"/>
      <c r="M328" s="228" t="s">
        <v>86</v>
      </c>
      <c r="N328" s="228"/>
      <c r="O328" s="48" t="s">
        <v>8</v>
      </c>
      <c r="P328" s="48" t="s">
        <v>1396</v>
      </c>
      <c r="Q328" s="48" t="s">
        <v>1355</v>
      </c>
      <c r="R328" s="48" t="s">
        <v>89</v>
      </c>
      <c r="S328" s="48" t="s">
        <v>761</v>
      </c>
      <c r="T328" s="48"/>
      <c r="U328" s="48"/>
      <c r="V328" s="48"/>
      <c r="W328" s="48"/>
      <c r="X328" s="48"/>
      <c r="Y328" s="48" t="s">
        <v>14</v>
      </c>
      <c r="Z328" s="48"/>
      <c r="AA328" s="48" t="s">
        <v>1397</v>
      </c>
      <c r="AB328" s="48" t="s">
        <v>982</v>
      </c>
      <c r="AC328" s="48" t="s">
        <v>93</v>
      </c>
      <c r="AD328" s="48" t="s">
        <v>1398</v>
      </c>
      <c r="AE328" s="48"/>
      <c r="AF328" s="48" t="s">
        <v>95</v>
      </c>
      <c r="AG328" s="48" t="s">
        <v>96</v>
      </c>
      <c r="AH328" s="48"/>
      <c r="AI328" s="48" t="s">
        <v>96</v>
      </c>
      <c r="AJ328" s="48" t="s">
        <v>96</v>
      </c>
      <c r="AK328" s="48"/>
      <c r="AL328" s="48"/>
      <c r="AM328" s="48"/>
      <c r="AN328" s="48" t="s">
        <v>97</v>
      </c>
      <c r="AO328" s="48"/>
      <c r="AP328" s="48"/>
      <c r="AQ328" s="52">
        <v>1305</v>
      </c>
      <c r="AR328" s="50"/>
      <c r="AS328" s="50"/>
      <c r="AT328" s="50"/>
      <c r="AU328" s="51">
        <v>0</v>
      </c>
    </row>
    <row r="329" spans="1:47" s="47" customFormat="1" ht="11.95" customHeight="1" x14ac:dyDescent="0.2">
      <c r="A329" s="228" t="s">
        <v>1399</v>
      </c>
      <c r="B329" s="228"/>
      <c r="C329" s="228"/>
      <c r="D329" s="228"/>
      <c r="E329" s="228"/>
      <c r="F329" s="228"/>
      <c r="G329" s="228"/>
      <c r="H329" s="228"/>
      <c r="I329" s="228" t="s">
        <v>85</v>
      </c>
      <c r="J329" s="228"/>
      <c r="K329" s="228"/>
      <c r="L329" s="228"/>
      <c r="M329" s="228" t="s">
        <v>86</v>
      </c>
      <c r="N329" s="228"/>
      <c r="O329" s="48" t="s">
        <v>8</v>
      </c>
      <c r="P329" s="48" t="s">
        <v>1400</v>
      </c>
      <c r="Q329" s="48" t="s">
        <v>1355</v>
      </c>
      <c r="R329" s="48" t="s">
        <v>89</v>
      </c>
      <c r="S329" s="48" t="s">
        <v>761</v>
      </c>
      <c r="T329" s="48"/>
      <c r="U329" s="48"/>
      <c r="V329" s="48"/>
      <c r="W329" s="48"/>
      <c r="X329" s="48"/>
      <c r="Y329" s="48" t="s">
        <v>14</v>
      </c>
      <c r="Z329" s="48"/>
      <c r="AA329" s="48" t="s">
        <v>1401</v>
      </c>
      <c r="AB329" s="48" t="s">
        <v>982</v>
      </c>
      <c r="AC329" s="48" t="s">
        <v>93</v>
      </c>
      <c r="AD329" s="48" t="s">
        <v>1402</v>
      </c>
      <c r="AE329" s="48"/>
      <c r="AF329" s="48" t="s">
        <v>95</v>
      </c>
      <c r="AG329" s="48" t="s">
        <v>96</v>
      </c>
      <c r="AH329" s="48"/>
      <c r="AI329" s="48" t="s">
        <v>96</v>
      </c>
      <c r="AJ329" s="48" t="s">
        <v>96</v>
      </c>
      <c r="AK329" s="48"/>
      <c r="AL329" s="48"/>
      <c r="AM329" s="48"/>
      <c r="AN329" s="48" t="s">
        <v>97</v>
      </c>
      <c r="AO329" s="48"/>
      <c r="AP329" s="48"/>
      <c r="AQ329" s="52">
        <v>1474</v>
      </c>
      <c r="AR329" s="50"/>
      <c r="AS329" s="50"/>
      <c r="AT329" s="50"/>
      <c r="AU329" s="51">
        <v>0</v>
      </c>
    </row>
    <row r="330" spans="1:47" s="47" customFormat="1" ht="11.95" customHeight="1" x14ac:dyDescent="0.2">
      <c r="A330" s="228" t="s">
        <v>1403</v>
      </c>
      <c r="B330" s="228"/>
      <c r="C330" s="228"/>
      <c r="D330" s="228"/>
      <c r="E330" s="228"/>
      <c r="F330" s="228"/>
      <c r="G330" s="228"/>
      <c r="H330" s="228"/>
      <c r="I330" s="228" t="s">
        <v>85</v>
      </c>
      <c r="J330" s="228"/>
      <c r="K330" s="228"/>
      <c r="L330" s="228"/>
      <c r="M330" s="228" t="s">
        <v>86</v>
      </c>
      <c r="N330" s="228"/>
      <c r="O330" s="48" t="s">
        <v>8</v>
      </c>
      <c r="P330" s="48" t="s">
        <v>1404</v>
      </c>
      <c r="Q330" s="48" t="s">
        <v>1355</v>
      </c>
      <c r="R330" s="48" t="s">
        <v>89</v>
      </c>
      <c r="S330" s="48" t="s">
        <v>761</v>
      </c>
      <c r="T330" s="48"/>
      <c r="U330" s="48"/>
      <c r="V330" s="48"/>
      <c r="W330" s="48"/>
      <c r="X330" s="48"/>
      <c r="Y330" s="48" t="s">
        <v>14</v>
      </c>
      <c r="Z330" s="48"/>
      <c r="AA330" s="48" t="s">
        <v>1405</v>
      </c>
      <c r="AB330" s="48" t="s">
        <v>982</v>
      </c>
      <c r="AC330" s="48" t="s">
        <v>93</v>
      </c>
      <c r="AD330" s="48" t="s">
        <v>1406</v>
      </c>
      <c r="AE330" s="48"/>
      <c r="AF330" s="48" t="s">
        <v>95</v>
      </c>
      <c r="AG330" s="48" t="s">
        <v>96</v>
      </c>
      <c r="AH330" s="48"/>
      <c r="AI330" s="48" t="s">
        <v>96</v>
      </c>
      <c r="AJ330" s="48" t="s">
        <v>96</v>
      </c>
      <c r="AK330" s="48"/>
      <c r="AL330" s="48"/>
      <c r="AM330" s="48"/>
      <c r="AN330" s="48" t="s">
        <v>97</v>
      </c>
      <c r="AO330" s="48"/>
      <c r="AP330" s="48"/>
      <c r="AQ330" s="52">
        <v>1490</v>
      </c>
      <c r="AR330" s="50"/>
      <c r="AS330" s="50"/>
      <c r="AT330" s="50"/>
      <c r="AU330" s="51">
        <v>0</v>
      </c>
    </row>
    <row r="331" spans="1:47" s="47" customFormat="1" ht="11.95" customHeight="1" x14ac:dyDescent="0.2">
      <c r="A331" s="228" t="s">
        <v>1407</v>
      </c>
      <c r="B331" s="228"/>
      <c r="C331" s="228"/>
      <c r="D331" s="228"/>
      <c r="E331" s="228"/>
      <c r="F331" s="228"/>
      <c r="G331" s="228"/>
      <c r="H331" s="228"/>
      <c r="I331" s="228" t="s">
        <v>85</v>
      </c>
      <c r="J331" s="228"/>
      <c r="K331" s="228"/>
      <c r="L331" s="228"/>
      <c r="M331" s="228" t="s">
        <v>86</v>
      </c>
      <c r="N331" s="228"/>
      <c r="O331" s="48" t="s">
        <v>8</v>
      </c>
      <c r="P331" s="48" t="s">
        <v>1408</v>
      </c>
      <c r="Q331" s="48" t="s">
        <v>1355</v>
      </c>
      <c r="R331" s="48" t="s">
        <v>89</v>
      </c>
      <c r="S331" s="48" t="s">
        <v>761</v>
      </c>
      <c r="T331" s="48"/>
      <c r="U331" s="48"/>
      <c r="V331" s="48"/>
      <c r="W331" s="48"/>
      <c r="X331" s="48"/>
      <c r="Y331" s="48" t="s">
        <v>14</v>
      </c>
      <c r="Z331" s="48"/>
      <c r="AA331" s="48" t="s">
        <v>1409</v>
      </c>
      <c r="AB331" s="48" t="s">
        <v>982</v>
      </c>
      <c r="AC331" s="48" t="s">
        <v>93</v>
      </c>
      <c r="AD331" s="48" t="s">
        <v>1410</v>
      </c>
      <c r="AE331" s="48"/>
      <c r="AF331" s="48" t="s">
        <v>95</v>
      </c>
      <c r="AG331" s="48" t="s">
        <v>96</v>
      </c>
      <c r="AH331" s="48"/>
      <c r="AI331" s="48" t="s">
        <v>96</v>
      </c>
      <c r="AJ331" s="48" t="s">
        <v>96</v>
      </c>
      <c r="AK331" s="48"/>
      <c r="AL331" s="48"/>
      <c r="AM331" s="48"/>
      <c r="AN331" s="48" t="s">
        <v>97</v>
      </c>
      <c r="AO331" s="48"/>
      <c r="AP331" s="48"/>
      <c r="AQ331" s="52">
        <v>1729</v>
      </c>
      <c r="AR331" s="50"/>
      <c r="AS331" s="50"/>
      <c r="AT331" s="50"/>
      <c r="AU331" s="51">
        <v>0</v>
      </c>
    </row>
    <row r="332" spans="1:47" s="47" customFormat="1" ht="11.95" customHeight="1" x14ac:dyDescent="0.2">
      <c r="A332" s="228" t="s">
        <v>1411</v>
      </c>
      <c r="B332" s="228"/>
      <c r="C332" s="228"/>
      <c r="D332" s="228"/>
      <c r="E332" s="228"/>
      <c r="F332" s="228"/>
      <c r="G332" s="228"/>
      <c r="H332" s="228"/>
      <c r="I332" s="228" t="s">
        <v>85</v>
      </c>
      <c r="J332" s="228"/>
      <c r="K332" s="228"/>
      <c r="L332" s="228"/>
      <c r="M332" s="228" t="s">
        <v>86</v>
      </c>
      <c r="N332" s="228"/>
      <c r="O332" s="48" t="s">
        <v>8</v>
      </c>
      <c r="P332" s="48" t="s">
        <v>1412</v>
      </c>
      <c r="Q332" s="48" t="s">
        <v>1355</v>
      </c>
      <c r="R332" s="48" t="s">
        <v>89</v>
      </c>
      <c r="S332" s="48" t="s">
        <v>761</v>
      </c>
      <c r="T332" s="48"/>
      <c r="U332" s="48"/>
      <c r="V332" s="48"/>
      <c r="W332" s="48"/>
      <c r="X332" s="48"/>
      <c r="Y332" s="48" t="s">
        <v>14</v>
      </c>
      <c r="Z332" s="48"/>
      <c r="AA332" s="48" t="s">
        <v>1413</v>
      </c>
      <c r="AB332" s="48" t="s">
        <v>982</v>
      </c>
      <c r="AC332" s="48" t="s">
        <v>93</v>
      </c>
      <c r="AD332" s="48" t="s">
        <v>1414</v>
      </c>
      <c r="AE332" s="48"/>
      <c r="AF332" s="48" t="s">
        <v>95</v>
      </c>
      <c r="AG332" s="48" t="s">
        <v>96</v>
      </c>
      <c r="AH332" s="48"/>
      <c r="AI332" s="48" t="s">
        <v>96</v>
      </c>
      <c r="AJ332" s="48" t="s">
        <v>96</v>
      </c>
      <c r="AK332" s="48"/>
      <c r="AL332" s="48"/>
      <c r="AM332" s="48"/>
      <c r="AN332" s="48" t="s">
        <v>97</v>
      </c>
      <c r="AO332" s="48"/>
      <c r="AP332" s="48"/>
      <c r="AQ332" s="52">
        <v>5370.33</v>
      </c>
      <c r="AR332" s="50"/>
      <c r="AS332" s="50"/>
      <c r="AT332" s="50"/>
      <c r="AU332" s="51">
        <v>0</v>
      </c>
    </row>
    <row r="333" spans="1:47" s="47" customFormat="1" ht="24.05" customHeight="1" x14ac:dyDescent="0.2">
      <c r="A333" s="228" t="s">
        <v>1415</v>
      </c>
      <c r="B333" s="228"/>
      <c r="C333" s="228"/>
      <c r="D333" s="228"/>
      <c r="E333" s="228"/>
      <c r="F333" s="228"/>
      <c r="G333" s="228"/>
      <c r="H333" s="228"/>
      <c r="I333" s="228" t="s">
        <v>155</v>
      </c>
      <c r="J333" s="228"/>
      <c r="K333" s="228"/>
      <c r="L333" s="228"/>
      <c r="M333" s="228" t="s">
        <v>86</v>
      </c>
      <c r="N333" s="228"/>
      <c r="O333" s="48" t="s">
        <v>8</v>
      </c>
      <c r="P333" s="48" t="s">
        <v>1416</v>
      </c>
      <c r="Q333" s="48" t="s">
        <v>1355</v>
      </c>
      <c r="R333" s="48" t="s">
        <v>225</v>
      </c>
      <c r="S333" s="48" t="s">
        <v>226</v>
      </c>
      <c r="T333" s="48" t="s">
        <v>227</v>
      </c>
      <c r="U333" s="48" t="s">
        <v>225</v>
      </c>
      <c r="V333" s="48" t="s">
        <v>228</v>
      </c>
      <c r="W333" s="48"/>
      <c r="X333" s="48"/>
      <c r="Y333" s="48" t="s">
        <v>11</v>
      </c>
      <c r="Z333" s="48"/>
      <c r="AA333" s="48" t="s">
        <v>1417</v>
      </c>
      <c r="AB333" s="48" t="s">
        <v>982</v>
      </c>
      <c r="AC333" s="48" t="s">
        <v>93</v>
      </c>
      <c r="AD333" s="48"/>
      <c r="AE333" s="48"/>
      <c r="AF333" s="48" t="s">
        <v>230</v>
      </c>
      <c r="AG333" s="48" t="s">
        <v>96</v>
      </c>
      <c r="AH333" s="48"/>
      <c r="AI333" s="48" t="s">
        <v>96</v>
      </c>
      <c r="AJ333" s="48" t="s">
        <v>96</v>
      </c>
      <c r="AK333" s="48"/>
      <c r="AL333" s="48"/>
      <c r="AM333" s="48"/>
      <c r="AN333" s="48" t="s">
        <v>97</v>
      </c>
      <c r="AO333" s="48"/>
      <c r="AP333" s="48"/>
      <c r="AQ333" s="52">
        <v>154956.20000000001</v>
      </c>
      <c r="AR333" s="50"/>
      <c r="AS333" s="52">
        <v>154956.20000000001</v>
      </c>
      <c r="AT333" s="50"/>
      <c r="AU333" s="51">
        <v>0</v>
      </c>
    </row>
    <row r="334" spans="1:47" s="47" customFormat="1" ht="11.95" customHeight="1" x14ac:dyDescent="0.2">
      <c r="A334" s="228" t="s">
        <v>1418</v>
      </c>
      <c r="B334" s="228"/>
      <c r="C334" s="228"/>
      <c r="D334" s="228"/>
      <c r="E334" s="228"/>
      <c r="F334" s="228"/>
      <c r="G334" s="228"/>
      <c r="H334" s="228"/>
      <c r="I334" s="228" t="s">
        <v>155</v>
      </c>
      <c r="J334" s="228"/>
      <c r="K334" s="228"/>
      <c r="L334" s="228"/>
      <c r="M334" s="228" t="s">
        <v>86</v>
      </c>
      <c r="N334" s="228"/>
      <c r="O334" s="48" t="s">
        <v>8</v>
      </c>
      <c r="P334" s="48" t="s">
        <v>1419</v>
      </c>
      <c r="Q334" s="48" t="s">
        <v>1420</v>
      </c>
      <c r="R334" s="48" t="s">
        <v>1421</v>
      </c>
      <c r="S334" s="48"/>
      <c r="T334" s="48" t="s">
        <v>158</v>
      </c>
      <c r="U334" s="48" t="s">
        <v>159</v>
      </c>
      <c r="V334" s="48" t="s">
        <v>160</v>
      </c>
      <c r="W334" s="48"/>
      <c r="X334" s="48"/>
      <c r="Y334" s="48" t="s">
        <v>10</v>
      </c>
      <c r="Z334" s="48"/>
      <c r="AA334" s="48" t="s">
        <v>1422</v>
      </c>
      <c r="AB334" s="48" t="s">
        <v>982</v>
      </c>
      <c r="AC334" s="48" t="s">
        <v>93</v>
      </c>
      <c r="AD334" s="48"/>
      <c r="AE334" s="48"/>
      <c r="AF334" s="48" t="s">
        <v>162</v>
      </c>
      <c r="AG334" s="48" t="s">
        <v>96</v>
      </c>
      <c r="AH334" s="48"/>
      <c r="AI334" s="48" t="s">
        <v>96</v>
      </c>
      <c r="AJ334" s="48" t="s">
        <v>96</v>
      </c>
      <c r="AK334" s="48"/>
      <c r="AL334" s="48"/>
      <c r="AM334" s="48"/>
      <c r="AN334" s="48" t="s">
        <v>97</v>
      </c>
      <c r="AO334" s="48"/>
      <c r="AP334" s="48"/>
      <c r="AQ334" s="49">
        <v>90</v>
      </c>
      <c r="AR334" s="50"/>
      <c r="AS334" s="49">
        <v>90</v>
      </c>
      <c r="AT334" s="50"/>
      <c r="AU334" s="51">
        <v>0</v>
      </c>
    </row>
    <row r="335" spans="1:47" s="47" customFormat="1" ht="11.95" customHeight="1" x14ac:dyDescent="0.2">
      <c r="A335" s="228" t="s">
        <v>1423</v>
      </c>
      <c r="B335" s="228"/>
      <c r="C335" s="228"/>
      <c r="D335" s="228"/>
      <c r="E335" s="228"/>
      <c r="F335" s="228"/>
      <c r="G335" s="228"/>
      <c r="H335" s="228"/>
      <c r="I335" s="228" t="s">
        <v>85</v>
      </c>
      <c r="J335" s="228"/>
      <c r="K335" s="228"/>
      <c r="L335" s="228"/>
      <c r="M335" s="228" t="s">
        <v>86</v>
      </c>
      <c r="N335" s="228"/>
      <c r="O335" s="48" t="s">
        <v>8</v>
      </c>
      <c r="P335" s="48" t="s">
        <v>1424</v>
      </c>
      <c r="Q335" s="48" t="s">
        <v>1420</v>
      </c>
      <c r="R335" s="48" t="s">
        <v>89</v>
      </c>
      <c r="S335" s="48" t="s">
        <v>761</v>
      </c>
      <c r="T335" s="48"/>
      <c r="U335" s="48"/>
      <c r="V335" s="48"/>
      <c r="W335" s="48"/>
      <c r="X335" s="48"/>
      <c r="Y335" s="48" t="s">
        <v>14</v>
      </c>
      <c r="Z335" s="48"/>
      <c r="AA335" s="48" t="s">
        <v>1425</v>
      </c>
      <c r="AB335" s="48" t="s">
        <v>982</v>
      </c>
      <c r="AC335" s="48" t="s">
        <v>93</v>
      </c>
      <c r="AD335" s="48" t="s">
        <v>1426</v>
      </c>
      <c r="AE335" s="48"/>
      <c r="AF335" s="48" t="s">
        <v>95</v>
      </c>
      <c r="AG335" s="48" t="s">
        <v>96</v>
      </c>
      <c r="AH335" s="48"/>
      <c r="AI335" s="48" t="s">
        <v>96</v>
      </c>
      <c r="AJ335" s="48" t="s">
        <v>96</v>
      </c>
      <c r="AK335" s="48"/>
      <c r="AL335" s="48"/>
      <c r="AM335" s="48"/>
      <c r="AN335" s="48" t="s">
        <v>97</v>
      </c>
      <c r="AO335" s="48"/>
      <c r="AP335" s="48"/>
      <c r="AQ335" s="49">
        <v>355</v>
      </c>
      <c r="AR335" s="50"/>
      <c r="AS335" s="50"/>
      <c r="AT335" s="50"/>
      <c r="AU335" s="51">
        <v>0</v>
      </c>
    </row>
    <row r="336" spans="1:47" s="47" customFormat="1" ht="11.95" customHeight="1" x14ac:dyDescent="0.2">
      <c r="A336" s="228" t="s">
        <v>1427</v>
      </c>
      <c r="B336" s="228"/>
      <c r="C336" s="228"/>
      <c r="D336" s="228"/>
      <c r="E336" s="228"/>
      <c r="F336" s="228"/>
      <c r="G336" s="228"/>
      <c r="H336" s="228"/>
      <c r="I336" s="228" t="s">
        <v>85</v>
      </c>
      <c r="J336" s="228"/>
      <c r="K336" s="228"/>
      <c r="L336" s="228"/>
      <c r="M336" s="228" t="s">
        <v>86</v>
      </c>
      <c r="N336" s="228"/>
      <c r="O336" s="48" t="s">
        <v>8</v>
      </c>
      <c r="P336" s="48" t="s">
        <v>1428</v>
      </c>
      <c r="Q336" s="48" t="s">
        <v>1420</v>
      </c>
      <c r="R336" s="48" t="s">
        <v>89</v>
      </c>
      <c r="S336" s="48" t="s">
        <v>761</v>
      </c>
      <c r="T336" s="48"/>
      <c r="U336" s="48"/>
      <c r="V336" s="48"/>
      <c r="W336" s="48"/>
      <c r="X336" s="48"/>
      <c r="Y336" s="48" t="s">
        <v>14</v>
      </c>
      <c r="Z336" s="48"/>
      <c r="AA336" s="48" t="s">
        <v>1429</v>
      </c>
      <c r="AB336" s="48" t="s">
        <v>982</v>
      </c>
      <c r="AC336" s="48" t="s">
        <v>93</v>
      </c>
      <c r="AD336" s="48" t="s">
        <v>1430</v>
      </c>
      <c r="AE336" s="48"/>
      <c r="AF336" s="48" t="s">
        <v>95</v>
      </c>
      <c r="AG336" s="48" t="s">
        <v>96</v>
      </c>
      <c r="AH336" s="48"/>
      <c r="AI336" s="48" t="s">
        <v>96</v>
      </c>
      <c r="AJ336" s="48" t="s">
        <v>96</v>
      </c>
      <c r="AK336" s="48"/>
      <c r="AL336" s="48"/>
      <c r="AM336" s="48"/>
      <c r="AN336" s="48" t="s">
        <v>97</v>
      </c>
      <c r="AO336" s="48"/>
      <c r="AP336" s="48"/>
      <c r="AQ336" s="49">
        <v>410</v>
      </c>
      <c r="AR336" s="50"/>
      <c r="AS336" s="50"/>
      <c r="AT336" s="50"/>
      <c r="AU336" s="51">
        <v>0</v>
      </c>
    </row>
    <row r="337" spans="1:47" s="47" customFormat="1" ht="11.95" customHeight="1" x14ac:dyDescent="0.2">
      <c r="A337" s="228" t="s">
        <v>1431</v>
      </c>
      <c r="B337" s="228"/>
      <c r="C337" s="228"/>
      <c r="D337" s="228"/>
      <c r="E337" s="228"/>
      <c r="F337" s="228"/>
      <c r="G337" s="228"/>
      <c r="H337" s="228"/>
      <c r="I337" s="228" t="s">
        <v>85</v>
      </c>
      <c r="J337" s="228"/>
      <c r="K337" s="228"/>
      <c r="L337" s="228"/>
      <c r="M337" s="228" t="s">
        <v>86</v>
      </c>
      <c r="N337" s="228"/>
      <c r="O337" s="48" t="s">
        <v>8</v>
      </c>
      <c r="P337" s="48" t="s">
        <v>1432</v>
      </c>
      <c r="Q337" s="48" t="s">
        <v>1420</v>
      </c>
      <c r="R337" s="48" t="s">
        <v>89</v>
      </c>
      <c r="S337" s="48" t="s">
        <v>761</v>
      </c>
      <c r="T337" s="48"/>
      <c r="U337" s="48"/>
      <c r="V337" s="48"/>
      <c r="W337" s="48"/>
      <c r="X337" s="48"/>
      <c r="Y337" s="48" t="s">
        <v>14</v>
      </c>
      <c r="Z337" s="48"/>
      <c r="AA337" s="48" t="s">
        <v>1075</v>
      </c>
      <c r="AB337" s="48" t="s">
        <v>982</v>
      </c>
      <c r="AC337" s="48" t="s">
        <v>93</v>
      </c>
      <c r="AD337" s="48" t="s">
        <v>1076</v>
      </c>
      <c r="AE337" s="48"/>
      <c r="AF337" s="48" t="s">
        <v>95</v>
      </c>
      <c r="AG337" s="48" t="s">
        <v>96</v>
      </c>
      <c r="AH337" s="48"/>
      <c r="AI337" s="48" t="s">
        <v>96</v>
      </c>
      <c r="AJ337" s="48" t="s">
        <v>96</v>
      </c>
      <c r="AK337" s="48"/>
      <c r="AL337" s="48"/>
      <c r="AM337" s="48"/>
      <c r="AN337" s="48" t="s">
        <v>97</v>
      </c>
      <c r="AO337" s="48"/>
      <c r="AP337" s="48"/>
      <c r="AQ337" s="49">
        <v>474</v>
      </c>
      <c r="AR337" s="50"/>
      <c r="AS337" s="50"/>
      <c r="AT337" s="50"/>
      <c r="AU337" s="51">
        <v>0</v>
      </c>
    </row>
    <row r="338" spans="1:47" s="47" customFormat="1" ht="11.95" customHeight="1" x14ac:dyDescent="0.2">
      <c r="A338" s="228" t="s">
        <v>1433</v>
      </c>
      <c r="B338" s="228"/>
      <c r="C338" s="228"/>
      <c r="D338" s="228"/>
      <c r="E338" s="228"/>
      <c r="F338" s="228"/>
      <c r="G338" s="228"/>
      <c r="H338" s="228"/>
      <c r="I338" s="228" t="s">
        <v>85</v>
      </c>
      <c r="J338" s="228"/>
      <c r="K338" s="228"/>
      <c r="L338" s="228"/>
      <c r="M338" s="228" t="s">
        <v>86</v>
      </c>
      <c r="N338" s="228"/>
      <c r="O338" s="48" t="s">
        <v>8</v>
      </c>
      <c r="P338" s="48" t="s">
        <v>1434</v>
      </c>
      <c r="Q338" s="48" t="s">
        <v>1420</v>
      </c>
      <c r="R338" s="48" t="s">
        <v>89</v>
      </c>
      <c r="S338" s="48" t="s">
        <v>761</v>
      </c>
      <c r="T338" s="48"/>
      <c r="U338" s="48"/>
      <c r="V338" s="48"/>
      <c r="W338" s="48"/>
      <c r="X338" s="48"/>
      <c r="Y338" s="48" t="s">
        <v>14</v>
      </c>
      <c r="Z338" s="48"/>
      <c r="AA338" s="48" t="s">
        <v>1435</v>
      </c>
      <c r="AB338" s="48" t="s">
        <v>982</v>
      </c>
      <c r="AC338" s="48" t="s">
        <v>93</v>
      </c>
      <c r="AD338" s="48" t="s">
        <v>1436</v>
      </c>
      <c r="AE338" s="48"/>
      <c r="AF338" s="48" t="s">
        <v>95</v>
      </c>
      <c r="AG338" s="48" t="s">
        <v>96</v>
      </c>
      <c r="AH338" s="48"/>
      <c r="AI338" s="48" t="s">
        <v>96</v>
      </c>
      <c r="AJ338" s="48" t="s">
        <v>96</v>
      </c>
      <c r="AK338" s="48"/>
      <c r="AL338" s="48"/>
      <c r="AM338" s="48"/>
      <c r="AN338" s="48" t="s">
        <v>97</v>
      </c>
      <c r="AO338" s="48"/>
      <c r="AP338" s="48"/>
      <c r="AQ338" s="49">
        <v>603</v>
      </c>
      <c r="AR338" s="50"/>
      <c r="AS338" s="50"/>
      <c r="AT338" s="50"/>
      <c r="AU338" s="51">
        <v>0</v>
      </c>
    </row>
    <row r="339" spans="1:47" s="47" customFormat="1" ht="11.95" customHeight="1" x14ac:dyDescent="0.2">
      <c r="A339" s="228" t="s">
        <v>1437</v>
      </c>
      <c r="B339" s="228"/>
      <c r="C339" s="228"/>
      <c r="D339" s="228"/>
      <c r="E339" s="228"/>
      <c r="F339" s="228"/>
      <c r="G339" s="228"/>
      <c r="H339" s="228"/>
      <c r="I339" s="228" t="s">
        <v>85</v>
      </c>
      <c r="J339" s="228"/>
      <c r="K339" s="228"/>
      <c r="L339" s="228"/>
      <c r="M339" s="228" t="s">
        <v>86</v>
      </c>
      <c r="N339" s="228"/>
      <c r="O339" s="48" t="s">
        <v>8</v>
      </c>
      <c r="P339" s="48" t="s">
        <v>1438</v>
      </c>
      <c r="Q339" s="48" t="s">
        <v>1420</v>
      </c>
      <c r="R339" s="48" t="s">
        <v>89</v>
      </c>
      <c r="S339" s="48" t="s">
        <v>761</v>
      </c>
      <c r="T339" s="48"/>
      <c r="U339" s="48"/>
      <c r="V339" s="48"/>
      <c r="W339" s="48"/>
      <c r="X339" s="48"/>
      <c r="Y339" s="48" t="s">
        <v>14</v>
      </c>
      <c r="Z339" s="48"/>
      <c r="AA339" s="48" t="s">
        <v>1439</v>
      </c>
      <c r="AB339" s="48" t="s">
        <v>982</v>
      </c>
      <c r="AC339" s="48" t="s">
        <v>93</v>
      </c>
      <c r="AD339" s="48" t="s">
        <v>1440</v>
      </c>
      <c r="AE339" s="48"/>
      <c r="AF339" s="48" t="s">
        <v>95</v>
      </c>
      <c r="AG339" s="48" t="s">
        <v>96</v>
      </c>
      <c r="AH339" s="48"/>
      <c r="AI339" s="48" t="s">
        <v>96</v>
      </c>
      <c r="AJ339" s="48" t="s">
        <v>96</v>
      </c>
      <c r="AK339" s="48"/>
      <c r="AL339" s="48"/>
      <c r="AM339" s="48"/>
      <c r="AN339" s="48" t="s">
        <v>97</v>
      </c>
      <c r="AO339" s="48"/>
      <c r="AP339" s="48"/>
      <c r="AQ339" s="49">
        <v>668</v>
      </c>
      <c r="AR339" s="50"/>
      <c r="AS339" s="50"/>
      <c r="AT339" s="50"/>
      <c r="AU339" s="51">
        <v>0</v>
      </c>
    </row>
    <row r="340" spans="1:47" s="47" customFormat="1" ht="11.95" customHeight="1" x14ac:dyDescent="0.2">
      <c r="A340" s="228" t="s">
        <v>1441</v>
      </c>
      <c r="B340" s="228"/>
      <c r="C340" s="228"/>
      <c r="D340" s="228"/>
      <c r="E340" s="228"/>
      <c r="F340" s="228"/>
      <c r="G340" s="228"/>
      <c r="H340" s="228"/>
      <c r="I340" s="228" t="s">
        <v>85</v>
      </c>
      <c r="J340" s="228"/>
      <c r="K340" s="228"/>
      <c r="L340" s="228"/>
      <c r="M340" s="228" t="s">
        <v>86</v>
      </c>
      <c r="N340" s="228"/>
      <c r="O340" s="48" t="s">
        <v>8</v>
      </c>
      <c r="P340" s="48" t="s">
        <v>1442</v>
      </c>
      <c r="Q340" s="48" t="s">
        <v>1420</v>
      </c>
      <c r="R340" s="48" t="s">
        <v>89</v>
      </c>
      <c r="S340" s="48" t="s">
        <v>761</v>
      </c>
      <c r="T340" s="48"/>
      <c r="U340" s="48"/>
      <c r="V340" s="48"/>
      <c r="W340" s="48"/>
      <c r="X340" s="48"/>
      <c r="Y340" s="48" t="s">
        <v>14</v>
      </c>
      <c r="Z340" s="48"/>
      <c r="AA340" s="48" t="s">
        <v>1443</v>
      </c>
      <c r="AB340" s="48" t="s">
        <v>982</v>
      </c>
      <c r="AC340" s="48" t="s">
        <v>93</v>
      </c>
      <c r="AD340" s="48" t="s">
        <v>1444</v>
      </c>
      <c r="AE340" s="48"/>
      <c r="AF340" s="48" t="s">
        <v>95</v>
      </c>
      <c r="AG340" s="48" t="s">
        <v>96</v>
      </c>
      <c r="AH340" s="48"/>
      <c r="AI340" s="48" t="s">
        <v>96</v>
      </c>
      <c r="AJ340" s="48" t="s">
        <v>96</v>
      </c>
      <c r="AK340" s="48"/>
      <c r="AL340" s="48"/>
      <c r="AM340" s="48"/>
      <c r="AN340" s="48" t="s">
        <v>97</v>
      </c>
      <c r="AO340" s="48"/>
      <c r="AP340" s="48"/>
      <c r="AQ340" s="49">
        <v>699</v>
      </c>
      <c r="AR340" s="50"/>
      <c r="AS340" s="50"/>
      <c r="AT340" s="50"/>
      <c r="AU340" s="51">
        <v>0</v>
      </c>
    </row>
    <row r="341" spans="1:47" s="47" customFormat="1" ht="11.95" customHeight="1" x14ac:dyDescent="0.2">
      <c r="A341" s="228" t="s">
        <v>1445</v>
      </c>
      <c r="B341" s="228"/>
      <c r="C341" s="228"/>
      <c r="D341" s="228"/>
      <c r="E341" s="228"/>
      <c r="F341" s="228"/>
      <c r="G341" s="228"/>
      <c r="H341" s="228"/>
      <c r="I341" s="228" t="s">
        <v>85</v>
      </c>
      <c r="J341" s="228"/>
      <c r="K341" s="228"/>
      <c r="L341" s="228"/>
      <c r="M341" s="228" t="s">
        <v>86</v>
      </c>
      <c r="N341" s="228"/>
      <c r="O341" s="48" t="s">
        <v>8</v>
      </c>
      <c r="P341" s="48" t="s">
        <v>1446</v>
      </c>
      <c r="Q341" s="48" t="s">
        <v>1420</v>
      </c>
      <c r="R341" s="48" t="s">
        <v>89</v>
      </c>
      <c r="S341" s="48" t="s">
        <v>761</v>
      </c>
      <c r="T341" s="48"/>
      <c r="U341" s="48"/>
      <c r="V341" s="48"/>
      <c r="W341" s="48"/>
      <c r="X341" s="48"/>
      <c r="Y341" s="48" t="s">
        <v>14</v>
      </c>
      <c r="Z341" s="48"/>
      <c r="AA341" s="48" t="s">
        <v>1447</v>
      </c>
      <c r="AB341" s="48" t="s">
        <v>982</v>
      </c>
      <c r="AC341" s="48" t="s">
        <v>93</v>
      </c>
      <c r="AD341" s="48" t="s">
        <v>869</v>
      </c>
      <c r="AE341" s="48"/>
      <c r="AF341" s="48" t="s">
        <v>95</v>
      </c>
      <c r="AG341" s="48" t="s">
        <v>96</v>
      </c>
      <c r="AH341" s="48"/>
      <c r="AI341" s="48" t="s">
        <v>96</v>
      </c>
      <c r="AJ341" s="48" t="s">
        <v>96</v>
      </c>
      <c r="AK341" s="48"/>
      <c r="AL341" s="48"/>
      <c r="AM341" s="48"/>
      <c r="AN341" s="48" t="s">
        <v>97</v>
      </c>
      <c r="AO341" s="48"/>
      <c r="AP341" s="48"/>
      <c r="AQ341" s="49">
        <v>781</v>
      </c>
      <c r="AR341" s="50"/>
      <c r="AS341" s="50"/>
      <c r="AT341" s="50"/>
      <c r="AU341" s="51">
        <v>0</v>
      </c>
    </row>
    <row r="342" spans="1:47" s="47" customFormat="1" ht="11.95" customHeight="1" x14ac:dyDescent="0.2">
      <c r="A342" s="228" t="s">
        <v>1448</v>
      </c>
      <c r="B342" s="228"/>
      <c r="C342" s="228"/>
      <c r="D342" s="228"/>
      <c r="E342" s="228"/>
      <c r="F342" s="228"/>
      <c r="G342" s="228"/>
      <c r="H342" s="228"/>
      <c r="I342" s="228" t="s">
        <v>85</v>
      </c>
      <c r="J342" s="228"/>
      <c r="K342" s="228"/>
      <c r="L342" s="228"/>
      <c r="M342" s="228" t="s">
        <v>86</v>
      </c>
      <c r="N342" s="228"/>
      <c r="O342" s="48" t="s">
        <v>8</v>
      </c>
      <c r="P342" s="48" t="s">
        <v>1449</v>
      </c>
      <c r="Q342" s="48" t="s">
        <v>1420</v>
      </c>
      <c r="R342" s="48" t="s">
        <v>89</v>
      </c>
      <c r="S342" s="48" t="s">
        <v>761</v>
      </c>
      <c r="T342" s="48"/>
      <c r="U342" s="48"/>
      <c r="V342" s="48"/>
      <c r="W342" s="48"/>
      <c r="X342" s="48"/>
      <c r="Y342" s="48" t="s">
        <v>14</v>
      </c>
      <c r="Z342" s="48"/>
      <c r="AA342" s="48" t="s">
        <v>1450</v>
      </c>
      <c r="AB342" s="48" t="s">
        <v>982</v>
      </c>
      <c r="AC342" s="48" t="s">
        <v>93</v>
      </c>
      <c r="AD342" s="48" t="s">
        <v>1451</v>
      </c>
      <c r="AE342" s="48"/>
      <c r="AF342" s="48" t="s">
        <v>95</v>
      </c>
      <c r="AG342" s="48" t="s">
        <v>96</v>
      </c>
      <c r="AH342" s="48"/>
      <c r="AI342" s="48" t="s">
        <v>96</v>
      </c>
      <c r="AJ342" s="48" t="s">
        <v>96</v>
      </c>
      <c r="AK342" s="48"/>
      <c r="AL342" s="48"/>
      <c r="AM342" s="48"/>
      <c r="AN342" s="48" t="s">
        <v>97</v>
      </c>
      <c r="AO342" s="48"/>
      <c r="AP342" s="48"/>
      <c r="AQ342" s="49">
        <v>822</v>
      </c>
      <c r="AR342" s="50"/>
      <c r="AS342" s="50"/>
      <c r="AT342" s="50"/>
      <c r="AU342" s="51">
        <v>0</v>
      </c>
    </row>
    <row r="343" spans="1:47" s="47" customFormat="1" ht="11.95" customHeight="1" x14ac:dyDescent="0.2">
      <c r="A343" s="228" t="s">
        <v>1452</v>
      </c>
      <c r="B343" s="228"/>
      <c r="C343" s="228"/>
      <c r="D343" s="228"/>
      <c r="E343" s="228"/>
      <c r="F343" s="228"/>
      <c r="G343" s="228"/>
      <c r="H343" s="228"/>
      <c r="I343" s="228" t="s">
        <v>85</v>
      </c>
      <c r="J343" s="228"/>
      <c r="K343" s="228"/>
      <c r="L343" s="228"/>
      <c r="M343" s="228" t="s">
        <v>86</v>
      </c>
      <c r="N343" s="228"/>
      <c r="O343" s="48" t="s">
        <v>8</v>
      </c>
      <c r="P343" s="48" t="s">
        <v>1453</v>
      </c>
      <c r="Q343" s="48" t="s">
        <v>1420</v>
      </c>
      <c r="R343" s="48" t="s">
        <v>89</v>
      </c>
      <c r="S343" s="48" t="s">
        <v>761</v>
      </c>
      <c r="T343" s="48"/>
      <c r="U343" s="48"/>
      <c r="V343" s="48"/>
      <c r="W343" s="48"/>
      <c r="X343" s="48"/>
      <c r="Y343" s="48" t="s">
        <v>14</v>
      </c>
      <c r="Z343" s="48"/>
      <c r="AA343" s="48" t="s">
        <v>1454</v>
      </c>
      <c r="AB343" s="48" t="s">
        <v>982</v>
      </c>
      <c r="AC343" s="48" t="s">
        <v>93</v>
      </c>
      <c r="AD343" s="48" t="s">
        <v>1455</v>
      </c>
      <c r="AE343" s="48"/>
      <c r="AF343" s="48" t="s">
        <v>95</v>
      </c>
      <c r="AG343" s="48" t="s">
        <v>96</v>
      </c>
      <c r="AH343" s="48"/>
      <c r="AI343" s="48" t="s">
        <v>96</v>
      </c>
      <c r="AJ343" s="48" t="s">
        <v>96</v>
      </c>
      <c r="AK343" s="48"/>
      <c r="AL343" s="48"/>
      <c r="AM343" s="48"/>
      <c r="AN343" s="48" t="s">
        <v>97</v>
      </c>
      <c r="AO343" s="48"/>
      <c r="AP343" s="48"/>
      <c r="AQ343" s="52">
        <v>1092</v>
      </c>
      <c r="AR343" s="50"/>
      <c r="AS343" s="50"/>
      <c r="AT343" s="50"/>
      <c r="AU343" s="51">
        <v>0</v>
      </c>
    </row>
    <row r="344" spans="1:47" s="47" customFormat="1" ht="11.95" customHeight="1" x14ac:dyDescent="0.2">
      <c r="A344" s="228" t="s">
        <v>1456</v>
      </c>
      <c r="B344" s="228"/>
      <c r="C344" s="228"/>
      <c r="D344" s="228"/>
      <c r="E344" s="228"/>
      <c r="F344" s="228"/>
      <c r="G344" s="228"/>
      <c r="H344" s="228"/>
      <c r="I344" s="228" t="s">
        <v>85</v>
      </c>
      <c r="J344" s="228"/>
      <c r="K344" s="228"/>
      <c r="L344" s="228"/>
      <c r="M344" s="228" t="s">
        <v>86</v>
      </c>
      <c r="N344" s="228"/>
      <c r="O344" s="48" t="s">
        <v>8</v>
      </c>
      <c r="P344" s="48" t="s">
        <v>1457</v>
      </c>
      <c r="Q344" s="48" t="s">
        <v>1420</v>
      </c>
      <c r="R344" s="48" t="s">
        <v>89</v>
      </c>
      <c r="S344" s="48" t="s">
        <v>761</v>
      </c>
      <c r="T344" s="48"/>
      <c r="U344" s="48"/>
      <c r="V344" s="48"/>
      <c r="W344" s="48"/>
      <c r="X344" s="48"/>
      <c r="Y344" s="48" t="s">
        <v>14</v>
      </c>
      <c r="Z344" s="48"/>
      <c r="AA344" s="48" t="s">
        <v>1458</v>
      </c>
      <c r="AB344" s="48" t="s">
        <v>982</v>
      </c>
      <c r="AC344" s="48" t="s">
        <v>93</v>
      </c>
      <c r="AD344" s="48" t="s">
        <v>1459</v>
      </c>
      <c r="AE344" s="48"/>
      <c r="AF344" s="48" t="s">
        <v>95</v>
      </c>
      <c r="AG344" s="48" t="s">
        <v>96</v>
      </c>
      <c r="AH344" s="48"/>
      <c r="AI344" s="48" t="s">
        <v>96</v>
      </c>
      <c r="AJ344" s="48" t="s">
        <v>96</v>
      </c>
      <c r="AK344" s="48"/>
      <c r="AL344" s="48"/>
      <c r="AM344" s="48"/>
      <c r="AN344" s="48" t="s">
        <v>97</v>
      </c>
      <c r="AO344" s="48"/>
      <c r="AP344" s="48"/>
      <c r="AQ344" s="52">
        <v>2435</v>
      </c>
      <c r="AR344" s="50"/>
      <c r="AS344" s="50"/>
      <c r="AT344" s="50"/>
      <c r="AU344" s="51">
        <v>0</v>
      </c>
    </row>
    <row r="345" spans="1:47" s="47" customFormat="1" ht="11.95" customHeight="1" x14ac:dyDescent="0.2">
      <c r="A345" s="228" t="s">
        <v>1460</v>
      </c>
      <c r="B345" s="228"/>
      <c r="C345" s="228"/>
      <c r="D345" s="228"/>
      <c r="E345" s="228"/>
      <c r="F345" s="228"/>
      <c r="G345" s="228"/>
      <c r="H345" s="228"/>
      <c r="I345" s="228" t="s">
        <v>85</v>
      </c>
      <c r="J345" s="228"/>
      <c r="K345" s="228"/>
      <c r="L345" s="228"/>
      <c r="M345" s="228" t="s">
        <v>86</v>
      </c>
      <c r="N345" s="228"/>
      <c r="O345" s="48" t="s">
        <v>8</v>
      </c>
      <c r="P345" s="48" t="s">
        <v>1461</v>
      </c>
      <c r="Q345" s="48" t="s">
        <v>1420</v>
      </c>
      <c r="R345" s="48" t="s">
        <v>89</v>
      </c>
      <c r="S345" s="48" t="s">
        <v>761</v>
      </c>
      <c r="T345" s="48"/>
      <c r="U345" s="48"/>
      <c r="V345" s="48"/>
      <c r="W345" s="48"/>
      <c r="X345" s="48"/>
      <c r="Y345" s="48" t="s">
        <v>14</v>
      </c>
      <c r="Z345" s="48"/>
      <c r="AA345" s="48" t="s">
        <v>1462</v>
      </c>
      <c r="AB345" s="48" t="s">
        <v>982</v>
      </c>
      <c r="AC345" s="48" t="s">
        <v>93</v>
      </c>
      <c r="AD345" s="48" t="s">
        <v>1463</v>
      </c>
      <c r="AE345" s="48"/>
      <c r="AF345" s="48" t="s">
        <v>95</v>
      </c>
      <c r="AG345" s="48" t="s">
        <v>96</v>
      </c>
      <c r="AH345" s="48"/>
      <c r="AI345" s="48" t="s">
        <v>96</v>
      </c>
      <c r="AJ345" s="48" t="s">
        <v>96</v>
      </c>
      <c r="AK345" s="48"/>
      <c r="AL345" s="48"/>
      <c r="AM345" s="48"/>
      <c r="AN345" s="48" t="s">
        <v>97</v>
      </c>
      <c r="AO345" s="48"/>
      <c r="AP345" s="48"/>
      <c r="AQ345" s="52">
        <v>2990</v>
      </c>
      <c r="AR345" s="50"/>
      <c r="AS345" s="50"/>
      <c r="AT345" s="50"/>
      <c r="AU345" s="51">
        <v>0</v>
      </c>
    </row>
    <row r="346" spans="1:47" s="47" customFormat="1" ht="24.05" customHeight="1" x14ac:dyDescent="0.2">
      <c r="A346" s="228" t="s">
        <v>1464</v>
      </c>
      <c r="B346" s="228"/>
      <c r="C346" s="228"/>
      <c r="D346" s="228"/>
      <c r="E346" s="228"/>
      <c r="F346" s="228"/>
      <c r="G346" s="228"/>
      <c r="H346" s="228"/>
      <c r="I346" s="228" t="s">
        <v>155</v>
      </c>
      <c r="J346" s="228"/>
      <c r="K346" s="228"/>
      <c r="L346" s="228"/>
      <c r="M346" s="228" t="s">
        <v>86</v>
      </c>
      <c r="N346" s="228"/>
      <c r="O346" s="48" t="s">
        <v>8</v>
      </c>
      <c r="P346" s="48" t="s">
        <v>1465</v>
      </c>
      <c r="Q346" s="48" t="s">
        <v>1420</v>
      </c>
      <c r="R346" s="48" t="s">
        <v>225</v>
      </c>
      <c r="S346" s="48" t="s">
        <v>226</v>
      </c>
      <c r="T346" s="48" t="s">
        <v>227</v>
      </c>
      <c r="U346" s="48" t="s">
        <v>225</v>
      </c>
      <c r="V346" s="48" t="s">
        <v>228</v>
      </c>
      <c r="W346" s="48"/>
      <c r="X346" s="48"/>
      <c r="Y346" s="48" t="s">
        <v>11</v>
      </c>
      <c r="Z346" s="48"/>
      <c r="AA346" s="48" t="s">
        <v>1466</v>
      </c>
      <c r="AB346" s="48" t="s">
        <v>982</v>
      </c>
      <c r="AC346" s="48" t="s">
        <v>93</v>
      </c>
      <c r="AD346" s="48"/>
      <c r="AE346" s="48"/>
      <c r="AF346" s="48" t="s">
        <v>230</v>
      </c>
      <c r="AG346" s="48" t="s">
        <v>96</v>
      </c>
      <c r="AH346" s="48"/>
      <c r="AI346" s="48" t="s">
        <v>96</v>
      </c>
      <c r="AJ346" s="48" t="s">
        <v>96</v>
      </c>
      <c r="AK346" s="48"/>
      <c r="AL346" s="48"/>
      <c r="AM346" s="48"/>
      <c r="AN346" s="48" t="s">
        <v>97</v>
      </c>
      <c r="AO346" s="48"/>
      <c r="AP346" s="48"/>
      <c r="AQ346" s="52">
        <v>201002</v>
      </c>
      <c r="AR346" s="50"/>
      <c r="AS346" s="52">
        <v>201002</v>
      </c>
      <c r="AT346" s="50"/>
      <c r="AU346" s="51">
        <v>0</v>
      </c>
    </row>
    <row r="347" spans="1:47" s="47" customFormat="1" ht="11.95" customHeight="1" x14ac:dyDescent="0.2">
      <c r="A347" s="228" t="s">
        <v>1467</v>
      </c>
      <c r="B347" s="228"/>
      <c r="C347" s="228"/>
      <c r="D347" s="228"/>
      <c r="E347" s="228"/>
      <c r="F347" s="228"/>
      <c r="G347" s="228"/>
      <c r="H347" s="228"/>
      <c r="I347" s="228" t="s">
        <v>85</v>
      </c>
      <c r="J347" s="228"/>
      <c r="K347" s="228"/>
      <c r="L347" s="228"/>
      <c r="M347" s="228" t="s">
        <v>86</v>
      </c>
      <c r="N347" s="228"/>
      <c r="O347" s="48" t="s">
        <v>8</v>
      </c>
      <c r="P347" s="48" t="s">
        <v>1468</v>
      </c>
      <c r="Q347" s="48" t="s">
        <v>1469</v>
      </c>
      <c r="R347" s="48" t="s">
        <v>89</v>
      </c>
      <c r="S347" s="48" t="s">
        <v>761</v>
      </c>
      <c r="T347" s="48"/>
      <c r="U347" s="48"/>
      <c r="V347" s="48"/>
      <c r="W347" s="48"/>
      <c r="X347" s="48"/>
      <c r="Y347" s="48" t="s">
        <v>14</v>
      </c>
      <c r="Z347" s="48"/>
      <c r="AA347" s="48" t="s">
        <v>1470</v>
      </c>
      <c r="AB347" s="48" t="s">
        <v>982</v>
      </c>
      <c r="AC347" s="48" t="s">
        <v>93</v>
      </c>
      <c r="AD347" s="48" t="s">
        <v>1471</v>
      </c>
      <c r="AE347" s="48"/>
      <c r="AF347" s="48" t="s">
        <v>95</v>
      </c>
      <c r="AG347" s="48" t="s">
        <v>96</v>
      </c>
      <c r="AH347" s="48"/>
      <c r="AI347" s="48" t="s">
        <v>96</v>
      </c>
      <c r="AJ347" s="48" t="s">
        <v>96</v>
      </c>
      <c r="AK347" s="48"/>
      <c r="AL347" s="48"/>
      <c r="AM347" s="48"/>
      <c r="AN347" s="48" t="s">
        <v>97</v>
      </c>
      <c r="AO347" s="48"/>
      <c r="AP347" s="48"/>
      <c r="AQ347" s="49">
        <v>207</v>
      </c>
      <c r="AR347" s="50"/>
      <c r="AS347" s="50"/>
      <c r="AT347" s="50"/>
      <c r="AU347" s="51">
        <v>0</v>
      </c>
    </row>
    <row r="348" spans="1:47" s="47" customFormat="1" ht="11.95" customHeight="1" x14ac:dyDescent="0.2">
      <c r="A348" s="228" t="s">
        <v>1472</v>
      </c>
      <c r="B348" s="228"/>
      <c r="C348" s="228"/>
      <c r="D348" s="228"/>
      <c r="E348" s="228"/>
      <c r="F348" s="228"/>
      <c r="G348" s="228"/>
      <c r="H348" s="228"/>
      <c r="I348" s="228" t="s">
        <v>85</v>
      </c>
      <c r="J348" s="228"/>
      <c r="K348" s="228"/>
      <c r="L348" s="228"/>
      <c r="M348" s="228" t="s">
        <v>86</v>
      </c>
      <c r="N348" s="228"/>
      <c r="O348" s="48" t="s">
        <v>8</v>
      </c>
      <c r="P348" s="48" t="s">
        <v>1473</v>
      </c>
      <c r="Q348" s="48" t="s">
        <v>1469</v>
      </c>
      <c r="R348" s="48" t="s">
        <v>89</v>
      </c>
      <c r="S348" s="48" t="s">
        <v>761</v>
      </c>
      <c r="T348" s="48"/>
      <c r="U348" s="48"/>
      <c r="V348" s="48"/>
      <c r="W348" s="48"/>
      <c r="X348" s="48"/>
      <c r="Y348" s="48" t="s">
        <v>14</v>
      </c>
      <c r="Z348" s="48"/>
      <c r="AA348" s="48" t="s">
        <v>1474</v>
      </c>
      <c r="AB348" s="48" t="s">
        <v>982</v>
      </c>
      <c r="AC348" s="48" t="s">
        <v>93</v>
      </c>
      <c r="AD348" s="48" t="s">
        <v>1475</v>
      </c>
      <c r="AE348" s="48"/>
      <c r="AF348" s="48" t="s">
        <v>95</v>
      </c>
      <c r="AG348" s="48" t="s">
        <v>96</v>
      </c>
      <c r="AH348" s="48"/>
      <c r="AI348" s="48" t="s">
        <v>96</v>
      </c>
      <c r="AJ348" s="48" t="s">
        <v>96</v>
      </c>
      <c r="AK348" s="48"/>
      <c r="AL348" s="48"/>
      <c r="AM348" s="48"/>
      <c r="AN348" s="48" t="s">
        <v>97</v>
      </c>
      <c r="AO348" s="48"/>
      <c r="AP348" s="48"/>
      <c r="AQ348" s="49">
        <v>382</v>
      </c>
      <c r="AR348" s="50"/>
      <c r="AS348" s="50"/>
      <c r="AT348" s="50"/>
      <c r="AU348" s="51">
        <v>0</v>
      </c>
    </row>
    <row r="349" spans="1:47" s="47" customFormat="1" ht="11.95" customHeight="1" x14ac:dyDescent="0.2">
      <c r="A349" s="228" t="s">
        <v>1476</v>
      </c>
      <c r="B349" s="228"/>
      <c r="C349" s="228"/>
      <c r="D349" s="228"/>
      <c r="E349" s="228"/>
      <c r="F349" s="228"/>
      <c r="G349" s="228"/>
      <c r="H349" s="228"/>
      <c r="I349" s="228" t="s">
        <v>85</v>
      </c>
      <c r="J349" s="228"/>
      <c r="K349" s="228"/>
      <c r="L349" s="228"/>
      <c r="M349" s="228" t="s">
        <v>86</v>
      </c>
      <c r="N349" s="228"/>
      <c r="O349" s="48" t="s">
        <v>8</v>
      </c>
      <c r="P349" s="48" t="s">
        <v>1477</v>
      </c>
      <c r="Q349" s="48" t="s">
        <v>1469</v>
      </c>
      <c r="R349" s="48" t="s">
        <v>89</v>
      </c>
      <c r="S349" s="48" t="s">
        <v>761</v>
      </c>
      <c r="T349" s="48"/>
      <c r="U349" s="48"/>
      <c r="V349" s="48"/>
      <c r="W349" s="48"/>
      <c r="X349" s="48"/>
      <c r="Y349" s="48" t="s">
        <v>14</v>
      </c>
      <c r="Z349" s="48"/>
      <c r="AA349" s="48" t="s">
        <v>1478</v>
      </c>
      <c r="AB349" s="48" t="s">
        <v>982</v>
      </c>
      <c r="AC349" s="48" t="s">
        <v>93</v>
      </c>
      <c r="AD349" s="48" t="s">
        <v>1479</v>
      </c>
      <c r="AE349" s="48"/>
      <c r="AF349" s="48" t="s">
        <v>95</v>
      </c>
      <c r="AG349" s="48" t="s">
        <v>96</v>
      </c>
      <c r="AH349" s="48"/>
      <c r="AI349" s="48" t="s">
        <v>96</v>
      </c>
      <c r="AJ349" s="48" t="s">
        <v>96</v>
      </c>
      <c r="AK349" s="48"/>
      <c r="AL349" s="48"/>
      <c r="AM349" s="48"/>
      <c r="AN349" s="48" t="s">
        <v>97</v>
      </c>
      <c r="AO349" s="48"/>
      <c r="AP349" s="48"/>
      <c r="AQ349" s="49">
        <v>414</v>
      </c>
      <c r="AR349" s="50"/>
      <c r="AS349" s="50"/>
      <c r="AT349" s="50"/>
      <c r="AU349" s="51">
        <v>0</v>
      </c>
    </row>
    <row r="350" spans="1:47" s="47" customFormat="1" ht="11.95" customHeight="1" x14ac:dyDescent="0.2">
      <c r="A350" s="228" t="s">
        <v>1480</v>
      </c>
      <c r="B350" s="228"/>
      <c r="C350" s="228"/>
      <c r="D350" s="228"/>
      <c r="E350" s="228"/>
      <c r="F350" s="228"/>
      <c r="G350" s="228"/>
      <c r="H350" s="228"/>
      <c r="I350" s="228" t="s">
        <v>85</v>
      </c>
      <c r="J350" s="228"/>
      <c r="K350" s="228"/>
      <c r="L350" s="228"/>
      <c r="M350" s="228" t="s">
        <v>86</v>
      </c>
      <c r="N350" s="228"/>
      <c r="O350" s="48" t="s">
        <v>8</v>
      </c>
      <c r="P350" s="48" t="s">
        <v>1481</v>
      </c>
      <c r="Q350" s="48" t="s">
        <v>1469</v>
      </c>
      <c r="R350" s="48" t="s">
        <v>89</v>
      </c>
      <c r="S350" s="48" t="s">
        <v>761</v>
      </c>
      <c r="T350" s="48"/>
      <c r="U350" s="48"/>
      <c r="V350" s="48"/>
      <c r="W350" s="48"/>
      <c r="X350" s="48"/>
      <c r="Y350" s="48" t="s">
        <v>14</v>
      </c>
      <c r="Z350" s="48"/>
      <c r="AA350" s="48" t="s">
        <v>1482</v>
      </c>
      <c r="AB350" s="48" t="s">
        <v>982</v>
      </c>
      <c r="AC350" s="48" t="s">
        <v>93</v>
      </c>
      <c r="AD350" s="48" t="s">
        <v>1483</v>
      </c>
      <c r="AE350" s="48"/>
      <c r="AF350" s="48" t="s">
        <v>95</v>
      </c>
      <c r="AG350" s="48" t="s">
        <v>96</v>
      </c>
      <c r="AH350" s="48"/>
      <c r="AI350" s="48" t="s">
        <v>96</v>
      </c>
      <c r="AJ350" s="48" t="s">
        <v>96</v>
      </c>
      <c r="AK350" s="48"/>
      <c r="AL350" s="48"/>
      <c r="AM350" s="48"/>
      <c r="AN350" s="48" t="s">
        <v>97</v>
      </c>
      <c r="AO350" s="48"/>
      <c r="AP350" s="48"/>
      <c r="AQ350" s="49">
        <v>418</v>
      </c>
      <c r="AR350" s="50"/>
      <c r="AS350" s="50"/>
      <c r="AT350" s="50"/>
      <c r="AU350" s="51">
        <v>0</v>
      </c>
    </row>
    <row r="351" spans="1:47" s="47" customFormat="1" ht="11.95" customHeight="1" x14ac:dyDescent="0.2">
      <c r="A351" s="228" t="s">
        <v>1484</v>
      </c>
      <c r="B351" s="228"/>
      <c r="C351" s="228"/>
      <c r="D351" s="228"/>
      <c r="E351" s="228"/>
      <c r="F351" s="228"/>
      <c r="G351" s="228"/>
      <c r="H351" s="228"/>
      <c r="I351" s="228" t="s">
        <v>85</v>
      </c>
      <c r="J351" s="228"/>
      <c r="K351" s="228"/>
      <c r="L351" s="228"/>
      <c r="M351" s="228" t="s">
        <v>86</v>
      </c>
      <c r="N351" s="228"/>
      <c r="O351" s="48" t="s">
        <v>8</v>
      </c>
      <c r="P351" s="48" t="s">
        <v>1485</v>
      </c>
      <c r="Q351" s="48" t="s">
        <v>1469</v>
      </c>
      <c r="R351" s="48" t="s">
        <v>89</v>
      </c>
      <c r="S351" s="48" t="s">
        <v>761</v>
      </c>
      <c r="T351" s="48"/>
      <c r="U351" s="48"/>
      <c r="V351" s="48"/>
      <c r="W351" s="48"/>
      <c r="X351" s="48"/>
      <c r="Y351" s="48" t="s">
        <v>14</v>
      </c>
      <c r="Z351" s="48"/>
      <c r="AA351" s="48" t="s">
        <v>1486</v>
      </c>
      <c r="AB351" s="48" t="s">
        <v>982</v>
      </c>
      <c r="AC351" s="48" t="s">
        <v>93</v>
      </c>
      <c r="AD351" s="48" t="s">
        <v>1487</v>
      </c>
      <c r="AE351" s="48"/>
      <c r="AF351" s="48" t="s">
        <v>95</v>
      </c>
      <c r="AG351" s="48" t="s">
        <v>96</v>
      </c>
      <c r="AH351" s="48"/>
      <c r="AI351" s="48" t="s">
        <v>96</v>
      </c>
      <c r="AJ351" s="48" t="s">
        <v>96</v>
      </c>
      <c r="AK351" s="48"/>
      <c r="AL351" s="48"/>
      <c r="AM351" s="48"/>
      <c r="AN351" s="48" t="s">
        <v>97</v>
      </c>
      <c r="AO351" s="48"/>
      <c r="AP351" s="48"/>
      <c r="AQ351" s="49">
        <v>628</v>
      </c>
      <c r="AR351" s="50"/>
      <c r="AS351" s="50"/>
      <c r="AT351" s="50"/>
      <c r="AU351" s="51">
        <v>0</v>
      </c>
    </row>
    <row r="352" spans="1:47" s="47" customFormat="1" ht="11.95" customHeight="1" x14ac:dyDescent="0.2">
      <c r="A352" s="228" t="s">
        <v>1488</v>
      </c>
      <c r="B352" s="228"/>
      <c r="C352" s="228"/>
      <c r="D352" s="228"/>
      <c r="E352" s="228"/>
      <c r="F352" s="228"/>
      <c r="G352" s="228"/>
      <c r="H352" s="228"/>
      <c r="I352" s="228" t="s">
        <v>85</v>
      </c>
      <c r="J352" s="228"/>
      <c r="K352" s="228"/>
      <c r="L352" s="228"/>
      <c r="M352" s="228" t="s">
        <v>86</v>
      </c>
      <c r="N352" s="228"/>
      <c r="O352" s="48" t="s">
        <v>8</v>
      </c>
      <c r="P352" s="48" t="s">
        <v>1489</v>
      </c>
      <c r="Q352" s="48" t="s">
        <v>1469</v>
      </c>
      <c r="R352" s="48" t="s">
        <v>89</v>
      </c>
      <c r="S352" s="48" t="s">
        <v>761</v>
      </c>
      <c r="T352" s="48"/>
      <c r="U352" s="48"/>
      <c r="V352" s="48"/>
      <c r="W352" s="48"/>
      <c r="X352" s="48"/>
      <c r="Y352" s="48" t="s">
        <v>14</v>
      </c>
      <c r="Z352" s="48"/>
      <c r="AA352" s="48" t="s">
        <v>1490</v>
      </c>
      <c r="AB352" s="48" t="s">
        <v>982</v>
      </c>
      <c r="AC352" s="48" t="s">
        <v>93</v>
      </c>
      <c r="AD352" s="48" t="s">
        <v>1491</v>
      </c>
      <c r="AE352" s="48"/>
      <c r="AF352" s="48" t="s">
        <v>95</v>
      </c>
      <c r="AG352" s="48" t="s">
        <v>96</v>
      </c>
      <c r="AH352" s="48"/>
      <c r="AI352" s="48" t="s">
        <v>96</v>
      </c>
      <c r="AJ352" s="48" t="s">
        <v>96</v>
      </c>
      <c r="AK352" s="48"/>
      <c r="AL352" s="48"/>
      <c r="AM352" s="48"/>
      <c r="AN352" s="48" t="s">
        <v>97</v>
      </c>
      <c r="AO352" s="48"/>
      <c r="AP352" s="48"/>
      <c r="AQ352" s="49">
        <v>940</v>
      </c>
      <c r="AR352" s="50"/>
      <c r="AS352" s="50"/>
      <c r="AT352" s="50"/>
      <c r="AU352" s="51">
        <v>0</v>
      </c>
    </row>
    <row r="353" spans="1:47" s="47" customFormat="1" ht="11.95" customHeight="1" x14ac:dyDescent="0.2">
      <c r="A353" s="228" t="s">
        <v>1492</v>
      </c>
      <c r="B353" s="228"/>
      <c r="C353" s="228"/>
      <c r="D353" s="228"/>
      <c r="E353" s="228"/>
      <c r="F353" s="228"/>
      <c r="G353" s="228"/>
      <c r="H353" s="228"/>
      <c r="I353" s="228" t="s">
        <v>155</v>
      </c>
      <c r="J353" s="228"/>
      <c r="K353" s="228"/>
      <c r="L353" s="228"/>
      <c r="M353" s="228" t="s">
        <v>86</v>
      </c>
      <c r="N353" s="228"/>
      <c r="O353" s="48" t="s">
        <v>8</v>
      </c>
      <c r="P353" s="48" t="s">
        <v>1493</v>
      </c>
      <c r="Q353" s="48" t="s">
        <v>1469</v>
      </c>
      <c r="R353" s="48" t="s">
        <v>1494</v>
      </c>
      <c r="S353" s="48" t="s">
        <v>1495</v>
      </c>
      <c r="T353" s="48" t="s">
        <v>158</v>
      </c>
      <c r="U353" s="48" t="s">
        <v>159</v>
      </c>
      <c r="V353" s="48" t="s">
        <v>160</v>
      </c>
      <c r="W353" s="48"/>
      <c r="X353" s="48"/>
      <c r="Y353" s="48" t="s">
        <v>10</v>
      </c>
      <c r="Z353" s="48"/>
      <c r="AA353" s="48" t="s">
        <v>413</v>
      </c>
      <c r="AB353" s="48" t="s">
        <v>982</v>
      </c>
      <c r="AC353" s="48" t="s">
        <v>93</v>
      </c>
      <c r="AD353" s="48"/>
      <c r="AE353" s="48"/>
      <c r="AF353" s="48" t="s">
        <v>162</v>
      </c>
      <c r="AG353" s="48" t="s">
        <v>96</v>
      </c>
      <c r="AH353" s="48"/>
      <c r="AI353" s="48" t="s">
        <v>96</v>
      </c>
      <c r="AJ353" s="48" t="s">
        <v>96</v>
      </c>
      <c r="AK353" s="48"/>
      <c r="AL353" s="48"/>
      <c r="AM353" s="48"/>
      <c r="AN353" s="48" t="s">
        <v>97</v>
      </c>
      <c r="AO353" s="48"/>
      <c r="AP353" s="48"/>
      <c r="AQ353" s="52">
        <v>1000</v>
      </c>
      <c r="AR353" s="50"/>
      <c r="AS353" s="52">
        <v>1000</v>
      </c>
      <c r="AT353" s="50"/>
      <c r="AU353" s="51">
        <v>0</v>
      </c>
    </row>
    <row r="354" spans="1:47" s="47" customFormat="1" ht="11.95" customHeight="1" x14ac:dyDescent="0.2">
      <c r="A354" s="228" t="s">
        <v>1496</v>
      </c>
      <c r="B354" s="228"/>
      <c r="C354" s="228"/>
      <c r="D354" s="228"/>
      <c r="E354" s="228"/>
      <c r="F354" s="228"/>
      <c r="G354" s="228"/>
      <c r="H354" s="228"/>
      <c r="I354" s="228" t="s">
        <v>85</v>
      </c>
      <c r="J354" s="228"/>
      <c r="K354" s="228"/>
      <c r="L354" s="228"/>
      <c r="M354" s="228" t="s">
        <v>86</v>
      </c>
      <c r="N354" s="228"/>
      <c r="O354" s="48" t="s">
        <v>8</v>
      </c>
      <c r="P354" s="48" t="s">
        <v>1497</v>
      </c>
      <c r="Q354" s="48" t="s">
        <v>1469</v>
      </c>
      <c r="R354" s="48" t="s">
        <v>89</v>
      </c>
      <c r="S354" s="48" t="s">
        <v>761</v>
      </c>
      <c r="T354" s="48"/>
      <c r="U354" s="48"/>
      <c r="V354" s="48"/>
      <c r="W354" s="48"/>
      <c r="X354" s="48"/>
      <c r="Y354" s="48" t="s">
        <v>14</v>
      </c>
      <c r="Z354" s="48"/>
      <c r="AA354" s="48" t="s">
        <v>1498</v>
      </c>
      <c r="AB354" s="48" t="s">
        <v>982</v>
      </c>
      <c r="AC354" s="48" t="s">
        <v>93</v>
      </c>
      <c r="AD354" s="48" t="s">
        <v>1499</v>
      </c>
      <c r="AE354" s="48"/>
      <c r="AF354" s="48" t="s">
        <v>95</v>
      </c>
      <c r="AG354" s="48" t="s">
        <v>96</v>
      </c>
      <c r="AH354" s="48"/>
      <c r="AI354" s="48" t="s">
        <v>96</v>
      </c>
      <c r="AJ354" s="48" t="s">
        <v>96</v>
      </c>
      <c r="AK354" s="48"/>
      <c r="AL354" s="48"/>
      <c r="AM354" s="48"/>
      <c r="AN354" s="48" t="s">
        <v>97</v>
      </c>
      <c r="AO354" s="48"/>
      <c r="AP354" s="48"/>
      <c r="AQ354" s="52">
        <v>1072</v>
      </c>
      <c r="AR354" s="50"/>
      <c r="AS354" s="50"/>
      <c r="AT354" s="50"/>
      <c r="AU354" s="51">
        <v>0</v>
      </c>
    </row>
    <row r="355" spans="1:47" s="47" customFormat="1" ht="11.95" customHeight="1" x14ac:dyDescent="0.2">
      <c r="A355" s="228" t="s">
        <v>1500</v>
      </c>
      <c r="B355" s="228"/>
      <c r="C355" s="228"/>
      <c r="D355" s="228"/>
      <c r="E355" s="228"/>
      <c r="F355" s="228"/>
      <c r="G355" s="228"/>
      <c r="H355" s="228"/>
      <c r="I355" s="228" t="s">
        <v>85</v>
      </c>
      <c r="J355" s="228"/>
      <c r="K355" s="228"/>
      <c r="L355" s="228"/>
      <c r="M355" s="228" t="s">
        <v>86</v>
      </c>
      <c r="N355" s="228"/>
      <c r="O355" s="48" t="s">
        <v>8</v>
      </c>
      <c r="P355" s="48" t="s">
        <v>1501</v>
      </c>
      <c r="Q355" s="48" t="s">
        <v>1469</v>
      </c>
      <c r="R355" s="48" t="s">
        <v>89</v>
      </c>
      <c r="S355" s="48" t="s">
        <v>761</v>
      </c>
      <c r="T355" s="48"/>
      <c r="U355" s="48"/>
      <c r="V355" s="48"/>
      <c r="W355" s="48"/>
      <c r="X355" s="48"/>
      <c r="Y355" s="48" t="s">
        <v>14</v>
      </c>
      <c r="Z355" s="48"/>
      <c r="AA355" s="48" t="s">
        <v>1502</v>
      </c>
      <c r="AB355" s="48" t="s">
        <v>982</v>
      </c>
      <c r="AC355" s="48" t="s">
        <v>93</v>
      </c>
      <c r="AD355" s="48" t="s">
        <v>1503</v>
      </c>
      <c r="AE355" s="48"/>
      <c r="AF355" s="48" t="s">
        <v>95</v>
      </c>
      <c r="AG355" s="48" t="s">
        <v>96</v>
      </c>
      <c r="AH355" s="48"/>
      <c r="AI355" s="48" t="s">
        <v>96</v>
      </c>
      <c r="AJ355" s="48" t="s">
        <v>96</v>
      </c>
      <c r="AK355" s="48"/>
      <c r="AL355" s="48"/>
      <c r="AM355" s="48"/>
      <c r="AN355" s="48" t="s">
        <v>97</v>
      </c>
      <c r="AO355" s="48"/>
      <c r="AP355" s="48"/>
      <c r="AQ355" s="52">
        <v>1484</v>
      </c>
      <c r="AR355" s="50"/>
      <c r="AS355" s="50"/>
      <c r="AT355" s="50"/>
      <c r="AU355" s="51">
        <v>0</v>
      </c>
    </row>
    <row r="356" spans="1:47" s="47" customFormat="1" ht="11.95" customHeight="1" x14ac:dyDescent="0.2">
      <c r="A356" s="228" t="s">
        <v>1504</v>
      </c>
      <c r="B356" s="228"/>
      <c r="C356" s="228"/>
      <c r="D356" s="228"/>
      <c r="E356" s="228"/>
      <c r="F356" s="228"/>
      <c r="G356" s="228"/>
      <c r="H356" s="228"/>
      <c r="I356" s="228" t="s">
        <v>85</v>
      </c>
      <c r="J356" s="228"/>
      <c r="K356" s="228"/>
      <c r="L356" s="228"/>
      <c r="M356" s="228" t="s">
        <v>86</v>
      </c>
      <c r="N356" s="228"/>
      <c r="O356" s="48" t="s">
        <v>8</v>
      </c>
      <c r="P356" s="48" t="s">
        <v>1505</v>
      </c>
      <c r="Q356" s="48" t="s">
        <v>1469</v>
      </c>
      <c r="R356" s="48" t="s">
        <v>89</v>
      </c>
      <c r="S356" s="48" t="s">
        <v>761</v>
      </c>
      <c r="T356" s="48"/>
      <c r="U356" s="48"/>
      <c r="V356" s="48"/>
      <c r="W356" s="48"/>
      <c r="X356" s="48"/>
      <c r="Y356" s="48" t="s">
        <v>14</v>
      </c>
      <c r="Z356" s="48"/>
      <c r="AA356" s="48" t="s">
        <v>1506</v>
      </c>
      <c r="AB356" s="48" t="s">
        <v>982</v>
      </c>
      <c r="AC356" s="48" t="s">
        <v>93</v>
      </c>
      <c r="AD356" s="48" t="s">
        <v>1507</v>
      </c>
      <c r="AE356" s="48"/>
      <c r="AF356" s="48" t="s">
        <v>95</v>
      </c>
      <c r="AG356" s="48" t="s">
        <v>96</v>
      </c>
      <c r="AH356" s="48"/>
      <c r="AI356" s="48" t="s">
        <v>96</v>
      </c>
      <c r="AJ356" s="48" t="s">
        <v>96</v>
      </c>
      <c r="AK356" s="48"/>
      <c r="AL356" s="48"/>
      <c r="AM356" s="48"/>
      <c r="AN356" s="48" t="s">
        <v>97</v>
      </c>
      <c r="AO356" s="48"/>
      <c r="AP356" s="48"/>
      <c r="AQ356" s="52">
        <v>1899</v>
      </c>
      <c r="AR356" s="50"/>
      <c r="AS356" s="50"/>
      <c r="AT356" s="50"/>
      <c r="AU356" s="51">
        <v>0</v>
      </c>
    </row>
    <row r="357" spans="1:47" s="47" customFormat="1" ht="11.95" customHeight="1" x14ac:dyDescent="0.2">
      <c r="A357" s="228" t="s">
        <v>1508</v>
      </c>
      <c r="B357" s="228"/>
      <c r="C357" s="228"/>
      <c r="D357" s="228"/>
      <c r="E357" s="228"/>
      <c r="F357" s="228"/>
      <c r="G357" s="228"/>
      <c r="H357" s="228"/>
      <c r="I357" s="228" t="s">
        <v>155</v>
      </c>
      <c r="J357" s="228"/>
      <c r="K357" s="228"/>
      <c r="L357" s="228"/>
      <c r="M357" s="228" t="s">
        <v>86</v>
      </c>
      <c r="N357" s="228"/>
      <c r="O357" s="48" t="s">
        <v>8</v>
      </c>
      <c r="P357" s="48" t="s">
        <v>1509</v>
      </c>
      <c r="Q357" s="48" t="s">
        <v>1469</v>
      </c>
      <c r="R357" s="48" t="s">
        <v>660</v>
      </c>
      <c r="S357" s="48"/>
      <c r="T357" s="48" t="s">
        <v>158</v>
      </c>
      <c r="U357" s="48" t="s">
        <v>159</v>
      </c>
      <c r="V357" s="48" t="s">
        <v>160</v>
      </c>
      <c r="W357" s="48"/>
      <c r="X357" s="48"/>
      <c r="Y357" s="48" t="s">
        <v>10</v>
      </c>
      <c r="Z357" s="48"/>
      <c r="AA357" s="48" t="s">
        <v>1510</v>
      </c>
      <c r="AB357" s="48" t="s">
        <v>982</v>
      </c>
      <c r="AC357" s="48" t="s">
        <v>93</v>
      </c>
      <c r="AD357" s="48"/>
      <c r="AE357" s="48"/>
      <c r="AF357" s="48" t="s">
        <v>162</v>
      </c>
      <c r="AG357" s="48" t="s">
        <v>96</v>
      </c>
      <c r="AH357" s="48"/>
      <c r="AI357" s="48" t="s">
        <v>96</v>
      </c>
      <c r="AJ357" s="48" t="s">
        <v>96</v>
      </c>
      <c r="AK357" s="48"/>
      <c r="AL357" s="48"/>
      <c r="AM357" s="48"/>
      <c r="AN357" s="48" t="s">
        <v>97</v>
      </c>
      <c r="AO357" s="48"/>
      <c r="AP357" s="48"/>
      <c r="AQ357" s="52">
        <v>2000</v>
      </c>
      <c r="AR357" s="50"/>
      <c r="AS357" s="52">
        <v>2000</v>
      </c>
      <c r="AT357" s="50"/>
      <c r="AU357" s="51">
        <v>0</v>
      </c>
    </row>
    <row r="358" spans="1:47" s="47" customFormat="1" ht="11.95" customHeight="1" x14ac:dyDescent="0.2">
      <c r="A358" s="228" t="s">
        <v>1511</v>
      </c>
      <c r="B358" s="228"/>
      <c r="C358" s="228"/>
      <c r="D358" s="228"/>
      <c r="E358" s="228"/>
      <c r="F358" s="228"/>
      <c r="G358" s="228"/>
      <c r="H358" s="228"/>
      <c r="I358" s="228" t="s">
        <v>85</v>
      </c>
      <c r="J358" s="228"/>
      <c r="K358" s="228"/>
      <c r="L358" s="228"/>
      <c r="M358" s="228" t="s">
        <v>86</v>
      </c>
      <c r="N358" s="228"/>
      <c r="O358" s="48" t="s">
        <v>8</v>
      </c>
      <c r="P358" s="48" t="s">
        <v>1512</v>
      </c>
      <c r="Q358" s="48" t="s">
        <v>1469</v>
      </c>
      <c r="R358" s="48" t="s">
        <v>89</v>
      </c>
      <c r="S358" s="48" t="s">
        <v>761</v>
      </c>
      <c r="T358" s="48"/>
      <c r="U358" s="48"/>
      <c r="V358" s="48"/>
      <c r="W358" s="48"/>
      <c r="X358" s="48"/>
      <c r="Y358" s="48" t="s">
        <v>14</v>
      </c>
      <c r="Z358" s="48"/>
      <c r="AA358" s="48" t="s">
        <v>1513</v>
      </c>
      <c r="AB358" s="48" t="s">
        <v>982</v>
      </c>
      <c r="AC358" s="48" t="s">
        <v>93</v>
      </c>
      <c r="AD358" s="48" t="s">
        <v>1514</v>
      </c>
      <c r="AE358" s="48"/>
      <c r="AF358" s="48" t="s">
        <v>95</v>
      </c>
      <c r="AG358" s="48" t="s">
        <v>96</v>
      </c>
      <c r="AH358" s="48"/>
      <c r="AI358" s="48" t="s">
        <v>96</v>
      </c>
      <c r="AJ358" s="48" t="s">
        <v>96</v>
      </c>
      <c r="AK358" s="48"/>
      <c r="AL358" s="48"/>
      <c r="AM358" s="48"/>
      <c r="AN358" s="48" t="s">
        <v>97</v>
      </c>
      <c r="AO358" s="48"/>
      <c r="AP358" s="48"/>
      <c r="AQ358" s="52">
        <v>2473</v>
      </c>
      <c r="AR358" s="50"/>
      <c r="AS358" s="50"/>
      <c r="AT358" s="50"/>
      <c r="AU358" s="51">
        <v>0</v>
      </c>
    </row>
    <row r="359" spans="1:47" s="47" customFormat="1" ht="11.95" customHeight="1" x14ac:dyDescent="0.2">
      <c r="A359" s="228" t="s">
        <v>1515</v>
      </c>
      <c r="B359" s="228"/>
      <c r="C359" s="228"/>
      <c r="D359" s="228"/>
      <c r="E359" s="228"/>
      <c r="F359" s="228"/>
      <c r="G359" s="228"/>
      <c r="H359" s="228"/>
      <c r="I359" s="228" t="s">
        <v>85</v>
      </c>
      <c r="J359" s="228"/>
      <c r="K359" s="228"/>
      <c r="L359" s="228"/>
      <c r="M359" s="228" t="s">
        <v>86</v>
      </c>
      <c r="N359" s="228"/>
      <c r="O359" s="48" t="s">
        <v>8</v>
      </c>
      <c r="P359" s="48" t="s">
        <v>1516</v>
      </c>
      <c r="Q359" s="48" t="s">
        <v>1469</v>
      </c>
      <c r="R359" s="48" t="s">
        <v>89</v>
      </c>
      <c r="S359" s="48" t="s">
        <v>761</v>
      </c>
      <c r="T359" s="48"/>
      <c r="U359" s="48"/>
      <c r="V359" s="48"/>
      <c r="W359" s="48"/>
      <c r="X359" s="48"/>
      <c r="Y359" s="48" t="s">
        <v>14</v>
      </c>
      <c r="Z359" s="48"/>
      <c r="AA359" s="48" t="s">
        <v>1517</v>
      </c>
      <c r="AB359" s="48" t="s">
        <v>982</v>
      </c>
      <c r="AC359" s="48" t="s">
        <v>93</v>
      </c>
      <c r="AD359" s="48" t="s">
        <v>1518</v>
      </c>
      <c r="AE359" s="48"/>
      <c r="AF359" s="48" t="s">
        <v>95</v>
      </c>
      <c r="AG359" s="48" t="s">
        <v>96</v>
      </c>
      <c r="AH359" s="48"/>
      <c r="AI359" s="48" t="s">
        <v>96</v>
      </c>
      <c r="AJ359" s="48" t="s">
        <v>96</v>
      </c>
      <c r="AK359" s="48"/>
      <c r="AL359" s="48"/>
      <c r="AM359" s="48"/>
      <c r="AN359" s="48" t="s">
        <v>97</v>
      </c>
      <c r="AO359" s="48"/>
      <c r="AP359" s="48"/>
      <c r="AQ359" s="52">
        <v>3166</v>
      </c>
      <c r="AR359" s="50"/>
      <c r="AS359" s="50"/>
      <c r="AT359" s="50"/>
      <c r="AU359" s="51">
        <v>0</v>
      </c>
    </row>
    <row r="360" spans="1:47" s="47" customFormat="1" ht="11.95" customHeight="1" x14ac:dyDescent="0.2">
      <c r="A360" s="228" t="s">
        <v>1519</v>
      </c>
      <c r="B360" s="228"/>
      <c r="C360" s="228"/>
      <c r="D360" s="228"/>
      <c r="E360" s="228"/>
      <c r="F360" s="228"/>
      <c r="G360" s="228"/>
      <c r="H360" s="228"/>
      <c r="I360" s="228" t="s">
        <v>85</v>
      </c>
      <c r="J360" s="228"/>
      <c r="K360" s="228"/>
      <c r="L360" s="228"/>
      <c r="M360" s="228" t="s">
        <v>86</v>
      </c>
      <c r="N360" s="228"/>
      <c r="O360" s="48" t="s">
        <v>8</v>
      </c>
      <c r="P360" s="48" t="s">
        <v>1520</v>
      </c>
      <c r="Q360" s="48" t="s">
        <v>1469</v>
      </c>
      <c r="R360" s="48" t="s">
        <v>89</v>
      </c>
      <c r="S360" s="48" t="s">
        <v>761</v>
      </c>
      <c r="T360" s="48"/>
      <c r="U360" s="48"/>
      <c r="V360" s="48"/>
      <c r="W360" s="48"/>
      <c r="X360" s="48"/>
      <c r="Y360" s="48" t="s">
        <v>14</v>
      </c>
      <c r="Z360" s="48"/>
      <c r="AA360" s="48" t="s">
        <v>1521</v>
      </c>
      <c r="AB360" s="48" t="s">
        <v>982</v>
      </c>
      <c r="AC360" s="48" t="s">
        <v>93</v>
      </c>
      <c r="AD360" s="48" t="s">
        <v>1157</v>
      </c>
      <c r="AE360" s="48"/>
      <c r="AF360" s="48" t="s">
        <v>95</v>
      </c>
      <c r="AG360" s="48" t="s">
        <v>96</v>
      </c>
      <c r="AH360" s="48"/>
      <c r="AI360" s="48" t="s">
        <v>96</v>
      </c>
      <c r="AJ360" s="48" t="s">
        <v>96</v>
      </c>
      <c r="AK360" s="48"/>
      <c r="AL360" s="48"/>
      <c r="AM360" s="48"/>
      <c r="AN360" s="48" t="s">
        <v>97</v>
      </c>
      <c r="AO360" s="48"/>
      <c r="AP360" s="48"/>
      <c r="AQ360" s="52">
        <v>3654</v>
      </c>
      <c r="AR360" s="50"/>
      <c r="AS360" s="50"/>
      <c r="AT360" s="50"/>
      <c r="AU360" s="51">
        <v>0</v>
      </c>
    </row>
    <row r="361" spans="1:47" s="47" customFormat="1" ht="11.95" customHeight="1" x14ac:dyDescent="0.2">
      <c r="A361" s="228" t="s">
        <v>1522</v>
      </c>
      <c r="B361" s="228"/>
      <c r="C361" s="228"/>
      <c r="D361" s="228"/>
      <c r="E361" s="228"/>
      <c r="F361" s="228"/>
      <c r="G361" s="228"/>
      <c r="H361" s="228"/>
      <c r="I361" s="228" t="s">
        <v>85</v>
      </c>
      <c r="J361" s="228"/>
      <c r="K361" s="228"/>
      <c r="L361" s="228"/>
      <c r="M361" s="228" t="s">
        <v>86</v>
      </c>
      <c r="N361" s="228"/>
      <c r="O361" s="48" t="s">
        <v>8</v>
      </c>
      <c r="P361" s="48" t="s">
        <v>1523</v>
      </c>
      <c r="Q361" s="48" t="s">
        <v>1469</v>
      </c>
      <c r="R361" s="48" t="s">
        <v>89</v>
      </c>
      <c r="S361" s="48" t="s">
        <v>761</v>
      </c>
      <c r="T361" s="48"/>
      <c r="U361" s="48"/>
      <c r="V361" s="48"/>
      <c r="W361" s="48"/>
      <c r="X361" s="48"/>
      <c r="Y361" s="48" t="s">
        <v>14</v>
      </c>
      <c r="Z361" s="48"/>
      <c r="AA361" s="48" t="s">
        <v>1524</v>
      </c>
      <c r="AB361" s="48" t="s">
        <v>982</v>
      </c>
      <c r="AC361" s="48" t="s">
        <v>93</v>
      </c>
      <c r="AD361" s="48" t="s">
        <v>1525</v>
      </c>
      <c r="AE361" s="48"/>
      <c r="AF361" s="48" t="s">
        <v>95</v>
      </c>
      <c r="AG361" s="48" t="s">
        <v>96</v>
      </c>
      <c r="AH361" s="48"/>
      <c r="AI361" s="48" t="s">
        <v>96</v>
      </c>
      <c r="AJ361" s="48" t="s">
        <v>96</v>
      </c>
      <c r="AK361" s="48"/>
      <c r="AL361" s="48"/>
      <c r="AM361" s="48"/>
      <c r="AN361" s="48" t="s">
        <v>97</v>
      </c>
      <c r="AO361" s="48"/>
      <c r="AP361" s="48"/>
      <c r="AQ361" s="52">
        <v>3890</v>
      </c>
      <c r="AR361" s="50"/>
      <c r="AS361" s="50"/>
      <c r="AT361" s="50"/>
      <c r="AU361" s="51">
        <v>0</v>
      </c>
    </row>
    <row r="362" spans="1:47" s="47" customFormat="1" ht="11.95" customHeight="1" x14ac:dyDescent="0.2">
      <c r="A362" s="228" t="s">
        <v>1526</v>
      </c>
      <c r="B362" s="228"/>
      <c r="C362" s="228"/>
      <c r="D362" s="228"/>
      <c r="E362" s="228"/>
      <c r="F362" s="228"/>
      <c r="G362" s="228"/>
      <c r="H362" s="228"/>
      <c r="I362" s="228" t="s">
        <v>85</v>
      </c>
      <c r="J362" s="228"/>
      <c r="K362" s="228"/>
      <c r="L362" s="228"/>
      <c r="M362" s="228" t="s">
        <v>86</v>
      </c>
      <c r="N362" s="228"/>
      <c r="O362" s="48" t="s">
        <v>8</v>
      </c>
      <c r="P362" s="48" t="s">
        <v>1527</v>
      </c>
      <c r="Q362" s="48" t="s">
        <v>1469</v>
      </c>
      <c r="R362" s="48" t="s">
        <v>89</v>
      </c>
      <c r="S362" s="48" t="s">
        <v>761</v>
      </c>
      <c r="T362" s="48"/>
      <c r="U362" s="48"/>
      <c r="V362" s="48"/>
      <c r="W362" s="48"/>
      <c r="X362" s="48"/>
      <c r="Y362" s="48" t="s">
        <v>14</v>
      </c>
      <c r="Z362" s="48"/>
      <c r="AA362" s="48" t="s">
        <v>1528</v>
      </c>
      <c r="AB362" s="48" t="s">
        <v>982</v>
      </c>
      <c r="AC362" s="48" t="s">
        <v>93</v>
      </c>
      <c r="AD362" s="48" t="s">
        <v>1529</v>
      </c>
      <c r="AE362" s="48"/>
      <c r="AF362" s="48" t="s">
        <v>95</v>
      </c>
      <c r="AG362" s="48" t="s">
        <v>96</v>
      </c>
      <c r="AH362" s="48"/>
      <c r="AI362" s="48" t="s">
        <v>96</v>
      </c>
      <c r="AJ362" s="48" t="s">
        <v>96</v>
      </c>
      <c r="AK362" s="48"/>
      <c r="AL362" s="48"/>
      <c r="AM362" s="48"/>
      <c r="AN362" s="48" t="s">
        <v>97</v>
      </c>
      <c r="AO362" s="48"/>
      <c r="AP362" s="48"/>
      <c r="AQ362" s="52">
        <v>4690</v>
      </c>
      <c r="AR362" s="50"/>
      <c r="AS362" s="50"/>
      <c r="AT362" s="50"/>
      <c r="AU362" s="51">
        <v>0</v>
      </c>
    </row>
    <row r="363" spans="1:47" s="47" customFormat="1" ht="47.95" customHeight="1" x14ac:dyDescent="0.2">
      <c r="A363" s="228" t="s">
        <v>1530</v>
      </c>
      <c r="B363" s="228"/>
      <c r="C363" s="228"/>
      <c r="D363" s="228"/>
      <c r="E363" s="228"/>
      <c r="F363" s="228"/>
      <c r="G363" s="228"/>
      <c r="H363" s="228"/>
      <c r="I363" s="228" t="s">
        <v>85</v>
      </c>
      <c r="J363" s="228"/>
      <c r="K363" s="228"/>
      <c r="L363" s="228"/>
      <c r="M363" s="228" t="s">
        <v>86</v>
      </c>
      <c r="N363" s="228"/>
      <c r="O363" s="48" t="s">
        <v>8</v>
      </c>
      <c r="P363" s="48" t="s">
        <v>1531</v>
      </c>
      <c r="Q363" s="48" t="s">
        <v>1469</v>
      </c>
      <c r="R363" s="48" t="s">
        <v>89</v>
      </c>
      <c r="S363" s="48" t="s">
        <v>761</v>
      </c>
      <c r="T363" s="48"/>
      <c r="U363" s="48"/>
      <c r="V363" s="48"/>
      <c r="W363" s="48"/>
      <c r="X363" s="48"/>
      <c r="Y363" s="48" t="s">
        <v>14</v>
      </c>
      <c r="Z363" s="48"/>
      <c r="AA363" s="48" t="s">
        <v>1532</v>
      </c>
      <c r="AB363" s="48" t="s">
        <v>982</v>
      </c>
      <c r="AC363" s="48" t="s">
        <v>93</v>
      </c>
      <c r="AD363" s="48" t="s">
        <v>1533</v>
      </c>
      <c r="AE363" s="48"/>
      <c r="AF363" s="48" t="s">
        <v>95</v>
      </c>
      <c r="AG363" s="48" t="s">
        <v>96</v>
      </c>
      <c r="AH363" s="48"/>
      <c r="AI363" s="48" t="s">
        <v>96</v>
      </c>
      <c r="AJ363" s="48" t="s">
        <v>96</v>
      </c>
      <c r="AK363" s="48"/>
      <c r="AL363" s="48"/>
      <c r="AM363" s="48"/>
      <c r="AN363" s="48" t="s">
        <v>97</v>
      </c>
      <c r="AO363" s="48"/>
      <c r="AP363" s="48" t="s">
        <v>1534</v>
      </c>
      <c r="AQ363" s="52">
        <v>11434</v>
      </c>
      <c r="AR363" s="50"/>
      <c r="AS363" s="50"/>
      <c r="AT363" s="50"/>
      <c r="AU363" s="51">
        <v>0</v>
      </c>
    </row>
    <row r="364" spans="1:47" s="47" customFormat="1" ht="24.05" customHeight="1" x14ac:dyDescent="0.2">
      <c r="A364" s="228" t="s">
        <v>1535</v>
      </c>
      <c r="B364" s="228"/>
      <c r="C364" s="228"/>
      <c r="D364" s="228"/>
      <c r="E364" s="228"/>
      <c r="F364" s="228"/>
      <c r="G364" s="228"/>
      <c r="H364" s="228"/>
      <c r="I364" s="228" t="s">
        <v>155</v>
      </c>
      <c r="J364" s="228"/>
      <c r="K364" s="228"/>
      <c r="L364" s="228"/>
      <c r="M364" s="228" t="s">
        <v>86</v>
      </c>
      <c r="N364" s="228"/>
      <c r="O364" s="48" t="s">
        <v>8</v>
      </c>
      <c r="P364" s="48" t="s">
        <v>1536</v>
      </c>
      <c r="Q364" s="48" t="s">
        <v>1469</v>
      </c>
      <c r="R364" s="48" t="s">
        <v>1537</v>
      </c>
      <c r="S364" s="48" t="s">
        <v>1538</v>
      </c>
      <c r="T364" s="48" t="s">
        <v>158</v>
      </c>
      <c r="U364" s="48" t="s">
        <v>1537</v>
      </c>
      <c r="V364" s="48" t="s">
        <v>1539</v>
      </c>
      <c r="W364" s="48"/>
      <c r="X364" s="48"/>
      <c r="Y364" s="48" t="s">
        <v>12</v>
      </c>
      <c r="Z364" s="48"/>
      <c r="AA364" s="48" t="s">
        <v>1540</v>
      </c>
      <c r="AB364" s="48" t="s">
        <v>982</v>
      </c>
      <c r="AC364" s="48" t="s">
        <v>93</v>
      </c>
      <c r="AD364" s="48"/>
      <c r="AE364" s="48"/>
      <c r="AF364" s="48" t="s">
        <v>221</v>
      </c>
      <c r="AG364" s="48" t="s">
        <v>96</v>
      </c>
      <c r="AH364" s="48"/>
      <c r="AI364" s="48" t="s">
        <v>96</v>
      </c>
      <c r="AJ364" s="48" t="s">
        <v>96</v>
      </c>
      <c r="AK364" s="48"/>
      <c r="AL364" s="48"/>
      <c r="AM364" s="48"/>
      <c r="AN364" s="48" t="s">
        <v>97</v>
      </c>
      <c r="AO364" s="48" t="s">
        <v>222</v>
      </c>
      <c r="AP364" s="48"/>
      <c r="AQ364" s="52">
        <v>25000</v>
      </c>
      <c r="AR364" s="50"/>
      <c r="AS364" s="52">
        <v>25000</v>
      </c>
      <c r="AT364" s="50"/>
      <c r="AU364" s="51">
        <v>0</v>
      </c>
    </row>
    <row r="365" spans="1:47" s="47" customFormat="1" ht="11.95" customHeight="1" x14ac:dyDescent="0.2">
      <c r="A365" s="228" t="s">
        <v>1541</v>
      </c>
      <c r="B365" s="228"/>
      <c r="C365" s="228"/>
      <c r="D365" s="228"/>
      <c r="E365" s="228"/>
      <c r="F365" s="228"/>
      <c r="G365" s="228"/>
      <c r="H365" s="228"/>
      <c r="I365" s="228" t="s">
        <v>155</v>
      </c>
      <c r="J365" s="228"/>
      <c r="K365" s="228"/>
      <c r="L365" s="228"/>
      <c r="M365" s="228" t="s">
        <v>86</v>
      </c>
      <c r="N365" s="228"/>
      <c r="O365" s="48" t="s">
        <v>8</v>
      </c>
      <c r="P365" s="48" t="s">
        <v>1542</v>
      </c>
      <c r="Q365" s="48" t="s">
        <v>1469</v>
      </c>
      <c r="R365" s="48" t="s">
        <v>1543</v>
      </c>
      <c r="S365" s="48" t="s">
        <v>1544</v>
      </c>
      <c r="T365" s="48" t="s">
        <v>158</v>
      </c>
      <c r="U365" s="48" t="s">
        <v>1543</v>
      </c>
      <c r="V365" s="48" t="s">
        <v>385</v>
      </c>
      <c r="W365" s="48"/>
      <c r="X365" s="48"/>
      <c r="Y365" s="48" t="s">
        <v>10</v>
      </c>
      <c r="Z365" s="48"/>
      <c r="AA365" s="48" t="s">
        <v>1545</v>
      </c>
      <c r="AB365" s="48" t="s">
        <v>982</v>
      </c>
      <c r="AC365" s="48" t="s">
        <v>93</v>
      </c>
      <c r="AD365" s="48"/>
      <c r="AE365" s="48"/>
      <c r="AF365" s="48" t="s">
        <v>162</v>
      </c>
      <c r="AG365" s="48" t="s">
        <v>96</v>
      </c>
      <c r="AH365" s="48"/>
      <c r="AI365" s="48" t="s">
        <v>96</v>
      </c>
      <c r="AJ365" s="48" t="s">
        <v>96</v>
      </c>
      <c r="AK365" s="48"/>
      <c r="AL365" s="48"/>
      <c r="AM365" s="48"/>
      <c r="AN365" s="48" t="s">
        <v>97</v>
      </c>
      <c r="AO365" s="48" t="s">
        <v>222</v>
      </c>
      <c r="AP365" s="48"/>
      <c r="AQ365" s="52">
        <v>54891.82</v>
      </c>
      <c r="AR365" s="50"/>
      <c r="AS365" s="52">
        <v>54891.82</v>
      </c>
      <c r="AT365" s="50"/>
      <c r="AU365" s="51">
        <v>0</v>
      </c>
    </row>
    <row r="366" spans="1:47" s="47" customFormat="1" ht="24.05" customHeight="1" x14ac:dyDescent="0.2">
      <c r="A366" s="228" t="s">
        <v>1546</v>
      </c>
      <c r="B366" s="228"/>
      <c r="C366" s="228"/>
      <c r="D366" s="228"/>
      <c r="E366" s="228"/>
      <c r="F366" s="228"/>
      <c r="G366" s="228"/>
      <c r="H366" s="228"/>
      <c r="I366" s="228" t="s">
        <v>155</v>
      </c>
      <c r="J366" s="228"/>
      <c r="K366" s="228"/>
      <c r="L366" s="228"/>
      <c r="M366" s="228" t="s">
        <v>86</v>
      </c>
      <c r="N366" s="228"/>
      <c r="O366" s="48" t="s">
        <v>8</v>
      </c>
      <c r="P366" s="48" t="s">
        <v>1547</v>
      </c>
      <c r="Q366" s="48" t="s">
        <v>1469</v>
      </c>
      <c r="R366" s="48" t="s">
        <v>225</v>
      </c>
      <c r="S366" s="48" t="s">
        <v>226</v>
      </c>
      <c r="T366" s="48" t="s">
        <v>227</v>
      </c>
      <c r="U366" s="48" t="s">
        <v>225</v>
      </c>
      <c r="V366" s="48" t="s">
        <v>228</v>
      </c>
      <c r="W366" s="48"/>
      <c r="X366" s="48"/>
      <c r="Y366" s="48" t="s">
        <v>11</v>
      </c>
      <c r="Z366" s="48"/>
      <c r="AA366" s="48" t="s">
        <v>1548</v>
      </c>
      <c r="AB366" s="48" t="s">
        <v>982</v>
      </c>
      <c r="AC366" s="48" t="s">
        <v>93</v>
      </c>
      <c r="AD366" s="48"/>
      <c r="AE366" s="48"/>
      <c r="AF366" s="48" t="s">
        <v>230</v>
      </c>
      <c r="AG366" s="48" t="s">
        <v>96</v>
      </c>
      <c r="AH366" s="48"/>
      <c r="AI366" s="48" t="s">
        <v>96</v>
      </c>
      <c r="AJ366" s="48" t="s">
        <v>96</v>
      </c>
      <c r="AK366" s="48"/>
      <c r="AL366" s="48"/>
      <c r="AM366" s="48"/>
      <c r="AN366" s="48" t="s">
        <v>97</v>
      </c>
      <c r="AO366" s="48"/>
      <c r="AP366" s="48"/>
      <c r="AQ366" s="52">
        <v>57485.03</v>
      </c>
      <c r="AR366" s="50"/>
      <c r="AS366" s="52">
        <v>57485.03</v>
      </c>
      <c r="AT366" s="50"/>
      <c r="AU366" s="51">
        <v>0</v>
      </c>
    </row>
    <row r="367" spans="1:47" s="47" customFormat="1" ht="24.05" customHeight="1" x14ac:dyDescent="0.2">
      <c r="A367" s="228" t="s">
        <v>1549</v>
      </c>
      <c r="B367" s="228"/>
      <c r="C367" s="228"/>
      <c r="D367" s="228"/>
      <c r="E367" s="228"/>
      <c r="F367" s="228"/>
      <c r="G367" s="228"/>
      <c r="H367" s="228"/>
      <c r="I367" s="228" t="s">
        <v>155</v>
      </c>
      <c r="J367" s="228"/>
      <c r="K367" s="228"/>
      <c r="L367" s="228"/>
      <c r="M367" s="228" t="s">
        <v>86</v>
      </c>
      <c r="N367" s="228"/>
      <c r="O367" s="48" t="s">
        <v>8</v>
      </c>
      <c r="P367" s="48" t="s">
        <v>1550</v>
      </c>
      <c r="Q367" s="48" t="s">
        <v>1469</v>
      </c>
      <c r="R367" s="48" t="s">
        <v>225</v>
      </c>
      <c r="S367" s="48" t="s">
        <v>226</v>
      </c>
      <c r="T367" s="48" t="s">
        <v>227</v>
      </c>
      <c r="U367" s="48" t="s">
        <v>225</v>
      </c>
      <c r="V367" s="48" t="s">
        <v>228</v>
      </c>
      <c r="W367" s="48"/>
      <c r="X367" s="48"/>
      <c r="Y367" s="48" t="s">
        <v>11</v>
      </c>
      <c r="Z367" s="48"/>
      <c r="AA367" s="48" t="s">
        <v>1551</v>
      </c>
      <c r="AB367" s="48" t="s">
        <v>982</v>
      </c>
      <c r="AC367" s="48" t="s">
        <v>93</v>
      </c>
      <c r="AD367" s="48"/>
      <c r="AE367" s="48"/>
      <c r="AF367" s="48" t="s">
        <v>230</v>
      </c>
      <c r="AG367" s="48" t="s">
        <v>96</v>
      </c>
      <c r="AH367" s="48"/>
      <c r="AI367" s="48" t="s">
        <v>96</v>
      </c>
      <c r="AJ367" s="48" t="s">
        <v>96</v>
      </c>
      <c r="AK367" s="48"/>
      <c r="AL367" s="48"/>
      <c r="AM367" s="48"/>
      <c r="AN367" s="48" t="s">
        <v>97</v>
      </c>
      <c r="AO367" s="48"/>
      <c r="AP367" s="48"/>
      <c r="AQ367" s="52">
        <v>80513.399999999994</v>
      </c>
      <c r="AR367" s="50"/>
      <c r="AS367" s="52">
        <v>80513.399999999994</v>
      </c>
      <c r="AT367" s="50"/>
      <c r="AU367" s="51">
        <v>0</v>
      </c>
    </row>
    <row r="368" spans="1:47" s="47" customFormat="1" ht="24.05" customHeight="1" x14ac:dyDescent="0.2">
      <c r="A368" s="228" t="s">
        <v>1552</v>
      </c>
      <c r="B368" s="228"/>
      <c r="C368" s="228"/>
      <c r="D368" s="228"/>
      <c r="E368" s="228"/>
      <c r="F368" s="228"/>
      <c r="G368" s="228"/>
      <c r="H368" s="228"/>
      <c r="I368" s="228" t="s">
        <v>155</v>
      </c>
      <c r="J368" s="228"/>
      <c r="K368" s="228"/>
      <c r="L368" s="228"/>
      <c r="M368" s="228" t="s">
        <v>86</v>
      </c>
      <c r="N368" s="228"/>
      <c r="O368" s="48" t="s">
        <v>8</v>
      </c>
      <c r="P368" s="48" t="s">
        <v>1553</v>
      </c>
      <c r="Q368" s="48" t="s">
        <v>1469</v>
      </c>
      <c r="R368" s="48" t="s">
        <v>225</v>
      </c>
      <c r="S368" s="48" t="s">
        <v>226</v>
      </c>
      <c r="T368" s="48" t="s">
        <v>227</v>
      </c>
      <c r="U368" s="48" t="s">
        <v>225</v>
      </c>
      <c r="V368" s="48" t="s">
        <v>228</v>
      </c>
      <c r="W368" s="48"/>
      <c r="X368" s="48"/>
      <c r="Y368" s="48" t="s">
        <v>11</v>
      </c>
      <c r="Z368" s="48"/>
      <c r="AA368" s="48" t="s">
        <v>1554</v>
      </c>
      <c r="AB368" s="48" t="s">
        <v>982</v>
      </c>
      <c r="AC368" s="48" t="s">
        <v>93</v>
      </c>
      <c r="AD368" s="48"/>
      <c r="AE368" s="48"/>
      <c r="AF368" s="48" t="s">
        <v>230</v>
      </c>
      <c r="AG368" s="48" t="s">
        <v>96</v>
      </c>
      <c r="AH368" s="48"/>
      <c r="AI368" s="48" t="s">
        <v>96</v>
      </c>
      <c r="AJ368" s="48" t="s">
        <v>96</v>
      </c>
      <c r="AK368" s="48"/>
      <c r="AL368" s="48"/>
      <c r="AM368" s="48"/>
      <c r="AN368" s="48" t="s">
        <v>97</v>
      </c>
      <c r="AO368" s="48"/>
      <c r="AP368" s="48"/>
      <c r="AQ368" s="52">
        <v>162895.29999999999</v>
      </c>
      <c r="AR368" s="50"/>
      <c r="AS368" s="52">
        <v>162895.29999999999</v>
      </c>
      <c r="AT368" s="50"/>
      <c r="AU368" s="51">
        <v>0</v>
      </c>
    </row>
    <row r="369" spans="1:47" s="47" customFormat="1" ht="11.95" customHeight="1" x14ac:dyDescent="0.2">
      <c r="A369" s="228" t="s">
        <v>1555</v>
      </c>
      <c r="B369" s="228"/>
      <c r="C369" s="228"/>
      <c r="D369" s="228"/>
      <c r="E369" s="228"/>
      <c r="F369" s="228"/>
      <c r="G369" s="228"/>
      <c r="H369" s="228"/>
      <c r="I369" s="228" t="s">
        <v>85</v>
      </c>
      <c r="J369" s="228"/>
      <c r="K369" s="228"/>
      <c r="L369" s="228"/>
      <c r="M369" s="228" t="s">
        <v>86</v>
      </c>
      <c r="N369" s="228"/>
      <c r="O369" s="48" t="s">
        <v>8</v>
      </c>
      <c r="P369" s="48" t="s">
        <v>1556</v>
      </c>
      <c r="Q369" s="48" t="s">
        <v>1557</v>
      </c>
      <c r="R369" s="48" t="s">
        <v>89</v>
      </c>
      <c r="S369" s="48" t="s">
        <v>761</v>
      </c>
      <c r="T369" s="48"/>
      <c r="U369" s="48"/>
      <c r="V369" s="48"/>
      <c r="W369" s="48"/>
      <c r="X369" s="48"/>
      <c r="Y369" s="48" t="s">
        <v>14</v>
      </c>
      <c r="Z369" s="48"/>
      <c r="AA369" s="48" t="s">
        <v>1558</v>
      </c>
      <c r="AB369" s="48" t="s">
        <v>982</v>
      </c>
      <c r="AC369" s="48" t="s">
        <v>93</v>
      </c>
      <c r="AD369" s="48" t="s">
        <v>1295</v>
      </c>
      <c r="AE369" s="48"/>
      <c r="AF369" s="48" t="s">
        <v>95</v>
      </c>
      <c r="AG369" s="48" t="s">
        <v>96</v>
      </c>
      <c r="AH369" s="48"/>
      <c r="AI369" s="48" t="s">
        <v>96</v>
      </c>
      <c r="AJ369" s="48" t="s">
        <v>96</v>
      </c>
      <c r="AK369" s="48"/>
      <c r="AL369" s="48"/>
      <c r="AM369" s="48"/>
      <c r="AN369" s="48" t="s">
        <v>97</v>
      </c>
      <c r="AO369" s="48"/>
      <c r="AP369" s="48"/>
      <c r="AQ369" s="49">
        <v>5</v>
      </c>
      <c r="AR369" s="50"/>
      <c r="AS369" s="50"/>
      <c r="AT369" s="50"/>
      <c r="AU369" s="51">
        <v>0</v>
      </c>
    </row>
    <row r="370" spans="1:47" s="47" customFormat="1" ht="11.95" customHeight="1" x14ac:dyDescent="0.2">
      <c r="A370" s="228" t="s">
        <v>1559</v>
      </c>
      <c r="B370" s="228"/>
      <c r="C370" s="228"/>
      <c r="D370" s="228"/>
      <c r="E370" s="228"/>
      <c r="F370" s="228"/>
      <c r="G370" s="228"/>
      <c r="H370" s="228"/>
      <c r="I370" s="228" t="s">
        <v>85</v>
      </c>
      <c r="J370" s="228"/>
      <c r="K370" s="228"/>
      <c r="L370" s="228"/>
      <c r="M370" s="228" t="s">
        <v>86</v>
      </c>
      <c r="N370" s="228"/>
      <c r="O370" s="48" t="s">
        <v>8</v>
      </c>
      <c r="P370" s="48" t="s">
        <v>1560</v>
      </c>
      <c r="Q370" s="48" t="s">
        <v>1557</v>
      </c>
      <c r="R370" s="48" t="s">
        <v>89</v>
      </c>
      <c r="S370" s="48" t="s">
        <v>761</v>
      </c>
      <c r="T370" s="48"/>
      <c r="U370" s="48"/>
      <c r="V370" s="48"/>
      <c r="W370" s="48"/>
      <c r="X370" s="48"/>
      <c r="Y370" s="48" t="s">
        <v>14</v>
      </c>
      <c r="Z370" s="48"/>
      <c r="AA370" s="48" t="s">
        <v>1561</v>
      </c>
      <c r="AB370" s="48" t="s">
        <v>982</v>
      </c>
      <c r="AC370" s="48" t="s">
        <v>93</v>
      </c>
      <c r="AD370" s="48" t="s">
        <v>1562</v>
      </c>
      <c r="AE370" s="48"/>
      <c r="AF370" s="48" t="s">
        <v>95</v>
      </c>
      <c r="AG370" s="48" t="s">
        <v>96</v>
      </c>
      <c r="AH370" s="48"/>
      <c r="AI370" s="48" t="s">
        <v>96</v>
      </c>
      <c r="AJ370" s="48" t="s">
        <v>96</v>
      </c>
      <c r="AK370" s="48"/>
      <c r="AL370" s="48"/>
      <c r="AM370" s="48"/>
      <c r="AN370" s="48" t="s">
        <v>97</v>
      </c>
      <c r="AO370" s="48"/>
      <c r="AP370" s="48"/>
      <c r="AQ370" s="49">
        <v>5</v>
      </c>
      <c r="AR370" s="50"/>
      <c r="AS370" s="50"/>
      <c r="AT370" s="50"/>
      <c r="AU370" s="51">
        <v>0</v>
      </c>
    </row>
    <row r="371" spans="1:47" s="47" customFormat="1" ht="11.95" customHeight="1" x14ac:dyDescent="0.2">
      <c r="A371" s="228" t="s">
        <v>1563</v>
      </c>
      <c r="B371" s="228"/>
      <c r="C371" s="228"/>
      <c r="D371" s="228"/>
      <c r="E371" s="228"/>
      <c r="F371" s="228"/>
      <c r="G371" s="228"/>
      <c r="H371" s="228"/>
      <c r="I371" s="228" t="s">
        <v>85</v>
      </c>
      <c r="J371" s="228"/>
      <c r="K371" s="228"/>
      <c r="L371" s="228"/>
      <c r="M371" s="228" t="s">
        <v>86</v>
      </c>
      <c r="N371" s="228"/>
      <c r="O371" s="48" t="s">
        <v>8</v>
      </c>
      <c r="P371" s="48" t="s">
        <v>1564</v>
      </c>
      <c r="Q371" s="48" t="s">
        <v>1557</v>
      </c>
      <c r="R371" s="48" t="s">
        <v>89</v>
      </c>
      <c r="S371" s="48" t="s">
        <v>761</v>
      </c>
      <c r="T371" s="48"/>
      <c r="U371" s="48"/>
      <c r="V371" s="48"/>
      <c r="W371" s="48"/>
      <c r="X371" s="48"/>
      <c r="Y371" s="48" t="s">
        <v>14</v>
      </c>
      <c r="Z371" s="48"/>
      <c r="AA371" s="48" t="s">
        <v>1565</v>
      </c>
      <c r="AB371" s="48" t="s">
        <v>982</v>
      </c>
      <c r="AC371" s="48" t="s">
        <v>93</v>
      </c>
      <c r="AD371" s="48" t="s">
        <v>1479</v>
      </c>
      <c r="AE371" s="48"/>
      <c r="AF371" s="48" t="s">
        <v>95</v>
      </c>
      <c r="AG371" s="48" t="s">
        <v>96</v>
      </c>
      <c r="AH371" s="48"/>
      <c r="AI371" s="48" t="s">
        <v>96</v>
      </c>
      <c r="AJ371" s="48" t="s">
        <v>96</v>
      </c>
      <c r="AK371" s="48"/>
      <c r="AL371" s="48"/>
      <c r="AM371" s="48"/>
      <c r="AN371" s="48" t="s">
        <v>97</v>
      </c>
      <c r="AO371" s="48"/>
      <c r="AP371" s="48"/>
      <c r="AQ371" s="49">
        <v>349</v>
      </c>
      <c r="AR371" s="50"/>
      <c r="AS371" s="50"/>
      <c r="AT371" s="50"/>
      <c r="AU371" s="51">
        <v>0</v>
      </c>
    </row>
    <row r="372" spans="1:47" s="47" customFormat="1" ht="11.95" customHeight="1" x14ac:dyDescent="0.2">
      <c r="A372" s="228" t="s">
        <v>1566</v>
      </c>
      <c r="B372" s="228"/>
      <c r="C372" s="228"/>
      <c r="D372" s="228"/>
      <c r="E372" s="228"/>
      <c r="F372" s="228"/>
      <c r="G372" s="228"/>
      <c r="H372" s="228"/>
      <c r="I372" s="228" t="s">
        <v>85</v>
      </c>
      <c r="J372" s="228"/>
      <c r="K372" s="228"/>
      <c r="L372" s="228"/>
      <c r="M372" s="228" t="s">
        <v>86</v>
      </c>
      <c r="N372" s="228"/>
      <c r="O372" s="48" t="s">
        <v>8</v>
      </c>
      <c r="P372" s="48" t="s">
        <v>1567</v>
      </c>
      <c r="Q372" s="48" t="s">
        <v>1557</v>
      </c>
      <c r="R372" s="48" t="s">
        <v>89</v>
      </c>
      <c r="S372" s="48" t="s">
        <v>761</v>
      </c>
      <c r="T372" s="48"/>
      <c r="U372" s="48"/>
      <c r="V372" s="48"/>
      <c r="W372" s="48"/>
      <c r="X372" s="48"/>
      <c r="Y372" s="48" t="s">
        <v>14</v>
      </c>
      <c r="Z372" s="48"/>
      <c r="AA372" s="48" t="s">
        <v>1568</v>
      </c>
      <c r="AB372" s="48" t="s">
        <v>982</v>
      </c>
      <c r="AC372" s="48" t="s">
        <v>93</v>
      </c>
      <c r="AD372" s="48" t="s">
        <v>1196</v>
      </c>
      <c r="AE372" s="48"/>
      <c r="AF372" s="48" t="s">
        <v>95</v>
      </c>
      <c r="AG372" s="48" t="s">
        <v>96</v>
      </c>
      <c r="AH372" s="48"/>
      <c r="AI372" s="48" t="s">
        <v>96</v>
      </c>
      <c r="AJ372" s="48" t="s">
        <v>96</v>
      </c>
      <c r="AK372" s="48"/>
      <c r="AL372" s="48"/>
      <c r="AM372" s="48"/>
      <c r="AN372" s="48" t="s">
        <v>97</v>
      </c>
      <c r="AO372" s="48"/>
      <c r="AP372" s="48"/>
      <c r="AQ372" s="49">
        <v>672</v>
      </c>
      <c r="AR372" s="50"/>
      <c r="AS372" s="50"/>
      <c r="AT372" s="50"/>
      <c r="AU372" s="51">
        <v>0</v>
      </c>
    </row>
    <row r="373" spans="1:47" s="47" customFormat="1" ht="11.95" customHeight="1" x14ac:dyDescent="0.2">
      <c r="A373" s="228" t="s">
        <v>1569</v>
      </c>
      <c r="B373" s="228"/>
      <c r="C373" s="228"/>
      <c r="D373" s="228"/>
      <c r="E373" s="228"/>
      <c r="F373" s="228"/>
      <c r="G373" s="228"/>
      <c r="H373" s="228"/>
      <c r="I373" s="228" t="s">
        <v>85</v>
      </c>
      <c r="J373" s="228"/>
      <c r="K373" s="228"/>
      <c r="L373" s="228"/>
      <c r="M373" s="228" t="s">
        <v>86</v>
      </c>
      <c r="N373" s="228"/>
      <c r="O373" s="48" t="s">
        <v>8</v>
      </c>
      <c r="P373" s="48" t="s">
        <v>1570</v>
      </c>
      <c r="Q373" s="48" t="s">
        <v>1557</v>
      </c>
      <c r="R373" s="48" t="s">
        <v>89</v>
      </c>
      <c r="S373" s="48" t="s">
        <v>761</v>
      </c>
      <c r="T373" s="48"/>
      <c r="U373" s="48"/>
      <c r="V373" s="48"/>
      <c r="W373" s="48"/>
      <c r="X373" s="48"/>
      <c r="Y373" s="48" t="s">
        <v>14</v>
      </c>
      <c r="Z373" s="48"/>
      <c r="AA373" s="48" t="s">
        <v>1571</v>
      </c>
      <c r="AB373" s="48" t="s">
        <v>982</v>
      </c>
      <c r="AC373" s="48" t="s">
        <v>93</v>
      </c>
      <c r="AD373" s="48" t="s">
        <v>1572</v>
      </c>
      <c r="AE373" s="48"/>
      <c r="AF373" s="48" t="s">
        <v>95</v>
      </c>
      <c r="AG373" s="48" t="s">
        <v>96</v>
      </c>
      <c r="AH373" s="48"/>
      <c r="AI373" s="48" t="s">
        <v>96</v>
      </c>
      <c r="AJ373" s="48" t="s">
        <v>96</v>
      </c>
      <c r="AK373" s="48"/>
      <c r="AL373" s="48"/>
      <c r="AM373" s="48"/>
      <c r="AN373" s="48" t="s">
        <v>97</v>
      </c>
      <c r="AO373" s="48"/>
      <c r="AP373" s="48"/>
      <c r="AQ373" s="49">
        <v>869</v>
      </c>
      <c r="AR373" s="50"/>
      <c r="AS373" s="50"/>
      <c r="AT373" s="50"/>
      <c r="AU373" s="51">
        <v>0</v>
      </c>
    </row>
    <row r="374" spans="1:47" s="47" customFormat="1" ht="11.95" customHeight="1" x14ac:dyDescent="0.2">
      <c r="A374" s="228" t="s">
        <v>1573</v>
      </c>
      <c r="B374" s="228"/>
      <c r="C374" s="228"/>
      <c r="D374" s="228"/>
      <c r="E374" s="228"/>
      <c r="F374" s="228"/>
      <c r="G374" s="228"/>
      <c r="H374" s="228"/>
      <c r="I374" s="228" t="s">
        <v>85</v>
      </c>
      <c r="J374" s="228"/>
      <c r="K374" s="228"/>
      <c r="L374" s="228"/>
      <c r="M374" s="228" t="s">
        <v>86</v>
      </c>
      <c r="N374" s="228"/>
      <c r="O374" s="48" t="s">
        <v>8</v>
      </c>
      <c r="P374" s="48" t="s">
        <v>1574</v>
      </c>
      <c r="Q374" s="48" t="s">
        <v>1557</v>
      </c>
      <c r="R374" s="48" t="s">
        <v>89</v>
      </c>
      <c r="S374" s="48" t="s">
        <v>761</v>
      </c>
      <c r="T374" s="48"/>
      <c r="U374" s="48"/>
      <c r="V374" s="48"/>
      <c r="W374" s="48"/>
      <c r="X374" s="48"/>
      <c r="Y374" s="48" t="s">
        <v>14</v>
      </c>
      <c r="Z374" s="48"/>
      <c r="AA374" s="48" t="s">
        <v>1575</v>
      </c>
      <c r="AB374" s="48" t="s">
        <v>982</v>
      </c>
      <c r="AC374" s="48" t="s">
        <v>93</v>
      </c>
      <c r="AD374" s="48" t="s">
        <v>1172</v>
      </c>
      <c r="AE374" s="48"/>
      <c r="AF374" s="48" t="s">
        <v>95</v>
      </c>
      <c r="AG374" s="48" t="s">
        <v>96</v>
      </c>
      <c r="AH374" s="48"/>
      <c r="AI374" s="48" t="s">
        <v>96</v>
      </c>
      <c r="AJ374" s="48" t="s">
        <v>96</v>
      </c>
      <c r="AK374" s="48"/>
      <c r="AL374" s="48"/>
      <c r="AM374" s="48"/>
      <c r="AN374" s="48" t="s">
        <v>97</v>
      </c>
      <c r="AO374" s="48"/>
      <c r="AP374" s="48"/>
      <c r="AQ374" s="49">
        <v>955</v>
      </c>
      <c r="AR374" s="50"/>
      <c r="AS374" s="50"/>
      <c r="AT374" s="50"/>
      <c r="AU374" s="51">
        <v>0</v>
      </c>
    </row>
    <row r="375" spans="1:47" s="47" customFormat="1" ht="11.95" customHeight="1" x14ac:dyDescent="0.2">
      <c r="A375" s="228" t="s">
        <v>1576</v>
      </c>
      <c r="B375" s="228"/>
      <c r="C375" s="228"/>
      <c r="D375" s="228"/>
      <c r="E375" s="228"/>
      <c r="F375" s="228"/>
      <c r="G375" s="228"/>
      <c r="H375" s="228"/>
      <c r="I375" s="228" t="s">
        <v>85</v>
      </c>
      <c r="J375" s="228"/>
      <c r="K375" s="228"/>
      <c r="L375" s="228"/>
      <c r="M375" s="228" t="s">
        <v>86</v>
      </c>
      <c r="N375" s="228"/>
      <c r="O375" s="48" t="s">
        <v>8</v>
      </c>
      <c r="P375" s="48" t="s">
        <v>1577</v>
      </c>
      <c r="Q375" s="48" t="s">
        <v>1557</v>
      </c>
      <c r="R375" s="48" t="s">
        <v>89</v>
      </c>
      <c r="S375" s="48" t="s">
        <v>761</v>
      </c>
      <c r="T375" s="48"/>
      <c r="U375" s="48"/>
      <c r="V375" s="48"/>
      <c r="W375" s="48"/>
      <c r="X375" s="48"/>
      <c r="Y375" s="48" t="s">
        <v>14</v>
      </c>
      <c r="Z375" s="48"/>
      <c r="AA375" s="48" t="s">
        <v>1578</v>
      </c>
      <c r="AB375" s="48" t="s">
        <v>982</v>
      </c>
      <c r="AC375" s="48" t="s">
        <v>93</v>
      </c>
      <c r="AD375" s="48" t="s">
        <v>1394</v>
      </c>
      <c r="AE375" s="48"/>
      <c r="AF375" s="48" t="s">
        <v>95</v>
      </c>
      <c r="AG375" s="48" t="s">
        <v>96</v>
      </c>
      <c r="AH375" s="48"/>
      <c r="AI375" s="48" t="s">
        <v>96</v>
      </c>
      <c r="AJ375" s="48" t="s">
        <v>96</v>
      </c>
      <c r="AK375" s="48"/>
      <c r="AL375" s="48"/>
      <c r="AM375" s="48"/>
      <c r="AN375" s="48" t="s">
        <v>97</v>
      </c>
      <c r="AO375" s="48"/>
      <c r="AP375" s="48"/>
      <c r="AQ375" s="49">
        <v>975</v>
      </c>
      <c r="AR375" s="50"/>
      <c r="AS375" s="50"/>
      <c r="AT375" s="50"/>
      <c r="AU375" s="51">
        <v>0</v>
      </c>
    </row>
    <row r="376" spans="1:47" s="47" customFormat="1" ht="11.95" customHeight="1" x14ac:dyDescent="0.2">
      <c r="A376" s="228" t="s">
        <v>1579</v>
      </c>
      <c r="B376" s="228"/>
      <c r="C376" s="228"/>
      <c r="D376" s="228"/>
      <c r="E376" s="228"/>
      <c r="F376" s="228"/>
      <c r="G376" s="228"/>
      <c r="H376" s="228"/>
      <c r="I376" s="228" t="s">
        <v>85</v>
      </c>
      <c r="J376" s="228"/>
      <c r="K376" s="228"/>
      <c r="L376" s="228"/>
      <c r="M376" s="228" t="s">
        <v>86</v>
      </c>
      <c r="N376" s="228"/>
      <c r="O376" s="48" t="s">
        <v>8</v>
      </c>
      <c r="P376" s="48" t="s">
        <v>1580</v>
      </c>
      <c r="Q376" s="48" t="s">
        <v>1557</v>
      </c>
      <c r="R376" s="48" t="s">
        <v>89</v>
      </c>
      <c r="S376" s="48" t="s">
        <v>761</v>
      </c>
      <c r="T376" s="48"/>
      <c r="U376" s="48"/>
      <c r="V376" s="48"/>
      <c r="W376" s="48"/>
      <c r="X376" s="48"/>
      <c r="Y376" s="48" t="s">
        <v>14</v>
      </c>
      <c r="Z376" s="48"/>
      <c r="AA376" s="48" t="s">
        <v>1581</v>
      </c>
      <c r="AB376" s="48" t="s">
        <v>982</v>
      </c>
      <c r="AC376" s="48" t="s">
        <v>93</v>
      </c>
      <c r="AD376" s="48" t="s">
        <v>1023</v>
      </c>
      <c r="AE376" s="48"/>
      <c r="AF376" s="48" t="s">
        <v>95</v>
      </c>
      <c r="AG376" s="48" t="s">
        <v>96</v>
      </c>
      <c r="AH376" s="48"/>
      <c r="AI376" s="48" t="s">
        <v>96</v>
      </c>
      <c r="AJ376" s="48" t="s">
        <v>96</v>
      </c>
      <c r="AK376" s="48"/>
      <c r="AL376" s="48"/>
      <c r="AM376" s="48"/>
      <c r="AN376" s="48" t="s">
        <v>97</v>
      </c>
      <c r="AO376" s="48"/>
      <c r="AP376" s="48"/>
      <c r="AQ376" s="49">
        <v>999</v>
      </c>
      <c r="AR376" s="50"/>
      <c r="AS376" s="50"/>
      <c r="AT376" s="50"/>
      <c r="AU376" s="51">
        <v>0</v>
      </c>
    </row>
    <row r="377" spans="1:47" s="47" customFormat="1" ht="11.95" customHeight="1" x14ac:dyDescent="0.2">
      <c r="A377" s="228" t="s">
        <v>1582</v>
      </c>
      <c r="B377" s="228"/>
      <c r="C377" s="228"/>
      <c r="D377" s="228"/>
      <c r="E377" s="228"/>
      <c r="F377" s="228"/>
      <c r="G377" s="228"/>
      <c r="H377" s="228"/>
      <c r="I377" s="228" t="s">
        <v>85</v>
      </c>
      <c r="J377" s="228"/>
      <c r="K377" s="228"/>
      <c r="L377" s="228"/>
      <c r="M377" s="228" t="s">
        <v>86</v>
      </c>
      <c r="N377" s="228"/>
      <c r="O377" s="48" t="s">
        <v>8</v>
      </c>
      <c r="P377" s="48" t="s">
        <v>1583</v>
      </c>
      <c r="Q377" s="48" t="s">
        <v>1557</v>
      </c>
      <c r="R377" s="48" t="s">
        <v>89</v>
      </c>
      <c r="S377" s="48" t="s">
        <v>761</v>
      </c>
      <c r="T377" s="48"/>
      <c r="U377" s="48"/>
      <c r="V377" s="48"/>
      <c r="W377" s="48"/>
      <c r="X377" s="48"/>
      <c r="Y377" s="48" t="s">
        <v>14</v>
      </c>
      <c r="Z377" s="48"/>
      <c r="AA377" s="48" t="s">
        <v>1389</v>
      </c>
      <c r="AB377" s="48" t="s">
        <v>982</v>
      </c>
      <c r="AC377" s="48" t="s">
        <v>93</v>
      </c>
      <c r="AD377" s="48" t="s">
        <v>1390</v>
      </c>
      <c r="AE377" s="48"/>
      <c r="AF377" s="48" t="s">
        <v>95</v>
      </c>
      <c r="AG377" s="48" t="s">
        <v>96</v>
      </c>
      <c r="AH377" s="48"/>
      <c r="AI377" s="48" t="s">
        <v>96</v>
      </c>
      <c r="AJ377" s="48" t="s">
        <v>96</v>
      </c>
      <c r="AK377" s="48"/>
      <c r="AL377" s="48"/>
      <c r="AM377" s="48"/>
      <c r="AN377" s="48" t="s">
        <v>97</v>
      </c>
      <c r="AO377" s="48"/>
      <c r="AP377" s="48"/>
      <c r="AQ377" s="52">
        <v>1191</v>
      </c>
      <c r="AR377" s="50"/>
      <c r="AS377" s="50"/>
      <c r="AT377" s="50"/>
      <c r="AU377" s="51">
        <v>0</v>
      </c>
    </row>
    <row r="378" spans="1:47" s="47" customFormat="1" ht="11.95" customHeight="1" x14ac:dyDescent="0.2">
      <c r="A378" s="228" t="s">
        <v>1584</v>
      </c>
      <c r="B378" s="228"/>
      <c r="C378" s="228"/>
      <c r="D378" s="228"/>
      <c r="E378" s="228"/>
      <c r="F378" s="228"/>
      <c r="G378" s="228"/>
      <c r="H378" s="228"/>
      <c r="I378" s="228" t="s">
        <v>155</v>
      </c>
      <c r="J378" s="228"/>
      <c r="K378" s="228"/>
      <c r="L378" s="228"/>
      <c r="M378" s="228" t="s">
        <v>86</v>
      </c>
      <c r="N378" s="228"/>
      <c r="O378" s="48" t="s">
        <v>8</v>
      </c>
      <c r="P378" s="48" t="s">
        <v>1585</v>
      </c>
      <c r="Q378" s="48" t="s">
        <v>1557</v>
      </c>
      <c r="R378" s="48" t="s">
        <v>1586</v>
      </c>
      <c r="S378" s="48" t="s">
        <v>1587</v>
      </c>
      <c r="T378" s="48" t="s">
        <v>158</v>
      </c>
      <c r="U378" s="48" t="s">
        <v>159</v>
      </c>
      <c r="V378" s="48" t="s">
        <v>160</v>
      </c>
      <c r="W378" s="48"/>
      <c r="X378" s="48"/>
      <c r="Y378" s="48" t="s">
        <v>10</v>
      </c>
      <c r="Z378" s="48"/>
      <c r="AA378" s="48" t="s">
        <v>1588</v>
      </c>
      <c r="AB378" s="48" t="s">
        <v>982</v>
      </c>
      <c r="AC378" s="48" t="s">
        <v>93</v>
      </c>
      <c r="AD378" s="48"/>
      <c r="AE378" s="48"/>
      <c r="AF378" s="48" t="s">
        <v>162</v>
      </c>
      <c r="AG378" s="48" t="s">
        <v>96</v>
      </c>
      <c r="AH378" s="48"/>
      <c r="AI378" s="48" t="s">
        <v>96</v>
      </c>
      <c r="AJ378" s="48" t="s">
        <v>96</v>
      </c>
      <c r="AK378" s="48"/>
      <c r="AL378" s="48"/>
      <c r="AM378" s="48"/>
      <c r="AN378" s="48" t="s">
        <v>97</v>
      </c>
      <c r="AO378" s="48"/>
      <c r="AP378" s="48"/>
      <c r="AQ378" s="52">
        <v>3000</v>
      </c>
      <c r="AR378" s="50"/>
      <c r="AS378" s="52">
        <v>3000</v>
      </c>
      <c r="AT378" s="50"/>
      <c r="AU378" s="51">
        <v>0</v>
      </c>
    </row>
    <row r="379" spans="1:47" s="47" customFormat="1" ht="11.95" customHeight="1" x14ac:dyDescent="0.2">
      <c r="A379" s="228" t="s">
        <v>1589</v>
      </c>
      <c r="B379" s="228"/>
      <c r="C379" s="228"/>
      <c r="D379" s="228"/>
      <c r="E379" s="228"/>
      <c r="F379" s="228"/>
      <c r="G379" s="228"/>
      <c r="H379" s="228"/>
      <c r="I379" s="228" t="s">
        <v>85</v>
      </c>
      <c r="J379" s="228"/>
      <c r="K379" s="228"/>
      <c r="L379" s="228"/>
      <c r="M379" s="228" t="s">
        <v>86</v>
      </c>
      <c r="N379" s="228"/>
      <c r="O379" s="48" t="s">
        <v>8</v>
      </c>
      <c r="P379" s="48" t="s">
        <v>1590</v>
      </c>
      <c r="Q379" s="48" t="s">
        <v>1557</v>
      </c>
      <c r="R379" s="48" t="s">
        <v>89</v>
      </c>
      <c r="S379" s="48" t="s">
        <v>761</v>
      </c>
      <c r="T379" s="48"/>
      <c r="U379" s="48"/>
      <c r="V379" s="48"/>
      <c r="W379" s="48"/>
      <c r="X379" s="48"/>
      <c r="Y379" s="48" t="s">
        <v>14</v>
      </c>
      <c r="Z379" s="48"/>
      <c r="AA379" s="48" t="s">
        <v>1591</v>
      </c>
      <c r="AB379" s="48" t="s">
        <v>982</v>
      </c>
      <c r="AC379" s="48" t="s">
        <v>93</v>
      </c>
      <c r="AD379" s="48" t="s">
        <v>1592</v>
      </c>
      <c r="AE379" s="48"/>
      <c r="AF379" s="48" t="s">
        <v>95</v>
      </c>
      <c r="AG379" s="48" t="s">
        <v>96</v>
      </c>
      <c r="AH379" s="48"/>
      <c r="AI379" s="48" t="s">
        <v>96</v>
      </c>
      <c r="AJ379" s="48" t="s">
        <v>96</v>
      </c>
      <c r="AK379" s="48"/>
      <c r="AL379" s="48"/>
      <c r="AM379" s="48"/>
      <c r="AN379" s="48" t="s">
        <v>97</v>
      </c>
      <c r="AO379" s="48"/>
      <c r="AP379" s="48"/>
      <c r="AQ379" s="52">
        <v>4000</v>
      </c>
      <c r="AR379" s="50"/>
      <c r="AS379" s="50"/>
      <c r="AT379" s="50"/>
      <c r="AU379" s="51">
        <v>0</v>
      </c>
    </row>
    <row r="380" spans="1:47" s="47" customFormat="1" ht="11.95" customHeight="1" x14ac:dyDescent="0.2">
      <c r="A380" s="228" t="s">
        <v>1593</v>
      </c>
      <c r="B380" s="228"/>
      <c r="C380" s="228"/>
      <c r="D380" s="228"/>
      <c r="E380" s="228"/>
      <c r="F380" s="228"/>
      <c r="G380" s="228"/>
      <c r="H380" s="228"/>
      <c r="I380" s="228" t="s">
        <v>85</v>
      </c>
      <c r="J380" s="228"/>
      <c r="K380" s="228"/>
      <c r="L380" s="228"/>
      <c r="M380" s="228" t="s">
        <v>86</v>
      </c>
      <c r="N380" s="228"/>
      <c r="O380" s="48" t="s">
        <v>8</v>
      </c>
      <c r="P380" s="48" t="s">
        <v>1594</v>
      </c>
      <c r="Q380" s="48" t="s">
        <v>1557</v>
      </c>
      <c r="R380" s="48" t="s">
        <v>89</v>
      </c>
      <c r="S380" s="48" t="s">
        <v>761</v>
      </c>
      <c r="T380" s="48"/>
      <c r="U380" s="48"/>
      <c r="V380" s="48"/>
      <c r="W380" s="48"/>
      <c r="X380" s="48"/>
      <c r="Y380" s="48" t="s">
        <v>14</v>
      </c>
      <c r="Z380" s="48"/>
      <c r="AA380" s="48" t="s">
        <v>1595</v>
      </c>
      <c r="AB380" s="48" t="s">
        <v>982</v>
      </c>
      <c r="AC380" s="48" t="s">
        <v>93</v>
      </c>
      <c r="AD380" s="48" t="s">
        <v>1503</v>
      </c>
      <c r="AE380" s="48"/>
      <c r="AF380" s="48" t="s">
        <v>95</v>
      </c>
      <c r="AG380" s="48" t="s">
        <v>96</v>
      </c>
      <c r="AH380" s="48"/>
      <c r="AI380" s="48" t="s">
        <v>96</v>
      </c>
      <c r="AJ380" s="48" t="s">
        <v>96</v>
      </c>
      <c r="AK380" s="48"/>
      <c r="AL380" s="48"/>
      <c r="AM380" s="48"/>
      <c r="AN380" s="48" t="s">
        <v>97</v>
      </c>
      <c r="AO380" s="48"/>
      <c r="AP380" s="48"/>
      <c r="AQ380" s="52">
        <v>4100</v>
      </c>
      <c r="AR380" s="50"/>
      <c r="AS380" s="50"/>
      <c r="AT380" s="50"/>
      <c r="AU380" s="51">
        <v>0</v>
      </c>
    </row>
    <row r="381" spans="1:47" s="47" customFormat="1" ht="59.05" customHeight="1" x14ac:dyDescent="0.2">
      <c r="A381" s="228" t="s">
        <v>1596</v>
      </c>
      <c r="B381" s="228"/>
      <c r="C381" s="228"/>
      <c r="D381" s="228"/>
      <c r="E381" s="228"/>
      <c r="F381" s="228"/>
      <c r="G381" s="228"/>
      <c r="H381" s="228"/>
      <c r="I381" s="228" t="s">
        <v>85</v>
      </c>
      <c r="J381" s="228"/>
      <c r="K381" s="228"/>
      <c r="L381" s="228"/>
      <c r="M381" s="228" t="s">
        <v>86</v>
      </c>
      <c r="N381" s="228"/>
      <c r="O381" s="48" t="s">
        <v>8</v>
      </c>
      <c r="P381" s="48" t="s">
        <v>1597</v>
      </c>
      <c r="Q381" s="48" t="s">
        <v>1557</v>
      </c>
      <c r="R381" s="48" t="s">
        <v>89</v>
      </c>
      <c r="S381" s="48" t="s">
        <v>761</v>
      </c>
      <c r="T381" s="48"/>
      <c r="U381" s="48"/>
      <c r="V381" s="48"/>
      <c r="W381" s="48"/>
      <c r="X381" s="48"/>
      <c r="Y381" s="48" t="s">
        <v>14</v>
      </c>
      <c r="Z381" s="48"/>
      <c r="AA381" s="48" t="s">
        <v>1598</v>
      </c>
      <c r="AB381" s="48" t="s">
        <v>982</v>
      </c>
      <c r="AC381" s="48" t="s">
        <v>93</v>
      </c>
      <c r="AD381" s="48" t="s">
        <v>1599</v>
      </c>
      <c r="AE381" s="48"/>
      <c r="AF381" s="48" t="s">
        <v>95</v>
      </c>
      <c r="AG381" s="48" t="s">
        <v>96</v>
      </c>
      <c r="AH381" s="48"/>
      <c r="AI381" s="48" t="s">
        <v>96</v>
      </c>
      <c r="AJ381" s="48" t="s">
        <v>96</v>
      </c>
      <c r="AK381" s="48"/>
      <c r="AL381" s="48"/>
      <c r="AM381" s="48"/>
      <c r="AN381" s="48" t="s">
        <v>97</v>
      </c>
      <c r="AO381" s="48"/>
      <c r="AP381" s="48" t="s">
        <v>1600</v>
      </c>
      <c r="AQ381" s="52">
        <v>4698</v>
      </c>
      <c r="AR381" s="50"/>
      <c r="AS381" s="50"/>
      <c r="AT381" s="50"/>
      <c r="AU381" s="51">
        <v>0</v>
      </c>
    </row>
    <row r="382" spans="1:47" s="47" customFormat="1" ht="11.95" customHeight="1" x14ac:dyDescent="0.2">
      <c r="A382" s="228" t="s">
        <v>1601</v>
      </c>
      <c r="B382" s="228"/>
      <c r="C382" s="228"/>
      <c r="D382" s="228"/>
      <c r="E382" s="228"/>
      <c r="F382" s="228"/>
      <c r="G382" s="228"/>
      <c r="H382" s="228"/>
      <c r="I382" s="228" t="s">
        <v>85</v>
      </c>
      <c r="J382" s="228"/>
      <c r="K382" s="228"/>
      <c r="L382" s="228"/>
      <c r="M382" s="228" t="s">
        <v>86</v>
      </c>
      <c r="N382" s="228"/>
      <c r="O382" s="48" t="s">
        <v>8</v>
      </c>
      <c r="P382" s="48" t="s">
        <v>1602</v>
      </c>
      <c r="Q382" s="48" t="s">
        <v>1557</v>
      </c>
      <c r="R382" s="48" t="s">
        <v>89</v>
      </c>
      <c r="S382" s="48" t="s">
        <v>761</v>
      </c>
      <c r="T382" s="48"/>
      <c r="U382" s="48"/>
      <c r="V382" s="48"/>
      <c r="W382" s="48"/>
      <c r="X382" s="48"/>
      <c r="Y382" s="48" t="s">
        <v>14</v>
      </c>
      <c r="Z382" s="48"/>
      <c r="AA382" s="48" t="s">
        <v>1603</v>
      </c>
      <c r="AB382" s="48" t="s">
        <v>982</v>
      </c>
      <c r="AC382" s="48" t="s">
        <v>93</v>
      </c>
      <c r="AD382" s="48" t="s">
        <v>1604</v>
      </c>
      <c r="AE382" s="48"/>
      <c r="AF382" s="48" t="s">
        <v>95</v>
      </c>
      <c r="AG382" s="48" t="s">
        <v>96</v>
      </c>
      <c r="AH382" s="48"/>
      <c r="AI382" s="48" t="s">
        <v>96</v>
      </c>
      <c r="AJ382" s="48" t="s">
        <v>96</v>
      </c>
      <c r="AK382" s="48"/>
      <c r="AL382" s="48"/>
      <c r="AM382" s="48"/>
      <c r="AN382" s="48" t="s">
        <v>97</v>
      </c>
      <c r="AO382" s="48"/>
      <c r="AP382" s="48"/>
      <c r="AQ382" s="52">
        <v>6096</v>
      </c>
      <c r="AR382" s="50"/>
      <c r="AS382" s="50"/>
      <c r="AT382" s="50"/>
      <c r="AU382" s="51">
        <v>0</v>
      </c>
    </row>
    <row r="383" spans="1:47" s="47" customFormat="1" ht="24.05" customHeight="1" x14ac:dyDescent="0.2">
      <c r="A383" s="228" t="s">
        <v>1605</v>
      </c>
      <c r="B383" s="228"/>
      <c r="C383" s="228"/>
      <c r="D383" s="228"/>
      <c r="E383" s="228"/>
      <c r="F383" s="228"/>
      <c r="G383" s="228"/>
      <c r="H383" s="228"/>
      <c r="I383" s="228" t="s">
        <v>155</v>
      </c>
      <c r="J383" s="228"/>
      <c r="K383" s="228"/>
      <c r="L383" s="228"/>
      <c r="M383" s="228" t="s">
        <v>86</v>
      </c>
      <c r="N383" s="228"/>
      <c r="O383" s="48" t="s">
        <v>8</v>
      </c>
      <c r="P383" s="48" t="s">
        <v>1606</v>
      </c>
      <c r="Q383" s="48" t="s">
        <v>1557</v>
      </c>
      <c r="R383" s="48" t="s">
        <v>225</v>
      </c>
      <c r="S383" s="48" t="s">
        <v>226</v>
      </c>
      <c r="T383" s="48" t="s">
        <v>227</v>
      </c>
      <c r="U383" s="48" t="s">
        <v>225</v>
      </c>
      <c r="V383" s="48" t="s">
        <v>228</v>
      </c>
      <c r="W383" s="48"/>
      <c r="X383" s="48"/>
      <c r="Y383" s="48" t="s">
        <v>11</v>
      </c>
      <c r="Z383" s="48"/>
      <c r="AA383" s="48" t="s">
        <v>1607</v>
      </c>
      <c r="AB383" s="48" t="s">
        <v>982</v>
      </c>
      <c r="AC383" s="48" t="s">
        <v>93</v>
      </c>
      <c r="AD383" s="48"/>
      <c r="AE383" s="48"/>
      <c r="AF383" s="48" t="s">
        <v>230</v>
      </c>
      <c r="AG383" s="48" t="s">
        <v>96</v>
      </c>
      <c r="AH383" s="48"/>
      <c r="AI383" s="48" t="s">
        <v>96</v>
      </c>
      <c r="AJ383" s="48" t="s">
        <v>96</v>
      </c>
      <c r="AK383" s="48"/>
      <c r="AL383" s="48"/>
      <c r="AM383" s="48"/>
      <c r="AN383" s="48" t="s">
        <v>97</v>
      </c>
      <c r="AO383" s="48"/>
      <c r="AP383" s="48"/>
      <c r="AQ383" s="52">
        <v>139809.79999999999</v>
      </c>
      <c r="AR383" s="50"/>
      <c r="AS383" s="52">
        <v>139809.79999999999</v>
      </c>
      <c r="AT383" s="50"/>
      <c r="AU383" s="51">
        <v>0</v>
      </c>
    </row>
    <row r="384" spans="1:47" s="47" customFormat="1" ht="11.95" customHeight="1" x14ac:dyDescent="0.2">
      <c r="A384" s="228" t="s">
        <v>1608</v>
      </c>
      <c r="B384" s="228"/>
      <c r="C384" s="228"/>
      <c r="D384" s="228"/>
      <c r="E384" s="228"/>
      <c r="F384" s="228"/>
      <c r="G384" s="228"/>
      <c r="H384" s="228"/>
      <c r="I384" s="228" t="s">
        <v>85</v>
      </c>
      <c r="J384" s="228"/>
      <c r="K384" s="228"/>
      <c r="L384" s="228"/>
      <c r="M384" s="228" t="s">
        <v>86</v>
      </c>
      <c r="N384" s="228"/>
      <c r="O384" s="48" t="s">
        <v>8</v>
      </c>
      <c r="P384" s="48" t="s">
        <v>1609</v>
      </c>
      <c r="Q384" s="48" t="s">
        <v>1610</v>
      </c>
      <c r="R384" s="48" t="s">
        <v>89</v>
      </c>
      <c r="S384" s="48" t="s">
        <v>761</v>
      </c>
      <c r="T384" s="48"/>
      <c r="U384" s="48"/>
      <c r="V384" s="48"/>
      <c r="W384" s="48"/>
      <c r="X384" s="48"/>
      <c r="Y384" s="48" t="s">
        <v>14</v>
      </c>
      <c r="Z384" s="48"/>
      <c r="AA384" s="48" t="s">
        <v>1611</v>
      </c>
      <c r="AB384" s="48" t="s">
        <v>982</v>
      </c>
      <c r="AC384" s="48" t="s">
        <v>93</v>
      </c>
      <c r="AD384" s="48" t="s">
        <v>1612</v>
      </c>
      <c r="AE384" s="48"/>
      <c r="AF384" s="48" t="s">
        <v>95</v>
      </c>
      <c r="AG384" s="48" t="s">
        <v>96</v>
      </c>
      <c r="AH384" s="48"/>
      <c r="AI384" s="48" t="s">
        <v>96</v>
      </c>
      <c r="AJ384" s="48" t="s">
        <v>96</v>
      </c>
      <c r="AK384" s="48"/>
      <c r="AL384" s="48"/>
      <c r="AM384" s="48"/>
      <c r="AN384" s="48" t="s">
        <v>97</v>
      </c>
      <c r="AO384" s="48"/>
      <c r="AP384" s="48"/>
      <c r="AQ384" s="49">
        <v>60</v>
      </c>
      <c r="AR384" s="50"/>
      <c r="AS384" s="50"/>
      <c r="AT384" s="50"/>
      <c r="AU384" s="51">
        <v>0</v>
      </c>
    </row>
    <row r="385" spans="1:47" s="47" customFormat="1" ht="11.95" customHeight="1" x14ac:dyDescent="0.2">
      <c r="A385" s="228" t="s">
        <v>1613</v>
      </c>
      <c r="B385" s="228"/>
      <c r="C385" s="228"/>
      <c r="D385" s="228"/>
      <c r="E385" s="228"/>
      <c r="F385" s="228"/>
      <c r="G385" s="228"/>
      <c r="H385" s="228"/>
      <c r="I385" s="228" t="s">
        <v>85</v>
      </c>
      <c r="J385" s="228"/>
      <c r="K385" s="228"/>
      <c r="L385" s="228"/>
      <c r="M385" s="228" t="s">
        <v>86</v>
      </c>
      <c r="N385" s="228"/>
      <c r="O385" s="48" t="s">
        <v>8</v>
      </c>
      <c r="P385" s="48" t="s">
        <v>1614</v>
      </c>
      <c r="Q385" s="48" t="s">
        <v>1610</v>
      </c>
      <c r="R385" s="48" t="s">
        <v>89</v>
      </c>
      <c r="S385" s="48" t="s">
        <v>761</v>
      </c>
      <c r="T385" s="48"/>
      <c r="U385" s="48"/>
      <c r="V385" s="48"/>
      <c r="W385" s="48"/>
      <c r="X385" s="48"/>
      <c r="Y385" s="48" t="s">
        <v>14</v>
      </c>
      <c r="Z385" s="48"/>
      <c r="AA385" s="48" t="s">
        <v>1615</v>
      </c>
      <c r="AB385" s="48" t="s">
        <v>982</v>
      </c>
      <c r="AC385" s="48" t="s">
        <v>93</v>
      </c>
      <c r="AD385" s="48" t="s">
        <v>1616</v>
      </c>
      <c r="AE385" s="48"/>
      <c r="AF385" s="48" t="s">
        <v>95</v>
      </c>
      <c r="AG385" s="48" t="s">
        <v>96</v>
      </c>
      <c r="AH385" s="48"/>
      <c r="AI385" s="48" t="s">
        <v>96</v>
      </c>
      <c r="AJ385" s="48" t="s">
        <v>96</v>
      </c>
      <c r="AK385" s="48"/>
      <c r="AL385" s="48"/>
      <c r="AM385" s="48"/>
      <c r="AN385" s="48" t="s">
        <v>97</v>
      </c>
      <c r="AO385" s="48"/>
      <c r="AP385" s="48"/>
      <c r="AQ385" s="49">
        <v>113</v>
      </c>
      <c r="AR385" s="50"/>
      <c r="AS385" s="50"/>
      <c r="AT385" s="50"/>
      <c r="AU385" s="51">
        <v>0</v>
      </c>
    </row>
    <row r="386" spans="1:47" s="47" customFormat="1" ht="11.95" customHeight="1" x14ac:dyDescent="0.2">
      <c r="A386" s="228" t="s">
        <v>1617</v>
      </c>
      <c r="B386" s="228"/>
      <c r="C386" s="228"/>
      <c r="D386" s="228"/>
      <c r="E386" s="228"/>
      <c r="F386" s="228"/>
      <c r="G386" s="228"/>
      <c r="H386" s="228"/>
      <c r="I386" s="228" t="s">
        <v>85</v>
      </c>
      <c r="J386" s="228"/>
      <c r="K386" s="228"/>
      <c r="L386" s="228"/>
      <c r="M386" s="228" t="s">
        <v>86</v>
      </c>
      <c r="N386" s="228"/>
      <c r="O386" s="48" t="s">
        <v>8</v>
      </c>
      <c r="P386" s="48" t="s">
        <v>1618</v>
      </c>
      <c r="Q386" s="48" t="s">
        <v>1610</v>
      </c>
      <c r="R386" s="48" t="s">
        <v>89</v>
      </c>
      <c r="S386" s="48" t="s">
        <v>761</v>
      </c>
      <c r="T386" s="48"/>
      <c r="U386" s="48"/>
      <c r="V386" s="48"/>
      <c r="W386" s="48"/>
      <c r="X386" s="48"/>
      <c r="Y386" s="48" t="s">
        <v>14</v>
      </c>
      <c r="Z386" s="48"/>
      <c r="AA386" s="48" t="s">
        <v>1619</v>
      </c>
      <c r="AB386" s="48" t="s">
        <v>982</v>
      </c>
      <c r="AC386" s="48" t="s">
        <v>93</v>
      </c>
      <c r="AD386" s="48" t="s">
        <v>1161</v>
      </c>
      <c r="AE386" s="48"/>
      <c r="AF386" s="48" t="s">
        <v>95</v>
      </c>
      <c r="AG386" s="48" t="s">
        <v>96</v>
      </c>
      <c r="AH386" s="48"/>
      <c r="AI386" s="48" t="s">
        <v>96</v>
      </c>
      <c r="AJ386" s="48" t="s">
        <v>96</v>
      </c>
      <c r="AK386" s="48"/>
      <c r="AL386" s="48"/>
      <c r="AM386" s="48"/>
      <c r="AN386" s="48" t="s">
        <v>97</v>
      </c>
      <c r="AO386" s="48"/>
      <c r="AP386" s="48"/>
      <c r="AQ386" s="49">
        <v>152</v>
      </c>
      <c r="AR386" s="50"/>
      <c r="AS386" s="50"/>
      <c r="AT386" s="50"/>
      <c r="AU386" s="51">
        <v>0</v>
      </c>
    </row>
    <row r="387" spans="1:47" s="47" customFormat="1" ht="11.95" customHeight="1" x14ac:dyDescent="0.2">
      <c r="A387" s="228" t="s">
        <v>1620</v>
      </c>
      <c r="B387" s="228"/>
      <c r="C387" s="228"/>
      <c r="D387" s="228"/>
      <c r="E387" s="228"/>
      <c r="F387" s="228"/>
      <c r="G387" s="228"/>
      <c r="H387" s="228"/>
      <c r="I387" s="228" t="s">
        <v>85</v>
      </c>
      <c r="J387" s="228"/>
      <c r="K387" s="228"/>
      <c r="L387" s="228"/>
      <c r="M387" s="228" t="s">
        <v>86</v>
      </c>
      <c r="N387" s="228"/>
      <c r="O387" s="48" t="s">
        <v>8</v>
      </c>
      <c r="P387" s="48" t="s">
        <v>1621</v>
      </c>
      <c r="Q387" s="48" t="s">
        <v>1610</v>
      </c>
      <c r="R387" s="48" t="s">
        <v>89</v>
      </c>
      <c r="S387" s="48" t="s">
        <v>761</v>
      </c>
      <c r="T387" s="48"/>
      <c r="U387" s="48"/>
      <c r="V387" s="48"/>
      <c r="W387" s="48"/>
      <c r="X387" s="48"/>
      <c r="Y387" s="48" t="s">
        <v>14</v>
      </c>
      <c r="Z387" s="48"/>
      <c r="AA387" s="48" t="s">
        <v>1622</v>
      </c>
      <c r="AB387" s="48" t="s">
        <v>982</v>
      </c>
      <c r="AC387" s="48" t="s">
        <v>93</v>
      </c>
      <c r="AD387" s="48" t="s">
        <v>1623</v>
      </c>
      <c r="AE387" s="48"/>
      <c r="AF387" s="48" t="s">
        <v>95</v>
      </c>
      <c r="AG387" s="48" t="s">
        <v>96</v>
      </c>
      <c r="AH387" s="48"/>
      <c r="AI387" s="48" t="s">
        <v>96</v>
      </c>
      <c r="AJ387" s="48" t="s">
        <v>96</v>
      </c>
      <c r="AK387" s="48"/>
      <c r="AL387" s="48"/>
      <c r="AM387" s="48"/>
      <c r="AN387" s="48" t="s">
        <v>97</v>
      </c>
      <c r="AO387" s="48"/>
      <c r="AP387" s="48"/>
      <c r="AQ387" s="49">
        <v>192</v>
      </c>
      <c r="AR387" s="50"/>
      <c r="AS387" s="50"/>
      <c r="AT387" s="50"/>
      <c r="AU387" s="51">
        <v>0</v>
      </c>
    </row>
    <row r="388" spans="1:47" s="47" customFormat="1" ht="11.95" customHeight="1" x14ac:dyDescent="0.2">
      <c r="A388" s="228" t="s">
        <v>1624</v>
      </c>
      <c r="B388" s="228"/>
      <c r="C388" s="228"/>
      <c r="D388" s="228"/>
      <c r="E388" s="228"/>
      <c r="F388" s="228"/>
      <c r="G388" s="228"/>
      <c r="H388" s="228"/>
      <c r="I388" s="228" t="s">
        <v>85</v>
      </c>
      <c r="J388" s="228"/>
      <c r="K388" s="228"/>
      <c r="L388" s="228"/>
      <c r="M388" s="228" t="s">
        <v>86</v>
      </c>
      <c r="N388" s="228"/>
      <c r="O388" s="48" t="s">
        <v>8</v>
      </c>
      <c r="P388" s="48" t="s">
        <v>1625</v>
      </c>
      <c r="Q388" s="48" t="s">
        <v>1610</v>
      </c>
      <c r="R388" s="48" t="s">
        <v>89</v>
      </c>
      <c r="S388" s="48" t="s">
        <v>761</v>
      </c>
      <c r="T388" s="48"/>
      <c r="U388" s="48"/>
      <c r="V388" s="48"/>
      <c r="W388" s="48"/>
      <c r="X388" s="48"/>
      <c r="Y388" s="48" t="s">
        <v>14</v>
      </c>
      <c r="Z388" s="48"/>
      <c r="AA388" s="48" t="s">
        <v>1626</v>
      </c>
      <c r="AB388" s="48" t="s">
        <v>982</v>
      </c>
      <c r="AC388" s="48" t="s">
        <v>93</v>
      </c>
      <c r="AD388" s="48" t="s">
        <v>1627</v>
      </c>
      <c r="AE388" s="48"/>
      <c r="AF388" s="48" t="s">
        <v>95</v>
      </c>
      <c r="AG388" s="48" t="s">
        <v>96</v>
      </c>
      <c r="AH388" s="48"/>
      <c r="AI388" s="48" t="s">
        <v>96</v>
      </c>
      <c r="AJ388" s="48" t="s">
        <v>96</v>
      </c>
      <c r="AK388" s="48"/>
      <c r="AL388" s="48"/>
      <c r="AM388" s="48"/>
      <c r="AN388" s="48" t="s">
        <v>97</v>
      </c>
      <c r="AO388" s="48"/>
      <c r="AP388" s="48"/>
      <c r="AQ388" s="49">
        <v>251</v>
      </c>
      <c r="AR388" s="50"/>
      <c r="AS388" s="50"/>
      <c r="AT388" s="50"/>
      <c r="AU388" s="51">
        <v>0</v>
      </c>
    </row>
    <row r="389" spans="1:47" s="47" customFormat="1" ht="11.95" customHeight="1" x14ac:dyDescent="0.2">
      <c r="A389" s="228" t="s">
        <v>1628</v>
      </c>
      <c r="B389" s="228"/>
      <c r="C389" s="228"/>
      <c r="D389" s="228"/>
      <c r="E389" s="228"/>
      <c r="F389" s="228"/>
      <c r="G389" s="228"/>
      <c r="H389" s="228"/>
      <c r="I389" s="228" t="s">
        <v>85</v>
      </c>
      <c r="J389" s="228"/>
      <c r="K389" s="228"/>
      <c r="L389" s="228"/>
      <c r="M389" s="228" t="s">
        <v>86</v>
      </c>
      <c r="N389" s="228"/>
      <c r="O389" s="48" t="s">
        <v>8</v>
      </c>
      <c r="P389" s="48" t="s">
        <v>1629</v>
      </c>
      <c r="Q389" s="48" t="s">
        <v>1610</v>
      </c>
      <c r="R389" s="48" t="s">
        <v>89</v>
      </c>
      <c r="S389" s="48" t="s">
        <v>761</v>
      </c>
      <c r="T389" s="48"/>
      <c r="U389" s="48"/>
      <c r="V389" s="48"/>
      <c r="W389" s="48"/>
      <c r="X389" s="48"/>
      <c r="Y389" s="48" t="s">
        <v>14</v>
      </c>
      <c r="Z389" s="48"/>
      <c r="AA389" s="48" t="s">
        <v>1630</v>
      </c>
      <c r="AB389" s="48" t="s">
        <v>982</v>
      </c>
      <c r="AC389" s="48" t="s">
        <v>93</v>
      </c>
      <c r="AD389" s="48" t="s">
        <v>1157</v>
      </c>
      <c r="AE389" s="48"/>
      <c r="AF389" s="48" t="s">
        <v>95</v>
      </c>
      <c r="AG389" s="48" t="s">
        <v>96</v>
      </c>
      <c r="AH389" s="48"/>
      <c r="AI389" s="48" t="s">
        <v>96</v>
      </c>
      <c r="AJ389" s="48" t="s">
        <v>96</v>
      </c>
      <c r="AK389" s="48"/>
      <c r="AL389" s="48"/>
      <c r="AM389" s="48"/>
      <c r="AN389" s="48" t="s">
        <v>97</v>
      </c>
      <c r="AO389" s="48"/>
      <c r="AP389" s="48"/>
      <c r="AQ389" s="49">
        <v>297</v>
      </c>
      <c r="AR389" s="50"/>
      <c r="AS389" s="50"/>
      <c r="AT389" s="50"/>
      <c r="AU389" s="51">
        <v>0</v>
      </c>
    </row>
    <row r="390" spans="1:47" s="47" customFormat="1" ht="11.95" customHeight="1" x14ac:dyDescent="0.2">
      <c r="A390" s="228" t="s">
        <v>1631</v>
      </c>
      <c r="B390" s="228"/>
      <c r="C390" s="228"/>
      <c r="D390" s="228"/>
      <c r="E390" s="228"/>
      <c r="F390" s="228"/>
      <c r="G390" s="228"/>
      <c r="H390" s="228"/>
      <c r="I390" s="228" t="s">
        <v>155</v>
      </c>
      <c r="J390" s="228"/>
      <c r="K390" s="228"/>
      <c r="L390" s="228"/>
      <c r="M390" s="228" t="s">
        <v>86</v>
      </c>
      <c r="N390" s="228"/>
      <c r="O390" s="48" t="s">
        <v>8</v>
      </c>
      <c r="P390" s="48" t="s">
        <v>1632</v>
      </c>
      <c r="Q390" s="48" t="s">
        <v>1610</v>
      </c>
      <c r="R390" s="48" t="s">
        <v>266</v>
      </c>
      <c r="S390" s="48" t="s">
        <v>267</v>
      </c>
      <c r="T390" s="48" t="s">
        <v>158</v>
      </c>
      <c r="U390" s="48" t="s">
        <v>159</v>
      </c>
      <c r="V390" s="48" t="s">
        <v>160</v>
      </c>
      <c r="W390" s="48"/>
      <c r="X390" s="48"/>
      <c r="Y390" s="48" t="s">
        <v>10</v>
      </c>
      <c r="Z390" s="48"/>
      <c r="AA390" s="48" t="s">
        <v>268</v>
      </c>
      <c r="AB390" s="48" t="s">
        <v>982</v>
      </c>
      <c r="AC390" s="48" t="s">
        <v>93</v>
      </c>
      <c r="AD390" s="48"/>
      <c r="AE390" s="48"/>
      <c r="AF390" s="48" t="s">
        <v>162</v>
      </c>
      <c r="AG390" s="48" t="s">
        <v>96</v>
      </c>
      <c r="AH390" s="48"/>
      <c r="AI390" s="48" t="s">
        <v>96</v>
      </c>
      <c r="AJ390" s="48" t="s">
        <v>96</v>
      </c>
      <c r="AK390" s="48"/>
      <c r="AL390" s="48"/>
      <c r="AM390" s="48"/>
      <c r="AN390" s="48" t="s">
        <v>97</v>
      </c>
      <c r="AO390" s="48"/>
      <c r="AP390" s="48"/>
      <c r="AQ390" s="49">
        <v>400</v>
      </c>
      <c r="AR390" s="50"/>
      <c r="AS390" s="49">
        <v>400</v>
      </c>
      <c r="AT390" s="50"/>
      <c r="AU390" s="51">
        <v>0</v>
      </c>
    </row>
    <row r="391" spans="1:47" s="47" customFormat="1" ht="11.95" customHeight="1" x14ac:dyDescent="0.2">
      <c r="A391" s="228" t="s">
        <v>1633</v>
      </c>
      <c r="B391" s="228"/>
      <c r="C391" s="228"/>
      <c r="D391" s="228"/>
      <c r="E391" s="228"/>
      <c r="F391" s="228"/>
      <c r="G391" s="228"/>
      <c r="H391" s="228"/>
      <c r="I391" s="228" t="s">
        <v>85</v>
      </c>
      <c r="J391" s="228"/>
      <c r="K391" s="228"/>
      <c r="L391" s="228"/>
      <c r="M391" s="228" t="s">
        <v>86</v>
      </c>
      <c r="N391" s="228"/>
      <c r="O391" s="48" t="s">
        <v>8</v>
      </c>
      <c r="P391" s="48" t="s">
        <v>1634</v>
      </c>
      <c r="Q391" s="48" t="s">
        <v>1610</v>
      </c>
      <c r="R391" s="48" t="s">
        <v>89</v>
      </c>
      <c r="S391" s="48" t="s">
        <v>761</v>
      </c>
      <c r="T391" s="48"/>
      <c r="U391" s="48"/>
      <c r="V391" s="48"/>
      <c r="W391" s="48"/>
      <c r="X391" s="48"/>
      <c r="Y391" s="48" t="s">
        <v>14</v>
      </c>
      <c r="Z391" s="48"/>
      <c r="AA391" s="48" t="s">
        <v>1635</v>
      </c>
      <c r="AB391" s="48" t="s">
        <v>982</v>
      </c>
      <c r="AC391" s="48" t="s">
        <v>93</v>
      </c>
      <c r="AD391" s="48" t="s">
        <v>1636</v>
      </c>
      <c r="AE391" s="48"/>
      <c r="AF391" s="48" t="s">
        <v>95</v>
      </c>
      <c r="AG391" s="48" t="s">
        <v>96</v>
      </c>
      <c r="AH391" s="48"/>
      <c r="AI391" s="48" t="s">
        <v>96</v>
      </c>
      <c r="AJ391" s="48" t="s">
        <v>96</v>
      </c>
      <c r="AK391" s="48"/>
      <c r="AL391" s="48"/>
      <c r="AM391" s="48"/>
      <c r="AN391" s="48" t="s">
        <v>97</v>
      </c>
      <c r="AO391" s="48"/>
      <c r="AP391" s="48"/>
      <c r="AQ391" s="49">
        <v>499</v>
      </c>
      <c r="AR391" s="50"/>
      <c r="AS391" s="50"/>
      <c r="AT391" s="50"/>
      <c r="AU391" s="51">
        <v>0</v>
      </c>
    </row>
    <row r="392" spans="1:47" s="47" customFormat="1" ht="11.95" customHeight="1" x14ac:dyDescent="0.2">
      <c r="A392" s="228" t="s">
        <v>1637</v>
      </c>
      <c r="B392" s="228"/>
      <c r="C392" s="228"/>
      <c r="D392" s="228"/>
      <c r="E392" s="228"/>
      <c r="F392" s="228"/>
      <c r="G392" s="228"/>
      <c r="H392" s="228"/>
      <c r="I392" s="228" t="s">
        <v>85</v>
      </c>
      <c r="J392" s="228"/>
      <c r="K392" s="228"/>
      <c r="L392" s="228"/>
      <c r="M392" s="228" t="s">
        <v>86</v>
      </c>
      <c r="N392" s="228"/>
      <c r="O392" s="48" t="s">
        <v>8</v>
      </c>
      <c r="P392" s="48" t="s">
        <v>1638</v>
      </c>
      <c r="Q392" s="48" t="s">
        <v>1610</v>
      </c>
      <c r="R392" s="48" t="s">
        <v>89</v>
      </c>
      <c r="S392" s="48" t="s">
        <v>761</v>
      </c>
      <c r="T392" s="48"/>
      <c r="U392" s="48"/>
      <c r="V392" s="48"/>
      <c r="W392" s="48"/>
      <c r="X392" s="48"/>
      <c r="Y392" s="48" t="s">
        <v>14</v>
      </c>
      <c r="Z392" s="48"/>
      <c r="AA392" s="48" t="s">
        <v>1639</v>
      </c>
      <c r="AB392" s="48" t="s">
        <v>982</v>
      </c>
      <c r="AC392" s="48" t="s">
        <v>93</v>
      </c>
      <c r="AD392" s="48" t="s">
        <v>1640</v>
      </c>
      <c r="AE392" s="48"/>
      <c r="AF392" s="48" t="s">
        <v>95</v>
      </c>
      <c r="AG392" s="48" t="s">
        <v>96</v>
      </c>
      <c r="AH392" s="48"/>
      <c r="AI392" s="48" t="s">
        <v>96</v>
      </c>
      <c r="AJ392" s="48" t="s">
        <v>96</v>
      </c>
      <c r="AK392" s="48"/>
      <c r="AL392" s="48"/>
      <c r="AM392" s="48"/>
      <c r="AN392" s="48" t="s">
        <v>97</v>
      </c>
      <c r="AO392" s="48"/>
      <c r="AP392" s="48"/>
      <c r="AQ392" s="49">
        <v>599</v>
      </c>
      <c r="AR392" s="50"/>
      <c r="AS392" s="50"/>
      <c r="AT392" s="50"/>
      <c r="AU392" s="51">
        <v>0</v>
      </c>
    </row>
    <row r="393" spans="1:47" s="47" customFormat="1" ht="11.95" customHeight="1" x14ac:dyDescent="0.2">
      <c r="A393" s="228" t="s">
        <v>1641</v>
      </c>
      <c r="B393" s="228"/>
      <c r="C393" s="228"/>
      <c r="D393" s="228"/>
      <c r="E393" s="228"/>
      <c r="F393" s="228"/>
      <c r="G393" s="228"/>
      <c r="H393" s="228"/>
      <c r="I393" s="228" t="s">
        <v>85</v>
      </c>
      <c r="J393" s="228"/>
      <c r="K393" s="228"/>
      <c r="L393" s="228"/>
      <c r="M393" s="228" t="s">
        <v>86</v>
      </c>
      <c r="N393" s="228"/>
      <c r="O393" s="48" t="s">
        <v>8</v>
      </c>
      <c r="P393" s="48" t="s">
        <v>1642</v>
      </c>
      <c r="Q393" s="48" t="s">
        <v>1610</v>
      </c>
      <c r="R393" s="48" t="s">
        <v>89</v>
      </c>
      <c r="S393" s="48" t="s">
        <v>761</v>
      </c>
      <c r="T393" s="48"/>
      <c r="U393" s="48"/>
      <c r="V393" s="48"/>
      <c r="W393" s="48"/>
      <c r="X393" s="48"/>
      <c r="Y393" s="48" t="s">
        <v>14</v>
      </c>
      <c r="Z393" s="48"/>
      <c r="AA393" s="48" t="s">
        <v>1643</v>
      </c>
      <c r="AB393" s="48" t="s">
        <v>982</v>
      </c>
      <c r="AC393" s="48" t="s">
        <v>93</v>
      </c>
      <c r="AD393" s="48" t="s">
        <v>1644</v>
      </c>
      <c r="AE393" s="48"/>
      <c r="AF393" s="48" t="s">
        <v>95</v>
      </c>
      <c r="AG393" s="48" t="s">
        <v>96</v>
      </c>
      <c r="AH393" s="48"/>
      <c r="AI393" s="48" t="s">
        <v>96</v>
      </c>
      <c r="AJ393" s="48" t="s">
        <v>96</v>
      </c>
      <c r="AK393" s="48"/>
      <c r="AL393" s="48"/>
      <c r="AM393" s="48"/>
      <c r="AN393" s="48" t="s">
        <v>97</v>
      </c>
      <c r="AO393" s="48"/>
      <c r="AP393" s="48"/>
      <c r="AQ393" s="49">
        <v>670</v>
      </c>
      <c r="AR393" s="50"/>
      <c r="AS393" s="50"/>
      <c r="AT393" s="50"/>
      <c r="AU393" s="51">
        <v>0</v>
      </c>
    </row>
    <row r="394" spans="1:47" s="47" customFormat="1" ht="11.95" customHeight="1" x14ac:dyDescent="0.2">
      <c r="A394" s="228" t="s">
        <v>1645</v>
      </c>
      <c r="B394" s="228"/>
      <c r="C394" s="228"/>
      <c r="D394" s="228"/>
      <c r="E394" s="228"/>
      <c r="F394" s="228"/>
      <c r="G394" s="228"/>
      <c r="H394" s="228"/>
      <c r="I394" s="228" t="s">
        <v>85</v>
      </c>
      <c r="J394" s="228"/>
      <c r="K394" s="228"/>
      <c r="L394" s="228"/>
      <c r="M394" s="228" t="s">
        <v>86</v>
      </c>
      <c r="N394" s="228"/>
      <c r="O394" s="48" t="s">
        <v>8</v>
      </c>
      <c r="P394" s="48" t="s">
        <v>1646</v>
      </c>
      <c r="Q394" s="48" t="s">
        <v>1610</v>
      </c>
      <c r="R394" s="48" t="s">
        <v>89</v>
      </c>
      <c r="S394" s="48" t="s">
        <v>761</v>
      </c>
      <c r="T394" s="48"/>
      <c r="U394" s="48"/>
      <c r="V394" s="48"/>
      <c r="W394" s="48"/>
      <c r="X394" s="48"/>
      <c r="Y394" s="48" t="s">
        <v>14</v>
      </c>
      <c r="Z394" s="48"/>
      <c r="AA394" s="48" t="s">
        <v>1647</v>
      </c>
      <c r="AB394" s="48" t="s">
        <v>982</v>
      </c>
      <c r="AC394" s="48" t="s">
        <v>93</v>
      </c>
      <c r="AD394" s="48" t="s">
        <v>1648</v>
      </c>
      <c r="AE394" s="48"/>
      <c r="AF394" s="48" t="s">
        <v>95</v>
      </c>
      <c r="AG394" s="48" t="s">
        <v>96</v>
      </c>
      <c r="AH394" s="48"/>
      <c r="AI394" s="48" t="s">
        <v>96</v>
      </c>
      <c r="AJ394" s="48" t="s">
        <v>96</v>
      </c>
      <c r="AK394" s="48"/>
      <c r="AL394" s="48"/>
      <c r="AM394" s="48"/>
      <c r="AN394" s="48" t="s">
        <v>97</v>
      </c>
      <c r="AO394" s="48"/>
      <c r="AP394" s="48"/>
      <c r="AQ394" s="49">
        <v>784</v>
      </c>
      <c r="AR394" s="50"/>
      <c r="AS394" s="50"/>
      <c r="AT394" s="50"/>
      <c r="AU394" s="51">
        <v>0</v>
      </c>
    </row>
    <row r="395" spans="1:47" s="47" customFormat="1" ht="11.95" customHeight="1" x14ac:dyDescent="0.2">
      <c r="A395" s="228" t="s">
        <v>1649</v>
      </c>
      <c r="B395" s="228"/>
      <c r="C395" s="228"/>
      <c r="D395" s="228"/>
      <c r="E395" s="228"/>
      <c r="F395" s="228"/>
      <c r="G395" s="228"/>
      <c r="H395" s="228"/>
      <c r="I395" s="228" t="s">
        <v>85</v>
      </c>
      <c r="J395" s="228"/>
      <c r="K395" s="228"/>
      <c r="L395" s="228"/>
      <c r="M395" s="228" t="s">
        <v>86</v>
      </c>
      <c r="N395" s="228"/>
      <c r="O395" s="48" t="s">
        <v>8</v>
      </c>
      <c r="P395" s="48" t="s">
        <v>1650</v>
      </c>
      <c r="Q395" s="48" t="s">
        <v>1610</v>
      </c>
      <c r="R395" s="48" t="s">
        <v>89</v>
      </c>
      <c r="S395" s="48" t="s">
        <v>761</v>
      </c>
      <c r="T395" s="48"/>
      <c r="U395" s="48"/>
      <c r="V395" s="48"/>
      <c r="W395" s="48"/>
      <c r="X395" s="48"/>
      <c r="Y395" s="48" t="s">
        <v>14</v>
      </c>
      <c r="Z395" s="48"/>
      <c r="AA395" s="48" t="s">
        <v>1651</v>
      </c>
      <c r="AB395" s="48" t="s">
        <v>982</v>
      </c>
      <c r="AC395" s="48" t="s">
        <v>93</v>
      </c>
      <c r="AD395" s="48" t="s">
        <v>1652</v>
      </c>
      <c r="AE395" s="48"/>
      <c r="AF395" s="48" t="s">
        <v>95</v>
      </c>
      <c r="AG395" s="48" t="s">
        <v>96</v>
      </c>
      <c r="AH395" s="48"/>
      <c r="AI395" s="48" t="s">
        <v>96</v>
      </c>
      <c r="AJ395" s="48" t="s">
        <v>96</v>
      </c>
      <c r="AK395" s="48"/>
      <c r="AL395" s="48"/>
      <c r="AM395" s="48"/>
      <c r="AN395" s="48" t="s">
        <v>97</v>
      </c>
      <c r="AO395" s="48"/>
      <c r="AP395" s="48"/>
      <c r="AQ395" s="49">
        <v>880</v>
      </c>
      <c r="AR395" s="50"/>
      <c r="AS395" s="50"/>
      <c r="AT395" s="50"/>
      <c r="AU395" s="51">
        <v>0</v>
      </c>
    </row>
    <row r="396" spans="1:47" s="47" customFormat="1" ht="11.95" customHeight="1" x14ac:dyDescent="0.2">
      <c r="A396" s="228" t="s">
        <v>1653</v>
      </c>
      <c r="B396" s="228"/>
      <c r="C396" s="228"/>
      <c r="D396" s="228"/>
      <c r="E396" s="228"/>
      <c r="F396" s="228"/>
      <c r="G396" s="228"/>
      <c r="H396" s="228"/>
      <c r="I396" s="228" t="s">
        <v>85</v>
      </c>
      <c r="J396" s="228"/>
      <c r="K396" s="228"/>
      <c r="L396" s="228"/>
      <c r="M396" s="228" t="s">
        <v>86</v>
      </c>
      <c r="N396" s="228"/>
      <c r="O396" s="48" t="s">
        <v>8</v>
      </c>
      <c r="P396" s="48" t="s">
        <v>1654</v>
      </c>
      <c r="Q396" s="48" t="s">
        <v>1610</v>
      </c>
      <c r="R396" s="48" t="s">
        <v>89</v>
      </c>
      <c r="S396" s="48" t="s">
        <v>761</v>
      </c>
      <c r="T396" s="48"/>
      <c r="U396" s="48"/>
      <c r="V396" s="48"/>
      <c r="W396" s="48"/>
      <c r="X396" s="48"/>
      <c r="Y396" s="48" t="s">
        <v>14</v>
      </c>
      <c r="Z396" s="48"/>
      <c r="AA396" s="48" t="s">
        <v>1655</v>
      </c>
      <c r="AB396" s="48" t="s">
        <v>982</v>
      </c>
      <c r="AC396" s="48" t="s">
        <v>93</v>
      </c>
      <c r="AD396" s="48" t="s">
        <v>1656</v>
      </c>
      <c r="AE396" s="48"/>
      <c r="AF396" s="48" t="s">
        <v>95</v>
      </c>
      <c r="AG396" s="48" t="s">
        <v>96</v>
      </c>
      <c r="AH396" s="48"/>
      <c r="AI396" s="48" t="s">
        <v>96</v>
      </c>
      <c r="AJ396" s="48" t="s">
        <v>96</v>
      </c>
      <c r="AK396" s="48"/>
      <c r="AL396" s="48"/>
      <c r="AM396" s="48"/>
      <c r="AN396" s="48" t="s">
        <v>97</v>
      </c>
      <c r="AO396" s="48"/>
      <c r="AP396" s="48"/>
      <c r="AQ396" s="49">
        <v>912</v>
      </c>
      <c r="AR396" s="50"/>
      <c r="AS396" s="50"/>
      <c r="AT396" s="50"/>
      <c r="AU396" s="51">
        <v>0</v>
      </c>
    </row>
    <row r="397" spans="1:47" s="47" customFormat="1" ht="11.95" customHeight="1" x14ac:dyDescent="0.2">
      <c r="A397" s="228" t="s">
        <v>1657</v>
      </c>
      <c r="B397" s="228"/>
      <c r="C397" s="228"/>
      <c r="D397" s="228"/>
      <c r="E397" s="228"/>
      <c r="F397" s="228"/>
      <c r="G397" s="228"/>
      <c r="H397" s="228"/>
      <c r="I397" s="228" t="s">
        <v>85</v>
      </c>
      <c r="J397" s="228"/>
      <c r="K397" s="228"/>
      <c r="L397" s="228"/>
      <c r="M397" s="228" t="s">
        <v>86</v>
      </c>
      <c r="N397" s="228"/>
      <c r="O397" s="48" t="s">
        <v>8</v>
      </c>
      <c r="P397" s="48" t="s">
        <v>1658</v>
      </c>
      <c r="Q397" s="48" t="s">
        <v>1610</v>
      </c>
      <c r="R397" s="48" t="s">
        <v>89</v>
      </c>
      <c r="S397" s="48" t="s">
        <v>761</v>
      </c>
      <c r="T397" s="48"/>
      <c r="U397" s="48"/>
      <c r="V397" s="48"/>
      <c r="W397" s="48"/>
      <c r="X397" s="48"/>
      <c r="Y397" s="48" t="s">
        <v>14</v>
      </c>
      <c r="Z397" s="48"/>
      <c r="AA397" s="48" t="s">
        <v>1659</v>
      </c>
      <c r="AB397" s="48" t="s">
        <v>982</v>
      </c>
      <c r="AC397" s="48" t="s">
        <v>93</v>
      </c>
      <c r="AD397" s="48" t="s">
        <v>1660</v>
      </c>
      <c r="AE397" s="48"/>
      <c r="AF397" s="48" t="s">
        <v>95</v>
      </c>
      <c r="AG397" s="48" t="s">
        <v>96</v>
      </c>
      <c r="AH397" s="48"/>
      <c r="AI397" s="48" t="s">
        <v>96</v>
      </c>
      <c r="AJ397" s="48" t="s">
        <v>96</v>
      </c>
      <c r="AK397" s="48"/>
      <c r="AL397" s="48"/>
      <c r="AM397" s="48"/>
      <c r="AN397" s="48" t="s">
        <v>97</v>
      </c>
      <c r="AO397" s="48"/>
      <c r="AP397" s="48"/>
      <c r="AQ397" s="52">
        <v>1050</v>
      </c>
      <c r="AR397" s="50"/>
      <c r="AS397" s="50"/>
      <c r="AT397" s="50"/>
      <c r="AU397" s="51">
        <v>0</v>
      </c>
    </row>
    <row r="398" spans="1:47" s="47" customFormat="1" ht="11.95" customHeight="1" x14ac:dyDescent="0.2">
      <c r="A398" s="228" t="s">
        <v>1661</v>
      </c>
      <c r="B398" s="228"/>
      <c r="C398" s="228"/>
      <c r="D398" s="228"/>
      <c r="E398" s="228"/>
      <c r="F398" s="228"/>
      <c r="G398" s="228"/>
      <c r="H398" s="228"/>
      <c r="I398" s="228" t="s">
        <v>85</v>
      </c>
      <c r="J398" s="228"/>
      <c r="K398" s="228"/>
      <c r="L398" s="228"/>
      <c r="M398" s="228" t="s">
        <v>86</v>
      </c>
      <c r="N398" s="228"/>
      <c r="O398" s="48" t="s">
        <v>8</v>
      </c>
      <c r="P398" s="48" t="s">
        <v>1662</v>
      </c>
      <c r="Q398" s="48" t="s">
        <v>1610</v>
      </c>
      <c r="R398" s="48" t="s">
        <v>89</v>
      </c>
      <c r="S398" s="48" t="s">
        <v>761</v>
      </c>
      <c r="T398" s="48"/>
      <c r="U398" s="48"/>
      <c r="V398" s="48"/>
      <c r="W398" s="48"/>
      <c r="X398" s="48"/>
      <c r="Y398" s="48" t="s">
        <v>14</v>
      </c>
      <c r="Z398" s="48"/>
      <c r="AA398" s="48" t="s">
        <v>1663</v>
      </c>
      <c r="AB398" s="48" t="s">
        <v>982</v>
      </c>
      <c r="AC398" s="48" t="s">
        <v>93</v>
      </c>
      <c r="AD398" s="48" t="s">
        <v>1664</v>
      </c>
      <c r="AE398" s="48"/>
      <c r="AF398" s="48" t="s">
        <v>95</v>
      </c>
      <c r="AG398" s="48" t="s">
        <v>96</v>
      </c>
      <c r="AH398" s="48"/>
      <c r="AI398" s="48" t="s">
        <v>96</v>
      </c>
      <c r="AJ398" s="48" t="s">
        <v>96</v>
      </c>
      <c r="AK398" s="48"/>
      <c r="AL398" s="48"/>
      <c r="AM398" s="48"/>
      <c r="AN398" s="48" t="s">
        <v>97</v>
      </c>
      <c r="AO398" s="48"/>
      <c r="AP398" s="48"/>
      <c r="AQ398" s="52">
        <v>1050</v>
      </c>
      <c r="AR398" s="50"/>
      <c r="AS398" s="50"/>
      <c r="AT398" s="50"/>
      <c r="AU398" s="51">
        <v>0</v>
      </c>
    </row>
    <row r="399" spans="1:47" s="47" customFormat="1" ht="11.95" customHeight="1" x14ac:dyDescent="0.2">
      <c r="A399" s="228" t="s">
        <v>1665</v>
      </c>
      <c r="B399" s="228"/>
      <c r="C399" s="228"/>
      <c r="D399" s="228"/>
      <c r="E399" s="228"/>
      <c r="F399" s="228"/>
      <c r="G399" s="228"/>
      <c r="H399" s="228"/>
      <c r="I399" s="228" t="s">
        <v>85</v>
      </c>
      <c r="J399" s="228"/>
      <c r="K399" s="228"/>
      <c r="L399" s="228"/>
      <c r="M399" s="228" t="s">
        <v>86</v>
      </c>
      <c r="N399" s="228"/>
      <c r="O399" s="48" t="s">
        <v>8</v>
      </c>
      <c r="P399" s="48" t="s">
        <v>1666</v>
      </c>
      <c r="Q399" s="48" t="s">
        <v>1610</v>
      </c>
      <c r="R399" s="48" t="s">
        <v>89</v>
      </c>
      <c r="S399" s="48" t="s">
        <v>761</v>
      </c>
      <c r="T399" s="48"/>
      <c r="U399" s="48"/>
      <c r="V399" s="48"/>
      <c r="W399" s="48"/>
      <c r="X399" s="48"/>
      <c r="Y399" s="48" t="s">
        <v>14</v>
      </c>
      <c r="Z399" s="48"/>
      <c r="AA399" s="48" t="s">
        <v>1667</v>
      </c>
      <c r="AB399" s="48" t="s">
        <v>982</v>
      </c>
      <c r="AC399" s="48" t="s">
        <v>93</v>
      </c>
      <c r="AD399" s="48" t="s">
        <v>1668</v>
      </c>
      <c r="AE399" s="48"/>
      <c r="AF399" s="48" t="s">
        <v>95</v>
      </c>
      <c r="AG399" s="48" t="s">
        <v>96</v>
      </c>
      <c r="AH399" s="48"/>
      <c r="AI399" s="48" t="s">
        <v>96</v>
      </c>
      <c r="AJ399" s="48" t="s">
        <v>96</v>
      </c>
      <c r="AK399" s="48"/>
      <c r="AL399" s="48"/>
      <c r="AM399" s="48"/>
      <c r="AN399" s="48" t="s">
        <v>97</v>
      </c>
      <c r="AO399" s="48"/>
      <c r="AP399" s="48"/>
      <c r="AQ399" s="52">
        <v>1050</v>
      </c>
      <c r="AR399" s="50"/>
      <c r="AS399" s="50"/>
      <c r="AT399" s="50"/>
      <c r="AU399" s="51">
        <v>0</v>
      </c>
    </row>
    <row r="400" spans="1:47" s="47" customFormat="1" ht="11.95" customHeight="1" x14ac:dyDescent="0.2">
      <c r="A400" s="228" t="s">
        <v>1669</v>
      </c>
      <c r="B400" s="228"/>
      <c r="C400" s="228"/>
      <c r="D400" s="228"/>
      <c r="E400" s="228"/>
      <c r="F400" s="228"/>
      <c r="G400" s="228"/>
      <c r="H400" s="228"/>
      <c r="I400" s="228" t="s">
        <v>85</v>
      </c>
      <c r="J400" s="228"/>
      <c r="K400" s="228"/>
      <c r="L400" s="228"/>
      <c r="M400" s="228" t="s">
        <v>86</v>
      </c>
      <c r="N400" s="228"/>
      <c r="O400" s="48" t="s">
        <v>8</v>
      </c>
      <c r="P400" s="48" t="s">
        <v>1670</v>
      </c>
      <c r="Q400" s="48" t="s">
        <v>1610</v>
      </c>
      <c r="R400" s="48" t="s">
        <v>89</v>
      </c>
      <c r="S400" s="48" t="s">
        <v>761</v>
      </c>
      <c r="T400" s="48"/>
      <c r="U400" s="48"/>
      <c r="V400" s="48"/>
      <c r="W400" s="48"/>
      <c r="X400" s="48"/>
      <c r="Y400" s="48" t="s">
        <v>14</v>
      </c>
      <c r="Z400" s="48"/>
      <c r="AA400" s="48" t="s">
        <v>1671</v>
      </c>
      <c r="AB400" s="48" t="s">
        <v>982</v>
      </c>
      <c r="AC400" s="48" t="s">
        <v>93</v>
      </c>
      <c r="AD400" s="48" t="s">
        <v>1196</v>
      </c>
      <c r="AE400" s="48"/>
      <c r="AF400" s="48" t="s">
        <v>95</v>
      </c>
      <c r="AG400" s="48" t="s">
        <v>96</v>
      </c>
      <c r="AH400" s="48"/>
      <c r="AI400" s="48" t="s">
        <v>96</v>
      </c>
      <c r="AJ400" s="48" t="s">
        <v>96</v>
      </c>
      <c r="AK400" s="48"/>
      <c r="AL400" s="48"/>
      <c r="AM400" s="48"/>
      <c r="AN400" s="48" t="s">
        <v>97</v>
      </c>
      <c r="AO400" s="48"/>
      <c r="AP400" s="48"/>
      <c r="AQ400" s="52">
        <v>1522</v>
      </c>
      <c r="AR400" s="50"/>
      <c r="AS400" s="50"/>
      <c r="AT400" s="50"/>
      <c r="AU400" s="51">
        <v>0</v>
      </c>
    </row>
    <row r="401" spans="1:47" s="47" customFormat="1" ht="11.95" customHeight="1" x14ac:dyDescent="0.2">
      <c r="A401" s="228" t="s">
        <v>1672</v>
      </c>
      <c r="B401" s="228"/>
      <c r="C401" s="228"/>
      <c r="D401" s="228"/>
      <c r="E401" s="228"/>
      <c r="F401" s="228"/>
      <c r="G401" s="228"/>
      <c r="H401" s="228"/>
      <c r="I401" s="228" t="s">
        <v>85</v>
      </c>
      <c r="J401" s="228"/>
      <c r="K401" s="228"/>
      <c r="L401" s="228"/>
      <c r="M401" s="228" t="s">
        <v>86</v>
      </c>
      <c r="N401" s="228"/>
      <c r="O401" s="48" t="s">
        <v>8</v>
      </c>
      <c r="P401" s="48" t="s">
        <v>1673</v>
      </c>
      <c r="Q401" s="48" t="s">
        <v>1610</v>
      </c>
      <c r="R401" s="48" t="s">
        <v>89</v>
      </c>
      <c r="S401" s="48" t="s">
        <v>761</v>
      </c>
      <c r="T401" s="48"/>
      <c r="U401" s="48"/>
      <c r="V401" s="48"/>
      <c r="W401" s="48"/>
      <c r="X401" s="48"/>
      <c r="Y401" s="48" t="s">
        <v>14</v>
      </c>
      <c r="Z401" s="48"/>
      <c r="AA401" s="48" t="s">
        <v>1674</v>
      </c>
      <c r="AB401" s="48" t="s">
        <v>982</v>
      </c>
      <c r="AC401" s="48" t="s">
        <v>93</v>
      </c>
      <c r="AD401" s="48" t="s">
        <v>1675</v>
      </c>
      <c r="AE401" s="48"/>
      <c r="AF401" s="48" t="s">
        <v>95</v>
      </c>
      <c r="AG401" s="48" t="s">
        <v>96</v>
      </c>
      <c r="AH401" s="48"/>
      <c r="AI401" s="48" t="s">
        <v>96</v>
      </c>
      <c r="AJ401" s="48" t="s">
        <v>96</v>
      </c>
      <c r="AK401" s="48"/>
      <c r="AL401" s="48"/>
      <c r="AM401" s="48"/>
      <c r="AN401" s="48" t="s">
        <v>97</v>
      </c>
      <c r="AO401" s="48"/>
      <c r="AP401" s="48"/>
      <c r="AQ401" s="52">
        <v>1526</v>
      </c>
      <c r="AR401" s="50"/>
      <c r="AS401" s="50"/>
      <c r="AT401" s="50"/>
      <c r="AU401" s="51">
        <v>0</v>
      </c>
    </row>
    <row r="402" spans="1:47" s="47" customFormat="1" ht="11.95" customHeight="1" x14ac:dyDescent="0.2">
      <c r="A402" s="228" t="s">
        <v>1676</v>
      </c>
      <c r="B402" s="228"/>
      <c r="C402" s="228"/>
      <c r="D402" s="228"/>
      <c r="E402" s="228"/>
      <c r="F402" s="228"/>
      <c r="G402" s="228"/>
      <c r="H402" s="228"/>
      <c r="I402" s="228" t="s">
        <v>85</v>
      </c>
      <c r="J402" s="228"/>
      <c r="K402" s="228"/>
      <c r="L402" s="228"/>
      <c r="M402" s="228" t="s">
        <v>86</v>
      </c>
      <c r="N402" s="228"/>
      <c r="O402" s="48" t="s">
        <v>8</v>
      </c>
      <c r="P402" s="48" t="s">
        <v>1677</v>
      </c>
      <c r="Q402" s="48" t="s">
        <v>1610</v>
      </c>
      <c r="R402" s="48" t="s">
        <v>89</v>
      </c>
      <c r="S402" s="48" t="s">
        <v>761</v>
      </c>
      <c r="T402" s="48"/>
      <c r="U402" s="48"/>
      <c r="V402" s="48"/>
      <c r="W402" s="48"/>
      <c r="X402" s="48"/>
      <c r="Y402" s="48" t="s">
        <v>14</v>
      </c>
      <c r="Z402" s="48"/>
      <c r="AA402" s="48" t="s">
        <v>1678</v>
      </c>
      <c r="AB402" s="48" t="s">
        <v>982</v>
      </c>
      <c r="AC402" s="48" t="s">
        <v>93</v>
      </c>
      <c r="AD402" s="48" t="s">
        <v>1679</v>
      </c>
      <c r="AE402" s="48"/>
      <c r="AF402" s="48" t="s">
        <v>95</v>
      </c>
      <c r="AG402" s="48" t="s">
        <v>96</v>
      </c>
      <c r="AH402" s="48"/>
      <c r="AI402" s="48" t="s">
        <v>96</v>
      </c>
      <c r="AJ402" s="48" t="s">
        <v>96</v>
      </c>
      <c r="AK402" s="48"/>
      <c r="AL402" s="48"/>
      <c r="AM402" s="48"/>
      <c r="AN402" s="48" t="s">
        <v>97</v>
      </c>
      <c r="AO402" s="48"/>
      <c r="AP402" s="48"/>
      <c r="AQ402" s="52">
        <v>1551</v>
      </c>
      <c r="AR402" s="50"/>
      <c r="AS402" s="50"/>
      <c r="AT402" s="50"/>
      <c r="AU402" s="51">
        <v>0</v>
      </c>
    </row>
    <row r="403" spans="1:47" s="47" customFormat="1" ht="11.95" customHeight="1" x14ac:dyDescent="0.2">
      <c r="A403" s="228" t="s">
        <v>1680</v>
      </c>
      <c r="B403" s="228"/>
      <c r="C403" s="228"/>
      <c r="D403" s="228"/>
      <c r="E403" s="228"/>
      <c r="F403" s="228"/>
      <c r="G403" s="228"/>
      <c r="H403" s="228"/>
      <c r="I403" s="228" t="s">
        <v>85</v>
      </c>
      <c r="J403" s="228"/>
      <c r="K403" s="228"/>
      <c r="L403" s="228"/>
      <c r="M403" s="228" t="s">
        <v>86</v>
      </c>
      <c r="N403" s="228"/>
      <c r="O403" s="48" t="s">
        <v>8</v>
      </c>
      <c r="P403" s="48" t="s">
        <v>1681</v>
      </c>
      <c r="Q403" s="48" t="s">
        <v>1610</v>
      </c>
      <c r="R403" s="48" t="s">
        <v>89</v>
      </c>
      <c r="S403" s="48" t="s">
        <v>761</v>
      </c>
      <c r="T403" s="48"/>
      <c r="U403" s="48"/>
      <c r="V403" s="48"/>
      <c r="W403" s="48"/>
      <c r="X403" s="48"/>
      <c r="Y403" s="48" t="s">
        <v>14</v>
      </c>
      <c r="Z403" s="48"/>
      <c r="AA403" s="48" t="s">
        <v>1682</v>
      </c>
      <c r="AB403" s="48" t="s">
        <v>982</v>
      </c>
      <c r="AC403" s="48" t="s">
        <v>93</v>
      </c>
      <c r="AD403" s="48" t="s">
        <v>1683</v>
      </c>
      <c r="AE403" s="48"/>
      <c r="AF403" s="48" t="s">
        <v>95</v>
      </c>
      <c r="AG403" s="48" t="s">
        <v>96</v>
      </c>
      <c r="AH403" s="48"/>
      <c r="AI403" s="48" t="s">
        <v>96</v>
      </c>
      <c r="AJ403" s="48" t="s">
        <v>96</v>
      </c>
      <c r="AK403" s="48"/>
      <c r="AL403" s="48"/>
      <c r="AM403" s="48"/>
      <c r="AN403" s="48" t="s">
        <v>97</v>
      </c>
      <c r="AO403" s="48"/>
      <c r="AP403" s="48"/>
      <c r="AQ403" s="52">
        <v>1786</v>
      </c>
      <c r="AR403" s="50"/>
      <c r="AS403" s="50"/>
      <c r="AT403" s="50"/>
      <c r="AU403" s="51">
        <v>0</v>
      </c>
    </row>
    <row r="404" spans="1:47" s="47" customFormat="1" ht="11.95" customHeight="1" x14ac:dyDescent="0.2">
      <c r="A404" s="228" t="s">
        <v>1684</v>
      </c>
      <c r="B404" s="228"/>
      <c r="C404" s="228"/>
      <c r="D404" s="228"/>
      <c r="E404" s="228"/>
      <c r="F404" s="228"/>
      <c r="G404" s="228"/>
      <c r="H404" s="228"/>
      <c r="I404" s="228" t="s">
        <v>85</v>
      </c>
      <c r="J404" s="228"/>
      <c r="K404" s="228"/>
      <c r="L404" s="228"/>
      <c r="M404" s="228" t="s">
        <v>86</v>
      </c>
      <c r="N404" s="228"/>
      <c r="O404" s="48" t="s">
        <v>8</v>
      </c>
      <c r="P404" s="48" t="s">
        <v>1685</v>
      </c>
      <c r="Q404" s="48" t="s">
        <v>1610</v>
      </c>
      <c r="R404" s="48" t="s">
        <v>89</v>
      </c>
      <c r="S404" s="48" t="s">
        <v>761</v>
      </c>
      <c r="T404" s="48"/>
      <c r="U404" s="48"/>
      <c r="V404" s="48"/>
      <c r="W404" s="48"/>
      <c r="X404" s="48"/>
      <c r="Y404" s="48" t="s">
        <v>14</v>
      </c>
      <c r="Z404" s="48"/>
      <c r="AA404" s="48" t="s">
        <v>1686</v>
      </c>
      <c r="AB404" s="48" t="s">
        <v>982</v>
      </c>
      <c r="AC404" s="48" t="s">
        <v>93</v>
      </c>
      <c r="AD404" s="48" t="s">
        <v>1687</v>
      </c>
      <c r="AE404" s="48"/>
      <c r="AF404" s="48" t="s">
        <v>95</v>
      </c>
      <c r="AG404" s="48" t="s">
        <v>96</v>
      </c>
      <c r="AH404" s="48"/>
      <c r="AI404" s="48" t="s">
        <v>96</v>
      </c>
      <c r="AJ404" s="48" t="s">
        <v>96</v>
      </c>
      <c r="AK404" s="48"/>
      <c r="AL404" s="48"/>
      <c r="AM404" s="48"/>
      <c r="AN404" s="48" t="s">
        <v>97</v>
      </c>
      <c r="AO404" s="48"/>
      <c r="AP404" s="48"/>
      <c r="AQ404" s="52">
        <v>1818</v>
      </c>
      <c r="AR404" s="50"/>
      <c r="AS404" s="50"/>
      <c r="AT404" s="50"/>
      <c r="AU404" s="51">
        <v>0</v>
      </c>
    </row>
    <row r="405" spans="1:47" s="47" customFormat="1" ht="11.95" customHeight="1" x14ac:dyDescent="0.2">
      <c r="A405" s="228" t="s">
        <v>1688</v>
      </c>
      <c r="B405" s="228"/>
      <c r="C405" s="228"/>
      <c r="D405" s="228"/>
      <c r="E405" s="228"/>
      <c r="F405" s="228"/>
      <c r="G405" s="228"/>
      <c r="H405" s="228"/>
      <c r="I405" s="228" t="s">
        <v>85</v>
      </c>
      <c r="J405" s="228"/>
      <c r="K405" s="228"/>
      <c r="L405" s="228"/>
      <c r="M405" s="228" t="s">
        <v>86</v>
      </c>
      <c r="N405" s="228"/>
      <c r="O405" s="48" t="s">
        <v>8</v>
      </c>
      <c r="P405" s="48" t="s">
        <v>1689</v>
      </c>
      <c r="Q405" s="48" t="s">
        <v>1610</v>
      </c>
      <c r="R405" s="48" t="s">
        <v>89</v>
      </c>
      <c r="S405" s="48" t="s">
        <v>761</v>
      </c>
      <c r="T405" s="48"/>
      <c r="U405" s="48"/>
      <c r="V405" s="48"/>
      <c r="W405" s="48"/>
      <c r="X405" s="48"/>
      <c r="Y405" s="48" t="s">
        <v>14</v>
      </c>
      <c r="Z405" s="48"/>
      <c r="AA405" s="48" t="s">
        <v>1690</v>
      </c>
      <c r="AB405" s="48" t="s">
        <v>982</v>
      </c>
      <c r="AC405" s="48" t="s">
        <v>93</v>
      </c>
      <c r="AD405" s="48" t="s">
        <v>1691</v>
      </c>
      <c r="AE405" s="48"/>
      <c r="AF405" s="48" t="s">
        <v>95</v>
      </c>
      <c r="AG405" s="48" t="s">
        <v>96</v>
      </c>
      <c r="AH405" s="48"/>
      <c r="AI405" s="48" t="s">
        <v>96</v>
      </c>
      <c r="AJ405" s="48" t="s">
        <v>96</v>
      </c>
      <c r="AK405" s="48"/>
      <c r="AL405" s="48"/>
      <c r="AM405" s="48"/>
      <c r="AN405" s="48" t="s">
        <v>97</v>
      </c>
      <c r="AO405" s="48"/>
      <c r="AP405" s="48"/>
      <c r="AQ405" s="52">
        <v>1912</v>
      </c>
      <c r="AR405" s="50"/>
      <c r="AS405" s="50"/>
      <c r="AT405" s="50"/>
      <c r="AU405" s="51">
        <v>0</v>
      </c>
    </row>
    <row r="406" spans="1:47" s="47" customFormat="1" ht="11.95" customHeight="1" x14ac:dyDescent="0.2">
      <c r="A406" s="228" t="s">
        <v>1692</v>
      </c>
      <c r="B406" s="228"/>
      <c r="C406" s="228"/>
      <c r="D406" s="228"/>
      <c r="E406" s="228"/>
      <c r="F406" s="228"/>
      <c r="G406" s="228"/>
      <c r="H406" s="228"/>
      <c r="I406" s="228" t="s">
        <v>85</v>
      </c>
      <c r="J406" s="228"/>
      <c r="K406" s="228"/>
      <c r="L406" s="228"/>
      <c r="M406" s="228" t="s">
        <v>86</v>
      </c>
      <c r="N406" s="228"/>
      <c r="O406" s="48" t="s">
        <v>8</v>
      </c>
      <c r="P406" s="48" t="s">
        <v>1693</v>
      </c>
      <c r="Q406" s="48" t="s">
        <v>1610</v>
      </c>
      <c r="R406" s="48" t="s">
        <v>89</v>
      </c>
      <c r="S406" s="48" t="s">
        <v>761</v>
      </c>
      <c r="T406" s="48"/>
      <c r="U406" s="48"/>
      <c r="V406" s="48"/>
      <c r="W406" s="48"/>
      <c r="X406" s="48"/>
      <c r="Y406" s="48" t="s">
        <v>14</v>
      </c>
      <c r="Z406" s="48"/>
      <c r="AA406" s="48" t="s">
        <v>1694</v>
      </c>
      <c r="AB406" s="48" t="s">
        <v>982</v>
      </c>
      <c r="AC406" s="48" t="s">
        <v>93</v>
      </c>
      <c r="AD406" s="48" t="s">
        <v>1695</v>
      </c>
      <c r="AE406" s="48"/>
      <c r="AF406" s="48" t="s">
        <v>95</v>
      </c>
      <c r="AG406" s="48" t="s">
        <v>96</v>
      </c>
      <c r="AH406" s="48"/>
      <c r="AI406" s="48" t="s">
        <v>96</v>
      </c>
      <c r="AJ406" s="48" t="s">
        <v>96</v>
      </c>
      <c r="AK406" s="48"/>
      <c r="AL406" s="48"/>
      <c r="AM406" s="48"/>
      <c r="AN406" s="48" t="s">
        <v>97</v>
      </c>
      <c r="AO406" s="48"/>
      <c r="AP406" s="48"/>
      <c r="AQ406" s="52">
        <v>1998</v>
      </c>
      <c r="AR406" s="50"/>
      <c r="AS406" s="50"/>
      <c r="AT406" s="50"/>
      <c r="AU406" s="51">
        <v>0</v>
      </c>
    </row>
    <row r="407" spans="1:47" s="47" customFormat="1" ht="11.95" customHeight="1" x14ac:dyDescent="0.2">
      <c r="A407" s="228" t="s">
        <v>1696</v>
      </c>
      <c r="B407" s="228"/>
      <c r="C407" s="228"/>
      <c r="D407" s="228"/>
      <c r="E407" s="228"/>
      <c r="F407" s="228"/>
      <c r="G407" s="228"/>
      <c r="H407" s="228"/>
      <c r="I407" s="228" t="s">
        <v>85</v>
      </c>
      <c r="J407" s="228"/>
      <c r="K407" s="228"/>
      <c r="L407" s="228"/>
      <c r="M407" s="228" t="s">
        <v>86</v>
      </c>
      <c r="N407" s="228"/>
      <c r="O407" s="48" t="s">
        <v>8</v>
      </c>
      <c r="P407" s="48" t="s">
        <v>1697</v>
      </c>
      <c r="Q407" s="48" t="s">
        <v>1610</v>
      </c>
      <c r="R407" s="48" t="s">
        <v>89</v>
      </c>
      <c r="S407" s="48" t="s">
        <v>761</v>
      </c>
      <c r="T407" s="48"/>
      <c r="U407" s="48"/>
      <c r="V407" s="48"/>
      <c r="W407" s="48"/>
      <c r="X407" s="48"/>
      <c r="Y407" s="48" t="s">
        <v>14</v>
      </c>
      <c r="Z407" s="48"/>
      <c r="AA407" s="48" t="s">
        <v>1698</v>
      </c>
      <c r="AB407" s="48" t="s">
        <v>982</v>
      </c>
      <c r="AC407" s="48" t="s">
        <v>93</v>
      </c>
      <c r="AD407" s="48" t="s">
        <v>1699</v>
      </c>
      <c r="AE407" s="48"/>
      <c r="AF407" s="48" t="s">
        <v>95</v>
      </c>
      <c r="AG407" s="48" t="s">
        <v>96</v>
      </c>
      <c r="AH407" s="48"/>
      <c r="AI407" s="48" t="s">
        <v>96</v>
      </c>
      <c r="AJ407" s="48" t="s">
        <v>96</v>
      </c>
      <c r="AK407" s="48"/>
      <c r="AL407" s="48"/>
      <c r="AM407" s="48"/>
      <c r="AN407" s="48" t="s">
        <v>97</v>
      </c>
      <c r="AO407" s="48"/>
      <c r="AP407" s="48"/>
      <c r="AQ407" s="52">
        <v>2204</v>
      </c>
      <c r="AR407" s="50"/>
      <c r="AS407" s="50"/>
      <c r="AT407" s="50"/>
      <c r="AU407" s="51">
        <v>0</v>
      </c>
    </row>
    <row r="408" spans="1:47" s="47" customFormat="1" ht="11.95" customHeight="1" x14ac:dyDescent="0.2">
      <c r="A408" s="228" t="s">
        <v>1700</v>
      </c>
      <c r="B408" s="228"/>
      <c r="C408" s="228"/>
      <c r="D408" s="228"/>
      <c r="E408" s="228"/>
      <c r="F408" s="228"/>
      <c r="G408" s="228"/>
      <c r="H408" s="228"/>
      <c r="I408" s="228" t="s">
        <v>85</v>
      </c>
      <c r="J408" s="228"/>
      <c r="K408" s="228"/>
      <c r="L408" s="228"/>
      <c r="M408" s="228" t="s">
        <v>86</v>
      </c>
      <c r="N408" s="228"/>
      <c r="O408" s="48" t="s">
        <v>8</v>
      </c>
      <c r="P408" s="48" t="s">
        <v>1701</v>
      </c>
      <c r="Q408" s="48" t="s">
        <v>1610</v>
      </c>
      <c r="R408" s="48" t="s">
        <v>89</v>
      </c>
      <c r="S408" s="48" t="s">
        <v>761</v>
      </c>
      <c r="T408" s="48"/>
      <c r="U408" s="48"/>
      <c r="V408" s="48"/>
      <c r="W408" s="48"/>
      <c r="X408" s="48"/>
      <c r="Y408" s="48" t="s">
        <v>14</v>
      </c>
      <c r="Z408" s="48"/>
      <c r="AA408" s="48" t="s">
        <v>1702</v>
      </c>
      <c r="AB408" s="48" t="s">
        <v>982</v>
      </c>
      <c r="AC408" s="48" t="s">
        <v>93</v>
      </c>
      <c r="AD408" s="48" t="s">
        <v>1703</v>
      </c>
      <c r="AE408" s="48"/>
      <c r="AF408" s="48" t="s">
        <v>95</v>
      </c>
      <c r="AG408" s="48" t="s">
        <v>96</v>
      </c>
      <c r="AH408" s="48"/>
      <c r="AI408" s="48" t="s">
        <v>96</v>
      </c>
      <c r="AJ408" s="48" t="s">
        <v>96</v>
      </c>
      <c r="AK408" s="48"/>
      <c r="AL408" s="48"/>
      <c r="AM408" s="48"/>
      <c r="AN408" s="48" t="s">
        <v>97</v>
      </c>
      <c r="AO408" s="48"/>
      <c r="AP408" s="48"/>
      <c r="AQ408" s="52">
        <v>2490</v>
      </c>
      <c r="AR408" s="50"/>
      <c r="AS408" s="50"/>
      <c r="AT408" s="50"/>
      <c r="AU408" s="51">
        <v>0</v>
      </c>
    </row>
    <row r="409" spans="1:47" s="47" customFormat="1" ht="11.95" customHeight="1" x14ac:dyDescent="0.2">
      <c r="A409" s="228" t="s">
        <v>1704</v>
      </c>
      <c r="B409" s="228"/>
      <c r="C409" s="228"/>
      <c r="D409" s="228"/>
      <c r="E409" s="228"/>
      <c r="F409" s="228"/>
      <c r="G409" s="228"/>
      <c r="H409" s="228"/>
      <c r="I409" s="228" t="s">
        <v>85</v>
      </c>
      <c r="J409" s="228"/>
      <c r="K409" s="228"/>
      <c r="L409" s="228"/>
      <c r="M409" s="228" t="s">
        <v>86</v>
      </c>
      <c r="N409" s="228"/>
      <c r="O409" s="48" t="s">
        <v>8</v>
      </c>
      <c r="P409" s="48" t="s">
        <v>1705</v>
      </c>
      <c r="Q409" s="48" t="s">
        <v>1610</v>
      </c>
      <c r="R409" s="48" t="s">
        <v>89</v>
      </c>
      <c r="S409" s="48" t="s">
        <v>761</v>
      </c>
      <c r="T409" s="48"/>
      <c r="U409" s="48"/>
      <c r="V409" s="48"/>
      <c r="W409" s="48"/>
      <c r="X409" s="48"/>
      <c r="Y409" s="48" t="s">
        <v>14</v>
      </c>
      <c r="Z409" s="48"/>
      <c r="AA409" s="48" t="s">
        <v>1706</v>
      </c>
      <c r="AB409" s="48" t="s">
        <v>982</v>
      </c>
      <c r="AC409" s="48" t="s">
        <v>93</v>
      </c>
      <c r="AD409" s="48" t="s">
        <v>1707</v>
      </c>
      <c r="AE409" s="48"/>
      <c r="AF409" s="48" t="s">
        <v>95</v>
      </c>
      <c r="AG409" s="48" t="s">
        <v>96</v>
      </c>
      <c r="AH409" s="48"/>
      <c r="AI409" s="48" t="s">
        <v>96</v>
      </c>
      <c r="AJ409" s="48" t="s">
        <v>96</v>
      </c>
      <c r="AK409" s="48"/>
      <c r="AL409" s="48"/>
      <c r="AM409" s="48"/>
      <c r="AN409" s="48" t="s">
        <v>97</v>
      </c>
      <c r="AO409" s="48"/>
      <c r="AP409" s="48"/>
      <c r="AQ409" s="52">
        <v>2750</v>
      </c>
      <c r="AR409" s="50"/>
      <c r="AS409" s="50"/>
      <c r="AT409" s="50"/>
      <c r="AU409" s="51">
        <v>0</v>
      </c>
    </row>
    <row r="410" spans="1:47" s="47" customFormat="1" ht="11.95" customHeight="1" x14ac:dyDescent="0.2">
      <c r="A410" s="228" t="s">
        <v>1708</v>
      </c>
      <c r="B410" s="228"/>
      <c r="C410" s="228"/>
      <c r="D410" s="228"/>
      <c r="E410" s="228"/>
      <c r="F410" s="228"/>
      <c r="G410" s="228"/>
      <c r="H410" s="228"/>
      <c r="I410" s="228" t="s">
        <v>85</v>
      </c>
      <c r="J410" s="228"/>
      <c r="K410" s="228"/>
      <c r="L410" s="228"/>
      <c r="M410" s="228" t="s">
        <v>86</v>
      </c>
      <c r="N410" s="228"/>
      <c r="O410" s="48" t="s">
        <v>8</v>
      </c>
      <c r="P410" s="48" t="s">
        <v>1709</v>
      </c>
      <c r="Q410" s="48" t="s">
        <v>1610</v>
      </c>
      <c r="R410" s="48" t="s">
        <v>89</v>
      </c>
      <c r="S410" s="48" t="s">
        <v>761</v>
      </c>
      <c r="T410" s="48"/>
      <c r="U410" s="48"/>
      <c r="V410" s="48"/>
      <c r="W410" s="48"/>
      <c r="X410" s="48"/>
      <c r="Y410" s="48" t="s">
        <v>14</v>
      </c>
      <c r="Z410" s="48"/>
      <c r="AA410" s="48" t="s">
        <v>1710</v>
      </c>
      <c r="AB410" s="48" t="s">
        <v>982</v>
      </c>
      <c r="AC410" s="48" t="s">
        <v>93</v>
      </c>
      <c r="AD410" s="48" t="s">
        <v>1711</v>
      </c>
      <c r="AE410" s="48"/>
      <c r="AF410" s="48" t="s">
        <v>95</v>
      </c>
      <c r="AG410" s="48" t="s">
        <v>96</v>
      </c>
      <c r="AH410" s="48"/>
      <c r="AI410" s="48" t="s">
        <v>96</v>
      </c>
      <c r="AJ410" s="48" t="s">
        <v>96</v>
      </c>
      <c r="AK410" s="48"/>
      <c r="AL410" s="48"/>
      <c r="AM410" s="48"/>
      <c r="AN410" s="48" t="s">
        <v>97</v>
      </c>
      <c r="AO410" s="48"/>
      <c r="AP410" s="48"/>
      <c r="AQ410" s="52">
        <v>3990</v>
      </c>
      <c r="AR410" s="50"/>
      <c r="AS410" s="50"/>
      <c r="AT410" s="50"/>
      <c r="AU410" s="51">
        <v>0</v>
      </c>
    </row>
    <row r="411" spans="1:47" s="47" customFormat="1" ht="47.95" customHeight="1" x14ac:dyDescent="0.2">
      <c r="A411" s="228" t="s">
        <v>1712</v>
      </c>
      <c r="B411" s="228"/>
      <c r="C411" s="228"/>
      <c r="D411" s="228"/>
      <c r="E411" s="228"/>
      <c r="F411" s="228"/>
      <c r="G411" s="228"/>
      <c r="H411" s="228"/>
      <c r="I411" s="228" t="s">
        <v>85</v>
      </c>
      <c r="J411" s="228"/>
      <c r="K411" s="228"/>
      <c r="L411" s="228"/>
      <c r="M411" s="228" t="s">
        <v>86</v>
      </c>
      <c r="N411" s="228"/>
      <c r="O411" s="48" t="s">
        <v>8</v>
      </c>
      <c r="P411" s="48" t="s">
        <v>1713</v>
      </c>
      <c r="Q411" s="48" t="s">
        <v>1610</v>
      </c>
      <c r="R411" s="48" t="s">
        <v>89</v>
      </c>
      <c r="S411" s="48" t="s">
        <v>761</v>
      </c>
      <c r="T411" s="48"/>
      <c r="U411" s="48"/>
      <c r="V411" s="48"/>
      <c r="W411" s="48"/>
      <c r="X411" s="48"/>
      <c r="Y411" s="48" t="s">
        <v>14</v>
      </c>
      <c r="Z411" s="48"/>
      <c r="AA411" s="48" t="s">
        <v>1714</v>
      </c>
      <c r="AB411" s="48" t="s">
        <v>982</v>
      </c>
      <c r="AC411" s="48" t="s">
        <v>93</v>
      </c>
      <c r="AD411" s="48" t="s">
        <v>1715</v>
      </c>
      <c r="AE411" s="48"/>
      <c r="AF411" s="48" t="s">
        <v>95</v>
      </c>
      <c r="AG411" s="48" t="s">
        <v>96</v>
      </c>
      <c r="AH411" s="48"/>
      <c r="AI411" s="48" t="s">
        <v>96</v>
      </c>
      <c r="AJ411" s="48" t="s">
        <v>96</v>
      </c>
      <c r="AK411" s="48"/>
      <c r="AL411" s="48"/>
      <c r="AM411" s="48"/>
      <c r="AN411" s="48" t="s">
        <v>97</v>
      </c>
      <c r="AO411" s="48"/>
      <c r="AP411" s="48" t="s">
        <v>1716</v>
      </c>
      <c r="AQ411" s="52">
        <v>5172</v>
      </c>
      <c r="AR411" s="50"/>
      <c r="AS411" s="50"/>
      <c r="AT411" s="50"/>
      <c r="AU411" s="51">
        <v>0</v>
      </c>
    </row>
    <row r="412" spans="1:47" s="47" customFormat="1" ht="11.95" customHeight="1" x14ac:dyDescent="0.2">
      <c r="A412" s="228" t="s">
        <v>1717</v>
      </c>
      <c r="B412" s="228"/>
      <c r="C412" s="228"/>
      <c r="D412" s="228"/>
      <c r="E412" s="228"/>
      <c r="F412" s="228"/>
      <c r="G412" s="228"/>
      <c r="H412" s="228"/>
      <c r="I412" s="228" t="s">
        <v>85</v>
      </c>
      <c r="J412" s="228"/>
      <c r="K412" s="228"/>
      <c r="L412" s="228"/>
      <c r="M412" s="228" t="s">
        <v>86</v>
      </c>
      <c r="N412" s="228"/>
      <c r="O412" s="48" t="s">
        <v>8</v>
      </c>
      <c r="P412" s="48" t="s">
        <v>1718</v>
      </c>
      <c r="Q412" s="48" t="s">
        <v>1610</v>
      </c>
      <c r="R412" s="48" t="s">
        <v>89</v>
      </c>
      <c r="S412" s="48" t="s">
        <v>761</v>
      </c>
      <c r="T412" s="48"/>
      <c r="U412" s="48"/>
      <c r="V412" s="48"/>
      <c r="W412" s="48"/>
      <c r="X412" s="48"/>
      <c r="Y412" s="48" t="s">
        <v>14</v>
      </c>
      <c r="Z412" s="48"/>
      <c r="AA412" s="48" t="s">
        <v>1719</v>
      </c>
      <c r="AB412" s="48" t="s">
        <v>982</v>
      </c>
      <c r="AC412" s="48" t="s">
        <v>93</v>
      </c>
      <c r="AD412" s="48" t="s">
        <v>1720</v>
      </c>
      <c r="AE412" s="48"/>
      <c r="AF412" s="48" t="s">
        <v>95</v>
      </c>
      <c r="AG412" s="48" t="s">
        <v>96</v>
      </c>
      <c r="AH412" s="48"/>
      <c r="AI412" s="48" t="s">
        <v>96</v>
      </c>
      <c r="AJ412" s="48" t="s">
        <v>96</v>
      </c>
      <c r="AK412" s="48"/>
      <c r="AL412" s="48"/>
      <c r="AM412" s="48"/>
      <c r="AN412" s="48" t="s">
        <v>97</v>
      </c>
      <c r="AO412" s="48"/>
      <c r="AP412" s="48"/>
      <c r="AQ412" s="52">
        <v>9749</v>
      </c>
      <c r="AR412" s="50"/>
      <c r="AS412" s="50"/>
      <c r="AT412" s="50"/>
      <c r="AU412" s="51">
        <v>0</v>
      </c>
    </row>
    <row r="413" spans="1:47" s="47" customFormat="1" ht="24.05" customHeight="1" x14ac:dyDescent="0.2">
      <c r="A413" s="228" t="s">
        <v>1721</v>
      </c>
      <c r="B413" s="228"/>
      <c r="C413" s="228"/>
      <c r="D413" s="228"/>
      <c r="E413" s="228"/>
      <c r="F413" s="228"/>
      <c r="G413" s="228"/>
      <c r="H413" s="228"/>
      <c r="I413" s="228" t="s">
        <v>155</v>
      </c>
      <c r="J413" s="228"/>
      <c r="K413" s="228"/>
      <c r="L413" s="228"/>
      <c r="M413" s="228" t="s">
        <v>86</v>
      </c>
      <c r="N413" s="228"/>
      <c r="O413" s="48" t="s">
        <v>8</v>
      </c>
      <c r="P413" s="48" t="s">
        <v>1722</v>
      </c>
      <c r="Q413" s="48" t="s">
        <v>1610</v>
      </c>
      <c r="R413" s="48" t="s">
        <v>225</v>
      </c>
      <c r="S413" s="48" t="s">
        <v>226</v>
      </c>
      <c r="T413" s="48" t="s">
        <v>227</v>
      </c>
      <c r="U413" s="48" t="s">
        <v>225</v>
      </c>
      <c r="V413" s="48" t="s">
        <v>228</v>
      </c>
      <c r="W413" s="48"/>
      <c r="X413" s="48"/>
      <c r="Y413" s="48" t="s">
        <v>11</v>
      </c>
      <c r="Z413" s="48"/>
      <c r="AA413" s="48" t="s">
        <v>1723</v>
      </c>
      <c r="AB413" s="48" t="s">
        <v>982</v>
      </c>
      <c r="AC413" s="48" t="s">
        <v>93</v>
      </c>
      <c r="AD413" s="48"/>
      <c r="AE413" s="48"/>
      <c r="AF413" s="48" t="s">
        <v>230</v>
      </c>
      <c r="AG413" s="48" t="s">
        <v>96</v>
      </c>
      <c r="AH413" s="48"/>
      <c r="AI413" s="48" t="s">
        <v>96</v>
      </c>
      <c r="AJ413" s="48" t="s">
        <v>96</v>
      </c>
      <c r="AK413" s="48"/>
      <c r="AL413" s="48"/>
      <c r="AM413" s="48"/>
      <c r="AN413" s="48" t="s">
        <v>97</v>
      </c>
      <c r="AO413" s="48"/>
      <c r="AP413" s="48"/>
      <c r="AQ413" s="52">
        <v>114588.8</v>
      </c>
      <c r="AR413" s="50"/>
      <c r="AS413" s="52">
        <v>114588.8</v>
      </c>
      <c r="AT413" s="50"/>
      <c r="AU413" s="51">
        <v>0</v>
      </c>
    </row>
    <row r="414" spans="1:47" s="47" customFormat="1" ht="11.95" customHeight="1" x14ac:dyDescent="0.2">
      <c r="A414" s="228" t="s">
        <v>1724</v>
      </c>
      <c r="B414" s="228"/>
      <c r="C414" s="228"/>
      <c r="D414" s="228"/>
      <c r="E414" s="228"/>
      <c r="F414" s="228"/>
      <c r="G414" s="228"/>
      <c r="H414" s="228"/>
      <c r="I414" s="228" t="s">
        <v>85</v>
      </c>
      <c r="J414" s="228"/>
      <c r="K414" s="228"/>
      <c r="L414" s="228"/>
      <c r="M414" s="228" t="s">
        <v>86</v>
      </c>
      <c r="N414" s="228"/>
      <c r="O414" s="48" t="s">
        <v>8</v>
      </c>
      <c r="P414" s="48" t="s">
        <v>1725</v>
      </c>
      <c r="Q414" s="48" t="s">
        <v>1726</v>
      </c>
      <c r="R414" s="48" t="s">
        <v>89</v>
      </c>
      <c r="S414" s="48" t="s">
        <v>761</v>
      </c>
      <c r="T414" s="48"/>
      <c r="U414" s="48"/>
      <c r="V414" s="48"/>
      <c r="W414" s="48"/>
      <c r="X414" s="48"/>
      <c r="Y414" s="48" t="s">
        <v>14</v>
      </c>
      <c r="Z414" s="48"/>
      <c r="AA414" s="48" t="s">
        <v>1727</v>
      </c>
      <c r="AB414" s="48" t="s">
        <v>92</v>
      </c>
      <c r="AC414" s="48" t="s">
        <v>93</v>
      </c>
      <c r="AD414" s="48" t="s">
        <v>1172</v>
      </c>
      <c r="AE414" s="48"/>
      <c r="AF414" s="48" t="s">
        <v>95</v>
      </c>
      <c r="AG414" s="48" t="s">
        <v>96</v>
      </c>
      <c r="AH414" s="48"/>
      <c r="AI414" s="48" t="s">
        <v>96</v>
      </c>
      <c r="AJ414" s="48" t="s">
        <v>96</v>
      </c>
      <c r="AK414" s="48"/>
      <c r="AL414" s="48"/>
      <c r="AM414" s="48"/>
      <c r="AN414" s="48" t="s">
        <v>97</v>
      </c>
      <c r="AO414" s="48"/>
      <c r="AP414" s="48"/>
      <c r="AQ414" s="49">
        <v>369</v>
      </c>
      <c r="AR414" s="50"/>
      <c r="AS414" s="50"/>
      <c r="AT414" s="50"/>
      <c r="AU414" s="51">
        <v>0</v>
      </c>
    </row>
    <row r="415" spans="1:47" s="47" customFormat="1" ht="11.95" customHeight="1" x14ac:dyDescent="0.2">
      <c r="A415" s="228" t="s">
        <v>1728</v>
      </c>
      <c r="B415" s="228"/>
      <c r="C415" s="228"/>
      <c r="D415" s="228"/>
      <c r="E415" s="228"/>
      <c r="F415" s="228"/>
      <c r="G415" s="228"/>
      <c r="H415" s="228"/>
      <c r="I415" s="228" t="s">
        <v>85</v>
      </c>
      <c r="J415" s="228"/>
      <c r="K415" s="228"/>
      <c r="L415" s="228"/>
      <c r="M415" s="228" t="s">
        <v>86</v>
      </c>
      <c r="N415" s="228"/>
      <c r="O415" s="48" t="s">
        <v>8</v>
      </c>
      <c r="P415" s="48" t="s">
        <v>1729</v>
      </c>
      <c r="Q415" s="48" t="s">
        <v>1726</v>
      </c>
      <c r="R415" s="48" t="s">
        <v>89</v>
      </c>
      <c r="S415" s="48" t="s">
        <v>761</v>
      </c>
      <c r="T415" s="48"/>
      <c r="U415" s="48"/>
      <c r="V415" s="48"/>
      <c r="W415" s="48"/>
      <c r="X415" s="48"/>
      <c r="Y415" s="48" t="s">
        <v>14</v>
      </c>
      <c r="Z415" s="48"/>
      <c r="AA415" s="48" t="s">
        <v>1730</v>
      </c>
      <c r="AB415" s="48" t="s">
        <v>92</v>
      </c>
      <c r="AC415" s="48" t="s">
        <v>93</v>
      </c>
      <c r="AD415" s="48" t="s">
        <v>1731</v>
      </c>
      <c r="AE415" s="48"/>
      <c r="AF415" s="48" t="s">
        <v>95</v>
      </c>
      <c r="AG415" s="48" t="s">
        <v>96</v>
      </c>
      <c r="AH415" s="48"/>
      <c r="AI415" s="48" t="s">
        <v>96</v>
      </c>
      <c r="AJ415" s="48" t="s">
        <v>96</v>
      </c>
      <c r="AK415" s="48"/>
      <c r="AL415" s="48"/>
      <c r="AM415" s="48"/>
      <c r="AN415" s="48" t="s">
        <v>97</v>
      </c>
      <c r="AO415" s="48"/>
      <c r="AP415" s="48"/>
      <c r="AQ415" s="49">
        <v>699</v>
      </c>
      <c r="AR415" s="50"/>
      <c r="AS415" s="50"/>
      <c r="AT415" s="50"/>
      <c r="AU415" s="51">
        <v>0</v>
      </c>
    </row>
    <row r="416" spans="1:47" s="47" customFormat="1" ht="11.95" customHeight="1" x14ac:dyDescent="0.2">
      <c r="A416" s="228" t="s">
        <v>1732</v>
      </c>
      <c r="B416" s="228"/>
      <c r="C416" s="228"/>
      <c r="D416" s="228"/>
      <c r="E416" s="228"/>
      <c r="F416" s="228"/>
      <c r="G416" s="228"/>
      <c r="H416" s="228"/>
      <c r="I416" s="228" t="s">
        <v>85</v>
      </c>
      <c r="J416" s="228"/>
      <c r="K416" s="228"/>
      <c r="L416" s="228"/>
      <c r="M416" s="228" t="s">
        <v>86</v>
      </c>
      <c r="N416" s="228"/>
      <c r="O416" s="48" t="s">
        <v>8</v>
      </c>
      <c r="P416" s="48" t="s">
        <v>1733</v>
      </c>
      <c r="Q416" s="48" t="s">
        <v>1726</v>
      </c>
      <c r="R416" s="48" t="s">
        <v>89</v>
      </c>
      <c r="S416" s="48" t="s">
        <v>761</v>
      </c>
      <c r="T416" s="48"/>
      <c r="U416" s="48"/>
      <c r="V416" s="48"/>
      <c r="W416" s="48"/>
      <c r="X416" s="48"/>
      <c r="Y416" s="48" t="s">
        <v>14</v>
      </c>
      <c r="Z416" s="48"/>
      <c r="AA416" s="48" t="s">
        <v>1734</v>
      </c>
      <c r="AB416" s="48" t="s">
        <v>92</v>
      </c>
      <c r="AC416" s="48" t="s">
        <v>93</v>
      </c>
      <c r="AD416" s="48" t="s">
        <v>1735</v>
      </c>
      <c r="AE416" s="48"/>
      <c r="AF416" s="48" t="s">
        <v>95</v>
      </c>
      <c r="AG416" s="48" t="s">
        <v>96</v>
      </c>
      <c r="AH416" s="48"/>
      <c r="AI416" s="48" t="s">
        <v>96</v>
      </c>
      <c r="AJ416" s="48" t="s">
        <v>96</v>
      </c>
      <c r="AK416" s="48"/>
      <c r="AL416" s="48"/>
      <c r="AM416" s="48"/>
      <c r="AN416" s="48" t="s">
        <v>97</v>
      </c>
      <c r="AO416" s="48"/>
      <c r="AP416" s="48"/>
      <c r="AQ416" s="49">
        <v>808</v>
      </c>
      <c r="AR416" s="50"/>
      <c r="AS416" s="50"/>
      <c r="AT416" s="50"/>
      <c r="AU416" s="51">
        <v>0</v>
      </c>
    </row>
    <row r="417" spans="1:47" s="47" customFormat="1" ht="11.95" customHeight="1" x14ac:dyDescent="0.2">
      <c r="A417" s="228" t="s">
        <v>1736</v>
      </c>
      <c r="B417" s="228"/>
      <c r="C417" s="228"/>
      <c r="D417" s="228"/>
      <c r="E417" s="228"/>
      <c r="F417" s="228"/>
      <c r="G417" s="228"/>
      <c r="H417" s="228"/>
      <c r="I417" s="228" t="s">
        <v>85</v>
      </c>
      <c r="J417" s="228"/>
      <c r="K417" s="228"/>
      <c r="L417" s="228"/>
      <c r="M417" s="228" t="s">
        <v>86</v>
      </c>
      <c r="N417" s="228"/>
      <c r="O417" s="48" t="s">
        <v>8</v>
      </c>
      <c r="P417" s="48" t="s">
        <v>1737</v>
      </c>
      <c r="Q417" s="48" t="s">
        <v>1726</v>
      </c>
      <c r="R417" s="48" t="s">
        <v>89</v>
      </c>
      <c r="S417" s="48" t="s">
        <v>761</v>
      </c>
      <c r="T417" s="48"/>
      <c r="U417" s="48"/>
      <c r="V417" s="48"/>
      <c r="W417" s="48"/>
      <c r="X417" s="48"/>
      <c r="Y417" s="48" t="s">
        <v>14</v>
      </c>
      <c r="Z417" s="48"/>
      <c r="AA417" s="48" t="s">
        <v>1738</v>
      </c>
      <c r="AB417" s="48" t="s">
        <v>92</v>
      </c>
      <c r="AC417" s="48" t="s">
        <v>93</v>
      </c>
      <c r="AD417" s="48" t="s">
        <v>1739</v>
      </c>
      <c r="AE417" s="48"/>
      <c r="AF417" s="48" t="s">
        <v>95</v>
      </c>
      <c r="AG417" s="48" t="s">
        <v>96</v>
      </c>
      <c r="AH417" s="48"/>
      <c r="AI417" s="48" t="s">
        <v>96</v>
      </c>
      <c r="AJ417" s="48" t="s">
        <v>96</v>
      </c>
      <c r="AK417" s="48"/>
      <c r="AL417" s="48"/>
      <c r="AM417" s="48"/>
      <c r="AN417" s="48" t="s">
        <v>97</v>
      </c>
      <c r="AO417" s="48"/>
      <c r="AP417" s="48"/>
      <c r="AQ417" s="49">
        <v>912</v>
      </c>
      <c r="AR417" s="50"/>
      <c r="AS417" s="50"/>
      <c r="AT417" s="50"/>
      <c r="AU417" s="51">
        <v>0</v>
      </c>
    </row>
    <row r="418" spans="1:47" s="47" customFormat="1" ht="11.95" customHeight="1" x14ac:dyDescent="0.2">
      <c r="A418" s="228" t="s">
        <v>1740</v>
      </c>
      <c r="B418" s="228"/>
      <c r="C418" s="228"/>
      <c r="D418" s="228"/>
      <c r="E418" s="228"/>
      <c r="F418" s="228"/>
      <c r="G418" s="228"/>
      <c r="H418" s="228"/>
      <c r="I418" s="228" t="s">
        <v>85</v>
      </c>
      <c r="J418" s="228"/>
      <c r="K418" s="228"/>
      <c r="L418" s="228"/>
      <c r="M418" s="228" t="s">
        <v>86</v>
      </c>
      <c r="N418" s="228"/>
      <c r="O418" s="48" t="s">
        <v>8</v>
      </c>
      <c r="P418" s="48" t="s">
        <v>1741</v>
      </c>
      <c r="Q418" s="48" t="s">
        <v>1726</v>
      </c>
      <c r="R418" s="48" t="s">
        <v>89</v>
      </c>
      <c r="S418" s="48" t="s">
        <v>761</v>
      </c>
      <c r="T418" s="48"/>
      <c r="U418" s="48"/>
      <c r="V418" s="48"/>
      <c r="W418" s="48"/>
      <c r="X418" s="48"/>
      <c r="Y418" s="48" t="s">
        <v>14</v>
      </c>
      <c r="Z418" s="48"/>
      <c r="AA418" s="48" t="s">
        <v>1742</v>
      </c>
      <c r="AB418" s="48" t="s">
        <v>92</v>
      </c>
      <c r="AC418" s="48" t="s">
        <v>93</v>
      </c>
      <c r="AD418" s="48" t="s">
        <v>1743</v>
      </c>
      <c r="AE418" s="48"/>
      <c r="AF418" s="48" t="s">
        <v>95</v>
      </c>
      <c r="AG418" s="48" t="s">
        <v>96</v>
      </c>
      <c r="AH418" s="48"/>
      <c r="AI418" s="48" t="s">
        <v>96</v>
      </c>
      <c r="AJ418" s="48" t="s">
        <v>96</v>
      </c>
      <c r="AK418" s="48"/>
      <c r="AL418" s="48"/>
      <c r="AM418" s="48"/>
      <c r="AN418" s="48" t="s">
        <v>97</v>
      </c>
      <c r="AO418" s="48"/>
      <c r="AP418" s="48"/>
      <c r="AQ418" s="49">
        <v>999</v>
      </c>
      <c r="AR418" s="50"/>
      <c r="AS418" s="50"/>
      <c r="AT418" s="50"/>
      <c r="AU418" s="51">
        <v>0</v>
      </c>
    </row>
    <row r="419" spans="1:47" s="47" customFormat="1" ht="11.95" customHeight="1" x14ac:dyDescent="0.2">
      <c r="A419" s="228" t="s">
        <v>1744</v>
      </c>
      <c r="B419" s="228"/>
      <c r="C419" s="228"/>
      <c r="D419" s="228"/>
      <c r="E419" s="228"/>
      <c r="F419" s="228"/>
      <c r="G419" s="228"/>
      <c r="H419" s="228"/>
      <c r="I419" s="228" t="s">
        <v>155</v>
      </c>
      <c r="J419" s="228"/>
      <c r="K419" s="228"/>
      <c r="L419" s="228"/>
      <c r="M419" s="228" t="s">
        <v>86</v>
      </c>
      <c r="N419" s="228"/>
      <c r="O419" s="48" t="s">
        <v>8</v>
      </c>
      <c r="P419" s="48" t="s">
        <v>1745</v>
      </c>
      <c r="Q419" s="48" t="s">
        <v>1726</v>
      </c>
      <c r="R419" s="48" t="s">
        <v>1746</v>
      </c>
      <c r="S419" s="48" t="s">
        <v>1747</v>
      </c>
      <c r="T419" s="48" t="s">
        <v>158</v>
      </c>
      <c r="U419" s="48" t="s">
        <v>159</v>
      </c>
      <c r="V419" s="48" t="s">
        <v>160</v>
      </c>
      <c r="W419" s="48"/>
      <c r="X419" s="48"/>
      <c r="Y419" s="48" t="s">
        <v>10</v>
      </c>
      <c r="Z419" s="48"/>
      <c r="AA419" s="48" t="s">
        <v>1748</v>
      </c>
      <c r="AB419" s="48" t="s">
        <v>92</v>
      </c>
      <c r="AC419" s="48" t="s">
        <v>93</v>
      </c>
      <c r="AD419" s="48"/>
      <c r="AE419" s="48"/>
      <c r="AF419" s="48" t="s">
        <v>162</v>
      </c>
      <c r="AG419" s="48" t="s">
        <v>96</v>
      </c>
      <c r="AH419" s="48"/>
      <c r="AI419" s="48" t="s">
        <v>96</v>
      </c>
      <c r="AJ419" s="48" t="s">
        <v>96</v>
      </c>
      <c r="AK419" s="48"/>
      <c r="AL419" s="48"/>
      <c r="AM419" s="48"/>
      <c r="AN419" s="48" t="s">
        <v>97</v>
      </c>
      <c r="AO419" s="48"/>
      <c r="AP419" s="48"/>
      <c r="AQ419" s="52">
        <v>1000</v>
      </c>
      <c r="AR419" s="50"/>
      <c r="AS419" s="52">
        <v>1000</v>
      </c>
      <c r="AT419" s="50"/>
      <c r="AU419" s="51">
        <v>0</v>
      </c>
    </row>
    <row r="420" spans="1:47" s="47" customFormat="1" ht="11.95" customHeight="1" x14ac:dyDescent="0.2">
      <c r="A420" s="228" t="s">
        <v>1749</v>
      </c>
      <c r="B420" s="228"/>
      <c r="C420" s="228"/>
      <c r="D420" s="228"/>
      <c r="E420" s="228"/>
      <c r="F420" s="228"/>
      <c r="G420" s="228"/>
      <c r="H420" s="228"/>
      <c r="I420" s="228" t="s">
        <v>85</v>
      </c>
      <c r="J420" s="228"/>
      <c r="K420" s="228"/>
      <c r="L420" s="228"/>
      <c r="M420" s="228" t="s">
        <v>86</v>
      </c>
      <c r="N420" s="228"/>
      <c r="O420" s="48" t="s">
        <v>8</v>
      </c>
      <c r="P420" s="48" t="s">
        <v>1750</v>
      </c>
      <c r="Q420" s="48" t="s">
        <v>1726</v>
      </c>
      <c r="R420" s="48" t="s">
        <v>89</v>
      </c>
      <c r="S420" s="48" t="s">
        <v>761</v>
      </c>
      <c r="T420" s="48"/>
      <c r="U420" s="48"/>
      <c r="V420" s="48"/>
      <c r="W420" s="48"/>
      <c r="X420" s="48"/>
      <c r="Y420" s="48" t="s">
        <v>14</v>
      </c>
      <c r="Z420" s="48"/>
      <c r="AA420" s="48" t="s">
        <v>1751</v>
      </c>
      <c r="AB420" s="48" t="s">
        <v>92</v>
      </c>
      <c r="AC420" s="48" t="s">
        <v>93</v>
      </c>
      <c r="AD420" s="48" t="s">
        <v>1752</v>
      </c>
      <c r="AE420" s="48"/>
      <c r="AF420" s="48" t="s">
        <v>95</v>
      </c>
      <c r="AG420" s="48" t="s">
        <v>96</v>
      </c>
      <c r="AH420" s="48"/>
      <c r="AI420" s="48" t="s">
        <v>96</v>
      </c>
      <c r="AJ420" s="48" t="s">
        <v>96</v>
      </c>
      <c r="AK420" s="48"/>
      <c r="AL420" s="48"/>
      <c r="AM420" s="48"/>
      <c r="AN420" s="48" t="s">
        <v>97</v>
      </c>
      <c r="AO420" s="48"/>
      <c r="AP420" s="48"/>
      <c r="AQ420" s="52">
        <v>1031</v>
      </c>
      <c r="AR420" s="50"/>
      <c r="AS420" s="50"/>
      <c r="AT420" s="50"/>
      <c r="AU420" s="51">
        <v>0</v>
      </c>
    </row>
    <row r="421" spans="1:47" s="47" customFormat="1" ht="11.95" customHeight="1" x14ac:dyDescent="0.2">
      <c r="A421" s="228" t="s">
        <v>1753</v>
      </c>
      <c r="B421" s="228"/>
      <c r="C421" s="228"/>
      <c r="D421" s="228"/>
      <c r="E421" s="228"/>
      <c r="F421" s="228"/>
      <c r="G421" s="228"/>
      <c r="H421" s="228"/>
      <c r="I421" s="228" t="s">
        <v>85</v>
      </c>
      <c r="J421" s="228"/>
      <c r="K421" s="228"/>
      <c r="L421" s="228"/>
      <c r="M421" s="228" t="s">
        <v>86</v>
      </c>
      <c r="N421" s="228"/>
      <c r="O421" s="48" t="s">
        <v>8</v>
      </c>
      <c r="P421" s="48" t="s">
        <v>1754</v>
      </c>
      <c r="Q421" s="48" t="s">
        <v>1726</v>
      </c>
      <c r="R421" s="48" t="s">
        <v>89</v>
      </c>
      <c r="S421" s="48" t="s">
        <v>761</v>
      </c>
      <c r="T421" s="48"/>
      <c r="U421" s="48"/>
      <c r="V421" s="48"/>
      <c r="W421" s="48"/>
      <c r="X421" s="48"/>
      <c r="Y421" s="48" t="s">
        <v>14</v>
      </c>
      <c r="Z421" s="48"/>
      <c r="AA421" s="48" t="s">
        <v>1755</v>
      </c>
      <c r="AB421" s="48" t="s">
        <v>92</v>
      </c>
      <c r="AC421" s="48" t="s">
        <v>93</v>
      </c>
      <c r="AD421" s="48" t="s">
        <v>1756</v>
      </c>
      <c r="AE421" s="48"/>
      <c r="AF421" s="48" t="s">
        <v>95</v>
      </c>
      <c r="AG421" s="48" t="s">
        <v>96</v>
      </c>
      <c r="AH421" s="48"/>
      <c r="AI421" s="48" t="s">
        <v>96</v>
      </c>
      <c r="AJ421" s="48" t="s">
        <v>96</v>
      </c>
      <c r="AK421" s="48"/>
      <c r="AL421" s="48"/>
      <c r="AM421" s="48"/>
      <c r="AN421" s="48" t="s">
        <v>97</v>
      </c>
      <c r="AO421" s="48"/>
      <c r="AP421" s="48"/>
      <c r="AQ421" s="52">
        <v>1128</v>
      </c>
      <c r="AR421" s="50"/>
      <c r="AS421" s="50"/>
      <c r="AT421" s="50"/>
      <c r="AU421" s="51">
        <v>0</v>
      </c>
    </row>
    <row r="422" spans="1:47" s="47" customFormat="1" ht="11.95" customHeight="1" x14ac:dyDescent="0.2">
      <c r="A422" s="228" t="s">
        <v>1757</v>
      </c>
      <c r="B422" s="228"/>
      <c r="C422" s="228"/>
      <c r="D422" s="228"/>
      <c r="E422" s="228"/>
      <c r="F422" s="228"/>
      <c r="G422" s="228"/>
      <c r="H422" s="228"/>
      <c r="I422" s="228" t="s">
        <v>85</v>
      </c>
      <c r="J422" s="228"/>
      <c r="K422" s="228"/>
      <c r="L422" s="228"/>
      <c r="M422" s="228" t="s">
        <v>86</v>
      </c>
      <c r="N422" s="228"/>
      <c r="O422" s="48" t="s">
        <v>8</v>
      </c>
      <c r="P422" s="48" t="s">
        <v>1758</v>
      </c>
      <c r="Q422" s="48" t="s">
        <v>1726</v>
      </c>
      <c r="R422" s="48" t="s">
        <v>89</v>
      </c>
      <c r="S422" s="48" t="s">
        <v>761</v>
      </c>
      <c r="T422" s="48"/>
      <c r="U422" s="48"/>
      <c r="V422" s="48"/>
      <c r="W422" s="48"/>
      <c r="X422" s="48"/>
      <c r="Y422" s="48" t="s">
        <v>14</v>
      </c>
      <c r="Z422" s="48"/>
      <c r="AA422" s="48" t="s">
        <v>1759</v>
      </c>
      <c r="AB422" s="48" t="s">
        <v>92</v>
      </c>
      <c r="AC422" s="48" t="s">
        <v>93</v>
      </c>
      <c r="AD422" s="48" t="s">
        <v>1760</v>
      </c>
      <c r="AE422" s="48"/>
      <c r="AF422" s="48" t="s">
        <v>95</v>
      </c>
      <c r="AG422" s="48" t="s">
        <v>96</v>
      </c>
      <c r="AH422" s="48"/>
      <c r="AI422" s="48" t="s">
        <v>96</v>
      </c>
      <c r="AJ422" s="48" t="s">
        <v>96</v>
      </c>
      <c r="AK422" s="48"/>
      <c r="AL422" s="48"/>
      <c r="AM422" s="48"/>
      <c r="AN422" s="48" t="s">
        <v>97</v>
      </c>
      <c r="AO422" s="48"/>
      <c r="AP422" s="48"/>
      <c r="AQ422" s="52">
        <v>1178</v>
      </c>
      <c r="AR422" s="50"/>
      <c r="AS422" s="50"/>
      <c r="AT422" s="50"/>
      <c r="AU422" s="51">
        <v>0</v>
      </c>
    </row>
    <row r="423" spans="1:47" s="47" customFormat="1" ht="11.95" customHeight="1" x14ac:dyDescent="0.2">
      <c r="A423" s="228" t="s">
        <v>1761</v>
      </c>
      <c r="B423" s="228"/>
      <c r="C423" s="228"/>
      <c r="D423" s="228"/>
      <c r="E423" s="228"/>
      <c r="F423" s="228"/>
      <c r="G423" s="228"/>
      <c r="H423" s="228"/>
      <c r="I423" s="228" t="s">
        <v>85</v>
      </c>
      <c r="J423" s="228"/>
      <c r="K423" s="228"/>
      <c r="L423" s="228"/>
      <c r="M423" s="228" t="s">
        <v>86</v>
      </c>
      <c r="N423" s="228"/>
      <c r="O423" s="48" t="s">
        <v>8</v>
      </c>
      <c r="P423" s="48" t="s">
        <v>1762</v>
      </c>
      <c r="Q423" s="48" t="s">
        <v>1726</v>
      </c>
      <c r="R423" s="48" t="s">
        <v>89</v>
      </c>
      <c r="S423" s="48" t="s">
        <v>761</v>
      </c>
      <c r="T423" s="48"/>
      <c r="U423" s="48"/>
      <c r="V423" s="48"/>
      <c r="W423" s="48"/>
      <c r="X423" s="48"/>
      <c r="Y423" s="48" t="s">
        <v>14</v>
      </c>
      <c r="Z423" s="48"/>
      <c r="AA423" s="48" t="s">
        <v>1763</v>
      </c>
      <c r="AB423" s="48" t="s">
        <v>92</v>
      </c>
      <c r="AC423" s="48" t="s">
        <v>93</v>
      </c>
      <c r="AD423" s="48" t="s">
        <v>1764</v>
      </c>
      <c r="AE423" s="48"/>
      <c r="AF423" s="48" t="s">
        <v>95</v>
      </c>
      <c r="AG423" s="48" t="s">
        <v>96</v>
      </c>
      <c r="AH423" s="48"/>
      <c r="AI423" s="48" t="s">
        <v>96</v>
      </c>
      <c r="AJ423" s="48" t="s">
        <v>96</v>
      </c>
      <c r="AK423" s="48"/>
      <c r="AL423" s="48"/>
      <c r="AM423" s="48"/>
      <c r="AN423" s="48" t="s">
        <v>97</v>
      </c>
      <c r="AO423" s="48"/>
      <c r="AP423" s="48"/>
      <c r="AQ423" s="52">
        <v>1199</v>
      </c>
      <c r="AR423" s="50"/>
      <c r="AS423" s="50"/>
      <c r="AT423" s="50"/>
      <c r="AU423" s="51">
        <v>0</v>
      </c>
    </row>
    <row r="424" spans="1:47" s="47" customFormat="1" ht="11.95" customHeight="1" x14ac:dyDescent="0.2">
      <c r="A424" s="228" t="s">
        <v>1765</v>
      </c>
      <c r="B424" s="228"/>
      <c r="C424" s="228"/>
      <c r="D424" s="228"/>
      <c r="E424" s="228"/>
      <c r="F424" s="228"/>
      <c r="G424" s="228"/>
      <c r="H424" s="228"/>
      <c r="I424" s="228" t="s">
        <v>85</v>
      </c>
      <c r="J424" s="228"/>
      <c r="K424" s="228"/>
      <c r="L424" s="228"/>
      <c r="M424" s="228" t="s">
        <v>86</v>
      </c>
      <c r="N424" s="228"/>
      <c r="O424" s="48" t="s">
        <v>8</v>
      </c>
      <c r="P424" s="48" t="s">
        <v>1766</v>
      </c>
      <c r="Q424" s="48" t="s">
        <v>1726</v>
      </c>
      <c r="R424" s="48" t="s">
        <v>89</v>
      </c>
      <c r="S424" s="48" t="s">
        <v>761</v>
      </c>
      <c r="T424" s="48"/>
      <c r="U424" s="48"/>
      <c r="V424" s="48"/>
      <c r="W424" s="48"/>
      <c r="X424" s="48"/>
      <c r="Y424" s="48" t="s">
        <v>14</v>
      </c>
      <c r="Z424" s="48"/>
      <c r="AA424" s="48" t="s">
        <v>1767</v>
      </c>
      <c r="AB424" s="48" t="s">
        <v>92</v>
      </c>
      <c r="AC424" s="48" t="s">
        <v>93</v>
      </c>
      <c r="AD424" s="48" t="s">
        <v>1768</v>
      </c>
      <c r="AE424" s="48"/>
      <c r="AF424" s="48" t="s">
        <v>95</v>
      </c>
      <c r="AG424" s="48" t="s">
        <v>96</v>
      </c>
      <c r="AH424" s="48"/>
      <c r="AI424" s="48" t="s">
        <v>96</v>
      </c>
      <c r="AJ424" s="48" t="s">
        <v>96</v>
      </c>
      <c r="AK424" s="48"/>
      <c r="AL424" s="48"/>
      <c r="AM424" s="48"/>
      <c r="AN424" s="48" t="s">
        <v>97</v>
      </c>
      <c r="AO424" s="48"/>
      <c r="AP424" s="48"/>
      <c r="AQ424" s="52">
        <v>1404</v>
      </c>
      <c r="AR424" s="50"/>
      <c r="AS424" s="50"/>
      <c r="AT424" s="50"/>
      <c r="AU424" s="51">
        <v>0</v>
      </c>
    </row>
    <row r="425" spans="1:47" s="47" customFormat="1" ht="11.95" customHeight="1" x14ac:dyDescent="0.2">
      <c r="A425" s="228" t="s">
        <v>1769</v>
      </c>
      <c r="B425" s="228"/>
      <c r="C425" s="228"/>
      <c r="D425" s="228"/>
      <c r="E425" s="228"/>
      <c r="F425" s="228"/>
      <c r="G425" s="228"/>
      <c r="H425" s="228"/>
      <c r="I425" s="228" t="s">
        <v>85</v>
      </c>
      <c r="J425" s="228"/>
      <c r="K425" s="228"/>
      <c r="L425" s="228"/>
      <c r="M425" s="228" t="s">
        <v>86</v>
      </c>
      <c r="N425" s="228"/>
      <c r="O425" s="48" t="s">
        <v>8</v>
      </c>
      <c r="P425" s="48" t="s">
        <v>1770</v>
      </c>
      <c r="Q425" s="48" t="s">
        <v>1726</v>
      </c>
      <c r="R425" s="48" t="s">
        <v>89</v>
      </c>
      <c r="S425" s="48" t="s">
        <v>761</v>
      </c>
      <c r="T425" s="48"/>
      <c r="U425" s="48"/>
      <c r="V425" s="48"/>
      <c r="W425" s="48"/>
      <c r="X425" s="48"/>
      <c r="Y425" s="48" t="s">
        <v>14</v>
      </c>
      <c r="Z425" s="48"/>
      <c r="AA425" s="48" t="s">
        <v>1771</v>
      </c>
      <c r="AB425" s="48" t="s">
        <v>92</v>
      </c>
      <c r="AC425" s="48" t="s">
        <v>93</v>
      </c>
      <c r="AD425" s="48" t="s">
        <v>1772</v>
      </c>
      <c r="AE425" s="48"/>
      <c r="AF425" s="48" t="s">
        <v>95</v>
      </c>
      <c r="AG425" s="48" t="s">
        <v>96</v>
      </c>
      <c r="AH425" s="48"/>
      <c r="AI425" s="48" t="s">
        <v>96</v>
      </c>
      <c r="AJ425" s="48" t="s">
        <v>96</v>
      </c>
      <c r="AK425" s="48"/>
      <c r="AL425" s="48"/>
      <c r="AM425" s="48"/>
      <c r="AN425" s="48" t="s">
        <v>97</v>
      </c>
      <c r="AO425" s="48"/>
      <c r="AP425" s="48"/>
      <c r="AQ425" s="52">
        <v>1409</v>
      </c>
      <c r="AR425" s="50"/>
      <c r="AS425" s="50"/>
      <c r="AT425" s="50"/>
      <c r="AU425" s="51">
        <v>0</v>
      </c>
    </row>
    <row r="426" spans="1:47" s="47" customFormat="1" ht="11.95" customHeight="1" x14ac:dyDescent="0.2">
      <c r="A426" s="228" t="s">
        <v>1773</v>
      </c>
      <c r="B426" s="228"/>
      <c r="C426" s="228"/>
      <c r="D426" s="228"/>
      <c r="E426" s="228"/>
      <c r="F426" s="228"/>
      <c r="G426" s="228"/>
      <c r="H426" s="228"/>
      <c r="I426" s="228" t="s">
        <v>85</v>
      </c>
      <c r="J426" s="228"/>
      <c r="K426" s="228"/>
      <c r="L426" s="228"/>
      <c r="M426" s="228" t="s">
        <v>86</v>
      </c>
      <c r="N426" s="228"/>
      <c r="O426" s="48" t="s">
        <v>8</v>
      </c>
      <c r="P426" s="48" t="s">
        <v>1774</v>
      </c>
      <c r="Q426" s="48" t="s">
        <v>1726</v>
      </c>
      <c r="R426" s="48" t="s">
        <v>89</v>
      </c>
      <c r="S426" s="48" t="s">
        <v>761</v>
      </c>
      <c r="T426" s="48"/>
      <c r="U426" s="48"/>
      <c r="V426" s="48"/>
      <c r="W426" s="48"/>
      <c r="X426" s="48"/>
      <c r="Y426" s="48" t="s">
        <v>14</v>
      </c>
      <c r="Z426" s="48"/>
      <c r="AA426" s="48" t="s">
        <v>1775</v>
      </c>
      <c r="AB426" s="48" t="s">
        <v>92</v>
      </c>
      <c r="AC426" s="48" t="s">
        <v>93</v>
      </c>
      <c r="AD426" s="48" t="s">
        <v>1776</v>
      </c>
      <c r="AE426" s="48"/>
      <c r="AF426" s="48" t="s">
        <v>95</v>
      </c>
      <c r="AG426" s="48" t="s">
        <v>96</v>
      </c>
      <c r="AH426" s="48"/>
      <c r="AI426" s="48" t="s">
        <v>96</v>
      </c>
      <c r="AJ426" s="48" t="s">
        <v>96</v>
      </c>
      <c r="AK426" s="48"/>
      <c r="AL426" s="48"/>
      <c r="AM426" s="48"/>
      <c r="AN426" s="48" t="s">
        <v>97</v>
      </c>
      <c r="AO426" s="48"/>
      <c r="AP426" s="48"/>
      <c r="AQ426" s="52">
        <v>1466</v>
      </c>
      <c r="AR426" s="50"/>
      <c r="AS426" s="50"/>
      <c r="AT426" s="50"/>
      <c r="AU426" s="51">
        <v>0</v>
      </c>
    </row>
    <row r="427" spans="1:47" s="47" customFormat="1" ht="11.95" customHeight="1" x14ac:dyDescent="0.2">
      <c r="A427" s="228" t="s">
        <v>1777</v>
      </c>
      <c r="B427" s="228"/>
      <c r="C427" s="228"/>
      <c r="D427" s="228"/>
      <c r="E427" s="228"/>
      <c r="F427" s="228"/>
      <c r="G427" s="228"/>
      <c r="H427" s="228"/>
      <c r="I427" s="228" t="s">
        <v>85</v>
      </c>
      <c r="J427" s="228"/>
      <c r="K427" s="228"/>
      <c r="L427" s="228"/>
      <c r="M427" s="228" t="s">
        <v>86</v>
      </c>
      <c r="N427" s="228"/>
      <c r="O427" s="48" t="s">
        <v>8</v>
      </c>
      <c r="P427" s="48" t="s">
        <v>1778</v>
      </c>
      <c r="Q427" s="48" t="s">
        <v>1726</v>
      </c>
      <c r="R427" s="48" t="s">
        <v>89</v>
      </c>
      <c r="S427" s="48" t="s">
        <v>761</v>
      </c>
      <c r="T427" s="48"/>
      <c r="U427" s="48"/>
      <c r="V427" s="48"/>
      <c r="W427" s="48"/>
      <c r="X427" s="48"/>
      <c r="Y427" s="48" t="s">
        <v>14</v>
      </c>
      <c r="Z427" s="48"/>
      <c r="AA427" s="48" t="s">
        <v>1779</v>
      </c>
      <c r="AB427" s="48" t="s">
        <v>92</v>
      </c>
      <c r="AC427" s="48" t="s">
        <v>93</v>
      </c>
      <c r="AD427" s="48" t="s">
        <v>1780</v>
      </c>
      <c r="AE427" s="48"/>
      <c r="AF427" s="48" t="s">
        <v>95</v>
      </c>
      <c r="AG427" s="48" t="s">
        <v>96</v>
      </c>
      <c r="AH427" s="48"/>
      <c r="AI427" s="48" t="s">
        <v>96</v>
      </c>
      <c r="AJ427" s="48" t="s">
        <v>96</v>
      </c>
      <c r="AK427" s="48"/>
      <c r="AL427" s="48"/>
      <c r="AM427" s="48"/>
      <c r="AN427" s="48" t="s">
        <v>97</v>
      </c>
      <c r="AO427" s="48"/>
      <c r="AP427" s="48"/>
      <c r="AQ427" s="52">
        <v>1549</v>
      </c>
      <c r="AR427" s="50"/>
      <c r="AS427" s="50"/>
      <c r="AT427" s="50"/>
      <c r="AU427" s="51">
        <v>0</v>
      </c>
    </row>
    <row r="428" spans="1:47" s="47" customFormat="1" ht="11.95" customHeight="1" x14ac:dyDescent="0.2">
      <c r="A428" s="228" t="s">
        <v>1781</v>
      </c>
      <c r="B428" s="228"/>
      <c r="C428" s="228"/>
      <c r="D428" s="228"/>
      <c r="E428" s="228"/>
      <c r="F428" s="228"/>
      <c r="G428" s="228"/>
      <c r="H428" s="228"/>
      <c r="I428" s="228" t="s">
        <v>85</v>
      </c>
      <c r="J428" s="228"/>
      <c r="K428" s="228"/>
      <c r="L428" s="228"/>
      <c r="M428" s="228" t="s">
        <v>86</v>
      </c>
      <c r="N428" s="228"/>
      <c r="O428" s="48" t="s">
        <v>8</v>
      </c>
      <c r="P428" s="48" t="s">
        <v>1782</v>
      </c>
      <c r="Q428" s="48" t="s">
        <v>1726</v>
      </c>
      <c r="R428" s="48" t="s">
        <v>89</v>
      </c>
      <c r="S428" s="48" t="s">
        <v>761</v>
      </c>
      <c r="T428" s="48"/>
      <c r="U428" s="48"/>
      <c r="V428" s="48"/>
      <c r="W428" s="48"/>
      <c r="X428" s="48"/>
      <c r="Y428" s="48" t="s">
        <v>14</v>
      </c>
      <c r="Z428" s="48"/>
      <c r="AA428" s="48" t="s">
        <v>1783</v>
      </c>
      <c r="AB428" s="48" t="s">
        <v>92</v>
      </c>
      <c r="AC428" s="48" t="s">
        <v>93</v>
      </c>
      <c r="AD428" s="48" t="s">
        <v>1784</v>
      </c>
      <c r="AE428" s="48"/>
      <c r="AF428" s="48" t="s">
        <v>95</v>
      </c>
      <c r="AG428" s="48" t="s">
        <v>96</v>
      </c>
      <c r="AH428" s="48"/>
      <c r="AI428" s="48" t="s">
        <v>96</v>
      </c>
      <c r="AJ428" s="48" t="s">
        <v>96</v>
      </c>
      <c r="AK428" s="48"/>
      <c r="AL428" s="48"/>
      <c r="AM428" s="48"/>
      <c r="AN428" s="48" t="s">
        <v>97</v>
      </c>
      <c r="AO428" s="48"/>
      <c r="AP428" s="48"/>
      <c r="AQ428" s="52">
        <v>2004</v>
      </c>
      <c r="AR428" s="50"/>
      <c r="AS428" s="50"/>
      <c r="AT428" s="50"/>
      <c r="AU428" s="51">
        <v>0</v>
      </c>
    </row>
    <row r="429" spans="1:47" s="47" customFormat="1" ht="11.95" customHeight="1" x14ac:dyDescent="0.2">
      <c r="A429" s="228" t="s">
        <v>1785</v>
      </c>
      <c r="B429" s="228"/>
      <c r="C429" s="228"/>
      <c r="D429" s="228"/>
      <c r="E429" s="228"/>
      <c r="F429" s="228"/>
      <c r="G429" s="228"/>
      <c r="H429" s="228"/>
      <c r="I429" s="228" t="s">
        <v>85</v>
      </c>
      <c r="J429" s="228"/>
      <c r="K429" s="228"/>
      <c r="L429" s="228"/>
      <c r="M429" s="228" t="s">
        <v>86</v>
      </c>
      <c r="N429" s="228"/>
      <c r="O429" s="48" t="s">
        <v>8</v>
      </c>
      <c r="P429" s="48" t="s">
        <v>1786</v>
      </c>
      <c r="Q429" s="48" t="s">
        <v>1726</v>
      </c>
      <c r="R429" s="48" t="s">
        <v>89</v>
      </c>
      <c r="S429" s="48" t="s">
        <v>761</v>
      </c>
      <c r="T429" s="48"/>
      <c r="U429" s="48"/>
      <c r="V429" s="48"/>
      <c r="W429" s="48"/>
      <c r="X429" s="48"/>
      <c r="Y429" s="48" t="s">
        <v>14</v>
      </c>
      <c r="Z429" s="48"/>
      <c r="AA429" s="48" t="s">
        <v>1787</v>
      </c>
      <c r="AB429" s="48" t="s">
        <v>92</v>
      </c>
      <c r="AC429" s="48" t="s">
        <v>93</v>
      </c>
      <c r="AD429" s="48" t="s">
        <v>1788</v>
      </c>
      <c r="AE429" s="48"/>
      <c r="AF429" s="48" t="s">
        <v>95</v>
      </c>
      <c r="AG429" s="48" t="s">
        <v>96</v>
      </c>
      <c r="AH429" s="48"/>
      <c r="AI429" s="48" t="s">
        <v>96</v>
      </c>
      <c r="AJ429" s="48" t="s">
        <v>96</v>
      </c>
      <c r="AK429" s="48"/>
      <c r="AL429" s="48"/>
      <c r="AM429" s="48"/>
      <c r="AN429" s="48" t="s">
        <v>97</v>
      </c>
      <c r="AO429" s="48"/>
      <c r="AP429" s="48"/>
      <c r="AQ429" s="52">
        <v>3033</v>
      </c>
      <c r="AR429" s="50"/>
      <c r="AS429" s="50"/>
      <c r="AT429" s="50"/>
      <c r="AU429" s="51">
        <v>0</v>
      </c>
    </row>
    <row r="430" spans="1:47" s="47" customFormat="1" ht="11.95" customHeight="1" x14ac:dyDescent="0.2">
      <c r="A430" s="228" t="s">
        <v>1789</v>
      </c>
      <c r="B430" s="228"/>
      <c r="C430" s="228"/>
      <c r="D430" s="228"/>
      <c r="E430" s="228"/>
      <c r="F430" s="228"/>
      <c r="G430" s="228"/>
      <c r="H430" s="228"/>
      <c r="I430" s="228" t="s">
        <v>85</v>
      </c>
      <c r="J430" s="228"/>
      <c r="K430" s="228"/>
      <c r="L430" s="228"/>
      <c r="M430" s="228" t="s">
        <v>86</v>
      </c>
      <c r="N430" s="228"/>
      <c r="O430" s="48" t="s">
        <v>8</v>
      </c>
      <c r="P430" s="48" t="s">
        <v>1790</v>
      </c>
      <c r="Q430" s="48" t="s">
        <v>1726</v>
      </c>
      <c r="R430" s="48" t="s">
        <v>89</v>
      </c>
      <c r="S430" s="48" t="s">
        <v>761</v>
      </c>
      <c r="T430" s="48"/>
      <c r="U430" s="48"/>
      <c r="V430" s="48"/>
      <c r="W430" s="48"/>
      <c r="X430" s="48"/>
      <c r="Y430" s="48" t="s">
        <v>14</v>
      </c>
      <c r="Z430" s="48"/>
      <c r="AA430" s="48" t="s">
        <v>1791</v>
      </c>
      <c r="AB430" s="48" t="s">
        <v>92</v>
      </c>
      <c r="AC430" s="48" t="s">
        <v>93</v>
      </c>
      <c r="AD430" s="48" t="s">
        <v>1703</v>
      </c>
      <c r="AE430" s="48"/>
      <c r="AF430" s="48" t="s">
        <v>95</v>
      </c>
      <c r="AG430" s="48" t="s">
        <v>96</v>
      </c>
      <c r="AH430" s="48"/>
      <c r="AI430" s="48" t="s">
        <v>96</v>
      </c>
      <c r="AJ430" s="48" t="s">
        <v>96</v>
      </c>
      <c r="AK430" s="48"/>
      <c r="AL430" s="48"/>
      <c r="AM430" s="48"/>
      <c r="AN430" s="48" t="s">
        <v>97</v>
      </c>
      <c r="AO430" s="48"/>
      <c r="AP430" s="48"/>
      <c r="AQ430" s="52">
        <v>3590</v>
      </c>
      <c r="AR430" s="50"/>
      <c r="AS430" s="50"/>
      <c r="AT430" s="50"/>
      <c r="AU430" s="51">
        <v>0</v>
      </c>
    </row>
    <row r="431" spans="1:47" s="47" customFormat="1" ht="11.95" customHeight="1" x14ac:dyDescent="0.2">
      <c r="A431" s="228" t="s">
        <v>1792</v>
      </c>
      <c r="B431" s="228"/>
      <c r="C431" s="228"/>
      <c r="D431" s="228"/>
      <c r="E431" s="228"/>
      <c r="F431" s="228"/>
      <c r="G431" s="228"/>
      <c r="H431" s="228"/>
      <c r="I431" s="228" t="s">
        <v>85</v>
      </c>
      <c r="J431" s="228"/>
      <c r="K431" s="228"/>
      <c r="L431" s="228"/>
      <c r="M431" s="228" t="s">
        <v>86</v>
      </c>
      <c r="N431" s="228"/>
      <c r="O431" s="48" t="s">
        <v>8</v>
      </c>
      <c r="P431" s="48" t="s">
        <v>1793</v>
      </c>
      <c r="Q431" s="48" t="s">
        <v>1726</v>
      </c>
      <c r="R431" s="48" t="s">
        <v>89</v>
      </c>
      <c r="S431" s="48" t="s">
        <v>761</v>
      </c>
      <c r="T431" s="48"/>
      <c r="U431" s="48"/>
      <c r="V431" s="48"/>
      <c r="W431" s="48"/>
      <c r="X431" s="48"/>
      <c r="Y431" s="48" t="s">
        <v>14</v>
      </c>
      <c r="Z431" s="48"/>
      <c r="AA431" s="48" t="s">
        <v>1794</v>
      </c>
      <c r="AB431" s="48" t="s">
        <v>92</v>
      </c>
      <c r="AC431" s="48" t="s">
        <v>93</v>
      </c>
      <c r="AD431" s="48" t="s">
        <v>1795</v>
      </c>
      <c r="AE431" s="48"/>
      <c r="AF431" s="48" t="s">
        <v>95</v>
      </c>
      <c r="AG431" s="48" t="s">
        <v>96</v>
      </c>
      <c r="AH431" s="48"/>
      <c r="AI431" s="48" t="s">
        <v>96</v>
      </c>
      <c r="AJ431" s="48" t="s">
        <v>96</v>
      </c>
      <c r="AK431" s="48"/>
      <c r="AL431" s="48"/>
      <c r="AM431" s="48"/>
      <c r="AN431" s="48" t="s">
        <v>97</v>
      </c>
      <c r="AO431" s="48"/>
      <c r="AP431" s="48"/>
      <c r="AQ431" s="52">
        <v>3846</v>
      </c>
      <c r="AR431" s="50"/>
      <c r="AS431" s="50"/>
      <c r="AT431" s="50"/>
      <c r="AU431" s="51">
        <v>0</v>
      </c>
    </row>
    <row r="432" spans="1:47" s="47" customFormat="1" ht="36" customHeight="1" x14ac:dyDescent="0.2">
      <c r="A432" s="228" t="s">
        <v>1796</v>
      </c>
      <c r="B432" s="228"/>
      <c r="C432" s="228"/>
      <c r="D432" s="228"/>
      <c r="E432" s="228"/>
      <c r="F432" s="228"/>
      <c r="G432" s="228"/>
      <c r="H432" s="228"/>
      <c r="I432" s="228" t="s">
        <v>85</v>
      </c>
      <c r="J432" s="228"/>
      <c r="K432" s="228"/>
      <c r="L432" s="228"/>
      <c r="M432" s="228" t="s">
        <v>86</v>
      </c>
      <c r="N432" s="228"/>
      <c r="O432" s="48" t="s">
        <v>8</v>
      </c>
      <c r="P432" s="48" t="s">
        <v>1797</v>
      </c>
      <c r="Q432" s="48" t="s">
        <v>1726</v>
      </c>
      <c r="R432" s="48" t="s">
        <v>89</v>
      </c>
      <c r="S432" s="48" t="s">
        <v>761</v>
      </c>
      <c r="T432" s="48"/>
      <c r="U432" s="48"/>
      <c r="V432" s="48"/>
      <c r="W432" s="48"/>
      <c r="X432" s="48"/>
      <c r="Y432" s="48" t="s">
        <v>14</v>
      </c>
      <c r="Z432" s="48"/>
      <c r="AA432" s="48" t="s">
        <v>1798</v>
      </c>
      <c r="AB432" s="48" t="s">
        <v>92</v>
      </c>
      <c r="AC432" s="48" t="s">
        <v>93</v>
      </c>
      <c r="AD432" s="48" t="s">
        <v>1799</v>
      </c>
      <c r="AE432" s="48"/>
      <c r="AF432" s="48" t="s">
        <v>95</v>
      </c>
      <c r="AG432" s="48" t="s">
        <v>96</v>
      </c>
      <c r="AH432" s="48"/>
      <c r="AI432" s="48" t="s">
        <v>96</v>
      </c>
      <c r="AJ432" s="48" t="s">
        <v>96</v>
      </c>
      <c r="AK432" s="48"/>
      <c r="AL432" s="48"/>
      <c r="AM432" s="48"/>
      <c r="AN432" s="48" t="s">
        <v>97</v>
      </c>
      <c r="AO432" s="48"/>
      <c r="AP432" s="48" t="s">
        <v>1800</v>
      </c>
      <c r="AQ432" s="52">
        <v>3990</v>
      </c>
      <c r="AR432" s="50"/>
      <c r="AS432" s="50"/>
      <c r="AT432" s="50"/>
      <c r="AU432" s="51">
        <v>0</v>
      </c>
    </row>
    <row r="433" spans="1:47" s="47" customFormat="1" ht="11.95" customHeight="1" x14ac:dyDescent="0.2">
      <c r="A433" s="228" t="s">
        <v>1801</v>
      </c>
      <c r="B433" s="228"/>
      <c r="C433" s="228"/>
      <c r="D433" s="228"/>
      <c r="E433" s="228"/>
      <c r="F433" s="228"/>
      <c r="G433" s="228"/>
      <c r="H433" s="228"/>
      <c r="I433" s="228" t="s">
        <v>85</v>
      </c>
      <c r="J433" s="228"/>
      <c r="K433" s="228"/>
      <c r="L433" s="228"/>
      <c r="M433" s="228" t="s">
        <v>86</v>
      </c>
      <c r="N433" s="228"/>
      <c r="O433" s="48" t="s">
        <v>8</v>
      </c>
      <c r="P433" s="48" t="s">
        <v>1802</v>
      </c>
      <c r="Q433" s="48" t="s">
        <v>1726</v>
      </c>
      <c r="R433" s="48" t="s">
        <v>89</v>
      </c>
      <c r="S433" s="48" t="s">
        <v>761</v>
      </c>
      <c r="T433" s="48"/>
      <c r="U433" s="48"/>
      <c r="V433" s="48"/>
      <c r="W433" s="48"/>
      <c r="X433" s="48"/>
      <c r="Y433" s="48" t="s">
        <v>14</v>
      </c>
      <c r="Z433" s="48"/>
      <c r="AA433" s="48" t="s">
        <v>1803</v>
      </c>
      <c r="AB433" s="48" t="s">
        <v>92</v>
      </c>
      <c r="AC433" s="48" t="s">
        <v>93</v>
      </c>
      <c r="AD433" s="48" t="s">
        <v>1804</v>
      </c>
      <c r="AE433" s="48"/>
      <c r="AF433" s="48" t="s">
        <v>95</v>
      </c>
      <c r="AG433" s="48" t="s">
        <v>96</v>
      </c>
      <c r="AH433" s="48"/>
      <c r="AI433" s="48" t="s">
        <v>96</v>
      </c>
      <c r="AJ433" s="48" t="s">
        <v>96</v>
      </c>
      <c r="AK433" s="48"/>
      <c r="AL433" s="48"/>
      <c r="AM433" s="48"/>
      <c r="AN433" s="48" t="s">
        <v>97</v>
      </c>
      <c r="AO433" s="48"/>
      <c r="AP433" s="48"/>
      <c r="AQ433" s="52">
        <v>3990</v>
      </c>
      <c r="AR433" s="50"/>
      <c r="AS433" s="50"/>
      <c r="AT433" s="50"/>
      <c r="AU433" s="51">
        <v>0</v>
      </c>
    </row>
    <row r="434" spans="1:47" s="47" customFormat="1" ht="11.95" customHeight="1" x14ac:dyDescent="0.2">
      <c r="A434" s="228" t="s">
        <v>1805</v>
      </c>
      <c r="B434" s="228"/>
      <c r="C434" s="228"/>
      <c r="D434" s="228"/>
      <c r="E434" s="228"/>
      <c r="F434" s="228"/>
      <c r="G434" s="228"/>
      <c r="H434" s="228"/>
      <c r="I434" s="228" t="s">
        <v>85</v>
      </c>
      <c r="J434" s="228"/>
      <c r="K434" s="228"/>
      <c r="L434" s="228"/>
      <c r="M434" s="228" t="s">
        <v>86</v>
      </c>
      <c r="N434" s="228"/>
      <c r="O434" s="48" t="s">
        <v>8</v>
      </c>
      <c r="P434" s="48" t="s">
        <v>1806</v>
      </c>
      <c r="Q434" s="48" t="s">
        <v>1726</v>
      </c>
      <c r="R434" s="48" t="s">
        <v>89</v>
      </c>
      <c r="S434" s="48" t="s">
        <v>761</v>
      </c>
      <c r="T434" s="48"/>
      <c r="U434" s="48"/>
      <c r="V434" s="48"/>
      <c r="W434" s="48"/>
      <c r="X434" s="48"/>
      <c r="Y434" s="48" t="s">
        <v>14</v>
      </c>
      <c r="Z434" s="48"/>
      <c r="AA434" s="48" t="s">
        <v>1807</v>
      </c>
      <c r="AB434" s="48" t="s">
        <v>92</v>
      </c>
      <c r="AC434" s="48" t="s">
        <v>93</v>
      </c>
      <c r="AD434" s="48" t="s">
        <v>1808</v>
      </c>
      <c r="AE434" s="48"/>
      <c r="AF434" s="48" t="s">
        <v>95</v>
      </c>
      <c r="AG434" s="48" t="s">
        <v>96</v>
      </c>
      <c r="AH434" s="48"/>
      <c r="AI434" s="48" t="s">
        <v>96</v>
      </c>
      <c r="AJ434" s="48" t="s">
        <v>96</v>
      </c>
      <c r="AK434" s="48"/>
      <c r="AL434" s="48"/>
      <c r="AM434" s="48"/>
      <c r="AN434" s="48" t="s">
        <v>97</v>
      </c>
      <c r="AO434" s="48"/>
      <c r="AP434" s="48"/>
      <c r="AQ434" s="52">
        <v>3990</v>
      </c>
      <c r="AR434" s="50"/>
      <c r="AS434" s="50"/>
      <c r="AT434" s="50"/>
      <c r="AU434" s="51">
        <v>0</v>
      </c>
    </row>
    <row r="435" spans="1:47" s="47" customFormat="1" ht="36" customHeight="1" x14ac:dyDescent="0.2">
      <c r="A435" s="228" t="s">
        <v>1809</v>
      </c>
      <c r="B435" s="228"/>
      <c r="C435" s="228"/>
      <c r="D435" s="228"/>
      <c r="E435" s="228"/>
      <c r="F435" s="228"/>
      <c r="G435" s="228"/>
      <c r="H435" s="228"/>
      <c r="I435" s="228" t="s">
        <v>85</v>
      </c>
      <c r="J435" s="228"/>
      <c r="K435" s="228"/>
      <c r="L435" s="228"/>
      <c r="M435" s="228" t="s">
        <v>86</v>
      </c>
      <c r="N435" s="228"/>
      <c r="O435" s="48" t="s">
        <v>8</v>
      </c>
      <c r="P435" s="48" t="s">
        <v>1810</v>
      </c>
      <c r="Q435" s="48" t="s">
        <v>1726</v>
      </c>
      <c r="R435" s="48" t="s">
        <v>89</v>
      </c>
      <c r="S435" s="48" t="s">
        <v>761</v>
      </c>
      <c r="T435" s="48"/>
      <c r="U435" s="48"/>
      <c r="V435" s="48"/>
      <c r="W435" s="48"/>
      <c r="X435" s="48"/>
      <c r="Y435" s="48" t="s">
        <v>14</v>
      </c>
      <c r="Z435" s="48"/>
      <c r="AA435" s="48" t="s">
        <v>1811</v>
      </c>
      <c r="AB435" s="48" t="s">
        <v>92</v>
      </c>
      <c r="AC435" s="48" t="s">
        <v>93</v>
      </c>
      <c r="AD435" s="48" t="s">
        <v>1812</v>
      </c>
      <c r="AE435" s="48"/>
      <c r="AF435" s="48" t="s">
        <v>95</v>
      </c>
      <c r="AG435" s="48" t="s">
        <v>96</v>
      </c>
      <c r="AH435" s="48"/>
      <c r="AI435" s="48" t="s">
        <v>96</v>
      </c>
      <c r="AJ435" s="48" t="s">
        <v>96</v>
      </c>
      <c r="AK435" s="48"/>
      <c r="AL435" s="48"/>
      <c r="AM435" s="48"/>
      <c r="AN435" s="48" t="s">
        <v>97</v>
      </c>
      <c r="AO435" s="48"/>
      <c r="AP435" s="48" t="s">
        <v>1813</v>
      </c>
      <c r="AQ435" s="52">
        <v>4255</v>
      </c>
      <c r="AR435" s="50"/>
      <c r="AS435" s="50"/>
      <c r="AT435" s="50"/>
      <c r="AU435" s="51">
        <v>0</v>
      </c>
    </row>
    <row r="436" spans="1:47" s="47" customFormat="1" ht="11.95" customHeight="1" x14ac:dyDescent="0.2">
      <c r="A436" s="228" t="s">
        <v>1814</v>
      </c>
      <c r="B436" s="228"/>
      <c r="C436" s="228"/>
      <c r="D436" s="228"/>
      <c r="E436" s="228"/>
      <c r="F436" s="228"/>
      <c r="G436" s="228"/>
      <c r="H436" s="228"/>
      <c r="I436" s="228" t="s">
        <v>155</v>
      </c>
      <c r="J436" s="228"/>
      <c r="K436" s="228"/>
      <c r="L436" s="228"/>
      <c r="M436" s="228" t="s">
        <v>86</v>
      </c>
      <c r="N436" s="228"/>
      <c r="O436" s="48" t="s">
        <v>8</v>
      </c>
      <c r="P436" s="48" t="s">
        <v>377</v>
      </c>
      <c r="Q436" s="48" t="s">
        <v>1610</v>
      </c>
      <c r="R436" s="48" t="s">
        <v>378</v>
      </c>
      <c r="S436" s="48" t="s">
        <v>379</v>
      </c>
      <c r="T436" s="48" t="s">
        <v>158</v>
      </c>
      <c r="U436" s="48" t="s">
        <v>159</v>
      </c>
      <c r="V436" s="48" t="s">
        <v>160</v>
      </c>
      <c r="W436" s="48"/>
      <c r="X436" s="48"/>
      <c r="Y436" s="48" t="s">
        <v>10</v>
      </c>
      <c r="Z436" s="48"/>
      <c r="AA436" s="48" t="s">
        <v>380</v>
      </c>
      <c r="AB436" s="48" t="s">
        <v>92</v>
      </c>
      <c r="AC436" s="48" t="s">
        <v>93</v>
      </c>
      <c r="AD436" s="48"/>
      <c r="AE436" s="48"/>
      <c r="AF436" s="48" t="s">
        <v>162</v>
      </c>
      <c r="AG436" s="48" t="s">
        <v>96</v>
      </c>
      <c r="AH436" s="48"/>
      <c r="AI436" s="48" t="s">
        <v>96</v>
      </c>
      <c r="AJ436" s="48" t="s">
        <v>96</v>
      </c>
      <c r="AK436" s="48"/>
      <c r="AL436" s="48"/>
      <c r="AM436" s="48"/>
      <c r="AN436" s="48" t="s">
        <v>97</v>
      </c>
      <c r="AO436" s="48"/>
      <c r="AP436" s="48"/>
      <c r="AQ436" s="52">
        <v>10000</v>
      </c>
      <c r="AR436" s="50"/>
      <c r="AS436" s="52">
        <v>10000</v>
      </c>
      <c r="AT436" s="50"/>
      <c r="AU436" s="51">
        <v>0</v>
      </c>
    </row>
    <row r="437" spans="1:47" s="47" customFormat="1" ht="24.05" customHeight="1" x14ac:dyDescent="0.2">
      <c r="A437" s="228" t="s">
        <v>1815</v>
      </c>
      <c r="B437" s="228"/>
      <c r="C437" s="228"/>
      <c r="D437" s="228"/>
      <c r="E437" s="228"/>
      <c r="F437" s="228"/>
      <c r="G437" s="228"/>
      <c r="H437" s="228"/>
      <c r="I437" s="228" t="s">
        <v>155</v>
      </c>
      <c r="J437" s="228"/>
      <c r="K437" s="228"/>
      <c r="L437" s="228"/>
      <c r="M437" s="228" t="s">
        <v>86</v>
      </c>
      <c r="N437" s="228"/>
      <c r="O437" s="48" t="s">
        <v>8</v>
      </c>
      <c r="P437" s="48" t="s">
        <v>1816</v>
      </c>
      <c r="Q437" s="48" t="s">
        <v>1726</v>
      </c>
      <c r="R437" s="48" t="s">
        <v>225</v>
      </c>
      <c r="S437" s="48" t="s">
        <v>226</v>
      </c>
      <c r="T437" s="48" t="s">
        <v>227</v>
      </c>
      <c r="U437" s="48" t="s">
        <v>225</v>
      </c>
      <c r="V437" s="48" t="s">
        <v>228</v>
      </c>
      <c r="W437" s="48"/>
      <c r="X437" s="48"/>
      <c r="Y437" s="48" t="s">
        <v>11</v>
      </c>
      <c r="Z437" s="48"/>
      <c r="AA437" s="48" t="s">
        <v>1817</v>
      </c>
      <c r="AB437" s="48" t="s">
        <v>92</v>
      </c>
      <c r="AC437" s="48" t="s">
        <v>93</v>
      </c>
      <c r="AD437" s="48"/>
      <c r="AE437" s="48"/>
      <c r="AF437" s="48" t="s">
        <v>230</v>
      </c>
      <c r="AG437" s="48" t="s">
        <v>96</v>
      </c>
      <c r="AH437" s="48"/>
      <c r="AI437" s="48" t="s">
        <v>96</v>
      </c>
      <c r="AJ437" s="48" t="s">
        <v>96</v>
      </c>
      <c r="AK437" s="48"/>
      <c r="AL437" s="48"/>
      <c r="AM437" s="48"/>
      <c r="AN437" s="48" t="s">
        <v>97</v>
      </c>
      <c r="AO437" s="48"/>
      <c r="AP437" s="48"/>
      <c r="AQ437" s="52">
        <v>144300</v>
      </c>
      <c r="AR437" s="50"/>
      <c r="AS437" s="52">
        <v>144300</v>
      </c>
      <c r="AT437" s="50"/>
      <c r="AU437" s="51">
        <v>0</v>
      </c>
    </row>
    <row r="438" spans="1:47" s="47" customFormat="1" ht="11.95" customHeight="1" x14ac:dyDescent="0.2">
      <c r="A438" s="228" t="s">
        <v>1818</v>
      </c>
      <c r="B438" s="228"/>
      <c r="C438" s="228"/>
      <c r="D438" s="228"/>
      <c r="E438" s="228"/>
      <c r="F438" s="228"/>
      <c r="G438" s="228"/>
      <c r="H438" s="228"/>
      <c r="I438" s="228" t="s">
        <v>85</v>
      </c>
      <c r="J438" s="228"/>
      <c r="K438" s="228"/>
      <c r="L438" s="228"/>
      <c r="M438" s="228" t="s">
        <v>86</v>
      </c>
      <c r="N438" s="228"/>
      <c r="O438" s="48" t="s">
        <v>8</v>
      </c>
      <c r="P438" s="48" t="s">
        <v>1819</v>
      </c>
      <c r="Q438" s="48" t="s">
        <v>1820</v>
      </c>
      <c r="R438" s="48" t="s">
        <v>89</v>
      </c>
      <c r="S438" s="48" t="s">
        <v>761</v>
      </c>
      <c r="T438" s="48"/>
      <c r="U438" s="48"/>
      <c r="V438" s="48"/>
      <c r="W438" s="48"/>
      <c r="X438" s="48"/>
      <c r="Y438" s="48" t="s">
        <v>14</v>
      </c>
      <c r="Z438" s="48"/>
      <c r="AA438" s="48" t="s">
        <v>1821</v>
      </c>
      <c r="AB438" s="48" t="s">
        <v>982</v>
      </c>
      <c r="AC438" s="48" t="s">
        <v>93</v>
      </c>
      <c r="AD438" s="48" t="s">
        <v>1822</v>
      </c>
      <c r="AE438" s="48"/>
      <c r="AF438" s="48" t="s">
        <v>95</v>
      </c>
      <c r="AG438" s="48" t="s">
        <v>96</v>
      </c>
      <c r="AH438" s="48"/>
      <c r="AI438" s="48" t="s">
        <v>96</v>
      </c>
      <c r="AJ438" s="48" t="s">
        <v>96</v>
      </c>
      <c r="AK438" s="48"/>
      <c r="AL438" s="48"/>
      <c r="AM438" s="48"/>
      <c r="AN438" s="48" t="s">
        <v>97</v>
      </c>
      <c r="AO438" s="48"/>
      <c r="AP438" s="48"/>
      <c r="AQ438" s="49">
        <v>449</v>
      </c>
      <c r="AR438" s="50"/>
      <c r="AS438" s="50"/>
      <c r="AT438" s="50"/>
      <c r="AU438" s="51">
        <v>0</v>
      </c>
    </row>
    <row r="439" spans="1:47" s="47" customFormat="1" ht="11.95" customHeight="1" x14ac:dyDescent="0.2">
      <c r="A439" s="228" t="s">
        <v>1823</v>
      </c>
      <c r="B439" s="228"/>
      <c r="C439" s="228"/>
      <c r="D439" s="228"/>
      <c r="E439" s="228"/>
      <c r="F439" s="228"/>
      <c r="G439" s="228"/>
      <c r="H439" s="228"/>
      <c r="I439" s="228" t="s">
        <v>85</v>
      </c>
      <c r="J439" s="228"/>
      <c r="K439" s="228"/>
      <c r="L439" s="228"/>
      <c r="M439" s="228" t="s">
        <v>86</v>
      </c>
      <c r="N439" s="228"/>
      <c r="O439" s="48" t="s">
        <v>8</v>
      </c>
      <c r="P439" s="48" t="s">
        <v>1824</v>
      </c>
      <c r="Q439" s="48" t="s">
        <v>1820</v>
      </c>
      <c r="R439" s="48" t="s">
        <v>89</v>
      </c>
      <c r="S439" s="48" t="s">
        <v>761</v>
      </c>
      <c r="T439" s="48"/>
      <c r="U439" s="48"/>
      <c r="V439" s="48"/>
      <c r="W439" s="48"/>
      <c r="X439" s="48"/>
      <c r="Y439" s="48" t="s">
        <v>14</v>
      </c>
      <c r="Z439" s="48"/>
      <c r="AA439" s="48" t="s">
        <v>1825</v>
      </c>
      <c r="AB439" s="48" t="s">
        <v>982</v>
      </c>
      <c r="AC439" s="48" t="s">
        <v>93</v>
      </c>
      <c r="AD439" s="48" t="s">
        <v>1826</v>
      </c>
      <c r="AE439" s="48"/>
      <c r="AF439" s="48" t="s">
        <v>95</v>
      </c>
      <c r="AG439" s="48" t="s">
        <v>96</v>
      </c>
      <c r="AH439" s="48"/>
      <c r="AI439" s="48" t="s">
        <v>96</v>
      </c>
      <c r="AJ439" s="48" t="s">
        <v>96</v>
      </c>
      <c r="AK439" s="48"/>
      <c r="AL439" s="48"/>
      <c r="AM439" s="48"/>
      <c r="AN439" s="48" t="s">
        <v>97</v>
      </c>
      <c r="AO439" s="48"/>
      <c r="AP439" s="48"/>
      <c r="AQ439" s="49">
        <v>706</v>
      </c>
      <c r="AR439" s="50"/>
      <c r="AS439" s="50"/>
      <c r="AT439" s="50"/>
      <c r="AU439" s="51">
        <v>0</v>
      </c>
    </row>
    <row r="440" spans="1:47" s="47" customFormat="1" ht="11.95" customHeight="1" x14ac:dyDescent="0.2">
      <c r="A440" s="228" t="s">
        <v>1827</v>
      </c>
      <c r="B440" s="228"/>
      <c r="C440" s="228"/>
      <c r="D440" s="228"/>
      <c r="E440" s="228"/>
      <c r="F440" s="228"/>
      <c r="G440" s="228"/>
      <c r="H440" s="228"/>
      <c r="I440" s="228" t="s">
        <v>85</v>
      </c>
      <c r="J440" s="228"/>
      <c r="K440" s="228"/>
      <c r="L440" s="228"/>
      <c r="M440" s="228" t="s">
        <v>86</v>
      </c>
      <c r="N440" s="228"/>
      <c r="O440" s="48" t="s">
        <v>8</v>
      </c>
      <c r="P440" s="48" t="s">
        <v>1828</v>
      </c>
      <c r="Q440" s="48" t="s">
        <v>1820</v>
      </c>
      <c r="R440" s="48" t="s">
        <v>89</v>
      </c>
      <c r="S440" s="48" t="s">
        <v>761</v>
      </c>
      <c r="T440" s="48"/>
      <c r="U440" s="48"/>
      <c r="V440" s="48"/>
      <c r="W440" s="48"/>
      <c r="X440" s="48"/>
      <c r="Y440" s="48" t="s">
        <v>14</v>
      </c>
      <c r="Z440" s="48"/>
      <c r="AA440" s="48" t="s">
        <v>1829</v>
      </c>
      <c r="AB440" s="48" t="s">
        <v>982</v>
      </c>
      <c r="AC440" s="48" t="s">
        <v>93</v>
      </c>
      <c r="AD440" s="48" t="s">
        <v>813</v>
      </c>
      <c r="AE440" s="48"/>
      <c r="AF440" s="48" t="s">
        <v>95</v>
      </c>
      <c r="AG440" s="48" t="s">
        <v>96</v>
      </c>
      <c r="AH440" s="48"/>
      <c r="AI440" s="48" t="s">
        <v>96</v>
      </c>
      <c r="AJ440" s="48" t="s">
        <v>96</v>
      </c>
      <c r="AK440" s="48"/>
      <c r="AL440" s="48"/>
      <c r="AM440" s="48"/>
      <c r="AN440" s="48" t="s">
        <v>97</v>
      </c>
      <c r="AO440" s="48"/>
      <c r="AP440" s="48"/>
      <c r="AQ440" s="49">
        <v>748</v>
      </c>
      <c r="AR440" s="50"/>
      <c r="AS440" s="50"/>
      <c r="AT440" s="50"/>
      <c r="AU440" s="51">
        <v>0</v>
      </c>
    </row>
    <row r="441" spans="1:47" s="47" customFormat="1" ht="11.95" customHeight="1" x14ac:dyDescent="0.2">
      <c r="A441" s="228" t="s">
        <v>1830</v>
      </c>
      <c r="B441" s="228"/>
      <c r="C441" s="228"/>
      <c r="D441" s="228"/>
      <c r="E441" s="228"/>
      <c r="F441" s="228"/>
      <c r="G441" s="228"/>
      <c r="H441" s="228"/>
      <c r="I441" s="228" t="s">
        <v>85</v>
      </c>
      <c r="J441" s="228"/>
      <c r="K441" s="228"/>
      <c r="L441" s="228"/>
      <c r="M441" s="228" t="s">
        <v>86</v>
      </c>
      <c r="N441" s="228"/>
      <c r="O441" s="48" t="s">
        <v>8</v>
      </c>
      <c r="P441" s="48" t="s">
        <v>1831</v>
      </c>
      <c r="Q441" s="48" t="s">
        <v>1820</v>
      </c>
      <c r="R441" s="48" t="s">
        <v>89</v>
      </c>
      <c r="S441" s="48" t="s">
        <v>761</v>
      </c>
      <c r="T441" s="48"/>
      <c r="U441" s="48"/>
      <c r="V441" s="48"/>
      <c r="W441" s="48"/>
      <c r="X441" s="48"/>
      <c r="Y441" s="48" t="s">
        <v>14</v>
      </c>
      <c r="Z441" s="48"/>
      <c r="AA441" s="48" t="s">
        <v>1832</v>
      </c>
      <c r="AB441" s="48" t="s">
        <v>982</v>
      </c>
      <c r="AC441" s="48" t="s">
        <v>93</v>
      </c>
      <c r="AD441" s="48" t="s">
        <v>1833</v>
      </c>
      <c r="AE441" s="48"/>
      <c r="AF441" s="48" t="s">
        <v>95</v>
      </c>
      <c r="AG441" s="48" t="s">
        <v>96</v>
      </c>
      <c r="AH441" s="48"/>
      <c r="AI441" s="48" t="s">
        <v>96</v>
      </c>
      <c r="AJ441" s="48" t="s">
        <v>96</v>
      </c>
      <c r="AK441" s="48"/>
      <c r="AL441" s="48"/>
      <c r="AM441" s="48"/>
      <c r="AN441" s="48" t="s">
        <v>97</v>
      </c>
      <c r="AO441" s="48"/>
      <c r="AP441" s="48"/>
      <c r="AQ441" s="49">
        <v>778</v>
      </c>
      <c r="AR441" s="50"/>
      <c r="AS441" s="50"/>
      <c r="AT441" s="50"/>
      <c r="AU441" s="51">
        <v>0</v>
      </c>
    </row>
    <row r="442" spans="1:47" s="47" customFormat="1" ht="11.95" customHeight="1" x14ac:dyDescent="0.2">
      <c r="A442" s="228" t="s">
        <v>1834</v>
      </c>
      <c r="B442" s="228"/>
      <c r="C442" s="228"/>
      <c r="D442" s="228"/>
      <c r="E442" s="228"/>
      <c r="F442" s="228"/>
      <c r="G442" s="228"/>
      <c r="H442" s="228"/>
      <c r="I442" s="228" t="s">
        <v>85</v>
      </c>
      <c r="J442" s="228"/>
      <c r="K442" s="228"/>
      <c r="L442" s="228"/>
      <c r="M442" s="228" t="s">
        <v>86</v>
      </c>
      <c r="N442" s="228"/>
      <c r="O442" s="48" t="s">
        <v>8</v>
      </c>
      <c r="P442" s="48" t="s">
        <v>1835</v>
      </c>
      <c r="Q442" s="48" t="s">
        <v>1820</v>
      </c>
      <c r="R442" s="48" t="s">
        <v>89</v>
      </c>
      <c r="S442" s="48" t="s">
        <v>761</v>
      </c>
      <c r="T442" s="48"/>
      <c r="U442" s="48"/>
      <c r="V442" s="48"/>
      <c r="W442" s="48"/>
      <c r="X442" s="48"/>
      <c r="Y442" s="48" t="s">
        <v>14</v>
      </c>
      <c r="Z442" s="48"/>
      <c r="AA442" s="48" t="s">
        <v>1836</v>
      </c>
      <c r="AB442" s="48" t="s">
        <v>982</v>
      </c>
      <c r="AC442" s="48" t="s">
        <v>93</v>
      </c>
      <c r="AD442" s="48" t="s">
        <v>1837</v>
      </c>
      <c r="AE442" s="48"/>
      <c r="AF442" s="48" t="s">
        <v>95</v>
      </c>
      <c r="AG442" s="48" t="s">
        <v>96</v>
      </c>
      <c r="AH442" s="48"/>
      <c r="AI442" s="48" t="s">
        <v>96</v>
      </c>
      <c r="AJ442" s="48" t="s">
        <v>96</v>
      </c>
      <c r="AK442" s="48"/>
      <c r="AL442" s="48"/>
      <c r="AM442" s="48"/>
      <c r="AN442" s="48" t="s">
        <v>97</v>
      </c>
      <c r="AO442" s="48"/>
      <c r="AP442" s="48"/>
      <c r="AQ442" s="49">
        <v>799</v>
      </c>
      <c r="AR442" s="50"/>
      <c r="AS442" s="50"/>
      <c r="AT442" s="50"/>
      <c r="AU442" s="51">
        <v>0</v>
      </c>
    </row>
    <row r="443" spans="1:47" s="47" customFormat="1" ht="11.95" customHeight="1" x14ac:dyDescent="0.2">
      <c r="A443" s="228" t="s">
        <v>1838</v>
      </c>
      <c r="B443" s="228"/>
      <c r="C443" s="228"/>
      <c r="D443" s="228"/>
      <c r="E443" s="228"/>
      <c r="F443" s="228"/>
      <c r="G443" s="228"/>
      <c r="H443" s="228"/>
      <c r="I443" s="228" t="s">
        <v>85</v>
      </c>
      <c r="J443" s="228"/>
      <c r="K443" s="228"/>
      <c r="L443" s="228"/>
      <c r="M443" s="228" t="s">
        <v>86</v>
      </c>
      <c r="N443" s="228"/>
      <c r="O443" s="48" t="s">
        <v>8</v>
      </c>
      <c r="P443" s="48" t="s">
        <v>1839</v>
      </c>
      <c r="Q443" s="48" t="s">
        <v>1820</v>
      </c>
      <c r="R443" s="48" t="s">
        <v>89</v>
      </c>
      <c r="S443" s="48" t="s">
        <v>761</v>
      </c>
      <c r="T443" s="48"/>
      <c r="U443" s="48"/>
      <c r="V443" s="48"/>
      <c r="W443" s="48"/>
      <c r="X443" s="48"/>
      <c r="Y443" s="48" t="s">
        <v>14</v>
      </c>
      <c r="Z443" s="48"/>
      <c r="AA443" s="48" t="s">
        <v>1840</v>
      </c>
      <c r="AB443" s="48" t="s">
        <v>982</v>
      </c>
      <c r="AC443" s="48" t="s">
        <v>93</v>
      </c>
      <c r="AD443" s="48" t="s">
        <v>1841</v>
      </c>
      <c r="AE443" s="48"/>
      <c r="AF443" s="48" t="s">
        <v>95</v>
      </c>
      <c r="AG443" s="48" t="s">
        <v>96</v>
      </c>
      <c r="AH443" s="48"/>
      <c r="AI443" s="48" t="s">
        <v>96</v>
      </c>
      <c r="AJ443" s="48" t="s">
        <v>96</v>
      </c>
      <c r="AK443" s="48"/>
      <c r="AL443" s="48"/>
      <c r="AM443" s="48"/>
      <c r="AN443" s="48" t="s">
        <v>97</v>
      </c>
      <c r="AO443" s="48"/>
      <c r="AP443" s="48"/>
      <c r="AQ443" s="49">
        <v>858</v>
      </c>
      <c r="AR443" s="50"/>
      <c r="AS443" s="50"/>
      <c r="AT443" s="50"/>
      <c r="AU443" s="51">
        <v>0</v>
      </c>
    </row>
    <row r="444" spans="1:47" s="47" customFormat="1" ht="11.95" customHeight="1" x14ac:dyDescent="0.2">
      <c r="A444" s="228" t="s">
        <v>1842</v>
      </c>
      <c r="B444" s="228"/>
      <c r="C444" s="228"/>
      <c r="D444" s="228"/>
      <c r="E444" s="228"/>
      <c r="F444" s="228"/>
      <c r="G444" s="228"/>
      <c r="H444" s="228"/>
      <c r="I444" s="228" t="s">
        <v>85</v>
      </c>
      <c r="J444" s="228"/>
      <c r="K444" s="228"/>
      <c r="L444" s="228"/>
      <c r="M444" s="228" t="s">
        <v>86</v>
      </c>
      <c r="N444" s="228"/>
      <c r="O444" s="48" t="s">
        <v>8</v>
      </c>
      <c r="P444" s="48" t="s">
        <v>1843</v>
      </c>
      <c r="Q444" s="48" t="s">
        <v>1820</v>
      </c>
      <c r="R444" s="48" t="s">
        <v>89</v>
      </c>
      <c r="S444" s="48" t="s">
        <v>761</v>
      </c>
      <c r="T444" s="48"/>
      <c r="U444" s="48"/>
      <c r="V444" s="48"/>
      <c r="W444" s="48"/>
      <c r="X444" s="48"/>
      <c r="Y444" s="48" t="s">
        <v>14</v>
      </c>
      <c r="Z444" s="48"/>
      <c r="AA444" s="48" t="s">
        <v>1844</v>
      </c>
      <c r="AB444" s="48" t="s">
        <v>982</v>
      </c>
      <c r="AC444" s="48" t="s">
        <v>93</v>
      </c>
      <c r="AD444" s="48" t="s">
        <v>1845</v>
      </c>
      <c r="AE444" s="48"/>
      <c r="AF444" s="48" t="s">
        <v>95</v>
      </c>
      <c r="AG444" s="48" t="s">
        <v>96</v>
      </c>
      <c r="AH444" s="48"/>
      <c r="AI444" s="48" t="s">
        <v>96</v>
      </c>
      <c r="AJ444" s="48" t="s">
        <v>96</v>
      </c>
      <c r="AK444" s="48"/>
      <c r="AL444" s="48"/>
      <c r="AM444" s="48"/>
      <c r="AN444" s="48" t="s">
        <v>97</v>
      </c>
      <c r="AO444" s="48"/>
      <c r="AP444" s="48"/>
      <c r="AQ444" s="49">
        <v>888</v>
      </c>
      <c r="AR444" s="50"/>
      <c r="AS444" s="50"/>
      <c r="AT444" s="50"/>
      <c r="AU444" s="51">
        <v>0</v>
      </c>
    </row>
    <row r="445" spans="1:47" s="47" customFormat="1" ht="11.95" customHeight="1" x14ac:dyDescent="0.2">
      <c r="A445" s="228" t="s">
        <v>1846</v>
      </c>
      <c r="B445" s="228"/>
      <c r="C445" s="228"/>
      <c r="D445" s="228"/>
      <c r="E445" s="228"/>
      <c r="F445" s="228"/>
      <c r="G445" s="228"/>
      <c r="H445" s="228"/>
      <c r="I445" s="228" t="s">
        <v>85</v>
      </c>
      <c r="J445" s="228"/>
      <c r="K445" s="228"/>
      <c r="L445" s="228"/>
      <c r="M445" s="228" t="s">
        <v>86</v>
      </c>
      <c r="N445" s="228"/>
      <c r="O445" s="48" t="s">
        <v>8</v>
      </c>
      <c r="P445" s="48" t="s">
        <v>1847</v>
      </c>
      <c r="Q445" s="48" t="s">
        <v>1820</v>
      </c>
      <c r="R445" s="48" t="s">
        <v>89</v>
      </c>
      <c r="S445" s="48" t="s">
        <v>761</v>
      </c>
      <c r="T445" s="48"/>
      <c r="U445" s="48"/>
      <c r="V445" s="48"/>
      <c r="W445" s="48"/>
      <c r="X445" s="48"/>
      <c r="Y445" s="48" t="s">
        <v>14</v>
      </c>
      <c r="Z445" s="48"/>
      <c r="AA445" s="48" t="s">
        <v>1848</v>
      </c>
      <c r="AB445" s="48" t="s">
        <v>982</v>
      </c>
      <c r="AC445" s="48" t="s">
        <v>93</v>
      </c>
      <c r="AD445" s="48" t="s">
        <v>1849</v>
      </c>
      <c r="AE445" s="48"/>
      <c r="AF445" s="48" t="s">
        <v>95</v>
      </c>
      <c r="AG445" s="48" t="s">
        <v>96</v>
      </c>
      <c r="AH445" s="48"/>
      <c r="AI445" s="48" t="s">
        <v>96</v>
      </c>
      <c r="AJ445" s="48" t="s">
        <v>96</v>
      </c>
      <c r="AK445" s="48"/>
      <c r="AL445" s="48"/>
      <c r="AM445" s="48"/>
      <c r="AN445" s="48" t="s">
        <v>97</v>
      </c>
      <c r="AO445" s="48"/>
      <c r="AP445" s="48"/>
      <c r="AQ445" s="49">
        <v>928</v>
      </c>
      <c r="AR445" s="50"/>
      <c r="AS445" s="50"/>
      <c r="AT445" s="50"/>
      <c r="AU445" s="51">
        <v>0</v>
      </c>
    </row>
    <row r="446" spans="1:47" s="47" customFormat="1" ht="11.95" customHeight="1" x14ac:dyDescent="0.2">
      <c r="A446" s="228" t="s">
        <v>1850</v>
      </c>
      <c r="B446" s="228"/>
      <c r="C446" s="228"/>
      <c r="D446" s="228"/>
      <c r="E446" s="228"/>
      <c r="F446" s="228"/>
      <c r="G446" s="228"/>
      <c r="H446" s="228"/>
      <c r="I446" s="228" t="s">
        <v>85</v>
      </c>
      <c r="J446" s="228"/>
      <c r="K446" s="228"/>
      <c r="L446" s="228"/>
      <c r="M446" s="228" t="s">
        <v>86</v>
      </c>
      <c r="N446" s="228"/>
      <c r="O446" s="48" t="s">
        <v>8</v>
      </c>
      <c r="P446" s="48" t="s">
        <v>1851</v>
      </c>
      <c r="Q446" s="48" t="s">
        <v>1820</v>
      </c>
      <c r="R446" s="48" t="s">
        <v>89</v>
      </c>
      <c r="S446" s="48" t="s">
        <v>761</v>
      </c>
      <c r="T446" s="48"/>
      <c r="U446" s="48"/>
      <c r="V446" s="48"/>
      <c r="W446" s="48"/>
      <c r="X446" s="48"/>
      <c r="Y446" s="48" t="s">
        <v>14</v>
      </c>
      <c r="Z446" s="48"/>
      <c r="AA446" s="48" t="s">
        <v>1852</v>
      </c>
      <c r="AB446" s="48" t="s">
        <v>982</v>
      </c>
      <c r="AC446" s="48" t="s">
        <v>93</v>
      </c>
      <c r="AD446" s="48" t="s">
        <v>1853</v>
      </c>
      <c r="AE446" s="48"/>
      <c r="AF446" s="48" t="s">
        <v>95</v>
      </c>
      <c r="AG446" s="48" t="s">
        <v>96</v>
      </c>
      <c r="AH446" s="48"/>
      <c r="AI446" s="48" t="s">
        <v>96</v>
      </c>
      <c r="AJ446" s="48" t="s">
        <v>96</v>
      </c>
      <c r="AK446" s="48"/>
      <c r="AL446" s="48"/>
      <c r="AM446" s="48"/>
      <c r="AN446" s="48" t="s">
        <v>97</v>
      </c>
      <c r="AO446" s="48"/>
      <c r="AP446" s="48"/>
      <c r="AQ446" s="49">
        <v>995</v>
      </c>
      <c r="AR446" s="50"/>
      <c r="AS446" s="50"/>
      <c r="AT446" s="50"/>
      <c r="AU446" s="51">
        <v>0</v>
      </c>
    </row>
    <row r="447" spans="1:47" s="47" customFormat="1" ht="11.95" customHeight="1" x14ac:dyDescent="0.2">
      <c r="A447" s="228" t="s">
        <v>1854</v>
      </c>
      <c r="B447" s="228"/>
      <c r="C447" s="228"/>
      <c r="D447" s="228"/>
      <c r="E447" s="228"/>
      <c r="F447" s="228"/>
      <c r="G447" s="228"/>
      <c r="H447" s="228"/>
      <c r="I447" s="228" t="s">
        <v>85</v>
      </c>
      <c r="J447" s="228"/>
      <c r="K447" s="228"/>
      <c r="L447" s="228"/>
      <c r="M447" s="228" t="s">
        <v>86</v>
      </c>
      <c r="N447" s="228"/>
      <c r="O447" s="48" t="s">
        <v>8</v>
      </c>
      <c r="P447" s="48" t="s">
        <v>1855</v>
      </c>
      <c r="Q447" s="48" t="s">
        <v>1820</v>
      </c>
      <c r="R447" s="48" t="s">
        <v>89</v>
      </c>
      <c r="S447" s="48" t="s">
        <v>761</v>
      </c>
      <c r="T447" s="48"/>
      <c r="U447" s="48"/>
      <c r="V447" s="48"/>
      <c r="W447" s="48"/>
      <c r="X447" s="48"/>
      <c r="Y447" s="48" t="s">
        <v>14</v>
      </c>
      <c r="Z447" s="48"/>
      <c r="AA447" s="48" t="s">
        <v>1856</v>
      </c>
      <c r="AB447" s="48" t="s">
        <v>982</v>
      </c>
      <c r="AC447" s="48" t="s">
        <v>93</v>
      </c>
      <c r="AD447" s="48" t="s">
        <v>1857</v>
      </c>
      <c r="AE447" s="48"/>
      <c r="AF447" s="48" t="s">
        <v>95</v>
      </c>
      <c r="AG447" s="48" t="s">
        <v>96</v>
      </c>
      <c r="AH447" s="48"/>
      <c r="AI447" s="48" t="s">
        <v>96</v>
      </c>
      <c r="AJ447" s="48" t="s">
        <v>96</v>
      </c>
      <c r="AK447" s="48"/>
      <c r="AL447" s="48"/>
      <c r="AM447" s="48"/>
      <c r="AN447" s="48" t="s">
        <v>97</v>
      </c>
      <c r="AO447" s="48"/>
      <c r="AP447" s="48"/>
      <c r="AQ447" s="52">
        <v>1009</v>
      </c>
      <c r="AR447" s="50"/>
      <c r="AS447" s="50"/>
      <c r="AT447" s="50"/>
      <c r="AU447" s="51">
        <v>0</v>
      </c>
    </row>
    <row r="448" spans="1:47" s="47" customFormat="1" ht="11.95" customHeight="1" x14ac:dyDescent="0.2">
      <c r="A448" s="228" t="s">
        <v>1858</v>
      </c>
      <c r="B448" s="228"/>
      <c r="C448" s="228"/>
      <c r="D448" s="228"/>
      <c r="E448" s="228"/>
      <c r="F448" s="228"/>
      <c r="G448" s="228"/>
      <c r="H448" s="228"/>
      <c r="I448" s="228" t="s">
        <v>85</v>
      </c>
      <c r="J448" s="228"/>
      <c r="K448" s="228"/>
      <c r="L448" s="228"/>
      <c r="M448" s="228" t="s">
        <v>86</v>
      </c>
      <c r="N448" s="228"/>
      <c r="O448" s="48" t="s">
        <v>8</v>
      </c>
      <c r="P448" s="48" t="s">
        <v>1859</v>
      </c>
      <c r="Q448" s="48" t="s">
        <v>1820</v>
      </c>
      <c r="R448" s="48" t="s">
        <v>89</v>
      </c>
      <c r="S448" s="48" t="s">
        <v>761</v>
      </c>
      <c r="T448" s="48"/>
      <c r="U448" s="48"/>
      <c r="V448" s="48"/>
      <c r="W448" s="48"/>
      <c r="X448" s="48"/>
      <c r="Y448" s="48" t="s">
        <v>14</v>
      </c>
      <c r="Z448" s="48"/>
      <c r="AA448" s="48" t="s">
        <v>1860</v>
      </c>
      <c r="AB448" s="48" t="s">
        <v>982</v>
      </c>
      <c r="AC448" s="48" t="s">
        <v>93</v>
      </c>
      <c r="AD448" s="48" t="s">
        <v>1861</v>
      </c>
      <c r="AE448" s="48"/>
      <c r="AF448" s="48" t="s">
        <v>95</v>
      </c>
      <c r="AG448" s="48" t="s">
        <v>96</v>
      </c>
      <c r="AH448" s="48"/>
      <c r="AI448" s="48" t="s">
        <v>96</v>
      </c>
      <c r="AJ448" s="48" t="s">
        <v>96</v>
      </c>
      <c r="AK448" s="48"/>
      <c r="AL448" s="48"/>
      <c r="AM448" s="48"/>
      <c r="AN448" s="48" t="s">
        <v>97</v>
      </c>
      <c r="AO448" s="48"/>
      <c r="AP448" s="48"/>
      <c r="AQ448" s="52">
        <v>1050</v>
      </c>
      <c r="AR448" s="50"/>
      <c r="AS448" s="50"/>
      <c r="AT448" s="50"/>
      <c r="AU448" s="51">
        <v>0</v>
      </c>
    </row>
    <row r="449" spans="1:47" s="47" customFormat="1" ht="11.95" customHeight="1" x14ac:dyDescent="0.2">
      <c r="A449" s="228" t="s">
        <v>1862</v>
      </c>
      <c r="B449" s="228"/>
      <c r="C449" s="228"/>
      <c r="D449" s="228"/>
      <c r="E449" s="228"/>
      <c r="F449" s="228"/>
      <c r="G449" s="228"/>
      <c r="H449" s="228"/>
      <c r="I449" s="228" t="s">
        <v>85</v>
      </c>
      <c r="J449" s="228"/>
      <c r="K449" s="228"/>
      <c r="L449" s="228"/>
      <c r="M449" s="228" t="s">
        <v>86</v>
      </c>
      <c r="N449" s="228"/>
      <c r="O449" s="48" t="s">
        <v>8</v>
      </c>
      <c r="P449" s="48" t="s">
        <v>1863</v>
      </c>
      <c r="Q449" s="48" t="s">
        <v>1820</v>
      </c>
      <c r="R449" s="48" t="s">
        <v>89</v>
      </c>
      <c r="S449" s="48" t="s">
        <v>761</v>
      </c>
      <c r="T449" s="48"/>
      <c r="U449" s="48"/>
      <c r="V449" s="48"/>
      <c r="W449" s="48"/>
      <c r="X449" s="48"/>
      <c r="Y449" s="48" t="s">
        <v>14</v>
      </c>
      <c r="Z449" s="48"/>
      <c r="AA449" s="48" t="s">
        <v>1864</v>
      </c>
      <c r="AB449" s="48" t="s">
        <v>982</v>
      </c>
      <c r="AC449" s="48" t="s">
        <v>93</v>
      </c>
      <c r="AD449" s="48" t="s">
        <v>1865</v>
      </c>
      <c r="AE449" s="48"/>
      <c r="AF449" s="48" t="s">
        <v>95</v>
      </c>
      <c r="AG449" s="48" t="s">
        <v>96</v>
      </c>
      <c r="AH449" s="48"/>
      <c r="AI449" s="48" t="s">
        <v>96</v>
      </c>
      <c r="AJ449" s="48" t="s">
        <v>96</v>
      </c>
      <c r="AK449" s="48"/>
      <c r="AL449" s="48"/>
      <c r="AM449" s="48"/>
      <c r="AN449" s="48" t="s">
        <v>97</v>
      </c>
      <c r="AO449" s="48"/>
      <c r="AP449" s="48"/>
      <c r="AQ449" s="52">
        <v>1090</v>
      </c>
      <c r="AR449" s="50"/>
      <c r="AS449" s="50"/>
      <c r="AT449" s="50"/>
      <c r="AU449" s="51">
        <v>0</v>
      </c>
    </row>
    <row r="450" spans="1:47" s="47" customFormat="1" ht="11.95" customHeight="1" x14ac:dyDescent="0.2">
      <c r="A450" s="228" t="s">
        <v>1866</v>
      </c>
      <c r="B450" s="228"/>
      <c r="C450" s="228"/>
      <c r="D450" s="228"/>
      <c r="E450" s="228"/>
      <c r="F450" s="228"/>
      <c r="G450" s="228"/>
      <c r="H450" s="228"/>
      <c r="I450" s="228" t="s">
        <v>85</v>
      </c>
      <c r="J450" s="228"/>
      <c r="K450" s="228"/>
      <c r="L450" s="228"/>
      <c r="M450" s="228" t="s">
        <v>86</v>
      </c>
      <c r="N450" s="228"/>
      <c r="O450" s="48" t="s">
        <v>8</v>
      </c>
      <c r="P450" s="48" t="s">
        <v>1867</v>
      </c>
      <c r="Q450" s="48" t="s">
        <v>1820</v>
      </c>
      <c r="R450" s="48" t="s">
        <v>89</v>
      </c>
      <c r="S450" s="48" t="s">
        <v>761</v>
      </c>
      <c r="T450" s="48"/>
      <c r="U450" s="48"/>
      <c r="V450" s="48"/>
      <c r="W450" s="48"/>
      <c r="X450" s="48"/>
      <c r="Y450" s="48" t="s">
        <v>14</v>
      </c>
      <c r="Z450" s="48"/>
      <c r="AA450" s="48" t="s">
        <v>1868</v>
      </c>
      <c r="AB450" s="48" t="s">
        <v>982</v>
      </c>
      <c r="AC450" s="48" t="s">
        <v>93</v>
      </c>
      <c r="AD450" s="48" t="s">
        <v>1410</v>
      </c>
      <c r="AE450" s="48"/>
      <c r="AF450" s="48" t="s">
        <v>95</v>
      </c>
      <c r="AG450" s="48" t="s">
        <v>96</v>
      </c>
      <c r="AH450" s="48"/>
      <c r="AI450" s="48" t="s">
        <v>96</v>
      </c>
      <c r="AJ450" s="48" t="s">
        <v>96</v>
      </c>
      <c r="AK450" s="48"/>
      <c r="AL450" s="48"/>
      <c r="AM450" s="48"/>
      <c r="AN450" s="48" t="s">
        <v>97</v>
      </c>
      <c r="AO450" s="48"/>
      <c r="AP450" s="48"/>
      <c r="AQ450" s="52">
        <v>1303</v>
      </c>
      <c r="AR450" s="50"/>
      <c r="AS450" s="50"/>
      <c r="AT450" s="50"/>
      <c r="AU450" s="51">
        <v>0</v>
      </c>
    </row>
    <row r="451" spans="1:47" s="47" customFormat="1" ht="11.95" customHeight="1" x14ac:dyDescent="0.2">
      <c r="A451" s="228" t="s">
        <v>1869</v>
      </c>
      <c r="B451" s="228"/>
      <c r="C451" s="228"/>
      <c r="D451" s="228"/>
      <c r="E451" s="228"/>
      <c r="F451" s="228"/>
      <c r="G451" s="228"/>
      <c r="H451" s="228"/>
      <c r="I451" s="228" t="s">
        <v>85</v>
      </c>
      <c r="J451" s="228"/>
      <c r="K451" s="228"/>
      <c r="L451" s="228"/>
      <c r="M451" s="228" t="s">
        <v>86</v>
      </c>
      <c r="N451" s="228"/>
      <c r="O451" s="48" t="s">
        <v>8</v>
      </c>
      <c r="P451" s="48" t="s">
        <v>1870</v>
      </c>
      <c r="Q451" s="48" t="s">
        <v>1820</v>
      </c>
      <c r="R451" s="48" t="s">
        <v>89</v>
      </c>
      <c r="S451" s="48" t="s">
        <v>761</v>
      </c>
      <c r="T451" s="48"/>
      <c r="U451" s="48"/>
      <c r="V451" s="48"/>
      <c r="W451" s="48"/>
      <c r="X451" s="48"/>
      <c r="Y451" s="48" t="s">
        <v>14</v>
      </c>
      <c r="Z451" s="48"/>
      <c r="AA451" s="48" t="s">
        <v>1871</v>
      </c>
      <c r="AB451" s="48" t="s">
        <v>982</v>
      </c>
      <c r="AC451" s="48" t="s">
        <v>93</v>
      </c>
      <c r="AD451" s="48" t="s">
        <v>1872</v>
      </c>
      <c r="AE451" s="48"/>
      <c r="AF451" s="48" t="s">
        <v>95</v>
      </c>
      <c r="AG451" s="48" t="s">
        <v>96</v>
      </c>
      <c r="AH451" s="48"/>
      <c r="AI451" s="48" t="s">
        <v>96</v>
      </c>
      <c r="AJ451" s="48" t="s">
        <v>96</v>
      </c>
      <c r="AK451" s="48"/>
      <c r="AL451" s="48"/>
      <c r="AM451" s="48"/>
      <c r="AN451" s="48" t="s">
        <v>97</v>
      </c>
      <c r="AO451" s="48"/>
      <c r="AP451" s="48"/>
      <c r="AQ451" s="52">
        <v>1379</v>
      </c>
      <c r="AR451" s="50"/>
      <c r="AS451" s="50"/>
      <c r="AT451" s="50"/>
      <c r="AU451" s="51">
        <v>0</v>
      </c>
    </row>
    <row r="452" spans="1:47" s="47" customFormat="1" ht="11.95" customHeight="1" x14ac:dyDescent="0.2">
      <c r="A452" s="228" t="s">
        <v>1873</v>
      </c>
      <c r="B452" s="228"/>
      <c r="C452" s="228"/>
      <c r="D452" s="228"/>
      <c r="E452" s="228"/>
      <c r="F452" s="228"/>
      <c r="G452" s="228"/>
      <c r="H452" s="228"/>
      <c r="I452" s="228" t="s">
        <v>85</v>
      </c>
      <c r="J452" s="228"/>
      <c r="K452" s="228"/>
      <c r="L452" s="228"/>
      <c r="M452" s="228" t="s">
        <v>86</v>
      </c>
      <c r="N452" s="228"/>
      <c r="O452" s="48" t="s">
        <v>8</v>
      </c>
      <c r="P452" s="48" t="s">
        <v>1874</v>
      </c>
      <c r="Q452" s="48" t="s">
        <v>1820</v>
      </c>
      <c r="R452" s="48" t="s">
        <v>89</v>
      </c>
      <c r="S452" s="48" t="s">
        <v>761</v>
      </c>
      <c r="T452" s="48"/>
      <c r="U452" s="48"/>
      <c r="V452" s="48"/>
      <c r="W452" s="48"/>
      <c r="X452" s="48"/>
      <c r="Y452" s="48" t="s">
        <v>14</v>
      </c>
      <c r="Z452" s="48"/>
      <c r="AA452" s="48" t="s">
        <v>1875</v>
      </c>
      <c r="AB452" s="48" t="s">
        <v>982</v>
      </c>
      <c r="AC452" s="48" t="s">
        <v>93</v>
      </c>
      <c r="AD452" s="48" t="s">
        <v>1876</v>
      </c>
      <c r="AE452" s="48"/>
      <c r="AF452" s="48" t="s">
        <v>95</v>
      </c>
      <c r="AG452" s="48" t="s">
        <v>96</v>
      </c>
      <c r="AH452" s="48"/>
      <c r="AI452" s="48" t="s">
        <v>96</v>
      </c>
      <c r="AJ452" s="48" t="s">
        <v>96</v>
      </c>
      <c r="AK452" s="48"/>
      <c r="AL452" s="48"/>
      <c r="AM452" s="48"/>
      <c r="AN452" s="48" t="s">
        <v>97</v>
      </c>
      <c r="AO452" s="48"/>
      <c r="AP452" s="48"/>
      <c r="AQ452" s="52">
        <v>1412</v>
      </c>
      <c r="AR452" s="50"/>
      <c r="AS452" s="50"/>
      <c r="AT452" s="50"/>
      <c r="AU452" s="51">
        <v>0</v>
      </c>
    </row>
    <row r="453" spans="1:47" s="47" customFormat="1" ht="11.95" customHeight="1" x14ac:dyDescent="0.2">
      <c r="A453" s="228" t="s">
        <v>1877</v>
      </c>
      <c r="B453" s="228"/>
      <c r="C453" s="228"/>
      <c r="D453" s="228"/>
      <c r="E453" s="228"/>
      <c r="F453" s="228"/>
      <c r="G453" s="228"/>
      <c r="H453" s="228"/>
      <c r="I453" s="228" t="s">
        <v>85</v>
      </c>
      <c r="J453" s="228"/>
      <c r="K453" s="228"/>
      <c r="L453" s="228"/>
      <c r="M453" s="228" t="s">
        <v>86</v>
      </c>
      <c r="N453" s="228"/>
      <c r="O453" s="48" t="s">
        <v>8</v>
      </c>
      <c r="P453" s="48" t="s">
        <v>1878</v>
      </c>
      <c r="Q453" s="48" t="s">
        <v>1820</v>
      </c>
      <c r="R453" s="48" t="s">
        <v>89</v>
      </c>
      <c r="S453" s="48" t="s">
        <v>761</v>
      </c>
      <c r="T453" s="48"/>
      <c r="U453" s="48"/>
      <c r="V453" s="48"/>
      <c r="W453" s="48"/>
      <c r="X453" s="48"/>
      <c r="Y453" s="48" t="s">
        <v>14</v>
      </c>
      <c r="Z453" s="48"/>
      <c r="AA453" s="48" t="s">
        <v>1879</v>
      </c>
      <c r="AB453" s="48" t="s">
        <v>982</v>
      </c>
      <c r="AC453" s="48" t="s">
        <v>93</v>
      </c>
      <c r="AD453" s="48" t="s">
        <v>1880</v>
      </c>
      <c r="AE453" s="48"/>
      <c r="AF453" s="48" t="s">
        <v>95</v>
      </c>
      <c r="AG453" s="48" t="s">
        <v>96</v>
      </c>
      <c r="AH453" s="48"/>
      <c r="AI453" s="48" t="s">
        <v>96</v>
      </c>
      <c r="AJ453" s="48" t="s">
        <v>96</v>
      </c>
      <c r="AK453" s="48"/>
      <c r="AL453" s="48"/>
      <c r="AM453" s="48"/>
      <c r="AN453" s="48" t="s">
        <v>97</v>
      </c>
      <c r="AO453" s="48"/>
      <c r="AP453" s="48"/>
      <c r="AQ453" s="52">
        <v>1576</v>
      </c>
      <c r="AR453" s="50"/>
      <c r="AS453" s="50"/>
      <c r="AT453" s="50"/>
      <c r="AU453" s="51">
        <v>0</v>
      </c>
    </row>
    <row r="454" spans="1:47" s="47" customFormat="1" ht="11.95" customHeight="1" x14ac:dyDescent="0.2">
      <c r="A454" s="228" t="s">
        <v>1881</v>
      </c>
      <c r="B454" s="228"/>
      <c r="C454" s="228"/>
      <c r="D454" s="228"/>
      <c r="E454" s="228"/>
      <c r="F454" s="228"/>
      <c r="G454" s="228"/>
      <c r="H454" s="228"/>
      <c r="I454" s="228" t="s">
        <v>85</v>
      </c>
      <c r="J454" s="228"/>
      <c r="K454" s="228"/>
      <c r="L454" s="228"/>
      <c r="M454" s="228" t="s">
        <v>86</v>
      </c>
      <c r="N454" s="228"/>
      <c r="O454" s="48" t="s">
        <v>8</v>
      </c>
      <c r="P454" s="48" t="s">
        <v>1882</v>
      </c>
      <c r="Q454" s="48" t="s">
        <v>1820</v>
      </c>
      <c r="R454" s="48" t="s">
        <v>89</v>
      </c>
      <c r="S454" s="48" t="s">
        <v>761</v>
      </c>
      <c r="T454" s="48"/>
      <c r="U454" s="48"/>
      <c r="V454" s="48"/>
      <c r="W454" s="48"/>
      <c r="X454" s="48"/>
      <c r="Y454" s="48" t="s">
        <v>14</v>
      </c>
      <c r="Z454" s="48"/>
      <c r="AA454" s="48" t="s">
        <v>1883</v>
      </c>
      <c r="AB454" s="48" t="s">
        <v>982</v>
      </c>
      <c r="AC454" s="48" t="s">
        <v>93</v>
      </c>
      <c r="AD454" s="48" t="s">
        <v>1884</v>
      </c>
      <c r="AE454" s="48"/>
      <c r="AF454" s="48" t="s">
        <v>95</v>
      </c>
      <c r="AG454" s="48" t="s">
        <v>96</v>
      </c>
      <c r="AH454" s="48"/>
      <c r="AI454" s="48" t="s">
        <v>96</v>
      </c>
      <c r="AJ454" s="48" t="s">
        <v>96</v>
      </c>
      <c r="AK454" s="48"/>
      <c r="AL454" s="48"/>
      <c r="AM454" s="48"/>
      <c r="AN454" s="48" t="s">
        <v>97</v>
      </c>
      <c r="AO454" s="48"/>
      <c r="AP454" s="48"/>
      <c r="AQ454" s="52">
        <v>1764</v>
      </c>
      <c r="AR454" s="50"/>
      <c r="AS454" s="50"/>
      <c r="AT454" s="50"/>
      <c r="AU454" s="51">
        <v>0</v>
      </c>
    </row>
    <row r="455" spans="1:47" s="47" customFormat="1" ht="11.95" customHeight="1" x14ac:dyDescent="0.2">
      <c r="A455" s="228" t="s">
        <v>1885</v>
      </c>
      <c r="B455" s="228"/>
      <c r="C455" s="228"/>
      <c r="D455" s="228"/>
      <c r="E455" s="228"/>
      <c r="F455" s="228"/>
      <c r="G455" s="228"/>
      <c r="H455" s="228"/>
      <c r="I455" s="228" t="s">
        <v>85</v>
      </c>
      <c r="J455" s="228"/>
      <c r="K455" s="228"/>
      <c r="L455" s="228"/>
      <c r="M455" s="228" t="s">
        <v>86</v>
      </c>
      <c r="N455" s="228"/>
      <c r="O455" s="48" t="s">
        <v>8</v>
      </c>
      <c r="P455" s="48" t="s">
        <v>1886</v>
      </c>
      <c r="Q455" s="48" t="s">
        <v>1820</v>
      </c>
      <c r="R455" s="48" t="s">
        <v>89</v>
      </c>
      <c r="S455" s="48" t="s">
        <v>761</v>
      </c>
      <c r="T455" s="48"/>
      <c r="U455" s="48"/>
      <c r="V455" s="48"/>
      <c r="W455" s="48"/>
      <c r="X455" s="48"/>
      <c r="Y455" s="48" t="s">
        <v>14</v>
      </c>
      <c r="Z455" s="48"/>
      <c r="AA455" s="48" t="s">
        <v>1887</v>
      </c>
      <c r="AB455" s="48" t="s">
        <v>982</v>
      </c>
      <c r="AC455" s="48" t="s">
        <v>93</v>
      </c>
      <c r="AD455" s="48" t="s">
        <v>1430</v>
      </c>
      <c r="AE455" s="48"/>
      <c r="AF455" s="48" t="s">
        <v>95</v>
      </c>
      <c r="AG455" s="48" t="s">
        <v>96</v>
      </c>
      <c r="AH455" s="48"/>
      <c r="AI455" s="48" t="s">
        <v>96</v>
      </c>
      <c r="AJ455" s="48" t="s">
        <v>96</v>
      </c>
      <c r="AK455" s="48"/>
      <c r="AL455" s="48"/>
      <c r="AM455" s="48"/>
      <c r="AN455" s="48" t="s">
        <v>97</v>
      </c>
      <c r="AO455" s="48"/>
      <c r="AP455" s="48"/>
      <c r="AQ455" s="52">
        <v>2050</v>
      </c>
      <c r="AR455" s="50"/>
      <c r="AS455" s="50"/>
      <c r="AT455" s="50"/>
      <c r="AU455" s="51">
        <v>0</v>
      </c>
    </row>
    <row r="456" spans="1:47" s="47" customFormat="1" ht="11.95" customHeight="1" x14ac:dyDescent="0.2">
      <c r="A456" s="228" t="s">
        <v>1888</v>
      </c>
      <c r="B456" s="228"/>
      <c r="C456" s="228"/>
      <c r="D456" s="228"/>
      <c r="E456" s="228"/>
      <c r="F456" s="228"/>
      <c r="G456" s="228"/>
      <c r="H456" s="228"/>
      <c r="I456" s="228" t="s">
        <v>85</v>
      </c>
      <c r="J456" s="228"/>
      <c r="K456" s="228"/>
      <c r="L456" s="228"/>
      <c r="M456" s="228" t="s">
        <v>86</v>
      </c>
      <c r="N456" s="228"/>
      <c r="O456" s="48" t="s">
        <v>8</v>
      </c>
      <c r="P456" s="48" t="s">
        <v>1889</v>
      </c>
      <c r="Q456" s="48" t="s">
        <v>1820</v>
      </c>
      <c r="R456" s="48" t="s">
        <v>89</v>
      </c>
      <c r="S456" s="48" t="s">
        <v>761</v>
      </c>
      <c r="T456" s="48"/>
      <c r="U456" s="48"/>
      <c r="V456" s="48"/>
      <c r="W456" s="48"/>
      <c r="X456" s="48"/>
      <c r="Y456" s="48" t="s">
        <v>14</v>
      </c>
      <c r="Z456" s="48"/>
      <c r="AA456" s="48" t="s">
        <v>1890</v>
      </c>
      <c r="AB456" s="48" t="s">
        <v>982</v>
      </c>
      <c r="AC456" s="48" t="s">
        <v>93</v>
      </c>
      <c r="AD456" s="48" t="s">
        <v>1891</v>
      </c>
      <c r="AE456" s="48"/>
      <c r="AF456" s="48" t="s">
        <v>95</v>
      </c>
      <c r="AG456" s="48" t="s">
        <v>96</v>
      </c>
      <c r="AH456" s="48"/>
      <c r="AI456" s="48" t="s">
        <v>96</v>
      </c>
      <c r="AJ456" s="48" t="s">
        <v>96</v>
      </c>
      <c r="AK456" s="48"/>
      <c r="AL456" s="48"/>
      <c r="AM456" s="48"/>
      <c r="AN456" s="48" t="s">
        <v>97</v>
      </c>
      <c r="AO456" s="48"/>
      <c r="AP456" s="48"/>
      <c r="AQ456" s="52">
        <v>2230</v>
      </c>
      <c r="AR456" s="50"/>
      <c r="AS456" s="50"/>
      <c r="AT456" s="50"/>
      <c r="AU456" s="51">
        <v>0</v>
      </c>
    </row>
    <row r="457" spans="1:47" s="47" customFormat="1" ht="11.95" customHeight="1" x14ac:dyDescent="0.2">
      <c r="A457" s="228" t="s">
        <v>1892</v>
      </c>
      <c r="B457" s="228"/>
      <c r="C457" s="228"/>
      <c r="D457" s="228"/>
      <c r="E457" s="228"/>
      <c r="F457" s="228"/>
      <c r="G457" s="228"/>
      <c r="H457" s="228"/>
      <c r="I457" s="228" t="s">
        <v>85</v>
      </c>
      <c r="J457" s="228"/>
      <c r="K457" s="228"/>
      <c r="L457" s="228"/>
      <c r="M457" s="228" t="s">
        <v>86</v>
      </c>
      <c r="N457" s="228"/>
      <c r="O457" s="48" t="s">
        <v>8</v>
      </c>
      <c r="P457" s="48" t="s">
        <v>1893</v>
      </c>
      <c r="Q457" s="48" t="s">
        <v>1820</v>
      </c>
      <c r="R457" s="48" t="s">
        <v>89</v>
      </c>
      <c r="S457" s="48" t="s">
        <v>761</v>
      </c>
      <c r="T457" s="48"/>
      <c r="U457" s="48"/>
      <c r="V457" s="48"/>
      <c r="W457" s="48"/>
      <c r="X457" s="48"/>
      <c r="Y457" s="48" t="s">
        <v>14</v>
      </c>
      <c r="Z457" s="48"/>
      <c r="AA457" s="48" t="s">
        <v>1894</v>
      </c>
      <c r="AB457" s="48" t="s">
        <v>982</v>
      </c>
      <c r="AC457" s="48" t="s">
        <v>93</v>
      </c>
      <c r="AD457" s="48" t="s">
        <v>1895</v>
      </c>
      <c r="AE457" s="48"/>
      <c r="AF457" s="48" t="s">
        <v>95</v>
      </c>
      <c r="AG457" s="48" t="s">
        <v>96</v>
      </c>
      <c r="AH457" s="48"/>
      <c r="AI457" s="48" t="s">
        <v>96</v>
      </c>
      <c r="AJ457" s="48" t="s">
        <v>96</v>
      </c>
      <c r="AK457" s="48"/>
      <c r="AL457" s="48"/>
      <c r="AM457" s="48"/>
      <c r="AN457" s="48" t="s">
        <v>97</v>
      </c>
      <c r="AO457" s="48"/>
      <c r="AP457" s="48"/>
      <c r="AQ457" s="52">
        <v>2780</v>
      </c>
      <c r="AR457" s="50"/>
      <c r="AS457" s="50"/>
      <c r="AT457" s="50"/>
      <c r="AU457" s="51">
        <v>0</v>
      </c>
    </row>
    <row r="458" spans="1:47" s="47" customFormat="1" ht="11.95" customHeight="1" x14ac:dyDescent="0.2">
      <c r="A458" s="228" t="s">
        <v>1896</v>
      </c>
      <c r="B458" s="228"/>
      <c r="C458" s="228"/>
      <c r="D458" s="228"/>
      <c r="E458" s="228"/>
      <c r="F458" s="228"/>
      <c r="G458" s="228"/>
      <c r="H458" s="228"/>
      <c r="I458" s="228" t="s">
        <v>85</v>
      </c>
      <c r="J458" s="228"/>
      <c r="K458" s="228"/>
      <c r="L458" s="228"/>
      <c r="M458" s="228" t="s">
        <v>86</v>
      </c>
      <c r="N458" s="228"/>
      <c r="O458" s="48" t="s">
        <v>8</v>
      </c>
      <c r="P458" s="48" t="s">
        <v>1897</v>
      </c>
      <c r="Q458" s="48" t="s">
        <v>1820</v>
      </c>
      <c r="R458" s="48" t="s">
        <v>89</v>
      </c>
      <c r="S458" s="48" t="s">
        <v>761</v>
      </c>
      <c r="T458" s="48"/>
      <c r="U458" s="48"/>
      <c r="V458" s="48"/>
      <c r="W458" s="48"/>
      <c r="X458" s="48"/>
      <c r="Y458" s="48" t="s">
        <v>14</v>
      </c>
      <c r="Z458" s="48"/>
      <c r="AA458" s="48" t="s">
        <v>1898</v>
      </c>
      <c r="AB458" s="48" t="s">
        <v>982</v>
      </c>
      <c r="AC458" s="48" t="s">
        <v>93</v>
      </c>
      <c r="AD458" s="48" t="s">
        <v>1899</v>
      </c>
      <c r="AE458" s="48"/>
      <c r="AF458" s="48" t="s">
        <v>95</v>
      </c>
      <c r="AG458" s="48" t="s">
        <v>96</v>
      </c>
      <c r="AH458" s="48"/>
      <c r="AI458" s="48" t="s">
        <v>96</v>
      </c>
      <c r="AJ458" s="48" t="s">
        <v>96</v>
      </c>
      <c r="AK458" s="48"/>
      <c r="AL458" s="48"/>
      <c r="AM458" s="48"/>
      <c r="AN458" s="48" t="s">
        <v>97</v>
      </c>
      <c r="AO458" s="48"/>
      <c r="AP458" s="48"/>
      <c r="AQ458" s="52">
        <v>2845</v>
      </c>
      <c r="AR458" s="50"/>
      <c r="AS458" s="50"/>
      <c r="AT458" s="50"/>
      <c r="AU458" s="51">
        <v>0</v>
      </c>
    </row>
    <row r="459" spans="1:47" s="47" customFormat="1" ht="11.95" customHeight="1" x14ac:dyDescent="0.2">
      <c r="A459" s="228" t="s">
        <v>1900</v>
      </c>
      <c r="B459" s="228"/>
      <c r="C459" s="228"/>
      <c r="D459" s="228"/>
      <c r="E459" s="228"/>
      <c r="F459" s="228"/>
      <c r="G459" s="228"/>
      <c r="H459" s="228"/>
      <c r="I459" s="228" t="s">
        <v>155</v>
      </c>
      <c r="J459" s="228"/>
      <c r="K459" s="228"/>
      <c r="L459" s="228"/>
      <c r="M459" s="228" t="s">
        <v>86</v>
      </c>
      <c r="N459" s="228"/>
      <c r="O459" s="48" t="s">
        <v>8</v>
      </c>
      <c r="P459" s="48" t="s">
        <v>1901</v>
      </c>
      <c r="Q459" s="48" t="s">
        <v>1820</v>
      </c>
      <c r="R459" s="48" t="s">
        <v>1902</v>
      </c>
      <c r="S459" s="48"/>
      <c r="T459" s="48" t="s">
        <v>158</v>
      </c>
      <c r="U459" s="48" t="s">
        <v>159</v>
      </c>
      <c r="V459" s="48" t="s">
        <v>160</v>
      </c>
      <c r="W459" s="48"/>
      <c r="X459" s="48"/>
      <c r="Y459" s="48" t="s">
        <v>10</v>
      </c>
      <c r="Z459" s="48"/>
      <c r="AA459" s="48" t="s">
        <v>1903</v>
      </c>
      <c r="AB459" s="48" t="s">
        <v>982</v>
      </c>
      <c r="AC459" s="48" t="s">
        <v>93</v>
      </c>
      <c r="AD459" s="48"/>
      <c r="AE459" s="48"/>
      <c r="AF459" s="48" t="s">
        <v>162</v>
      </c>
      <c r="AG459" s="48" t="s">
        <v>96</v>
      </c>
      <c r="AH459" s="48"/>
      <c r="AI459" s="48" t="s">
        <v>96</v>
      </c>
      <c r="AJ459" s="48" t="s">
        <v>96</v>
      </c>
      <c r="AK459" s="48"/>
      <c r="AL459" s="48"/>
      <c r="AM459" s="48"/>
      <c r="AN459" s="48" t="s">
        <v>97</v>
      </c>
      <c r="AO459" s="48"/>
      <c r="AP459" s="48"/>
      <c r="AQ459" s="52">
        <v>5000</v>
      </c>
      <c r="AR459" s="50"/>
      <c r="AS459" s="52">
        <v>5000</v>
      </c>
      <c r="AT459" s="50"/>
      <c r="AU459" s="51">
        <v>0</v>
      </c>
    </row>
    <row r="460" spans="1:47" s="47" customFormat="1" ht="11.95" customHeight="1" x14ac:dyDescent="0.2">
      <c r="A460" s="228" t="s">
        <v>1904</v>
      </c>
      <c r="B460" s="228"/>
      <c r="C460" s="228"/>
      <c r="D460" s="228"/>
      <c r="E460" s="228"/>
      <c r="F460" s="228"/>
      <c r="G460" s="228"/>
      <c r="H460" s="228"/>
      <c r="I460" s="228" t="s">
        <v>85</v>
      </c>
      <c r="J460" s="228"/>
      <c r="K460" s="228"/>
      <c r="L460" s="228"/>
      <c r="M460" s="228" t="s">
        <v>86</v>
      </c>
      <c r="N460" s="228"/>
      <c r="O460" s="48" t="s">
        <v>8</v>
      </c>
      <c r="P460" s="48" t="s">
        <v>1905</v>
      </c>
      <c r="Q460" s="48" t="s">
        <v>1820</v>
      </c>
      <c r="R460" s="48" t="s">
        <v>89</v>
      </c>
      <c r="S460" s="48" t="s">
        <v>761</v>
      </c>
      <c r="T460" s="48"/>
      <c r="U460" s="48"/>
      <c r="V460" s="48"/>
      <c r="W460" s="48"/>
      <c r="X460" s="48"/>
      <c r="Y460" s="48" t="s">
        <v>14</v>
      </c>
      <c r="Z460" s="48"/>
      <c r="AA460" s="48" t="s">
        <v>1906</v>
      </c>
      <c r="AB460" s="48" t="s">
        <v>982</v>
      </c>
      <c r="AC460" s="48" t="s">
        <v>93</v>
      </c>
      <c r="AD460" s="48" t="s">
        <v>1907</v>
      </c>
      <c r="AE460" s="48"/>
      <c r="AF460" s="48" t="s">
        <v>95</v>
      </c>
      <c r="AG460" s="48" t="s">
        <v>96</v>
      </c>
      <c r="AH460" s="48"/>
      <c r="AI460" s="48" t="s">
        <v>96</v>
      </c>
      <c r="AJ460" s="48" t="s">
        <v>96</v>
      </c>
      <c r="AK460" s="48"/>
      <c r="AL460" s="48"/>
      <c r="AM460" s="48"/>
      <c r="AN460" s="48" t="s">
        <v>97</v>
      </c>
      <c r="AO460" s="48"/>
      <c r="AP460" s="48"/>
      <c r="AQ460" s="52">
        <v>7806</v>
      </c>
      <c r="AR460" s="50"/>
      <c r="AS460" s="50"/>
      <c r="AT460" s="50"/>
      <c r="AU460" s="51">
        <v>0</v>
      </c>
    </row>
    <row r="461" spans="1:47" s="47" customFormat="1" ht="24.05" customHeight="1" x14ac:dyDescent="0.2">
      <c r="A461" s="228" t="s">
        <v>1908</v>
      </c>
      <c r="B461" s="228"/>
      <c r="C461" s="228"/>
      <c r="D461" s="228"/>
      <c r="E461" s="228"/>
      <c r="F461" s="228"/>
      <c r="G461" s="228"/>
      <c r="H461" s="228"/>
      <c r="I461" s="228" t="s">
        <v>155</v>
      </c>
      <c r="J461" s="228"/>
      <c r="K461" s="228"/>
      <c r="L461" s="228"/>
      <c r="M461" s="228" t="s">
        <v>86</v>
      </c>
      <c r="N461" s="228"/>
      <c r="O461" s="48" t="s">
        <v>8</v>
      </c>
      <c r="P461" s="48" t="s">
        <v>1909</v>
      </c>
      <c r="Q461" s="48" t="s">
        <v>1820</v>
      </c>
      <c r="R461" s="48" t="s">
        <v>225</v>
      </c>
      <c r="S461" s="48" t="s">
        <v>226</v>
      </c>
      <c r="T461" s="48" t="s">
        <v>227</v>
      </c>
      <c r="U461" s="48" t="s">
        <v>225</v>
      </c>
      <c r="V461" s="48" t="s">
        <v>228</v>
      </c>
      <c r="W461" s="48"/>
      <c r="X461" s="48"/>
      <c r="Y461" s="48" t="s">
        <v>11</v>
      </c>
      <c r="Z461" s="48"/>
      <c r="AA461" s="48" t="s">
        <v>1910</v>
      </c>
      <c r="AB461" s="48" t="s">
        <v>982</v>
      </c>
      <c r="AC461" s="48" t="s">
        <v>93</v>
      </c>
      <c r="AD461" s="48"/>
      <c r="AE461" s="48"/>
      <c r="AF461" s="48" t="s">
        <v>230</v>
      </c>
      <c r="AG461" s="48" t="s">
        <v>96</v>
      </c>
      <c r="AH461" s="48"/>
      <c r="AI461" s="48" t="s">
        <v>96</v>
      </c>
      <c r="AJ461" s="48" t="s">
        <v>96</v>
      </c>
      <c r="AK461" s="48"/>
      <c r="AL461" s="48"/>
      <c r="AM461" s="48"/>
      <c r="AN461" s="48" t="s">
        <v>97</v>
      </c>
      <c r="AO461" s="48"/>
      <c r="AP461" s="48"/>
      <c r="AQ461" s="52">
        <v>241988.3</v>
      </c>
      <c r="AR461" s="50"/>
      <c r="AS461" s="52">
        <v>241988.3</v>
      </c>
      <c r="AT461" s="50"/>
      <c r="AU461" s="51">
        <v>0</v>
      </c>
    </row>
    <row r="462" spans="1:47" s="47" customFormat="1" ht="11.95" customHeight="1" x14ac:dyDescent="0.2">
      <c r="A462" s="228" t="s">
        <v>1911</v>
      </c>
      <c r="B462" s="228"/>
      <c r="C462" s="228"/>
      <c r="D462" s="228"/>
      <c r="E462" s="228"/>
      <c r="F462" s="228"/>
      <c r="G462" s="228"/>
      <c r="H462" s="228"/>
      <c r="I462" s="228" t="s">
        <v>155</v>
      </c>
      <c r="J462" s="228"/>
      <c r="K462" s="228"/>
      <c r="L462" s="228"/>
      <c r="M462" s="228" t="s">
        <v>86</v>
      </c>
      <c r="N462" s="228"/>
      <c r="O462" s="48" t="s">
        <v>8</v>
      </c>
      <c r="P462" s="48" t="s">
        <v>1912</v>
      </c>
      <c r="Q462" s="48" t="s">
        <v>1913</v>
      </c>
      <c r="R462" s="48" t="s">
        <v>1914</v>
      </c>
      <c r="S462" s="48"/>
      <c r="T462" s="48" t="s">
        <v>158</v>
      </c>
      <c r="U462" s="48" t="s">
        <v>159</v>
      </c>
      <c r="V462" s="48" t="s">
        <v>160</v>
      </c>
      <c r="W462" s="48"/>
      <c r="X462" s="48"/>
      <c r="Y462" s="48" t="s">
        <v>10</v>
      </c>
      <c r="Z462" s="48"/>
      <c r="AA462" s="48" t="s">
        <v>1915</v>
      </c>
      <c r="AB462" s="48" t="s">
        <v>982</v>
      </c>
      <c r="AC462" s="48" t="s">
        <v>93</v>
      </c>
      <c r="AD462" s="48"/>
      <c r="AE462" s="48"/>
      <c r="AF462" s="48" t="s">
        <v>162</v>
      </c>
      <c r="AG462" s="48" t="s">
        <v>96</v>
      </c>
      <c r="AH462" s="48"/>
      <c r="AI462" s="48" t="s">
        <v>96</v>
      </c>
      <c r="AJ462" s="48" t="s">
        <v>96</v>
      </c>
      <c r="AK462" s="48"/>
      <c r="AL462" s="48"/>
      <c r="AM462" s="48"/>
      <c r="AN462" s="48" t="s">
        <v>97</v>
      </c>
      <c r="AO462" s="48"/>
      <c r="AP462" s="48"/>
      <c r="AQ462" s="49">
        <v>200</v>
      </c>
      <c r="AR462" s="50"/>
      <c r="AS462" s="49">
        <v>200</v>
      </c>
      <c r="AT462" s="50"/>
      <c r="AU462" s="51">
        <v>0</v>
      </c>
    </row>
    <row r="463" spans="1:47" s="47" customFormat="1" ht="11.95" customHeight="1" x14ac:dyDescent="0.2">
      <c r="A463" s="228" t="s">
        <v>1916</v>
      </c>
      <c r="B463" s="228"/>
      <c r="C463" s="228"/>
      <c r="D463" s="228"/>
      <c r="E463" s="228"/>
      <c r="F463" s="228"/>
      <c r="G463" s="228"/>
      <c r="H463" s="228"/>
      <c r="I463" s="228" t="s">
        <v>155</v>
      </c>
      <c r="J463" s="228"/>
      <c r="K463" s="228"/>
      <c r="L463" s="228"/>
      <c r="M463" s="228" t="s">
        <v>86</v>
      </c>
      <c r="N463" s="228"/>
      <c r="O463" s="48" t="s">
        <v>8</v>
      </c>
      <c r="P463" s="48" t="s">
        <v>1917</v>
      </c>
      <c r="Q463" s="48" t="s">
        <v>1918</v>
      </c>
      <c r="R463" s="48" t="s">
        <v>1919</v>
      </c>
      <c r="S463" s="48" t="s">
        <v>1920</v>
      </c>
      <c r="T463" s="48" t="s">
        <v>158</v>
      </c>
      <c r="U463" s="48" t="s">
        <v>159</v>
      </c>
      <c r="V463" s="48" t="s">
        <v>160</v>
      </c>
      <c r="W463" s="48"/>
      <c r="X463" s="48"/>
      <c r="Y463" s="48" t="s">
        <v>10</v>
      </c>
      <c r="Z463" s="48"/>
      <c r="AA463" s="48" t="s">
        <v>1921</v>
      </c>
      <c r="AB463" s="48" t="s">
        <v>982</v>
      </c>
      <c r="AC463" s="48" t="s">
        <v>93</v>
      </c>
      <c r="AD463" s="48"/>
      <c r="AE463" s="48"/>
      <c r="AF463" s="48" t="s">
        <v>162</v>
      </c>
      <c r="AG463" s="48" t="s">
        <v>96</v>
      </c>
      <c r="AH463" s="48"/>
      <c r="AI463" s="48" t="s">
        <v>96</v>
      </c>
      <c r="AJ463" s="48" t="s">
        <v>96</v>
      </c>
      <c r="AK463" s="48"/>
      <c r="AL463" s="48"/>
      <c r="AM463" s="48"/>
      <c r="AN463" s="48" t="s">
        <v>97</v>
      </c>
      <c r="AO463" s="48"/>
      <c r="AP463" s="48"/>
      <c r="AQ463" s="49">
        <v>500</v>
      </c>
      <c r="AR463" s="50"/>
      <c r="AS463" s="49">
        <v>500</v>
      </c>
      <c r="AT463" s="50"/>
      <c r="AU463" s="51">
        <v>0</v>
      </c>
    </row>
    <row r="464" spans="1:47" s="47" customFormat="1" ht="11.95" customHeight="1" x14ac:dyDescent="0.2">
      <c r="A464" s="228" t="s">
        <v>1922</v>
      </c>
      <c r="B464" s="228"/>
      <c r="C464" s="228"/>
      <c r="D464" s="228"/>
      <c r="E464" s="228"/>
      <c r="F464" s="228"/>
      <c r="G464" s="228"/>
      <c r="H464" s="228"/>
      <c r="I464" s="228" t="s">
        <v>155</v>
      </c>
      <c r="J464" s="228"/>
      <c r="K464" s="228"/>
      <c r="L464" s="228"/>
      <c r="M464" s="228" t="s">
        <v>86</v>
      </c>
      <c r="N464" s="228"/>
      <c r="O464" s="48" t="s">
        <v>8</v>
      </c>
      <c r="P464" s="48" t="s">
        <v>1923</v>
      </c>
      <c r="Q464" s="48" t="s">
        <v>1913</v>
      </c>
      <c r="R464" s="48" t="s">
        <v>1924</v>
      </c>
      <c r="S464" s="48"/>
      <c r="T464" s="48" t="s">
        <v>158</v>
      </c>
      <c r="U464" s="48" t="s">
        <v>159</v>
      </c>
      <c r="V464" s="48" t="s">
        <v>160</v>
      </c>
      <c r="W464" s="48"/>
      <c r="X464" s="48"/>
      <c r="Y464" s="48" t="s">
        <v>10</v>
      </c>
      <c r="Z464" s="48"/>
      <c r="AA464" s="48" t="s">
        <v>1925</v>
      </c>
      <c r="AB464" s="48" t="s">
        <v>982</v>
      </c>
      <c r="AC464" s="48" t="s">
        <v>93</v>
      </c>
      <c r="AD464" s="48"/>
      <c r="AE464" s="48"/>
      <c r="AF464" s="48" t="s">
        <v>162</v>
      </c>
      <c r="AG464" s="48" t="s">
        <v>96</v>
      </c>
      <c r="AH464" s="48"/>
      <c r="AI464" s="48" t="s">
        <v>96</v>
      </c>
      <c r="AJ464" s="48" t="s">
        <v>96</v>
      </c>
      <c r="AK464" s="48"/>
      <c r="AL464" s="48"/>
      <c r="AM464" s="48"/>
      <c r="AN464" s="48" t="s">
        <v>97</v>
      </c>
      <c r="AO464" s="48"/>
      <c r="AP464" s="48"/>
      <c r="AQ464" s="52">
        <v>1000</v>
      </c>
      <c r="AR464" s="50"/>
      <c r="AS464" s="52">
        <v>1000</v>
      </c>
      <c r="AT464" s="50"/>
      <c r="AU464" s="51">
        <v>0</v>
      </c>
    </row>
    <row r="465" spans="1:47" s="47" customFormat="1" ht="11.95" customHeight="1" x14ac:dyDescent="0.2">
      <c r="A465" s="228" t="s">
        <v>1926</v>
      </c>
      <c r="B465" s="228"/>
      <c r="C465" s="228"/>
      <c r="D465" s="228"/>
      <c r="E465" s="228"/>
      <c r="F465" s="228"/>
      <c r="G465" s="228"/>
      <c r="H465" s="228"/>
      <c r="I465" s="228" t="s">
        <v>155</v>
      </c>
      <c r="J465" s="228"/>
      <c r="K465" s="228"/>
      <c r="L465" s="228"/>
      <c r="M465" s="228" t="s">
        <v>86</v>
      </c>
      <c r="N465" s="228"/>
      <c r="O465" s="48" t="s">
        <v>8</v>
      </c>
      <c r="P465" s="48" t="s">
        <v>1927</v>
      </c>
      <c r="Q465" s="48" t="s">
        <v>1913</v>
      </c>
      <c r="R465" s="48" t="s">
        <v>1928</v>
      </c>
      <c r="S465" s="48"/>
      <c r="T465" s="48" t="s">
        <v>158</v>
      </c>
      <c r="U465" s="48" t="s">
        <v>159</v>
      </c>
      <c r="V465" s="48" t="s">
        <v>160</v>
      </c>
      <c r="W465" s="48"/>
      <c r="X465" s="48"/>
      <c r="Y465" s="48" t="s">
        <v>10</v>
      </c>
      <c r="Z465" s="48"/>
      <c r="AA465" s="48" t="s">
        <v>1929</v>
      </c>
      <c r="AB465" s="48" t="s">
        <v>982</v>
      </c>
      <c r="AC465" s="48" t="s">
        <v>93</v>
      </c>
      <c r="AD465" s="48"/>
      <c r="AE465" s="48"/>
      <c r="AF465" s="48" t="s">
        <v>162</v>
      </c>
      <c r="AG465" s="48" t="s">
        <v>96</v>
      </c>
      <c r="AH465" s="48"/>
      <c r="AI465" s="48" t="s">
        <v>96</v>
      </c>
      <c r="AJ465" s="48" t="s">
        <v>96</v>
      </c>
      <c r="AK465" s="48"/>
      <c r="AL465" s="48"/>
      <c r="AM465" s="48"/>
      <c r="AN465" s="48" t="s">
        <v>97</v>
      </c>
      <c r="AO465" s="48"/>
      <c r="AP465" s="48"/>
      <c r="AQ465" s="52">
        <v>2000</v>
      </c>
      <c r="AR465" s="50"/>
      <c r="AS465" s="52">
        <v>2000</v>
      </c>
      <c r="AT465" s="50"/>
      <c r="AU465" s="51">
        <v>0</v>
      </c>
    </row>
    <row r="466" spans="1:47" s="47" customFormat="1" ht="11.95" customHeight="1" x14ac:dyDescent="0.2">
      <c r="A466" s="228" t="s">
        <v>1930</v>
      </c>
      <c r="B466" s="228"/>
      <c r="C466" s="228"/>
      <c r="D466" s="228"/>
      <c r="E466" s="228"/>
      <c r="F466" s="228"/>
      <c r="G466" s="228"/>
      <c r="H466" s="228"/>
      <c r="I466" s="228" t="s">
        <v>155</v>
      </c>
      <c r="J466" s="228"/>
      <c r="K466" s="228"/>
      <c r="L466" s="228"/>
      <c r="M466" s="228" t="s">
        <v>86</v>
      </c>
      <c r="N466" s="228"/>
      <c r="O466" s="48" t="s">
        <v>8</v>
      </c>
      <c r="P466" s="48" t="s">
        <v>1931</v>
      </c>
      <c r="Q466" s="48" t="s">
        <v>1913</v>
      </c>
      <c r="R466" s="48" t="s">
        <v>1932</v>
      </c>
      <c r="S466" s="48"/>
      <c r="T466" s="48" t="s">
        <v>158</v>
      </c>
      <c r="U466" s="48" t="s">
        <v>159</v>
      </c>
      <c r="V466" s="48" t="s">
        <v>160</v>
      </c>
      <c r="W466" s="48"/>
      <c r="X466" s="48"/>
      <c r="Y466" s="48" t="s">
        <v>10</v>
      </c>
      <c r="Z466" s="48"/>
      <c r="AA466" s="48" t="s">
        <v>1933</v>
      </c>
      <c r="AB466" s="48" t="s">
        <v>982</v>
      </c>
      <c r="AC466" s="48" t="s">
        <v>93</v>
      </c>
      <c r="AD466" s="48"/>
      <c r="AE466" s="48"/>
      <c r="AF466" s="48" t="s">
        <v>162</v>
      </c>
      <c r="AG466" s="48" t="s">
        <v>96</v>
      </c>
      <c r="AH466" s="48"/>
      <c r="AI466" s="48" t="s">
        <v>96</v>
      </c>
      <c r="AJ466" s="48" t="s">
        <v>96</v>
      </c>
      <c r="AK466" s="48"/>
      <c r="AL466" s="48"/>
      <c r="AM466" s="48"/>
      <c r="AN466" s="48" t="s">
        <v>97</v>
      </c>
      <c r="AO466" s="48"/>
      <c r="AP466" s="48"/>
      <c r="AQ466" s="52">
        <v>2000</v>
      </c>
      <c r="AR466" s="50"/>
      <c r="AS466" s="52">
        <v>2000</v>
      </c>
      <c r="AT466" s="50"/>
      <c r="AU466" s="51">
        <v>0</v>
      </c>
    </row>
    <row r="467" spans="1:47" s="47" customFormat="1" ht="11.95" customHeight="1" x14ac:dyDescent="0.2">
      <c r="A467" s="228" t="s">
        <v>1934</v>
      </c>
      <c r="B467" s="228"/>
      <c r="C467" s="228"/>
      <c r="D467" s="228"/>
      <c r="E467" s="228"/>
      <c r="F467" s="228"/>
      <c r="G467" s="228"/>
      <c r="H467" s="228"/>
      <c r="I467" s="228" t="s">
        <v>155</v>
      </c>
      <c r="J467" s="228"/>
      <c r="K467" s="228"/>
      <c r="L467" s="228"/>
      <c r="M467" s="228" t="s">
        <v>86</v>
      </c>
      <c r="N467" s="228"/>
      <c r="O467" s="48" t="s">
        <v>8</v>
      </c>
      <c r="P467" s="48" t="s">
        <v>1935</v>
      </c>
      <c r="Q467" s="48" t="s">
        <v>1913</v>
      </c>
      <c r="R467" s="48" t="s">
        <v>1936</v>
      </c>
      <c r="S467" s="48" t="s">
        <v>1937</v>
      </c>
      <c r="T467" s="48" t="s">
        <v>158</v>
      </c>
      <c r="U467" s="48" t="s">
        <v>159</v>
      </c>
      <c r="V467" s="48" t="s">
        <v>160</v>
      </c>
      <c r="W467" s="48"/>
      <c r="X467" s="48"/>
      <c r="Y467" s="48" t="s">
        <v>10</v>
      </c>
      <c r="Z467" s="48"/>
      <c r="AA467" s="48" t="s">
        <v>1938</v>
      </c>
      <c r="AB467" s="48" t="s">
        <v>982</v>
      </c>
      <c r="AC467" s="48" t="s">
        <v>93</v>
      </c>
      <c r="AD467" s="48"/>
      <c r="AE467" s="48"/>
      <c r="AF467" s="48" t="s">
        <v>162</v>
      </c>
      <c r="AG467" s="48" t="s">
        <v>96</v>
      </c>
      <c r="AH467" s="48"/>
      <c r="AI467" s="48" t="s">
        <v>96</v>
      </c>
      <c r="AJ467" s="48" t="s">
        <v>96</v>
      </c>
      <c r="AK467" s="48"/>
      <c r="AL467" s="48"/>
      <c r="AM467" s="48"/>
      <c r="AN467" s="48" t="s">
        <v>97</v>
      </c>
      <c r="AO467" s="48"/>
      <c r="AP467" s="48"/>
      <c r="AQ467" s="52">
        <v>2000</v>
      </c>
      <c r="AR467" s="50"/>
      <c r="AS467" s="52">
        <v>2000</v>
      </c>
      <c r="AT467" s="50"/>
      <c r="AU467" s="51">
        <v>0</v>
      </c>
    </row>
    <row r="468" spans="1:47" s="47" customFormat="1" ht="24.05" customHeight="1" x14ac:dyDescent="0.2">
      <c r="A468" s="228" t="s">
        <v>1939</v>
      </c>
      <c r="B468" s="228"/>
      <c r="C468" s="228"/>
      <c r="D468" s="228"/>
      <c r="E468" s="228"/>
      <c r="F468" s="228"/>
      <c r="G468" s="228"/>
      <c r="H468" s="228"/>
      <c r="I468" s="228" t="s">
        <v>155</v>
      </c>
      <c r="J468" s="228"/>
      <c r="K468" s="228"/>
      <c r="L468" s="228"/>
      <c r="M468" s="228" t="s">
        <v>86</v>
      </c>
      <c r="N468" s="228"/>
      <c r="O468" s="48" t="s">
        <v>8</v>
      </c>
      <c r="P468" s="48" t="s">
        <v>1940</v>
      </c>
      <c r="Q468" s="48" t="s">
        <v>1913</v>
      </c>
      <c r="R468" s="48" t="s">
        <v>225</v>
      </c>
      <c r="S468" s="48" t="s">
        <v>226</v>
      </c>
      <c r="T468" s="48" t="s">
        <v>227</v>
      </c>
      <c r="U468" s="48" t="s">
        <v>225</v>
      </c>
      <c r="V468" s="48" t="s">
        <v>228</v>
      </c>
      <c r="W468" s="48"/>
      <c r="X468" s="48"/>
      <c r="Y468" s="48" t="s">
        <v>11</v>
      </c>
      <c r="Z468" s="48"/>
      <c r="AA468" s="48" t="s">
        <v>1941</v>
      </c>
      <c r="AB468" s="48" t="s">
        <v>982</v>
      </c>
      <c r="AC468" s="48" t="s">
        <v>93</v>
      </c>
      <c r="AD468" s="48"/>
      <c r="AE468" s="48"/>
      <c r="AF468" s="48" t="s">
        <v>230</v>
      </c>
      <c r="AG468" s="48" t="s">
        <v>96</v>
      </c>
      <c r="AH468" s="48"/>
      <c r="AI468" s="48" t="s">
        <v>96</v>
      </c>
      <c r="AJ468" s="48" t="s">
        <v>96</v>
      </c>
      <c r="AK468" s="48"/>
      <c r="AL468" s="48"/>
      <c r="AM468" s="48"/>
      <c r="AN468" s="48" t="s">
        <v>97</v>
      </c>
      <c r="AO468" s="48"/>
      <c r="AP468" s="48"/>
      <c r="AQ468" s="52">
        <v>121377.2</v>
      </c>
      <c r="AR468" s="50"/>
      <c r="AS468" s="52">
        <v>121377.2</v>
      </c>
      <c r="AT468" s="50"/>
      <c r="AU468" s="51">
        <v>0</v>
      </c>
    </row>
    <row r="469" spans="1:47" s="47" customFormat="1" ht="24.05" customHeight="1" x14ac:dyDescent="0.2">
      <c r="A469" s="228" t="s">
        <v>1942</v>
      </c>
      <c r="B469" s="228"/>
      <c r="C469" s="228"/>
      <c r="D469" s="228"/>
      <c r="E469" s="228"/>
      <c r="F469" s="228"/>
      <c r="G469" s="228"/>
      <c r="H469" s="228"/>
      <c r="I469" s="228" t="s">
        <v>155</v>
      </c>
      <c r="J469" s="228"/>
      <c r="K469" s="228"/>
      <c r="L469" s="228"/>
      <c r="M469" s="228" t="s">
        <v>86</v>
      </c>
      <c r="N469" s="228"/>
      <c r="O469" s="48" t="s">
        <v>8</v>
      </c>
      <c r="P469" s="48" t="s">
        <v>1943</v>
      </c>
      <c r="Q469" s="48" t="s">
        <v>1913</v>
      </c>
      <c r="R469" s="48" t="s">
        <v>225</v>
      </c>
      <c r="S469" s="48" t="s">
        <v>226</v>
      </c>
      <c r="T469" s="48" t="s">
        <v>227</v>
      </c>
      <c r="U469" s="48" t="s">
        <v>225</v>
      </c>
      <c r="V469" s="48" t="s">
        <v>228</v>
      </c>
      <c r="W469" s="48"/>
      <c r="X469" s="48"/>
      <c r="Y469" s="48" t="s">
        <v>11</v>
      </c>
      <c r="Z469" s="48"/>
      <c r="AA469" s="48" t="s">
        <v>1944</v>
      </c>
      <c r="AB469" s="48" t="s">
        <v>982</v>
      </c>
      <c r="AC469" s="48" t="s">
        <v>93</v>
      </c>
      <c r="AD469" s="48"/>
      <c r="AE469" s="48"/>
      <c r="AF469" s="48" t="s">
        <v>230</v>
      </c>
      <c r="AG469" s="48" t="s">
        <v>96</v>
      </c>
      <c r="AH469" s="48"/>
      <c r="AI469" s="48" t="s">
        <v>96</v>
      </c>
      <c r="AJ469" s="48" t="s">
        <v>96</v>
      </c>
      <c r="AK469" s="48"/>
      <c r="AL469" s="48"/>
      <c r="AM469" s="48"/>
      <c r="AN469" s="48" t="s">
        <v>97</v>
      </c>
      <c r="AO469" s="48"/>
      <c r="AP469" s="48"/>
      <c r="AQ469" s="52">
        <v>143364.70000000001</v>
      </c>
      <c r="AR469" s="50"/>
      <c r="AS469" s="52">
        <v>143364.70000000001</v>
      </c>
      <c r="AT469" s="50"/>
      <c r="AU469" s="51">
        <v>0</v>
      </c>
    </row>
    <row r="470" spans="1:47" s="47" customFormat="1" ht="24.05" customHeight="1" x14ac:dyDescent="0.2">
      <c r="A470" s="228" t="s">
        <v>1945</v>
      </c>
      <c r="B470" s="228"/>
      <c r="C470" s="228"/>
      <c r="D470" s="228"/>
      <c r="E470" s="228"/>
      <c r="F470" s="228"/>
      <c r="G470" s="228"/>
      <c r="H470" s="228"/>
      <c r="I470" s="228" t="s">
        <v>155</v>
      </c>
      <c r="J470" s="228"/>
      <c r="K470" s="228"/>
      <c r="L470" s="228"/>
      <c r="M470" s="228" t="s">
        <v>86</v>
      </c>
      <c r="N470" s="228"/>
      <c r="O470" s="48" t="s">
        <v>8</v>
      </c>
      <c r="P470" s="48" t="s">
        <v>1946</v>
      </c>
      <c r="Q470" s="48" t="s">
        <v>1913</v>
      </c>
      <c r="R470" s="48" t="s">
        <v>225</v>
      </c>
      <c r="S470" s="48" t="s">
        <v>226</v>
      </c>
      <c r="T470" s="48" t="s">
        <v>227</v>
      </c>
      <c r="U470" s="48" t="s">
        <v>225</v>
      </c>
      <c r="V470" s="48" t="s">
        <v>228</v>
      </c>
      <c r="W470" s="48"/>
      <c r="X470" s="48"/>
      <c r="Y470" s="48" t="s">
        <v>11</v>
      </c>
      <c r="Z470" s="48"/>
      <c r="AA470" s="48" t="s">
        <v>1947</v>
      </c>
      <c r="AB470" s="48" t="s">
        <v>982</v>
      </c>
      <c r="AC470" s="48" t="s">
        <v>93</v>
      </c>
      <c r="AD470" s="48"/>
      <c r="AE470" s="48"/>
      <c r="AF470" s="48" t="s">
        <v>230</v>
      </c>
      <c r="AG470" s="48" t="s">
        <v>96</v>
      </c>
      <c r="AH470" s="48"/>
      <c r="AI470" s="48" t="s">
        <v>96</v>
      </c>
      <c r="AJ470" s="48" t="s">
        <v>96</v>
      </c>
      <c r="AK470" s="48"/>
      <c r="AL470" s="48"/>
      <c r="AM470" s="48"/>
      <c r="AN470" s="48" t="s">
        <v>97</v>
      </c>
      <c r="AO470" s="48"/>
      <c r="AP470" s="48"/>
      <c r="AQ470" s="52">
        <v>194493.83</v>
      </c>
      <c r="AR470" s="50"/>
      <c r="AS470" s="52">
        <v>194493.83</v>
      </c>
      <c r="AT470" s="50"/>
      <c r="AU470" s="51">
        <v>0</v>
      </c>
    </row>
    <row r="471" spans="1:47" s="47" customFormat="1" ht="11.95" customHeight="1" x14ac:dyDescent="0.2">
      <c r="A471" s="228" t="s">
        <v>1948</v>
      </c>
      <c r="B471" s="228"/>
      <c r="C471" s="228"/>
      <c r="D471" s="228"/>
      <c r="E471" s="228"/>
      <c r="F471" s="228"/>
      <c r="G471" s="228"/>
      <c r="H471" s="228"/>
      <c r="I471" s="228" t="s">
        <v>85</v>
      </c>
      <c r="J471" s="228"/>
      <c r="K471" s="228"/>
      <c r="L471" s="228"/>
      <c r="M471" s="228" t="s">
        <v>86</v>
      </c>
      <c r="N471" s="228"/>
      <c r="O471" s="48" t="s">
        <v>8</v>
      </c>
      <c r="P471" s="48" t="s">
        <v>1949</v>
      </c>
      <c r="Q471" s="48" t="s">
        <v>1950</v>
      </c>
      <c r="R471" s="48" t="s">
        <v>89</v>
      </c>
      <c r="S471" s="48" t="s">
        <v>761</v>
      </c>
      <c r="T471" s="48"/>
      <c r="U471" s="48"/>
      <c r="V471" s="48"/>
      <c r="W471" s="48"/>
      <c r="X471" s="48"/>
      <c r="Y471" s="48" t="s">
        <v>14</v>
      </c>
      <c r="Z471" s="48"/>
      <c r="AA471" s="48" t="s">
        <v>1951</v>
      </c>
      <c r="AB471" s="48" t="s">
        <v>982</v>
      </c>
      <c r="AC471" s="48" t="s">
        <v>93</v>
      </c>
      <c r="AD471" s="48" t="s">
        <v>1952</v>
      </c>
      <c r="AE471" s="48"/>
      <c r="AF471" s="48" t="s">
        <v>95</v>
      </c>
      <c r="AG471" s="48" t="s">
        <v>96</v>
      </c>
      <c r="AH471" s="48"/>
      <c r="AI471" s="48" t="s">
        <v>96</v>
      </c>
      <c r="AJ471" s="48" t="s">
        <v>96</v>
      </c>
      <c r="AK471" s="48"/>
      <c r="AL471" s="48"/>
      <c r="AM471" s="48"/>
      <c r="AN471" s="48" t="s">
        <v>97</v>
      </c>
      <c r="AO471" s="48"/>
      <c r="AP471" s="48"/>
      <c r="AQ471" s="49">
        <v>224</v>
      </c>
      <c r="AR471" s="50"/>
      <c r="AS471" s="50"/>
      <c r="AT471" s="50"/>
      <c r="AU471" s="51">
        <v>0</v>
      </c>
    </row>
    <row r="472" spans="1:47" s="47" customFormat="1" ht="11.95" customHeight="1" x14ac:dyDescent="0.2">
      <c r="A472" s="228" t="s">
        <v>1953</v>
      </c>
      <c r="B472" s="228"/>
      <c r="C472" s="228"/>
      <c r="D472" s="228"/>
      <c r="E472" s="228"/>
      <c r="F472" s="228"/>
      <c r="G472" s="228"/>
      <c r="H472" s="228"/>
      <c r="I472" s="228" t="s">
        <v>85</v>
      </c>
      <c r="J472" s="228"/>
      <c r="K472" s="228"/>
      <c r="L472" s="228"/>
      <c r="M472" s="228" t="s">
        <v>86</v>
      </c>
      <c r="N472" s="228"/>
      <c r="O472" s="48" t="s">
        <v>8</v>
      </c>
      <c r="P472" s="48" t="s">
        <v>1954</v>
      </c>
      <c r="Q472" s="48" t="s">
        <v>1950</v>
      </c>
      <c r="R472" s="48" t="s">
        <v>89</v>
      </c>
      <c r="S472" s="48" t="s">
        <v>761</v>
      </c>
      <c r="T472" s="48"/>
      <c r="U472" s="48"/>
      <c r="V472" s="48"/>
      <c r="W472" s="48"/>
      <c r="X472" s="48"/>
      <c r="Y472" s="48" t="s">
        <v>14</v>
      </c>
      <c r="Z472" s="48"/>
      <c r="AA472" s="48" t="s">
        <v>1955</v>
      </c>
      <c r="AB472" s="48" t="s">
        <v>982</v>
      </c>
      <c r="AC472" s="48" t="s">
        <v>93</v>
      </c>
      <c r="AD472" s="48" t="s">
        <v>1956</v>
      </c>
      <c r="AE472" s="48"/>
      <c r="AF472" s="48" t="s">
        <v>95</v>
      </c>
      <c r="AG472" s="48" t="s">
        <v>96</v>
      </c>
      <c r="AH472" s="48"/>
      <c r="AI472" s="48" t="s">
        <v>96</v>
      </c>
      <c r="AJ472" s="48" t="s">
        <v>96</v>
      </c>
      <c r="AK472" s="48"/>
      <c r="AL472" s="48"/>
      <c r="AM472" s="48"/>
      <c r="AN472" s="48" t="s">
        <v>97</v>
      </c>
      <c r="AO472" s="48"/>
      <c r="AP472" s="48"/>
      <c r="AQ472" s="49">
        <v>238</v>
      </c>
      <c r="AR472" s="50"/>
      <c r="AS472" s="50"/>
      <c r="AT472" s="50"/>
      <c r="AU472" s="51">
        <v>0</v>
      </c>
    </row>
    <row r="473" spans="1:47" s="47" customFormat="1" ht="11.95" customHeight="1" x14ac:dyDescent="0.2">
      <c r="A473" s="228" t="s">
        <v>1957</v>
      </c>
      <c r="B473" s="228"/>
      <c r="C473" s="228"/>
      <c r="D473" s="228"/>
      <c r="E473" s="228"/>
      <c r="F473" s="228"/>
      <c r="G473" s="228"/>
      <c r="H473" s="228"/>
      <c r="I473" s="228" t="s">
        <v>85</v>
      </c>
      <c r="J473" s="228"/>
      <c r="K473" s="228"/>
      <c r="L473" s="228"/>
      <c r="M473" s="228" t="s">
        <v>86</v>
      </c>
      <c r="N473" s="228"/>
      <c r="O473" s="48" t="s">
        <v>8</v>
      </c>
      <c r="P473" s="48" t="s">
        <v>1958</v>
      </c>
      <c r="Q473" s="48" t="s">
        <v>1950</v>
      </c>
      <c r="R473" s="48" t="s">
        <v>89</v>
      </c>
      <c r="S473" s="48" t="s">
        <v>761</v>
      </c>
      <c r="T473" s="48"/>
      <c r="U473" s="48"/>
      <c r="V473" s="48"/>
      <c r="W473" s="48"/>
      <c r="X473" s="48"/>
      <c r="Y473" s="48" t="s">
        <v>14</v>
      </c>
      <c r="Z473" s="48"/>
      <c r="AA473" s="48" t="s">
        <v>1959</v>
      </c>
      <c r="AB473" s="48" t="s">
        <v>982</v>
      </c>
      <c r="AC473" s="48" t="s">
        <v>93</v>
      </c>
      <c r="AD473" s="48" t="s">
        <v>1196</v>
      </c>
      <c r="AE473" s="48"/>
      <c r="AF473" s="48" t="s">
        <v>95</v>
      </c>
      <c r="AG473" s="48" t="s">
        <v>96</v>
      </c>
      <c r="AH473" s="48"/>
      <c r="AI473" s="48" t="s">
        <v>96</v>
      </c>
      <c r="AJ473" s="48" t="s">
        <v>96</v>
      </c>
      <c r="AK473" s="48"/>
      <c r="AL473" s="48"/>
      <c r="AM473" s="48"/>
      <c r="AN473" s="48" t="s">
        <v>97</v>
      </c>
      <c r="AO473" s="48"/>
      <c r="AP473" s="48"/>
      <c r="AQ473" s="49">
        <v>269</v>
      </c>
      <c r="AR473" s="50"/>
      <c r="AS473" s="50"/>
      <c r="AT473" s="50"/>
      <c r="AU473" s="51">
        <v>0</v>
      </c>
    </row>
    <row r="474" spans="1:47" s="47" customFormat="1" ht="11.95" customHeight="1" x14ac:dyDescent="0.2">
      <c r="A474" s="228" t="s">
        <v>1960</v>
      </c>
      <c r="B474" s="228"/>
      <c r="C474" s="228"/>
      <c r="D474" s="228"/>
      <c r="E474" s="228"/>
      <c r="F474" s="228"/>
      <c r="G474" s="228"/>
      <c r="H474" s="228"/>
      <c r="I474" s="228" t="s">
        <v>85</v>
      </c>
      <c r="J474" s="228"/>
      <c r="K474" s="228"/>
      <c r="L474" s="228"/>
      <c r="M474" s="228" t="s">
        <v>86</v>
      </c>
      <c r="N474" s="228"/>
      <c r="O474" s="48" t="s">
        <v>8</v>
      </c>
      <c r="P474" s="48" t="s">
        <v>1961</v>
      </c>
      <c r="Q474" s="48" t="s">
        <v>1950</v>
      </c>
      <c r="R474" s="48" t="s">
        <v>89</v>
      </c>
      <c r="S474" s="48" t="s">
        <v>761</v>
      </c>
      <c r="T474" s="48"/>
      <c r="U474" s="48"/>
      <c r="V474" s="48"/>
      <c r="W474" s="48"/>
      <c r="X474" s="48"/>
      <c r="Y474" s="48" t="s">
        <v>14</v>
      </c>
      <c r="Z474" s="48"/>
      <c r="AA474" s="48" t="s">
        <v>1962</v>
      </c>
      <c r="AB474" s="48" t="s">
        <v>982</v>
      </c>
      <c r="AC474" s="48" t="s">
        <v>93</v>
      </c>
      <c r="AD474" s="48" t="s">
        <v>1963</v>
      </c>
      <c r="AE474" s="48"/>
      <c r="AF474" s="48" t="s">
        <v>95</v>
      </c>
      <c r="AG474" s="48" t="s">
        <v>96</v>
      </c>
      <c r="AH474" s="48"/>
      <c r="AI474" s="48" t="s">
        <v>96</v>
      </c>
      <c r="AJ474" s="48" t="s">
        <v>96</v>
      </c>
      <c r="AK474" s="48"/>
      <c r="AL474" s="48"/>
      <c r="AM474" s="48"/>
      <c r="AN474" s="48" t="s">
        <v>97</v>
      </c>
      <c r="AO474" s="48"/>
      <c r="AP474" s="48"/>
      <c r="AQ474" s="49">
        <v>272</v>
      </c>
      <c r="AR474" s="50"/>
      <c r="AS474" s="50"/>
      <c r="AT474" s="50"/>
      <c r="AU474" s="51">
        <v>0</v>
      </c>
    </row>
    <row r="475" spans="1:47" s="47" customFormat="1" ht="11.95" customHeight="1" x14ac:dyDescent="0.2">
      <c r="A475" s="228" t="s">
        <v>1964</v>
      </c>
      <c r="B475" s="228"/>
      <c r="C475" s="228"/>
      <c r="D475" s="228"/>
      <c r="E475" s="228"/>
      <c r="F475" s="228"/>
      <c r="G475" s="228"/>
      <c r="H475" s="228"/>
      <c r="I475" s="228" t="s">
        <v>85</v>
      </c>
      <c r="J475" s="228"/>
      <c r="K475" s="228"/>
      <c r="L475" s="228"/>
      <c r="M475" s="228" t="s">
        <v>86</v>
      </c>
      <c r="N475" s="228"/>
      <c r="O475" s="48" t="s">
        <v>8</v>
      </c>
      <c r="P475" s="48" t="s">
        <v>1965</v>
      </c>
      <c r="Q475" s="48" t="s">
        <v>1950</v>
      </c>
      <c r="R475" s="48" t="s">
        <v>89</v>
      </c>
      <c r="S475" s="48" t="s">
        <v>761</v>
      </c>
      <c r="T475" s="48"/>
      <c r="U475" s="48"/>
      <c r="V475" s="48"/>
      <c r="W475" s="48"/>
      <c r="X475" s="48"/>
      <c r="Y475" s="48" t="s">
        <v>14</v>
      </c>
      <c r="Z475" s="48"/>
      <c r="AA475" s="48" t="s">
        <v>1966</v>
      </c>
      <c r="AB475" s="48" t="s">
        <v>982</v>
      </c>
      <c r="AC475" s="48" t="s">
        <v>93</v>
      </c>
      <c r="AD475" s="48" t="s">
        <v>1967</v>
      </c>
      <c r="AE475" s="48"/>
      <c r="AF475" s="48" t="s">
        <v>95</v>
      </c>
      <c r="AG475" s="48" t="s">
        <v>96</v>
      </c>
      <c r="AH475" s="48"/>
      <c r="AI475" s="48" t="s">
        <v>96</v>
      </c>
      <c r="AJ475" s="48" t="s">
        <v>96</v>
      </c>
      <c r="AK475" s="48"/>
      <c r="AL475" s="48"/>
      <c r="AM475" s="48"/>
      <c r="AN475" s="48" t="s">
        <v>97</v>
      </c>
      <c r="AO475" s="48"/>
      <c r="AP475" s="48"/>
      <c r="AQ475" s="49">
        <v>330</v>
      </c>
      <c r="AR475" s="50"/>
      <c r="AS475" s="50"/>
      <c r="AT475" s="50"/>
      <c r="AU475" s="51">
        <v>0</v>
      </c>
    </row>
    <row r="476" spans="1:47" s="47" customFormat="1" ht="11.95" customHeight="1" x14ac:dyDescent="0.2">
      <c r="A476" s="228" t="s">
        <v>1968</v>
      </c>
      <c r="B476" s="228"/>
      <c r="C476" s="228"/>
      <c r="D476" s="228"/>
      <c r="E476" s="228"/>
      <c r="F476" s="228"/>
      <c r="G476" s="228"/>
      <c r="H476" s="228"/>
      <c r="I476" s="228" t="s">
        <v>85</v>
      </c>
      <c r="J476" s="228"/>
      <c r="K476" s="228"/>
      <c r="L476" s="228"/>
      <c r="M476" s="228" t="s">
        <v>86</v>
      </c>
      <c r="N476" s="228"/>
      <c r="O476" s="48" t="s">
        <v>8</v>
      </c>
      <c r="P476" s="48" t="s">
        <v>1969</v>
      </c>
      <c r="Q476" s="48" t="s">
        <v>1950</v>
      </c>
      <c r="R476" s="48" t="s">
        <v>89</v>
      </c>
      <c r="S476" s="48" t="s">
        <v>761</v>
      </c>
      <c r="T476" s="48"/>
      <c r="U476" s="48"/>
      <c r="V476" s="48"/>
      <c r="W476" s="48"/>
      <c r="X476" s="48"/>
      <c r="Y476" s="48" t="s">
        <v>14</v>
      </c>
      <c r="Z476" s="48"/>
      <c r="AA476" s="48" t="s">
        <v>1970</v>
      </c>
      <c r="AB476" s="48" t="s">
        <v>982</v>
      </c>
      <c r="AC476" s="48" t="s">
        <v>93</v>
      </c>
      <c r="AD476" s="48" t="s">
        <v>1971</v>
      </c>
      <c r="AE476" s="48"/>
      <c r="AF476" s="48" t="s">
        <v>95</v>
      </c>
      <c r="AG476" s="48" t="s">
        <v>96</v>
      </c>
      <c r="AH476" s="48"/>
      <c r="AI476" s="48" t="s">
        <v>96</v>
      </c>
      <c r="AJ476" s="48" t="s">
        <v>96</v>
      </c>
      <c r="AK476" s="48"/>
      <c r="AL476" s="48"/>
      <c r="AM476" s="48"/>
      <c r="AN476" s="48" t="s">
        <v>97</v>
      </c>
      <c r="AO476" s="48"/>
      <c r="AP476" s="48"/>
      <c r="AQ476" s="49">
        <v>339</v>
      </c>
      <c r="AR476" s="50"/>
      <c r="AS476" s="50"/>
      <c r="AT476" s="50"/>
      <c r="AU476" s="51">
        <v>0</v>
      </c>
    </row>
    <row r="477" spans="1:47" s="47" customFormat="1" ht="11.95" customHeight="1" x14ac:dyDescent="0.2">
      <c r="A477" s="228" t="s">
        <v>1972</v>
      </c>
      <c r="B477" s="228"/>
      <c r="C477" s="228"/>
      <c r="D477" s="228"/>
      <c r="E477" s="228"/>
      <c r="F477" s="228"/>
      <c r="G477" s="228"/>
      <c r="H477" s="228"/>
      <c r="I477" s="228" t="s">
        <v>85</v>
      </c>
      <c r="J477" s="228"/>
      <c r="K477" s="228"/>
      <c r="L477" s="228"/>
      <c r="M477" s="228" t="s">
        <v>86</v>
      </c>
      <c r="N477" s="228"/>
      <c r="O477" s="48" t="s">
        <v>8</v>
      </c>
      <c r="P477" s="48" t="s">
        <v>1973</v>
      </c>
      <c r="Q477" s="48" t="s">
        <v>1950</v>
      </c>
      <c r="R477" s="48" t="s">
        <v>89</v>
      </c>
      <c r="S477" s="48" t="s">
        <v>761</v>
      </c>
      <c r="T477" s="48"/>
      <c r="U477" s="48"/>
      <c r="V477" s="48"/>
      <c r="W477" s="48"/>
      <c r="X477" s="48"/>
      <c r="Y477" s="48" t="s">
        <v>14</v>
      </c>
      <c r="Z477" s="48"/>
      <c r="AA477" s="48" t="s">
        <v>1974</v>
      </c>
      <c r="AB477" s="48" t="s">
        <v>982</v>
      </c>
      <c r="AC477" s="48" t="s">
        <v>93</v>
      </c>
      <c r="AD477" s="48" t="s">
        <v>1975</v>
      </c>
      <c r="AE477" s="48"/>
      <c r="AF477" s="48" t="s">
        <v>95</v>
      </c>
      <c r="AG477" s="48" t="s">
        <v>96</v>
      </c>
      <c r="AH477" s="48"/>
      <c r="AI477" s="48" t="s">
        <v>96</v>
      </c>
      <c r="AJ477" s="48" t="s">
        <v>96</v>
      </c>
      <c r="AK477" s="48"/>
      <c r="AL477" s="48"/>
      <c r="AM477" s="48"/>
      <c r="AN477" s="48" t="s">
        <v>97</v>
      </c>
      <c r="AO477" s="48"/>
      <c r="AP477" s="48"/>
      <c r="AQ477" s="49">
        <v>347</v>
      </c>
      <c r="AR477" s="50"/>
      <c r="AS477" s="50"/>
      <c r="AT477" s="50"/>
      <c r="AU477" s="51">
        <v>0</v>
      </c>
    </row>
    <row r="478" spans="1:47" s="47" customFormat="1" ht="11.95" customHeight="1" x14ac:dyDescent="0.2">
      <c r="A478" s="228" t="s">
        <v>1976</v>
      </c>
      <c r="B478" s="228"/>
      <c r="C478" s="228"/>
      <c r="D478" s="228"/>
      <c r="E478" s="228"/>
      <c r="F478" s="228"/>
      <c r="G478" s="228"/>
      <c r="H478" s="228"/>
      <c r="I478" s="228" t="s">
        <v>85</v>
      </c>
      <c r="J478" s="228"/>
      <c r="K478" s="228"/>
      <c r="L478" s="228"/>
      <c r="M478" s="228" t="s">
        <v>86</v>
      </c>
      <c r="N478" s="228"/>
      <c r="O478" s="48" t="s">
        <v>8</v>
      </c>
      <c r="P478" s="48" t="s">
        <v>1977</v>
      </c>
      <c r="Q478" s="48" t="s">
        <v>1950</v>
      </c>
      <c r="R478" s="48" t="s">
        <v>89</v>
      </c>
      <c r="S478" s="48" t="s">
        <v>761</v>
      </c>
      <c r="T478" s="48"/>
      <c r="U478" s="48"/>
      <c r="V478" s="48"/>
      <c r="W478" s="48"/>
      <c r="X478" s="48"/>
      <c r="Y478" s="48" t="s">
        <v>14</v>
      </c>
      <c r="Z478" s="48"/>
      <c r="AA478" s="48" t="s">
        <v>1978</v>
      </c>
      <c r="AB478" s="48" t="s">
        <v>982</v>
      </c>
      <c r="AC478" s="48" t="s">
        <v>93</v>
      </c>
      <c r="AD478" s="48" t="s">
        <v>1979</v>
      </c>
      <c r="AE478" s="48"/>
      <c r="AF478" s="48" t="s">
        <v>95</v>
      </c>
      <c r="AG478" s="48" t="s">
        <v>96</v>
      </c>
      <c r="AH478" s="48"/>
      <c r="AI478" s="48" t="s">
        <v>96</v>
      </c>
      <c r="AJ478" s="48" t="s">
        <v>96</v>
      </c>
      <c r="AK478" s="48"/>
      <c r="AL478" s="48"/>
      <c r="AM478" s="48"/>
      <c r="AN478" s="48" t="s">
        <v>97</v>
      </c>
      <c r="AO478" s="48"/>
      <c r="AP478" s="48"/>
      <c r="AQ478" s="49">
        <v>354</v>
      </c>
      <c r="AR478" s="50"/>
      <c r="AS478" s="50"/>
      <c r="AT478" s="50"/>
      <c r="AU478" s="51">
        <v>0</v>
      </c>
    </row>
    <row r="479" spans="1:47" s="47" customFormat="1" ht="11.95" customHeight="1" x14ac:dyDescent="0.2">
      <c r="A479" s="228" t="s">
        <v>1980</v>
      </c>
      <c r="B479" s="228"/>
      <c r="C479" s="228"/>
      <c r="D479" s="228"/>
      <c r="E479" s="228"/>
      <c r="F479" s="228"/>
      <c r="G479" s="228"/>
      <c r="H479" s="228"/>
      <c r="I479" s="228" t="s">
        <v>85</v>
      </c>
      <c r="J479" s="228"/>
      <c r="K479" s="228"/>
      <c r="L479" s="228"/>
      <c r="M479" s="228" t="s">
        <v>86</v>
      </c>
      <c r="N479" s="228"/>
      <c r="O479" s="48" t="s">
        <v>8</v>
      </c>
      <c r="P479" s="48" t="s">
        <v>1981</v>
      </c>
      <c r="Q479" s="48" t="s">
        <v>1950</v>
      </c>
      <c r="R479" s="48" t="s">
        <v>89</v>
      </c>
      <c r="S479" s="48" t="s">
        <v>761</v>
      </c>
      <c r="T479" s="48"/>
      <c r="U479" s="48"/>
      <c r="V479" s="48"/>
      <c r="W479" s="48"/>
      <c r="X479" s="48"/>
      <c r="Y479" s="48" t="s">
        <v>14</v>
      </c>
      <c r="Z479" s="48"/>
      <c r="AA479" s="48" t="s">
        <v>1982</v>
      </c>
      <c r="AB479" s="48" t="s">
        <v>982</v>
      </c>
      <c r="AC479" s="48" t="s">
        <v>93</v>
      </c>
      <c r="AD479" s="48" t="s">
        <v>1983</v>
      </c>
      <c r="AE479" s="48"/>
      <c r="AF479" s="48" t="s">
        <v>95</v>
      </c>
      <c r="AG479" s="48" t="s">
        <v>96</v>
      </c>
      <c r="AH479" s="48"/>
      <c r="AI479" s="48" t="s">
        <v>96</v>
      </c>
      <c r="AJ479" s="48" t="s">
        <v>96</v>
      </c>
      <c r="AK479" s="48"/>
      <c r="AL479" s="48"/>
      <c r="AM479" s="48"/>
      <c r="AN479" s="48" t="s">
        <v>97</v>
      </c>
      <c r="AO479" s="48"/>
      <c r="AP479" s="48"/>
      <c r="AQ479" s="49">
        <v>426</v>
      </c>
      <c r="AR479" s="50"/>
      <c r="AS479" s="50"/>
      <c r="AT479" s="50"/>
      <c r="AU479" s="51">
        <v>0</v>
      </c>
    </row>
    <row r="480" spans="1:47" s="47" customFormat="1" ht="11.95" customHeight="1" x14ac:dyDescent="0.2">
      <c r="A480" s="228" t="s">
        <v>1984</v>
      </c>
      <c r="B480" s="228"/>
      <c r="C480" s="228"/>
      <c r="D480" s="228"/>
      <c r="E480" s="228"/>
      <c r="F480" s="228"/>
      <c r="G480" s="228"/>
      <c r="H480" s="228"/>
      <c r="I480" s="228" t="s">
        <v>85</v>
      </c>
      <c r="J480" s="228"/>
      <c r="K480" s="228"/>
      <c r="L480" s="228"/>
      <c r="M480" s="228" t="s">
        <v>86</v>
      </c>
      <c r="N480" s="228"/>
      <c r="O480" s="48" t="s">
        <v>8</v>
      </c>
      <c r="P480" s="48" t="s">
        <v>1985</v>
      </c>
      <c r="Q480" s="48" t="s">
        <v>1950</v>
      </c>
      <c r="R480" s="48" t="s">
        <v>89</v>
      </c>
      <c r="S480" s="48" t="s">
        <v>761</v>
      </c>
      <c r="T480" s="48"/>
      <c r="U480" s="48"/>
      <c r="V480" s="48"/>
      <c r="W480" s="48"/>
      <c r="X480" s="48"/>
      <c r="Y480" s="48" t="s">
        <v>14</v>
      </c>
      <c r="Z480" s="48"/>
      <c r="AA480" s="48" t="s">
        <v>1986</v>
      </c>
      <c r="AB480" s="48" t="s">
        <v>982</v>
      </c>
      <c r="AC480" s="48" t="s">
        <v>93</v>
      </c>
      <c r="AD480" s="48" t="s">
        <v>1987</v>
      </c>
      <c r="AE480" s="48"/>
      <c r="AF480" s="48" t="s">
        <v>95</v>
      </c>
      <c r="AG480" s="48" t="s">
        <v>96</v>
      </c>
      <c r="AH480" s="48"/>
      <c r="AI480" s="48" t="s">
        <v>96</v>
      </c>
      <c r="AJ480" s="48" t="s">
        <v>96</v>
      </c>
      <c r="AK480" s="48"/>
      <c r="AL480" s="48"/>
      <c r="AM480" s="48"/>
      <c r="AN480" s="48" t="s">
        <v>97</v>
      </c>
      <c r="AO480" s="48"/>
      <c r="AP480" s="48"/>
      <c r="AQ480" s="49">
        <v>450</v>
      </c>
      <c r="AR480" s="50"/>
      <c r="AS480" s="50"/>
      <c r="AT480" s="50"/>
      <c r="AU480" s="51">
        <v>0</v>
      </c>
    </row>
    <row r="481" spans="1:47" s="47" customFormat="1" ht="11.95" customHeight="1" x14ac:dyDescent="0.2">
      <c r="A481" s="228" t="s">
        <v>1988</v>
      </c>
      <c r="B481" s="228"/>
      <c r="C481" s="228"/>
      <c r="D481" s="228"/>
      <c r="E481" s="228"/>
      <c r="F481" s="228"/>
      <c r="G481" s="228"/>
      <c r="H481" s="228"/>
      <c r="I481" s="228" t="s">
        <v>85</v>
      </c>
      <c r="J481" s="228"/>
      <c r="K481" s="228"/>
      <c r="L481" s="228"/>
      <c r="M481" s="228" t="s">
        <v>86</v>
      </c>
      <c r="N481" s="228"/>
      <c r="O481" s="48" t="s">
        <v>8</v>
      </c>
      <c r="P481" s="48" t="s">
        <v>1989</v>
      </c>
      <c r="Q481" s="48" t="s">
        <v>1950</v>
      </c>
      <c r="R481" s="48" t="s">
        <v>89</v>
      </c>
      <c r="S481" s="48" t="s">
        <v>761</v>
      </c>
      <c r="T481" s="48"/>
      <c r="U481" s="48"/>
      <c r="V481" s="48"/>
      <c r="W481" s="48"/>
      <c r="X481" s="48"/>
      <c r="Y481" s="48" t="s">
        <v>14</v>
      </c>
      <c r="Z481" s="48"/>
      <c r="AA481" s="48" t="s">
        <v>1990</v>
      </c>
      <c r="AB481" s="48" t="s">
        <v>982</v>
      </c>
      <c r="AC481" s="48" t="s">
        <v>93</v>
      </c>
      <c r="AD481" s="48" t="s">
        <v>1991</v>
      </c>
      <c r="AE481" s="48"/>
      <c r="AF481" s="48" t="s">
        <v>95</v>
      </c>
      <c r="AG481" s="48" t="s">
        <v>96</v>
      </c>
      <c r="AH481" s="48"/>
      <c r="AI481" s="48" t="s">
        <v>96</v>
      </c>
      <c r="AJ481" s="48" t="s">
        <v>96</v>
      </c>
      <c r="AK481" s="48"/>
      <c r="AL481" s="48"/>
      <c r="AM481" s="48"/>
      <c r="AN481" s="48" t="s">
        <v>97</v>
      </c>
      <c r="AO481" s="48"/>
      <c r="AP481" s="48"/>
      <c r="AQ481" s="49">
        <v>482</v>
      </c>
      <c r="AR481" s="50"/>
      <c r="AS481" s="50"/>
      <c r="AT481" s="50"/>
      <c r="AU481" s="51">
        <v>0</v>
      </c>
    </row>
    <row r="482" spans="1:47" s="47" customFormat="1" ht="11.95" customHeight="1" x14ac:dyDescent="0.2">
      <c r="A482" s="228" t="s">
        <v>1992</v>
      </c>
      <c r="B482" s="228"/>
      <c r="C482" s="228"/>
      <c r="D482" s="228"/>
      <c r="E482" s="228"/>
      <c r="F482" s="228"/>
      <c r="G482" s="228"/>
      <c r="H482" s="228"/>
      <c r="I482" s="228" t="s">
        <v>85</v>
      </c>
      <c r="J482" s="228"/>
      <c r="K482" s="228"/>
      <c r="L482" s="228"/>
      <c r="M482" s="228" t="s">
        <v>86</v>
      </c>
      <c r="N482" s="228"/>
      <c r="O482" s="48" t="s">
        <v>8</v>
      </c>
      <c r="P482" s="48" t="s">
        <v>1993</v>
      </c>
      <c r="Q482" s="48" t="s">
        <v>1950</v>
      </c>
      <c r="R482" s="48" t="s">
        <v>89</v>
      </c>
      <c r="S482" s="48" t="s">
        <v>761</v>
      </c>
      <c r="T482" s="48"/>
      <c r="U482" s="48"/>
      <c r="V482" s="48"/>
      <c r="W482" s="48"/>
      <c r="X482" s="48"/>
      <c r="Y482" s="48" t="s">
        <v>14</v>
      </c>
      <c r="Z482" s="48"/>
      <c r="AA482" s="48" t="s">
        <v>1994</v>
      </c>
      <c r="AB482" s="48" t="s">
        <v>982</v>
      </c>
      <c r="AC482" s="48" t="s">
        <v>93</v>
      </c>
      <c r="AD482" s="48" t="s">
        <v>1995</v>
      </c>
      <c r="AE482" s="48"/>
      <c r="AF482" s="48" t="s">
        <v>95</v>
      </c>
      <c r="AG482" s="48" t="s">
        <v>96</v>
      </c>
      <c r="AH482" s="48"/>
      <c r="AI482" s="48" t="s">
        <v>96</v>
      </c>
      <c r="AJ482" s="48" t="s">
        <v>96</v>
      </c>
      <c r="AK482" s="48"/>
      <c r="AL482" s="48"/>
      <c r="AM482" s="48"/>
      <c r="AN482" s="48" t="s">
        <v>97</v>
      </c>
      <c r="AO482" s="48"/>
      <c r="AP482" s="48"/>
      <c r="AQ482" s="49">
        <v>521</v>
      </c>
      <c r="AR482" s="50"/>
      <c r="AS482" s="50"/>
      <c r="AT482" s="50"/>
      <c r="AU482" s="51">
        <v>0</v>
      </c>
    </row>
    <row r="483" spans="1:47" s="47" customFormat="1" ht="11.95" customHeight="1" x14ac:dyDescent="0.2">
      <c r="A483" s="228" t="s">
        <v>1996</v>
      </c>
      <c r="B483" s="228"/>
      <c r="C483" s="228"/>
      <c r="D483" s="228"/>
      <c r="E483" s="228"/>
      <c r="F483" s="228"/>
      <c r="G483" s="228"/>
      <c r="H483" s="228"/>
      <c r="I483" s="228" t="s">
        <v>85</v>
      </c>
      <c r="J483" s="228"/>
      <c r="K483" s="228"/>
      <c r="L483" s="228"/>
      <c r="M483" s="228" t="s">
        <v>86</v>
      </c>
      <c r="N483" s="228"/>
      <c r="O483" s="48" t="s">
        <v>8</v>
      </c>
      <c r="P483" s="48" t="s">
        <v>1997</v>
      </c>
      <c r="Q483" s="48" t="s">
        <v>1950</v>
      </c>
      <c r="R483" s="48" t="s">
        <v>89</v>
      </c>
      <c r="S483" s="48" t="s">
        <v>761</v>
      </c>
      <c r="T483" s="48"/>
      <c r="U483" s="48"/>
      <c r="V483" s="48"/>
      <c r="W483" s="48"/>
      <c r="X483" s="48"/>
      <c r="Y483" s="48" t="s">
        <v>14</v>
      </c>
      <c r="Z483" s="48"/>
      <c r="AA483" s="48" t="s">
        <v>1998</v>
      </c>
      <c r="AB483" s="48" t="s">
        <v>982</v>
      </c>
      <c r="AC483" s="48" t="s">
        <v>93</v>
      </c>
      <c r="AD483" s="48" t="s">
        <v>1999</v>
      </c>
      <c r="AE483" s="48"/>
      <c r="AF483" s="48" t="s">
        <v>95</v>
      </c>
      <c r="AG483" s="48" t="s">
        <v>96</v>
      </c>
      <c r="AH483" s="48"/>
      <c r="AI483" s="48" t="s">
        <v>96</v>
      </c>
      <c r="AJ483" s="48" t="s">
        <v>96</v>
      </c>
      <c r="AK483" s="48"/>
      <c r="AL483" s="48"/>
      <c r="AM483" s="48"/>
      <c r="AN483" s="48" t="s">
        <v>97</v>
      </c>
      <c r="AO483" s="48"/>
      <c r="AP483" s="48"/>
      <c r="AQ483" s="49">
        <v>560</v>
      </c>
      <c r="AR483" s="50"/>
      <c r="AS483" s="50"/>
      <c r="AT483" s="50"/>
      <c r="AU483" s="51">
        <v>0</v>
      </c>
    </row>
    <row r="484" spans="1:47" s="47" customFormat="1" ht="11.95" customHeight="1" x14ac:dyDescent="0.2">
      <c r="A484" s="228" t="s">
        <v>2000</v>
      </c>
      <c r="B484" s="228"/>
      <c r="C484" s="228"/>
      <c r="D484" s="228"/>
      <c r="E484" s="228"/>
      <c r="F484" s="228"/>
      <c r="G484" s="228"/>
      <c r="H484" s="228"/>
      <c r="I484" s="228" t="s">
        <v>85</v>
      </c>
      <c r="J484" s="228"/>
      <c r="K484" s="228"/>
      <c r="L484" s="228"/>
      <c r="M484" s="228" t="s">
        <v>86</v>
      </c>
      <c r="N484" s="228"/>
      <c r="O484" s="48" t="s">
        <v>8</v>
      </c>
      <c r="P484" s="48" t="s">
        <v>2001</v>
      </c>
      <c r="Q484" s="48" t="s">
        <v>1950</v>
      </c>
      <c r="R484" s="48" t="s">
        <v>89</v>
      </c>
      <c r="S484" s="48" t="s">
        <v>761</v>
      </c>
      <c r="T484" s="48"/>
      <c r="U484" s="48"/>
      <c r="V484" s="48"/>
      <c r="W484" s="48"/>
      <c r="X484" s="48"/>
      <c r="Y484" s="48" t="s">
        <v>14</v>
      </c>
      <c r="Z484" s="48"/>
      <c r="AA484" s="48" t="s">
        <v>2002</v>
      </c>
      <c r="AB484" s="48" t="s">
        <v>982</v>
      </c>
      <c r="AC484" s="48" t="s">
        <v>93</v>
      </c>
      <c r="AD484" s="48" t="s">
        <v>2003</v>
      </c>
      <c r="AE484" s="48"/>
      <c r="AF484" s="48" t="s">
        <v>95</v>
      </c>
      <c r="AG484" s="48" t="s">
        <v>96</v>
      </c>
      <c r="AH484" s="48"/>
      <c r="AI484" s="48" t="s">
        <v>96</v>
      </c>
      <c r="AJ484" s="48" t="s">
        <v>96</v>
      </c>
      <c r="AK484" s="48"/>
      <c r="AL484" s="48"/>
      <c r="AM484" s="48"/>
      <c r="AN484" s="48" t="s">
        <v>97</v>
      </c>
      <c r="AO484" s="48"/>
      <c r="AP484" s="48"/>
      <c r="AQ484" s="49">
        <v>690</v>
      </c>
      <c r="AR484" s="50"/>
      <c r="AS484" s="50"/>
      <c r="AT484" s="50"/>
      <c r="AU484" s="51">
        <v>0</v>
      </c>
    </row>
    <row r="485" spans="1:47" s="47" customFormat="1" ht="11.95" customHeight="1" x14ac:dyDescent="0.2">
      <c r="A485" s="228" t="s">
        <v>2004</v>
      </c>
      <c r="B485" s="228"/>
      <c r="C485" s="228"/>
      <c r="D485" s="228"/>
      <c r="E485" s="228"/>
      <c r="F485" s="228"/>
      <c r="G485" s="228"/>
      <c r="H485" s="228"/>
      <c r="I485" s="228" t="s">
        <v>85</v>
      </c>
      <c r="J485" s="228"/>
      <c r="K485" s="228"/>
      <c r="L485" s="228"/>
      <c r="M485" s="228" t="s">
        <v>86</v>
      </c>
      <c r="N485" s="228"/>
      <c r="O485" s="48" t="s">
        <v>8</v>
      </c>
      <c r="P485" s="48" t="s">
        <v>2005</v>
      </c>
      <c r="Q485" s="48" t="s">
        <v>1950</v>
      </c>
      <c r="R485" s="48" t="s">
        <v>89</v>
      </c>
      <c r="S485" s="48" t="s">
        <v>761</v>
      </c>
      <c r="T485" s="48"/>
      <c r="U485" s="48"/>
      <c r="V485" s="48"/>
      <c r="W485" s="48"/>
      <c r="X485" s="48"/>
      <c r="Y485" s="48" t="s">
        <v>14</v>
      </c>
      <c r="Z485" s="48"/>
      <c r="AA485" s="48" t="s">
        <v>2006</v>
      </c>
      <c r="AB485" s="48" t="s">
        <v>982</v>
      </c>
      <c r="AC485" s="48" t="s">
        <v>93</v>
      </c>
      <c r="AD485" s="48" t="s">
        <v>2007</v>
      </c>
      <c r="AE485" s="48"/>
      <c r="AF485" s="48" t="s">
        <v>95</v>
      </c>
      <c r="AG485" s="48" t="s">
        <v>96</v>
      </c>
      <c r="AH485" s="48"/>
      <c r="AI485" s="48" t="s">
        <v>96</v>
      </c>
      <c r="AJ485" s="48" t="s">
        <v>96</v>
      </c>
      <c r="AK485" s="48"/>
      <c r="AL485" s="48"/>
      <c r="AM485" s="48"/>
      <c r="AN485" s="48" t="s">
        <v>97</v>
      </c>
      <c r="AO485" s="48"/>
      <c r="AP485" s="48"/>
      <c r="AQ485" s="49">
        <v>733</v>
      </c>
      <c r="AR485" s="50"/>
      <c r="AS485" s="50"/>
      <c r="AT485" s="50"/>
      <c r="AU485" s="51">
        <v>0</v>
      </c>
    </row>
    <row r="486" spans="1:47" s="47" customFormat="1" ht="11.95" customHeight="1" x14ac:dyDescent="0.2">
      <c r="A486" s="228" t="s">
        <v>2008</v>
      </c>
      <c r="B486" s="228"/>
      <c r="C486" s="228"/>
      <c r="D486" s="228"/>
      <c r="E486" s="228"/>
      <c r="F486" s="228"/>
      <c r="G486" s="228"/>
      <c r="H486" s="228"/>
      <c r="I486" s="228" t="s">
        <v>85</v>
      </c>
      <c r="J486" s="228"/>
      <c r="K486" s="228"/>
      <c r="L486" s="228"/>
      <c r="M486" s="228" t="s">
        <v>86</v>
      </c>
      <c r="N486" s="228"/>
      <c r="O486" s="48" t="s">
        <v>8</v>
      </c>
      <c r="P486" s="48" t="s">
        <v>2009</v>
      </c>
      <c r="Q486" s="48" t="s">
        <v>1950</v>
      </c>
      <c r="R486" s="48" t="s">
        <v>89</v>
      </c>
      <c r="S486" s="48" t="s">
        <v>761</v>
      </c>
      <c r="T486" s="48"/>
      <c r="U486" s="48"/>
      <c r="V486" s="48"/>
      <c r="W486" s="48"/>
      <c r="X486" s="48"/>
      <c r="Y486" s="48" t="s">
        <v>14</v>
      </c>
      <c r="Z486" s="48"/>
      <c r="AA486" s="48" t="s">
        <v>2010</v>
      </c>
      <c r="AB486" s="48" t="s">
        <v>982</v>
      </c>
      <c r="AC486" s="48" t="s">
        <v>93</v>
      </c>
      <c r="AD486" s="48" t="s">
        <v>2011</v>
      </c>
      <c r="AE486" s="48"/>
      <c r="AF486" s="48" t="s">
        <v>95</v>
      </c>
      <c r="AG486" s="48" t="s">
        <v>96</v>
      </c>
      <c r="AH486" s="48"/>
      <c r="AI486" s="48" t="s">
        <v>96</v>
      </c>
      <c r="AJ486" s="48" t="s">
        <v>96</v>
      </c>
      <c r="AK486" s="48"/>
      <c r="AL486" s="48"/>
      <c r="AM486" s="48"/>
      <c r="AN486" s="48" t="s">
        <v>97</v>
      </c>
      <c r="AO486" s="48"/>
      <c r="AP486" s="48"/>
      <c r="AQ486" s="49">
        <v>774</v>
      </c>
      <c r="AR486" s="50"/>
      <c r="AS486" s="50"/>
      <c r="AT486" s="50"/>
      <c r="AU486" s="51">
        <v>0</v>
      </c>
    </row>
    <row r="487" spans="1:47" s="47" customFormat="1" ht="11.95" customHeight="1" x14ac:dyDescent="0.2">
      <c r="A487" s="228" t="s">
        <v>2012</v>
      </c>
      <c r="B487" s="228"/>
      <c r="C487" s="228"/>
      <c r="D487" s="228"/>
      <c r="E487" s="228"/>
      <c r="F487" s="228"/>
      <c r="G487" s="228"/>
      <c r="H487" s="228"/>
      <c r="I487" s="228" t="s">
        <v>85</v>
      </c>
      <c r="J487" s="228"/>
      <c r="K487" s="228"/>
      <c r="L487" s="228"/>
      <c r="M487" s="228" t="s">
        <v>86</v>
      </c>
      <c r="N487" s="228"/>
      <c r="O487" s="48" t="s">
        <v>8</v>
      </c>
      <c r="P487" s="48" t="s">
        <v>2013</v>
      </c>
      <c r="Q487" s="48" t="s">
        <v>1950</v>
      </c>
      <c r="R487" s="48" t="s">
        <v>89</v>
      </c>
      <c r="S487" s="48" t="s">
        <v>761</v>
      </c>
      <c r="T487" s="48"/>
      <c r="U487" s="48"/>
      <c r="V487" s="48"/>
      <c r="W487" s="48"/>
      <c r="X487" s="48"/>
      <c r="Y487" s="48" t="s">
        <v>14</v>
      </c>
      <c r="Z487" s="48"/>
      <c r="AA487" s="48" t="s">
        <v>2014</v>
      </c>
      <c r="AB487" s="48" t="s">
        <v>982</v>
      </c>
      <c r="AC487" s="48" t="s">
        <v>93</v>
      </c>
      <c r="AD487" s="48" t="s">
        <v>1200</v>
      </c>
      <c r="AE487" s="48"/>
      <c r="AF487" s="48" t="s">
        <v>95</v>
      </c>
      <c r="AG487" s="48" t="s">
        <v>96</v>
      </c>
      <c r="AH487" s="48"/>
      <c r="AI487" s="48" t="s">
        <v>96</v>
      </c>
      <c r="AJ487" s="48" t="s">
        <v>96</v>
      </c>
      <c r="AK487" s="48"/>
      <c r="AL487" s="48"/>
      <c r="AM487" s="48"/>
      <c r="AN487" s="48" t="s">
        <v>97</v>
      </c>
      <c r="AO487" s="48"/>
      <c r="AP487" s="48"/>
      <c r="AQ487" s="49">
        <v>785</v>
      </c>
      <c r="AR487" s="50"/>
      <c r="AS487" s="50"/>
      <c r="AT487" s="50"/>
      <c r="AU487" s="51">
        <v>0</v>
      </c>
    </row>
    <row r="488" spans="1:47" s="47" customFormat="1" ht="11.95" customHeight="1" x14ac:dyDescent="0.2">
      <c r="A488" s="228" t="s">
        <v>2015</v>
      </c>
      <c r="B488" s="228"/>
      <c r="C488" s="228"/>
      <c r="D488" s="228"/>
      <c r="E488" s="228"/>
      <c r="F488" s="228"/>
      <c r="G488" s="228"/>
      <c r="H488" s="228"/>
      <c r="I488" s="228" t="s">
        <v>85</v>
      </c>
      <c r="J488" s="228"/>
      <c r="K488" s="228"/>
      <c r="L488" s="228"/>
      <c r="M488" s="228" t="s">
        <v>86</v>
      </c>
      <c r="N488" s="228"/>
      <c r="O488" s="48" t="s">
        <v>8</v>
      </c>
      <c r="P488" s="48" t="s">
        <v>2016</v>
      </c>
      <c r="Q488" s="48" t="s">
        <v>1950</v>
      </c>
      <c r="R488" s="48" t="s">
        <v>89</v>
      </c>
      <c r="S488" s="48" t="s">
        <v>761</v>
      </c>
      <c r="T488" s="48"/>
      <c r="U488" s="48"/>
      <c r="V488" s="48"/>
      <c r="W488" s="48"/>
      <c r="X488" s="48"/>
      <c r="Y488" s="48" t="s">
        <v>14</v>
      </c>
      <c r="Z488" s="48"/>
      <c r="AA488" s="48" t="s">
        <v>2017</v>
      </c>
      <c r="AB488" s="48" t="s">
        <v>982</v>
      </c>
      <c r="AC488" s="48" t="s">
        <v>93</v>
      </c>
      <c r="AD488" s="48" t="s">
        <v>1884</v>
      </c>
      <c r="AE488" s="48"/>
      <c r="AF488" s="48" t="s">
        <v>95</v>
      </c>
      <c r="AG488" s="48" t="s">
        <v>96</v>
      </c>
      <c r="AH488" s="48"/>
      <c r="AI488" s="48" t="s">
        <v>96</v>
      </c>
      <c r="AJ488" s="48" t="s">
        <v>96</v>
      </c>
      <c r="AK488" s="48"/>
      <c r="AL488" s="48"/>
      <c r="AM488" s="48"/>
      <c r="AN488" s="48" t="s">
        <v>97</v>
      </c>
      <c r="AO488" s="48"/>
      <c r="AP488" s="48"/>
      <c r="AQ488" s="49">
        <v>799</v>
      </c>
      <c r="AR488" s="50"/>
      <c r="AS488" s="50"/>
      <c r="AT488" s="50"/>
      <c r="AU488" s="51">
        <v>0</v>
      </c>
    </row>
    <row r="489" spans="1:47" s="47" customFormat="1" ht="11.95" customHeight="1" x14ac:dyDescent="0.2">
      <c r="A489" s="228" t="s">
        <v>2018</v>
      </c>
      <c r="B489" s="228"/>
      <c r="C489" s="228"/>
      <c r="D489" s="228"/>
      <c r="E489" s="228"/>
      <c r="F489" s="228"/>
      <c r="G489" s="228"/>
      <c r="H489" s="228"/>
      <c r="I489" s="228" t="s">
        <v>85</v>
      </c>
      <c r="J489" s="228"/>
      <c r="K489" s="228"/>
      <c r="L489" s="228"/>
      <c r="M489" s="228" t="s">
        <v>86</v>
      </c>
      <c r="N489" s="228"/>
      <c r="O489" s="48" t="s">
        <v>8</v>
      </c>
      <c r="P489" s="48" t="s">
        <v>2019</v>
      </c>
      <c r="Q489" s="48" t="s">
        <v>1950</v>
      </c>
      <c r="R489" s="48" t="s">
        <v>89</v>
      </c>
      <c r="S489" s="48" t="s">
        <v>761</v>
      </c>
      <c r="T489" s="48"/>
      <c r="U489" s="48"/>
      <c r="V489" s="48"/>
      <c r="W489" s="48"/>
      <c r="X489" s="48"/>
      <c r="Y489" s="48" t="s">
        <v>14</v>
      </c>
      <c r="Z489" s="48"/>
      <c r="AA489" s="48" t="s">
        <v>2020</v>
      </c>
      <c r="AB489" s="48" t="s">
        <v>982</v>
      </c>
      <c r="AC489" s="48" t="s">
        <v>93</v>
      </c>
      <c r="AD489" s="48" t="s">
        <v>2021</v>
      </c>
      <c r="AE489" s="48"/>
      <c r="AF489" s="48" t="s">
        <v>95</v>
      </c>
      <c r="AG489" s="48" t="s">
        <v>96</v>
      </c>
      <c r="AH489" s="48"/>
      <c r="AI489" s="48" t="s">
        <v>96</v>
      </c>
      <c r="AJ489" s="48" t="s">
        <v>96</v>
      </c>
      <c r="AK489" s="48"/>
      <c r="AL489" s="48"/>
      <c r="AM489" s="48"/>
      <c r="AN489" s="48" t="s">
        <v>97</v>
      </c>
      <c r="AO489" s="48"/>
      <c r="AP489" s="48"/>
      <c r="AQ489" s="49">
        <v>810</v>
      </c>
      <c r="AR489" s="50"/>
      <c r="AS489" s="50"/>
      <c r="AT489" s="50"/>
      <c r="AU489" s="51">
        <v>0</v>
      </c>
    </row>
    <row r="490" spans="1:47" s="47" customFormat="1" ht="11.95" customHeight="1" x14ac:dyDescent="0.2">
      <c r="A490" s="228" t="s">
        <v>2022</v>
      </c>
      <c r="B490" s="228"/>
      <c r="C490" s="228"/>
      <c r="D490" s="228"/>
      <c r="E490" s="228"/>
      <c r="F490" s="228"/>
      <c r="G490" s="228"/>
      <c r="H490" s="228"/>
      <c r="I490" s="228" t="s">
        <v>85</v>
      </c>
      <c r="J490" s="228"/>
      <c r="K490" s="228"/>
      <c r="L490" s="228"/>
      <c r="M490" s="228" t="s">
        <v>86</v>
      </c>
      <c r="N490" s="228"/>
      <c r="O490" s="48" t="s">
        <v>8</v>
      </c>
      <c r="P490" s="48" t="s">
        <v>2023</v>
      </c>
      <c r="Q490" s="48" t="s">
        <v>1950</v>
      </c>
      <c r="R490" s="48" t="s">
        <v>89</v>
      </c>
      <c r="S490" s="48" t="s">
        <v>761</v>
      </c>
      <c r="T490" s="48"/>
      <c r="U490" s="48"/>
      <c r="V490" s="48"/>
      <c r="W490" s="48"/>
      <c r="X490" s="48"/>
      <c r="Y490" s="48" t="s">
        <v>14</v>
      </c>
      <c r="Z490" s="48"/>
      <c r="AA490" s="48" t="s">
        <v>2024</v>
      </c>
      <c r="AB490" s="48" t="s">
        <v>982</v>
      </c>
      <c r="AC490" s="48" t="s">
        <v>93</v>
      </c>
      <c r="AD490" s="48" t="s">
        <v>2025</v>
      </c>
      <c r="AE490" s="48"/>
      <c r="AF490" s="48" t="s">
        <v>95</v>
      </c>
      <c r="AG490" s="48" t="s">
        <v>96</v>
      </c>
      <c r="AH490" s="48"/>
      <c r="AI490" s="48" t="s">
        <v>96</v>
      </c>
      <c r="AJ490" s="48" t="s">
        <v>96</v>
      </c>
      <c r="AK490" s="48"/>
      <c r="AL490" s="48"/>
      <c r="AM490" s="48"/>
      <c r="AN490" s="48" t="s">
        <v>97</v>
      </c>
      <c r="AO490" s="48"/>
      <c r="AP490" s="48"/>
      <c r="AQ490" s="49">
        <v>909</v>
      </c>
      <c r="AR490" s="50"/>
      <c r="AS490" s="50"/>
      <c r="AT490" s="50"/>
      <c r="AU490" s="51">
        <v>0</v>
      </c>
    </row>
    <row r="491" spans="1:47" s="47" customFormat="1" ht="11.95" customHeight="1" x14ac:dyDescent="0.2">
      <c r="A491" s="228" t="s">
        <v>2026</v>
      </c>
      <c r="B491" s="228"/>
      <c r="C491" s="228"/>
      <c r="D491" s="228"/>
      <c r="E491" s="228"/>
      <c r="F491" s="228"/>
      <c r="G491" s="228"/>
      <c r="H491" s="228"/>
      <c r="I491" s="228" t="s">
        <v>85</v>
      </c>
      <c r="J491" s="228"/>
      <c r="K491" s="228"/>
      <c r="L491" s="228"/>
      <c r="M491" s="228" t="s">
        <v>86</v>
      </c>
      <c r="N491" s="228"/>
      <c r="O491" s="48" t="s">
        <v>8</v>
      </c>
      <c r="P491" s="48" t="s">
        <v>2027</v>
      </c>
      <c r="Q491" s="48" t="s">
        <v>1950</v>
      </c>
      <c r="R491" s="48" t="s">
        <v>89</v>
      </c>
      <c r="S491" s="48" t="s">
        <v>761</v>
      </c>
      <c r="T491" s="48"/>
      <c r="U491" s="48"/>
      <c r="V491" s="48"/>
      <c r="W491" s="48"/>
      <c r="X491" s="48"/>
      <c r="Y491" s="48" t="s">
        <v>14</v>
      </c>
      <c r="Z491" s="48"/>
      <c r="AA491" s="48" t="s">
        <v>2028</v>
      </c>
      <c r="AB491" s="48" t="s">
        <v>982</v>
      </c>
      <c r="AC491" s="48" t="s">
        <v>93</v>
      </c>
      <c r="AD491" s="48" t="s">
        <v>2029</v>
      </c>
      <c r="AE491" s="48"/>
      <c r="AF491" s="48" t="s">
        <v>95</v>
      </c>
      <c r="AG491" s="48" t="s">
        <v>96</v>
      </c>
      <c r="AH491" s="48"/>
      <c r="AI491" s="48" t="s">
        <v>96</v>
      </c>
      <c r="AJ491" s="48" t="s">
        <v>96</v>
      </c>
      <c r="AK491" s="48"/>
      <c r="AL491" s="48"/>
      <c r="AM491" s="48"/>
      <c r="AN491" s="48" t="s">
        <v>97</v>
      </c>
      <c r="AO491" s="48"/>
      <c r="AP491" s="48"/>
      <c r="AQ491" s="49">
        <v>979</v>
      </c>
      <c r="AR491" s="50"/>
      <c r="AS491" s="50"/>
      <c r="AT491" s="50"/>
      <c r="AU491" s="51">
        <v>0</v>
      </c>
    </row>
    <row r="492" spans="1:47" s="47" customFormat="1" ht="11.95" customHeight="1" x14ac:dyDescent="0.2">
      <c r="A492" s="228" t="s">
        <v>2030</v>
      </c>
      <c r="B492" s="228"/>
      <c r="C492" s="228"/>
      <c r="D492" s="228"/>
      <c r="E492" s="228"/>
      <c r="F492" s="228"/>
      <c r="G492" s="228"/>
      <c r="H492" s="228"/>
      <c r="I492" s="228" t="s">
        <v>85</v>
      </c>
      <c r="J492" s="228"/>
      <c r="K492" s="228"/>
      <c r="L492" s="228"/>
      <c r="M492" s="228" t="s">
        <v>86</v>
      </c>
      <c r="N492" s="228"/>
      <c r="O492" s="48" t="s">
        <v>8</v>
      </c>
      <c r="P492" s="48" t="s">
        <v>2031</v>
      </c>
      <c r="Q492" s="48" t="s">
        <v>1950</v>
      </c>
      <c r="R492" s="48" t="s">
        <v>89</v>
      </c>
      <c r="S492" s="48" t="s">
        <v>761</v>
      </c>
      <c r="T492" s="48"/>
      <c r="U492" s="48"/>
      <c r="V492" s="48"/>
      <c r="W492" s="48"/>
      <c r="X492" s="48"/>
      <c r="Y492" s="48" t="s">
        <v>14</v>
      </c>
      <c r="Z492" s="48"/>
      <c r="AA492" s="48" t="s">
        <v>2032</v>
      </c>
      <c r="AB492" s="48" t="s">
        <v>982</v>
      </c>
      <c r="AC492" s="48" t="s">
        <v>93</v>
      </c>
      <c r="AD492" s="48" t="s">
        <v>2033</v>
      </c>
      <c r="AE492" s="48"/>
      <c r="AF492" s="48" t="s">
        <v>95</v>
      </c>
      <c r="AG492" s="48" t="s">
        <v>96</v>
      </c>
      <c r="AH492" s="48"/>
      <c r="AI492" s="48" t="s">
        <v>96</v>
      </c>
      <c r="AJ492" s="48" t="s">
        <v>96</v>
      </c>
      <c r="AK492" s="48"/>
      <c r="AL492" s="48"/>
      <c r="AM492" s="48"/>
      <c r="AN492" s="48" t="s">
        <v>97</v>
      </c>
      <c r="AO492" s="48"/>
      <c r="AP492" s="48"/>
      <c r="AQ492" s="49">
        <v>999</v>
      </c>
      <c r="AR492" s="50"/>
      <c r="AS492" s="50"/>
      <c r="AT492" s="50"/>
      <c r="AU492" s="51">
        <v>0</v>
      </c>
    </row>
    <row r="493" spans="1:47" s="47" customFormat="1" ht="11.95" customHeight="1" x14ac:dyDescent="0.2">
      <c r="A493" s="228" t="s">
        <v>2034</v>
      </c>
      <c r="B493" s="228"/>
      <c r="C493" s="228"/>
      <c r="D493" s="228"/>
      <c r="E493" s="228"/>
      <c r="F493" s="228"/>
      <c r="G493" s="228"/>
      <c r="H493" s="228"/>
      <c r="I493" s="228" t="s">
        <v>155</v>
      </c>
      <c r="J493" s="228"/>
      <c r="K493" s="228"/>
      <c r="L493" s="228"/>
      <c r="M493" s="228" t="s">
        <v>86</v>
      </c>
      <c r="N493" s="228"/>
      <c r="O493" s="48" t="s">
        <v>8</v>
      </c>
      <c r="P493" s="48" t="s">
        <v>2035</v>
      </c>
      <c r="Q493" s="48" t="s">
        <v>1950</v>
      </c>
      <c r="R493" s="48" t="s">
        <v>664</v>
      </c>
      <c r="S493" s="48"/>
      <c r="T493" s="48" t="s">
        <v>158</v>
      </c>
      <c r="U493" s="48" t="s">
        <v>159</v>
      </c>
      <c r="V493" s="48" t="s">
        <v>160</v>
      </c>
      <c r="W493" s="48"/>
      <c r="X493" s="48"/>
      <c r="Y493" s="48" t="s">
        <v>10</v>
      </c>
      <c r="Z493" s="48"/>
      <c r="AA493" s="48" t="s">
        <v>2036</v>
      </c>
      <c r="AB493" s="48" t="s">
        <v>982</v>
      </c>
      <c r="AC493" s="48" t="s">
        <v>93</v>
      </c>
      <c r="AD493" s="48"/>
      <c r="AE493" s="48"/>
      <c r="AF493" s="48" t="s">
        <v>162</v>
      </c>
      <c r="AG493" s="48" t="s">
        <v>96</v>
      </c>
      <c r="AH493" s="48"/>
      <c r="AI493" s="48" t="s">
        <v>96</v>
      </c>
      <c r="AJ493" s="48" t="s">
        <v>96</v>
      </c>
      <c r="AK493" s="48"/>
      <c r="AL493" s="48"/>
      <c r="AM493" s="48"/>
      <c r="AN493" s="48" t="s">
        <v>97</v>
      </c>
      <c r="AO493" s="48" t="s">
        <v>222</v>
      </c>
      <c r="AP493" s="48"/>
      <c r="AQ493" s="52">
        <v>1000</v>
      </c>
      <c r="AR493" s="50"/>
      <c r="AS493" s="52">
        <v>1000</v>
      </c>
      <c r="AT493" s="50"/>
      <c r="AU493" s="51">
        <v>0</v>
      </c>
    </row>
    <row r="494" spans="1:47" s="47" customFormat="1" ht="11.95" customHeight="1" x14ac:dyDescent="0.2">
      <c r="A494" s="228" t="s">
        <v>2037</v>
      </c>
      <c r="B494" s="228"/>
      <c r="C494" s="228"/>
      <c r="D494" s="228"/>
      <c r="E494" s="228"/>
      <c r="F494" s="228"/>
      <c r="G494" s="228"/>
      <c r="H494" s="228"/>
      <c r="I494" s="228" t="s">
        <v>85</v>
      </c>
      <c r="J494" s="228"/>
      <c r="K494" s="228"/>
      <c r="L494" s="228"/>
      <c r="M494" s="228" t="s">
        <v>86</v>
      </c>
      <c r="N494" s="228"/>
      <c r="O494" s="48" t="s">
        <v>8</v>
      </c>
      <c r="P494" s="48" t="s">
        <v>2038</v>
      </c>
      <c r="Q494" s="48" t="s">
        <v>1950</v>
      </c>
      <c r="R494" s="48" t="s">
        <v>89</v>
      </c>
      <c r="S494" s="48" t="s">
        <v>761</v>
      </c>
      <c r="T494" s="48"/>
      <c r="U494" s="48"/>
      <c r="V494" s="48"/>
      <c r="W494" s="48"/>
      <c r="X494" s="48"/>
      <c r="Y494" s="48" t="s">
        <v>14</v>
      </c>
      <c r="Z494" s="48"/>
      <c r="AA494" s="48" t="s">
        <v>2039</v>
      </c>
      <c r="AB494" s="48" t="s">
        <v>982</v>
      </c>
      <c r="AC494" s="48" t="s">
        <v>93</v>
      </c>
      <c r="AD494" s="48" t="s">
        <v>2040</v>
      </c>
      <c r="AE494" s="48"/>
      <c r="AF494" s="48" t="s">
        <v>95</v>
      </c>
      <c r="AG494" s="48" t="s">
        <v>96</v>
      </c>
      <c r="AH494" s="48"/>
      <c r="AI494" s="48" t="s">
        <v>96</v>
      </c>
      <c r="AJ494" s="48" t="s">
        <v>96</v>
      </c>
      <c r="AK494" s="48"/>
      <c r="AL494" s="48"/>
      <c r="AM494" s="48"/>
      <c r="AN494" s="48" t="s">
        <v>97</v>
      </c>
      <c r="AO494" s="48"/>
      <c r="AP494" s="48"/>
      <c r="AQ494" s="52">
        <v>1015</v>
      </c>
      <c r="AR494" s="50"/>
      <c r="AS494" s="50"/>
      <c r="AT494" s="50"/>
      <c r="AU494" s="51">
        <v>0</v>
      </c>
    </row>
    <row r="495" spans="1:47" s="47" customFormat="1" ht="11.95" customHeight="1" x14ac:dyDescent="0.2">
      <c r="A495" s="228" t="s">
        <v>2041</v>
      </c>
      <c r="B495" s="228"/>
      <c r="C495" s="228"/>
      <c r="D495" s="228"/>
      <c r="E495" s="228"/>
      <c r="F495" s="228"/>
      <c r="G495" s="228"/>
      <c r="H495" s="228"/>
      <c r="I495" s="228" t="s">
        <v>85</v>
      </c>
      <c r="J495" s="228"/>
      <c r="K495" s="228"/>
      <c r="L495" s="228"/>
      <c r="M495" s="228" t="s">
        <v>86</v>
      </c>
      <c r="N495" s="228"/>
      <c r="O495" s="48" t="s">
        <v>8</v>
      </c>
      <c r="P495" s="48" t="s">
        <v>2042</v>
      </c>
      <c r="Q495" s="48" t="s">
        <v>1950</v>
      </c>
      <c r="R495" s="48" t="s">
        <v>89</v>
      </c>
      <c r="S495" s="48" t="s">
        <v>761</v>
      </c>
      <c r="T495" s="48"/>
      <c r="U495" s="48"/>
      <c r="V495" s="48"/>
      <c r="W495" s="48"/>
      <c r="X495" s="48"/>
      <c r="Y495" s="48" t="s">
        <v>14</v>
      </c>
      <c r="Z495" s="48"/>
      <c r="AA495" s="48" t="s">
        <v>1663</v>
      </c>
      <c r="AB495" s="48" t="s">
        <v>982</v>
      </c>
      <c r="AC495" s="48" t="s">
        <v>93</v>
      </c>
      <c r="AD495" s="48" t="s">
        <v>1664</v>
      </c>
      <c r="AE495" s="48"/>
      <c r="AF495" s="48" t="s">
        <v>95</v>
      </c>
      <c r="AG495" s="48" t="s">
        <v>96</v>
      </c>
      <c r="AH495" s="48"/>
      <c r="AI495" s="48" t="s">
        <v>96</v>
      </c>
      <c r="AJ495" s="48" t="s">
        <v>96</v>
      </c>
      <c r="AK495" s="48"/>
      <c r="AL495" s="48"/>
      <c r="AM495" s="48"/>
      <c r="AN495" s="48" t="s">
        <v>97</v>
      </c>
      <c r="AO495" s="48"/>
      <c r="AP495" s="48"/>
      <c r="AQ495" s="52">
        <v>1050</v>
      </c>
      <c r="AR495" s="50"/>
      <c r="AS495" s="50"/>
      <c r="AT495" s="50"/>
      <c r="AU495" s="51">
        <v>0</v>
      </c>
    </row>
    <row r="496" spans="1:47" s="47" customFormat="1" ht="11.95" customHeight="1" x14ac:dyDescent="0.2">
      <c r="A496" s="228" t="s">
        <v>2043</v>
      </c>
      <c r="B496" s="228"/>
      <c r="C496" s="228"/>
      <c r="D496" s="228"/>
      <c r="E496" s="228"/>
      <c r="F496" s="228"/>
      <c r="G496" s="228"/>
      <c r="H496" s="228"/>
      <c r="I496" s="228" t="s">
        <v>85</v>
      </c>
      <c r="J496" s="228"/>
      <c r="K496" s="228"/>
      <c r="L496" s="228"/>
      <c r="M496" s="228" t="s">
        <v>86</v>
      </c>
      <c r="N496" s="228"/>
      <c r="O496" s="48" t="s">
        <v>8</v>
      </c>
      <c r="P496" s="48" t="s">
        <v>2044</v>
      </c>
      <c r="Q496" s="48" t="s">
        <v>1950</v>
      </c>
      <c r="R496" s="48" t="s">
        <v>89</v>
      </c>
      <c r="S496" s="48" t="s">
        <v>761</v>
      </c>
      <c r="T496" s="48"/>
      <c r="U496" s="48"/>
      <c r="V496" s="48"/>
      <c r="W496" s="48"/>
      <c r="X496" s="48"/>
      <c r="Y496" s="48" t="s">
        <v>14</v>
      </c>
      <c r="Z496" s="48"/>
      <c r="AA496" s="48" t="s">
        <v>2045</v>
      </c>
      <c r="AB496" s="48" t="s">
        <v>982</v>
      </c>
      <c r="AC496" s="48" t="s">
        <v>93</v>
      </c>
      <c r="AD496" s="48" t="s">
        <v>1592</v>
      </c>
      <c r="AE496" s="48"/>
      <c r="AF496" s="48" t="s">
        <v>95</v>
      </c>
      <c r="AG496" s="48" t="s">
        <v>96</v>
      </c>
      <c r="AH496" s="48"/>
      <c r="AI496" s="48" t="s">
        <v>96</v>
      </c>
      <c r="AJ496" s="48" t="s">
        <v>96</v>
      </c>
      <c r="AK496" s="48"/>
      <c r="AL496" s="48"/>
      <c r="AM496" s="48"/>
      <c r="AN496" s="48" t="s">
        <v>97</v>
      </c>
      <c r="AO496" s="48"/>
      <c r="AP496" s="48"/>
      <c r="AQ496" s="52">
        <v>1099</v>
      </c>
      <c r="AR496" s="50"/>
      <c r="AS496" s="50"/>
      <c r="AT496" s="50"/>
      <c r="AU496" s="51">
        <v>0</v>
      </c>
    </row>
    <row r="497" spans="1:47" s="47" customFormat="1" ht="11.95" customHeight="1" x14ac:dyDescent="0.2">
      <c r="A497" s="228" t="s">
        <v>2046</v>
      </c>
      <c r="B497" s="228"/>
      <c r="C497" s="228"/>
      <c r="D497" s="228"/>
      <c r="E497" s="228"/>
      <c r="F497" s="228"/>
      <c r="G497" s="228"/>
      <c r="H497" s="228"/>
      <c r="I497" s="228" t="s">
        <v>85</v>
      </c>
      <c r="J497" s="228"/>
      <c r="K497" s="228"/>
      <c r="L497" s="228"/>
      <c r="M497" s="228" t="s">
        <v>86</v>
      </c>
      <c r="N497" s="228"/>
      <c r="O497" s="48" t="s">
        <v>8</v>
      </c>
      <c r="P497" s="48" t="s">
        <v>2047</v>
      </c>
      <c r="Q497" s="48" t="s">
        <v>1950</v>
      </c>
      <c r="R497" s="48" t="s">
        <v>89</v>
      </c>
      <c r="S497" s="48" t="s">
        <v>761</v>
      </c>
      <c r="T497" s="48"/>
      <c r="U497" s="48"/>
      <c r="V497" s="48"/>
      <c r="W497" s="48"/>
      <c r="X497" s="48"/>
      <c r="Y497" s="48" t="s">
        <v>14</v>
      </c>
      <c r="Z497" s="48"/>
      <c r="AA497" s="48" t="s">
        <v>2048</v>
      </c>
      <c r="AB497" s="48" t="s">
        <v>982</v>
      </c>
      <c r="AC497" s="48" t="s">
        <v>93</v>
      </c>
      <c r="AD497" s="48" t="s">
        <v>2049</v>
      </c>
      <c r="AE497" s="48"/>
      <c r="AF497" s="48" t="s">
        <v>95</v>
      </c>
      <c r="AG497" s="48" t="s">
        <v>96</v>
      </c>
      <c r="AH497" s="48"/>
      <c r="AI497" s="48" t="s">
        <v>96</v>
      </c>
      <c r="AJ497" s="48" t="s">
        <v>96</v>
      </c>
      <c r="AK497" s="48"/>
      <c r="AL497" s="48"/>
      <c r="AM497" s="48"/>
      <c r="AN497" s="48" t="s">
        <v>97</v>
      </c>
      <c r="AO497" s="48"/>
      <c r="AP497" s="48"/>
      <c r="AQ497" s="52">
        <v>1105</v>
      </c>
      <c r="AR497" s="50"/>
      <c r="AS497" s="50"/>
      <c r="AT497" s="50"/>
      <c r="AU497" s="51">
        <v>0</v>
      </c>
    </row>
    <row r="498" spans="1:47" s="47" customFormat="1" ht="11.95" customHeight="1" x14ac:dyDescent="0.2">
      <c r="A498" s="228" t="s">
        <v>2050</v>
      </c>
      <c r="B498" s="228"/>
      <c r="C498" s="228"/>
      <c r="D498" s="228"/>
      <c r="E498" s="228"/>
      <c r="F498" s="228"/>
      <c r="G498" s="228"/>
      <c r="H498" s="228"/>
      <c r="I498" s="228" t="s">
        <v>85</v>
      </c>
      <c r="J498" s="228"/>
      <c r="K498" s="228"/>
      <c r="L498" s="228"/>
      <c r="M498" s="228" t="s">
        <v>86</v>
      </c>
      <c r="N498" s="228"/>
      <c r="O498" s="48" t="s">
        <v>8</v>
      </c>
      <c r="P498" s="48" t="s">
        <v>2051</v>
      </c>
      <c r="Q498" s="48" t="s">
        <v>1950</v>
      </c>
      <c r="R498" s="48" t="s">
        <v>89</v>
      </c>
      <c r="S498" s="48" t="s">
        <v>761</v>
      </c>
      <c r="T498" s="48"/>
      <c r="U498" s="48"/>
      <c r="V498" s="48"/>
      <c r="W498" s="48"/>
      <c r="X498" s="48"/>
      <c r="Y498" s="48" t="s">
        <v>14</v>
      </c>
      <c r="Z498" s="48"/>
      <c r="AA498" s="48" t="s">
        <v>2052</v>
      </c>
      <c r="AB498" s="48" t="s">
        <v>982</v>
      </c>
      <c r="AC498" s="48" t="s">
        <v>93</v>
      </c>
      <c r="AD498" s="48" t="s">
        <v>2053</v>
      </c>
      <c r="AE498" s="48"/>
      <c r="AF498" s="48" t="s">
        <v>95</v>
      </c>
      <c r="AG498" s="48" t="s">
        <v>96</v>
      </c>
      <c r="AH498" s="48"/>
      <c r="AI498" s="48" t="s">
        <v>96</v>
      </c>
      <c r="AJ498" s="48" t="s">
        <v>96</v>
      </c>
      <c r="AK498" s="48"/>
      <c r="AL498" s="48"/>
      <c r="AM498" s="48"/>
      <c r="AN498" s="48" t="s">
        <v>97</v>
      </c>
      <c r="AO498" s="48"/>
      <c r="AP498" s="48"/>
      <c r="AQ498" s="52">
        <v>1249</v>
      </c>
      <c r="AR498" s="50"/>
      <c r="AS498" s="50"/>
      <c r="AT498" s="50"/>
      <c r="AU498" s="51">
        <v>0</v>
      </c>
    </row>
    <row r="499" spans="1:47" s="47" customFormat="1" ht="11.95" customHeight="1" x14ac:dyDescent="0.2">
      <c r="A499" s="228" t="s">
        <v>2054</v>
      </c>
      <c r="B499" s="228"/>
      <c r="C499" s="228"/>
      <c r="D499" s="228"/>
      <c r="E499" s="228"/>
      <c r="F499" s="228"/>
      <c r="G499" s="228"/>
      <c r="H499" s="228"/>
      <c r="I499" s="228" t="s">
        <v>85</v>
      </c>
      <c r="J499" s="228"/>
      <c r="K499" s="228"/>
      <c r="L499" s="228"/>
      <c r="M499" s="228" t="s">
        <v>86</v>
      </c>
      <c r="N499" s="228"/>
      <c r="O499" s="48" t="s">
        <v>8</v>
      </c>
      <c r="P499" s="48" t="s">
        <v>2055</v>
      </c>
      <c r="Q499" s="48" t="s">
        <v>1950</v>
      </c>
      <c r="R499" s="48" t="s">
        <v>89</v>
      </c>
      <c r="S499" s="48" t="s">
        <v>761</v>
      </c>
      <c r="T499" s="48"/>
      <c r="U499" s="48"/>
      <c r="V499" s="48"/>
      <c r="W499" s="48"/>
      <c r="X499" s="48"/>
      <c r="Y499" s="48" t="s">
        <v>14</v>
      </c>
      <c r="Z499" s="48"/>
      <c r="AA499" s="48" t="s">
        <v>2056</v>
      </c>
      <c r="AB499" s="48" t="s">
        <v>982</v>
      </c>
      <c r="AC499" s="48" t="s">
        <v>93</v>
      </c>
      <c r="AD499" s="48" t="s">
        <v>2057</v>
      </c>
      <c r="AE499" s="48"/>
      <c r="AF499" s="48" t="s">
        <v>95</v>
      </c>
      <c r="AG499" s="48" t="s">
        <v>96</v>
      </c>
      <c r="AH499" s="48"/>
      <c r="AI499" s="48" t="s">
        <v>96</v>
      </c>
      <c r="AJ499" s="48" t="s">
        <v>96</v>
      </c>
      <c r="AK499" s="48"/>
      <c r="AL499" s="48"/>
      <c r="AM499" s="48"/>
      <c r="AN499" s="48" t="s">
        <v>97</v>
      </c>
      <c r="AO499" s="48"/>
      <c r="AP499" s="48"/>
      <c r="AQ499" s="52">
        <v>1270</v>
      </c>
      <c r="AR499" s="50"/>
      <c r="AS499" s="50"/>
      <c r="AT499" s="50"/>
      <c r="AU499" s="51">
        <v>0</v>
      </c>
    </row>
    <row r="500" spans="1:47" s="47" customFormat="1" ht="11.95" customHeight="1" x14ac:dyDescent="0.2">
      <c r="A500" s="228" t="s">
        <v>2058</v>
      </c>
      <c r="B500" s="228"/>
      <c r="C500" s="228"/>
      <c r="D500" s="228"/>
      <c r="E500" s="228"/>
      <c r="F500" s="228"/>
      <c r="G500" s="228"/>
      <c r="H500" s="228"/>
      <c r="I500" s="228" t="s">
        <v>85</v>
      </c>
      <c r="J500" s="228"/>
      <c r="K500" s="228"/>
      <c r="L500" s="228"/>
      <c r="M500" s="228" t="s">
        <v>86</v>
      </c>
      <c r="N500" s="228"/>
      <c r="O500" s="48" t="s">
        <v>8</v>
      </c>
      <c r="P500" s="48" t="s">
        <v>2059</v>
      </c>
      <c r="Q500" s="48" t="s">
        <v>1950</v>
      </c>
      <c r="R500" s="48" t="s">
        <v>89</v>
      </c>
      <c r="S500" s="48" t="s">
        <v>761</v>
      </c>
      <c r="T500" s="48"/>
      <c r="U500" s="48"/>
      <c r="V500" s="48"/>
      <c r="W500" s="48"/>
      <c r="X500" s="48"/>
      <c r="Y500" s="48" t="s">
        <v>14</v>
      </c>
      <c r="Z500" s="48"/>
      <c r="AA500" s="48" t="s">
        <v>2060</v>
      </c>
      <c r="AB500" s="48" t="s">
        <v>982</v>
      </c>
      <c r="AC500" s="48" t="s">
        <v>93</v>
      </c>
      <c r="AD500" s="48" t="s">
        <v>2061</v>
      </c>
      <c r="AE500" s="48"/>
      <c r="AF500" s="48" t="s">
        <v>95</v>
      </c>
      <c r="AG500" s="48" t="s">
        <v>96</v>
      </c>
      <c r="AH500" s="48"/>
      <c r="AI500" s="48" t="s">
        <v>96</v>
      </c>
      <c r="AJ500" s="48" t="s">
        <v>96</v>
      </c>
      <c r="AK500" s="48"/>
      <c r="AL500" s="48"/>
      <c r="AM500" s="48"/>
      <c r="AN500" s="48" t="s">
        <v>97</v>
      </c>
      <c r="AO500" s="48"/>
      <c r="AP500" s="48"/>
      <c r="AQ500" s="52">
        <v>1270</v>
      </c>
      <c r="AR500" s="50"/>
      <c r="AS500" s="50"/>
      <c r="AT500" s="50"/>
      <c r="AU500" s="51">
        <v>0</v>
      </c>
    </row>
    <row r="501" spans="1:47" s="47" customFormat="1" ht="11.95" customHeight="1" x14ac:dyDescent="0.2">
      <c r="A501" s="228" t="s">
        <v>2062</v>
      </c>
      <c r="B501" s="228"/>
      <c r="C501" s="228"/>
      <c r="D501" s="228"/>
      <c r="E501" s="228"/>
      <c r="F501" s="228"/>
      <c r="G501" s="228"/>
      <c r="H501" s="228"/>
      <c r="I501" s="228" t="s">
        <v>85</v>
      </c>
      <c r="J501" s="228"/>
      <c r="K501" s="228"/>
      <c r="L501" s="228"/>
      <c r="M501" s="228" t="s">
        <v>86</v>
      </c>
      <c r="N501" s="228"/>
      <c r="O501" s="48" t="s">
        <v>8</v>
      </c>
      <c r="P501" s="48" t="s">
        <v>2063</v>
      </c>
      <c r="Q501" s="48" t="s">
        <v>1950</v>
      </c>
      <c r="R501" s="48" t="s">
        <v>89</v>
      </c>
      <c r="S501" s="48" t="s">
        <v>761</v>
      </c>
      <c r="T501" s="48"/>
      <c r="U501" s="48"/>
      <c r="V501" s="48"/>
      <c r="W501" s="48"/>
      <c r="X501" s="48"/>
      <c r="Y501" s="48" t="s">
        <v>14</v>
      </c>
      <c r="Z501" s="48"/>
      <c r="AA501" s="48" t="s">
        <v>2064</v>
      </c>
      <c r="AB501" s="48" t="s">
        <v>982</v>
      </c>
      <c r="AC501" s="48" t="s">
        <v>93</v>
      </c>
      <c r="AD501" s="48" t="s">
        <v>2065</v>
      </c>
      <c r="AE501" s="48"/>
      <c r="AF501" s="48" t="s">
        <v>95</v>
      </c>
      <c r="AG501" s="48" t="s">
        <v>96</v>
      </c>
      <c r="AH501" s="48"/>
      <c r="AI501" s="48" t="s">
        <v>96</v>
      </c>
      <c r="AJ501" s="48" t="s">
        <v>96</v>
      </c>
      <c r="AK501" s="48"/>
      <c r="AL501" s="48"/>
      <c r="AM501" s="48"/>
      <c r="AN501" s="48" t="s">
        <v>97</v>
      </c>
      <c r="AO501" s="48"/>
      <c r="AP501" s="48"/>
      <c r="AQ501" s="52">
        <v>1281</v>
      </c>
      <c r="AR501" s="50"/>
      <c r="AS501" s="50"/>
      <c r="AT501" s="50"/>
      <c r="AU501" s="51">
        <v>0</v>
      </c>
    </row>
    <row r="502" spans="1:47" s="47" customFormat="1" ht="11.95" customHeight="1" x14ac:dyDescent="0.2">
      <c r="A502" s="228" t="s">
        <v>2066</v>
      </c>
      <c r="B502" s="228"/>
      <c r="C502" s="228"/>
      <c r="D502" s="228"/>
      <c r="E502" s="228"/>
      <c r="F502" s="228"/>
      <c r="G502" s="228"/>
      <c r="H502" s="228"/>
      <c r="I502" s="228" t="s">
        <v>85</v>
      </c>
      <c r="J502" s="228"/>
      <c r="K502" s="228"/>
      <c r="L502" s="228"/>
      <c r="M502" s="228" t="s">
        <v>86</v>
      </c>
      <c r="N502" s="228"/>
      <c r="O502" s="48" t="s">
        <v>8</v>
      </c>
      <c r="P502" s="48" t="s">
        <v>2067</v>
      </c>
      <c r="Q502" s="48" t="s">
        <v>1950</v>
      </c>
      <c r="R502" s="48" t="s">
        <v>89</v>
      </c>
      <c r="S502" s="48" t="s">
        <v>761</v>
      </c>
      <c r="T502" s="48"/>
      <c r="U502" s="48"/>
      <c r="V502" s="48"/>
      <c r="W502" s="48"/>
      <c r="X502" s="48"/>
      <c r="Y502" s="48" t="s">
        <v>14</v>
      </c>
      <c r="Z502" s="48"/>
      <c r="AA502" s="48" t="s">
        <v>2068</v>
      </c>
      <c r="AB502" s="48" t="s">
        <v>982</v>
      </c>
      <c r="AC502" s="48" t="s">
        <v>93</v>
      </c>
      <c r="AD502" s="48" t="s">
        <v>2069</v>
      </c>
      <c r="AE502" s="48"/>
      <c r="AF502" s="48" t="s">
        <v>95</v>
      </c>
      <c r="AG502" s="48" t="s">
        <v>96</v>
      </c>
      <c r="AH502" s="48"/>
      <c r="AI502" s="48" t="s">
        <v>96</v>
      </c>
      <c r="AJ502" s="48" t="s">
        <v>96</v>
      </c>
      <c r="AK502" s="48"/>
      <c r="AL502" s="48"/>
      <c r="AM502" s="48"/>
      <c r="AN502" s="48" t="s">
        <v>97</v>
      </c>
      <c r="AO502" s="48"/>
      <c r="AP502" s="48"/>
      <c r="AQ502" s="52">
        <v>1340</v>
      </c>
      <c r="AR502" s="50"/>
      <c r="AS502" s="50"/>
      <c r="AT502" s="50"/>
      <c r="AU502" s="51">
        <v>0</v>
      </c>
    </row>
    <row r="503" spans="1:47" s="47" customFormat="1" ht="11.95" customHeight="1" x14ac:dyDescent="0.2">
      <c r="A503" s="228" t="s">
        <v>2070</v>
      </c>
      <c r="B503" s="228"/>
      <c r="C503" s="228"/>
      <c r="D503" s="228"/>
      <c r="E503" s="228"/>
      <c r="F503" s="228"/>
      <c r="G503" s="228"/>
      <c r="H503" s="228"/>
      <c r="I503" s="228" t="s">
        <v>85</v>
      </c>
      <c r="J503" s="228"/>
      <c r="K503" s="228"/>
      <c r="L503" s="228"/>
      <c r="M503" s="228" t="s">
        <v>86</v>
      </c>
      <c r="N503" s="228"/>
      <c r="O503" s="48" t="s">
        <v>8</v>
      </c>
      <c r="P503" s="48" t="s">
        <v>2071</v>
      </c>
      <c r="Q503" s="48" t="s">
        <v>1950</v>
      </c>
      <c r="R503" s="48" t="s">
        <v>89</v>
      </c>
      <c r="S503" s="48" t="s">
        <v>761</v>
      </c>
      <c r="T503" s="48"/>
      <c r="U503" s="48"/>
      <c r="V503" s="48"/>
      <c r="W503" s="48"/>
      <c r="X503" s="48"/>
      <c r="Y503" s="48" t="s">
        <v>14</v>
      </c>
      <c r="Z503" s="48"/>
      <c r="AA503" s="48" t="s">
        <v>2072</v>
      </c>
      <c r="AB503" s="48" t="s">
        <v>982</v>
      </c>
      <c r="AC503" s="48" t="s">
        <v>93</v>
      </c>
      <c r="AD503" s="48" t="s">
        <v>2073</v>
      </c>
      <c r="AE503" s="48"/>
      <c r="AF503" s="48" t="s">
        <v>95</v>
      </c>
      <c r="AG503" s="48" t="s">
        <v>96</v>
      </c>
      <c r="AH503" s="48"/>
      <c r="AI503" s="48" t="s">
        <v>96</v>
      </c>
      <c r="AJ503" s="48" t="s">
        <v>96</v>
      </c>
      <c r="AK503" s="48"/>
      <c r="AL503" s="48"/>
      <c r="AM503" s="48"/>
      <c r="AN503" s="48" t="s">
        <v>97</v>
      </c>
      <c r="AO503" s="48"/>
      <c r="AP503" s="48"/>
      <c r="AQ503" s="52">
        <v>1367</v>
      </c>
      <c r="AR503" s="50"/>
      <c r="AS503" s="50"/>
      <c r="AT503" s="50"/>
      <c r="AU503" s="51">
        <v>0</v>
      </c>
    </row>
    <row r="504" spans="1:47" s="47" customFormat="1" ht="11.95" customHeight="1" x14ac:dyDescent="0.2">
      <c r="A504" s="228" t="s">
        <v>2074</v>
      </c>
      <c r="B504" s="228"/>
      <c r="C504" s="228"/>
      <c r="D504" s="228"/>
      <c r="E504" s="228"/>
      <c r="F504" s="228"/>
      <c r="G504" s="228"/>
      <c r="H504" s="228"/>
      <c r="I504" s="228" t="s">
        <v>85</v>
      </c>
      <c r="J504" s="228"/>
      <c r="K504" s="228"/>
      <c r="L504" s="228"/>
      <c r="M504" s="228" t="s">
        <v>86</v>
      </c>
      <c r="N504" s="228"/>
      <c r="O504" s="48" t="s">
        <v>8</v>
      </c>
      <c r="P504" s="48" t="s">
        <v>2075</v>
      </c>
      <c r="Q504" s="48" t="s">
        <v>1950</v>
      </c>
      <c r="R504" s="48" t="s">
        <v>89</v>
      </c>
      <c r="S504" s="48" t="s">
        <v>761</v>
      </c>
      <c r="T504" s="48"/>
      <c r="U504" s="48"/>
      <c r="V504" s="48"/>
      <c r="W504" s="48"/>
      <c r="X504" s="48"/>
      <c r="Y504" s="48" t="s">
        <v>14</v>
      </c>
      <c r="Z504" s="48"/>
      <c r="AA504" s="48" t="s">
        <v>2076</v>
      </c>
      <c r="AB504" s="48" t="s">
        <v>982</v>
      </c>
      <c r="AC504" s="48" t="s">
        <v>93</v>
      </c>
      <c r="AD504" s="48" t="s">
        <v>2077</v>
      </c>
      <c r="AE504" s="48"/>
      <c r="AF504" s="48" t="s">
        <v>95</v>
      </c>
      <c r="AG504" s="48" t="s">
        <v>96</v>
      </c>
      <c r="AH504" s="48"/>
      <c r="AI504" s="48" t="s">
        <v>96</v>
      </c>
      <c r="AJ504" s="48" t="s">
        <v>96</v>
      </c>
      <c r="AK504" s="48"/>
      <c r="AL504" s="48"/>
      <c r="AM504" s="48"/>
      <c r="AN504" s="48" t="s">
        <v>97</v>
      </c>
      <c r="AO504" s="48"/>
      <c r="AP504" s="48"/>
      <c r="AQ504" s="52">
        <v>1377</v>
      </c>
      <c r="AR504" s="50"/>
      <c r="AS504" s="50"/>
      <c r="AT504" s="50"/>
      <c r="AU504" s="51">
        <v>0</v>
      </c>
    </row>
    <row r="505" spans="1:47" s="47" customFormat="1" ht="11.95" customHeight="1" x14ac:dyDescent="0.2">
      <c r="A505" s="228" t="s">
        <v>2078</v>
      </c>
      <c r="B505" s="228"/>
      <c r="C505" s="228"/>
      <c r="D505" s="228"/>
      <c r="E505" s="228"/>
      <c r="F505" s="228"/>
      <c r="G505" s="228"/>
      <c r="H505" s="228"/>
      <c r="I505" s="228" t="s">
        <v>85</v>
      </c>
      <c r="J505" s="228"/>
      <c r="K505" s="228"/>
      <c r="L505" s="228"/>
      <c r="M505" s="228" t="s">
        <v>86</v>
      </c>
      <c r="N505" s="228"/>
      <c r="O505" s="48" t="s">
        <v>8</v>
      </c>
      <c r="P505" s="48" t="s">
        <v>2079</v>
      </c>
      <c r="Q505" s="48" t="s">
        <v>1950</v>
      </c>
      <c r="R505" s="48" t="s">
        <v>89</v>
      </c>
      <c r="S505" s="48" t="s">
        <v>761</v>
      </c>
      <c r="T505" s="48"/>
      <c r="U505" s="48"/>
      <c r="V505" s="48"/>
      <c r="W505" s="48"/>
      <c r="X505" s="48"/>
      <c r="Y505" s="48" t="s">
        <v>14</v>
      </c>
      <c r="Z505" s="48"/>
      <c r="AA505" s="48" t="s">
        <v>2080</v>
      </c>
      <c r="AB505" s="48" t="s">
        <v>982</v>
      </c>
      <c r="AC505" s="48" t="s">
        <v>93</v>
      </c>
      <c r="AD505" s="48" t="s">
        <v>2081</v>
      </c>
      <c r="AE505" s="48"/>
      <c r="AF505" s="48" t="s">
        <v>95</v>
      </c>
      <c r="AG505" s="48" t="s">
        <v>96</v>
      </c>
      <c r="AH505" s="48"/>
      <c r="AI505" s="48" t="s">
        <v>96</v>
      </c>
      <c r="AJ505" s="48" t="s">
        <v>96</v>
      </c>
      <c r="AK505" s="48"/>
      <c r="AL505" s="48"/>
      <c r="AM505" s="48"/>
      <c r="AN505" s="48" t="s">
        <v>97</v>
      </c>
      <c r="AO505" s="48"/>
      <c r="AP505" s="48"/>
      <c r="AQ505" s="52">
        <v>1398</v>
      </c>
      <c r="AR505" s="50"/>
      <c r="AS505" s="50"/>
      <c r="AT505" s="50"/>
      <c r="AU505" s="51">
        <v>0</v>
      </c>
    </row>
    <row r="506" spans="1:47" s="47" customFormat="1" ht="11.95" customHeight="1" x14ac:dyDescent="0.2">
      <c r="A506" s="228" t="s">
        <v>2082</v>
      </c>
      <c r="B506" s="228"/>
      <c r="C506" s="228"/>
      <c r="D506" s="228"/>
      <c r="E506" s="228"/>
      <c r="F506" s="228"/>
      <c r="G506" s="228"/>
      <c r="H506" s="228"/>
      <c r="I506" s="228" t="s">
        <v>85</v>
      </c>
      <c r="J506" s="228"/>
      <c r="K506" s="228"/>
      <c r="L506" s="228"/>
      <c r="M506" s="228" t="s">
        <v>86</v>
      </c>
      <c r="N506" s="228"/>
      <c r="O506" s="48" t="s">
        <v>8</v>
      </c>
      <c r="P506" s="48" t="s">
        <v>2083</v>
      </c>
      <c r="Q506" s="48" t="s">
        <v>1950</v>
      </c>
      <c r="R506" s="48" t="s">
        <v>89</v>
      </c>
      <c r="S506" s="48" t="s">
        <v>761</v>
      </c>
      <c r="T506" s="48"/>
      <c r="U506" s="48"/>
      <c r="V506" s="48"/>
      <c r="W506" s="48"/>
      <c r="X506" s="48"/>
      <c r="Y506" s="48" t="s">
        <v>14</v>
      </c>
      <c r="Z506" s="48"/>
      <c r="AA506" s="48" t="s">
        <v>2084</v>
      </c>
      <c r="AB506" s="48" t="s">
        <v>982</v>
      </c>
      <c r="AC506" s="48" t="s">
        <v>93</v>
      </c>
      <c r="AD506" s="48" t="s">
        <v>2085</v>
      </c>
      <c r="AE506" s="48"/>
      <c r="AF506" s="48" t="s">
        <v>95</v>
      </c>
      <c r="AG506" s="48" t="s">
        <v>96</v>
      </c>
      <c r="AH506" s="48"/>
      <c r="AI506" s="48" t="s">
        <v>96</v>
      </c>
      <c r="AJ506" s="48" t="s">
        <v>96</v>
      </c>
      <c r="AK506" s="48"/>
      <c r="AL506" s="48"/>
      <c r="AM506" s="48"/>
      <c r="AN506" s="48" t="s">
        <v>97</v>
      </c>
      <c r="AO506" s="48"/>
      <c r="AP506" s="48"/>
      <c r="AQ506" s="52">
        <v>1398</v>
      </c>
      <c r="AR506" s="50"/>
      <c r="AS506" s="50"/>
      <c r="AT506" s="50"/>
      <c r="AU506" s="51">
        <v>0</v>
      </c>
    </row>
    <row r="507" spans="1:47" s="47" customFormat="1" ht="11.95" customHeight="1" x14ac:dyDescent="0.2">
      <c r="A507" s="228" t="s">
        <v>2086</v>
      </c>
      <c r="B507" s="228"/>
      <c r="C507" s="228"/>
      <c r="D507" s="228"/>
      <c r="E507" s="228"/>
      <c r="F507" s="228"/>
      <c r="G507" s="228"/>
      <c r="H507" s="228"/>
      <c r="I507" s="228" t="s">
        <v>85</v>
      </c>
      <c r="J507" s="228"/>
      <c r="K507" s="228"/>
      <c r="L507" s="228"/>
      <c r="M507" s="228" t="s">
        <v>86</v>
      </c>
      <c r="N507" s="228"/>
      <c r="O507" s="48" t="s">
        <v>8</v>
      </c>
      <c r="P507" s="48" t="s">
        <v>2087</v>
      </c>
      <c r="Q507" s="48" t="s">
        <v>1950</v>
      </c>
      <c r="R507" s="48" t="s">
        <v>89</v>
      </c>
      <c r="S507" s="48" t="s">
        <v>761</v>
      </c>
      <c r="T507" s="48"/>
      <c r="U507" s="48"/>
      <c r="V507" s="48"/>
      <c r="W507" s="48"/>
      <c r="X507" s="48"/>
      <c r="Y507" s="48" t="s">
        <v>14</v>
      </c>
      <c r="Z507" s="48"/>
      <c r="AA507" s="48" t="s">
        <v>2088</v>
      </c>
      <c r="AB507" s="48" t="s">
        <v>982</v>
      </c>
      <c r="AC507" s="48" t="s">
        <v>93</v>
      </c>
      <c r="AD507" s="48" t="s">
        <v>2089</v>
      </c>
      <c r="AE507" s="48"/>
      <c r="AF507" s="48" t="s">
        <v>95</v>
      </c>
      <c r="AG507" s="48" t="s">
        <v>96</v>
      </c>
      <c r="AH507" s="48"/>
      <c r="AI507" s="48" t="s">
        <v>96</v>
      </c>
      <c r="AJ507" s="48" t="s">
        <v>96</v>
      </c>
      <c r="AK507" s="48"/>
      <c r="AL507" s="48"/>
      <c r="AM507" s="48"/>
      <c r="AN507" s="48" t="s">
        <v>97</v>
      </c>
      <c r="AO507" s="48"/>
      <c r="AP507" s="48"/>
      <c r="AQ507" s="52">
        <v>1429</v>
      </c>
      <c r="AR507" s="50"/>
      <c r="AS507" s="50"/>
      <c r="AT507" s="50"/>
      <c r="AU507" s="51">
        <v>0</v>
      </c>
    </row>
    <row r="508" spans="1:47" s="47" customFormat="1" ht="11.95" customHeight="1" x14ac:dyDescent="0.2">
      <c r="A508" s="228" t="s">
        <v>2090</v>
      </c>
      <c r="B508" s="228"/>
      <c r="C508" s="228"/>
      <c r="D508" s="228"/>
      <c r="E508" s="228"/>
      <c r="F508" s="228"/>
      <c r="G508" s="228"/>
      <c r="H508" s="228"/>
      <c r="I508" s="228" t="s">
        <v>85</v>
      </c>
      <c r="J508" s="228"/>
      <c r="K508" s="228"/>
      <c r="L508" s="228"/>
      <c r="M508" s="228" t="s">
        <v>86</v>
      </c>
      <c r="N508" s="228"/>
      <c r="O508" s="48" t="s">
        <v>8</v>
      </c>
      <c r="P508" s="48" t="s">
        <v>2091</v>
      </c>
      <c r="Q508" s="48" t="s">
        <v>1950</v>
      </c>
      <c r="R508" s="48" t="s">
        <v>89</v>
      </c>
      <c r="S508" s="48" t="s">
        <v>761</v>
      </c>
      <c r="T508" s="48"/>
      <c r="U508" s="48"/>
      <c r="V508" s="48"/>
      <c r="W508" s="48"/>
      <c r="X508" s="48"/>
      <c r="Y508" s="48" t="s">
        <v>14</v>
      </c>
      <c r="Z508" s="48"/>
      <c r="AA508" s="48" t="s">
        <v>2092</v>
      </c>
      <c r="AB508" s="48" t="s">
        <v>982</v>
      </c>
      <c r="AC508" s="48" t="s">
        <v>93</v>
      </c>
      <c r="AD508" s="48" t="s">
        <v>2093</v>
      </c>
      <c r="AE508" s="48"/>
      <c r="AF508" s="48" t="s">
        <v>95</v>
      </c>
      <c r="AG508" s="48" t="s">
        <v>96</v>
      </c>
      <c r="AH508" s="48"/>
      <c r="AI508" s="48" t="s">
        <v>96</v>
      </c>
      <c r="AJ508" s="48" t="s">
        <v>96</v>
      </c>
      <c r="AK508" s="48"/>
      <c r="AL508" s="48"/>
      <c r="AM508" s="48"/>
      <c r="AN508" s="48" t="s">
        <v>97</v>
      </c>
      <c r="AO508" s="48"/>
      <c r="AP508" s="48"/>
      <c r="AQ508" s="52">
        <v>1446</v>
      </c>
      <c r="AR508" s="50"/>
      <c r="AS508" s="50"/>
      <c r="AT508" s="50"/>
      <c r="AU508" s="51">
        <v>0</v>
      </c>
    </row>
    <row r="509" spans="1:47" s="47" customFormat="1" ht="11.95" customHeight="1" x14ac:dyDescent="0.2">
      <c r="A509" s="228" t="s">
        <v>2094</v>
      </c>
      <c r="B509" s="228"/>
      <c r="C509" s="228"/>
      <c r="D509" s="228"/>
      <c r="E509" s="228"/>
      <c r="F509" s="228"/>
      <c r="G509" s="228"/>
      <c r="H509" s="228"/>
      <c r="I509" s="228" t="s">
        <v>85</v>
      </c>
      <c r="J509" s="228"/>
      <c r="K509" s="228"/>
      <c r="L509" s="228"/>
      <c r="M509" s="228" t="s">
        <v>86</v>
      </c>
      <c r="N509" s="228"/>
      <c r="O509" s="48" t="s">
        <v>8</v>
      </c>
      <c r="P509" s="48" t="s">
        <v>2095</v>
      </c>
      <c r="Q509" s="48" t="s">
        <v>1950</v>
      </c>
      <c r="R509" s="48" t="s">
        <v>89</v>
      </c>
      <c r="S509" s="48" t="s">
        <v>761</v>
      </c>
      <c r="T509" s="48"/>
      <c r="U509" s="48"/>
      <c r="V509" s="48"/>
      <c r="W509" s="48"/>
      <c r="X509" s="48"/>
      <c r="Y509" s="48" t="s">
        <v>14</v>
      </c>
      <c r="Z509" s="48"/>
      <c r="AA509" s="48" t="s">
        <v>2096</v>
      </c>
      <c r="AB509" s="48" t="s">
        <v>982</v>
      </c>
      <c r="AC509" s="48" t="s">
        <v>93</v>
      </c>
      <c r="AD509" s="48" t="s">
        <v>2097</v>
      </c>
      <c r="AE509" s="48"/>
      <c r="AF509" s="48" t="s">
        <v>95</v>
      </c>
      <c r="AG509" s="48" t="s">
        <v>96</v>
      </c>
      <c r="AH509" s="48"/>
      <c r="AI509" s="48" t="s">
        <v>96</v>
      </c>
      <c r="AJ509" s="48" t="s">
        <v>96</v>
      </c>
      <c r="AK509" s="48"/>
      <c r="AL509" s="48"/>
      <c r="AM509" s="48"/>
      <c r="AN509" s="48" t="s">
        <v>97</v>
      </c>
      <c r="AO509" s="48"/>
      <c r="AP509" s="48"/>
      <c r="AQ509" s="52">
        <v>1450</v>
      </c>
      <c r="AR509" s="50"/>
      <c r="AS509" s="50"/>
      <c r="AT509" s="50"/>
      <c r="AU509" s="51">
        <v>0</v>
      </c>
    </row>
    <row r="510" spans="1:47" s="47" customFormat="1" ht="11.95" customHeight="1" x14ac:dyDescent="0.2">
      <c r="A510" s="228" t="s">
        <v>2098</v>
      </c>
      <c r="B510" s="228"/>
      <c r="C510" s="228"/>
      <c r="D510" s="228"/>
      <c r="E510" s="228"/>
      <c r="F510" s="228"/>
      <c r="G510" s="228"/>
      <c r="H510" s="228"/>
      <c r="I510" s="228" t="s">
        <v>85</v>
      </c>
      <c r="J510" s="228"/>
      <c r="K510" s="228"/>
      <c r="L510" s="228"/>
      <c r="M510" s="228" t="s">
        <v>86</v>
      </c>
      <c r="N510" s="228"/>
      <c r="O510" s="48" t="s">
        <v>8</v>
      </c>
      <c r="P510" s="48" t="s">
        <v>2099</v>
      </c>
      <c r="Q510" s="48" t="s">
        <v>1950</v>
      </c>
      <c r="R510" s="48" t="s">
        <v>89</v>
      </c>
      <c r="S510" s="48" t="s">
        <v>761</v>
      </c>
      <c r="T510" s="48"/>
      <c r="U510" s="48"/>
      <c r="V510" s="48"/>
      <c r="W510" s="48"/>
      <c r="X510" s="48"/>
      <c r="Y510" s="48" t="s">
        <v>14</v>
      </c>
      <c r="Z510" s="48"/>
      <c r="AA510" s="48" t="s">
        <v>2100</v>
      </c>
      <c r="AB510" s="48" t="s">
        <v>982</v>
      </c>
      <c r="AC510" s="48" t="s">
        <v>93</v>
      </c>
      <c r="AD510" s="48" t="s">
        <v>2101</v>
      </c>
      <c r="AE510" s="48"/>
      <c r="AF510" s="48" t="s">
        <v>95</v>
      </c>
      <c r="AG510" s="48" t="s">
        <v>96</v>
      </c>
      <c r="AH510" s="48"/>
      <c r="AI510" s="48" t="s">
        <v>96</v>
      </c>
      <c r="AJ510" s="48" t="s">
        <v>96</v>
      </c>
      <c r="AK510" s="48"/>
      <c r="AL510" s="48"/>
      <c r="AM510" s="48"/>
      <c r="AN510" s="48" t="s">
        <v>97</v>
      </c>
      <c r="AO510" s="48"/>
      <c r="AP510" s="48"/>
      <c r="AQ510" s="52">
        <v>1520</v>
      </c>
      <c r="AR510" s="50"/>
      <c r="AS510" s="50"/>
      <c r="AT510" s="50"/>
      <c r="AU510" s="51">
        <v>0</v>
      </c>
    </row>
    <row r="511" spans="1:47" s="47" customFormat="1" ht="11.95" customHeight="1" x14ac:dyDescent="0.2">
      <c r="A511" s="228" t="s">
        <v>2102</v>
      </c>
      <c r="B511" s="228"/>
      <c r="C511" s="228"/>
      <c r="D511" s="228"/>
      <c r="E511" s="228"/>
      <c r="F511" s="228"/>
      <c r="G511" s="228"/>
      <c r="H511" s="228"/>
      <c r="I511" s="228" t="s">
        <v>85</v>
      </c>
      <c r="J511" s="228"/>
      <c r="K511" s="228"/>
      <c r="L511" s="228"/>
      <c r="M511" s="228" t="s">
        <v>86</v>
      </c>
      <c r="N511" s="228"/>
      <c r="O511" s="48" t="s">
        <v>8</v>
      </c>
      <c r="P511" s="48" t="s">
        <v>2103</v>
      </c>
      <c r="Q511" s="48" t="s">
        <v>1950</v>
      </c>
      <c r="R511" s="48" t="s">
        <v>89</v>
      </c>
      <c r="S511" s="48" t="s">
        <v>761</v>
      </c>
      <c r="T511" s="48"/>
      <c r="U511" s="48"/>
      <c r="V511" s="48"/>
      <c r="W511" s="48"/>
      <c r="X511" s="48"/>
      <c r="Y511" s="48" t="s">
        <v>14</v>
      </c>
      <c r="Z511" s="48"/>
      <c r="AA511" s="48" t="s">
        <v>2104</v>
      </c>
      <c r="AB511" s="48" t="s">
        <v>982</v>
      </c>
      <c r="AC511" s="48" t="s">
        <v>93</v>
      </c>
      <c r="AD511" s="48" t="s">
        <v>2105</v>
      </c>
      <c r="AE511" s="48"/>
      <c r="AF511" s="48" t="s">
        <v>95</v>
      </c>
      <c r="AG511" s="48" t="s">
        <v>96</v>
      </c>
      <c r="AH511" s="48"/>
      <c r="AI511" s="48" t="s">
        <v>96</v>
      </c>
      <c r="AJ511" s="48" t="s">
        <v>96</v>
      </c>
      <c r="AK511" s="48"/>
      <c r="AL511" s="48"/>
      <c r="AM511" s="48"/>
      <c r="AN511" s="48" t="s">
        <v>97</v>
      </c>
      <c r="AO511" s="48"/>
      <c r="AP511" s="48"/>
      <c r="AQ511" s="52">
        <v>1524</v>
      </c>
      <c r="AR511" s="50"/>
      <c r="AS511" s="50"/>
      <c r="AT511" s="50"/>
      <c r="AU511" s="51">
        <v>0</v>
      </c>
    </row>
    <row r="512" spans="1:47" s="47" customFormat="1" ht="11.95" customHeight="1" x14ac:dyDescent="0.2">
      <c r="A512" s="228" t="s">
        <v>2106</v>
      </c>
      <c r="B512" s="228"/>
      <c r="C512" s="228"/>
      <c r="D512" s="228"/>
      <c r="E512" s="228"/>
      <c r="F512" s="228"/>
      <c r="G512" s="228"/>
      <c r="H512" s="228"/>
      <c r="I512" s="228" t="s">
        <v>85</v>
      </c>
      <c r="J512" s="228"/>
      <c r="K512" s="228"/>
      <c r="L512" s="228"/>
      <c r="M512" s="228" t="s">
        <v>86</v>
      </c>
      <c r="N512" s="228"/>
      <c r="O512" s="48" t="s">
        <v>8</v>
      </c>
      <c r="P512" s="48" t="s">
        <v>2107</v>
      </c>
      <c r="Q512" s="48" t="s">
        <v>1950</v>
      </c>
      <c r="R512" s="48" t="s">
        <v>89</v>
      </c>
      <c r="S512" s="48" t="s">
        <v>761</v>
      </c>
      <c r="T512" s="48"/>
      <c r="U512" s="48"/>
      <c r="V512" s="48"/>
      <c r="W512" s="48"/>
      <c r="X512" s="48"/>
      <c r="Y512" s="48" t="s">
        <v>14</v>
      </c>
      <c r="Z512" s="48"/>
      <c r="AA512" s="48" t="s">
        <v>2108</v>
      </c>
      <c r="AB512" s="48" t="s">
        <v>982</v>
      </c>
      <c r="AC512" s="48" t="s">
        <v>93</v>
      </c>
      <c r="AD512" s="48" t="s">
        <v>1795</v>
      </c>
      <c r="AE512" s="48"/>
      <c r="AF512" s="48" t="s">
        <v>95</v>
      </c>
      <c r="AG512" s="48" t="s">
        <v>96</v>
      </c>
      <c r="AH512" s="48"/>
      <c r="AI512" s="48" t="s">
        <v>96</v>
      </c>
      <c r="AJ512" s="48" t="s">
        <v>96</v>
      </c>
      <c r="AK512" s="48"/>
      <c r="AL512" s="48"/>
      <c r="AM512" s="48"/>
      <c r="AN512" s="48" t="s">
        <v>97</v>
      </c>
      <c r="AO512" s="48"/>
      <c r="AP512" s="48"/>
      <c r="AQ512" s="52">
        <v>1536</v>
      </c>
      <c r="AR512" s="50"/>
      <c r="AS512" s="50"/>
      <c r="AT512" s="50"/>
      <c r="AU512" s="51">
        <v>0</v>
      </c>
    </row>
    <row r="513" spans="1:47" s="47" customFormat="1" ht="11.95" customHeight="1" x14ac:dyDescent="0.2">
      <c r="A513" s="228" t="s">
        <v>2109</v>
      </c>
      <c r="B513" s="228"/>
      <c r="C513" s="228"/>
      <c r="D513" s="228"/>
      <c r="E513" s="228"/>
      <c r="F513" s="228"/>
      <c r="G513" s="228"/>
      <c r="H513" s="228"/>
      <c r="I513" s="228" t="s">
        <v>85</v>
      </c>
      <c r="J513" s="228"/>
      <c r="K513" s="228"/>
      <c r="L513" s="228"/>
      <c r="M513" s="228" t="s">
        <v>86</v>
      </c>
      <c r="N513" s="228"/>
      <c r="O513" s="48" t="s">
        <v>8</v>
      </c>
      <c r="P513" s="48" t="s">
        <v>2110</v>
      </c>
      <c r="Q513" s="48" t="s">
        <v>1950</v>
      </c>
      <c r="R513" s="48" t="s">
        <v>89</v>
      </c>
      <c r="S513" s="48" t="s">
        <v>761</v>
      </c>
      <c r="T513" s="48"/>
      <c r="U513" s="48"/>
      <c r="V513" s="48"/>
      <c r="W513" s="48"/>
      <c r="X513" s="48"/>
      <c r="Y513" s="48" t="s">
        <v>14</v>
      </c>
      <c r="Z513" s="48"/>
      <c r="AA513" s="48" t="s">
        <v>2111</v>
      </c>
      <c r="AB513" s="48" t="s">
        <v>982</v>
      </c>
      <c r="AC513" s="48" t="s">
        <v>93</v>
      </c>
      <c r="AD513" s="48" t="s">
        <v>2112</v>
      </c>
      <c r="AE513" s="48"/>
      <c r="AF513" s="48" t="s">
        <v>95</v>
      </c>
      <c r="AG513" s="48" t="s">
        <v>96</v>
      </c>
      <c r="AH513" s="48"/>
      <c r="AI513" s="48" t="s">
        <v>96</v>
      </c>
      <c r="AJ513" s="48" t="s">
        <v>96</v>
      </c>
      <c r="AK513" s="48"/>
      <c r="AL513" s="48"/>
      <c r="AM513" s="48"/>
      <c r="AN513" s="48" t="s">
        <v>97</v>
      </c>
      <c r="AO513" s="48"/>
      <c r="AP513" s="48"/>
      <c r="AQ513" s="52">
        <v>1540</v>
      </c>
      <c r="AR513" s="50"/>
      <c r="AS513" s="50"/>
      <c r="AT513" s="50"/>
      <c r="AU513" s="51">
        <v>0</v>
      </c>
    </row>
    <row r="514" spans="1:47" s="47" customFormat="1" ht="11.95" customHeight="1" x14ac:dyDescent="0.2">
      <c r="A514" s="228" t="s">
        <v>2113</v>
      </c>
      <c r="B514" s="228"/>
      <c r="C514" s="228"/>
      <c r="D514" s="228"/>
      <c r="E514" s="228"/>
      <c r="F514" s="228"/>
      <c r="G514" s="228"/>
      <c r="H514" s="228"/>
      <c r="I514" s="228" t="s">
        <v>85</v>
      </c>
      <c r="J514" s="228"/>
      <c r="K514" s="228"/>
      <c r="L514" s="228"/>
      <c r="M514" s="228" t="s">
        <v>86</v>
      </c>
      <c r="N514" s="228"/>
      <c r="O514" s="48" t="s">
        <v>8</v>
      </c>
      <c r="P514" s="48" t="s">
        <v>2114</v>
      </c>
      <c r="Q514" s="48" t="s">
        <v>1950</v>
      </c>
      <c r="R514" s="48" t="s">
        <v>89</v>
      </c>
      <c r="S514" s="48" t="s">
        <v>761</v>
      </c>
      <c r="T514" s="48"/>
      <c r="U514" s="48"/>
      <c r="V514" s="48"/>
      <c r="W514" s="48"/>
      <c r="X514" s="48"/>
      <c r="Y514" s="48" t="s">
        <v>14</v>
      </c>
      <c r="Z514" s="48"/>
      <c r="AA514" s="48" t="s">
        <v>2115</v>
      </c>
      <c r="AB514" s="48" t="s">
        <v>982</v>
      </c>
      <c r="AC514" s="48" t="s">
        <v>93</v>
      </c>
      <c r="AD514" s="48" t="s">
        <v>2116</v>
      </c>
      <c r="AE514" s="48"/>
      <c r="AF514" s="48" t="s">
        <v>95</v>
      </c>
      <c r="AG514" s="48" t="s">
        <v>96</v>
      </c>
      <c r="AH514" s="48"/>
      <c r="AI514" s="48" t="s">
        <v>96</v>
      </c>
      <c r="AJ514" s="48" t="s">
        <v>96</v>
      </c>
      <c r="AK514" s="48"/>
      <c r="AL514" s="48"/>
      <c r="AM514" s="48"/>
      <c r="AN514" s="48" t="s">
        <v>97</v>
      </c>
      <c r="AO514" s="48"/>
      <c r="AP514" s="48"/>
      <c r="AQ514" s="52">
        <v>1580</v>
      </c>
      <c r="AR514" s="50"/>
      <c r="AS514" s="50"/>
      <c r="AT514" s="50"/>
      <c r="AU514" s="51">
        <v>0</v>
      </c>
    </row>
    <row r="515" spans="1:47" s="47" customFormat="1" ht="11.95" customHeight="1" x14ac:dyDescent="0.2">
      <c r="A515" s="228" t="s">
        <v>2117</v>
      </c>
      <c r="B515" s="228"/>
      <c r="C515" s="228"/>
      <c r="D515" s="228"/>
      <c r="E515" s="228"/>
      <c r="F515" s="228"/>
      <c r="G515" s="228"/>
      <c r="H515" s="228"/>
      <c r="I515" s="228" t="s">
        <v>85</v>
      </c>
      <c r="J515" s="228"/>
      <c r="K515" s="228"/>
      <c r="L515" s="228"/>
      <c r="M515" s="228" t="s">
        <v>86</v>
      </c>
      <c r="N515" s="228"/>
      <c r="O515" s="48" t="s">
        <v>8</v>
      </c>
      <c r="P515" s="48" t="s">
        <v>2118</v>
      </c>
      <c r="Q515" s="48" t="s">
        <v>1950</v>
      </c>
      <c r="R515" s="48" t="s">
        <v>89</v>
      </c>
      <c r="S515" s="48" t="s">
        <v>761</v>
      </c>
      <c r="T515" s="48"/>
      <c r="U515" s="48"/>
      <c r="V515" s="48"/>
      <c r="W515" s="48"/>
      <c r="X515" s="48"/>
      <c r="Y515" s="48" t="s">
        <v>14</v>
      </c>
      <c r="Z515" s="48"/>
      <c r="AA515" s="48" t="s">
        <v>2119</v>
      </c>
      <c r="AB515" s="48" t="s">
        <v>982</v>
      </c>
      <c r="AC515" s="48" t="s">
        <v>93</v>
      </c>
      <c r="AD515" s="48" t="s">
        <v>1227</v>
      </c>
      <c r="AE515" s="48"/>
      <c r="AF515" s="48" t="s">
        <v>95</v>
      </c>
      <c r="AG515" s="48" t="s">
        <v>96</v>
      </c>
      <c r="AH515" s="48"/>
      <c r="AI515" s="48" t="s">
        <v>96</v>
      </c>
      <c r="AJ515" s="48" t="s">
        <v>96</v>
      </c>
      <c r="AK515" s="48"/>
      <c r="AL515" s="48"/>
      <c r="AM515" s="48"/>
      <c r="AN515" s="48" t="s">
        <v>97</v>
      </c>
      <c r="AO515" s="48"/>
      <c r="AP515" s="48"/>
      <c r="AQ515" s="52">
        <v>1685</v>
      </c>
      <c r="AR515" s="50"/>
      <c r="AS515" s="50"/>
      <c r="AT515" s="50"/>
      <c r="AU515" s="51">
        <v>0</v>
      </c>
    </row>
    <row r="516" spans="1:47" s="47" customFormat="1" ht="11.95" customHeight="1" x14ac:dyDescent="0.2">
      <c r="A516" s="228" t="s">
        <v>2120</v>
      </c>
      <c r="B516" s="228"/>
      <c r="C516" s="228"/>
      <c r="D516" s="228"/>
      <c r="E516" s="228"/>
      <c r="F516" s="228"/>
      <c r="G516" s="228"/>
      <c r="H516" s="228"/>
      <c r="I516" s="228" t="s">
        <v>85</v>
      </c>
      <c r="J516" s="228"/>
      <c r="K516" s="228"/>
      <c r="L516" s="228"/>
      <c r="M516" s="228" t="s">
        <v>86</v>
      </c>
      <c r="N516" s="228"/>
      <c r="O516" s="48" t="s">
        <v>8</v>
      </c>
      <c r="P516" s="48" t="s">
        <v>2121</v>
      </c>
      <c r="Q516" s="48" t="s">
        <v>1950</v>
      </c>
      <c r="R516" s="48" t="s">
        <v>89</v>
      </c>
      <c r="S516" s="48" t="s">
        <v>761</v>
      </c>
      <c r="T516" s="48"/>
      <c r="U516" s="48"/>
      <c r="V516" s="48"/>
      <c r="W516" s="48"/>
      <c r="X516" s="48"/>
      <c r="Y516" s="48" t="s">
        <v>14</v>
      </c>
      <c r="Z516" s="48"/>
      <c r="AA516" s="48" t="s">
        <v>2122</v>
      </c>
      <c r="AB516" s="48" t="s">
        <v>982</v>
      </c>
      <c r="AC516" s="48" t="s">
        <v>93</v>
      </c>
      <c r="AD516" s="48" t="s">
        <v>2123</v>
      </c>
      <c r="AE516" s="48"/>
      <c r="AF516" s="48" t="s">
        <v>95</v>
      </c>
      <c r="AG516" s="48" t="s">
        <v>96</v>
      </c>
      <c r="AH516" s="48"/>
      <c r="AI516" s="48" t="s">
        <v>96</v>
      </c>
      <c r="AJ516" s="48" t="s">
        <v>96</v>
      </c>
      <c r="AK516" s="48"/>
      <c r="AL516" s="48"/>
      <c r="AM516" s="48"/>
      <c r="AN516" s="48" t="s">
        <v>97</v>
      </c>
      <c r="AO516" s="48"/>
      <c r="AP516" s="48"/>
      <c r="AQ516" s="52">
        <v>1686</v>
      </c>
      <c r="AR516" s="50"/>
      <c r="AS516" s="50"/>
      <c r="AT516" s="50"/>
      <c r="AU516" s="51">
        <v>0</v>
      </c>
    </row>
    <row r="517" spans="1:47" s="47" customFormat="1" ht="11.95" customHeight="1" x14ac:dyDescent="0.2">
      <c r="A517" s="228" t="s">
        <v>2124</v>
      </c>
      <c r="B517" s="228"/>
      <c r="C517" s="228"/>
      <c r="D517" s="228"/>
      <c r="E517" s="228"/>
      <c r="F517" s="228"/>
      <c r="G517" s="228"/>
      <c r="H517" s="228"/>
      <c r="I517" s="228" t="s">
        <v>85</v>
      </c>
      <c r="J517" s="228"/>
      <c r="K517" s="228"/>
      <c r="L517" s="228"/>
      <c r="M517" s="228" t="s">
        <v>86</v>
      </c>
      <c r="N517" s="228"/>
      <c r="O517" s="48" t="s">
        <v>8</v>
      </c>
      <c r="P517" s="48" t="s">
        <v>2125</v>
      </c>
      <c r="Q517" s="48" t="s">
        <v>1950</v>
      </c>
      <c r="R517" s="48" t="s">
        <v>89</v>
      </c>
      <c r="S517" s="48" t="s">
        <v>761</v>
      </c>
      <c r="T517" s="48"/>
      <c r="U517" s="48"/>
      <c r="V517" s="48"/>
      <c r="W517" s="48"/>
      <c r="X517" s="48"/>
      <c r="Y517" s="48" t="s">
        <v>14</v>
      </c>
      <c r="Z517" s="48"/>
      <c r="AA517" s="48" t="s">
        <v>2126</v>
      </c>
      <c r="AB517" s="48" t="s">
        <v>982</v>
      </c>
      <c r="AC517" s="48" t="s">
        <v>93</v>
      </c>
      <c r="AD517" s="48" t="s">
        <v>1398</v>
      </c>
      <c r="AE517" s="48"/>
      <c r="AF517" s="48" t="s">
        <v>95</v>
      </c>
      <c r="AG517" s="48" t="s">
        <v>96</v>
      </c>
      <c r="AH517" s="48"/>
      <c r="AI517" s="48" t="s">
        <v>96</v>
      </c>
      <c r="AJ517" s="48" t="s">
        <v>96</v>
      </c>
      <c r="AK517" s="48"/>
      <c r="AL517" s="48"/>
      <c r="AM517" s="48"/>
      <c r="AN517" s="48" t="s">
        <v>97</v>
      </c>
      <c r="AO517" s="48"/>
      <c r="AP517" s="48"/>
      <c r="AQ517" s="52">
        <v>1920</v>
      </c>
      <c r="AR517" s="50"/>
      <c r="AS517" s="50"/>
      <c r="AT517" s="50"/>
      <c r="AU517" s="51">
        <v>0</v>
      </c>
    </row>
    <row r="518" spans="1:47" s="47" customFormat="1" ht="11.95" customHeight="1" x14ac:dyDescent="0.2">
      <c r="A518" s="228" t="s">
        <v>2127</v>
      </c>
      <c r="B518" s="228"/>
      <c r="C518" s="228"/>
      <c r="D518" s="228"/>
      <c r="E518" s="228"/>
      <c r="F518" s="228"/>
      <c r="G518" s="228"/>
      <c r="H518" s="228"/>
      <c r="I518" s="228" t="s">
        <v>85</v>
      </c>
      <c r="J518" s="228"/>
      <c r="K518" s="228"/>
      <c r="L518" s="228"/>
      <c r="M518" s="228" t="s">
        <v>86</v>
      </c>
      <c r="N518" s="228"/>
      <c r="O518" s="48" t="s">
        <v>8</v>
      </c>
      <c r="P518" s="48" t="s">
        <v>2128</v>
      </c>
      <c r="Q518" s="48" t="s">
        <v>1950</v>
      </c>
      <c r="R518" s="48" t="s">
        <v>89</v>
      </c>
      <c r="S518" s="48" t="s">
        <v>761</v>
      </c>
      <c r="T518" s="48"/>
      <c r="U518" s="48"/>
      <c r="V518" s="48"/>
      <c r="W518" s="48"/>
      <c r="X518" s="48"/>
      <c r="Y518" s="48" t="s">
        <v>14</v>
      </c>
      <c r="Z518" s="48"/>
      <c r="AA518" s="48" t="s">
        <v>2129</v>
      </c>
      <c r="AB518" s="48" t="s">
        <v>982</v>
      </c>
      <c r="AC518" s="48" t="s">
        <v>93</v>
      </c>
      <c r="AD518" s="48" t="s">
        <v>1884</v>
      </c>
      <c r="AE518" s="48"/>
      <c r="AF518" s="48" t="s">
        <v>95</v>
      </c>
      <c r="AG518" s="48" t="s">
        <v>96</v>
      </c>
      <c r="AH518" s="48"/>
      <c r="AI518" s="48" t="s">
        <v>96</v>
      </c>
      <c r="AJ518" s="48" t="s">
        <v>96</v>
      </c>
      <c r="AK518" s="48"/>
      <c r="AL518" s="48"/>
      <c r="AM518" s="48"/>
      <c r="AN518" s="48" t="s">
        <v>97</v>
      </c>
      <c r="AO518" s="48"/>
      <c r="AP518" s="48"/>
      <c r="AQ518" s="52">
        <v>1931</v>
      </c>
      <c r="AR518" s="50"/>
      <c r="AS518" s="50"/>
      <c r="AT518" s="50"/>
      <c r="AU518" s="51">
        <v>0</v>
      </c>
    </row>
    <row r="519" spans="1:47" s="47" customFormat="1" ht="11.95" customHeight="1" x14ac:dyDescent="0.2">
      <c r="A519" s="228" t="s">
        <v>2130</v>
      </c>
      <c r="B519" s="228"/>
      <c r="C519" s="228"/>
      <c r="D519" s="228"/>
      <c r="E519" s="228"/>
      <c r="F519" s="228"/>
      <c r="G519" s="228"/>
      <c r="H519" s="228"/>
      <c r="I519" s="228" t="s">
        <v>85</v>
      </c>
      <c r="J519" s="228"/>
      <c r="K519" s="228"/>
      <c r="L519" s="228"/>
      <c r="M519" s="228" t="s">
        <v>86</v>
      </c>
      <c r="N519" s="228"/>
      <c r="O519" s="48" t="s">
        <v>8</v>
      </c>
      <c r="P519" s="48" t="s">
        <v>2131</v>
      </c>
      <c r="Q519" s="48" t="s">
        <v>1950</v>
      </c>
      <c r="R519" s="48" t="s">
        <v>89</v>
      </c>
      <c r="S519" s="48" t="s">
        <v>761</v>
      </c>
      <c r="T519" s="48"/>
      <c r="U519" s="48"/>
      <c r="V519" s="48"/>
      <c r="W519" s="48"/>
      <c r="X519" s="48"/>
      <c r="Y519" s="48" t="s">
        <v>14</v>
      </c>
      <c r="Z519" s="48"/>
      <c r="AA519" s="48" t="s">
        <v>2132</v>
      </c>
      <c r="AB519" s="48" t="s">
        <v>982</v>
      </c>
      <c r="AC519" s="48" t="s">
        <v>93</v>
      </c>
      <c r="AD519" s="48" t="s">
        <v>2133</v>
      </c>
      <c r="AE519" s="48"/>
      <c r="AF519" s="48" t="s">
        <v>95</v>
      </c>
      <c r="AG519" s="48" t="s">
        <v>96</v>
      </c>
      <c r="AH519" s="48"/>
      <c r="AI519" s="48" t="s">
        <v>96</v>
      </c>
      <c r="AJ519" s="48" t="s">
        <v>96</v>
      </c>
      <c r="AK519" s="48"/>
      <c r="AL519" s="48"/>
      <c r="AM519" s="48"/>
      <c r="AN519" s="48" t="s">
        <v>97</v>
      </c>
      <c r="AO519" s="48"/>
      <c r="AP519" s="48"/>
      <c r="AQ519" s="52">
        <v>1990</v>
      </c>
      <c r="AR519" s="50"/>
      <c r="AS519" s="50"/>
      <c r="AT519" s="50"/>
      <c r="AU519" s="51">
        <v>0</v>
      </c>
    </row>
    <row r="520" spans="1:47" s="47" customFormat="1" ht="11.95" customHeight="1" x14ac:dyDescent="0.2">
      <c r="A520" s="228" t="s">
        <v>2134</v>
      </c>
      <c r="B520" s="228"/>
      <c r="C520" s="228"/>
      <c r="D520" s="228"/>
      <c r="E520" s="228"/>
      <c r="F520" s="228"/>
      <c r="G520" s="228"/>
      <c r="H520" s="228"/>
      <c r="I520" s="228" t="s">
        <v>85</v>
      </c>
      <c r="J520" s="228"/>
      <c r="K520" s="228"/>
      <c r="L520" s="228"/>
      <c r="M520" s="228" t="s">
        <v>86</v>
      </c>
      <c r="N520" s="228"/>
      <c r="O520" s="48" t="s">
        <v>8</v>
      </c>
      <c r="P520" s="48" t="s">
        <v>2135</v>
      </c>
      <c r="Q520" s="48" t="s">
        <v>1950</v>
      </c>
      <c r="R520" s="48" t="s">
        <v>89</v>
      </c>
      <c r="S520" s="48" t="s">
        <v>761</v>
      </c>
      <c r="T520" s="48"/>
      <c r="U520" s="48"/>
      <c r="V520" s="48"/>
      <c r="W520" s="48"/>
      <c r="X520" s="48"/>
      <c r="Y520" s="48" t="s">
        <v>14</v>
      </c>
      <c r="Z520" s="48"/>
      <c r="AA520" s="48" t="s">
        <v>2136</v>
      </c>
      <c r="AB520" s="48" t="s">
        <v>982</v>
      </c>
      <c r="AC520" s="48" t="s">
        <v>93</v>
      </c>
      <c r="AD520" s="48" t="s">
        <v>2137</v>
      </c>
      <c r="AE520" s="48"/>
      <c r="AF520" s="48" t="s">
        <v>95</v>
      </c>
      <c r="AG520" s="48" t="s">
        <v>96</v>
      </c>
      <c r="AH520" s="48"/>
      <c r="AI520" s="48" t="s">
        <v>96</v>
      </c>
      <c r="AJ520" s="48" t="s">
        <v>96</v>
      </c>
      <c r="AK520" s="48"/>
      <c r="AL520" s="48"/>
      <c r="AM520" s="48"/>
      <c r="AN520" s="48" t="s">
        <v>97</v>
      </c>
      <c r="AO520" s="48"/>
      <c r="AP520" s="48"/>
      <c r="AQ520" s="52">
        <v>1991</v>
      </c>
      <c r="AR520" s="50"/>
      <c r="AS520" s="50"/>
      <c r="AT520" s="50"/>
      <c r="AU520" s="51">
        <v>0</v>
      </c>
    </row>
    <row r="521" spans="1:47" s="47" customFormat="1" ht="11.95" customHeight="1" x14ac:dyDescent="0.2">
      <c r="A521" s="228" t="s">
        <v>2138</v>
      </c>
      <c r="B521" s="228"/>
      <c r="C521" s="228"/>
      <c r="D521" s="228"/>
      <c r="E521" s="228"/>
      <c r="F521" s="228"/>
      <c r="G521" s="228"/>
      <c r="H521" s="228"/>
      <c r="I521" s="228" t="s">
        <v>85</v>
      </c>
      <c r="J521" s="228"/>
      <c r="K521" s="228"/>
      <c r="L521" s="228"/>
      <c r="M521" s="228" t="s">
        <v>86</v>
      </c>
      <c r="N521" s="228"/>
      <c r="O521" s="48" t="s">
        <v>8</v>
      </c>
      <c r="P521" s="48" t="s">
        <v>2139</v>
      </c>
      <c r="Q521" s="48" t="s">
        <v>1950</v>
      </c>
      <c r="R521" s="48" t="s">
        <v>89</v>
      </c>
      <c r="S521" s="48" t="s">
        <v>761</v>
      </c>
      <c r="T521" s="48"/>
      <c r="U521" s="48"/>
      <c r="V521" s="48"/>
      <c r="W521" s="48"/>
      <c r="X521" s="48"/>
      <c r="Y521" s="48" t="s">
        <v>14</v>
      </c>
      <c r="Z521" s="48"/>
      <c r="AA521" s="48" t="s">
        <v>2140</v>
      </c>
      <c r="AB521" s="48" t="s">
        <v>982</v>
      </c>
      <c r="AC521" s="48" t="s">
        <v>93</v>
      </c>
      <c r="AD521" s="48" t="s">
        <v>2141</v>
      </c>
      <c r="AE521" s="48"/>
      <c r="AF521" s="48" t="s">
        <v>95</v>
      </c>
      <c r="AG521" s="48" t="s">
        <v>96</v>
      </c>
      <c r="AH521" s="48"/>
      <c r="AI521" s="48" t="s">
        <v>96</v>
      </c>
      <c r="AJ521" s="48" t="s">
        <v>96</v>
      </c>
      <c r="AK521" s="48"/>
      <c r="AL521" s="48"/>
      <c r="AM521" s="48"/>
      <c r="AN521" s="48" t="s">
        <v>97</v>
      </c>
      <c r="AO521" s="48"/>
      <c r="AP521" s="48"/>
      <c r="AQ521" s="52">
        <v>2013</v>
      </c>
      <c r="AR521" s="50"/>
      <c r="AS521" s="50"/>
      <c r="AT521" s="50"/>
      <c r="AU521" s="51">
        <v>0</v>
      </c>
    </row>
    <row r="522" spans="1:47" s="47" customFormat="1" ht="11.95" customHeight="1" x14ac:dyDescent="0.2">
      <c r="A522" s="228" t="s">
        <v>2142</v>
      </c>
      <c r="B522" s="228"/>
      <c r="C522" s="228"/>
      <c r="D522" s="228"/>
      <c r="E522" s="228"/>
      <c r="F522" s="228"/>
      <c r="G522" s="228"/>
      <c r="H522" s="228"/>
      <c r="I522" s="228" t="s">
        <v>85</v>
      </c>
      <c r="J522" s="228"/>
      <c r="K522" s="228"/>
      <c r="L522" s="228"/>
      <c r="M522" s="228" t="s">
        <v>86</v>
      </c>
      <c r="N522" s="228"/>
      <c r="O522" s="48" t="s">
        <v>8</v>
      </c>
      <c r="P522" s="48" t="s">
        <v>2143</v>
      </c>
      <c r="Q522" s="48" t="s">
        <v>1950</v>
      </c>
      <c r="R522" s="48" t="s">
        <v>89</v>
      </c>
      <c r="S522" s="48" t="s">
        <v>761</v>
      </c>
      <c r="T522" s="48"/>
      <c r="U522" s="48"/>
      <c r="V522" s="48"/>
      <c r="W522" s="48"/>
      <c r="X522" s="48"/>
      <c r="Y522" s="48" t="s">
        <v>14</v>
      </c>
      <c r="Z522" s="48"/>
      <c r="AA522" s="48" t="s">
        <v>2144</v>
      </c>
      <c r="AB522" s="48" t="s">
        <v>982</v>
      </c>
      <c r="AC522" s="48" t="s">
        <v>93</v>
      </c>
      <c r="AD522" s="48" t="s">
        <v>2145</v>
      </c>
      <c r="AE522" s="48"/>
      <c r="AF522" s="48" t="s">
        <v>95</v>
      </c>
      <c r="AG522" s="48" t="s">
        <v>96</v>
      </c>
      <c r="AH522" s="48"/>
      <c r="AI522" s="48" t="s">
        <v>96</v>
      </c>
      <c r="AJ522" s="48" t="s">
        <v>96</v>
      </c>
      <c r="AK522" s="48"/>
      <c r="AL522" s="48"/>
      <c r="AM522" s="48"/>
      <c r="AN522" s="48" t="s">
        <v>97</v>
      </c>
      <c r="AO522" s="48"/>
      <c r="AP522" s="48"/>
      <c r="AQ522" s="52">
        <v>2068</v>
      </c>
      <c r="AR522" s="50"/>
      <c r="AS522" s="50"/>
      <c r="AT522" s="50"/>
      <c r="AU522" s="51">
        <v>0</v>
      </c>
    </row>
    <row r="523" spans="1:47" s="47" customFormat="1" ht="11.95" customHeight="1" x14ac:dyDescent="0.2">
      <c r="A523" s="228" t="s">
        <v>2146</v>
      </c>
      <c r="B523" s="228"/>
      <c r="C523" s="228"/>
      <c r="D523" s="228"/>
      <c r="E523" s="228"/>
      <c r="F523" s="228"/>
      <c r="G523" s="228"/>
      <c r="H523" s="228"/>
      <c r="I523" s="228" t="s">
        <v>85</v>
      </c>
      <c r="J523" s="228"/>
      <c r="K523" s="228"/>
      <c r="L523" s="228"/>
      <c r="M523" s="228" t="s">
        <v>86</v>
      </c>
      <c r="N523" s="228"/>
      <c r="O523" s="48" t="s">
        <v>8</v>
      </c>
      <c r="P523" s="48" t="s">
        <v>2147</v>
      </c>
      <c r="Q523" s="48" t="s">
        <v>1950</v>
      </c>
      <c r="R523" s="48" t="s">
        <v>89</v>
      </c>
      <c r="S523" s="48" t="s">
        <v>761</v>
      </c>
      <c r="T523" s="48"/>
      <c r="U523" s="48"/>
      <c r="V523" s="48"/>
      <c r="W523" s="48"/>
      <c r="X523" s="48"/>
      <c r="Y523" s="48" t="s">
        <v>14</v>
      </c>
      <c r="Z523" s="48"/>
      <c r="AA523" s="48" t="s">
        <v>2148</v>
      </c>
      <c r="AB523" s="48" t="s">
        <v>982</v>
      </c>
      <c r="AC523" s="48" t="s">
        <v>93</v>
      </c>
      <c r="AD523" s="48" t="s">
        <v>2149</v>
      </c>
      <c r="AE523" s="48"/>
      <c r="AF523" s="48" t="s">
        <v>95</v>
      </c>
      <c r="AG523" s="48" t="s">
        <v>96</v>
      </c>
      <c r="AH523" s="48"/>
      <c r="AI523" s="48" t="s">
        <v>96</v>
      </c>
      <c r="AJ523" s="48" t="s">
        <v>96</v>
      </c>
      <c r="AK523" s="48"/>
      <c r="AL523" s="48"/>
      <c r="AM523" s="48"/>
      <c r="AN523" s="48" t="s">
        <v>97</v>
      </c>
      <c r="AO523" s="48"/>
      <c r="AP523" s="48"/>
      <c r="AQ523" s="52">
        <v>2068</v>
      </c>
      <c r="AR523" s="50"/>
      <c r="AS523" s="50"/>
      <c r="AT523" s="50"/>
      <c r="AU523" s="51">
        <v>0</v>
      </c>
    </row>
    <row r="524" spans="1:47" s="47" customFormat="1" ht="11.95" customHeight="1" x14ac:dyDescent="0.2">
      <c r="A524" s="228" t="s">
        <v>2150</v>
      </c>
      <c r="B524" s="228"/>
      <c r="C524" s="228"/>
      <c r="D524" s="228"/>
      <c r="E524" s="228"/>
      <c r="F524" s="228"/>
      <c r="G524" s="228"/>
      <c r="H524" s="228"/>
      <c r="I524" s="228" t="s">
        <v>85</v>
      </c>
      <c r="J524" s="228"/>
      <c r="K524" s="228"/>
      <c r="L524" s="228"/>
      <c r="M524" s="228" t="s">
        <v>86</v>
      </c>
      <c r="N524" s="228"/>
      <c r="O524" s="48" t="s">
        <v>8</v>
      </c>
      <c r="P524" s="48" t="s">
        <v>2151</v>
      </c>
      <c r="Q524" s="48" t="s">
        <v>1950</v>
      </c>
      <c r="R524" s="48" t="s">
        <v>89</v>
      </c>
      <c r="S524" s="48" t="s">
        <v>761</v>
      </c>
      <c r="T524" s="48"/>
      <c r="U524" s="48"/>
      <c r="V524" s="48"/>
      <c r="W524" s="48"/>
      <c r="X524" s="48"/>
      <c r="Y524" s="48" t="s">
        <v>14</v>
      </c>
      <c r="Z524" s="48"/>
      <c r="AA524" s="48" t="s">
        <v>2152</v>
      </c>
      <c r="AB524" s="48" t="s">
        <v>982</v>
      </c>
      <c r="AC524" s="48" t="s">
        <v>93</v>
      </c>
      <c r="AD524" s="48" t="s">
        <v>2153</v>
      </c>
      <c r="AE524" s="48"/>
      <c r="AF524" s="48" t="s">
        <v>95</v>
      </c>
      <c r="AG524" s="48" t="s">
        <v>96</v>
      </c>
      <c r="AH524" s="48"/>
      <c r="AI524" s="48" t="s">
        <v>96</v>
      </c>
      <c r="AJ524" s="48" t="s">
        <v>96</v>
      </c>
      <c r="AK524" s="48"/>
      <c r="AL524" s="48"/>
      <c r="AM524" s="48"/>
      <c r="AN524" s="48" t="s">
        <v>97</v>
      </c>
      <c r="AO524" s="48"/>
      <c r="AP524" s="48"/>
      <c r="AQ524" s="52">
        <v>2074</v>
      </c>
      <c r="AR524" s="50"/>
      <c r="AS524" s="50"/>
      <c r="AT524" s="50"/>
      <c r="AU524" s="51">
        <v>0</v>
      </c>
    </row>
    <row r="525" spans="1:47" s="47" customFormat="1" ht="11.95" customHeight="1" x14ac:dyDescent="0.2">
      <c r="A525" s="228" t="s">
        <v>2154</v>
      </c>
      <c r="B525" s="228"/>
      <c r="C525" s="228"/>
      <c r="D525" s="228"/>
      <c r="E525" s="228"/>
      <c r="F525" s="228"/>
      <c r="G525" s="228"/>
      <c r="H525" s="228"/>
      <c r="I525" s="228" t="s">
        <v>85</v>
      </c>
      <c r="J525" s="228"/>
      <c r="K525" s="228"/>
      <c r="L525" s="228"/>
      <c r="M525" s="228" t="s">
        <v>86</v>
      </c>
      <c r="N525" s="228"/>
      <c r="O525" s="48" t="s">
        <v>8</v>
      </c>
      <c r="P525" s="48" t="s">
        <v>2155</v>
      </c>
      <c r="Q525" s="48" t="s">
        <v>1950</v>
      </c>
      <c r="R525" s="48" t="s">
        <v>89</v>
      </c>
      <c r="S525" s="48" t="s">
        <v>761</v>
      </c>
      <c r="T525" s="48"/>
      <c r="U525" s="48"/>
      <c r="V525" s="48"/>
      <c r="W525" s="48"/>
      <c r="X525" s="48"/>
      <c r="Y525" s="48" t="s">
        <v>14</v>
      </c>
      <c r="Z525" s="48"/>
      <c r="AA525" s="48" t="s">
        <v>2156</v>
      </c>
      <c r="AB525" s="48" t="s">
        <v>982</v>
      </c>
      <c r="AC525" s="48" t="s">
        <v>93</v>
      </c>
      <c r="AD525" s="48" t="s">
        <v>2157</v>
      </c>
      <c r="AE525" s="48"/>
      <c r="AF525" s="48" t="s">
        <v>95</v>
      </c>
      <c r="AG525" s="48" t="s">
        <v>96</v>
      </c>
      <c r="AH525" s="48"/>
      <c r="AI525" s="48" t="s">
        <v>96</v>
      </c>
      <c r="AJ525" s="48" t="s">
        <v>96</v>
      </c>
      <c r="AK525" s="48"/>
      <c r="AL525" s="48"/>
      <c r="AM525" s="48"/>
      <c r="AN525" s="48" t="s">
        <v>97</v>
      </c>
      <c r="AO525" s="48"/>
      <c r="AP525" s="48"/>
      <c r="AQ525" s="52">
        <v>2105</v>
      </c>
      <c r="AR525" s="50"/>
      <c r="AS525" s="50"/>
      <c r="AT525" s="50"/>
      <c r="AU525" s="51">
        <v>0</v>
      </c>
    </row>
    <row r="526" spans="1:47" s="47" customFormat="1" ht="11.95" customHeight="1" x14ac:dyDescent="0.2">
      <c r="A526" s="228" t="s">
        <v>2158</v>
      </c>
      <c r="B526" s="228"/>
      <c r="C526" s="228"/>
      <c r="D526" s="228"/>
      <c r="E526" s="228"/>
      <c r="F526" s="228"/>
      <c r="G526" s="228"/>
      <c r="H526" s="228"/>
      <c r="I526" s="228" t="s">
        <v>85</v>
      </c>
      <c r="J526" s="228"/>
      <c r="K526" s="228"/>
      <c r="L526" s="228"/>
      <c r="M526" s="228" t="s">
        <v>86</v>
      </c>
      <c r="N526" s="228"/>
      <c r="O526" s="48" t="s">
        <v>8</v>
      </c>
      <c r="P526" s="48" t="s">
        <v>2159</v>
      </c>
      <c r="Q526" s="48" t="s">
        <v>1950</v>
      </c>
      <c r="R526" s="48" t="s">
        <v>89</v>
      </c>
      <c r="S526" s="48" t="s">
        <v>761</v>
      </c>
      <c r="T526" s="48"/>
      <c r="U526" s="48"/>
      <c r="V526" s="48"/>
      <c r="W526" s="48"/>
      <c r="X526" s="48"/>
      <c r="Y526" s="48" t="s">
        <v>14</v>
      </c>
      <c r="Z526" s="48"/>
      <c r="AA526" s="48" t="s">
        <v>2160</v>
      </c>
      <c r="AB526" s="48" t="s">
        <v>982</v>
      </c>
      <c r="AC526" s="48" t="s">
        <v>93</v>
      </c>
      <c r="AD526" s="48" t="s">
        <v>2161</v>
      </c>
      <c r="AE526" s="48"/>
      <c r="AF526" s="48" t="s">
        <v>95</v>
      </c>
      <c r="AG526" s="48" t="s">
        <v>96</v>
      </c>
      <c r="AH526" s="48"/>
      <c r="AI526" s="48" t="s">
        <v>96</v>
      </c>
      <c r="AJ526" s="48" t="s">
        <v>96</v>
      </c>
      <c r="AK526" s="48"/>
      <c r="AL526" s="48"/>
      <c r="AM526" s="48"/>
      <c r="AN526" s="48" t="s">
        <v>97</v>
      </c>
      <c r="AO526" s="48"/>
      <c r="AP526" s="48"/>
      <c r="AQ526" s="52">
        <v>2111</v>
      </c>
      <c r="AR526" s="50"/>
      <c r="AS526" s="50"/>
      <c r="AT526" s="50"/>
      <c r="AU526" s="51">
        <v>0</v>
      </c>
    </row>
    <row r="527" spans="1:47" s="47" customFormat="1" ht="11.95" customHeight="1" x14ac:dyDescent="0.2">
      <c r="A527" s="228" t="s">
        <v>2162</v>
      </c>
      <c r="B527" s="228"/>
      <c r="C527" s="228"/>
      <c r="D527" s="228"/>
      <c r="E527" s="228"/>
      <c r="F527" s="228"/>
      <c r="G527" s="228"/>
      <c r="H527" s="228"/>
      <c r="I527" s="228" t="s">
        <v>85</v>
      </c>
      <c r="J527" s="228"/>
      <c r="K527" s="228"/>
      <c r="L527" s="228"/>
      <c r="M527" s="228" t="s">
        <v>86</v>
      </c>
      <c r="N527" s="228"/>
      <c r="O527" s="48" t="s">
        <v>8</v>
      </c>
      <c r="P527" s="48" t="s">
        <v>2163</v>
      </c>
      <c r="Q527" s="48" t="s">
        <v>1950</v>
      </c>
      <c r="R527" s="48" t="s">
        <v>89</v>
      </c>
      <c r="S527" s="48" t="s">
        <v>761</v>
      </c>
      <c r="T527" s="48"/>
      <c r="U527" s="48"/>
      <c r="V527" s="48"/>
      <c r="W527" s="48"/>
      <c r="X527" s="48"/>
      <c r="Y527" s="48" t="s">
        <v>14</v>
      </c>
      <c r="Z527" s="48"/>
      <c r="AA527" s="48" t="s">
        <v>2164</v>
      </c>
      <c r="AB527" s="48" t="s">
        <v>982</v>
      </c>
      <c r="AC527" s="48" t="s">
        <v>93</v>
      </c>
      <c r="AD527" s="48" t="s">
        <v>2165</v>
      </c>
      <c r="AE527" s="48"/>
      <c r="AF527" s="48" t="s">
        <v>95</v>
      </c>
      <c r="AG527" s="48" t="s">
        <v>96</v>
      </c>
      <c r="AH527" s="48"/>
      <c r="AI527" s="48" t="s">
        <v>96</v>
      </c>
      <c r="AJ527" s="48" t="s">
        <v>96</v>
      </c>
      <c r="AK527" s="48"/>
      <c r="AL527" s="48"/>
      <c r="AM527" s="48"/>
      <c r="AN527" s="48" t="s">
        <v>97</v>
      </c>
      <c r="AO527" s="48"/>
      <c r="AP527" s="48"/>
      <c r="AQ527" s="52">
        <v>2116</v>
      </c>
      <c r="AR527" s="50"/>
      <c r="AS527" s="50"/>
      <c r="AT527" s="50"/>
      <c r="AU527" s="51">
        <v>0</v>
      </c>
    </row>
    <row r="528" spans="1:47" s="47" customFormat="1" ht="11.95" customHeight="1" x14ac:dyDescent="0.2">
      <c r="A528" s="228" t="s">
        <v>2166</v>
      </c>
      <c r="B528" s="228"/>
      <c r="C528" s="228"/>
      <c r="D528" s="228"/>
      <c r="E528" s="228"/>
      <c r="F528" s="228"/>
      <c r="G528" s="228"/>
      <c r="H528" s="228"/>
      <c r="I528" s="228" t="s">
        <v>85</v>
      </c>
      <c r="J528" s="228"/>
      <c r="K528" s="228"/>
      <c r="L528" s="228"/>
      <c r="M528" s="228" t="s">
        <v>86</v>
      </c>
      <c r="N528" s="228"/>
      <c r="O528" s="48" t="s">
        <v>8</v>
      </c>
      <c r="P528" s="48" t="s">
        <v>2167</v>
      </c>
      <c r="Q528" s="48" t="s">
        <v>1950</v>
      </c>
      <c r="R528" s="48" t="s">
        <v>89</v>
      </c>
      <c r="S528" s="48" t="s">
        <v>761</v>
      </c>
      <c r="T528" s="48"/>
      <c r="U528" s="48"/>
      <c r="V528" s="48"/>
      <c r="W528" s="48"/>
      <c r="X528" s="48"/>
      <c r="Y528" s="48" t="s">
        <v>14</v>
      </c>
      <c r="Z528" s="48"/>
      <c r="AA528" s="48" t="s">
        <v>2168</v>
      </c>
      <c r="AB528" s="48" t="s">
        <v>982</v>
      </c>
      <c r="AC528" s="48" t="s">
        <v>93</v>
      </c>
      <c r="AD528" s="48" t="s">
        <v>2169</v>
      </c>
      <c r="AE528" s="48"/>
      <c r="AF528" s="48" t="s">
        <v>95</v>
      </c>
      <c r="AG528" s="48" t="s">
        <v>96</v>
      </c>
      <c r="AH528" s="48"/>
      <c r="AI528" s="48" t="s">
        <v>96</v>
      </c>
      <c r="AJ528" s="48" t="s">
        <v>96</v>
      </c>
      <c r="AK528" s="48"/>
      <c r="AL528" s="48"/>
      <c r="AM528" s="48"/>
      <c r="AN528" s="48" t="s">
        <v>97</v>
      </c>
      <c r="AO528" s="48"/>
      <c r="AP528" s="48"/>
      <c r="AQ528" s="52">
        <v>2119</v>
      </c>
      <c r="AR528" s="50"/>
      <c r="AS528" s="50"/>
      <c r="AT528" s="50"/>
      <c r="AU528" s="51">
        <v>0</v>
      </c>
    </row>
    <row r="529" spans="1:47" s="47" customFormat="1" ht="11.95" customHeight="1" x14ac:dyDescent="0.2">
      <c r="A529" s="228" t="s">
        <v>2170</v>
      </c>
      <c r="B529" s="228"/>
      <c r="C529" s="228"/>
      <c r="D529" s="228"/>
      <c r="E529" s="228"/>
      <c r="F529" s="228"/>
      <c r="G529" s="228"/>
      <c r="H529" s="228"/>
      <c r="I529" s="228" t="s">
        <v>85</v>
      </c>
      <c r="J529" s="228"/>
      <c r="K529" s="228"/>
      <c r="L529" s="228"/>
      <c r="M529" s="228" t="s">
        <v>86</v>
      </c>
      <c r="N529" s="228"/>
      <c r="O529" s="48" t="s">
        <v>8</v>
      </c>
      <c r="P529" s="48" t="s">
        <v>2171</v>
      </c>
      <c r="Q529" s="48" t="s">
        <v>1950</v>
      </c>
      <c r="R529" s="48" t="s">
        <v>89</v>
      </c>
      <c r="S529" s="48" t="s">
        <v>761</v>
      </c>
      <c r="T529" s="48"/>
      <c r="U529" s="48"/>
      <c r="V529" s="48"/>
      <c r="W529" s="48"/>
      <c r="X529" s="48"/>
      <c r="Y529" s="48" t="s">
        <v>14</v>
      </c>
      <c r="Z529" s="48"/>
      <c r="AA529" s="48" t="s">
        <v>2172</v>
      </c>
      <c r="AB529" s="48" t="s">
        <v>982</v>
      </c>
      <c r="AC529" s="48" t="s">
        <v>93</v>
      </c>
      <c r="AD529" s="48" t="s">
        <v>2173</v>
      </c>
      <c r="AE529" s="48"/>
      <c r="AF529" s="48" t="s">
        <v>95</v>
      </c>
      <c r="AG529" s="48" t="s">
        <v>96</v>
      </c>
      <c r="AH529" s="48"/>
      <c r="AI529" s="48" t="s">
        <v>96</v>
      </c>
      <c r="AJ529" s="48" t="s">
        <v>96</v>
      </c>
      <c r="AK529" s="48"/>
      <c r="AL529" s="48"/>
      <c r="AM529" s="48"/>
      <c r="AN529" s="48" t="s">
        <v>97</v>
      </c>
      <c r="AO529" s="48"/>
      <c r="AP529" s="48"/>
      <c r="AQ529" s="52">
        <v>2168</v>
      </c>
      <c r="AR529" s="50"/>
      <c r="AS529" s="50"/>
      <c r="AT529" s="50"/>
      <c r="AU529" s="51">
        <v>0</v>
      </c>
    </row>
    <row r="530" spans="1:47" s="47" customFormat="1" ht="11.95" customHeight="1" x14ac:dyDescent="0.2">
      <c r="A530" s="228" t="s">
        <v>2174</v>
      </c>
      <c r="B530" s="228"/>
      <c r="C530" s="228"/>
      <c r="D530" s="228"/>
      <c r="E530" s="228"/>
      <c r="F530" s="228"/>
      <c r="G530" s="228"/>
      <c r="H530" s="228"/>
      <c r="I530" s="228" t="s">
        <v>85</v>
      </c>
      <c r="J530" s="228"/>
      <c r="K530" s="228"/>
      <c r="L530" s="228"/>
      <c r="M530" s="228" t="s">
        <v>86</v>
      </c>
      <c r="N530" s="228"/>
      <c r="O530" s="48" t="s">
        <v>8</v>
      </c>
      <c r="P530" s="48" t="s">
        <v>2175</v>
      </c>
      <c r="Q530" s="48" t="s">
        <v>1950</v>
      </c>
      <c r="R530" s="48" t="s">
        <v>89</v>
      </c>
      <c r="S530" s="48" t="s">
        <v>761</v>
      </c>
      <c r="T530" s="48"/>
      <c r="U530" s="48"/>
      <c r="V530" s="48"/>
      <c r="W530" s="48"/>
      <c r="X530" s="48"/>
      <c r="Y530" s="48" t="s">
        <v>14</v>
      </c>
      <c r="Z530" s="48"/>
      <c r="AA530" s="48" t="s">
        <v>2176</v>
      </c>
      <c r="AB530" s="48" t="s">
        <v>982</v>
      </c>
      <c r="AC530" s="48" t="s">
        <v>93</v>
      </c>
      <c r="AD530" s="48" t="s">
        <v>2177</v>
      </c>
      <c r="AE530" s="48"/>
      <c r="AF530" s="48" t="s">
        <v>95</v>
      </c>
      <c r="AG530" s="48" t="s">
        <v>96</v>
      </c>
      <c r="AH530" s="48"/>
      <c r="AI530" s="48" t="s">
        <v>96</v>
      </c>
      <c r="AJ530" s="48" t="s">
        <v>96</v>
      </c>
      <c r="AK530" s="48"/>
      <c r="AL530" s="48"/>
      <c r="AM530" s="48"/>
      <c r="AN530" s="48" t="s">
        <v>97</v>
      </c>
      <c r="AO530" s="48"/>
      <c r="AP530" s="48"/>
      <c r="AQ530" s="52">
        <v>2173</v>
      </c>
      <c r="AR530" s="50"/>
      <c r="AS530" s="50"/>
      <c r="AT530" s="50"/>
      <c r="AU530" s="51">
        <v>0</v>
      </c>
    </row>
    <row r="531" spans="1:47" s="47" customFormat="1" ht="11.95" customHeight="1" x14ac:dyDescent="0.2">
      <c r="A531" s="228" t="s">
        <v>2178</v>
      </c>
      <c r="B531" s="228"/>
      <c r="C531" s="228"/>
      <c r="D531" s="228"/>
      <c r="E531" s="228"/>
      <c r="F531" s="228"/>
      <c r="G531" s="228"/>
      <c r="H531" s="228"/>
      <c r="I531" s="228" t="s">
        <v>85</v>
      </c>
      <c r="J531" s="228"/>
      <c r="K531" s="228"/>
      <c r="L531" s="228"/>
      <c r="M531" s="228" t="s">
        <v>86</v>
      </c>
      <c r="N531" s="228"/>
      <c r="O531" s="48" t="s">
        <v>8</v>
      </c>
      <c r="P531" s="48" t="s">
        <v>2179</v>
      </c>
      <c r="Q531" s="48" t="s">
        <v>1950</v>
      </c>
      <c r="R531" s="48" t="s">
        <v>89</v>
      </c>
      <c r="S531" s="48" t="s">
        <v>761</v>
      </c>
      <c r="T531" s="48"/>
      <c r="U531" s="48"/>
      <c r="V531" s="48"/>
      <c r="W531" s="48"/>
      <c r="X531" s="48"/>
      <c r="Y531" s="48" t="s">
        <v>14</v>
      </c>
      <c r="Z531" s="48"/>
      <c r="AA531" s="48" t="s">
        <v>2180</v>
      </c>
      <c r="AB531" s="48" t="s">
        <v>982</v>
      </c>
      <c r="AC531" s="48" t="s">
        <v>93</v>
      </c>
      <c r="AD531" s="48" t="s">
        <v>2181</v>
      </c>
      <c r="AE531" s="48"/>
      <c r="AF531" s="48" t="s">
        <v>95</v>
      </c>
      <c r="AG531" s="48" t="s">
        <v>96</v>
      </c>
      <c r="AH531" s="48"/>
      <c r="AI531" s="48" t="s">
        <v>96</v>
      </c>
      <c r="AJ531" s="48" t="s">
        <v>96</v>
      </c>
      <c r="AK531" s="48"/>
      <c r="AL531" s="48"/>
      <c r="AM531" s="48"/>
      <c r="AN531" s="48" t="s">
        <v>97</v>
      </c>
      <c r="AO531" s="48"/>
      <c r="AP531" s="48"/>
      <c r="AQ531" s="52">
        <v>2190</v>
      </c>
      <c r="AR531" s="50"/>
      <c r="AS531" s="50"/>
      <c r="AT531" s="50"/>
      <c r="AU531" s="51">
        <v>0</v>
      </c>
    </row>
    <row r="532" spans="1:47" s="47" customFormat="1" ht="11.95" customHeight="1" x14ac:dyDescent="0.2">
      <c r="A532" s="228" t="s">
        <v>2182</v>
      </c>
      <c r="B532" s="228"/>
      <c r="C532" s="228"/>
      <c r="D532" s="228"/>
      <c r="E532" s="228"/>
      <c r="F532" s="228"/>
      <c r="G532" s="228"/>
      <c r="H532" s="228"/>
      <c r="I532" s="228" t="s">
        <v>85</v>
      </c>
      <c r="J532" s="228"/>
      <c r="K532" s="228"/>
      <c r="L532" s="228"/>
      <c r="M532" s="228" t="s">
        <v>86</v>
      </c>
      <c r="N532" s="228"/>
      <c r="O532" s="48" t="s">
        <v>8</v>
      </c>
      <c r="P532" s="48" t="s">
        <v>2183</v>
      </c>
      <c r="Q532" s="48" t="s">
        <v>1950</v>
      </c>
      <c r="R532" s="48" t="s">
        <v>89</v>
      </c>
      <c r="S532" s="48" t="s">
        <v>761</v>
      </c>
      <c r="T532" s="48"/>
      <c r="U532" s="48"/>
      <c r="V532" s="48"/>
      <c r="W532" s="48"/>
      <c r="X532" s="48"/>
      <c r="Y532" s="48" t="s">
        <v>14</v>
      </c>
      <c r="Z532" s="48"/>
      <c r="AA532" s="48" t="s">
        <v>2184</v>
      </c>
      <c r="AB532" s="48" t="s">
        <v>982</v>
      </c>
      <c r="AC532" s="48" t="s">
        <v>93</v>
      </c>
      <c r="AD532" s="48" t="s">
        <v>2185</v>
      </c>
      <c r="AE532" s="48"/>
      <c r="AF532" s="48" t="s">
        <v>95</v>
      </c>
      <c r="AG532" s="48" t="s">
        <v>96</v>
      </c>
      <c r="AH532" s="48"/>
      <c r="AI532" s="48" t="s">
        <v>96</v>
      </c>
      <c r="AJ532" s="48" t="s">
        <v>96</v>
      </c>
      <c r="AK532" s="48"/>
      <c r="AL532" s="48"/>
      <c r="AM532" s="48"/>
      <c r="AN532" s="48" t="s">
        <v>97</v>
      </c>
      <c r="AO532" s="48"/>
      <c r="AP532" s="48"/>
      <c r="AQ532" s="52">
        <v>2206</v>
      </c>
      <c r="AR532" s="50"/>
      <c r="AS532" s="50"/>
      <c r="AT532" s="50"/>
      <c r="AU532" s="51">
        <v>0</v>
      </c>
    </row>
    <row r="533" spans="1:47" s="47" customFormat="1" ht="11.95" customHeight="1" x14ac:dyDescent="0.2">
      <c r="A533" s="228" t="s">
        <v>2186</v>
      </c>
      <c r="B533" s="228"/>
      <c r="C533" s="228"/>
      <c r="D533" s="228"/>
      <c r="E533" s="228"/>
      <c r="F533" s="228"/>
      <c r="G533" s="228"/>
      <c r="H533" s="228"/>
      <c r="I533" s="228" t="s">
        <v>85</v>
      </c>
      <c r="J533" s="228"/>
      <c r="K533" s="228"/>
      <c r="L533" s="228"/>
      <c r="M533" s="228" t="s">
        <v>86</v>
      </c>
      <c r="N533" s="228"/>
      <c r="O533" s="48" t="s">
        <v>8</v>
      </c>
      <c r="P533" s="48" t="s">
        <v>2187</v>
      </c>
      <c r="Q533" s="48" t="s">
        <v>1950</v>
      </c>
      <c r="R533" s="48" t="s">
        <v>89</v>
      </c>
      <c r="S533" s="48" t="s">
        <v>761</v>
      </c>
      <c r="T533" s="48"/>
      <c r="U533" s="48"/>
      <c r="V533" s="48"/>
      <c r="W533" s="48"/>
      <c r="X533" s="48"/>
      <c r="Y533" s="48" t="s">
        <v>14</v>
      </c>
      <c r="Z533" s="48"/>
      <c r="AA533" s="48" t="s">
        <v>2188</v>
      </c>
      <c r="AB533" s="48" t="s">
        <v>982</v>
      </c>
      <c r="AC533" s="48" t="s">
        <v>93</v>
      </c>
      <c r="AD533" s="48" t="s">
        <v>2189</v>
      </c>
      <c r="AE533" s="48"/>
      <c r="AF533" s="48" t="s">
        <v>95</v>
      </c>
      <c r="AG533" s="48" t="s">
        <v>96</v>
      </c>
      <c r="AH533" s="48"/>
      <c r="AI533" s="48" t="s">
        <v>96</v>
      </c>
      <c r="AJ533" s="48" t="s">
        <v>96</v>
      </c>
      <c r="AK533" s="48"/>
      <c r="AL533" s="48"/>
      <c r="AM533" s="48"/>
      <c r="AN533" s="48" t="s">
        <v>97</v>
      </c>
      <c r="AO533" s="48"/>
      <c r="AP533" s="48"/>
      <c r="AQ533" s="52">
        <v>2209</v>
      </c>
      <c r="AR533" s="50"/>
      <c r="AS533" s="50"/>
      <c r="AT533" s="50"/>
      <c r="AU533" s="51">
        <v>0</v>
      </c>
    </row>
    <row r="534" spans="1:47" s="47" customFormat="1" ht="11.95" customHeight="1" x14ac:dyDescent="0.2">
      <c r="A534" s="228" t="s">
        <v>2190</v>
      </c>
      <c r="B534" s="228"/>
      <c r="C534" s="228"/>
      <c r="D534" s="228"/>
      <c r="E534" s="228"/>
      <c r="F534" s="228"/>
      <c r="G534" s="228"/>
      <c r="H534" s="228"/>
      <c r="I534" s="228" t="s">
        <v>85</v>
      </c>
      <c r="J534" s="228"/>
      <c r="K534" s="228"/>
      <c r="L534" s="228"/>
      <c r="M534" s="228" t="s">
        <v>86</v>
      </c>
      <c r="N534" s="228"/>
      <c r="O534" s="48" t="s">
        <v>8</v>
      </c>
      <c r="P534" s="48" t="s">
        <v>2191</v>
      </c>
      <c r="Q534" s="48" t="s">
        <v>1950</v>
      </c>
      <c r="R534" s="48" t="s">
        <v>89</v>
      </c>
      <c r="S534" s="48" t="s">
        <v>761</v>
      </c>
      <c r="T534" s="48"/>
      <c r="U534" s="48"/>
      <c r="V534" s="48"/>
      <c r="W534" s="48"/>
      <c r="X534" s="48"/>
      <c r="Y534" s="48" t="s">
        <v>14</v>
      </c>
      <c r="Z534" s="48"/>
      <c r="AA534" s="48" t="s">
        <v>2192</v>
      </c>
      <c r="AB534" s="48" t="s">
        <v>982</v>
      </c>
      <c r="AC534" s="48" t="s">
        <v>93</v>
      </c>
      <c r="AD534" s="48" t="s">
        <v>2193</v>
      </c>
      <c r="AE534" s="48"/>
      <c r="AF534" s="48" t="s">
        <v>95</v>
      </c>
      <c r="AG534" s="48" t="s">
        <v>96</v>
      </c>
      <c r="AH534" s="48"/>
      <c r="AI534" s="48" t="s">
        <v>96</v>
      </c>
      <c r="AJ534" s="48" t="s">
        <v>96</v>
      </c>
      <c r="AK534" s="48"/>
      <c r="AL534" s="48"/>
      <c r="AM534" s="48"/>
      <c r="AN534" s="48" t="s">
        <v>97</v>
      </c>
      <c r="AO534" s="48"/>
      <c r="AP534" s="48"/>
      <c r="AQ534" s="52">
        <v>2243</v>
      </c>
      <c r="AR534" s="50"/>
      <c r="AS534" s="50"/>
      <c r="AT534" s="50"/>
      <c r="AU534" s="51">
        <v>0</v>
      </c>
    </row>
    <row r="535" spans="1:47" s="47" customFormat="1" ht="11.95" customHeight="1" x14ac:dyDescent="0.2">
      <c r="A535" s="228" t="s">
        <v>2194</v>
      </c>
      <c r="B535" s="228"/>
      <c r="C535" s="228"/>
      <c r="D535" s="228"/>
      <c r="E535" s="228"/>
      <c r="F535" s="228"/>
      <c r="G535" s="228"/>
      <c r="H535" s="228"/>
      <c r="I535" s="228" t="s">
        <v>85</v>
      </c>
      <c r="J535" s="228"/>
      <c r="K535" s="228"/>
      <c r="L535" s="228"/>
      <c r="M535" s="228" t="s">
        <v>86</v>
      </c>
      <c r="N535" s="228"/>
      <c r="O535" s="48" t="s">
        <v>8</v>
      </c>
      <c r="P535" s="48" t="s">
        <v>2195</v>
      </c>
      <c r="Q535" s="48" t="s">
        <v>1950</v>
      </c>
      <c r="R535" s="48" t="s">
        <v>89</v>
      </c>
      <c r="S535" s="48" t="s">
        <v>761</v>
      </c>
      <c r="T535" s="48"/>
      <c r="U535" s="48"/>
      <c r="V535" s="48"/>
      <c r="W535" s="48"/>
      <c r="X535" s="48"/>
      <c r="Y535" s="48" t="s">
        <v>14</v>
      </c>
      <c r="Z535" s="48"/>
      <c r="AA535" s="48" t="s">
        <v>2196</v>
      </c>
      <c r="AB535" s="48" t="s">
        <v>982</v>
      </c>
      <c r="AC535" s="48" t="s">
        <v>93</v>
      </c>
      <c r="AD535" s="48" t="s">
        <v>2197</v>
      </c>
      <c r="AE535" s="48"/>
      <c r="AF535" s="48" t="s">
        <v>95</v>
      </c>
      <c r="AG535" s="48" t="s">
        <v>96</v>
      </c>
      <c r="AH535" s="48"/>
      <c r="AI535" s="48" t="s">
        <v>96</v>
      </c>
      <c r="AJ535" s="48" t="s">
        <v>96</v>
      </c>
      <c r="AK535" s="48"/>
      <c r="AL535" s="48"/>
      <c r="AM535" s="48"/>
      <c r="AN535" s="48" t="s">
        <v>97</v>
      </c>
      <c r="AO535" s="48"/>
      <c r="AP535" s="48"/>
      <c r="AQ535" s="52">
        <v>2269</v>
      </c>
      <c r="AR535" s="50"/>
      <c r="AS535" s="50"/>
      <c r="AT535" s="50"/>
      <c r="AU535" s="51">
        <v>0</v>
      </c>
    </row>
    <row r="536" spans="1:47" s="47" customFormat="1" ht="11.95" customHeight="1" x14ac:dyDescent="0.2">
      <c r="A536" s="228" t="s">
        <v>2198</v>
      </c>
      <c r="B536" s="228"/>
      <c r="C536" s="228"/>
      <c r="D536" s="228"/>
      <c r="E536" s="228"/>
      <c r="F536" s="228"/>
      <c r="G536" s="228"/>
      <c r="H536" s="228"/>
      <c r="I536" s="228" t="s">
        <v>85</v>
      </c>
      <c r="J536" s="228"/>
      <c r="K536" s="228"/>
      <c r="L536" s="228"/>
      <c r="M536" s="228" t="s">
        <v>86</v>
      </c>
      <c r="N536" s="228"/>
      <c r="O536" s="48" t="s">
        <v>8</v>
      </c>
      <c r="P536" s="48" t="s">
        <v>2199</v>
      </c>
      <c r="Q536" s="48" t="s">
        <v>1950</v>
      </c>
      <c r="R536" s="48" t="s">
        <v>89</v>
      </c>
      <c r="S536" s="48" t="s">
        <v>761</v>
      </c>
      <c r="T536" s="48"/>
      <c r="U536" s="48"/>
      <c r="V536" s="48"/>
      <c r="W536" s="48"/>
      <c r="X536" s="48"/>
      <c r="Y536" s="48" t="s">
        <v>14</v>
      </c>
      <c r="Z536" s="48"/>
      <c r="AA536" s="48" t="s">
        <v>2200</v>
      </c>
      <c r="AB536" s="48" t="s">
        <v>982</v>
      </c>
      <c r="AC536" s="48" t="s">
        <v>93</v>
      </c>
      <c r="AD536" s="48" t="s">
        <v>2201</v>
      </c>
      <c r="AE536" s="48"/>
      <c r="AF536" s="48" t="s">
        <v>95</v>
      </c>
      <c r="AG536" s="48" t="s">
        <v>96</v>
      </c>
      <c r="AH536" s="48"/>
      <c r="AI536" s="48" t="s">
        <v>96</v>
      </c>
      <c r="AJ536" s="48" t="s">
        <v>96</v>
      </c>
      <c r="AK536" s="48"/>
      <c r="AL536" s="48"/>
      <c r="AM536" s="48"/>
      <c r="AN536" s="48" t="s">
        <v>97</v>
      </c>
      <c r="AO536" s="48"/>
      <c r="AP536" s="48"/>
      <c r="AQ536" s="52">
        <v>2287</v>
      </c>
      <c r="AR536" s="50"/>
      <c r="AS536" s="50"/>
      <c r="AT536" s="50"/>
      <c r="AU536" s="51">
        <v>0</v>
      </c>
    </row>
    <row r="537" spans="1:47" s="47" customFormat="1" ht="11.95" customHeight="1" x14ac:dyDescent="0.2">
      <c r="A537" s="228" t="s">
        <v>2202</v>
      </c>
      <c r="B537" s="228"/>
      <c r="C537" s="228"/>
      <c r="D537" s="228"/>
      <c r="E537" s="228"/>
      <c r="F537" s="228"/>
      <c r="G537" s="228"/>
      <c r="H537" s="228"/>
      <c r="I537" s="228" t="s">
        <v>85</v>
      </c>
      <c r="J537" s="228"/>
      <c r="K537" s="228"/>
      <c r="L537" s="228"/>
      <c r="M537" s="228" t="s">
        <v>86</v>
      </c>
      <c r="N537" s="228"/>
      <c r="O537" s="48" t="s">
        <v>8</v>
      </c>
      <c r="P537" s="48" t="s">
        <v>2203</v>
      </c>
      <c r="Q537" s="48" t="s">
        <v>1950</v>
      </c>
      <c r="R537" s="48" t="s">
        <v>89</v>
      </c>
      <c r="S537" s="48" t="s">
        <v>761</v>
      </c>
      <c r="T537" s="48"/>
      <c r="U537" s="48"/>
      <c r="V537" s="48"/>
      <c r="W537" s="48"/>
      <c r="X537" s="48"/>
      <c r="Y537" s="48" t="s">
        <v>14</v>
      </c>
      <c r="Z537" s="48"/>
      <c r="AA537" s="48" t="s">
        <v>2204</v>
      </c>
      <c r="AB537" s="48" t="s">
        <v>982</v>
      </c>
      <c r="AC537" s="48" t="s">
        <v>93</v>
      </c>
      <c r="AD537" s="48" t="s">
        <v>2205</v>
      </c>
      <c r="AE537" s="48"/>
      <c r="AF537" s="48" t="s">
        <v>95</v>
      </c>
      <c r="AG537" s="48" t="s">
        <v>96</v>
      </c>
      <c r="AH537" s="48"/>
      <c r="AI537" s="48" t="s">
        <v>96</v>
      </c>
      <c r="AJ537" s="48" t="s">
        <v>96</v>
      </c>
      <c r="AK537" s="48"/>
      <c r="AL537" s="48"/>
      <c r="AM537" s="48"/>
      <c r="AN537" s="48" t="s">
        <v>97</v>
      </c>
      <c r="AO537" s="48"/>
      <c r="AP537" s="48"/>
      <c r="AQ537" s="52">
        <v>2297</v>
      </c>
      <c r="AR537" s="50"/>
      <c r="AS537" s="50"/>
      <c r="AT537" s="50"/>
      <c r="AU537" s="51">
        <v>0</v>
      </c>
    </row>
    <row r="538" spans="1:47" s="47" customFormat="1" ht="11.95" customHeight="1" x14ac:dyDescent="0.2">
      <c r="A538" s="228" t="s">
        <v>2206</v>
      </c>
      <c r="B538" s="228"/>
      <c r="C538" s="228"/>
      <c r="D538" s="228"/>
      <c r="E538" s="228"/>
      <c r="F538" s="228"/>
      <c r="G538" s="228"/>
      <c r="H538" s="228"/>
      <c r="I538" s="228" t="s">
        <v>85</v>
      </c>
      <c r="J538" s="228"/>
      <c r="K538" s="228"/>
      <c r="L538" s="228"/>
      <c r="M538" s="228" t="s">
        <v>86</v>
      </c>
      <c r="N538" s="228"/>
      <c r="O538" s="48" t="s">
        <v>8</v>
      </c>
      <c r="P538" s="48" t="s">
        <v>2207</v>
      </c>
      <c r="Q538" s="48" t="s">
        <v>1950</v>
      </c>
      <c r="R538" s="48" t="s">
        <v>89</v>
      </c>
      <c r="S538" s="48" t="s">
        <v>761</v>
      </c>
      <c r="T538" s="48"/>
      <c r="U538" s="48"/>
      <c r="V538" s="48"/>
      <c r="W538" s="48"/>
      <c r="X538" s="48"/>
      <c r="Y538" s="48" t="s">
        <v>14</v>
      </c>
      <c r="Z538" s="48"/>
      <c r="AA538" s="48" t="s">
        <v>2208</v>
      </c>
      <c r="AB538" s="48" t="s">
        <v>982</v>
      </c>
      <c r="AC538" s="48" t="s">
        <v>93</v>
      </c>
      <c r="AD538" s="48" t="s">
        <v>2209</v>
      </c>
      <c r="AE538" s="48"/>
      <c r="AF538" s="48" t="s">
        <v>95</v>
      </c>
      <c r="AG538" s="48" t="s">
        <v>96</v>
      </c>
      <c r="AH538" s="48"/>
      <c r="AI538" s="48" t="s">
        <v>96</v>
      </c>
      <c r="AJ538" s="48" t="s">
        <v>96</v>
      </c>
      <c r="AK538" s="48"/>
      <c r="AL538" s="48"/>
      <c r="AM538" s="48"/>
      <c r="AN538" s="48" t="s">
        <v>97</v>
      </c>
      <c r="AO538" s="48"/>
      <c r="AP538" s="48"/>
      <c r="AQ538" s="52">
        <v>2478</v>
      </c>
      <c r="AR538" s="50"/>
      <c r="AS538" s="50"/>
      <c r="AT538" s="50"/>
      <c r="AU538" s="51">
        <v>0</v>
      </c>
    </row>
    <row r="539" spans="1:47" s="47" customFormat="1" ht="11.95" customHeight="1" x14ac:dyDescent="0.2">
      <c r="A539" s="228" t="s">
        <v>2210</v>
      </c>
      <c r="B539" s="228"/>
      <c r="C539" s="228"/>
      <c r="D539" s="228"/>
      <c r="E539" s="228"/>
      <c r="F539" s="228"/>
      <c r="G539" s="228"/>
      <c r="H539" s="228"/>
      <c r="I539" s="228" t="s">
        <v>85</v>
      </c>
      <c r="J539" s="228"/>
      <c r="K539" s="228"/>
      <c r="L539" s="228"/>
      <c r="M539" s="228" t="s">
        <v>86</v>
      </c>
      <c r="N539" s="228"/>
      <c r="O539" s="48" t="s">
        <v>8</v>
      </c>
      <c r="P539" s="48" t="s">
        <v>2211</v>
      </c>
      <c r="Q539" s="48" t="s">
        <v>1950</v>
      </c>
      <c r="R539" s="48" t="s">
        <v>89</v>
      </c>
      <c r="S539" s="48" t="s">
        <v>761</v>
      </c>
      <c r="T539" s="48"/>
      <c r="U539" s="48"/>
      <c r="V539" s="48"/>
      <c r="W539" s="48"/>
      <c r="X539" s="48"/>
      <c r="Y539" s="48" t="s">
        <v>14</v>
      </c>
      <c r="Z539" s="48"/>
      <c r="AA539" s="48" t="s">
        <v>2212</v>
      </c>
      <c r="AB539" s="48" t="s">
        <v>982</v>
      </c>
      <c r="AC539" s="48" t="s">
        <v>93</v>
      </c>
      <c r="AD539" s="48" t="s">
        <v>2213</v>
      </c>
      <c r="AE539" s="48"/>
      <c r="AF539" s="48" t="s">
        <v>95</v>
      </c>
      <c r="AG539" s="48" t="s">
        <v>96</v>
      </c>
      <c r="AH539" s="48"/>
      <c r="AI539" s="48" t="s">
        <v>96</v>
      </c>
      <c r="AJ539" s="48" t="s">
        <v>96</v>
      </c>
      <c r="AK539" s="48"/>
      <c r="AL539" s="48"/>
      <c r="AM539" s="48"/>
      <c r="AN539" s="48" t="s">
        <v>97</v>
      </c>
      <c r="AO539" s="48"/>
      <c r="AP539" s="48"/>
      <c r="AQ539" s="52">
        <v>2507</v>
      </c>
      <c r="AR539" s="50"/>
      <c r="AS539" s="50"/>
      <c r="AT539" s="50"/>
      <c r="AU539" s="51">
        <v>0</v>
      </c>
    </row>
    <row r="540" spans="1:47" s="47" customFormat="1" ht="11.95" customHeight="1" x14ac:dyDescent="0.2">
      <c r="A540" s="228" t="s">
        <v>2214</v>
      </c>
      <c r="B540" s="228"/>
      <c r="C540" s="228"/>
      <c r="D540" s="228"/>
      <c r="E540" s="228"/>
      <c r="F540" s="228"/>
      <c r="G540" s="228"/>
      <c r="H540" s="228"/>
      <c r="I540" s="228" t="s">
        <v>85</v>
      </c>
      <c r="J540" s="228"/>
      <c r="K540" s="228"/>
      <c r="L540" s="228"/>
      <c r="M540" s="228" t="s">
        <v>86</v>
      </c>
      <c r="N540" s="228"/>
      <c r="O540" s="48" t="s">
        <v>8</v>
      </c>
      <c r="P540" s="48" t="s">
        <v>2215</v>
      </c>
      <c r="Q540" s="48" t="s">
        <v>1950</v>
      </c>
      <c r="R540" s="48" t="s">
        <v>89</v>
      </c>
      <c r="S540" s="48" t="s">
        <v>761</v>
      </c>
      <c r="T540" s="48"/>
      <c r="U540" s="48"/>
      <c r="V540" s="48"/>
      <c r="W540" s="48"/>
      <c r="X540" s="48"/>
      <c r="Y540" s="48" t="s">
        <v>14</v>
      </c>
      <c r="Z540" s="48"/>
      <c r="AA540" s="48" t="s">
        <v>2216</v>
      </c>
      <c r="AB540" s="48" t="s">
        <v>982</v>
      </c>
      <c r="AC540" s="48" t="s">
        <v>93</v>
      </c>
      <c r="AD540" s="48" t="s">
        <v>2217</v>
      </c>
      <c r="AE540" s="48"/>
      <c r="AF540" s="48" t="s">
        <v>95</v>
      </c>
      <c r="AG540" s="48" t="s">
        <v>96</v>
      </c>
      <c r="AH540" s="48"/>
      <c r="AI540" s="48" t="s">
        <v>96</v>
      </c>
      <c r="AJ540" s="48" t="s">
        <v>96</v>
      </c>
      <c r="AK540" s="48"/>
      <c r="AL540" s="48"/>
      <c r="AM540" s="48"/>
      <c r="AN540" s="48" t="s">
        <v>97</v>
      </c>
      <c r="AO540" s="48"/>
      <c r="AP540" s="48"/>
      <c r="AQ540" s="52">
        <v>2625</v>
      </c>
      <c r="AR540" s="50"/>
      <c r="AS540" s="50"/>
      <c r="AT540" s="50"/>
      <c r="AU540" s="51">
        <v>0</v>
      </c>
    </row>
    <row r="541" spans="1:47" s="47" customFormat="1" ht="11.95" customHeight="1" x14ac:dyDescent="0.2">
      <c r="A541" s="228" t="s">
        <v>2218</v>
      </c>
      <c r="B541" s="228"/>
      <c r="C541" s="228"/>
      <c r="D541" s="228"/>
      <c r="E541" s="228"/>
      <c r="F541" s="228"/>
      <c r="G541" s="228"/>
      <c r="H541" s="228"/>
      <c r="I541" s="228" t="s">
        <v>85</v>
      </c>
      <c r="J541" s="228"/>
      <c r="K541" s="228"/>
      <c r="L541" s="228"/>
      <c r="M541" s="228" t="s">
        <v>86</v>
      </c>
      <c r="N541" s="228"/>
      <c r="O541" s="48" t="s">
        <v>8</v>
      </c>
      <c r="P541" s="48" t="s">
        <v>2219</v>
      </c>
      <c r="Q541" s="48" t="s">
        <v>1950</v>
      </c>
      <c r="R541" s="48" t="s">
        <v>89</v>
      </c>
      <c r="S541" s="48" t="s">
        <v>761</v>
      </c>
      <c r="T541" s="48"/>
      <c r="U541" s="48"/>
      <c r="V541" s="48"/>
      <c r="W541" s="48"/>
      <c r="X541" s="48"/>
      <c r="Y541" s="48" t="s">
        <v>14</v>
      </c>
      <c r="Z541" s="48"/>
      <c r="AA541" s="48" t="s">
        <v>2220</v>
      </c>
      <c r="AB541" s="48" t="s">
        <v>982</v>
      </c>
      <c r="AC541" s="48" t="s">
        <v>93</v>
      </c>
      <c r="AD541" s="48" t="s">
        <v>2221</v>
      </c>
      <c r="AE541" s="48"/>
      <c r="AF541" s="48" t="s">
        <v>95</v>
      </c>
      <c r="AG541" s="48" t="s">
        <v>96</v>
      </c>
      <c r="AH541" s="48"/>
      <c r="AI541" s="48" t="s">
        <v>96</v>
      </c>
      <c r="AJ541" s="48" t="s">
        <v>96</v>
      </c>
      <c r="AK541" s="48"/>
      <c r="AL541" s="48"/>
      <c r="AM541" s="48"/>
      <c r="AN541" s="48" t="s">
        <v>97</v>
      </c>
      <c r="AO541" s="48"/>
      <c r="AP541" s="48"/>
      <c r="AQ541" s="52">
        <v>2848</v>
      </c>
      <c r="AR541" s="50"/>
      <c r="AS541" s="50"/>
      <c r="AT541" s="50"/>
      <c r="AU541" s="51">
        <v>0</v>
      </c>
    </row>
    <row r="542" spans="1:47" s="47" customFormat="1" ht="11.95" customHeight="1" x14ac:dyDescent="0.2">
      <c r="A542" s="228" t="s">
        <v>2222</v>
      </c>
      <c r="B542" s="228"/>
      <c r="C542" s="228"/>
      <c r="D542" s="228"/>
      <c r="E542" s="228"/>
      <c r="F542" s="228"/>
      <c r="G542" s="228"/>
      <c r="H542" s="228"/>
      <c r="I542" s="228" t="s">
        <v>85</v>
      </c>
      <c r="J542" s="228"/>
      <c r="K542" s="228"/>
      <c r="L542" s="228"/>
      <c r="M542" s="228" t="s">
        <v>86</v>
      </c>
      <c r="N542" s="228"/>
      <c r="O542" s="48" t="s">
        <v>8</v>
      </c>
      <c r="P542" s="48" t="s">
        <v>2223</v>
      </c>
      <c r="Q542" s="48" t="s">
        <v>1950</v>
      </c>
      <c r="R542" s="48" t="s">
        <v>89</v>
      </c>
      <c r="S542" s="48" t="s">
        <v>761</v>
      </c>
      <c r="T542" s="48"/>
      <c r="U542" s="48"/>
      <c r="V542" s="48"/>
      <c r="W542" s="48"/>
      <c r="X542" s="48"/>
      <c r="Y542" s="48" t="s">
        <v>14</v>
      </c>
      <c r="Z542" s="48"/>
      <c r="AA542" s="48" t="s">
        <v>2224</v>
      </c>
      <c r="AB542" s="48" t="s">
        <v>982</v>
      </c>
      <c r="AC542" s="48" t="s">
        <v>93</v>
      </c>
      <c r="AD542" s="48" t="s">
        <v>2225</v>
      </c>
      <c r="AE542" s="48"/>
      <c r="AF542" s="48" t="s">
        <v>95</v>
      </c>
      <c r="AG542" s="48" t="s">
        <v>96</v>
      </c>
      <c r="AH542" s="48"/>
      <c r="AI542" s="48" t="s">
        <v>96</v>
      </c>
      <c r="AJ542" s="48" t="s">
        <v>96</v>
      </c>
      <c r="AK542" s="48"/>
      <c r="AL542" s="48"/>
      <c r="AM542" s="48"/>
      <c r="AN542" s="48" t="s">
        <v>97</v>
      </c>
      <c r="AO542" s="48"/>
      <c r="AP542" s="48"/>
      <c r="AQ542" s="52">
        <v>2998</v>
      </c>
      <c r="AR542" s="50"/>
      <c r="AS542" s="50"/>
      <c r="AT542" s="50"/>
      <c r="AU542" s="51">
        <v>0</v>
      </c>
    </row>
    <row r="543" spans="1:47" s="47" customFormat="1" ht="11.95" customHeight="1" x14ac:dyDescent="0.2">
      <c r="A543" s="228" t="s">
        <v>2226</v>
      </c>
      <c r="B543" s="228"/>
      <c r="C543" s="228"/>
      <c r="D543" s="228"/>
      <c r="E543" s="228"/>
      <c r="F543" s="228"/>
      <c r="G543" s="228"/>
      <c r="H543" s="228"/>
      <c r="I543" s="228" t="s">
        <v>85</v>
      </c>
      <c r="J543" s="228"/>
      <c r="K543" s="228"/>
      <c r="L543" s="228"/>
      <c r="M543" s="228" t="s">
        <v>86</v>
      </c>
      <c r="N543" s="228"/>
      <c r="O543" s="48" t="s">
        <v>8</v>
      </c>
      <c r="P543" s="48" t="s">
        <v>2227</v>
      </c>
      <c r="Q543" s="48" t="s">
        <v>1950</v>
      </c>
      <c r="R543" s="48" t="s">
        <v>89</v>
      </c>
      <c r="S543" s="48" t="s">
        <v>761</v>
      </c>
      <c r="T543" s="48"/>
      <c r="U543" s="48"/>
      <c r="V543" s="48"/>
      <c r="W543" s="48"/>
      <c r="X543" s="48"/>
      <c r="Y543" s="48" t="s">
        <v>14</v>
      </c>
      <c r="Z543" s="48"/>
      <c r="AA543" s="48" t="s">
        <v>2228</v>
      </c>
      <c r="AB543" s="48" t="s">
        <v>982</v>
      </c>
      <c r="AC543" s="48" t="s">
        <v>93</v>
      </c>
      <c r="AD543" s="48" t="s">
        <v>2229</v>
      </c>
      <c r="AE543" s="48"/>
      <c r="AF543" s="48" t="s">
        <v>95</v>
      </c>
      <c r="AG543" s="48" t="s">
        <v>96</v>
      </c>
      <c r="AH543" s="48"/>
      <c r="AI543" s="48" t="s">
        <v>96</v>
      </c>
      <c r="AJ543" s="48" t="s">
        <v>96</v>
      </c>
      <c r="AK543" s="48"/>
      <c r="AL543" s="48"/>
      <c r="AM543" s="48"/>
      <c r="AN543" s="48" t="s">
        <v>97</v>
      </c>
      <c r="AO543" s="48"/>
      <c r="AP543" s="48"/>
      <c r="AQ543" s="52">
        <v>3141</v>
      </c>
      <c r="AR543" s="50"/>
      <c r="AS543" s="50"/>
      <c r="AT543" s="50"/>
      <c r="AU543" s="51">
        <v>0</v>
      </c>
    </row>
    <row r="544" spans="1:47" s="47" customFormat="1" ht="11.95" customHeight="1" x14ac:dyDescent="0.2">
      <c r="A544" s="228" t="s">
        <v>2230</v>
      </c>
      <c r="B544" s="228"/>
      <c r="C544" s="228"/>
      <c r="D544" s="228"/>
      <c r="E544" s="228"/>
      <c r="F544" s="228"/>
      <c r="G544" s="228"/>
      <c r="H544" s="228"/>
      <c r="I544" s="228" t="s">
        <v>85</v>
      </c>
      <c r="J544" s="228"/>
      <c r="K544" s="228"/>
      <c r="L544" s="228"/>
      <c r="M544" s="228" t="s">
        <v>86</v>
      </c>
      <c r="N544" s="228"/>
      <c r="O544" s="48" t="s">
        <v>8</v>
      </c>
      <c r="P544" s="48" t="s">
        <v>2231</v>
      </c>
      <c r="Q544" s="48" t="s">
        <v>1950</v>
      </c>
      <c r="R544" s="48" t="s">
        <v>89</v>
      </c>
      <c r="S544" s="48" t="s">
        <v>761</v>
      </c>
      <c r="T544" s="48"/>
      <c r="U544" s="48"/>
      <c r="V544" s="48"/>
      <c r="W544" s="48"/>
      <c r="X544" s="48"/>
      <c r="Y544" s="48" t="s">
        <v>14</v>
      </c>
      <c r="Z544" s="48"/>
      <c r="AA544" s="48" t="s">
        <v>2232</v>
      </c>
      <c r="AB544" s="48" t="s">
        <v>982</v>
      </c>
      <c r="AC544" s="48" t="s">
        <v>93</v>
      </c>
      <c r="AD544" s="48" t="s">
        <v>1314</v>
      </c>
      <c r="AE544" s="48"/>
      <c r="AF544" s="48" t="s">
        <v>95</v>
      </c>
      <c r="AG544" s="48" t="s">
        <v>96</v>
      </c>
      <c r="AH544" s="48"/>
      <c r="AI544" s="48" t="s">
        <v>96</v>
      </c>
      <c r="AJ544" s="48" t="s">
        <v>96</v>
      </c>
      <c r="AK544" s="48"/>
      <c r="AL544" s="48"/>
      <c r="AM544" s="48"/>
      <c r="AN544" s="48" t="s">
        <v>97</v>
      </c>
      <c r="AO544" s="48"/>
      <c r="AP544" s="48"/>
      <c r="AQ544" s="52">
        <v>3187</v>
      </c>
      <c r="AR544" s="50"/>
      <c r="AS544" s="50"/>
      <c r="AT544" s="50"/>
      <c r="AU544" s="51">
        <v>0</v>
      </c>
    </row>
    <row r="545" spans="1:47" s="47" customFormat="1" ht="11.95" customHeight="1" x14ac:dyDescent="0.2">
      <c r="A545" s="228" t="s">
        <v>2233</v>
      </c>
      <c r="B545" s="228"/>
      <c r="C545" s="228"/>
      <c r="D545" s="228"/>
      <c r="E545" s="228"/>
      <c r="F545" s="228"/>
      <c r="G545" s="228"/>
      <c r="H545" s="228"/>
      <c r="I545" s="228" t="s">
        <v>85</v>
      </c>
      <c r="J545" s="228"/>
      <c r="K545" s="228"/>
      <c r="L545" s="228"/>
      <c r="M545" s="228" t="s">
        <v>86</v>
      </c>
      <c r="N545" s="228"/>
      <c r="O545" s="48" t="s">
        <v>8</v>
      </c>
      <c r="P545" s="48" t="s">
        <v>2234</v>
      </c>
      <c r="Q545" s="48" t="s">
        <v>1950</v>
      </c>
      <c r="R545" s="48" t="s">
        <v>89</v>
      </c>
      <c r="S545" s="48" t="s">
        <v>761</v>
      </c>
      <c r="T545" s="48"/>
      <c r="U545" s="48"/>
      <c r="V545" s="48"/>
      <c r="W545" s="48"/>
      <c r="X545" s="48"/>
      <c r="Y545" s="48" t="s">
        <v>14</v>
      </c>
      <c r="Z545" s="48"/>
      <c r="AA545" s="48" t="s">
        <v>2235</v>
      </c>
      <c r="AB545" s="48" t="s">
        <v>982</v>
      </c>
      <c r="AC545" s="48" t="s">
        <v>93</v>
      </c>
      <c r="AD545" s="48" t="s">
        <v>2236</v>
      </c>
      <c r="AE545" s="48"/>
      <c r="AF545" s="48" t="s">
        <v>95</v>
      </c>
      <c r="AG545" s="48" t="s">
        <v>96</v>
      </c>
      <c r="AH545" s="48"/>
      <c r="AI545" s="48" t="s">
        <v>96</v>
      </c>
      <c r="AJ545" s="48" t="s">
        <v>96</v>
      </c>
      <c r="AK545" s="48"/>
      <c r="AL545" s="48"/>
      <c r="AM545" s="48"/>
      <c r="AN545" s="48" t="s">
        <v>97</v>
      </c>
      <c r="AO545" s="48"/>
      <c r="AP545" s="48"/>
      <c r="AQ545" s="52">
        <v>3450</v>
      </c>
      <c r="AR545" s="50"/>
      <c r="AS545" s="50"/>
      <c r="AT545" s="50"/>
      <c r="AU545" s="51">
        <v>0</v>
      </c>
    </row>
    <row r="546" spans="1:47" s="47" customFormat="1" ht="11.95" customHeight="1" x14ac:dyDescent="0.2">
      <c r="A546" s="228" t="s">
        <v>2237</v>
      </c>
      <c r="B546" s="228"/>
      <c r="C546" s="228"/>
      <c r="D546" s="228"/>
      <c r="E546" s="228"/>
      <c r="F546" s="228"/>
      <c r="G546" s="228"/>
      <c r="H546" s="228"/>
      <c r="I546" s="228" t="s">
        <v>85</v>
      </c>
      <c r="J546" s="228"/>
      <c r="K546" s="228"/>
      <c r="L546" s="228"/>
      <c r="M546" s="228" t="s">
        <v>86</v>
      </c>
      <c r="N546" s="228"/>
      <c r="O546" s="48" t="s">
        <v>8</v>
      </c>
      <c r="P546" s="48" t="s">
        <v>2238</v>
      </c>
      <c r="Q546" s="48" t="s">
        <v>1950</v>
      </c>
      <c r="R546" s="48" t="s">
        <v>89</v>
      </c>
      <c r="S546" s="48" t="s">
        <v>761</v>
      </c>
      <c r="T546" s="48"/>
      <c r="U546" s="48"/>
      <c r="V546" s="48"/>
      <c r="W546" s="48"/>
      <c r="X546" s="48"/>
      <c r="Y546" s="48" t="s">
        <v>14</v>
      </c>
      <c r="Z546" s="48"/>
      <c r="AA546" s="48" t="s">
        <v>2239</v>
      </c>
      <c r="AB546" s="48" t="s">
        <v>982</v>
      </c>
      <c r="AC546" s="48" t="s">
        <v>93</v>
      </c>
      <c r="AD546" s="48" t="s">
        <v>2240</v>
      </c>
      <c r="AE546" s="48"/>
      <c r="AF546" s="48" t="s">
        <v>95</v>
      </c>
      <c r="AG546" s="48" t="s">
        <v>96</v>
      </c>
      <c r="AH546" s="48"/>
      <c r="AI546" s="48" t="s">
        <v>96</v>
      </c>
      <c r="AJ546" s="48" t="s">
        <v>96</v>
      </c>
      <c r="AK546" s="48"/>
      <c r="AL546" s="48"/>
      <c r="AM546" s="48"/>
      <c r="AN546" s="48" t="s">
        <v>97</v>
      </c>
      <c r="AO546" s="48"/>
      <c r="AP546" s="48"/>
      <c r="AQ546" s="52">
        <v>3482</v>
      </c>
      <c r="AR546" s="50"/>
      <c r="AS546" s="50"/>
      <c r="AT546" s="50"/>
      <c r="AU546" s="51">
        <v>0</v>
      </c>
    </row>
    <row r="547" spans="1:47" s="47" customFormat="1" ht="11.95" customHeight="1" x14ac:dyDescent="0.2">
      <c r="A547" s="228" t="s">
        <v>2241</v>
      </c>
      <c r="B547" s="228"/>
      <c r="C547" s="228"/>
      <c r="D547" s="228"/>
      <c r="E547" s="228"/>
      <c r="F547" s="228"/>
      <c r="G547" s="228"/>
      <c r="H547" s="228"/>
      <c r="I547" s="228" t="s">
        <v>85</v>
      </c>
      <c r="J547" s="228"/>
      <c r="K547" s="228"/>
      <c r="L547" s="228"/>
      <c r="M547" s="228" t="s">
        <v>86</v>
      </c>
      <c r="N547" s="228"/>
      <c r="O547" s="48" t="s">
        <v>8</v>
      </c>
      <c r="P547" s="48" t="s">
        <v>2242</v>
      </c>
      <c r="Q547" s="48" t="s">
        <v>1950</v>
      </c>
      <c r="R547" s="48" t="s">
        <v>89</v>
      </c>
      <c r="S547" s="48" t="s">
        <v>761</v>
      </c>
      <c r="T547" s="48"/>
      <c r="U547" s="48"/>
      <c r="V547" s="48"/>
      <c r="W547" s="48"/>
      <c r="X547" s="48"/>
      <c r="Y547" s="48" t="s">
        <v>14</v>
      </c>
      <c r="Z547" s="48"/>
      <c r="AA547" s="48" t="s">
        <v>2243</v>
      </c>
      <c r="AB547" s="48" t="s">
        <v>982</v>
      </c>
      <c r="AC547" s="48" t="s">
        <v>93</v>
      </c>
      <c r="AD547" s="48" t="s">
        <v>2244</v>
      </c>
      <c r="AE547" s="48"/>
      <c r="AF547" s="48" t="s">
        <v>95</v>
      </c>
      <c r="AG547" s="48" t="s">
        <v>96</v>
      </c>
      <c r="AH547" s="48"/>
      <c r="AI547" s="48" t="s">
        <v>96</v>
      </c>
      <c r="AJ547" s="48" t="s">
        <v>96</v>
      </c>
      <c r="AK547" s="48"/>
      <c r="AL547" s="48"/>
      <c r="AM547" s="48"/>
      <c r="AN547" s="48" t="s">
        <v>97</v>
      </c>
      <c r="AO547" s="48"/>
      <c r="AP547" s="48"/>
      <c r="AQ547" s="52">
        <v>3600</v>
      </c>
      <c r="AR547" s="50"/>
      <c r="AS547" s="50"/>
      <c r="AT547" s="50"/>
      <c r="AU547" s="51">
        <v>0</v>
      </c>
    </row>
    <row r="548" spans="1:47" s="47" customFormat="1" ht="11.95" customHeight="1" x14ac:dyDescent="0.2">
      <c r="A548" s="228" t="s">
        <v>2245</v>
      </c>
      <c r="B548" s="228"/>
      <c r="C548" s="228"/>
      <c r="D548" s="228"/>
      <c r="E548" s="228"/>
      <c r="F548" s="228"/>
      <c r="G548" s="228"/>
      <c r="H548" s="228"/>
      <c r="I548" s="228" t="s">
        <v>85</v>
      </c>
      <c r="J548" s="228"/>
      <c r="K548" s="228"/>
      <c r="L548" s="228"/>
      <c r="M548" s="228" t="s">
        <v>86</v>
      </c>
      <c r="N548" s="228"/>
      <c r="O548" s="48" t="s">
        <v>8</v>
      </c>
      <c r="P548" s="48" t="s">
        <v>2246</v>
      </c>
      <c r="Q548" s="48" t="s">
        <v>1950</v>
      </c>
      <c r="R548" s="48" t="s">
        <v>89</v>
      </c>
      <c r="S548" s="48" t="s">
        <v>761</v>
      </c>
      <c r="T548" s="48"/>
      <c r="U548" s="48"/>
      <c r="V548" s="48"/>
      <c r="W548" s="48"/>
      <c r="X548" s="48"/>
      <c r="Y548" s="48" t="s">
        <v>14</v>
      </c>
      <c r="Z548" s="48"/>
      <c r="AA548" s="48" t="s">
        <v>2247</v>
      </c>
      <c r="AB548" s="48" t="s">
        <v>982</v>
      </c>
      <c r="AC548" s="48" t="s">
        <v>93</v>
      </c>
      <c r="AD548" s="48" t="s">
        <v>2248</v>
      </c>
      <c r="AE548" s="48"/>
      <c r="AF548" s="48" t="s">
        <v>95</v>
      </c>
      <c r="AG548" s="48" t="s">
        <v>96</v>
      </c>
      <c r="AH548" s="48"/>
      <c r="AI548" s="48" t="s">
        <v>96</v>
      </c>
      <c r="AJ548" s="48" t="s">
        <v>96</v>
      </c>
      <c r="AK548" s="48"/>
      <c r="AL548" s="48"/>
      <c r="AM548" s="48"/>
      <c r="AN548" s="48" t="s">
        <v>97</v>
      </c>
      <c r="AO548" s="48"/>
      <c r="AP548" s="48"/>
      <c r="AQ548" s="52">
        <v>3723</v>
      </c>
      <c r="AR548" s="50"/>
      <c r="AS548" s="50"/>
      <c r="AT548" s="50"/>
      <c r="AU548" s="51">
        <v>0</v>
      </c>
    </row>
    <row r="549" spans="1:47" s="47" customFormat="1" ht="11.95" customHeight="1" x14ac:dyDescent="0.2">
      <c r="A549" s="228" t="s">
        <v>2249</v>
      </c>
      <c r="B549" s="228"/>
      <c r="C549" s="228"/>
      <c r="D549" s="228"/>
      <c r="E549" s="228"/>
      <c r="F549" s="228"/>
      <c r="G549" s="228"/>
      <c r="H549" s="228"/>
      <c r="I549" s="228" t="s">
        <v>85</v>
      </c>
      <c r="J549" s="228"/>
      <c r="K549" s="228"/>
      <c r="L549" s="228"/>
      <c r="M549" s="228" t="s">
        <v>86</v>
      </c>
      <c r="N549" s="228"/>
      <c r="O549" s="48" t="s">
        <v>8</v>
      </c>
      <c r="P549" s="48" t="s">
        <v>2250</v>
      </c>
      <c r="Q549" s="48" t="s">
        <v>1950</v>
      </c>
      <c r="R549" s="48" t="s">
        <v>89</v>
      </c>
      <c r="S549" s="48" t="s">
        <v>761</v>
      </c>
      <c r="T549" s="48"/>
      <c r="U549" s="48"/>
      <c r="V549" s="48"/>
      <c r="W549" s="48"/>
      <c r="X549" s="48"/>
      <c r="Y549" s="48" t="s">
        <v>14</v>
      </c>
      <c r="Z549" s="48"/>
      <c r="AA549" s="48" t="s">
        <v>2251</v>
      </c>
      <c r="AB549" s="48" t="s">
        <v>982</v>
      </c>
      <c r="AC549" s="48" t="s">
        <v>93</v>
      </c>
      <c r="AD549" s="48" t="s">
        <v>2252</v>
      </c>
      <c r="AE549" s="48"/>
      <c r="AF549" s="48" t="s">
        <v>95</v>
      </c>
      <c r="AG549" s="48" t="s">
        <v>96</v>
      </c>
      <c r="AH549" s="48"/>
      <c r="AI549" s="48" t="s">
        <v>96</v>
      </c>
      <c r="AJ549" s="48" t="s">
        <v>96</v>
      </c>
      <c r="AK549" s="48"/>
      <c r="AL549" s="48"/>
      <c r="AM549" s="48"/>
      <c r="AN549" s="48" t="s">
        <v>97</v>
      </c>
      <c r="AO549" s="48"/>
      <c r="AP549" s="48"/>
      <c r="AQ549" s="52">
        <v>3840</v>
      </c>
      <c r="AR549" s="50"/>
      <c r="AS549" s="50"/>
      <c r="AT549" s="50"/>
      <c r="AU549" s="51">
        <v>0</v>
      </c>
    </row>
    <row r="550" spans="1:47" s="47" customFormat="1" ht="11.95" customHeight="1" x14ac:dyDescent="0.2">
      <c r="A550" s="228" t="s">
        <v>2253</v>
      </c>
      <c r="B550" s="228"/>
      <c r="C550" s="228"/>
      <c r="D550" s="228"/>
      <c r="E550" s="228"/>
      <c r="F550" s="228"/>
      <c r="G550" s="228"/>
      <c r="H550" s="228"/>
      <c r="I550" s="228" t="s">
        <v>85</v>
      </c>
      <c r="J550" s="228"/>
      <c r="K550" s="228"/>
      <c r="L550" s="228"/>
      <c r="M550" s="228" t="s">
        <v>86</v>
      </c>
      <c r="N550" s="228"/>
      <c r="O550" s="48" t="s">
        <v>8</v>
      </c>
      <c r="P550" s="48" t="s">
        <v>2254</v>
      </c>
      <c r="Q550" s="48" t="s">
        <v>1950</v>
      </c>
      <c r="R550" s="48" t="s">
        <v>89</v>
      </c>
      <c r="S550" s="48" t="s">
        <v>761</v>
      </c>
      <c r="T550" s="48"/>
      <c r="U550" s="48"/>
      <c r="V550" s="48"/>
      <c r="W550" s="48"/>
      <c r="X550" s="48"/>
      <c r="Y550" s="48" t="s">
        <v>14</v>
      </c>
      <c r="Z550" s="48"/>
      <c r="AA550" s="48" t="s">
        <v>2255</v>
      </c>
      <c r="AB550" s="48" t="s">
        <v>982</v>
      </c>
      <c r="AC550" s="48" t="s">
        <v>93</v>
      </c>
      <c r="AD550" s="48" t="s">
        <v>2256</v>
      </c>
      <c r="AE550" s="48"/>
      <c r="AF550" s="48" t="s">
        <v>95</v>
      </c>
      <c r="AG550" s="48" t="s">
        <v>96</v>
      </c>
      <c r="AH550" s="48"/>
      <c r="AI550" s="48" t="s">
        <v>96</v>
      </c>
      <c r="AJ550" s="48" t="s">
        <v>96</v>
      </c>
      <c r="AK550" s="48"/>
      <c r="AL550" s="48"/>
      <c r="AM550" s="48"/>
      <c r="AN550" s="48" t="s">
        <v>97</v>
      </c>
      <c r="AO550" s="48"/>
      <c r="AP550" s="48"/>
      <c r="AQ550" s="52">
        <v>3869</v>
      </c>
      <c r="AR550" s="50"/>
      <c r="AS550" s="50"/>
      <c r="AT550" s="50"/>
      <c r="AU550" s="51">
        <v>0</v>
      </c>
    </row>
    <row r="551" spans="1:47" s="47" customFormat="1" ht="11.95" customHeight="1" x14ac:dyDescent="0.2">
      <c r="A551" s="228" t="s">
        <v>2257</v>
      </c>
      <c r="B551" s="228"/>
      <c r="C551" s="228"/>
      <c r="D551" s="228"/>
      <c r="E551" s="228"/>
      <c r="F551" s="228"/>
      <c r="G551" s="228"/>
      <c r="H551" s="228"/>
      <c r="I551" s="228" t="s">
        <v>85</v>
      </c>
      <c r="J551" s="228"/>
      <c r="K551" s="228"/>
      <c r="L551" s="228"/>
      <c r="M551" s="228" t="s">
        <v>86</v>
      </c>
      <c r="N551" s="228"/>
      <c r="O551" s="48" t="s">
        <v>8</v>
      </c>
      <c r="P551" s="48" t="s">
        <v>2258</v>
      </c>
      <c r="Q551" s="48" t="s">
        <v>1950</v>
      </c>
      <c r="R551" s="48" t="s">
        <v>89</v>
      </c>
      <c r="S551" s="48" t="s">
        <v>761</v>
      </c>
      <c r="T551" s="48"/>
      <c r="U551" s="48"/>
      <c r="V551" s="48"/>
      <c r="W551" s="48"/>
      <c r="X551" s="48"/>
      <c r="Y551" s="48" t="s">
        <v>14</v>
      </c>
      <c r="Z551" s="48"/>
      <c r="AA551" s="48" t="s">
        <v>2259</v>
      </c>
      <c r="AB551" s="48" t="s">
        <v>982</v>
      </c>
      <c r="AC551" s="48" t="s">
        <v>93</v>
      </c>
      <c r="AD551" s="48" t="s">
        <v>2260</v>
      </c>
      <c r="AE551" s="48"/>
      <c r="AF551" s="48" t="s">
        <v>95</v>
      </c>
      <c r="AG551" s="48" t="s">
        <v>96</v>
      </c>
      <c r="AH551" s="48"/>
      <c r="AI551" s="48" t="s">
        <v>96</v>
      </c>
      <c r="AJ551" s="48" t="s">
        <v>96</v>
      </c>
      <c r="AK551" s="48"/>
      <c r="AL551" s="48"/>
      <c r="AM551" s="48"/>
      <c r="AN551" s="48" t="s">
        <v>97</v>
      </c>
      <c r="AO551" s="48"/>
      <c r="AP551" s="48"/>
      <c r="AQ551" s="52">
        <v>3900</v>
      </c>
      <c r="AR551" s="50"/>
      <c r="AS551" s="50"/>
      <c r="AT551" s="50"/>
      <c r="AU551" s="51">
        <v>0</v>
      </c>
    </row>
    <row r="552" spans="1:47" s="47" customFormat="1" ht="11.95" customHeight="1" x14ac:dyDescent="0.2">
      <c r="A552" s="228" t="s">
        <v>2261</v>
      </c>
      <c r="B552" s="228"/>
      <c r="C552" s="228"/>
      <c r="D552" s="228"/>
      <c r="E552" s="228"/>
      <c r="F552" s="228"/>
      <c r="G552" s="228"/>
      <c r="H552" s="228"/>
      <c r="I552" s="228" t="s">
        <v>85</v>
      </c>
      <c r="J552" s="228"/>
      <c r="K552" s="228"/>
      <c r="L552" s="228"/>
      <c r="M552" s="228" t="s">
        <v>86</v>
      </c>
      <c r="N552" s="228"/>
      <c r="O552" s="48" t="s">
        <v>8</v>
      </c>
      <c r="P552" s="48" t="s">
        <v>2262</v>
      </c>
      <c r="Q552" s="48" t="s">
        <v>1950</v>
      </c>
      <c r="R552" s="48" t="s">
        <v>89</v>
      </c>
      <c r="S552" s="48" t="s">
        <v>761</v>
      </c>
      <c r="T552" s="48"/>
      <c r="U552" s="48"/>
      <c r="V552" s="48"/>
      <c r="W552" s="48"/>
      <c r="X552" s="48"/>
      <c r="Y552" s="48" t="s">
        <v>14</v>
      </c>
      <c r="Z552" s="48"/>
      <c r="AA552" s="48" t="s">
        <v>2263</v>
      </c>
      <c r="AB552" s="48" t="s">
        <v>982</v>
      </c>
      <c r="AC552" s="48" t="s">
        <v>93</v>
      </c>
      <c r="AD552" s="48" t="s">
        <v>2264</v>
      </c>
      <c r="AE552" s="48"/>
      <c r="AF552" s="48" t="s">
        <v>95</v>
      </c>
      <c r="AG552" s="48" t="s">
        <v>96</v>
      </c>
      <c r="AH552" s="48"/>
      <c r="AI552" s="48" t="s">
        <v>96</v>
      </c>
      <c r="AJ552" s="48" t="s">
        <v>96</v>
      </c>
      <c r="AK552" s="48"/>
      <c r="AL552" s="48"/>
      <c r="AM552" s="48"/>
      <c r="AN552" s="48" t="s">
        <v>97</v>
      </c>
      <c r="AO552" s="48"/>
      <c r="AP552" s="48"/>
      <c r="AQ552" s="52">
        <v>4000</v>
      </c>
      <c r="AR552" s="50"/>
      <c r="AS552" s="50"/>
      <c r="AT552" s="50"/>
      <c r="AU552" s="51">
        <v>0</v>
      </c>
    </row>
    <row r="553" spans="1:47" s="47" customFormat="1" ht="11.95" customHeight="1" x14ac:dyDescent="0.2">
      <c r="A553" s="228" t="s">
        <v>2265</v>
      </c>
      <c r="B553" s="228"/>
      <c r="C553" s="228"/>
      <c r="D553" s="228"/>
      <c r="E553" s="228"/>
      <c r="F553" s="228"/>
      <c r="G553" s="228"/>
      <c r="H553" s="228"/>
      <c r="I553" s="228" t="s">
        <v>85</v>
      </c>
      <c r="J553" s="228"/>
      <c r="K553" s="228"/>
      <c r="L553" s="228"/>
      <c r="M553" s="228" t="s">
        <v>86</v>
      </c>
      <c r="N553" s="228"/>
      <c r="O553" s="48" t="s">
        <v>8</v>
      </c>
      <c r="P553" s="48" t="s">
        <v>2266</v>
      </c>
      <c r="Q553" s="48" t="s">
        <v>1950</v>
      </c>
      <c r="R553" s="48" t="s">
        <v>89</v>
      </c>
      <c r="S553" s="48" t="s">
        <v>761</v>
      </c>
      <c r="T553" s="48"/>
      <c r="U553" s="48"/>
      <c r="V553" s="48"/>
      <c r="W553" s="48"/>
      <c r="X553" s="48"/>
      <c r="Y553" s="48" t="s">
        <v>14</v>
      </c>
      <c r="Z553" s="48"/>
      <c r="AA553" s="48" t="s">
        <v>2267</v>
      </c>
      <c r="AB553" s="48" t="s">
        <v>982</v>
      </c>
      <c r="AC553" s="48" t="s">
        <v>93</v>
      </c>
      <c r="AD553" s="48" t="s">
        <v>2268</v>
      </c>
      <c r="AE553" s="48"/>
      <c r="AF553" s="48" t="s">
        <v>95</v>
      </c>
      <c r="AG553" s="48" t="s">
        <v>96</v>
      </c>
      <c r="AH553" s="48"/>
      <c r="AI553" s="48" t="s">
        <v>96</v>
      </c>
      <c r="AJ553" s="48" t="s">
        <v>96</v>
      </c>
      <c r="AK553" s="48"/>
      <c r="AL553" s="48"/>
      <c r="AM553" s="48"/>
      <c r="AN553" s="48" t="s">
        <v>97</v>
      </c>
      <c r="AO553" s="48"/>
      <c r="AP553" s="48"/>
      <c r="AQ553" s="52">
        <v>4202.17</v>
      </c>
      <c r="AR553" s="50"/>
      <c r="AS553" s="50"/>
      <c r="AT553" s="50"/>
      <c r="AU553" s="51">
        <v>0</v>
      </c>
    </row>
    <row r="554" spans="1:47" s="47" customFormat="1" ht="11.95" customHeight="1" x14ac:dyDescent="0.2">
      <c r="A554" s="228" t="s">
        <v>2269</v>
      </c>
      <c r="B554" s="228"/>
      <c r="C554" s="228"/>
      <c r="D554" s="228"/>
      <c r="E554" s="228"/>
      <c r="F554" s="228"/>
      <c r="G554" s="228"/>
      <c r="H554" s="228"/>
      <c r="I554" s="228" t="s">
        <v>85</v>
      </c>
      <c r="J554" s="228"/>
      <c r="K554" s="228"/>
      <c r="L554" s="228"/>
      <c r="M554" s="228" t="s">
        <v>86</v>
      </c>
      <c r="N554" s="228"/>
      <c r="O554" s="48" t="s">
        <v>8</v>
      </c>
      <c r="P554" s="48" t="s">
        <v>2270</v>
      </c>
      <c r="Q554" s="48" t="s">
        <v>1950</v>
      </c>
      <c r="R554" s="48" t="s">
        <v>89</v>
      </c>
      <c r="S554" s="48" t="s">
        <v>761</v>
      </c>
      <c r="T554" s="48"/>
      <c r="U554" s="48"/>
      <c r="V554" s="48"/>
      <c r="W554" s="48"/>
      <c r="X554" s="48"/>
      <c r="Y554" s="48" t="s">
        <v>14</v>
      </c>
      <c r="Z554" s="48"/>
      <c r="AA554" s="48" t="s">
        <v>2271</v>
      </c>
      <c r="AB554" s="48" t="s">
        <v>982</v>
      </c>
      <c r="AC554" s="48" t="s">
        <v>93</v>
      </c>
      <c r="AD554" s="48" t="s">
        <v>2272</v>
      </c>
      <c r="AE554" s="48"/>
      <c r="AF554" s="48" t="s">
        <v>95</v>
      </c>
      <c r="AG554" s="48" t="s">
        <v>96</v>
      </c>
      <c r="AH554" s="48"/>
      <c r="AI554" s="48" t="s">
        <v>96</v>
      </c>
      <c r="AJ554" s="48" t="s">
        <v>96</v>
      </c>
      <c r="AK554" s="48"/>
      <c r="AL554" s="48"/>
      <c r="AM554" s="48"/>
      <c r="AN554" s="48" t="s">
        <v>97</v>
      </c>
      <c r="AO554" s="48"/>
      <c r="AP554" s="48"/>
      <c r="AQ554" s="52">
        <v>4221</v>
      </c>
      <c r="AR554" s="50"/>
      <c r="AS554" s="50"/>
      <c r="AT554" s="50"/>
      <c r="AU554" s="51">
        <v>0</v>
      </c>
    </row>
    <row r="555" spans="1:47" s="47" customFormat="1" ht="11.95" customHeight="1" x14ac:dyDescent="0.2">
      <c r="A555" s="228" t="s">
        <v>2273</v>
      </c>
      <c r="B555" s="228"/>
      <c r="C555" s="228"/>
      <c r="D555" s="228"/>
      <c r="E555" s="228"/>
      <c r="F555" s="228"/>
      <c r="G555" s="228"/>
      <c r="H555" s="228"/>
      <c r="I555" s="228" t="s">
        <v>85</v>
      </c>
      <c r="J555" s="228"/>
      <c r="K555" s="228"/>
      <c r="L555" s="228"/>
      <c r="M555" s="228" t="s">
        <v>86</v>
      </c>
      <c r="N555" s="228"/>
      <c r="O555" s="48" t="s">
        <v>8</v>
      </c>
      <c r="P555" s="48" t="s">
        <v>2274</v>
      </c>
      <c r="Q555" s="48" t="s">
        <v>1950</v>
      </c>
      <c r="R555" s="48" t="s">
        <v>89</v>
      </c>
      <c r="S555" s="48" t="s">
        <v>761</v>
      </c>
      <c r="T555" s="48"/>
      <c r="U555" s="48"/>
      <c r="V555" s="48"/>
      <c r="W555" s="48"/>
      <c r="X555" s="48"/>
      <c r="Y555" s="48" t="s">
        <v>14</v>
      </c>
      <c r="Z555" s="48"/>
      <c r="AA555" s="48" t="s">
        <v>2275</v>
      </c>
      <c r="AB555" s="48" t="s">
        <v>982</v>
      </c>
      <c r="AC555" s="48" t="s">
        <v>93</v>
      </c>
      <c r="AD555" s="48" t="s">
        <v>2276</v>
      </c>
      <c r="AE555" s="48"/>
      <c r="AF555" s="48" t="s">
        <v>95</v>
      </c>
      <c r="AG555" s="48" t="s">
        <v>96</v>
      </c>
      <c r="AH555" s="48"/>
      <c r="AI555" s="48" t="s">
        <v>96</v>
      </c>
      <c r="AJ555" s="48" t="s">
        <v>96</v>
      </c>
      <c r="AK555" s="48"/>
      <c r="AL555" s="48"/>
      <c r="AM555" s="48"/>
      <c r="AN555" s="48" t="s">
        <v>97</v>
      </c>
      <c r="AO555" s="48"/>
      <c r="AP555" s="48"/>
      <c r="AQ555" s="52">
        <v>4347</v>
      </c>
      <c r="AR555" s="50"/>
      <c r="AS555" s="50"/>
      <c r="AT555" s="50"/>
      <c r="AU555" s="51">
        <v>0</v>
      </c>
    </row>
    <row r="556" spans="1:47" s="47" customFormat="1" ht="11.95" customHeight="1" x14ac:dyDescent="0.2">
      <c r="A556" s="228" t="s">
        <v>2277</v>
      </c>
      <c r="B556" s="228"/>
      <c r="C556" s="228"/>
      <c r="D556" s="228"/>
      <c r="E556" s="228"/>
      <c r="F556" s="228"/>
      <c r="G556" s="228"/>
      <c r="H556" s="228"/>
      <c r="I556" s="228" t="s">
        <v>85</v>
      </c>
      <c r="J556" s="228"/>
      <c r="K556" s="228"/>
      <c r="L556" s="228"/>
      <c r="M556" s="228" t="s">
        <v>86</v>
      </c>
      <c r="N556" s="228"/>
      <c r="O556" s="48" t="s">
        <v>8</v>
      </c>
      <c r="P556" s="48" t="s">
        <v>2278</v>
      </c>
      <c r="Q556" s="48" t="s">
        <v>1950</v>
      </c>
      <c r="R556" s="48" t="s">
        <v>89</v>
      </c>
      <c r="S556" s="48" t="s">
        <v>761</v>
      </c>
      <c r="T556" s="48"/>
      <c r="U556" s="48"/>
      <c r="V556" s="48"/>
      <c r="W556" s="48"/>
      <c r="X556" s="48"/>
      <c r="Y556" s="48" t="s">
        <v>14</v>
      </c>
      <c r="Z556" s="48"/>
      <c r="AA556" s="48" t="s">
        <v>2279</v>
      </c>
      <c r="AB556" s="48" t="s">
        <v>982</v>
      </c>
      <c r="AC556" s="48" t="s">
        <v>93</v>
      </c>
      <c r="AD556" s="48" t="s">
        <v>2280</v>
      </c>
      <c r="AE556" s="48"/>
      <c r="AF556" s="48" t="s">
        <v>95</v>
      </c>
      <c r="AG556" s="48" t="s">
        <v>96</v>
      </c>
      <c r="AH556" s="48"/>
      <c r="AI556" s="48" t="s">
        <v>96</v>
      </c>
      <c r="AJ556" s="48" t="s">
        <v>96</v>
      </c>
      <c r="AK556" s="48"/>
      <c r="AL556" s="48"/>
      <c r="AM556" s="48"/>
      <c r="AN556" s="48" t="s">
        <v>97</v>
      </c>
      <c r="AO556" s="48"/>
      <c r="AP556" s="48"/>
      <c r="AQ556" s="52">
        <v>4356</v>
      </c>
      <c r="AR556" s="50"/>
      <c r="AS556" s="50"/>
      <c r="AT556" s="50"/>
      <c r="AU556" s="51">
        <v>0</v>
      </c>
    </row>
    <row r="557" spans="1:47" s="47" customFormat="1" ht="11.95" customHeight="1" x14ac:dyDescent="0.2">
      <c r="A557" s="228" t="s">
        <v>2281</v>
      </c>
      <c r="B557" s="228"/>
      <c r="C557" s="228"/>
      <c r="D557" s="228"/>
      <c r="E557" s="228"/>
      <c r="F557" s="228"/>
      <c r="G557" s="228"/>
      <c r="H557" s="228"/>
      <c r="I557" s="228" t="s">
        <v>85</v>
      </c>
      <c r="J557" s="228"/>
      <c r="K557" s="228"/>
      <c r="L557" s="228"/>
      <c r="M557" s="228" t="s">
        <v>86</v>
      </c>
      <c r="N557" s="228"/>
      <c r="O557" s="48" t="s">
        <v>8</v>
      </c>
      <c r="P557" s="48" t="s">
        <v>2282</v>
      </c>
      <c r="Q557" s="48" t="s">
        <v>1950</v>
      </c>
      <c r="R557" s="48" t="s">
        <v>89</v>
      </c>
      <c r="S557" s="48" t="s">
        <v>761</v>
      </c>
      <c r="T557" s="48"/>
      <c r="U557" s="48"/>
      <c r="V557" s="48"/>
      <c r="W557" s="48"/>
      <c r="X557" s="48"/>
      <c r="Y557" s="48" t="s">
        <v>14</v>
      </c>
      <c r="Z557" s="48"/>
      <c r="AA557" s="48" t="s">
        <v>2283</v>
      </c>
      <c r="AB557" s="48" t="s">
        <v>982</v>
      </c>
      <c r="AC557" s="48" t="s">
        <v>93</v>
      </c>
      <c r="AD557" s="48" t="s">
        <v>2284</v>
      </c>
      <c r="AE557" s="48"/>
      <c r="AF557" s="48" t="s">
        <v>95</v>
      </c>
      <c r="AG557" s="48" t="s">
        <v>96</v>
      </c>
      <c r="AH557" s="48"/>
      <c r="AI557" s="48" t="s">
        <v>96</v>
      </c>
      <c r="AJ557" s="48" t="s">
        <v>96</v>
      </c>
      <c r="AK557" s="48"/>
      <c r="AL557" s="48"/>
      <c r="AM557" s="48"/>
      <c r="AN557" s="48" t="s">
        <v>97</v>
      </c>
      <c r="AO557" s="48"/>
      <c r="AP557" s="48"/>
      <c r="AQ557" s="52">
        <v>4983</v>
      </c>
      <c r="AR557" s="50"/>
      <c r="AS557" s="50"/>
      <c r="AT557" s="50"/>
      <c r="AU557" s="51">
        <v>0</v>
      </c>
    </row>
    <row r="558" spans="1:47" s="47" customFormat="1" ht="11.95" customHeight="1" x14ac:dyDescent="0.2">
      <c r="A558" s="228" t="s">
        <v>2285</v>
      </c>
      <c r="B558" s="228"/>
      <c r="C558" s="228"/>
      <c r="D558" s="228"/>
      <c r="E558" s="228"/>
      <c r="F558" s="228"/>
      <c r="G558" s="228"/>
      <c r="H558" s="228"/>
      <c r="I558" s="228" t="s">
        <v>85</v>
      </c>
      <c r="J558" s="228"/>
      <c r="K558" s="228"/>
      <c r="L558" s="228"/>
      <c r="M558" s="228" t="s">
        <v>86</v>
      </c>
      <c r="N558" s="228"/>
      <c r="O558" s="48" t="s">
        <v>8</v>
      </c>
      <c r="P558" s="48" t="s">
        <v>2286</v>
      </c>
      <c r="Q558" s="48" t="s">
        <v>1950</v>
      </c>
      <c r="R558" s="48" t="s">
        <v>89</v>
      </c>
      <c r="S558" s="48" t="s">
        <v>761</v>
      </c>
      <c r="T558" s="48"/>
      <c r="U558" s="48"/>
      <c r="V558" s="48"/>
      <c r="W558" s="48"/>
      <c r="X558" s="48"/>
      <c r="Y558" s="48" t="s">
        <v>14</v>
      </c>
      <c r="Z558" s="48"/>
      <c r="AA558" s="48" t="s">
        <v>2287</v>
      </c>
      <c r="AB558" s="48" t="s">
        <v>982</v>
      </c>
      <c r="AC558" s="48" t="s">
        <v>93</v>
      </c>
      <c r="AD558" s="48" t="s">
        <v>2288</v>
      </c>
      <c r="AE558" s="48"/>
      <c r="AF558" s="48" t="s">
        <v>95</v>
      </c>
      <c r="AG558" s="48" t="s">
        <v>96</v>
      </c>
      <c r="AH558" s="48"/>
      <c r="AI558" s="48" t="s">
        <v>96</v>
      </c>
      <c r="AJ558" s="48" t="s">
        <v>96</v>
      </c>
      <c r="AK558" s="48"/>
      <c r="AL558" s="48"/>
      <c r="AM558" s="48"/>
      <c r="AN558" s="48" t="s">
        <v>97</v>
      </c>
      <c r="AO558" s="48"/>
      <c r="AP558" s="48"/>
      <c r="AQ558" s="52">
        <v>5381</v>
      </c>
      <c r="AR558" s="50"/>
      <c r="AS558" s="50"/>
      <c r="AT558" s="50"/>
      <c r="AU558" s="51">
        <v>0</v>
      </c>
    </row>
    <row r="559" spans="1:47" s="47" customFormat="1" ht="11.95" customHeight="1" x14ac:dyDescent="0.2">
      <c r="A559" s="228" t="s">
        <v>2289</v>
      </c>
      <c r="B559" s="228"/>
      <c r="C559" s="228"/>
      <c r="D559" s="228"/>
      <c r="E559" s="228"/>
      <c r="F559" s="228"/>
      <c r="G559" s="228"/>
      <c r="H559" s="228"/>
      <c r="I559" s="228" t="s">
        <v>85</v>
      </c>
      <c r="J559" s="228"/>
      <c r="K559" s="228"/>
      <c r="L559" s="228"/>
      <c r="M559" s="228" t="s">
        <v>86</v>
      </c>
      <c r="N559" s="228"/>
      <c r="O559" s="48" t="s">
        <v>8</v>
      </c>
      <c r="P559" s="48" t="s">
        <v>2290</v>
      </c>
      <c r="Q559" s="48" t="s">
        <v>1950</v>
      </c>
      <c r="R559" s="48" t="s">
        <v>89</v>
      </c>
      <c r="S559" s="48" t="s">
        <v>761</v>
      </c>
      <c r="T559" s="48"/>
      <c r="U559" s="48"/>
      <c r="V559" s="48"/>
      <c r="W559" s="48"/>
      <c r="X559" s="48"/>
      <c r="Y559" s="48" t="s">
        <v>14</v>
      </c>
      <c r="Z559" s="48"/>
      <c r="AA559" s="48" t="s">
        <v>2291</v>
      </c>
      <c r="AB559" s="48" t="s">
        <v>982</v>
      </c>
      <c r="AC559" s="48" t="s">
        <v>93</v>
      </c>
      <c r="AD559" s="48" t="s">
        <v>2292</v>
      </c>
      <c r="AE559" s="48"/>
      <c r="AF559" s="48" t="s">
        <v>95</v>
      </c>
      <c r="AG559" s="48" t="s">
        <v>96</v>
      </c>
      <c r="AH559" s="48"/>
      <c r="AI559" s="48" t="s">
        <v>96</v>
      </c>
      <c r="AJ559" s="48" t="s">
        <v>96</v>
      </c>
      <c r="AK559" s="48"/>
      <c r="AL559" s="48"/>
      <c r="AM559" s="48"/>
      <c r="AN559" s="48" t="s">
        <v>97</v>
      </c>
      <c r="AO559" s="48"/>
      <c r="AP559" s="48"/>
      <c r="AQ559" s="52">
        <v>5577</v>
      </c>
      <c r="AR559" s="50"/>
      <c r="AS559" s="50"/>
      <c r="AT559" s="50"/>
      <c r="AU559" s="51">
        <v>0</v>
      </c>
    </row>
    <row r="560" spans="1:47" s="47" customFormat="1" ht="11.95" customHeight="1" x14ac:dyDescent="0.2">
      <c r="A560" s="228" t="s">
        <v>2293</v>
      </c>
      <c r="B560" s="228"/>
      <c r="C560" s="228"/>
      <c r="D560" s="228"/>
      <c r="E560" s="228"/>
      <c r="F560" s="228"/>
      <c r="G560" s="228"/>
      <c r="H560" s="228"/>
      <c r="I560" s="228" t="s">
        <v>85</v>
      </c>
      <c r="J560" s="228"/>
      <c r="K560" s="228"/>
      <c r="L560" s="228"/>
      <c r="M560" s="228" t="s">
        <v>86</v>
      </c>
      <c r="N560" s="228"/>
      <c r="O560" s="48" t="s">
        <v>8</v>
      </c>
      <c r="P560" s="48" t="s">
        <v>2294</v>
      </c>
      <c r="Q560" s="48" t="s">
        <v>1950</v>
      </c>
      <c r="R560" s="48" t="s">
        <v>89</v>
      </c>
      <c r="S560" s="48" t="s">
        <v>761</v>
      </c>
      <c r="T560" s="48"/>
      <c r="U560" s="48"/>
      <c r="V560" s="48"/>
      <c r="W560" s="48"/>
      <c r="X560" s="48"/>
      <c r="Y560" s="48" t="s">
        <v>14</v>
      </c>
      <c r="Z560" s="48"/>
      <c r="AA560" s="48" t="s">
        <v>2295</v>
      </c>
      <c r="AB560" s="48" t="s">
        <v>982</v>
      </c>
      <c r="AC560" s="48" t="s">
        <v>93</v>
      </c>
      <c r="AD560" s="48" t="s">
        <v>2296</v>
      </c>
      <c r="AE560" s="48"/>
      <c r="AF560" s="48" t="s">
        <v>95</v>
      </c>
      <c r="AG560" s="48" t="s">
        <v>96</v>
      </c>
      <c r="AH560" s="48"/>
      <c r="AI560" s="48" t="s">
        <v>96</v>
      </c>
      <c r="AJ560" s="48" t="s">
        <v>96</v>
      </c>
      <c r="AK560" s="48"/>
      <c r="AL560" s="48"/>
      <c r="AM560" s="48"/>
      <c r="AN560" s="48" t="s">
        <v>97</v>
      </c>
      <c r="AO560" s="48"/>
      <c r="AP560" s="48"/>
      <c r="AQ560" s="52">
        <v>5702</v>
      </c>
      <c r="AR560" s="50"/>
      <c r="AS560" s="50"/>
      <c r="AT560" s="50"/>
      <c r="AU560" s="51">
        <v>0</v>
      </c>
    </row>
    <row r="561" spans="1:47" s="47" customFormat="1" ht="11.95" customHeight="1" x14ac:dyDescent="0.2">
      <c r="A561" s="228" t="s">
        <v>2297</v>
      </c>
      <c r="B561" s="228"/>
      <c r="C561" s="228"/>
      <c r="D561" s="228"/>
      <c r="E561" s="228"/>
      <c r="F561" s="228"/>
      <c r="G561" s="228"/>
      <c r="H561" s="228"/>
      <c r="I561" s="228" t="s">
        <v>85</v>
      </c>
      <c r="J561" s="228"/>
      <c r="K561" s="228"/>
      <c r="L561" s="228"/>
      <c r="M561" s="228" t="s">
        <v>86</v>
      </c>
      <c r="N561" s="228"/>
      <c r="O561" s="48" t="s">
        <v>8</v>
      </c>
      <c r="P561" s="48" t="s">
        <v>2298</v>
      </c>
      <c r="Q561" s="48" t="s">
        <v>1950</v>
      </c>
      <c r="R561" s="48" t="s">
        <v>89</v>
      </c>
      <c r="S561" s="48" t="s">
        <v>761</v>
      </c>
      <c r="T561" s="48"/>
      <c r="U561" s="48"/>
      <c r="V561" s="48"/>
      <c r="W561" s="48"/>
      <c r="X561" s="48"/>
      <c r="Y561" s="48" t="s">
        <v>14</v>
      </c>
      <c r="Z561" s="48"/>
      <c r="AA561" s="48" t="s">
        <v>2299</v>
      </c>
      <c r="AB561" s="48" t="s">
        <v>982</v>
      </c>
      <c r="AC561" s="48" t="s">
        <v>93</v>
      </c>
      <c r="AD561" s="48" t="s">
        <v>2300</v>
      </c>
      <c r="AE561" s="48"/>
      <c r="AF561" s="48" t="s">
        <v>95</v>
      </c>
      <c r="AG561" s="48" t="s">
        <v>96</v>
      </c>
      <c r="AH561" s="48"/>
      <c r="AI561" s="48" t="s">
        <v>96</v>
      </c>
      <c r="AJ561" s="48" t="s">
        <v>96</v>
      </c>
      <c r="AK561" s="48"/>
      <c r="AL561" s="48"/>
      <c r="AM561" s="48"/>
      <c r="AN561" s="48" t="s">
        <v>97</v>
      </c>
      <c r="AO561" s="48"/>
      <c r="AP561" s="48"/>
      <c r="AQ561" s="52">
        <v>6327</v>
      </c>
      <c r="AR561" s="50"/>
      <c r="AS561" s="50"/>
      <c r="AT561" s="50"/>
      <c r="AU561" s="51">
        <v>0</v>
      </c>
    </row>
    <row r="562" spans="1:47" s="47" customFormat="1" ht="11.95" customHeight="1" x14ac:dyDescent="0.2">
      <c r="A562" s="228" t="s">
        <v>2301</v>
      </c>
      <c r="B562" s="228"/>
      <c r="C562" s="228"/>
      <c r="D562" s="228"/>
      <c r="E562" s="228"/>
      <c r="F562" s="228"/>
      <c r="G562" s="228"/>
      <c r="H562" s="228"/>
      <c r="I562" s="228" t="s">
        <v>85</v>
      </c>
      <c r="J562" s="228"/>
      <c r="K562" s="228"/>
      <c r="L562" s="228"/>
      <c r="M562" s="228" t="s">
        <v>86</v>
      </c>
      <c r="N562" s="228"/>
      <c r="O562" s="48" t="s">
        <v>8</v>
      </c>
      <c r="P562" s="48" t="s">
        <v>2302</v>
      </c>
      <c r="Q562" s="48" t="s">
        <v>1950</v>
      </c>
      <c r="R562" s="48" t="s">
        <v>89</v>
      </c>
      <c r="S562" s="48" t="s">
        <v>761</v>
      </c>
      <c r="T562" s="48"/>
      <c r="U562" s="48"/>
      <c r="V562" s="48"/>
      <c r="W562" s="48"/>
      <c r="X562" s="48"/>
      <c r="Y562" s="48" t="s">
        <v>14</v>
      </c>
      <c r="Z562" s="48"/>
      <c r="AA562" s="48" t="s">
        <v>2303</v>
      </c>
      <c r="AB562" s="48" t="s">
        <v>982</v>
      </c>
      <c r="AC562" s="48" t="s">
        <v>93</v>
      </c>
      <c r="AD562" s="48" t="s">
        <v>2304</v>
      </c>
      <c r="AE562" s="48"/>
      <c r="AF562" s="48" t="s">
        <v>95</v>
      </c>
      <c r="AG562" s="48" t="s">
        <v>96</v>
      </c>
      <c r="AH562" s="48"/>
      <c r="AI562" s="48" t="s">
        <v>96</v>
      </c>
      <c r="AJ562" s="48" t="s">
        <v>96</v>
      </c>
      <c r="AK562" s="48"/>
      <c r="AL562" s="48"/>
      <c r="AM562" s="48"/>
      <c r="AN562" s="48" t="s">
        <v>97</v>
      </c>
      <c r="AO562" s="48"/>
      <c r="AP562" s="48"/>
      <c r="AQ562" s="52">
        <v>7013</v>
      </c>
      <c r="AR562" s="50"/>
      <c r="AS562" s="50"/>
      <c r="AT562" s="50"/>
      <c r="AU562" s="51">
        <v>0</v>
      </c>
    </row>
    <row r="563" spans="1:47" s="47" customFormat="1" ht="11.95" customHeight="1" x14ac:dyDescent="0.2">
      <c r="A563" s="228" t="s">
        <v>2305</v>
      </c>
      <c r="B563" s="228"/>
      <c r="C563" s="228"/>
      <c r="D563" s="228"/>
      <c r="E563" s="228"/>
      <c r="F563" s="228"/>
      <c r="G563" s="228"/>
      <c r="H563" s="228"/>
      <c r="I563" s="228" t="s">
        <v>85</v>
      </c>
      <c r="J563" s="228"/>
      <c r="K563" s="228"/>
      <c r="L563" s="228"/>
      <c r="M563" s="228" t="s">
        <v>86</v>
      </c>
      <c r="N563" s="228"/>
      <c r="O563" s="48" t="s">
        <v>8</v>
      </c>
      <c r="P563" s="48" t="s">
        <v>2306</v>
      </c>
      <c r="Q563" s="48" t="s">
        <v>1950</v>
      </c>
      <c r="R563" s="48" t="s">
        <v>89</v>
      </c>
      <c r="S563" s="48" t="s">
        <v>761</v>
      </c>
      <c r="T563" s="48"/>
      <c r="U563" s="48"/>
      <c r="V563" s="48"/>
      <c r="W563" s="48"/>
      <c r="X563" s="48"/>
      <c r="Y563" s="48" t="s">
        <v>14</v>
      </c>
      <c r="Z563" s="48"/>
      <c r="AA563" s="48" t="s">
        <v>2307</v>
      </c>
      <c r="AB563" s="48" t="s">
        <v>982</v>
      </c>
      <c r="AC563" s="48" t="s">
        <v>93</v>
      </c>
      <c r="AD563" s="48" t="s">
        <v>2308</v>
      </c>
      <c r="AE563" s="48"/>
      <c r="AF563" s="48" t="s">
        <v>95</v>
      </c>
      <c r="AG563" s="48" t="s">
        <v>96</v>
      </c>
      <c r="AH563" s="48"/>
      <c r="AI563" s="48" t="s">
        <v>96</v>
      </c>
      <c r="AJ563" s="48" t="s">
        <v>96</v>
      </c>
      <c r="AK563" s="48"/>
      <c r="AL563" s="48"/>
      <c r="AM563" s="48"/>
      <c r="AN563" s="48" t="s">
        <v>97</v>
      </c>
      <c r="AO563" s="48"/>
      <c r="AP563" s="48"/>
      <c r="AQ563" s="52">
        <v>7863</v>
      </c>
      <c r="AR563" s="50"/>
      <c r="AS563" s="50"/>
      <c r="AT563" s="50"/>
      <c r="AU563" s="51">
        <v>0</v>
      </c>
    </row>
    <row r="564" spans="1:47" s="47" customFormat="1" ht="11.95" customHeight="1" x14ac:dyDescent="0.2">
      <c r="A564" s="228" t="s">
        <v>2309</v>
      </c>
      <c r="B564" s="228"/>
      <c r="C564" s="228"/>
      <c r="D564" s="228"/>
      <c r="E564" s="228"/>
      <c r="F564" s="228"/>
      <c r="G564" s="228"/>
      <c r="H564" s="228"/>
      <c r="I564" s="228" t="s">
        <v>85</v>
      </c>
      <c r="J564" s="228"/>
      <c r="K564" s="228"/>
      <c r="L564" s="228"/>
      <c r="M564" s="228" t="s">
        <v>86</v>
      </c>
      <c r="N564" s="228"/>
      <c r="O564" s="48" t="s">
        <v>8</v>
      </c>
      <c r="P564" s="48" t="s">
        <v>2310</v>
      </c>
      <c r="Q564" s="48" t="s">
        <v>1950</v>
      </c>
      <c r="R564" s="48" t="s">
        <v>89</v>
      </c>
      <c r="S564" s="48" t="s">
        <v>761</v>
      </c>
      <c r="T564" s="48"/>
      <c r="U564" s="48"/>
      <c r="V564" s="48"/>
      <c r="W564" s="48"/>
      <c r="X564" s="48"/>
      <c r="Y564" s="48" t="s">
        <v>14</v>
      </c>
      <c r="Z564" s="48"/>
      <c r="AA564" s="48" t="s">
        <v>2311</v>
      </c>
      <c r="AB564" s="48" t="s">
        <v>982</v>
      </c>
      <c r="AC564" s="48" t="s">
        <v>93</v>
      </c>
      <c r="AD564" s="48" t="s">
        <v>2312</v>
      </c>
      <c r="AE564" s="48"/>
      <c r="AF564" s="48" t="s">
        <v>95</v>
      </c>
      <c r="AG564" s="48" t="s">
        <v>96</v>
      </c>
      <c r="AH564" s="48"/>
      <c r="AI564" s="48" t="s">
        <v>96</v>
      </c>
      <c r="AJ564" s="48" t="s">
        <v>96</v>
      </c>
      <c r="AK564" s="48"/>
      <c r="AL564" s="48"/>
      <c r="AM564" s="48"/>
      <c r="AN564" s="48" t="s">
        <v>97</v>
      </c>
      <c r="AO564" s="48"/>
      <c r="AP564" s="48"/>
      <c r="AQ564" s="52">
        <v>9872</v>
      </c>
      <c r="AR564" s="50"/>
      <c r="AS564" s="50"/>
      <c r="AT564" s="50"/>
      <c r="AU564" s="51">
        <v>0</v>
      </c>
    </row>
    <row r="565" spans="1:47" s="47" customFormat="1" ht="11.95" customHeight="1" x14ac:dyDescent="0.2">
      <c r="A565" s="228" t="s">
        <v>2313</v>
      </c>
      <c r="B565" s="228"/>
      <c r="C565" s="228"/>
      <c r="D565" s="228"/>
      <c r="E565" s="228"/>
      <c r="F565" s="228"/>
      <c r="G565" s="228"/>
      <c r="H565" s="228"/>
      <c r="I565" s="228" t="s">
        <v>85</v>
      </c>
      <c r="J565" s="228"/>
      <c r="K565" s="228"/>
      <c r="L565" s="228"/>
      <c r="M565" s="228" t="s">
        <v>86</v>
      </c>
      <c r="N565" s="228"/>
      <c r="O565" s="48" t="s">
        <v>8</v>
      </c>
      <c r="P565" s="48" t="s">
        <v>2314</v>
      </c>
      <c r="Q565" s="48" t="s">
        <v>1950</v>
      </c>
      <c r="R565" s="48" t="s">
        <v>89</v>
      </c>
      <c r="S565" s="48" t="s">
        <v>761</v>
      </c>
      <c r="T565" s="48"/>
      <c r="U565" s="48"/>
      <c r="V565" s="48"/>
      <c r="W565" s="48"/>
      <c r="X565" s="48"/>
      <c r="Y565" s="48" t="s">
        <v>14</v>
      </c>
      <c r="Z565" s="48"/>
      <c r="AA565" s="48" t="s">
        <v>2315</v>
      </c>
      <c r="AB565" s="48" t="s">
        <v>982</v>
      </c>
      <c r="AC565" s="48" t="s">
        <v>93</v>
      </c>
      <c r="AD565" s="48" t="s">
        <v>2316</v>
      </c>
      <c r="AE565" s="48"/>
      <c r="AF565" s="48" t="s">
        <v>95</v>
      </c>
      <c r="AG565" s="48" t="s">
        <v>96</v>
      </c>
      <c r="AH565" s="48"/>
      <c r="AI565" s="48" t="s">
        <v>96</v>
      </c>
      <c r="AJ565" s="48" t="s">
        <v>96</v>
      </c>
      <c r="AK565" s="48"/>
      <c r="AL565" s="48"/>
      <c r="AM565" s="48"/>
      <c r="AN565" s="48" t="s">
        <v>97</v>
      </c>
      <c r="AO565" s="48"/>
      <c r="AP565" s="48"/>
      <c r="AQ565" s="52">
        <v>10702</v>
      </c>
      <c r="AR565" s="50"/>
      <c r="AS565" s="50"/>
      <c r="AT565" s="50"/>
      <c r="AU565" s="51">
        <v>0</v>
      </c>
    </row>
    <row r="566" spans="1:47" s="47" customFormat="1" ht="11.95" customHeight="1" x14ac:dyDescent="0.2">
      <c r="A566" s="228" t="s">
        <v>2317</v>
      </c>
      <c r="B566" s="228"/>
      <c r="C566" s="228"/>
      <c r="D566" s="228"/>
      <c r="E566" s="228"/>
      <c r="F566" s="228"/>
      <c r="G566" s="228"/>
      <c r="H566" s="228"/>
      <c r="I566" s="228" t="s">
        <v>85</v>
      </c>
      <c r="J566" s="228"/>
      <c r="K566" s="228"/>
      <c r="L566" s="228"/>
      <c r="M566" s="228" t="s">
        <v>86</v>
      </c>
      <c r="N566" s="228"/>
      <c r="O566" s="48" t="s">
        <v>8</v>
      </c>
      <c r="P566" s="48" t="s">
        <v>2318</v>
      </c>
      <c r="Q566" s="48" t="s">
        <v>1950</v>
      </c>
      <c r="R566" s="48" t="s">
        <v>89</v>
      </c>
      <c r="S566" s="48" t="s">
        <v>761</v>
      </c>
      <c r="T566" s="48"/>
      <c r="U566" s="48"/>
      <c r="V566" s="48"/>
      <c r="W566" s="48"/>
      <c r="X566" s="48"/>
      <c r="Y566" s="48" t="s">
        <v>14</v>
      </c>
      <c r="Z566" s="48"/>
      <c r="AA566" s="48" t="s">
        <v>2319</v>
      </c>
      <c r="AB566" s="48" t="s">
        <v>982</v>
      </c>
      <c r="AC566" s="48" t="s">
        <v>93</v>
      </c>
      <c r="AD566" s="48" t="s">
        <v>2320</v>
      </c>
      <c r="AE566" s="48"/>
      <c r="AF566" s="48" t="s">
        <v>95</v>
      </c>
      <c r="AG566" s="48" t="s">
        <v>96</v>
      </c>
      <c r="AH566" s="48"/>
      <c r="AI566" s="48" t="s">
        <v>96</v>
      </c>
      <c r="AJ566" s="48" t="s">
        <v>96</v>
      </c>
      <c r="AK566" s="48"/>
      <c r="AL566" s="48"/>
      <c r="AM566" s="48"/>
      <c r="AN566" s="48" t="s">
        <v>97</v>
      </c>
      <c r="AO566" s="48"/>
      <c r="AP566" s="48"/>
      <c r="AQ566" s="52">
        <v>11696</v>
      </c>
      <c r="AR566" s="50"/>
      <c r="AS566" s="50"/>
      <c r="AT566" s="50"/>
      <c r="AU566" s="51">
        <v>0</v>
      </c>
    </row>
    <row r="567" spans="1:47" s="47" customFormat="1" ht="24.05" customHeight="1" x14ac:dyDescent="0.2">
      <c r="A567" s="228" t="s">
        <v>2321</v>
      </c>
      <c r="B567" s="228"/>
      <c r="C567" s="228"/>
      <c r="D567" s="228"/>
      <c r="E567" s="228"/>
      <c r="F567" s="228"/>
      <c r="G567" s="228"/>
      <c r="H567" s="228"/>
      <c r="I567" s="228" t="s">
        <v>155</v>
      </c>
      <c r="J567" s="228"/>
      <c r="K567" s="228"/>
      <c r="L567" s="228"/>
      <c r="M567" s="228" t="s">
        <v>86</v>
      </c>
      <c r="N567" s="228"/>
      <c r="O567" s="48" t="s">
        <v>8</v>
      </c>
      <c r="P567" s="48" t="s">
        <v>2322</v>
      </c>
      <c r="Q567" s="48" t="s">
        <v>1950</v>
      </c>
      <c r="R567" s="48" t="s">
        <v>225</v>
      </c>
      <c r="S567" s="48" t="s">
        <v>226</v>
      </c>
      <c r="T567" s="48" t="s">
        <v>227</v>
      </c>
      <c r="U567" s="48" t="s">
        <v>225</v>
      </c>
      <c r="V567" s="48" t="s">
        <v>228</v>
      </c>
      <c r="W567" s="48"/>
      <c r="X567" s="48"/>
      <c r="Y567" s="48" t="s">
        <v>11</v>
      </c>
      <c r="Z567" s="48"/>
      <c r="AA567" s="48" t="s">
        <v>2323</v>
      </c>
      <c r="AB567" s="48" t="s">
        <v>982</v>
      </c>
      <c r="AC567" s="48" t="s">
        <v>93</v>
      </c>
      <c r="AD567" s="48"/>
      <c r="AE567" s="48"/>
      <c r="AF567" s="48" t="s">
        <v>230</v>
      </c>
      <c r="AG567" s="48" t="s">
        <v>96</v>
      </c>
      <c r="AH567" s="48"/>
      <c r="AI567" s="48" t="s">
        <v>96</v>
      </c>
      <c r="AJ567" s="48" t="s">
        <v>96</v>
      </c>
      <c r="AK567" s="48"/>
      <c r="AL567" s="48"/>
      <c r="AM567" s="48"/>
      <c r="AN567" s="48" t="s">
        <v>97</v>
      </c>
      <c r="AO567" s="48"/>
      <c r="AP567" s="48"/>
      <c r="AQ567" s="52">
        <v>78978</v>
      </c>
      <c r="AR567" s="50"/>
      <c r="AS567" s="52">
        <v>78978</v>
      </c>
      <c r="AT567" s="50"/>
      <c r="AU567" s="51">
        <v>0</v>
      </c>
    </row>
    <row r="568" spans="1:47" s="47" customFormat="1" ht="11.95" customHeight="1" x14ac:dyDescent="0.2">
      <c r="A568" s="228" t="s">
        <v>2324</v>
      </c>
      <c r="B568" s="228"/>
      <c r="C568" s="228"/>
      <c r="D568" s="228"/>
      <c r="E568" s="228"/>
      <c r="F568" s="228"/>
      <c r="G568" s="228"/>
      <c r="H568" s="228"/>
      <c r="I568" s="228" t="s">
        <v>155</v>
      </c>
      <c r="J568" s="228"/>
      <c r="K568" s="228"/>
      <c r="L568" s="228"/>
      <c r="M568" s="228" t="s">
        <v>86</v>
      </c>
      <c r="N568" s="228"/>
      <c r="O568" s="48" t="s">
        <v>8</v>
      </c>
      <c r="P568" s="48" t="s">
        <v>2325</v>
      </c>
      <c r="Q568" s="48" t="s">
        <v>1950</v>
      </c>
      <c r="R568" s="48" t="s">
        <v>2326</v>
      </c>
      <c r="S568" s="48" t="s">
        <v>2327</v>
      </c>
      <c r="T568" s="48" t="s">
        <v>158</v>
      </c>
      <c r="U568" s="48" t="s">
        <v>2326</v>
      </c>
      <c r="V568" s="48" t="s">
        <v>2328</v>
      </c>
      <c r="W568" s="48"/>
      <c r="X568" s="48"/>
      <c r="Y568" s="48" t="s">
        <v>12</v>
      </c>
      <c r="Z568" s="48"/>
      <c r="AA568" s="48" t="s">
        <v>2329</v>
      </c>
      <c r="AB568" s="48" t="s">
        <v>982</v>
      </c>
      <c r="AC568" s="48" t="s">
        <v>93</v>
      </c>
      <c r="AD568" s="48"/>
      <c r="AE568" s="48"/>
      <c r="AF568" s="48" t="s">
        <v>221</v>
      </c>
      <c r="AG568" s="48" t="s">
        <v>96</v>
      </c>
      <c r="AH568" s="48"/>
      <c r="AI568" s="48" t="s">
        <v>96</v>
      </c>
      <c r="AJ568" s="48" t="s">
        <v>96</v>
      </c>
      <c r="AK568" s="48"/>
      <c r="AL568" s="48"/>
      <c r="AM568" s="48"/>
      <c r="AN568" s="48" t="s">
        <v>97</v>
      </c>
      <c r="AO568" s="48" t="s">
        <v>222</v>
      </c>
      <c r="AP568" s="48"/>
      <c r="AQ568" s="52">
        <v>100000</v>
      </c>
      <c r="AR568" s="50"/>
      <c r="AS568" s="52">
        <v>100000</v>
      </c>
      <c r="AT568" s="50"/>
      <c r="AU568" s="51">
        <v>0</v>
      </c>
    </row>
    <row r="569" spans="1:47" s="47" customFormat="1" ht="11.95" customHeight="1" x14ac:dyDescent="0.2">
      <c r="A569" s="228" t="s">
        <v>2330</v>
      </c>
      <c r="B569" s="228"/>
      <c r="C569" s="228"/>
      <c r="D569" s="228"/>
      <c r="E569" s="228"/>
      <c r="F569" s="228"/>
      <c r="G569" s="228"/>
      <c r="H569" s="228"/>
      <c r="I569" s="228" t="s">
        <v>85</v>
      </c>
      <c r="J569" s="228"/>
      <c r="K569" s="228"/>
      <c r="L569" s="228"/>
      <c r="M569" s="228" t="s">
        <v>86</v>
      </c>
      <c r="N569" s="228"/>
      <c r="O569" s="48" t="s">
        <v>8</v>
      </c>
      <c r="P569" s="48" t="s">
        <v>2331</v>
      </c>
      <c r="Q569" s="48" t="s">
        <v>2332</v>
      </c>
      <c r="R569" s="48" t="s">
        <v>89</v>
      </c>
      <c r="S569" s="48" t="s">
        <v>761</v>
      </c>
      <c r="T569" s="48"/>
      <c r="U569" s="48"/>
      <c r="V569" s="48"/>
      <c r="W569" s="48"/>
      <c r="X569" s="48"/>
      <c r="Y569" s="48" t="s">
        <v>14</v>
      </c>
      <c r="Z569" s="48"/>
      <c r="AA569" s="48" t="s">
        <v>2333</v>
      </c>
      <c r="AB569" s="48" t="s">
        <v>982</v>
      </c>
      <c r="AC569" s="48" t="s">
        <v>93</v>
      </c>
      <c r="AD569" s="48" t="s">
        <v>2334</v>
      </c>
      <c r="AE569" s="48"/>
      <c r="AF569" s="48" t="s">
        <v>95</v>
      </c>
      <c r="AG569" s="48" t="s">
        <v>96</v>
      </c>
      <c r="AH569" s="48"/>
      <c r="AI569" s="48" t="s">
        <v>96</v>
      </c>
      <c r="AJ569" s="48" t="s">
        <v>96</v>
      </c>
      <c r="AK569" s="48"/>
      <c r="AL569" s="48"/>
      <c r="AM569" s="48"/>
      <c r="AN569" s="48" t="s">
        <v>97</v>
      </c>
      <c r="AO569" s="48"/>
      <c r="AP569" s="48"/>
      <c r="AQ569" s="49">
        <v>229</v>
      </c>
      <c r="AR569" s="50"/>
      <c r="AS569" s="50"/>
      <c r="AT569" s="50"/>
      <c r="AU569" s="51">
        <v>0</v>
      </c>
    </row>
    <row r="570" spans="1:47" s="47" customFormat="1" ht="11.95" customHeight="1" x14ac:dyDescent="0.2">
      <c r="A570" s="228" t="s">
        <v>2335</v>
      </c>
      <c r="B570" s="228"/>
      <c r="C570" s="228"/>
      <c r="D570" s="228"/>
      <c r="E570" s="228"/>
      <c r="F570" s="228"/>
      <c r="G570" s="228"/>
      <c r="H570" s="228"/>
      <c r="I570" s="228" t="s">
        <v>85</v>
      </c>
      <c r="J570" s="228"/>
      <c r="K570" s="228"/>
      <c r="L570" s="228"/>
      <c r="M570" s="228" t="s">
        <v>86</v>
      </c>
      <c r="N570" s="228"/>
      <c r="O570" s="48" t="s">
        <v>8</v>
      </c>
      <c r="P570" s="48" t="s">
        <v>2336</v>
      </c>
      <c r="Q570" s="48" t="s">
        <v>2332</v>
      </c>
      <c r="R570" s="48" t="s">
        <v>89</v>
      </c>
      <c r="S570" s="48" t="s">
        <v>761</v>
      </c>
      <c r="T570" s="48"/>
      <c r="U570" s="48"/>
      <c r="V570" s="48"/>
      <c r="W570" s="48"/>
      <c r="X570" s="48"/>
      <c r="Y570" s="48" t="s">
        <v>14</v>
      </c>
      <c r="Z570" s="48"/>
      <c r="AA570" s="48" t="s">
        <v>2337</v>
      </c>
      <c r="AB570" s="48" t="s">
        <v>982</v>
      </c>
      <c r="AC570" s="48" t="s">
        <v>93</v>
      </c>
      <c r="AD570" s="48" t="s">
        <v>1430</v>
      </c>
      <c r="AE570" s="48"/>
      <c r="AF570" s="48" t="s">
        <v>95</v>
      </c>
      <c r="AG570" s="48" t="s">
        <v>96</v>
      </c>
      <c r="AH570" s="48"/>
      <c r="AI570" s="48" t="s">
        <v>96</v>
      </c>
      <c r="AJ570" s="48" t="s">
        <v>96</v>
      </c>
      <c r="AK570" s="48"/>
      <c r="AL570" s="48"/>
      <c r="AM570" s="48"/>
      <c r="AN570" s="48" t="s">
        <v>97</v>
      </c>
      <c r="AO570" s="48"/>
      <c r="AP570" s="48"/>
      <c r="AQ570" s="49">
        <v>289</v>
      </c>
      <c r="AR570" s="50"/>
      <c r="AS570" s="50"/>
      <c r="AT570" s="50"/>
      <c r="AU570" s="51">
        <v>0</v>
      </c>
    </row>
    <row r="571" spans="1:47" s="47" customFormat="1" ht="11.95" customHeight="1" x14ac:dyDescent="0.2">
      <c r="A571" s="228" t="s">
        <v>2338</v>
      </c>
      <c r="B571" s="228"/>
      <c r="C571" s="228"/>
      <c r="D571" s="228"/>
      <c r="E571" s="228"/>
      <c r="F571" s="228"/>
      <c r="G571" s="228"/>
      <c r="H571" s="228"/>
      <c r="I571" s="228" t="s">
        <v>85</v>
      </c>
      <c r="J571" s="228"/>
      <c r="K571" s="228"/>
      <c r="L571" s="228"/>
      <c r="M571" s="228" t="s">
        <v>86</v>
      </c>
      <c r="N571" s="228"/>
      <c r="O571" s="48" t="s">
        <v>8</v>
      </c>
      <c r="P571" s="48" t="s">
        <v>2339</v>
      </c>
      <c r="Q571" s="48" t="s">
        <v>2332</v>
      </c>
      <c r="R571" s="48" t="s">
        <v>89</v>
      </c>
      <c r="S571" s="48" t="s">
        <v>761</v>
      </c>
      <c r="T571" s="48"/>
      <c r="U571" s="48"/>
      <c r="V571" s="48"/>
      <c r="W571" s="48"/>
      <c r="X571" s="48"/>
      <c r="Y571" s="48" t="s">
        <v>14</v>
      </c>
      <c r="Z571" s="48"/>
      <c r="AA571" s="48" t="s">
        <v>2340</v>
      </c>
      <c r="AB571" s="48" t="s">
        <v>982</v>
      </c>
      <c r="AC571" s="48" t="s">
        <v>93</v>
      </c>
      <c r="AD571" s="48" t="s">
        <v>2049</v>
      </c>
      <c r="AE571" s="48"/>
      <c r="AF571" s="48" t="s">
        <v>95</v>
      </c>
      <c r="AG571" s="48" t="s">
        <v>96</v>
      </c>
      <c r="AH571" s="48"/>
      <c r="AI571" s="48" t="s">
        <v>96</v>
      </c>
      <c r="AJ571" s="48" t="s">
        <v>96</v>
      </c>
      <c r="AK571" s="48"/>
      <c r="AL571" s="48"/>
      <c r="AM571" s="48"/>
      <c r="AN571" s="48" t="s">
        <v>97</v>
      </c>
      <c r="AO571" s="48"/>
      <c r="AP571" s="48"/>
      <c r="AQ571" s="49">
        <v>361</v>
      </c>
      <c r="AR571" s="50"/>
      <c r="AS571" s="50"/>
      <c r="AT571" s="50"/>
      <c r="AU571" s="51">
        <v>0</v>
      </c>
    </row>
    <row r="572" spans="1:47" s="47" customFormat="1" ht="11.95" customHeight="1" x14ac:dyDescent="0.2">
      <c r="A572" s="228" t="s">
        <v>2341</v>
      </c>
      <c r="B572" s="228"/>
      <c r="C572" s="228"/>
      <c r="D572" s="228"/>
      <c r="E572" s="228"/>
      <c r="F572" s="228"/>
      <c r="G572" s="228"/>
      <c r="H572" s="228"/>
      <c r="I572" s="228" t="s">
        <v>85</v>
      </c>
      <c r="J572" s="228"/>
      <c r="K572" s="228"/>
      <c r="L572" s="228"/>
      <c r="M572" s="228" t="s">
        <v>86</v>
      </c>
      <c r="N572" s="228"/>
      <c r="O572" s="48" t="s">
        <v>8</v>
      </c>
      <c r="P572" s="48" t="s">
        <v>2342</v>
      </c>
      <c r="Q572" s="48" t="s">
        <v>2332</v>
      </c>
      <c r="R572" s="48" t="s">
        <v>89</v>
      </c>
      <c r="S572" s="48" t="s">
        <v>761</v>
      </c>
      <c r="T572" s="48"/>
      <c r="U572" s="48"/>
      <c r="V572" s="48"/>
      <c r="W572" s="48"/>
      <c r="X572" s="48"/>
      <c r="Y572" s="48" t="s">
        <v>14</v>
      </c>
      <c r="Z572" s="48"/>
      <c r="AA572" s="48" t="s">
        <v>2343</v>
      </c>
      <c r="AB572" s="48" t="s">
        <v>982</v>
      </c>
      <c r="AC572" s="48" t="s">
        <v>93</v>
      </c>
      <c r="AD572" s="48" t="s">
        <v>2344</v>
      </c>
      <c r="AE572" s="48"/>
      <c r="AF572" s="48" t="s">
        <v>95</v>
      </c>
      <c r="AG572" s="48" t="s">
        <v>96</v>
      </c>
      <c r="AH572" s="48"/>
      <c r="AI572" s="48" t="s">
        <v>96</v>
      </c>
      <c r="AJ572" s="48" t="s">
        <v>96</v>
      </c>
      <c r="AK572" s="48"/>
      <c r="AL572" s="48"/>
      <c r="AM572" s="48"/>
      <c r="AN572" s="48" t="s">
        <v>97</v>
      </c>
      <c r="AO572" s="48"/>
      <c r="AP572" s="48"/>
      <c r="AQ572" s="49">
        <v>440</v>
      </c>
      <c r="AR572" s="50"/>
      <c r="AS572" s="50"/>
      <c r="AT572" s="50"/>
      <c r="AU572" s="51">
        <v>0</v>
      </c>
    </row>
    <row r="573" spans="1:47" s="47" customFormat="1" ht="24.05" customHeight="1" x14ac:dyDescent="0.2">
      <c r="A573" s="228" t="s">
        <v>2345</v>
      </c>
      <c r="B573" s="228"/>
      <c r="C573" s="228"/>
      <c r="D573" s="228"/>
      <c r="E573" s="228"/>
      <c r="F573" s="228"/>
      <c r="G573" s="228"/>
      <c r="H573" s="228"/>
      <c r="I573" s="228" t="s">
        <v>155</v>
      </c>
      <c r="J573" s="228"/>
      <c r="K573" s="228"/>
      <c r="L573" s="228"/>
      <c r="M573" s="228" t="s">
        <v>86</v>
      </c>
      <c r="N573" s="228"/>
      <c r="O573" s="48" t="s">
        <v>8</v>
      </c>
      <c r="P573" s="48" t="s">
        <v>2346</v>
      </c>
      <c r="Q573" s="48" t="s">
        <v>2332</v>
      </c>
      <c r="R573" s="48" t="s">
        <v>2347</v>
      </c>
      <c r="S573" s="48" t="s">
        <v>2348</v>
      </c>
      <c r="T573" s="48" t="s">
        <v>158</v>
      </c>
      <c r="U573" s="48" t="s">
        <v>159</v>
      </c>
      <c r="V573" s="48" t="s">
        <v>160</v>
      </c>
      <c r="W573" s="48"/>
      <c r="X573" s="48"/>
      <c r="Y573" s="48" t="s">
        <v>10</v>
      </c>
      <c r="Z573" s="48"/>
      <c r="AA573" s="48" t="s">
        <v>2349</v>
      </c>
      <c r="AB573" s="48" t="s">
        <v>982</v>
      </c>
      <c r="AC573" s="48" t="s">
        <v>93</v>
      </c>
      <c r="AD573" s="48"/>
      <c r="AE573" s="48"/>
      <c r="AF573" s="48" t="s">
        <v>162</v>
      </c>
      <c r="AG573" s="48" t="s">
        <v>96</v>
      </c>
      <c r="AH573" s="48"/>
      <c r="AI573" s="48" t="s">
        <v>96</v>
      </c>
      <c r="AJ573" s="48" t="s">
        <v>96</v>
      </c>
      <c r="AK573" s="48"/>
      <c r="AL573" s="48"/>
      <c r="AM573" s="48"/>
      <c r="AN573" s="48" t="s">
        <v>97</v>
      </c>
      <c r="AO573" s="48" t="s">
        <v>2350</v>
      </c>
      <c r="AP573" s="48"/>
      <c r="AQ573" s="49">
        <v>500</v>
      </c>
      <c r="AR573" s="50"/>
      <c r="AS573" s="49">
        <v>500</v>
      </c>
      <c r="AT573" s="50"/>
      <c r="AU573" s="51">
        <v>0</v>
      </c>
    </row>
    <row r="574" spans="1:47" s="47" customFormat="1" ht="11.95" customHeight="1" x14ac:dyDescent="0.2">
      <c r="A574" s="228" t="s">
        <v>2351</v>
      </c>
      <c r="B574" s="228"/>
      <c r="C574" s="228"/>
      <c r="D574" s="228"/>
      <c r="E574" s="228"/>
      <c r="F574" s="228"/>
      <c r="G574" s="228"/>
      <c r="H574" s="228"/>
      <c r="I574" s="228" t="s">
        <v>85</v>
      </c>
      <c r="J574" s="228"/>
      <c r="K574" s="228"/>
      <c r="L574" s="228"/>
      <c r="M574" s="228" t="s">
        <v>86</v>
      </c>
      <c r="N574" s="228"/>
      <c r="O574" s="48" t="s">
        <v>8</v>
      </c>
      <c r="P574" s="48" t="s">
        <v>2352</v>
      </c>
      <c r="Q574" s="48" t="s">
        <v>2332</v>
      </c>
      <c r="R574" s="48" t="s">
        <v>89</v>
      </c>
      <c r="S574" s="48" t="s">
        <v>761</v>
      </c>
      <c r="T574" s="48"/>
      <c r="U574" s="48"/>
      <c r="V574" s="48"/>
      <c r="W574" s="48"/>
      <c r="X574" s="48"/>
      <c r="Y574" s="48" t="s">
        <v>14</v>
      </c>
      <c r="Z574" s="48"/>
      <c r="AA574" s="48" t="s">
        <v>2353</v>
      </c>
      <c r="AB574" s="48" t="s">
        <v>982</v>
      </c>
      <c r="AC574" s="48" t="s">
        <v>93</v>
      </c>
      <c r="AD574" s="48" t="s">
        <v>2244</v>
      </c>
      <c r="AE574" s="48"/>
      <c r="AF574" s="48" t="s">
        <v>95</v>
      </c>
      <c r="AG574" s="48" t="s">
        <v>96</v>
      </c>
      <c r="AH574" s="48"/>
      <c r="AI574" s="48" t="s">
        <v>96</v>
      </c>
      <c r="AJ574" s="48" t="s">
        <v>96</v>
      </c>
      <c r="AK574" s="48"/>
      <c r="AL574" s="48"/>
      <c r="AM574" s="48"/>
      <c r="AN574" s="48" t="s">
        <v>97</v>
      </c>
      <c r="AO574" s="48"/>
      <c r="AP574" s="48"/>
      <c r="AQ574" s="49">
        <v>503</v>
      </c>
      <c r="AR574" s="50"/>
      <c r="AS574" s="50"/>
      <c r="AT574" s="50"/>
      <c r="AU574" s="51">
        <v>0</v>
      </c>
    </row>
    <row r="575" spans="1:47" s="47" customFormat="1" ht="11.95" customHeight="1" x14ac:dyDescent="0.2">
      <c r="A575" s="228" t="s">
        <v>2354</v>
      </c>
      <c r="B575" s="228"/>
      <c r="C575" s="228"/>
      <c r="D575" s="228"/>
      <c r="E575" s="228"/>
      <c r="F575" s="228"/>
      <c r="G575" s="228"/>
      <c r="H575" s="228"/>
      <c r="I575" s="228" t="s">
        <v>85</v>
      </c>
      <c r="J575" s="228"/>
      <c r="K575" s="228"/>
      <c r="L575" s="228"/>
      <c r="M575" s="228" t="s">
        <v>86</v>
      </c>
      <c r="N575" s="228"/>
      <c r="O575" s="48" t="s">
        <v>8</v>
      </c>
      <c r="P575" s="48" t="s">
        <v>2355</v>
      </c>
      <c r="Q575" s="48" t="s">
        <v>2332</v>
      </c>
      <c r="R575" s="48" t="s">
        <v>89</v>
      </c>
      <c r="S575" s="48" t="s">
        <v>761</v>
      </c>
      <c r="T575" s="48"/>
      <c r="U575" s="48"/>
      <c r="V575" s="48"/>
      <c r="W575" s="48"/>
      <c r="X575" s="48"/>
      <c r="Y575" s="48" t="s">
        <v>14</v>
      </c>
      <c r="Z575" s="48"/>
      <c r="AA575" s="48" t="s">
        <v>2356</v>
      </c>
      <c r="AB575" s="48" t="s">
        <v>982</v>
      </c>
      <c r="AC575" s="48" t="s">
        <v>93</v>
      </c>
      <c r="AD575" s="48" t="s">
        <v>2357</v>
      </c>
      <c r="AE575" s="48"/>
      <c r="AF575" s="48" t="s">
        <v>95</v>
      </c>
      <c r="AG575" s="48" t="s">
        <v>96</v>
      </c>
      <c r="AH575" s="48"/>
      <c r="AI575" s="48" t="s">
        <v>96</v>
      </c>
      <c r="AJ575" s="48" t="s">
        <v>96</v>
      </c>
      <c r="AK575" s="48"/>
      <c r="AL575" s="48"/>
      <c r="AM575" s="48"/>
      <c r="AN575" s="48" t="s">
        <v>97</v>
      </c>
      <c r="AO575" s="48"/>
      <c r="AP575" s="48"/>
      <c r="AQ575" s="49">
        <v>630</v>
      </c>
      <c r="AR575" s="50"/>
      <c r="AS575" s="50"/>
      <c r="AT575" s="50"/>
      <c r="AU575" s="51">
        <v>0</v>
      </c>
    </row>
    <row r="576" spans="1:47" s="47" customFormat="1" ht="11.95" customHeight="1" x14ac:dyDescent="0.2">
      <c r="A576" s="228" t="s">
        <v>2358</v>
      </c>
      <c r="B576" s="228"/>
      <c r="C576" s="228"/>
      <c r="D576" s="228"/>
      <c r="E576" s="228"/>
      <c r="F576" s="228"/>
      <c r="G576" s="228"/>
      <c r="H576" s="228"/>
      <c r="I576" s="228" t="s">
        <v>85</v>
      </c>
      <c r="J576" s="228"/>
      <c r="K576" s="228"/>
      <c r="L576" s="228"/>
      <c r="M576" s="228" t="s">
        <v>86</v>
      </c>
      <c r="N576" s="228"/>
      <c r="O576" s="48" t="s">
        <v>8</v>
      </c>
      <c r="P576" s="48" t="s">
        <v>2359</v>
      </c>
      <c r="Q576" s="48" t="s">
        <v>2332</v>
      </c>
      <c r="R576" s="48" t="s">
        <v>89</v>
      </c>
      <c r="S576" s="48" t="s">
        <v>761</v>
      </c>
      <c r="T576" s="48"/>
      <c r="U576" s="48"/>
      <c r="V576" s="48"/>
      <c r="W576" s="48"/>
      <c r="X576" s="48"/>
      <c r="Y576" s="48" t="s">
        <v>14</v>
      </c>
      <c r="Z576" s="48"/>
      <c r="AA576" s="48" t="s">
        <v>2360</v>
      </c>
      <c r="AB576" s="48" t="s">
        <v>982</v>
      </c>
      <c r="AC576" s="48" t="s">
        <v>93</v>
      </c>
      <c r="AD576" s="48" t="s">
        <v>2361</v>
      </c>
      <c r="AE576" s="48"/>
      <c r="AF576" s="48" t="s">
        <v>95</v>
      </c>
      <c r="AG576" s="48" t="s">
        <v>96</v>
      </c>
      <c r="AH576" s="48"/>
      <c r="AI576" s="48" t="s">
        <v>96</v>
      </c>
      <c r="AJ576" s="48" t="s">
        <v>96</v>
      </c>
      <c r="AK576" s="48"/>
      <c r="AL576" s="48"/>
      <c r="AM576" s="48"/>
      <c r="AN576" s="48" t="s">
        <v>97</v>
      </c>
      <c r="AO576" s="48"/>
      <c r="AP576" s="48"/>
      <c r="AQ576" s="49">
        <v>685</v>
      </c>
      <c r="AR576" s="50"/>
      <c r="AS576" s="50"/>
      <c r="AT576" s="50"/>
      <c r="AU576" s="51">
        <v>0</v>
      </c>
    </row>
    <row r="577" spans="1:47" s="47" customFormat="1" ht="11.95" customHeight="1" x14ac:dyDescent="0.2">
      <c r="A577" s="228" t="s">
        <v>2362</v>
      </c>
      <c r="B577" s="228"/>
      <c r="C577" s="228"/>
      <c r="D577" s="228"/>
      <c r="E577" s="228"/>
      <c r="F577" s="228"/>
      <c r="G577" s="228"/>
      <c r="H577" s="228"/>
      <c r="I577" s="228" t="s">
        <v>85</v>
      </c>
      <c r="J577" s="228"/>
      <c r="K577" s="228"/>
      <c r="L577" s="228"/>
      <c r="M577" s="228" t="s">
        <v>86</v>
      </c>
      <c r="N577" s="228"/>
      <c r="O577" s="48" t="s">
        <v>8</v>
      </c>
      <c r="P577" s="48" t="s">
        <v>2363</v>
      </c>
      <c r="Q577" s="48" t="s">
        <v>2332</v>
      </c>
      <c r="R577" s="48" t="s">
        <v>89</v>
      </c>
      <c r="S577" s="48" t="s">
        <v>761</v>
      </c>
      <c r="T577" s="48"/>
      <c r="U577" s="48"/>
      <c r="V577" s="48"/>
      <c r="W577" s="48"/>
      <c r="X577" s="48"/>
      <c r="Y577" s="48" t="s">
        <v>14</v>
      </c>
      <c r="Z577" s="48"/>
      <c r="AA577" s="48" t="s">
        <v>2364</v>
      </c>
      <c r="AB577" s="48" t="s">
        <v>982</v>
      </c>
      <c r="AC577" s="48" t="s">
        <v>93</v>
      </c>
      <c r="AD577" s="48" t="s">
        <v>2365</v>
      </c>
      <c r="AE577" s="48"/>
      <c r="AF577" s="48" t="s">
        <v>95</v>
      </c>
      <c r="AG577" s="48" t="s">
        <v>96</v>
      </c>
      <c r="AH577" s="48"/>
      <c r="AI577" s="48" t="s">
        <v>96</v>
      </c>
      <c r="AJ577" s="48" t="s">
        <v>96</v>
      </c>
      <c r="AK577" s="48"/>
      <c r="AL577" s="48"/>
      <c r="AM577" s="48"/>
      <c r="AN577" s="48" t="s">
        <v>97</v>
      </c>
      <c r="AO577" s="48"/>
      <c r="AP577" s="48"/>
      <c r="AQ577" s="49">
        <v>819</v>
      </c>
      <c r="AR577" s="50"/>
      <c r="AS577" s="50"/>
      <c r="AT577" s="50"/>
      <c r="AU577" s="51">
        <v>0</v>
      </c>
    </row>
    <row r="578" spans="1:47" s="47" customFormat="1" ht="11.95" customHeight="1" x14ac:dyDescent="0.2">
      <c r="A578" s="228" t="s">
        <v>2366</v>
      </c>
      <c r="B578" s="228"/>
      <c r="C578" s="228"/>
      <c r="D578" s="228"/>
      <c r="E578" s="228"/>
      <c r="F578" s="228"/>
      <c r="G578" s="228"/>
      <c r="H578" s="228"/>
      <c r="I578" s="228" t="s">
        <v>85</v>
      </c>
      <c r="J578" s="228"/>
      <c r="K578" s="228"/>
      <c r="L578" s="228"/>
      <c r="M578" s="228" t="s">
        <v>86</v>
      </c>
      <c r="N578" s="228"/>
      <c r="O578" s="48" t="s">
        <v>8</v>
      </c>
      <c r="P578" s="48" t="s">
        <v>2367</v>
      </c>
      <c r="Q578" s="48" t="s">
        <v>2332</v>
      </c>
      <c r="R578" s="48" t="s">
        <v>89</v>
      </c>
      <c r="S578" s="48" t="s">
        <v>761</v>
      </c>
      <c r="T578" s="48"/>
      <c r="U578" s="48"/>
      <c r="V578" s="48"/>
      <c r="W578" s="48"/>
      <c r="X578" s="48"/>
      <c r="Y578" s="48" t="s">
        <v>14</v>
      </c>
      <c r="Z578" s="48"/>
      <c r="AA578" s="48" t="s">
        <v>2368</v>
      </c>
      <c r="AB578" s="48" t="s">
        <v>982</v>
      </c>
      <c r="AC578" s="48" t="s">
        <v>93</v>
      </c>
      <c r="AD578" s="48" t="s">
        <v>2369</v>
      </c>
      <c r="AE578" s="48"/>
      <c r="AF578" s="48" t="s">
        <v>95</v>
      </c>
      <c r="AG578" s="48" t="s">
        <v>96</v>
      </c>
      <c r="AH578" s="48"/>
      <c r="AI578" s="48" t="s">
        <v>96</v>
      </c>
      <c r="AJ578" s="48" t="s">
        <v>96</v>
      </c>
      <c r="AK578" s="48"/>
      <c r="AL578" s="48"/>
      <c r="AM578" s="48"/>
      <c r="AN578" s="48" t="s">
        <v>97</v>
      </c>
      <c r="AO578" s="48"/>
      <c r="AP578" s="48"/>
      <c r="AQ578" s="49">
        <v>965</v>
      </c>
      <c r="AR578" s="50"/>
      <c r="AS578" s="50"/>
      <c r="AT578" s="50"/>
      <c r="AU578" s="51">
        <v>0</v>
      </c>
    </row>
    <row r="579" spans="1:47" s="47" customFormat="1" ht="11.95" customHeight="1" x14ac:dyDescent="0.2">
      <c r="A579" s="228" t="s">
        <v>2370</v>
      </c>
      <c r="B579" s="228"/>
      <c r="C579" s="228"/>
      <c r="D579" s="228"/>
      <c r="E579" s="228"/>
      <c r="F579" s="228"/>
      <c r="G579" s="228"/>
      <c r="H579" s="228"/>
      <c r="I579" s="228" t="s">
        <v>85</v>
      </c>
      <c r="J579" s="228"/>
      <c r="K579" s="228"/>
      <c r="L579" s="228"/>
      <c r="M579" s="228" t="s">
        <v>86</v>
      </c>
      <c r="N579" s="228"/>
      <c r="O579" s="48" t="s">
        <v>8</v>
      </c>
      <c r="P579" s="48" t="s">
        <v>2371</v>
      </c>
      <c r="Q579" s="48" t="s">
        <v>2332</v>
      </c>
      <c r="R579" s="48" t="s">
        <v>89</v>
      </c>
      <c r="S579" s="48" t="s">
        <v>761</v>
      </c>
      <c r="T579" s="48"/>
      <c r="U579" s="48"/>
      <c r="V579" s="48"/>
      <c r="W579" s="48"/>
      <c r="X579" s="48"/>
      <c r="Y579" s="48" t="s">
        <v>14</v>
      </c>
      <c r="Z579" s="48"/>
      <c r="AA579" s="48" t="s">
        <v>2372</v>
      </c>
      <c r="AB579" s="48" t="s">
        <v>982</v>
      </c>
      <c r="AC579" s="48" t="s">
        <v>93</v>
      </c>
      <c r="AD579" s="48" t="s">
        <v>2373</v>
      </c>
      <c r="AE579" s="48"/>
      <c r="AF579" s="48" t="s">
        <v>95</v>
      </c>
      <c r="AG579" s="48" t="s">
        <v>96</v>
      </c>
      <c r="AH579" s="48"/>
      <c r="AI579" s="48" t="s">
        <v>96</v>
      </c>
      <c r="AJ579" s="48" t="s">
        <v>96</v>
      </c>
      <c r="AK579" s="48"/>
      <c r="AL579" s="48"/>
      <c r="AM579" s="48"/>
      <c r="AN579" s="48" t="s">
        <v>97</v>
      </c>
      <c r="AO579" s="48"/>
      <c r="AP579" s="48"/>
      <c r="AQ579" s="49">
        <v>968</v>
      </c>
      <c r="AR579" s="50"/>
      <c r="AS579" s="50"/>
      <c r="AT579" s="50"/>
      <c r="AU579" s="51">
        <v>0</v>
      </c>
    </row>
    <row r="580" spans="1:47" s="47" customFormat="1" ht="24.05" customHeight="1" x14ac:dyDescent="0.2">
      <c r="A580" s="228" t="s">
        <v>2374</v>
      </c>
      <c r="B580" s="228"/>
      <c r="C580" s="228"/>
      <c r="D580" s="228"/>
      <c r="E580" s="228"/>
      <c r="F580" s="228"/>
      <c r="G580" s="228"/>
      <c r="H580" s="228"/>
      <c r="I580" s="228" t="s">
        <v>155</v>
      </c>
      <c r="J580" s="228"/>
      <c r="K580" s="228"/>
      <c r="L580" s="228"/>
      <c r="M580" s="228" t="s">
        <v>86</v>
      </c>
      <c r="N580" s="228"/>
      <c r="O580" s="48" t="s">
        <v>8</v>
      </c>
      <c r="P580" s="48" t="s">
        <v>2375</v>
      </c>
      <c r="Q580" s="48" t="s">
        <v>2332</v>
      </c>
      <c r="R580" s="48" t="s">
        <v>2376</v>
      </c>
      <c r="S580" s="48"/>
      <c r="T580" s="48" t="s">
        <v>158</v>
      </c>
      <c r="U580" s="48" t="s">
        <v>159</v>
      </c>
      <c r="V580" s="48" t="s">
        <v>160</v>
      </c>
      <c r="W580" s="48"/>
      <c r="X580" s="48"/>
      <c r="Y580" s="48" t="s">
        <v>10</v>
      </c>
      <c r="Z580" s="48"/>
      <c r="AA580" s="48" t="s">
        <v>2377</v>
      </c>
      <c r="AB580" s="48" t="s">
        <v>982</v>
      </c>
      <c r="AC580" s="48" t="s">
        <v>93</v>
      </c>
      <c r="AD580" s="48"/>
      <c r="AE580" s="48"/>
      <c r="AF580" s="48" t="s">
        <v>162</v>
      </c>
      <c r="AG580" s="48" t="s">
        <v>96</v>
      </c>
      <c r="AH580" s="48"/>
      <c r="AI580" s="48" t="s">
        <v>96</v>
      </c>
      <c r="AJ580" s="48" t="s">
        <v>96</v>
      </c>
      <c r="AK580" s="48"/>
      <c r="AL580" s="48"/>
      <c r="AM580" s="48"/>
      <c r="AN580" s="48" t="s">
        <v>97</v>
      </c>
      <c r="AO580" s="48" t="s">
        <v>2350</v>
      </c>
      <c r="AP580" s="48"/>
      <c r="AQ580" s="52">
        <v>1000</v>
      </c>
      <c r="AR580" s="50"/>
      <c r="AS580" s="52">
        <v>1000</v>
      </c>
      <c r="AT580" s="50"/>
      <c r="AU580" s="51">
        <v>0</v>
      </c>
    </row>
    <row r="581" spans="1:47" s="47" customFormat="1" ht="11.95" customHeight="1" x14ac:dyDescent="0.2">
      <c r="A581" s="228" t="s">
        <v>2378</v>
      </c>
      <c r="B581" s="228"/>
      <c r="C581" s="228"/>
      <c r="D581" s="228"/>
      <c r="E581" s="228"/>
      <c r="F581" s="228"/>
      <c r="G581" s="228"/>
      <c r="H581" s="228"/>
      <c r="I581" s="228" t="s">
        <v>85</v>
      </c>
      <c r="J581" s="228"/>
      <c r="K581" s="228"/>
      <c r="L581" s="228"/>
      <c r="M581" s="228" t="s">
        <v>86</v>
      </c>
      <c r="N581" s="228"/>
      <c r="O581" s="48" t="s">
        <v>8</v>
      </c>
      <c r="P581" s="48" t="s">
        <v>2379</v>
      </c>
      <c r="Q581" s="48" t="s">
        <v>2332</v>
      </c>
      <c r="R581" s="48" t="s">
        <v>89</v>
      </c>
      <c r="S581" s="48" t="s">
        <v>761</v>
      </c>
      <c r="T581" s="48"/>
      <c r="U581" s="48"/>
      <c r="V581" s="48"/>
      <c r="W581" s="48"/>
      <c r="X581" s="48"/>
      <c r="Y581" s="48" t="s">
        <v>14</v>
      </c>
      <c r="Z581" s="48"/>
      <c r="AA581" s="48" t="s">
        <v>2380</v>
      </c>
      <c r="AB581" s="48" t="s">
        <v>982</v>
      </c>
      <c r="AC581" s="48" t="s">
        <v>93</v>
      </c>
      <c r="AD581" s="48" t="s">
        <v>2381</v>
      </c>
      <c r="AE581" s="48"/>
      <c r="AF581" s="48" t="s">
        <v>95</v>
      </c>
      <c r="AG581" s="48" t="s">
        <v>96</v>
      </c>
      <c r="AH581" s="48"/>
      <c r="AI581" s="48" t="s">
        <v>96</v>
      </c>
      <c r="AJ581" s="48" t="s">
        <v>96</v>
      </c>
      <c r="AK581" s="48"/>
      <c r="AL581" s="48"/>
      <c r="AM581" s="48"/>
      <c r="AN581" s="48" t="s">
        <v>97</v>
      </c>
      <c r="AO581" s="48"/>
      <c r="AP581" s="48"/>
      <c r="AQ581" s="52">
        <v>1126</v>
      </c>
      <c r="AR581" s="50"/>
      <c r="AS581" s="50"/>
      <c r="AT581" s="50"/>
      <c r="AU581" s="51">
        <v>0</v>
      </c>
    </row>
    <row r="582" spans="1:47" s="47" customFormat="1" ht="11.95" customHeight="1" x14ac:dyDescent="0.2">
      <c r="A582" s="228" t="s">
        <v>2382</v>
      </c>
      <c r="B582" s="228"/>
      <c r="C582" s="228"/>
      <c r="D582" s="228"/>
      <c r="E582" s="228"/>
      <c r="F582" s="228"/>
      <c r="G582" s="228"/>
      <c r="H582" s="228"/>
      <c r="I582" s="228" t="s">
        <v>85</v>
      </c>
      <c r="J582" s="228"/>
      <c r="K582" s="228"/>
      <c r="L582" s="228"/>
      <c r="M582" s="228" t="s">
        <v>86</v>
      </c>
      <c r="N582" s="228"/>
      <c r="O582" s="48" t="s">
        <v>8</v>
      </c>
      <c r="P582" s="48" t="s">
        <v>2383</v>
      </c>
      <c r="Q582" s="48" t="s">
        <v>2332</v>
      </c>
      <c r="R582" s="48" t="s">
        <v>89</v>
      </c>
      <c r="S582" s="48" t="s">
        <v>761</v>
      </c>
      <c r="T582" s="48"/>
      <c r="U582" s="48"/>
      <c r="V582" s="48"/>
      <c r="W582" s="48"/>
      <c r="X582" s="48"/>
      <c r="Y582" s="48" t="s">
        <v>14</v>
      </c>
      <c r="Z582" s="48"/>
      <c r="AA582" s="48" t="s">
        <v>2384</v>
      </c>
      <c r="AB582" s="48" t="s">
        <v>982</v>
      </c>
      <c r="AC582" s="48" t="s">
        <v>93</v>
      </c>
      <c r="AD582" s="48" t="s">
        <v>2385</v>
      </c>
      <c r="AE582" s="48"/>
      <c r="AF582" s="48" t="s">
        <v>95</v>
      </c>
      <c r="AG582" s="48" t="s">
        <v>96</v>
      </c>
      <c r="AH582" s="48"/>
      <c r="AI582" s="48" t="s">
        <v>96</v>
      </c>
      <c r="AJ582" s="48" t="s">
        <v>96</v>
      </c>
      <c r="AK582" s="48"/>
      <c r="AL582" s="48"/>
      <c r="AM582" s="48"/>
      <c r="AN582" s="48" t="s">
        <v>97</v>
      </c>
      <c r="AO582" s="48"/>
      <c r="AP582" s="48"/>
      <c r="AQ582" s="52">
        <v>1191</v>
      </c>
      <c r="AR582" s="50"/>
      <c r="AS582" s="50"/>
      <c r="AT582" s="50"/>
      <c r="AU582" s="51">
        <v>0</v>
      </c>
    </row>
    <row r="583" spans="1:47" s="47" customFormat="1" ht="11.95" customHeight="1" x14ac:dyDescent="0.2">
      <c r="A583" s="228" t="s">
        <v>2386</v>
      </c>
      <c r="B583" s="228"/>
      <c r="C583" s="228"/>
      <c r="D583" s="228"/>
      <c r="E583" s="228"/>
      <c r="F583" s="228"/>
      <c r="G583" s="228"/>
      <c r="H583" s="228"/>
      <c r="I583" s="228" t="s">
        <v>85</v>
      </c>
      <c r="J583" s="228"/>
      <c r="K583" s="228"/>
      <c r="L583" s="228"/>
      <c r="M583" s="228" t="s">
        <v>86</v>
      </c>
      <c r="N583" s="228"/>
      <c r="O583" s="48" t="s">
        <v>8</v>
      </c>
      <c r="P583" s="48" t="s">
        <v>2387</v>
      </c>
      <c r="Q583" s="48" t="s">
        <v>2332</v>
      </c>
      <c r="R583" s="48" t="s">
        <v>89</v>
      </c>
      <c r="S583" s="48" t="s">
        <v>761</v>
      </c>
      <c r="T583" s="48"/>
      <c r="U583" s="48"/>
      <c r="V583" s="48"/>
      <c r="W583" s="48"/>
      <c r="X583" s="48"/>
      <c r="Y583" s="48" t="s">
        <v>14</v>
      </c>
      <c r="Z583" s="48"/>
      <c r="AA583" s="48" t="s">
        <v>2388</v>
      </c>
      <c r="AB583" s="48" t="s">
        <v>982</v>
      </c>
      <c r="AC583" s="48" t="s">
        <v>93</v>
      </c>
      <c r="AD583" s="48" t="s">
        <v>2389</v>
      </c>
      <c r="AE583" s="48"/>
      <c r="AF583" s="48" t="s">
        <v>95</v>
      </c>
      <c r="AG583" s="48" t="s">
        <v>96</v>
      </c>
      <c r="AH583" s="48"/>
      <c r="AI583" s="48" t="s">
        <v>96</v>
      </c>
      <c r="AJ583" s="48" t="s">
        <v>96</v>
      </c>
      <c r="AK583" s="48"/>
      <c r="AL583" s="48"/>
      <c r="AM583" s="48"/>
      <c r="AN583" s="48" t="s">
        <v>97</v>
      </c>
      <c r="AO583" s="48"/>
      <c r="AP583" s="48"/>
      <c r="AQ583" s="52">
        <v>1266</v>
      </c>
      <c r="AR583" s="50"/>
      <c r="AS583" s="50"/>
      <c r="AT583" s="50"/>
      <c r="AU583" s="51">
        <v>0</v>
      </c>
    </row>
    <row r="584" spans="1:47" s="47" customFormat="1" ht="11.95" customHeight="1" x14ac:dyDescent="0.2">
      <c r="A584" s="228" t="s">
        <v>2390</v>
      </c>
      <c r="B584" s="228"/>
      <c r="C584" s="228"/>
      <c r="D584" s="228"/>
      <c r="E584" s="228"/>
      <c r="F584" s="228"/>
      <c r="G584" s="228"/>
      <c r="H584" s="228"/>
      <c r="I584" s="228" t="s">
        <v>85</v>
      </c>
      <c r="J584" s="228"/>
      <c r="K584" s="228"/>
      <c r="L584" s="228"/>
      <c r="M584" s="228" t="s">
        <v>86</v>
      </c>
      <c r="N584" s="228"/>
      <c r="O584" s="48" t="s">
        <v>8</v>
      </c>
      <c r="P584" s="48" t="s">
        <v>2391</v>
      </c>
      <c r="Q584" s="48" t="s">
        <v>2332</v>
      </c>
      <c r="R584" s="48" t="s">
        <v>89</v>
      </c>
      <c r="S584" s="48" t="s">
        <v>761</v>
      </c>
      <c r="T584" s="48"/>
      <c r="U584" s="48"/>
      <c r="V584" s="48"/>
      <c r="W584" s="48"/>
      <c r="X584" s="48"/>
      <c r="Y584" s="48" t="s">
        <v>14</v>
      </c>
      <c r="Z584" s="48"/>
      <c r="AA584" s="48" t="s">
        <v>2392</v>
      </c>
      <c r="AB584" s="48" t="s">
        <v>982</v>
      </c>
      <c r="AC584" s="48" t="s">
        <v>93</v>
      </c>
      <c r="AD584" s="48" t="s">
        <v>2393</v>
      </c>
      <c r="AE584" s="48"/>
      <c r="AF584" s="48" t="s">
        <v>95</v>
      </c>
      <c r="AG584" s="48" t="s">
        <v>96</v>
      </c>
      <c r="AH584" s="48"/>
      <c r="AI584" s="48" t="s">
        <v>96</v>
      </c>
      <c r="AJ584" s="48" t="s">
        <v>96</v>
      </c>
      <c r="AK584" s="48"/>
      <c r="AL584" s="48"/>
      <c r="AM584" s="48"/>
      <c r="AN584" s="48" t="s">
        <v>97</v>
      </c>
      <c r="AO584" s="48"/>
      <c r="AP584" s="48"/>
      <c r="AQ584" s="52">
        <v>1360</v>
      </c>
      <c r="AR584" s="50"/>
      <c r="AS584" s="50"/>
      <c r="AT584" s="50"/>
      <c r="AU584" s="51">
        <v>0</v>
      </c>
    </row>
    <row r="585" spans="1:47" s="47" customFormat="1" ht="11.95" customHeight="1" x14ac:dyDescent="0.2">
      <c r="A585" s="228" t="s">
        <v>2394</v>
      </c>
      <c r="B585" s="228"/>
      <c r="C585" s="228"/>
      <c r="D585" s="228"/>
      <c r="E585" s="228"/>
      <c r="F585" s="228"/>
      <c r="G585" s="228"/>
      <c r="H585" s="228"/>
      <c r="I585" s="228" t="s">
        <v>85</v>
      </c>
      <c r="J585" s="228"/>
      <c r="K585" s="228"/>
      <c r="L585" s="228"/>
      <c r="M585" s="228" t="s">
        <v>86</v>
      </c>
      <c r="N585" s="228"/>
      <c r="O585" s="48" t="s">
        <v>8</v>
      </c>
      <c r="P585" s="48" t="s">
        <v>2395</v>
      </c>
      <c r="Q585" s="48" t="s">
        <v>2332</v>
      </c>
      <c r="R585" s="48" t="s">
        <v>89</v>
      </c>
      <c r="S585" s="48" t="s">
        <v>761</v>
      </c>
      <c r="T585" s="48"/>
      <c r="U585" s="48"/>
      <c r="V585" s="48"/>
      <c r="W585" s="48"/>
      <c r="X585" s="48"/>
      <c r="Y585" s="48" t="s">
        <v>14</v>
      </c>
      <c r="Z585" s="48"/>
      <c r="AA585" s="48" t="s">
        <v>2396</v>
      </c>
      <c r="AB585" s="48" t="s">
        <v>982</v>
      </c>
      <c r="AC585" s="48" t="s">
        <v>93</v>
      </c>
      <c r="AD585" s="48" t="s">
        <v>2397</v>
      </c>
      <c r="AE585" s="48"/>
      <c r="AF585" s="48" t="s">
        <v>95</v>
      </c>
      <c r="AG585" s="48" t="s">
        <v>96</v>
      </c>
      <c r="AH585" s="48"/>
      <c r="AI585" s="48" t="s">
        <v>96</v>
      </c>
      <c r="AJ585" s="48" t="s">
        <v>96</v>
      </c>
      <c r="AK585" s="48"/>
      <c r="AL585" s="48"/>
      <c r="AM585" s="48"/>
      <c r="AN585" s="48" t="s">
        <v>97</v>
      </c>
      <c r="AO585" s="48"/>
      <c r="AP585" s="48"/>
      <c r="AQ585" s="52">
        <v>1445</v>
      </c>
      <c r="AR585" s="50"/>
      <c r="AS585" s="50"/>
      <c r="AT585" s="50"/>
      <c r="AU585" s="51">
        <v>0</v>
      </c>
    </row>
    <row r="586" spans="1:47" s="47" customFormat="1" ht="11.95" customHeight="1" x14ac:dyDescent="0.2">
      <c r="A586" s="228" t="s">
        <v>2398</v>
      </c>
      <c r="B586" s="228"/>
      <c r="C586" s="228"/>
      <c r="D586" s="228"/>
      <c r="E586" s="228"/>
      <c r="F586" s="228"/>
      <c r="G586" s="228"/>
      <c r="H586" s="228"/>
      <c r="I586" s="228" t="s">
        <v>85</v>
      </c>
      <c r="J586" s="228"/>
      <c r="K586" s="228"/>
      <c r="L586" s="228"/>
      <c r="M586" s="228" t="s">
        <v>86</v>
      </c>
      <c r="N586" s="228"/>
      <c r="O586" s="48" t="s">
        <v>8</v>
      </c>
      <c r="P586" s="48" t="s">
        <v>2399</v>
      </c>
      <c r="Q586" s="48" t="s">
        <v>2332</v>
      </c>
      <c r="R586" s="48" t="s">
        <v>89</v>
      </c>
      <c r="S586" s="48" t="s">
        <v>761</v>
      </c>
      <c r="T586" s="48"/>
      <c r="U586" s="48"/>
      <c r="V586" s="48"/>
      <c r="W586" s="48"/>
      <c r="X586" s="48"/>
      <c r="Y586" s="48" t="s">
        <v>14</v>
      </c>
      <c r="Z586" s="48"/>
      <c r="AA586" s="48" t="s">
        <v>2400</v>
      </c>
      <c r="AB586" s="48" t="s">
        <v>982</v>
      </c>
      <c r="AC586" s="48" t="s">
        <v>93</v>
      </c>
      <c r="AD586" s="48" t="s">
        <v>2401</v>
      </c>
      <c r="AE586" s="48"/>
      <c r="AF586" s="48" t="s">
        <v>95</v>
      </c>
      <c r="AG586" s="48" t="s">
        <v>96</v>
      </c>
      <c r="AH586" s="48"/>
      <c r="AI586" s="48" t="s">
        <v>96</v>
      </c>
      <c r="AJ586" s="48" t="s">
        <v>96</v>
      </c>
      <c r="AK586" s="48"/>
      <c r="AL586" s="48"/>
      <c r="AM586" s="48"/>
      <c r="AN586" s="48" t="s">
        <v>97</v>
      </c>
      <c r="AO586" s="48"/>
      <c r="AP586" s="48"/>
      <c r="AQ586" s="52">
        <v>1540</v>
      </c>
      <c r="AR586" s="50"/>
      <c r="AS586" s="50"/>
      <c r="AT586" s="50"/>
      <c r="AU586" s="51">
        <v>0</v>
      </c>
    </row>
    <row r="587" spans="1:47" s="47" customFormat="1" ht="11.95" customHeight="1" x14ac:dyDescent="0.2">
      <c r="A587" s="228" t="s">
        <v>2402</v>
      </c>
      <c r="B587" s="228"/>
      <c r="C587" s="228"/>
      <c r="D587" s="228"/>
      <c r="E587" s="228"/>
      <c r="F587" s="228"/>
      <c r="G587" s="228"/>
      <c r="H587" s="228"/>
      <c r="I587" s="228" t="s">
        <v>85</v>
      </c>
      <c r="J587" s="228"/>
      <c r="K587" s="228"/>
      <c r="L587" s="228"/>
      <c r="M587" s="228" t="s">
        <v>86</v>
      </c>
      <c r="N587" s="228"/>
      <c r="O587" s="48" t="s">
        <v>8</v>
      </c>
      <c r="P587" s="48" t="s">
        <v>2403</v>
      </c>
      <c r="Q587" s="48" t="s">
        <v>2332</v>
      </c>
      <c r="R587" s="48" t="s">
        <v>89</v>
      </c>
      <c r="S587" s="48" t="s">
        <v>761</v>
      </c>
      <c r="T587" s="48"/>
      <c r="U587" s="48"/>
      <c r="V587" s="48"/>
      <c r="W587" s="48"/>
      <c r="X587" s="48"/>
      <c r="Y587" s="48" t="s">
        <v>14</v>
      </c>
      <c r="Z587" s="48"/>
      <c r="AA587" s="48" t="s">
        <v>2404</v>
      </c>
      <c r="AB587" s="48" t="s">
        <v>982</v>
      </c>
      <c r="AC587" s="48" t="s">
        <v>93</v>
      </c>
      <c r="AD587" s="48" t="s">
        <v>2405</v>
      </c>
      <c r="AE587" s="48"/>
      <c r="AF587" s="48" t="s">
        <v>95</v>
      </c>
      <c r="AG587" s="48" t="s">
        <v>96</v>
      </c>
      <c r="AH587" s="48"/>
      <c r="AI587" s="48" t="s">
        <v>96</v>
      </c>
      <c r="AJ587" s="48" t="s">
        <v>96</v>
      </c>
      <c r="AK587" s="48"/>
      <c r="AL587" s="48"/>
      <c r="AM587" s="48"/>
      <c r="AN587" s="48" t="s">
        <v>97</v>
      </c>
      <c r="AO587" s="48"/>
      <c r="AP587" s="48"/>
      <c r="AQ587" s="52">
        <v>1584</v>
      </c>
      <c r="AR587" s="50"/>
      <c r="AS587" s="50"/>
      <c r="AT587" s="50"/>
      <c r="AU587" s="51">
        <v>0</v>
      </c>
    </row>
    <row r="588" spans="1:47" s="47" customFormat="1" ht="11.95" customHeight="1" x14ac:dyDescent="0.2">
      <c r="A588" s="228" t="s">
        <v>2406</v>
      </c>
      <c r="B588" s="228"/>
      <c r="C588" s="228"/>
      <c r="D588" s="228"/>
      <c r="E588" s="228"/>
      <c r="F588" s="228"/>
      <c r="G588" s="228"/>
      <c r="H588" s="228"/>
      <c r="I588" s="228" t="s">
        <v>85</v>
      </c>
      <c r="J588" s="228"/>
      <c r="K588" s="228"/>
      <c r="L588" s="228"/>
      <c r="M588" s="228" t="s">
        <v>86</v>
      </c>
      <c r="N588" s="228"/>
      <c r="O588" s="48" t="s">
        <v>8</v>
      </c>
      <c r="P588" s="48" t="s">
        <v>2407</v>
      </c>
      <c r="Q588" s="48" t="s">
        <v>2332</v>
      </c>
      <c r="R588" s="48" t="s">
        <v>89</v>
      </c>
      <c r="S588" s="48" t="s">
        <v>761</v>
      </c>
      <c r="T588" s="48"/>
      <c r="U588" s="48"/>
      <c r="V588" s="48"/>
      <c r="W588" s="48"/>
      <c r="X588" s="48"/>
      <c r="Y588" s="48" t="s">
        <v>14</v>
      </c>
      <c r="Z588" s="48"/>
      <c r="AA588" s="48" t="s">
        <v>2408</v>
      </c>
      <c r="AB588" s="48" t="s">
        <v>982</v>
      </c>
      <c r="AC588" s="48" t="s">
        <v>93</v>
      </c>
      <c r="AD588" s="48" t="s">
        <v>2409</v>
      </c>
      <c r="AE588" s="48"/>
      <c r="AF588" s="48" t="s">
        <v>95</v>
      </c>
      <c r="AG588" s="48" t="s">
        <v>96</v>
      </c>
      <c r="AH588" s="48"/>
      <c r="AI588" s="48" t="s">
        <v>96</v>
      </c>
      <c r="AJ588" s="48" t="s">
        <v>96</v>
      </c>
      <c r="AK588" s="48"/>
      <c r="AL588" s="48"/>
      <c r="AM588" s="48"/>
      <c r="AN588" s="48" t="s">
        <v>97</v>
      </c>
      <c r="AO588" s="48"/>
      <c r="AP588" s="48"/>
      <c r="AQ588" s="52">
        <v>1604</v>
      </c>
      <c r="AR588" s="50"/>
      <c r="AS588" s="50"/>
      <c r="AT588" s="50"/>
      <c r="AU588" s="51">
        <v>0</v>
      </c>
    </row>
    <row r="589" spans="1:47" s="47" customFormat="1" ht="11.95" customHeight="1" x14ac:dyDescent="0.2">
      <c r="A589" s="228" t="s">
        <v>2410</v>
      </c>
      <c r="B589" s="228"/>
      <c r="C589" s="228"/>
      <c r="D589" s="228"/>
      <c r="E589" s="228"/>
      <c r="F589" s="228"/>
      <c r="G589" s="228"/>
      <c r="H589" s="228"/>
      <c r="I589" s="228" t="s">
        <v>85</v>
      </c>
      <c r="J589" s="228"/>
      <c r="K589" s="228"/>
      <c r="L589" s="228"/>
      <c r="M589" s="228" t="s">
        <v>86</v>
      </c>
      <c r="N589" s="228"/>
      <c r="O589" s="48" t="s">
        <v>8</v>
      </c>
      <c r="P589" s="48" t="s">
        <v>2411</v>
      </c>
      <c r="Q589" s="48" t="s">
        <v>2332</v>
      </c>
      <c r="R589" s="48" t="s">
        <v>89</v>
      </c>
      <c r="S589" s="48" t="s">
        <v>761</v>
      </c>
      <c r="T589" s="48"/>
      <c r="U589" s="48"/>
      <c r="V589" s="48"/>
      <c r="W589" s="48"/>
      <c r="X589" s="48"/>
      <c r="Y589" s="48" t="s">
        <v>14</v>
      </c>
      <c r="Z589" s="48"/>
      <c r="AA589" s="48" t="s">
        <v>2412</v>
      </c>
      <c r="AB589" s="48" t="s">
        <v>982</v>
      </c>
      <c r="AC589" s="48" t="s">
        <v>93</v>
      </c>
      <c r="AD589" s="48" t="s">
        <v>2413</v>
      </c>
      <c r="AE589" s="48"/>
      <c r="AF589" s="48" t="s">
        <v>95</v>
      </c>
      <c r="AG589" s="48" t="s">
        <v>96</v>
      </c>
      <c r="AH589" s="48"/>
      <c r="AI589" s="48" t="s">
        <v>96</v>
      </c>
      <c r="AJ589" s="48" t="s">
        <v>96</v>
      </c>
      <c r="AK589" s="48"/>
      <c r="AL589" s="48"/>
      <c r="AM589" s="48"/>
      <c r="AN589" s="48" t="s">
        <v>97</v>
      </c>
      <c r="AO589" s="48"/>
      <c r="AP589" s="48"/>
      <c r="AQ589" s="52">
        <v>1615</v>
      </c>
      <c r="AR589" s="50"/>
      <c r="AS589" s="50"/>
      <c r="AT589" s="50"/>
      <c r="AU589" s="51">
        <v>0</v>
      </c>
    </row>
    <row r="590" spans="1:47" s="47" customFormat="1" ht="11.95" customHeight="1" x14ac:dyDescent="0.2">
      <c r="A590" s="228" t="s">
        <v>2414</v>
      </c>
      <c r="B590" s="228"/>
      <c r="C590" s="228"/>
      <c r="D590" s="228"/>
      <c r="E590" s="228"/>
      <c r="F590" s="228"/>
      <c r="G590" s="228"/>
      <c r="H590" s="228"/>
      <c r="I590" s="228" t="s">
        <v>85</v>
      </c>
      <c r="J590" s="228"/>
      <c r="K590" s="228"/>
      <c r="L590" s="228"/>
      <c r="M590" s="228" t="s">
        <v>86</v>
      </c>
      <c r="N590" s="228"/>
      <c r="O590" s="48" t="s">
        <v>8</v>
      </c>
      <c r="P590" s="48" t="s">
        <v>2415</v>
      </c>
      <c r="Q590" s="48" t="s">
        <v>2332</v>
      </c>
      <c r="R590" s="48" t="s">
        <v>89</v>
      </c>
      <c r="S590" s="48" t="s">
        <v>761</v>
      </c>
      <c r="T590" s="48"/>
      <c r="U590" s="48"/>
      <c r="V590" s="48"/>
      <c r="W590" s="48"/>
      <c r="X590" s="48"/>
      <c r="Y590" s="48" t="s">
        <v>14</v>
      </c>
      <c r="Z590" s="48"/>
      <c r="AA590" s="48" t="s">
        <v>2416</v>
      </c>
      <c r="AB590" s="48" t="s">
        <v>982</v>
      </c>
      <c r="AC590" s="48" t="s">
        <v>93</v>
      </c>
      <c r="AD590" s="48" t="s">
        <v>2417</v>
      </c>
      <c r="AE590" s="48"/>
      <c r="AF590" s="48" t="s">
        <v>95</v>
      </c>
      <c r="AG590" s="48" t="s">
        <v>96</v>
      </c>
      <c r="AH590" s="48"/>
      <c r="AI590" s="48" t="s">
        <v>96</v>
      </c>
      <c r="AJ590" s="48" t="s">
        <v>96</v>
      </c>
      <c r="AK590" s="48"/>
      <c r="AL590" s="48"/>
      <c r="AM590" s="48"/>
      <c r="AN590" s="48" t="s">
        <v>97</v>
      </c>
      <c r="AO590" s="48"/>
      <c r="AP590" s="48"/>
      <c r="AQ590" s="52">
        <v>1799</v>
      </c>
      <c r="AR590" s="50"/>
      <c r="AS590" s="50"/>
      <c r="AT590" s="50"/>
      <c r="AU590" s="51">
        <v>0</v>
      </c>
    </row>
    <row r="591" spans="1:47" s="47" customFormat="1" ht="11.95" customHeight="1" x14ac:dyDescent="0.2">
      <c r="A591" s="228" t="s">
        <v>2418</v>
      </c>
      <c r="B591" s="228"/>
      <c r="C591" s="228"/>
      <c r="D591" s="228"/>
      <c r="E591" s="228"/>
      <c r="F591" s="228"/>
      <c r="G591" s="228"/>
      <c r="H591" s="228"/>
      <c r="I591" s="228" t="s">
        <v>85</v>
      </c>
      <c r="J591" s="228"/>
      <c r="K591" s="228"/>
      <c r="L591" s="228"/>
      <c r="M591" s="228" t="s">
        <v>86</v>
      </c>
      <c r="N591" s="228"/>
      <c r="O591" s="48" t="s">
        <v>8</v>
      </c>
      <c r="P591" s="48" t="s">
        <v>2419</v>
      </c>
      <c r="Q591" s="48" t="s">
        <v>2332</v>
      </c>
      <c r="R591" s="48" t="s">
        <v>89</v>
      </c>
      <c r="S591" s="48" t="s">
        <v>761</v>
      </c>
      <c r="T591" s="48"/>
      <c r="U591" s="48"/>
      <c r="V591" s="48"/>
      <c r="W591" s="48"/>
      <c r="X591" s="48"/>
      <c r="Y591" s="48" t="s">
        <v>14</v>
      </c>
      <c r="Z591" s="48"/>
      <c r="AA591" s="48" t="s">
        <v>2420</v>
      </c>
      <c r="AB591" s="48" t="s">
        <v>982</v>
      </c>
      <c r="AC591" s="48" t="s">
        <v>93</v>
      </c>
      <c r="AD591" s="48" t="s">
        <v>2421</v>
      </c>
      <c r="AE591" s="48"/>
      <c r="AF591" s="48" t="s">
        <v>95</v>
      </c>
      <c r="AG591" s="48" t="s">
        <v>96</v>
      </c>
      <c r="AH591" s="48"/>
      <c r="AI591" s="48" t="s">
        <v>96</v>
      </c>
      <c r="AJ591" s="48" t="s">
        <v>96</v>
      </c>
      <c r="AK591" s="48"/>
      <c r="AL591" s="48"/>
      <c r="AM591" s="48"/>
      <c r="AN591" s="48" t="s">
        <v>97</v>
      </c>
      <c r="AO591" s="48"/>
      <c r="AP591" s="48"/>
      <c r="AQ591" s="52">
        <v>1895</v>
      </c>
      <c r="AR591" s="50"/>
      <c r="AS591" s="50"/>
      <c r="AT591" s="50"/>
      <c r="AU591" s="51">
        <v>0</v>
      </c>
    </row>
    <row r="592" spans="1:47" s="47" customFormat="1" ht="11.95" customHeight="1" x14ac:dyDescent="0.2">
      <c r="A592" s="228" t="s">
        <v>2422</v>
      </c>
      <c r="B592" s="228"/>
      <c r="C592" s="228"/>
      <c r="D592" s="228"/>
      <c r="E592" s="228"/>
      <c r="F592" s="228"/>
      <c r="G592" s="228"/>
      <c r="H592" s="228"/>
      <c r="I592" s="228" t="s">
        <v>85</v>
      </c>
      <c r="J592" s="228"/>
      <c r="K592" s="228"/>
      <c r="L592" s="228"/>
      <c r="M592" s="228" t="s">
        <v>86</v>
      </c>
      <c r="N592" s="228"/>
      <c r="O592" s="48" t="s">
        <v>8</v>
      </c>
      <c r="P592" s="48" t="s">
        <v>2423</v>
      </c>
      <c r="Q592" s="48" t="s">
        <v>2332</v>
      </c>
      <c r="R592" s="48" t="s">
        <v>89</v>
      </c>
      <c r="S592" s="48" t="s">
        <v>761</v>
      </c>
      <c r="T592" s="48"/>
      <c r="U592" s="48"/>
      <c r="V592" s="48"/>
      <c r="W592" s="48"/>
      <c r="X592" s="48"/>
      <c r="Y592" s="48" t="s">
        <v>14</v>
      </c>
      <c r="Z592" s="48"/>
      <c r="AA592" s="48" t="s">
        <v>2424</v>
      </c>
      <c r="AB592" s="48" t="s">
        <v>982</v>
      </c>
      <c r="AC592" s="48" t="s">
        <v>93</v>
      </c>
      <c r="AD592" s="48" t="s">
        <v>2425</v>
      </c>
      <c r="AE592" s="48"/>
      <c r="AF592" s="48" t="s">
        <v>95</v>
      </c>
      <c r="AG592" s="48" t="s">
        <v>96</v>
      </c>
      <c r="AH592" s="48"/>
      <c r="AI592" s="48" t="s">
        <v>96</v>
      </c>
      <c r="AJ592" s="48" t="s">
        <v>96</v>
      </c>
      <c r="AK592" s="48"/>
      <c r="AL592" s="48"/>
      <c r="AM592" s="48"/>
      <c r="AN592" s="48" t="s">
        <v>97</v>
      </c>
      <c r="AO592" s="48"/>
      <c r="AP592" s="48"/>
      <c r="AQ592" s="52">
        <v>2161</v>
      </c>
      <c r="AR592" s="50"/>
      <c r="AS592" s="50"/>
      <c r="AT592" s="50"/>
      <c r="AU592" s="51">
        <v>0</v>
      </c>
    </row>
    <row r="593" spans="1:47" s="47" customFormat="1" ht="11.95" customHeight="1" x14ac:dyDescent="0.2">
      <c r="A593" s="228" t="s">
        <v>2426</v>
      </c>
      <c r="B593" s="228"/>
      <c r="C593" s="228"/>
      <c r="D593" s="228"/>
      <c r="E593" s="228"/>
      <c r="F593" s="228"/>
      <c r="G593" s="228"/>
      <c r="H593" s="228"/>
      <c r="I593" s="228" t="s">
        <v>85</v>
      </c>
      <c r="J593" s="228"/>
      <c r="K593" s="228"/>
      <c r="L593" s="228"/>
      <c r="M593" s="228" t="s">
        <v>86</v>
      </c>
      <c r="N593" s="228"/>
      <c r="O593" s="48" t="s">
        <v>8</v>
      </c>
      <c r="P593" s="48" t="s">
        <v>2427</v>
      </c>
      <c r="Q593" s="48" t="s">
        <v>2332</v>
      </c>
      <c r="R593" s="48" t="s">
        <v>89</v>
      </c>
      <c r="S593" s="48" t="s">
        <v>761</v>
      </c>
      <c r="T593" s="48"/>
      <c r="U593" s="48"/>
      <c r="V593" s="48"/>
      <c r="W593" s="48"/>
      <c r="X593" s="48"/>
      <c r="Y593" s="48" t="s">
        <v>14</v>
      </c>
      <c r="Z593" s="48"/>
      <c r="AA593" s="48" t="s">
        <v>2428</v>
      </c>
      <c r="AB593" s="48" t="s">
        <v>982</v>
      </c>
      <c r="AC593" s="48" t="s">
        <v>93</v>
      </c>
      <c r="AD593" s="48" t="s">
        <v>2429</v>
      </c>
      <c r="AE593" s="48"/>
      <c r="AF593" s="48" t="s">
        <v>95</v>
      </c>
      <c r="AG593" s="48" t="s">
        <v>96</v>
      </c>
      <c r="AH593" s="48"/>
      <c r="AI593" s="48" t="s">
        <v>96</v>
      </c>
      <c r="AJ593" s="48" t="s">
        <v>96</v>
      </c>
      <c r="AK593" s="48"/>
      <c r="AL593" s="48"/>
      <c r="AM593" s="48"/>
      <c r="AN593" s="48" t="s">
        <v>97</v>
      </c>
      <c r="AO593" s="48"/>
      <c r="AP593" s="48"/>
      <c r="AQ593" s="52">
        <v>2221</v>
      </c>
      <c r="AR593" s="50"/>
      <c r="AS593" s="50"/>
      <c r="AT593" s="50"/>
      <c r="AU593" s="51">
        <v>0</v>
      </c>
    </row>
    <row r="594" spans="1:47" s="47" customFormat="1" ht="11.95" customHeight="1" x14ac:dyDescent="0.2">
      <c r="A594" s="228" t="s">
        <v>2430</v>
      </c>
      <c r="B594" s="228"/>
      <c r="C594" s="228"/>
      <c r="D594" s="228"/>
      <c r="E594" s="228"/>
      <c r="F594" s="228"/>
      <c r="G594" s="228"/>
      <c r="H594" s="228"/>
      <c r="I594" s="228" t="s">
        <v>85</v>
      </c>
      <c r="J594" s="228"/>
      <c r="K594" s="228"/>
      <c r="L594" s="228"/>
      <c r="M594" s="228" t="s">
        <v>86</v>
      </c>
      <c r="N594" s="228"/>
      <c r="O594" s="48" t="s">
        <v>8</v>
      </c>
      <c r="P594" s="48" t="s">
        <v>2431</v>
      </c>
      <c r="Q594" s="48" t="s">
        <v>2332</v>
      </c>
      <c r="R594" s="48" t="s">
        <v>89</v>
      </c>
      <c r="S594" s="48" t="s">
        <v>761</v>
      </c>
      <c r="T594" s="48"/>
      <c r="U594" s="48"/>
      <c r="V594" s="48"/>
      <c r="W594" s="48"/>
      <c r="X594" s="48"/>
      <c r="Y594" s="48" t="s">
        <v>14</v>
      </c>
      <c r="Z594" s="48"/>
      <c r="AA594" s="48" t="s">
        <v>2432</v>
      </c>
      <c r="AB594" s="48" t="s">
        <v>982</v>
      </c>
      <c r="AC594" s="48" t="s">
        <v>93</v>
      </c>
      <c r="AD594" s="48" t="s">
        <v>1503</v>
      </c>
      <c r="AE594" s="48"/>
      <c r="AF594" s="48" t="s">
        <v>95</v>
      </c>
      <c r="AG594" s="48" t="s">
        <v>96</v>
      </c>
      <c r="AH594" s="48"/>
      <c r="AI594" s="48" t="s">
        <v>96</v>
      </c>
      <c r="AJ594" s="48" t="s">
        <v>96</v>
      </c>
      <c r="AK594" s="48"/>
      <c r="AL594" s="48"/>
      <c r="AM594" s="48"/>
      <c r="AN594" s="48" t="s">
        <v>97</v>
      </c>
      <c r="AO594" s="48"/>
      <c r="AP594" s="48"/>
      <c r="AQ594" s="52">
        <v>2257</v>
      </c>
      <c r="AR594" s="50"/>
      <c r="AS594" s="50"/>
      <c r="AT594" s="50"/>
      <c r="AU594" s="51">
        <v>0</v>
      </c>
    </row>
    <row r="595" spans="1:47" s="47" customFormat="1" ht="11.95" customHeight="1" x14ac:dyDescent="0.2">
      <c r="A595" s="228" t="s">
        <v>2433</v>
      </c>
      <c r="B595" s="228"/>
      <c r="C595" s="228"/>
      <c r="D595" s="228"/>
      <c r="E595" s="228"/>
      <c r="F595" s="228"/>
      <c r="G595" s="228"/>
      <c r="H595" s="228"/>
      <c r="I595" s="228" t="s">
        <v>85</v>
      </c>
      <c r="J595" s="228"/>
      <c r="K595" s="228"/>
      <c r="L595" s="228"/>
      <c r="M595" s="228" t="s">
        <v>86</v>
      </c>
      <c r="N595" s="228"/>
      <c r="O595" s="48" t="s">
        <v>8</v>
      </c>
      <c r="P595" s="48" t="s">
        <v>2434</v>
      </c>
      <c r="Q595" s="48" t="s">
        <v>2332</v>
      </c>
      <c r="R595" s="48" t="s">
        <v>89</v>
      </c>
      <c r="S595" s="48" t="s">
        <v>761</v>
      </c>
      <c r="T595" s="48"/>
      <c r="U595" s="48"/>
      <c r="V595" s="48"/>
      <c r="W595" s="48"/>
      <c r="X595" s="48"/>
      <c r="Y595" s="48" t="s">
        <v>14</v>
      </c>
      <c r="Z595" s="48"/>
      <c r="AA595" s="48" t="s">
        <v>2435</v>
      </c>
      <c r="AB595" s="48" t="s">
        <v>982</v>
      </c>
      <c r="AC595" s="48" t="s">
        <v>93</v>
      </c>
      <c r="AD595" s="48" t="s">
        <v>2436</v>
      </c>
      <c r="AE595" s="48"/>
      <c r="AF595" s="48" t="s">
        <v>95</v>
      </c>
      <c r="AG595" s="48" t="s">
        <v>96</v>
      </c>
      <c r="AH595" s="48"/>
      <c r="AI595" s="48" t="s">
        <v>96</v>
      </c>
      <c r="AJ595" s="48" t="s">
        <v>96</v>
      </c>
      <c r="AK595" s="48"/>
      <c r="AL595" s="48"/>
      <c r="AM595" s="48"/>
      <c r="AN595" s="48" t="s">
        <v>97</v>
      </c>
      <c r="AO595" s="48"/>
      <c r="AP595" s="48"/>
      <c r="AQ595" s="52">
        <v>2335</v>
      </c>
      <c r="AR595" s="50"/>
      <c r="AS595" s="50"/>
      <c r="AT595" s="50"/>
      <c r="AU595" s="51">
        <v>0</v>
      </c>
    </row>
    <row r="596" spans="1:47" s="47" customFormat="1" ht="11.95" customHeight="1" x14ac:dyDescent="0.2">
      <c r="A596" s="228" t="s">
        <v>2437</v>
      </c>
      <c r="B596" s="228"/>
      <c r="C596" s="228"/>
      <c r="D596" s="228"/>
      <c r="E596" s="228"/>
      <c r="F596" s="228"/>
      <c r="G596" s="228"/>
      <c r="H596" s="228"/>
      <c r="I596" s="228" t="s">
        <v>85</v>
      </c>
      <c r="J596" s="228"/>
      <c r="K596" s="228"/>
      <c r="L596" s="228"/>
      <c r="M596" s="228" t="s">
        <v>86</v>
      </c>
      <c r="N596" s="228"/>
      <c r="O596" s="48" t="s">
        <v>8</v>
      </c>
      <c r="P596" s="48" t="s">
        <v>2438</v>
      </c>
      <c r="Q596" s="48" t="s">
        <v>2332</v>
      </c>
      <c r="R596" s="48" t="s">
        <v>89</v>
      </c>
      <c r="S596" s="48" t="s">
        <v>761</v>
      </c>
      <c r="T596" s="48"/>
      <c r="U596" s="48"/>
      <c r="V596" s="48"/>
      <c r="W596" s="48"/>
      <c r="X596" s="48"/>
      <c r="Y596" s="48" t="s">
        <v>14</v>
      </c>
      <c r="Z596" s="48"/>
      <c r="AA596" s="48" t="s">
        <v>2439</v>
      </c>
      <c r="AB596" s="48" t="s">
        <v>982</v>
      </c>
      <c r="AC596" s="48" t="s">
        <v>93</v>
      </c>
      <c r="AD596" s="48" t="s">
        <v>2440</v>
      </c>
      <c r="AE596" s="48"/>
      <c r="AF596" s="48" t="s">
        <v>95</v>
      </c>
      <c r="AG596" s="48" t="s">
        <v>96</v>
      </c>
      <c r="AH596" s="48"/>
      <c r="AI596" s="48" t="s">
        <v>96</v>
      </c>
      <c r="AJ596" s="48" t="s">
        <v>96</v>
      </c>
      <c r="AK596" s="48"/>
      <c r="AL596" s="48"/>
      <c r="AM596" s="48"/>
      <c r="AN596" s="48" t="s">
        <v>97</v>
      </c>
      <c r="AO596" s="48"/>
      <c r="AP596" s="48"/>
      <c r="AQ596" s="52">
        <v>2767</v>
      </c>
      <c r="AR596" s="50"/>
      <c r="AS596" s="50"/>
      <c r="AT596" s="50"/>
      <c r="AU596" s="51">
        <v>0</v>
      </c>
    </row>
    <row r="597" spans="1:47" s="47" customFormat="1" ht="11.95" customHeight="1" x14ac:dyDescent="0.2">
      <c r="A597" s="228" t="s">
        <v>2441</v>
      </c>
      <c r="B597" s="228"/>
      <c r="C597" s="228"/>
      <c r="D597" s="228"/>
      <c r="E597" s="228"/>
      <c r="F597" s="228"/>
      <c r="G597" s="228"/>
      <c r="H597" s="228"/>
      <c r="I597" s="228" t="s">
        <v>85</v>
      </c>
      <c r="J597" s="228"/>
      <c r="K597" s="228"/>
      <c r="L597" s="228"/>
      <c r="M597" s="228" t="s">
        <v>86</v>
      </c>
      <c r="N597" s="228"/>
      <c r="O597" s="48" t="s">
        <v>8</v>
      </c>
      <c r="P597" s="48" t="s">
        <v>2442</v>
      </c>
      <c r="Q597" s="48" t="s">
        <v>2332</v>
      </c>
      <c r="R597" s="48" t="s">
        <v>89</v>
      </c>
      <c r="S597" s="48" t="s">
        <v>761</v>
      </c>
      <c r="T597" s="48"/>
      <c r="U597" s="48"/>
      <c r="V597" s="48"/>
      <c r="W597" s="48"/>
      <c r="X597" s="48"/>
      <c r="Y597" s="48" t="s">
        <v>14</v>
      </c>
      <c r="Z597" s="48"/>
      <c r="AA597" s="48" t="s">
        <v>2443</v>
      </c>
      <c r="AB597" s="48" t="s">
        <v>982</v>
      </c>
      <c r="AC597" s="48" t="s">
        <v>93</v>
      </c>
      <c r="AD597" s="48" t="s">
        <v>2444</v>
      </c>
      <c r="AE597" s="48"/>
      <c r="AF597" s="48" t="s">
        <v>95</v>
      </c>
      <c r="AG597" s="48" t="s">
        <v>96</v>
      </c>
      <c r="AH597" s="48"/>
      <c r="AI597" s="48" t="s">
        <v>96</v>
      </c>
      <c r="AJ597" s="48" t="s">
        <v>96</v>
      </c>
      <c r="AK597" s="48"/>
      <c r="AL597" s="48"/>
      <c r="AM597" s="48"/>
      <c r="AN597" s="48" t="s">
        <v>97</v>
      </c>
      <c r="AO597" s="48"/>
      <c r="AP597" s="48"/>
      <c r="AQ597" s="52">
        <v>2784</v>
      </c>
      <c r="AR597" s="50"/>
      <c r="AS597" s="50"/>
      <c r="AT597" s="50"/>
      <c r="AU597" s="51">
        <v>0</v>
      </c>
    </row>
    <row r="598" spans="1:47" s="47" customFormat="1" ht="11.95" customHeight="1" x14ac:dyDescent="0.2">
      <c r="A598" s="228" t="s">
        <v>2445</v>
      </c>
      <c r="B598" s="228"/>
      <c r="C598" s="228"/>
      <c r="D598" s="228"/>
      <c r="E598" s="228"/>
      <c r="F598" s="228"/>
      <c r="G598" s="228"/>
      <c r="H598" s="228"/>
      <c r="I598" s="228" t="s">
        <v>85</v>
      </c>
      <c r="J598" s="228"/>
      <c r="K598" s="228"/>
      <c r="L598" s="228"/>
      <c r="M598" s="228" t="s">
        <v>86</v>
      </c>
      <c r="N598" s="228"/>
      <c r="O598" s="48" t="s">
        <v>8</v>
      </c>
      <c r="P598" s="48" t="s">
        <v>2446</v>
      </c>
      <c r="Q598" s="48" t="s">
        <v>2332</v>
      </c>
      <c r="R598" s="48" t="s">
        <v>89</v>
      </c>
      <c r="S598" s="48" t="s">
        <v>761</v>
      </c>
      <c r="T598" s="48"/>
      <c r="U598" s="48"/>
      <c r="V598" s="48"/>
      <c r="W598" s="48"/>
      <c r="X598" s="48"/>
      <c r="Y598" s="48" t="s">
        <v>14</v>
      </c>
      <c r="Z598" s="48"/>
      <c r="AA598" s="48" t="s">
        <v>2447</v>
      </c>
      <c r="AB598" s="48" t="s">
        <v>982</v>
      </c>
      <c r="AC598" s="48" t="s">
        <v>93</v>
      </c>
      <c r="AD598" s="48" t="s">
        <v>2448</v>
      </c>
      <c r="AE598" s="48"/>
      <c r="AF598" s="48" t="s">
        <v>95</v>
      </c>
      <c r="AG598" s="48" t="s">
        <v>96</v>
      </c>
      <c r="AH598" s="48"/>
      <c r="AI598" s="48" t="s">
        <v>96</v>
      </c>
      <c r="AJ598" s="48" t="s">
        <v>96</v>
      </c>
      <c r="AK598" s="48"/>
      <c r="AL598" s="48"/>
      <c r="AM598" s="48"/>
      <c r="AN598" s="48" t="s">
        <v>97</v>
      </c>
      <c r="AO598" s="48"/>
      <c r="AP598" s="48"/>
      <c r="AQ598" s="52">
        <v>2912</v>
      </c>
      <c r="AR598" s="50"/>
      <c r="AS598" s="50"/>
      <c r="AT598" s="50"/>
      <c r="AU598" s="51">
        <v>0</v>
      </c>
    </row>
    <row r="599" spans="1:47" s="47" customFormat="1" ht="24.05" customHeight="1" x14ac:dyDescent="0.2">
      <c r="A599" s="228" t="s">
        <v>2449</v>
      </c>
      <c r="B599" s="228"/>
      <c r="C599" s="228"/>
      <c r="D599" s="228"/>
      <c r="E599" s="228"/>
      <c r="F599" s="228"/>
      <c r="G599" s="228"/>
      <c r="H599" s="228"/>
      <c r="I599" s="228" t="s">
        <v>155</v>
      </c>
      <c r="J599" s="228"/>
      <c r="K599" s="228"/>
      <c r="L599" s="228"/>
      <c r="M599" s="228" t="s">
        <v>86</v>
      </c>
      <c r="N599" s="228"/>
      <c r="O599" s="48" t="s">
        <v>8</v>
      </c>
      <c r="P599" s="48" t="s">
        <v>2450</v>
      </c>
      <c r="Q599" s="48" t="s">
        <v>2332</v>
      </c>
      <c r="R599" s="48" t="s">
        <v>2451</v>
      </c>
      <c r="S599" s="48"/>
      <c r="T599" s="48" t="s">
        <v>158</v>
      </c>
      <c r="U599" s="48" t="s">
        <v>159</v>
      </c>
      <c r="V599" s="48" t="s">
        <v>160</v>
      </c>
      <c r="W599" s="48"/>
      <c r="X599" s="48"/>
      <c r="Y599" s="48" t="s">
        <v>10</v>
      </c>
      <c r="Z599" s="48"/>
      <c r="AA599" s="48" t="s">
        <v>2452</v>
      </c>
      <c r="AB599" s="48" t="s">
        <v>982</v>
      </c>
      <c r="AC599" s="48" t="s">
        <v>93</v>
      </c>
      <c r="AD599" s="48"/>
      <c r="AE599" s="48"/>
      <c r="AF599" s="48" t="s">
        <v>162</v>
      </c>
      <c r="AG599" s="48" t="s">
        <v>96</v>
      </c>
      <c r="AH599" s="48"/>
      <c r="AI599" s="48" t="s">
        <v>96</v>
      </c>
      <c r="AJ599" s="48" t="s">
        <v>96</v>
      </c>
      <c r="AK599" s="48"/>
      <c r="AL599" s="48"/>
      <c r="AM599" s="48"/>
      <c r="AN599" s="48" t="s">
        <v>97</v>
      </c>
      <c r="AO599" s="48" t="s">
        <v>222</v>
      </c>
      <c r="AP599" s="48"/>
      <c r="AQ599" s="52">
        <v>3000</v>
      </c>
      <c r="AR599" s="50"/>
      <c r="AS599" s="52">
        <v>3000</v>
      </c>
      <c r="AT599" s="50"/>
      <c r="AU599" s="51">
        <v>0</v>
      </c>
    </row>
    <row r="600" spans="1:47" s="47" customFormat="1" ht="11.95" customHeight="1" x14ac:dyDescent="0.2">
      <c r="A600" s="228" t="s">
        <v>2453</v>
      </c>
      <c r="B600" s="228"/>
      <c r="C600" s="228"/>
      <c r="D600" s="228"/>
      <c r="E600" s="228"/>
      <c r="F600" s="228"/>
      <c r="G600" s="228"/>
      <c r="H600" s="228"/>
      <c r="I600" s="228" t="s">
        <v>85</v>
      </c>
      <c r="J600" s="228"/>
      <c r="K600" s="228"/>
      <c r="L600" s="228"/>
      <c r="M600" s="228" t="s">
        <v>86</v>
      </c>
      <c r="N600" s="228"/>
      <c r="O600" s="48" t="s">
        <v>8</v>
      </c>
      <c r="P600" s="48" t="s">
        <v>2454</v>
      </c>
      <c r="Q600" s="48" t="s">
        <v>2332</v>
      </c>
      <c r="R600" s="48" t="s">
        <v>89</v>
      </c>
      <c r="S600" s="48" t="s">
        <v>761</v>
      </c>
      <c r="T600" s="48"/>
      <c r="U600" s="48"/>
      <c r="V600" s="48"/>
      <c r="W600" s="48"/>
      <c r="X600" s="48"/>
      <c r="Y600" s="48" t="s">
        <v>14</v>
      </c>
      <c r="Z600" s="48"/>
      <c r="AA600" s="48" t="s">
        <v>2455</v>
      </c>
      <c r="AB600" s="48" t="s">
        <v>982</v>
      </c>
      <c r="AC600" s="48" t="s">
        <v>93</v>
      </c>
      <c r="AD600" s="48" t="s">
        <v>2456</v>
      </c>
      <c r="AE600" s="48"/>
      <c r="AF600" s="48" t="s">
        <v>95</v>
      </c>
      <c r="AG600" s="48" t="s">
        <v>96</v>
      </c>
      <c r="AH600" s="48"/>
      <c r="AI600" s="48" t="s">
        <v>96</v>
      </c>
      <c r="AJ600" s="48" t="s">
        <v>96</v>
      </c>
      <c r="AK600" s="48"/>
      <c r="AL600" s="48"/>
      <c r="AM600" s="48"/>
      <c r="AN600" s="48" t="s">
        <v>97</v>
      </c>
      <c r="AO600" s="48"/>
      <c r="AP600" s="48"/>
      <c r="AQ600" s="52">
        <v>3437</v>
      </c>
      <c r="AR600" s="50"/>
      <c r="AS600" s="50"/>
      <c r="AT600" s="50"/>
      <c r="AU600" s="51">
        <v>0</v>
      </c>
    </row>
    <row r="601" spans="1:47" s="47" customFormat="1" ht="11.95" customHeight="1" x14ac:dyDescent="0.2">
      <c r="A601" s="228" t="s">
        <v>2457</v>
      </c>
      <c r="B601" s="228"/>
      <c r="C601" s="228"/>
      <c r="D601" s="228"/>
      <c r="E601" s="228"/>
      <c r="F601" s="228"/>
      <c r="G601" s="228"/>
      <c r="H601" s="228"/>
      <c r="I601" s="228" t="s">
        <v>85</v>
      </c>
      <c r="J601" s="228"/>
      <c r="K601" s="228"/>
      <c r="L601" s="228"/>
      <c r="M601" s="228" t="s">
        <v>86</v>
      </c>
      <c r="N601" s="228"/>
      <c r="O601" s="48" t="s">
        <v>8</v>
      </c>
      <c r="P601" s="48" t="s">
        <v>2458</v>
      </c>
      <c r="Q601" s="48" t="s">
        <v>2332</v>
      </c>
      <c r="R601" s="48" t="s">
        <v>89</v>
      </c>
      <c r="S601" s="48" t="s">
        <v>761</v>
      </c>
      <c r="T601" s="48"/>
      <c r="U601" s="48"/>
      <c r="V601" s="48"/>
      <c r="W601" s="48"/>
      <c r="X601" s="48"/>
      <c r="Y601" s="48" t="s">
        <v>14</v>
      </c>
      <c r="Z601" s="48"/>
      <c r="AA601" s="48" t="s">
        <v>2459</v>
      </c>
      <c r="AB601" s="48" t="s">
        <v>982</v>
      </c>
      <c r="AC601" s="48" t="s">
        <v>93</v>
      </c>
      <c r="AD601" s="48" t="s">
        <v>2460</v>
      </c>
      <c r="AE601" s="48"/>
      <c r="AF601" s="48" t="s">
        <v>95</v>
      </c>
      <c r="AG601" s="48" t="s">
        <v>96</v>
      </c>
      <c r="AH601" s="48"/>
      <c r="AI601" s="48" t="s">
        <v>96</v>
      </c>
      <c r="AJ601" s="48" t="s">
        <v>96</v>
      </c>
      <c r="AK601" s="48"/>
      <c r="AL601" s="48"/>
      <c r="AM601" s="48"/>
      <c r="AN601" s="48" t="s">
        <v>97</v>
      </c>
      <c r="AO601" s="48"/>
      <c r="AP601" s="48"/>
      <c r="AQ601" s="52">
        <v>3590</v>
      </c>
      <c r="AR601" s="50"/>
      <c r="AS601" s="50"/>
      <c r="AT601" s="50"/>
      <c r="AU601" s="51">
        <v>0</v>
      </c>
    </row>
    <row r="602" spans="1:47" s="47" customFormat="1" ht="11.95" customHeight="1" x14ac:dyDescent="0.2">
      <c r="A602" s="228" t="s">
        <v>2461</v>
      </c>
      <c r="B602" s="228"/>
      <c r="C602" s="228"/>
      <c r="D602" s="228"/>
      <c r="E602" s="228"/>
      <c r="F602" s="228"/>
      <c r="G602" s="228"/>
      <c r="H602" s="228"/>
      <c r="I602" s="228" t="s">
        <v>85</v>
      </c>
      <c r="J602" s="228"/>
      <c r="K602" s="228"/>
      <c r="L602" s="228"/>
      <c r="M602" s="228" t="s">
        <v>86</v>
      </c>
      <c r="N602" s="228"/>
      <c r="O602" s="48" t="s">
        <v>8</v>
      </c>
      <c r="P602" s="48" t="s">
        <v>2462</v>
      </c>
      <c r="Q602" s="48" t="s">
        <v>2332</v>
      </c>
      <c r="R602" s="48" t="s">
        <v>89</v>
      </c>
      <c r="S602" s="48" t="s">
        <v>761</v>
      </c>
      <c r="T602" s="48"/>
      <c r="U602" s="48"/>
      <c r="V602" s="48"/>
      <c r="W602" s="48"/>
      <c r="X602" s="48"/>
      <c r="Y602" s="48" t="s">
        <v>14</v>
      </c>
      <c r="Z602" s="48"/>
      <c r="AA602" s="48" t="s">
        <v>2463</v>
      </c>
      <c r="AB602" s="48" t="s">
        <v>982</v>
      </c>
      <c r="AC602" s="48" t="s">
        <v>93</v>
      </c>
      <c r="AD602" s="48" t="s">
        <v>2464</v>
      </c>
      <c r="AE602" s="48"/>
      <c r="AF602" s="48" t="s">
        <v>95</v>
      </c>
      <c r="AG602" s="48" t="s">
        <v>96</v>
      </c>
      <c r="AH602" s="48"/>
      <c r="AI602" s="48" t="s">
        <v>96</v>
      </c>
      <c r="AJ602" s="48" t="s">
        <v>96</v>
      </c>
      <c r="AK602" s="48"/>
      <c r="AL602" s="48"/>
      <c r="AM602" s="48"/>
      <c r="AN602" s="48" t="s">
        <v>97</v>
      </c>
      <c r="AO602" s="48"/>
      <c r="AP602" s="48"/>
      <c r="AQ602" s="52">
        <v>3740</v>
      </c>
      <c r="AR602" s="50"/>
      <c r="AS602" s="50"/>
      <c r="AT602" s="50"/>
      <c r="AU602" s="51">
        <v>0</v>
      </c>
    </row>
    <row r="603" spans="1:47" s="47" customFormat="1" ht="11.95" customHeight="1" x14ac:dyDescent="0.2">
      <c r="A603" s="228" t="s">
        <v>2465</v>
      </c>
      <c r="B603" s="228"/>
      <c r="C603" s="228"/>
      <c r="D603" s="228"/>
      <c r="E603" s="228"/>
      <c r="F603" s="228"/>
      <c r="G603" s="228"/>
      <c r="H603" s="228"/>
      <c r="I603" s="228" t="s">
        <v>85</v>
      </c>
      <c r="J603" s="228"/>
      <c r="K603" s="228"/>
      <c r="L603" s="228"/>
      <c r="M603" s="228" t="s">
        <v>86</v>
      </c>
      <c r="N603" s="228"/>
      <c r="O603" s="48" t="s">
        <v>8</v>
      </c>
      <c r="P603" s="48" t="s">
        <v>2466</v>
      </c>
      <c r="Q603" s="48" t="s">
        <v>2332</v>
      </c>
      <c r="R603" s="48" t="s">
        <v>89</v>
      </c>
      <c r="S603" s="48" t="s">
        <v>761</v>
      </c>
      <c r="T603" s="48"/>
      <c r="U603" s="48"/>
      <c r="V603" s="48"/>
      <c r="W603" s="48"/>
      <c r="X603" s="48"/>
      <c r="Y603" s="48" t="s">
        <v>14</v>
      </c>
      <c r="Z603" s="48"/>
      <c r="AA603" s="48" t="s">
        <v>2467</v>
      </c>
      <c r="AB603" s="48" t="s">
        <v>982</v>
      </c>
      <c r="AC603" s="48" t="s">
        <v>93</v>
      </c>
      <c r="AD603" s="48" t="s">
        <v>2468</v>
      </c>
      <c r="AE603" s="48"/>
      <c r="AF603" s="48" t="s">
        <v>95</v>
      </c>
      <c r="AG603" s="48" t="s">
        <v>96</v>
      </c>
      <c r="AH603" s="48"/>
      <c r="AI603" s="48" t="s">
        <v>96</v>
      </c>
      <c r="AJ603" s="48" t="s">
        <v>96</v>
      </c>
      <c r="AK603" s="48"/>
      <c r="AL603" s="48"/>
      <c r="AM603" s="48"/>
      <c r="AN603" s="48" t="s">
        <v>97</v>
      </c>
      <c r="AO603" s="48"/>
      <c r="AP603" s="48"/>
      <c r="AQ603" s="52">
        <v>4384</v>
      </c>
      <c r="AR603" s="50"/>
      <c r="AS603" s="50"/>
      <c r="AT603" s="50"/>
      <c r="AU603" s="51">
        <v>0</v>
      </c>
    </row>
    <row r="604" spans="1:47" s="47" customFormat="1" ht="11.95" customHeight="1" x14ac:dyDescent="0.2">
      <c r="A604" s="228" t="s">
        <v>2469</v>
      </c>
      <c r="B604" s="228"/>
      <c r="C604" s="228"/>
      <c r="D604" s="228"/>
      <c r="E604" s="228"/>
      <c r="F604" s="228"/>
      <c r="G604" s="228"/>
      <c r="H604" s="228"/>
      <c r="I604" s="228" t="s">
        <v>85</v>
      </c>
      <c r="J604" s="228"/>
      <c r="K604" s="228"/>
      <c r="L604" s="228"/>
      <c r="M604" s="228" t="s">
        <v>86</v>
      </c>
      <c r="N604" s="228"/>
      <c r="O604" s="48" t="s">
        <v>8</v>
      </c>
      <c r="P604" s="48" t="s">
        <v>2470</v>
      </c>
      <c r="Q604" s="48" t="s">
        <v>2332</v>
      </c>
      <c r="R604" s="48" t="s">
        <v>89</v>
      </c>
      <c r="S604" s="48" t="s">
        <v>761</v>
      </c>
      <c r="T604" s="48"/>
      <c r="U604" s="48"/>
      <c r="V604" s="48"/>
      <c r="W604" s="48"/>
      <c r="X604" s="48"/>
      <c r="Y604" s="48" t="s">
        <v>14</v>
      </c>
      <c r="Z604" s="48"/>
      <c r="AA604" s="48" t="s">
        <v>2471</v>
      </c>
      <c r="AB604" s="48" t="s">
        <v>982</v>
      </c>
      <c r="AC604" s="48" t="s">
        <v>93</v>
      </c>
      <c r="AD604" s="48" t="s">
        <v>2472</v>
      </c>
      <c r="AE604" s="48"/>
      <c r="AF604" s="48" t="s">
        <v>95</v>
      </c>
      <c r="AG604" s="48" t="s">
        <v>96</v>
      </c>
      <c r="AH604" s="48"/>
      <c r="AI604" s="48" t="s">
        <v>96</v>
      </c>
      <c r="AJ604" s="48" t="s">
        <v>96</v>
      </c>
      <c r="AK604" s="48"/>
      <c r="AL604" s="48"/>
      <c r="AM604" s="48"/>
      <c r="AN604" s="48" t="s">
        <v>97</v>
      </c>
      <c r="AO604" s="48"/>
      <c r="AP604" s="48"/>
      <c r="AQ604" s="52">
        <v>4618</v>
      </c>
      <c r="AR604" s="50"/>
      <c r="AS604" s="50"/>
      <c r="AT604" s="50"/>
      <c r="AU604" s="51">
        <v>0</v>
      </c>
    </row>
    <row r="605" spans="1:47" s="47" customFormat="1" ht="11.95" customHeight="1" x14ac:dyDescent="0.2">
      <c r="A605" s="228" t="s">
        <v>2473</v>
      </c>
      <c r="B605" s="228"/>
      <c r="C605" s="228"/>
      <c r="D605" s="228"/>
      <c r="E605" s="228"/>
      <c r="F605" s="228"/>
      <c r="G605" s="228"/>
      <c r="H605" s="228"/>
      <c r="I605" s="228" t="s">
        <v>85</v>
      </c>
      <c r="J605" s="228"/>
      <c r="K605" s="228"/>
      <c r="L605" s="228"/>
      <c r="M605" s="228" t="s">
        <v>86</v>
      </c>
      <c r="N605" s="228"/>
      <c r="O605" s="48" t="s">
        <v>8</v>
      </c>
      <c r="P605" s="48" t="s">
        <v>2474</v>
      </c>
      <c r="Q605" s="48" t="s">
        <v>2332</v>
      </c>
      <c r="R605" s="48" t="s">
        <v>89</v>
      </c>
      <c r="S605" s="48" t="s">
        <v>761</v>
      </c>
      <c r="T605" s="48"/>
      <c r="U605" s="48"/>
      <c r="V605" s="48"/>
      <c r="W605" s="48"/>
      <c r="X605" s="48"/>
      <c r="Y605" s="48" t="s">
        <v>14</v>
      </c>
      <c r="Z605" s="48"/>
      <c r="AA605" s="48" t="s">
        <v>2475</v>
      </c>
      <c r="AB605" s="48" t="s">
        <v>982</v>
      </c>
      <c r="AC605" s="48" t="s">
        <v>93</v>
      </c>
      <c r="AD605" s="48" t="s">
        <v>2476</v>
      </c>
      <c r="AE605" s="48"/>
      <c r="AF605" s="48" t="s">
        <v>95</v>
      </c>
      <c r="AG605" s="48" t="s">
        <v>96</v>
      </c>
      <c r="AH605" s="48"/>
      <c r="AI605" s="48" t="s">
        <v>96</v>
      </c>
      <c r="AJ605" s="48" t="s">
        <v>96</v>
      </c>
      <c r="AK605" s="48"/>
      <c r="AL605" s="48"/>
      <c r="AM605" s="48"/>
      <c r="AN605" s="48" t="s">
        <v>97</v>
      </c>
      <c r="AO605" s="48"/>
      <c r="AP605" s="48"/>
      <c r="AQ605" s="52">
        <v>5505</v>
      </c>
      <c r="AR605" s="50"/>
      <c r="AS605" s="50"/>
      <c r="AT605" s="50"/>
      <c r="AU605" s="51">
        <v>0</v>
      </c>
    </row>
    <row r="606" spans="1:47" s="47" customFormat="1" ht="11.95" customHeight="1" x14ac:dyDescent="0.2">
      <c r="A606" s="228" t="s">
        <v>2477</v>
      </c>
      <c r="B606" s="228"/>
      <c r="C606" s="228"/>
      <c r="D606" s="228"/>
      <c r="E606" s="228"/>
      <c r="F606" s="228"/>
      <c r="G606" s="228"/>
      <c r="H606" s="228"/>
      <c r="I606" s="228" t="s">
        <v>85</v>
      </c>
      <c r="J606" s="228"/>
      <c r="K606" s="228"/>
      <c r="L606" s="228"/>
      <c r="M606" s="228" t="s">
        <v>86</v>
      </c>
      <c r="N606" s="228"/>
      <c r="O606" s="48" t="s">
        <v>8</v>
      </c>
      <c r="P606" s="48" t="s">
        <v>2478</v>
      </c>
      <c r="Q606" s="48" t="s">
        <v>2332</v>
      </c>
      <c r="R606" s="48" t="s">
        <v>89</v>
      </c>
      <c r="S606" s="48" t="s">
        <v>761</v>
      </c>
      <c r="T606" s="48"/>
      <c r="U606" s="48"/>
      <c r="V606" s="48"/>
      <c r="W606" s="48"/>
      <c r="X606" s="48"/>
      <c r="Y606" s="48" t="s">
        <v>14</v>
      </c>
      <c r="Z606" s="48"/>
      <c r="AA606" s="48" t="s">
        <v>2479</v>
      </c>
      <c r="AB606" s="48" t="s">
        <v>982</v>
      </c>
      <c r="AC606" s="48" t="s">
        <v>93</v>
      </c>
      <c r="AD606" s="48" t="s">
        <v>2480</v>
      </c>
      <c r="AE606" s="48"/>
      <c r="AF606" s="48" t="s">
        <v>95</v>
      </c>
      <c r="AG606" s="48" t="s">
        <v>96</v>
      </c>
      <c r="AH606" s="48"/>
      <c r="AI606" s="48" t="s">
        <v>96</v>
      </c>
      <c r="AJ606" s="48" t="s">
        <v>96</v>
      </c>
      <c r="AK606" s="48"/>
      <c r="AL606" s="48"/>
      <c r="AM606" s="48"/>
      <c r="AN606" s="48" t="s">
        <v>97</v>
      </c>
      <c r="AO606" s="48"/>
      <c r="AP606" s="48"/>
      <c r="AQ606" s="52">
        <v>5561</v>
      </c>
      <c r="AR606" s="50"/>
      <c r="AS606" s="50"/>
      <c r="AT606" s="50"/>
      <c r="AU606" s="51">
        <v>0</v>
      </c>
    </row>
    <row r="607" spans="1:47" s="47" customFormat="1" ht="11.95" customHeight="1" x14ac:dyDescent="0.2">
      <c r="A607" s="228" t="s">
        <v>2481</v>
      </c>
      <c r="B607" s="228"/>
      <c r="C607" s="228"/>
      <c r="D607" s="228"/>
      <c r="E607" s="228"/>
      <c r="F607" s="228"/>
      <c r="G607" s="228"/>
      <c r="H607" s="228"/>
      <c r="I607" s="228" t="s">
        <v>85</v>
      </c>
      <c r="J607" s="228"/>
      <c r="K607" s="228"/>
      <c r="L607" s="228"/>
      <c r="M607" s="228" t="s">
        <v>86</v>
      </c>
      <c r="N607" s="228"/>
      <c r="O607" s="48" t="s">
        <v>8</v>
      </c>
      <c r="P607" s="48" t="s">
        <v>2482</v>
      </c>
      <c r="Q607" s="48" t="s">
        <v>2332</v>
      </c>
      <c r="R607" s="48" t="s">
        <v>89</v>
      </c>
      <c r="S607" s="48" t="s">
        <v>761</v>
      </c>
      <c r="T607" s="48"/>
      <c r="U607" s="48"/>
      <c r="V607" s="48"/>
      <c r="W607" s="48"/>
      <c r="X607" s="48"/>
      <c r="Y607" s="48" t="s">
        <v>14</v>
      </c>
      <c r="Z607" s="48"/>
      <c r="AA607" s="48" t="s">
        <v>2483</v>
      </c>
      <c r="AB607" s="48" t="s">
        <v>982</v>
      </c>
      <c r="AC607" s="48" t="s">
        <v>93</v>
      </c>
      <c r="AD607" s="48" t="s">
        <v>2484</v>
      </c>
      <c r="AE607" s="48"/>
      <c r="AF607" s="48" t="s">
        <v>95</v>
      </c>
      <c r="AG607" s="48" t="s">
        <v>96</v>
      </c>
      <c r="AH607" s="48"/>
      <c r="AI607" s="48" t="s">
        <v>96</v>
      </c>
      <c r="AJ607" s="48" t="s">
        <v>96</v>
      </c>
      <c r="AK607" s="48"/>
      <c r="AL607" s="48"/>
      <c r="AM607" s="48"/>
      <c r="AN607" s="48" t="s">
        <v>97</v>
      </c>
      <c r="AO607" s="48"/>
      <c r="AP607" s="48"/>
      <c r="AQ607" s="52">
        <v>5813</v>
      </c>
      <c r="AR607" s="50"/>
      <c r="AS607" s="50"/>
      <c r="AT607" s="50"/>
      <c r="AU607" s="51">
        <v>0</v>
      </c>
    </row>
    <row r="608" spans="1:47" s="47" customFormat="1" ht="11.95" customHeight="1" x14ac:dyDescent="0.2">
      <c r="A608" s="228" t="s">
        <v>2485</v>
      </c>
      <c r="B608" s="228"/>
      <c r="C608" s="228"/>
      <c r="D608" s="228"/>
      <c r="E608" s="228"/>
      <c r="F608" s="228"/>
      <c r="G608" s="228"/>
      <c r="H608" s="228"/>
      <c r="I608" s="228" t="s">
        <v>85</v>
      </c>
      <c r="J608" s="228"/>
      <c r="K608" s="228"/>
      <c r="L608" s="228"/>
      <c r="M608" s="228" t="s">
        <v>86</v>
      </c>
      <c r="N608" s="228"/>
      <c r="O608" s="48" t="s">
        <v>8</v>
      </c>
      <c r="P608" s="48" t="s">
        <v>2486</v>
      </c>
      <c r="Q608" s="48" t="s">
        <v>2332</v>
      </c>
      <c r="R608" s="48" t="s">
        <v>89</v>
      </c>
      <c r="S608" s="48" t="s">
        <v>761</v>
      </c>
      <c r="T608" s="48"/>
      <c r="U608" s="48"/>
      <c r="V608" s="48"/>
      <c r="W608" s="48"/>
      <c r="X608" s="48"/>
      <c r="Y608" s="48" t="s">
        <v>14</v>
      </c>
      <c r="Z608" s="48"/>
      <c r="AA608" s="48" t="s">
        <v>2487</v>
      </c>
      <c r="AB608" s="48" t="s">
        <v>982</v>
      </c>
      <c r="AC608" s="48" t="s">
        <v>93</v>
      </c>
      <c r="AD608" s="48" t="s">
        <v>2488</v>
      </c>
      <c r="AE608" s="48"/>
      <c r="AF608" s="48" t="s">
        <v>95</v>
      </c>
      <c r="AG608" s="48" t="s">
        <v>96</v>
      </c>
      <c r="AH608" s="48"/>
      <c r="AI608" s="48" t="s">
        <v>96</v>
      </c>
      <c r="AJ608" s="48" t="s">
        <v>96</v>
      </c>
      <c r="AK608" s="48"/>
      <c r="AL608" s="48"/>
      <c r="AM608" s="48"/>
      <c r="AN608" s="48" t="s">
        <v>97</v>
      </c>
      <c r="AO608" s="48"/>
      <c r="AP608" s="48"/>
      <c r="AQ608" s="52">
        <v>6223</v>
      </c>
      <c r="AR608" s="50"/>
      <c r="AS608" s="50"/>
      <c r="AT608" s="50"/>
      <c r="AU608" s="51">
        <v>0</v>
      </c>
    </row>
    <row r="609" spans="1:47" s="47" customFormat="1" ht="11.95" customHeight="1" x14ac:dyDescent="0.2">
      <c r="A609" s="228" t="s">
        <v>2489</v>
      </c>
      <c r="B609" s="228"/>
      <c r="C609" s="228"/>
      <c r="D609" s="228"/>
      <c r="E609" s="228"/>
      <c r="F609" s="228"/>
      <c r="G609" s="228"/>
      <c r="H609" s="228"/>
      <c r="I609" s="228" t="s">
        <v>85</v>
      </c>
      <c r="J609" s="228"/>
      <c r="K609" s="228"/>
      <c r="L609" s="228"/>
      <c r="M609" s="228" t="s">
        <v>86</v>
      </c>
      <c r="N609" s="228"/>
      <c r="O609" s="48" t="s">
        <v>8</v>
      </c>
      <c r="P609" s="48" t="s">
        <v>2490</v>
      </c>
      <c r="Q609" s="48" t="s">
        <v>2332</v>
      </c>
      <c r="R609" s="48" t="s">
        <v>89</v>
      </c>
      <c r="S609" s="48" t="s">
        <v>761</v>
      </c>
      <c r="T609" s="48"/>
      <c r="U609" s="48"/>
      <c r="V609" s="48"/>
      <c r="W609" s="48"/>
      <c r="X609" s="48"/>
      <c r="Y609" s="48" t="s">
        <v>14</v>
      </c>
      <c r="Z609" s="48"/>
      <c r="AA609" s="48" t="s">
        <v>2491</v>
      </c>
      <c r="AB609" s="48" t="s">
        <v>982</v>
      </c>
      <c r="AC609" s="48" t="s">
        <v>93</v>
      </c>
      <c r="AD609" s="48" t="s">
        <v>2492</v>
      </c>
      <c r="AE609" s="48"/>
      <c r="AF609" s="48" t="s">
        <v>95</v>
      </c>
      <c r="AG609" s="48" t="s">
        <v>96</v>
      </c>
      <c r="AH609" s="48"/>
      <c r="AI609" s="48" t="s">
        <v>96</v>
      </c>
      <c r="AJ609" s="48" t="s">
        <v>96</v>
      </c>
      <c r="AK609" s="48"/>
      <c r="AL609" s="48"/>
      <c r="AM609" s="48"/>
      <c r="AN609" s="48" t="s">
        <v>97</v>
      </c>
      <c r="AO609" s="48"/>
      <c r="AP609" s="48"/>
      <c r="AQ609" s="52">
        <v>6369</v>
      </c>
      <c r="AR609" s="50"/>
      <c r="AS609" s="50"/>
      <c r="AT609" s="50"/>
      <c r="AU609" s="51">
        <v>0</v>
      </c>
    </row>
    <row r="610" spans="1:47" s="47" customFormat="1" ht="24.05" customHeight="1" x14ac:dyDescent="0.2">
      <c r="A610" s="228" t="s">
        <v>2493</v>
      </c>
      <c r="B610" s="228"/>
      <c r="C610" s="228"/>
      <c r="D610" s="228"/>
      <c r="E610" s="228"/>
      <c r="F610" s="228"/>
      <c r="G610" s="228"/>
      <c r="H610" s="228"/>
      <c r="I610" s="228" t="s">
        <v>155</v>
      </c>
      <c r="J610" s="228"/>
      <c r="K610" s="228"/>
      <c r="L610" s="228"/>
      <c r="M610" s="228" t="s">
        <v>86</v>
      </c>
      <c r="N610" s="228"/>
      <c r="O610" s="48" t="s">
        <v>8</v>
      </c>
      <c r="P610" s="48" t="s">
        <v>2494</v>
      </c>
      <c r="Q610" s="48" t="s">
        <v>2332</v>
      </c>
      <c r="R610" s="48" t="s">
        <v>225</v>
      </c>
      <c r="S610" s="48" t="s">
        <v>226</v>
      </c>
      <c r="T610" s="48" t="s">
        <v>227</v>
      </c>
      <c r="U610" s="48" t="s">
        <v>225</v>
      </c>
      <c r="V610" s="48" t="s">
        <v>228</v>
      </c>
      <c r="W610" s="48"/>
      <c r="X610" s="48"/>
      <c r="Y610" s="48" t="s">
        <v>11</v>
      </c>
      <c r="Z610" s="48"/>
      <c r="AA610" s="48" t="s">
        <v>2495</v>
      </c>
      <c r="AB610" s="48" t="s">
        <v>982</v>
      </c>
      <c r="AC610" s="48" t="s">
        <v>93</v>
      </c>
      <c r="AD610" s="48"/>
      <c r="AE610" s="48"/>
      <c r="AF610" s="48" t="s">
        <v>230</v>
      </c>
      <c r="AG610" s="48" t="s">
        <v>96</v>
      </c>
      <c r="AH610" s="48"/>
      <c r="AI610" s="48" t="s">
        <v>96</v>
      </c>
      <c r="AJ610" s="48" t="s">
        <v>96</v>
      </c>
      <c r="AK610" s="48"/>
      <c r="AL610" s="48"/>
      <c r="AM610" s="48"/>
      <c r="AN610" s="48" t="s">
        <v>97</v>
      </c>
      <c r="AO610" s="48"/>
      <c r="AP610" s="48"/>
      <c r="AQ610" s="52">
        <v>2235131.77</v>
      </c>
      <c r="AR610" s="50"/>
      <c r="AS610" s="52">
        <v>2235131.77</v>
      </c>
      <c r="AT610" s="50"/>
      <c r="AU610" s="51">
        <v>0</v>
      </c>
    </row>
    <row r="611" spans="1:47" s="47" customFormat="1" ht="13" customHeight="1" x14ac:dyDescent="0.2">
      <c r="A611" s="229" t="s">
        <v>13</v>
      </c>
      <c r="B611" s="229"/>
      <c r="C611" s="229"/>
      <c r="D611" s="229"/>
      <c r="E611" s="229"/>
      <c r="F611" s="229"/>
      <c r="G611" s="229"/>
      <c r="H611" s="229"/>
      <c r="I611" s="229"/>
      <c r="J611" s="229"/>
      <c r="K611" s="229"/>
      <c r="L611" s="229"/>
      <c r="M611" s="229"/>
      <c r="N611" s="229"/>
      <c r="O611" s="229"/>
      <c r="P611" s="229"/>
      <c r="Q611" s="229"/>
      <c r="R611" s="229"/>
      <c r="S611" s="229"/>
      <c r="T611" s="229"/>
      <c r="U611" s="229"/>
      <c r="V611" s="229"/>
      <c r="W611" s="229"/>
      <c r="X611" s="229"/>
      <c r="Y611" s="229"/>
      <c r="Z611" s="229"/>
      <c r="AA611" s="229"/>
      <c r="AB611" s="229"/>
      <c r="AC611" s="229"/>
      <c r="AD611" s="229"/>
      <c r="AE611" s="229"/>
      <c r="AF611" s="229"/>
      <c r="AG611" s="229"/>
      <c r="AH611" s="229"/>
      <c r="AI611" s="229"/>
      <c r="AJ611" s="229"/>
      <c r="AK611" s="229"/>
      <c r="AL611" s="229"/>
      <c r="AM611" s="229"/>
      <c r="AN611" s="229"/>
      <c r="AO611" s="229"/>
      <c r="AP611" s="229"/>
      <c r="AQ611" s="53">
        <v>13144316.140000001</v>
      </c>
      <c r="AR611" s="54"/>
      <c r="AS611" s="53">
        <v>12205170.640000001</v>
      </c>
      <c r="AT611" s="54"/>
      <c r="AU611" s="55">
        <v>0</v>
      </c>
    </row>
    <row r="612" spans="1:47" s="47" customFormat="1" ht="11.55" customHeight="1" x14ac:dyDescent="0.2">
      <c r="A612" s="56"/>
      <c r="B612" s="56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56"/>
      <c r="AR612" s="56"/>
      <c r="AS612" s="56"/>
      <c r="AT612" s="56"/>
      <c r="AU612" s="56"/>
    </row>
    <row r="613" spans="1:47" s="47" customFormat="1" ht="11.55" customHeight="1" x14ac:dyDescent="0.2">
      <c r="A613" s="56"/>
      <c r="B613" s="56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56"/>
      <c r="AR613" s="56"/>
      <c r="AS613" s="56"/>
      <c r="AT613" s="56"/>
      <c r="AU613" s="56"/>
    </row>
  </sheetData>
  <autoFilter ref="A1:AU1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8" showButton="0"/>
    <filterColumn colId="9" showButton="0"/>
    <filterColumn colId="10" showButton="0"/>
    <filterColumn colId="12" showButton="0"/>
  </autoFilter>
  <mergeCells count="1831">
    <mergeCell ref="A611:AP611"/>
    <mergeCell ref="A609:H609"/>
    <mergeCell ref="I609:L609"/>
    <mergeCell ref="M609:N609"/>
    <mergeCell ref="A610:H610"/>
    <mergeCell ref="I610:L610"/>
    <mergeCell ref="M610:N610"/>
    <mergeCell ref="A607:H607"/>
    <mergeCell ref="I607:L607"/>
    <mergeCell ref="M607:N607"/>
    <mergeCell ref="A608:H608"/>
    <mergeCell ref="I608:L608"/>
    <mergeCell ref="M608:N608"/>
    <mergeCell ref="A605:H605"/>
    <mergeCell ref="I605:L605"/>
    <mergeCell ref="M605:N605"/>
    <mergeCell ref="A606:H606"/>
    <mergeCell ref="I606:L606"/>
    <mergeCell ref="M606:N606"/>
    <mergeCell ref="A603:H603"/>
    <mergeCell ref="I603:L603"/>
    <mergeCell ref="M603:N603"/>
    <mergeCell ref="A604:H604"/>
    <mergeCell ref="I604:L604"/>
    <mergeCell ref="M604:N604"/>
    <mergeCell ref="A601:H601"/>
    <mergeCell ref="I601:L601"/>
    <mergeCell ref="M601:N601"/>
    <mergeCell ref="A602:H602"/>
    <mergeCell ref="I602:L602"/>
    <mergeCell ref="M602:N602"/>
    <mergeCell ref="A599:H599"/>
    <mergeCell ref="I599:L599"/>
    <mergeCell ref="M599:N599"/>
    <mergeCell ref="A600:H600"/>
    <mergeCell ref="I600:L600"/>
    <mergeCell ref="M600:N600"/>
    <mergeCell ref="A597:H597"/>
    <mergeCell ref="I597:L597"/>
    <mergeCell ref="M597:N597"/>
    <mergeCell ref="A598:H598"/>
    <mergeCell ref="I598:L598"/>
    <mergeCell ref="M598:N598"/>
    <mergeCell ref="A595:H595"/>
    <mergeCell ref="I595:L595"/>
    <mergeCell ref="M595:N595"/>
    <mergeCell ref="A596:H596"/>
    <mergeCell ref="I596:L596"/>
    <mergeCell ref="M596:N596"/>
    <mergeCell ref="A593:H593"/>
    <mergeCell ref="I593:L593"/>
    <mergeCell ref="M593:N593"/>
    <mergeCell ref="A594:H594"/>
    <mergeCell ref="I594:L594"/>
    <mergeCell ref="M594:N594"/>
    <mergeCell ref="A591:H591"/>
    <mergeCell ref="I591:L591"/>
    <mergeCell ref="M591:N591"/>
    <mergeCell ref="A592:H592"/>
    <mergeCell ref="I592:L592"/>
    <mergeCell ref="M592:N592"/>
    <mergeCell ref="A589:H589"/>
    <mergeCell ref="I589:L589"/>
    <mergeCell ref="M589:N589"/>
    <mergeCell ref="A590:H590"/>
    <mergeCell ref="I590:L590"/>
    <mergeCell ref="M590:N590"/>
    <mergeCell ref="A587:H587"/>
    <mergeCell ref="I587:L587"/>
    <mergeCell ref="M587:N587"/>
    <mergeCell ref="A588:H588"/>
    <mergeCell ref="I588:L588"/>
    <mergeCell ref="M588:N588"/>
    <mergeCell ref="A585:H585"/>
    <mergeCell ref="I585:L585"/>
    <mergeCell ref="M585:N585"/>
    <mergeCell ref="A586:H586"/>
    <mergeCell ref="I586:L586"/>
    <mergeCell ref="M586:N586"/>
    <mergeCell ref="A583:H583"/>
    <mergeCell ref="I583:L583"/>
    <mergeCell ref="M583:N583"/>
    <mergeCell ref="A584:H584"/>
    <mergeCell ref="I584:L584"/>
    <mergeCell ref="M584:N584"/>
    <mergeCell ref="A581:H581"/>
    <mergeCell ref="I581:L581"/>
    <mergeCell ref="M581:N581"/>
    <mergeCell ref="A582:H582"/>
    <mergeCell ref="I582:L582"/>
    <mergeCell ref="M582:N582"/>
    <mergeCell ref="A579:H579"/>
    <mergeCell ref="I579:L579"/>
    <mergeCell ref="M579:N579"/>
    <mergeCell ref="A580:H580"/>
    <mergeCell ref="I580:L580"/>
    <mergeCell ref="M580:N580"/>
    <mergeCell ref="A577:H577"/>
    <mergeCell ref="I577:L577"/>
    <mergeCell ref="M577:N577"/>
    <mergeCell ref="A578:H578"/>
    <mergeCell ref="I578:L578"/>
    <mergeCell ref="M578:N578"/>
    <mergeCell ref="A575:H575"/>
    <mergeCell ref="I575:L575"/>
    <mergeCell ref="M575:N575"/>
    <mergeCell ref="A576:H576"/>
    <mergeCell ref="I576:L576"/>
    <mergeCell ref="M576:N576"/>
    <mergeCell ref="A573:H573"/>
    <mergeCell ref="I573:L573"/>
    <mergeCell ref="M573:N573"/>
    <mergeCell ref="A574:H574"/>
    <mergeCell ref="I574:L574"/>
    <mergeCell ref="M574:N574"/>
    <mergeCell ref="A571:H571"/>
    <mergeCell ref="I571:L571"/>
    <mergeCell ref="M571:N571"/>
    <mergeCell ref="A572:H572"/>
    <mergeCell ref="I572:L572"/>
    <mergeCell ref="M572:N572"/>
    <mergeCell ref="A569:H569"/>
    <mergeCell ref="I569:L569"/>
    <mergeCell ref="M569:N569"/>
    <mergeCell ref="A570:H570"/>
    <mergeCell ref="I570:L570"/>
    <mergeCell ref="M570:N570"/>
    <mergeCell ref="A567:H567"/>
    <mergeCell ref="I567:L567"/>
    <mergeCell ref="M567:N567"/>
    <mergeCell ref="A568:H568"/>
    <mergeCell ref="I568:L568"/>
    <mergeCell ref="M568:N568"/>
    <mergeCell ref="A565:H565"/>
    <mergeCell ref="I565:L565"/>
    <mergeCell ref="M565:N565"/>
    <mergeCell ref="A566:H566"/>
    <mergeCell ref="I566:L566"/>
    <mergeCell ref="M566:N566"/>
    <mergeCell ref="A563:H563"/>
    <mergeCell ref="I563:L563"/>
    <mergeCell ref="M563:N563"/>
    <mergeCell ref="A564:H564"/>
    <mergeCell ref="I564:L564"/>
    <mergeCell ref="M564:N564"/>
    <mergeCell ref="A561:H561"/>
    <mergeCell ref="I561:L561"/>
    <mergeCell ref="M561:N561"/>
    <mergeCell ref="A562:H562"/>
    <mergeCell ref="I562:L562"/>
    <mergeCell ref="M562:N562"/>
    <mergeCell ref="A559:H559"/>
    <mergeCell ref="I559:L559"/>
    <mergeCell ref="M559:N559"/>
    <mergeCell ref="A560:H560"/>
    <mergeCell ref="I560:L560"/>
    <mergeCell ref="M560:N560"/>
    <mergeCell ref="A557:H557"/>
    <mergeCell ref="I557:L557"/>
    <mergeCell ref="M557:N557"/>
    <mergeCell ref="A558:H558"/>
    <mergeCell ref="I558:L558"/>
    <mergeCell ref="M558:N558"/>
    <mergeCell ref="A555:H555"/>
    <mergeCell ref="I555:L555"/>
    <mergeCell ref="M555:N555"/>
    <mergeCell ref="A556:H556"/>
    <mergeCell ref="I556:L556"/>
    <mergeCell ref="M556:N556"/>
    <mergeCell ref="A553:H553"/>
    <mergeCell ref="I553:L553"/>
    <mergeCell ref="M553:N553"/>
    <mergeCell ref="A554:H554"/>
    <mergeCell ref="I554:L554"/>
    <mergeCell ref="M554:N554"/>
    <mergeCell ref="A551:H551"/>
    <mergeCell ref="I551:L551"/>
    <mergeCell ref="M551:N551"/>
    <mergeCell ref="A552:H552"/>
    <mergeCell ref="I552:L552"/>
    <mergeCell ref="M552:N552"/>
    <mergeCell ref="A549:H549"/>
    <mergeCell ref="I549:L549"/>
    <mergeCell ref="M549:N549"/>
    <mergeCell ref="A550:H550"/>
    <mergeCell ref="I550:L550"/>
    <mergeCell ref="M550:N550"/>
    <mergeCell ref="A547:H547"/>
    <mergeCell ref="I547:L547"/>
    <mergeCell ref="M547:N547"/>
    <mergeCell ref="A548:H548"/>
    <mergeCell ref="I548:L548"/>
    <mergeCell ref="M548:N548"/>
    <mergeCell ref="A545:H545"/>
    <mergeCell ref="I545:L545"/>
    <mergeCell ref="M545:N545"/>
    <mergeCell ref="A546:H546"/>
    <mergeCell ref="I546:L546"/>
    <mergeCell ref="M546:N546"/>
    <mergeCell ref="A543:H543"/>
    <mergeCell ref="I543:L543"/>
    <mergeCell ref="M543:N543"/>
    <mergeCell ref="A544:H544"/>
    <mergeCell ref="I544:L544"/>
    <mergeCell ref="M544:N544"/>
    <mergeCell ref="A541:H541"/>
    <mergeCell ref="I541:L541"/>
    <mergeCell ref="M541:N541"/>
    <mergeCell ref="A542:H542"/>
    <mergeCell ref="I542:L542"/>
    <mergeCell ref="M542:N542"/>
    <mergeCell ref="A539:H539"/>
    <mergeCell ref="I539:L539"/>
    <mergeCell ref="M539:N539"/>
    <mergeCell ref="A540:H540"/>
    <mergeCell ref="I540:L540"/>
    <mergeCell ref="M540:N540"/>
    <mergeCell ref="A537:H537"/>
    <mergeCell ref="I537:L537"/>
    <mergeCell ref="M537:N537"/>
    <mergeCell ref="A538:H538"/>
    <mergeCell ref="I538:L538"/>
    <mergeCell ref="M538:N538"/>
    <mergeCell ref="A535:H535"/>
    <mergeCell ref="I535:L535"/>
    <mergeCell ref="M535:N535"/>
    <mergeCell ref="A536:H536"/>
    <mergeCell ref="I536:L536"/>
    <mergeCell ref="M536:N536"/>
    <mergeCell ref="A533:H533"/>
    <mergeCell ref="I533:L533"/>
    <mergeCell ref="M533:N533"/>
    <mergeCell ref="A534:H534"/>
    <mergeCell ref="I534:L534"/>
    <mergeCell ref="M534:N534"/>
    <mergeCell ref="A531:H531"/>
    <mergeCell ref="I531:L531"/>
    <mergeCell ref="M531:N531"/>
    <mergeCell ref="A532:H532"/>
    <mergeCell ref="I532:L532"/>
    <mergeCell ref="M532:N532"/>
    <mergeCell ref="A529:H529"/>
    <mergeCell ref="I529:L529"/>
    <mergeCell ref="M529:N529"/>
    <mergeCell ref="A530:H530"/>
    <mergeCell ref="I530:L530"/>
    <mergeCell ref="M530:N530"/>
    <mergeCell ref="A527:H527"/>
    <mergeCell ref="I527:L527"/>
    <mergeCell ref="M527:N527"/>
    <mergeCell ref="A528:H528"/>
    <mergeCell ref="I528:L528"/>
    <mergeCell ref="M528:N528"/>
    <mergeCell ref="A525:H525"/>
    <mergeCell ref="I525:L525"/>
    <mergeCell ref="M525:N525"/>
    <mergeCell ref="A526:H526"/>
    <mergeCell ref="I526:L526"/>
    <mergeCell ref="M526:N526"/>
    <mergeCell ref="A523:H523"/>
    <mergeCell ref="I523:L523"/>
    <mergeCell ref="M523:N523"/>
    <mergeCell ref="A524:H524"/>
    <mergeCell ref="I524:L524"/>
    <mergeCell ref="M524:N524"/>
    <mergeCell ref="A521:H521"/>
    <mergeCell ref="I521:L521"/>
    <mergeCell ref="M521:N521"/>
    <mergeCell ref="A522:H522"/>
    <mergeCell ref="I522:L522"/>
    <mergeCell ref="M522:N522"/>
    <mergeCell ref="A519:H519"/>
    <mergeCell ref="I519:L519"/>
    <mergeCell ref="M519:N519"/>
    <mergeCell ref="A520:H520"/>
    <mergeCell ref="I520:L520"/>
    <mergeCell ref="M520:N520"/>
    <mergeCell ref="A517:H517"/>
    <mergeCell ref="I517:L517"/>
    <mergeCell ref="M517:N517"/>
    <mergeCell ref="A518:H518"/>
    <mergeCell ref="I518:L518"/>
    <mergeCell ref="M518:N518"/>
    <mergeCell ref="A515:H515"/>
    <mergeCell ref="I515:L515"/>
    <mergeCell ref="M515:N515"/>
    <mergeCell ref="A516:H516"/>
    <mergeCell ref="I516:L516"/>
    <mergeCell ref="M516:N516"/>
    <mergeCell ref="A513:H513"/>
    <mergeCell ref="I513:L513"/>
    <mergeCell ref="M513:N513"/>
    <mergeCell ref="A514:H514"/>
    <mergeCell ref="I514:L514"/>
    <mergeCell ref="M514:N514"/>
    <mergeCell ref="A511:H511"/>
    <mergeCell ref="I511:L511"/>
    <mergeCell ref="M511:N511"/>
    <mergeCell ref="A512:H512"/>
    <mergeCell ref="I512:L512"/>
    <mergeCell ref="M512:N512"/>
    <mergeCell ref="A509:H509"/>
    <mergeCell ref="I509:L509"/>
    <mergeCell ref="M509:N509"/>
    <mergeCell ref="A510:H510"/>
    <mergeCell ref="I510:L510"/>
    <mergeCell ref="M510:N510"/>
    <mergeCell ref="A507:H507"/>
    <mergeCell ref="I507:L507"/>
    <mergeCell ref="M507:N507"/>
    <mergeCell ref="A508:H508"/>
    <mergeCell ref="I508:L508"/>
    <mergeCell ref="M508:N508"/>
    <mergeCell ref="A505:H505"/>
    <mergeCell ref="I505:L505"/>
    <mergeCell ref="M505:N505"/>
    <mergeCell ref="A506:H506"/>
    <mergeCell ref="I506:L506"/>
    <mergeCell ref="M506:N506"/>
    <mergeCell ref="A503:H503"/>
    <mergeCell ref="I503:L503"/>
    <mergeCell ref="M503:N503"/>
    <mergeCell ref="A504:H504"/>
    <mergeCell ref="I504:L504"/>
    <mergeCell ref="M504:N504"/>
    <mergeCell ref="A501:H501"/>
    <mergeCell ref="I501:L501"/>
    <mergeCell ref="M501:N501"/>
    <mergeCell ref="A502:H502"/>
    <mergeCell ref="I502:L502"/>
    <mergeCell ref="M502:N502"/>
    <mergeCell ref="A499:H499"/>
    <mergeCell ref="I499:L499"/>
    <mergeCell ref="M499:N499"/>
    <mergeCell ref="A500:H500"/>
    <mergeCell ref="I500:L500"/>
    <mergeCell ref="M500:N500"/>
    <mergeCell ref="A497:H497"/>
    <mergeCell ref="I497:L497"/>
    <mergeCell ref="M497:N497"/>
    <mergeCell ref="A498:H498"/>
    <mergeCell ref="I498:L498"/>
    <mergeCell ref="M498:N498"/>
    <mergeCell ref="A495:H495"/>
    <mergeCell ref="I495:L495"/>
    <mergeCell ref="M495:N495"/>
    <mergeCell ref="A496:H496"/>
    <mergeCell ref="I496:L496"/>
    <mergeCell ref="M496:N496"/>
    <mergeCell ref="A493:H493"/>
    <mergeCell ref="I493:L493"/>
    <mergeCell ref="M493:N493"/>
    <mergeCell ref="A494:H494"/>
    <mergeCell ref="I494:L494"/>
    <mergeCell ref="M494:N494"/>
    <mergeCell ref="A491:H491"/>
    <mergeCell ref="I491:L491"/>
    <mergeCell ref="M491:N491"/>
    <mergeCell ref="A492:H492"/>
    <mergeCell ref="I492:L492"/>
    <mergeCell ref="M492:N492"/>
    <mergeCell ref="A489:H489"/>
    <mergeCell ref="I489:L489"/>
    <mergeCell ref="M489:N489"/>
    <mergeCell ref="A490:H490"/>
    <mergeCell ref="I490:L490"/>
    <mergeCell ref="M490:N490"/>
    <mergeCell ref="A487:H487"/>
    <mergeCell ref="I487:L487"/>
    <mergeCell ref="M487:N487"/>
    <mergeCell ref="A488:H488"/>
    <mergeCell ref="I488:L488"/>
    <mergeCell ref="M488:N488"/>
    <mergeCell ref="A485:H485"/>
    <mergeCell ref="I485:L485"/>
    <mergeCell ref="M485:N485"/>
    <mergeCell ref="A486:H486"/>
    <mergeCell ref="I486:L486"/>
    <mergeCell ref="M486:N486"/>
    <mergeCell ref="A483:H483"/>
    <mergeCell ref="I483:L483"/>
    <mergeCell ref="M483:N483"/>
    <mergeCell ref="A484:H484"/>
    <mergeCell ref="I484:L484"/>
    <mergeCell ref="M484:N484"/>
    <mergeCell ref="A481:H481"/>
    <mergeCell ref="I481:L481"/>
    <mergeCell ref="M481:N481"/>
    <mergeCell ref="A482:H482"/>
    <mergeCell ref="I482:L482"/>
    <mergeCell ref="M482:N482"/>
    <mergeCell ref="A479:H479"/>
    <mergeCell ref="I479:L479"/>
    <mergeCell ref="M479:N479"/>
    <mergeCell ref="A480:H480"/>
    <mergeCell ref="I480:L480"/>
    <mergeCell ref="M480:N480"/>
    <mergeCell ref="A477:H477"/>
    <mergeCell ref="I477:L477"/>
    <mergeCell ref="M477:N477"/>
    <mergeCell ref="A478:H478"/>
    <mergeCell ref="I478:L478"/>
    <mergeCell ref="M478:N478"/>
    <mergeCell ref="A475:H475"/>
    <mergeCell ref="I475:L475"/>
    <mergeCell ref="M475:N475"/>
    <mergeCell ref="A476:H476"/>
    <mergeCell ref="I476:L476"/>
    <mergeCell ref="M476:N476"/>
    <mergeCell ref="A473:H473"/>
    <mergeCell ref="I473:L473"/>
    <mergeCell ref="M473:N473"/>
    <mergeCell ref="A474:H474"/>
    <mergeCell ref="I474:L474"/>
    <mergeCell ref="M474:N474"/>
    <mergeCell ref="A471:H471"/>
    <mergeCell ref="I471:L471"/>
    <mergeCell ref="M471:N471"/>
    <mergeCell ref="A472:H472"/>
    <mergeCell ref="I472:L472"/>
    <mergeCell ref="M472:N472"/>
    <mergeCell ref="A469:H469"/>
    <mergeCell ref="I469:L469"/>
    <mergeCell ref="M469:N469"/>
    <mergeCell ref="A470:H470"/>
    <mergeCell ref="I470:L470"/>
    <mergeCell ref="M470:N470"/>
    <mergeCell ref="A467:H467"/>
    <mergeCell ref="I467:L467"/>
    <mergeCell ref="M467:N467"/>
    <mergeCell ref="A468:H468"/>
    <mergeCell ref="I468:L468"/>
    <mergeCell ref="M468:N468"/>
    <mergeCell ref="A465:H465"/>
    <mergeCell ref="I465:L465"/>
    <mergeCell ref="M465:N465"/>
    <mergeCell ref="A466:H466"/>
    <mergeCell ref="I466:L466"/>
    <mergeCell ref="M466:N466"/>
    <mergeCell ref="A463:H463"/>
    <mergeCell ref="I463:L463"/>
    <mergeCell ref="M463:N463"/>
    <mergeCell ref="A464:H464"/>
    <mergeCell ref="I464:L464"/>
    <mergeCell ref="M464:N464"/>
    <mergeCell ref="A461:H461"/>
    <mergeCell ref="I461:L461"/>
    <mergeCell ref="M461:N461"/>
    <mergeCell ref="A462:H462"/>
    <mergeCell ref="I462:L462"/>
    <mergeCell ref="M462:N462"/>
    <mergeCell ref="A459:H459"/>
    <mergeCell ref="I459:L459"/>
    <mergeCell ref="M459:N459"/>
    <mergeCell ref="A460:H460"/>
    <mergeCell ref="I460:L460"/>
    <mergeCell ref="M460:N460"/>
    <mergeCell ref="A457:H457"/>
    <mergeCell ref="I457:L457"/>
    <mergeCell ref="M457:N457"/>
    <mergeCell ref="A458:H458"/>
    <mergeCell ref="I458:L458"/>
    <mergeCell ref="M458:N458"/>
    <mergeCell ref="A455:H455"/>
    <mergeCell ref="I455:L455"/>
    <mergeCell ref="M455:N455"/>
    <mergeCell ref="A456:H456"/>
    <mergeCell ref="I456:L456"/>
    <mergeCell ref="M456:N456"/>
    <mergeCell ref="A453:H453"/>
    <mergeCell ref="I453:L453"/>
    <mergeCell ref="M453:N453"/>
    <mergeCell ref="A454:H454"/>
    <mergeCell ref="I454:L454"/>
    <mergeCell ref="M454:N454"/>
    <mergeCell ref="A451:H451"/>
    <mergeCell ref="I451:L451"/>
    <mergeCell ref="M451:N451"/>
    <mergeCell ref="A452:H452"/>
    <mergeCell ref="I452:L452"/>
    <mergeCell ref="M452:N452"/>
    <mergeCell ref="A449:H449"/>
    <mergeCell ref="I449:L449"/>
    <mergeCell ref="M449:N449"/>
    <mergeCell ref="A450:H450"/>
    <mergeCell ref="I450:L450"/>
    <mergeCell ref="M450:N450"/>
    <mergeCell ref="A447:H447"/>
    <mergeCell ref="I447:L447"/>
    <mergeCell ref="M447:N447"/>
    <mergeCell ref="A448:H448"/>
    <mergeCell ref="I448:L448"/>
    <mergeCell ref="M448:N448"/>
    <mergeCell ref="A445:H445"/>
    <mergeCell ref="I445:L445"/>
    <mergeCell ref="M445:N445"/>
    <mergeCell ref="A446:H446"/>
    <mergeCell ref="I446:L446"/>
    <mergeCell ref="M446:N446"/>
    <mergeCell ref="A443:H443"/>
    <mergeCell ref="I443:L443"/>
    <mergeCell ref="M443:N443"/>
    <mergeCell ref="A444:H444"/>
    <mergeCell ref="I444:L444"/>
    <mergeCell ref="M444:N444"/>
    <mergeCell ref="A441:H441"/>
    <mergeCell ref="I441:L441"/>
    <mergeCell ref="M441:N441"/>
    <mergeCell ref="A442:H442"/>
    <mergeCell ref="I442:L442"/>
    <mergeCell ref="M442:N442"/>
    <mergeCell ref="A439:H439"/>
    <mergeCell ref="I439:L439"/>
    <mergeCell ref="M439:N439"/>
    <mergeCell ref="A440:H440"/>
    <mergeCell ref="I440:L440"/>
    <mergeCell ref="M440:N440"/>
    <mergeCell ref="A437:H437"/>
    <mergeCell ref="I437:L437"/>
    <mergeCell ref="M437:N437"/>
    <mergeCell ref="A438:H438"/>
    <mergeCell ref="I438:L438"/>
    <mergeCell ref="M438:N438"/>
    <mergeCell ref="A435:H435"/>
    <mergeCell ref="I435:L435"/>
    <mergeCell ref="M435:N435"/>
    <mergeCell ref="A436:H436"/>
    <mergeCell ref="I436:L436"/>
    <mergeCell ref="M436:N436"/>
    <mergeCell ref="A433:H433"/>
    <mergeCell ref="I433:L433"/>
    <mergeCell ref="M433:N433"/>
    <mergeCell ref="A434:H434"/>
    <mergeCell ref="I434:L434"/>
    <mergeCell ref="M434:N434"/>
    <mergeCell ref="A431:H431"/>
    <mergeCell ref="I431:L431"/>
    <mergeCell ref="M431:N431"/>
    <mergeCell ref="A432:H432"/>
    <mergeCell ref="I432:L432"/>
    <mergeCell ref="M432:N432"/>
    <mergeCell ref="A429:H429"/>
    <mergeCell ref="I429:L429"/>
    <mergeCell ref="M429:N429"/>
    <mergeCell ref="A430:H430"/>
    <mergeCell ref="I430:L430"/>
    <mergeCell ref="M430:N430"/>
    <mergeCell ref="A427:H427"/>
    <mergeCell ref="I427:L427"/>
    <mergeCell ref="M427:N427"/>
    <mergeCell ref="A428:H428"/>
    <mergeCell ref="I428:L428"/>
    <mergeCell ref="M428:N428"/>
    <mergeCell ref="A425:H425"/>
    <mergeCell ref="I425:L425"/>
    <mergeCell ref="M425:N425"/>
    <mergeCell ref="A426:H426"/>
    <mergeCell ref="I426:L426"/>
    <mergeCell ref="M426:N426"/>
    <mergeCell ref="A423:H423"/>
    <mergeCell ref="I423:L423"/>
    <mergeCell ref="M423:N423"/>
    <mergeCell ref="A424:H424"/>
    <mergeCell ref="I424:L424"/>
    <mergeCell ref="M424:N424"/>
    <mergeCell ref="A421:H421"/>
    <mergeCell ref="I421:L421"/>
    <mergeCell ref="M421:N421"/>
    <mergeCell ref="A422:H422"/>
    <mergeCell ref="I422:L422"/>
    <mergeCell ref="M422:N422"/>
    <mergeCell ref="A419:H419"/>
    <mergeCell ref="I419:L419"/>
    <mergeCell ref="M419:N419"/>
    <mergeCell ref="A420:H420"/>
    <mergeCell ref="I420:L420"/>
    <mergeCell ref="M420:N420"/>
    <mergeCell ref="A417:H417"/>
    <mergeCell ref="I417:L417"/>
    <mergeCell ref="M417:N417"/>
    <mergeCell ref="A418:H418"/>
    <mergeCell ref="I418:L418"/>
    <mergeCell ref="M418:N418"/>
    <mergeCell ref="A415:H415"/>
    <mergeCell ref="I415:L415"/>
    <mergeCell ref="M415:N415"/>
    <mergeCell ref="A416:H416"/>
    <mergeCell ref="I416:L416"/>
    <mergeCell ref="M416:N416"/>
    <mergeCell ref="A413:H413"/>
    <mergeCell ref="I413:L413"/>
    <mergeCell ref="M413:N413"/>
    <mergeCell ref="A414:H414"/>
    <mergeCell ref="I414:L414"/>
    <mergeCell ref="M414:N414"/>
    <mergeCell ref="A411:H411"/>
    <mergeCell ref="I411:L411"/>
    <mergeCell ref="M411:N411"/>
    <mergeCell ref="A412:H412"/>
    <mergeCell ref="I412:L412"/>
    <mergeCell ref="M412:N412"/>
    <mergeCell ref="A409:H409"/>
    <mergeCell ref="I409:L409"/>
    <mergeCell ref="M409:N409"/>
    <mergeCell ref="A410:H410"/>
    <mergeCell ref="I410:L410"/>
    <mergeCell ref="M410:N410"/>
    <mergeCell ref="A407:H407"/>
    <mergeCell ref="I407:L407"/>
    <mergeCell ref="M407:N407"/>
    <mergeCell ref="A408:H408"/>
    <mergeCell ref="I408:L408"/>
    <mergeCell ref="M408:N408"/>
    <mergeCell ref="A405:H405"/>
    <mergeCell ref="I405:L405"/>
    <mergeCell ref="M405:N405"/>
    <mergeCell ref="A406:H406"/>
    <mergeCell ref="I406:L406"/>
    <mergeCell ref="M406:N406"/>
    <mergeCell ref="A403:H403"/>
    <mergeCell ref="I403:L403"/>
    <mergeCell ref="M403:N403"/>
    <mergeCell ref="A404:H404"/>
    <mergeCell ref="I404:L404"/>
    <mergeCell ref="M404:N404"/>
    <mergeCell ref="A401:H401"/>
    <mergeCell ref="I401:L401"/>
    <mergeCell ref="M401:N401"/>
    <mergeCell ref="A402:H402"/>
    <mergeCell ref="I402:L402"/>
    <mergeCell ref="M402:N402"/>
    <mergeCell ref="A399:H399"/>
    <mergeCell ref="I399:L399"/>
    <mergeCell ref="M399:N399"/>
    <mergeCell ref="A400:H400"/>
    <mergeCell ref="I400:L400"/>
    <mergeCell ref="M400:N400"/>
    <mergeCell ref="A397:H397"/>
    <mergeCell ref="I397:L397"/>
    <mergeCell ref="M397:N397"/>
    <mergeCell ref="A398:H398"/>
    <mergeCell ref="I398:L398"/>
    <mergeCell ref="M398:N398"/>
    <mergeCell ref="A395:H395"/>
    <mergeCell ref="I395:L395"/>
    <mergeCell ref="M395:N395"/>
    <mergeCell ref="A396:H396"/>
    <mergeCell ref="I396:L396"/>
    <mergeCell ref="M396:N396"/>
    <mergeCell ref="A393:H393"/>
    <mergeCell ref="I393:L393"/>
    <mergeCell ref="M393:N393"/>
    <mergeCell ref="A394:H394"/>
    <mergeCell ref="I394:L394"/>
    <mergeCell ref="M394:N394"/>
    <mergeCell ref="A391:H391"/>
    <mergeCell ref="I391:L391"/>
    <mergeCell ref="M391:N391"/>
    <mergeCell ref="A392:H392"/>
    <mergeCell ref="I392:L392"/>
    <mergeCell ref="M392:N392"/>
    <mergeCell ref="A389:H389"/>
    <mergeCell ref="I389:L389"/>
    <mergeCell ref="M389:N389"/>
    <mergeCell ref="A390:H390"/>
    <mergeCell ref="I390:L390"/>
    <mergeCell ref="M390:N390"/>
    <mergeCell ref="A387:H387"/>
    <mergeCell ref="I387:L387"/>
    <mergeCell ref="M387:N387"/>
    <mergeCell ref="A388:H388"/>
    <mergeCell ref="I388:L388"/>
    <mergeCell ref="M388:N388"/>
    <mergeCell ref="A385:H385"/>
    <mergeCell ref="I385:L385"/>
    <mergeCell ref="M385:N385"/>
    <mergeCell ref="A386:H386"/>
    <mergeCell ref="I386:L386"/>
    <mergeCell ref="M386:N386"/>
    <mergeCell ref="A383:H383"/>
    <mergeCell ref="I383:L383"/>
    <mergeCell ref="M383:N383"/>
    <mergeCell ref="A384:H384"/>
    <mergeCell ref="I384:L384"/>
    <mergeCell ref="M384:N384"/>
    <mergeCell ref="A381:H381"/>
    <mergeCell ref="I381:L381"/>
    <mergeCell ref="M381:N381"/>
    <mergeCell ref="A382:H382"/>
    <mergeCell ref="I382:L382"/>
    <mergeCell ref="M382:N382"/>
    <mergeCell ref="A379:H379"/>
    <mergeCell ref="I379:L379"/>
    <mergeCell ref="M379:N379"/>
    <mergeCell ref="A380:H380"/>
    <mergeCell ref="I380:L380"/>
    <mergeCell ref="M380:N380"/>
    <mergeCell ref="A377:H377"/>
    <mergeCell ref="I377:L377"/>
    <mergeCell ref="M377:N377"/>
    <mergeCell ref="A378:H378"/>
    <mergeCell ref="I378:L378"/>
    <mergeCell ref="M378:N378"/>
    <mergeCell ref="A375:H375"/>
    <mergeCell ref="I375:L375"/>
    <mergeCell ref="M375:N375"/>
    <mergeCell ref="A376:H376"/>
    <mergeCell ref="I376:L376"/>
    <mergeCell ref="M376:N376"/>
    <mergeCell ref="A373:H373"/>
    <mergeCell ref="I373:L373"/>
    <mergeCell ref="M373:N373"/>
    <mergeCell ref="A374:H374"/>
    <mergeCell ref="I374:L374"/>
    <mergeCell ref="M374:N374"/>
    <mergeCell ref="A371:H371"/>
    <mergeCell ref="I371:L371"/>
    <mergeCell ref="M371:N371"/>
    <mergeCell ref="A372:H372"/>
    <mergeCell ref="I372:L372"/>
    <mergeCell ref="M372:N372"/>
    <mergeCell ref="A369:H369"/>
    <mergeCell ref="I369:L369"/>
    <mergeCell ref="M369:N369"/>
    <mergeCell ref="A370:H370"/>
    <mergeCell ref="I370:L370"/>
    <mergeCell ref="M370:N370"/>
    <mergeCell ref="A367:H367"/>
    <mergeCell ref="I367:L367"/>
    <mergeCell ref="M367:N367"/>
    <mergeCell ref="A368:H368"/>
    <mergeCell ref="I368:L368"/>
    <mergeCell ref="M368:N368"/>
    <mergeCell ref="A365:H365"/>
    <mergeCell ref="I365:L365"/>
    <mergeCell ref="M365:N365"/>
    <mergeCell ref="A366:H366"/>
    <mergeCell ref="I366:L366"/>
    <mergeCell ref="M366:N366"/>
    <mergeCell ref="A363:H363"/>
    <mergeCell ref="I363:L363"/>
    <mergeCell ref="M363:N363"/>
    <mergeCell ref="A364:H364"/>
    <mergeCell ref="I364:L364"/>
    <mergeCell ref="M364:N364"/>
    <mergeCell ref="A361:H361"/>
    <mergeCell ref="I361:L361"/>
    <mergeCell ref="M361:N361"/>
    <mergeCell ref="A362:H362"/>
    <mergeCell ref="I362:L362"/>
    <mergeCell ref="M362:N362"/>
    <mergeCell ref="A359:H359"/>
    <mergeCell ref="I359:L359"/>
    <mergeCell ref="M359:N359"/>
    <mergeCell ref="A360:H360"/>
    <mergeCell ref="I360:L360"/>
    <mergeCell ref="M360:N360"/>
    <mergeCell ref="A357:H357"/>
    <mergeCell ref="I357:L357"/>
    <mergeCell ref="M357:N357"/>
    <mergeCell ref="A358:H358"/>
    <mergeCell ref="I358:L358"/>
    <mergeCell ref="M358:N358"/>
    <mergeCell ref="A355:H355"/>
    <mergeCell ref="I355:L355"/>
    <mergeCell ref="M355:N355"/>
    <mergeCell ref="A356:H356"/>
    <mergeCell ref="I356:L356"/>
    <mergeCell ref="M356:N356"/>
    <mergeCell ref="A353:H353"/>
    <mergeCell ref="I353:L353"/>
    <mergeCell ref="M353:N353"/>
    <mergeCell ref="A354:H354"/>
    <mergeCell ref="I354:L354"/>
    <mergeCell ref="M354:N354"/>
    <mergeCell ref="A351:H351"/>
    <mergeCell ref="I351:L351"/>
    <mergeCell ref="M351:N351"/>
    <mergeCell ref="A352:H352"/>
    <mergeCell ref="I352:L352"/>
    <mergeCell ref="M352:N352"/>
    <mergeCell ref="A349:H349"/>
    <mergeCell ref="I349:L349"/>
    <mergeCell ref="M349:N349"/>
    <mergeCell ref="A350:H350"/>
    <mergeCell ref="I350:L350"/>
    <mergeCell ref="M350:N350"/>
    <mergeCell ref="A347:H347"/>
    <mergeCell ref="I347:L347"/>
    <mergeCell ref="M347:N347"/>
    <mergeCell ref="A348:H348"/>
    <mergeCell ref="I348:L348"/>
    <mergeCell ref="M348:N348"/>
    <mergeCell ref="A345:H345"/>
    <mergeCell ref="I345:L345"/>
    <mergeCell ref="M345:N345"/>
    <mergeCell ref="A346:H346"/>
    <mergeCell ref="I346:L346"/>
    <mergeCell ref="M346:N346"/>
    <mergeCell ref="A343:H343"/>
    <mergeCell ref="I343:L343"/>
    <mergeCell ref="M343:N343"/>
    <mergeCell ref="A344:H344"/>
    <mergeCell ref="I344:L344"/>
    <mergeCell ref="M344:N344"/>
    <mergeCell ref="A341:H341"/>
    <mergeCell ref="I341:L341"/>
    <mergeCell ref="M341:N341"/>
    <mergeCell ref="A342:H342"/>
    <mergeCell ref="I342:L342"/>
    <mergeCell ref="M342:N342"/>
    <mergeCell ref="A339:H339"/>
    <mergeCell ref="I339:L339"/>
    <mergeCell ref="M339:N339"/>
    <mergeCell ref="A340:H340"/>
    <mergeCell ref="I340:L340"/>
    <mergeCell ref="M340:N340"/>
    <mergeCell ref="A337:H337"/>
    <mergeCell ref="I337:L337"/>
    <mergeCell ref="M337:N337"/>
    <mergeCell ref="A338:H338"/>
    <mergeCell ref="I338:L338"/>
    <mergeCell ref="M338:N338"/>
    <mergeCell ref="A335:H335"/>
    <mergeCell ref="I335:L335"/>
    <mergeCell ref="M335:N335"/>
    <mergeCell ref="A336:H336"/>
    <mergeCell ref="I336:L336"/>
    <mergeCell ref="M336:N336"/>
    <mergeCell ref="A333:H333"/>
    <mergeCell ref="I333:L333"/>
    <mergeCell ref="M333:N333"/>
    <mergeCell ref="A334:H334"/>
    <mergeCell ref="I334:L334"/>
    <mergeCell ref="M334:N334"/>
    <mergeCell ref="A331:H331"/>
    <mergeCell ref="I331:L331"/>
    <mergeCell ref="M331:N331"/>
    <mergeCell ref="A332:H332"/>
    <mergeCell ref="I332:L332"/>
    <mergeCell ref="M332:N332"/>
    <mergeCell ref="A329:H329"/>
    <mergeCell ref="I329:L329"/>
    <mergeCell ref="M329:N329"/>
    <mergeCell ref="A330:H330"/>
    <mergeCell ref="I330:L330"/>
    <mergeCell ref="M330:N330"/>
    <mergeCell ref="A327:H327"/>
    <mergeCell ref="I327:L327"/>
    <mergeCell ref="M327:N327"/>
    <mergeCell ref="A328:H328"/>
    <mergeCell ref="I328:L328"/>
    <mergeCell ref="M328:N328"/>
    <mergeCell ref="A325:H325"/>
    <mergeCell ref="I325:L325"/>
    <mergeCell ref="M325:N325"/>
    <mergeCell ref="A326:H326"/>
    <mergeCell ref="I326:L326"/>
    <mergeCell ref="M326:N326"/>
    <mergeCell ref="A323:H323"/>
    <mergeCell ref="I323:L323"/>
    <mergeCell ref="M323:N323"/>
    <mergeCell ref="A324:H324"/>
    <mergeCell ref="I324:L324"/>
    <mergeCell ref="M324:N324"/>
    <mergeCell ref="A321:H321"/>
    <mergeCell ref="I321:L321"/>
    <mergeCell ref="M321:N321"/>
    <mergeCell ref="A322:H322"/>
    <mergeCell ref="I322:L322"/>
    <mergeCell ref="M322:N322"/>
    <mergeCell ref="A319:H319"/>
    <mergeCell ref="I319:L319"/>
    <mergeCell ref="M319:N319"/>
    <mergeCell ref="A320:H320"/>
    <mergeCell ref="I320:L320"/>
    <mergeCell ref="M320:N320"/>
    <mergeCell ref="A317:H317"/>
    <mergeCell ref="I317:L317"/>
    <mergeCell ref="M317:N317"/>
    <mergeCell ref="A318:H318"/>
    <mergeCell ref="I318:L318"/>
    <mergeCell ref="M318:N318"/>
    <mergeCell ref="A315:H315"/>
    <mergeCell ref="I315:L315"/>
    <mergeCell ref="M315:N315"/>
    <mergeCell ref="A316:H316"/>
    <mergeCell ref="I316:L316"/>
    <mergeCell ref="M316:N316"/>
    <mergeCell ref="A313:H313"/>
    <mergeCell ref="I313:L313"/>
    <mergeCell ref="M313:N313"/>
    <mergeCell ref="A314:H314"/>
    <mergeCell ref="I314:L314"/>
    <mergeCell ref="M314:N314"/>
    <mergeCell ref="A311:H311"/>
    <mergeCell ref="I311:L311"/>
    <mergeCell ref="M311:N311"/>
    <mergeCell ref="A312:H312"/>
    <mergeCell ref="I312:L312"/>
    <mergeCell ref="M312:N312"/>
    <mergeCell ref="A309:H309"/>
    <mergeCell ref="I309:L309"/>
    <mergeCell ref="M309:N309"/>
    <mergeCell ref="A310:H310"/>
    <mergeCell ref="I310:L310"/>
    <mergeCell ref="M310:N310"/>
    <mergeCell ref="A307:H307"/>
    <mergeCell ref="I307:L307"/>
    <mergeCell ref="M307:N307"/>
    <mergeCell ref="A308:H308"/>
    <mergeCell ref="I308:L308"/>
    <mergeCell ref="M308:N308"/>
    <mergeCell ref="A305:H305"/>
    <mergeCell ref="I305:L305"/>
    <mergeCell ref="M305:N305"/>
    <mergeCell ref="A306:H306"/>
    <mergeCell ref="I306:L306"/>
    <mergeCell ref="M306:N306"/>
    <mergeCell ref="A303:H303"/>
    <mergeCell ref="I303:L303"/>
    <mergeCell ref="M303:N303"/>
    <mergeCell ref="A304:H304"/>
    <mergeCell ref="I304:L304"/>
    <mergeCell ref="M304:N304"/>
    <mergeCell ref="A301:H301"/>
    <mergeCell ref="I301:L301"/>
    <mergeCell ref="M301:N301"/>
    <mergeCell ref="A302:H302"/>
    <mergeCell ref="I302:L302"/>
    <mergeCell ref="M302:N302"/>
    <mergeCell ref="A299:H299"/>
    <mergeCell ref="I299:L299"/>
    <mergeCell ref="M299:N299"/>
    <mergeCell ref="A300:H300"/>
    <mergeCell ref="I300:L300"/>
    <mergeCell ref="M300:N300"/>
    <mergeCell ref="A297:H297"/>
    <mergeCell ref="I297:L297"/>
    <mergeCell ref="M297:N297"/>
    <mergeCell ref="A298:H298"/>
    <mergeCell ref="I298:L298"/>
    <mergeCell ref="M298:N298"/>
    <mergeCell ref="A295:H295"/>
    <mergeCell ref="I295:L295"/>
    <mergeCell ref="M295:N295"/>
    <mergeCell ref="A296:H296"/>
    <mergeCell ref="I296:L296"/>
    <mergeCell ref="M296:N296"/>
    <mergeCell ref="A293:H293"/>
    <mergeCell ref="I293:L293"/>
    <mergeCell ref="M293:N293"/>
    <mergeCell ref="A294:H294"/>
    <mergeCell ref="I294:L294"/>
    <mergeCell ref="M294:N294"/>
    <mergeCell ref="A291:H291"/>
    <mergeCell ref="I291:L291"/>
    <mergeCell ref="M291:N291"/>
    <mergeCell ref="A292:H292"/>
    <mergeCell ref="I292:L292"/>
    <mergeCell ref="M292:N292"/>
    <mergeCell ref="A289:H289"/>
    <mergeCell ref="I289:L289"/>
    <mergeCell ref="M289:N289"/>
    <mergeCell ref="A290:H290"/>
    <mergeCell ref="I290:L290"/>
    <mergeCell ref="M290:N290"/>
    <mergeCell ref="A287:H287"/>
    <mergeCell ref="I287:L287"/>
    <mergeCell ref="M287:N287"/>
    <mergeCell ref="A288:H288"/>
    <mergeCell ref="I288:L288"/>
    <mergeCell ref="M288:N288"/>
    <mergeCell ref="A285:H285"/>
    <mergeCell ref="I285:L285"/>
    <mergeCell ref="M285:N285"/>
    <mergeCell ref="A286:H286"/>
    <mergeCell ref="I286:L286"/>
    <mergeCell ref="M286:N286"/>
    <mergeCell ref="A283:H283"/>
    <mergeCell ref="I283:L283"/>
    <mergeCell ref="M283:N283"/>
    <mergeCell ref="A284:H284"/>
    <mergeCell ref="I284:L284"/>
    <mergeCell ref="M284:N284"/>
    <mergeCell ref="A281:H281"/>
    <mergeCell ref="I281:L281"/>
    <mergeCell ref="M281:N281"/>
    <mergeCell ref="A282:H282"/>
    <mergeCell ref="I282:L282"/>
    <mergeCell ref="M282:N282"/>
    <mergeCell ref="A279:H279"/>
    <mergeCell ref="I279:L279"/>
    <mergeCell ref="M279:N279"/>
    <mergeCell ref="A280:H280"/>
    <mergeCell ref="I280:L280"/>
    <mergeCell ref="M280:N280"/>
    <mergeCell ref="A277:H277"/>
    <mergeCell ref="I277:L277"/>
    <mergeCell ref="M277:N277"/>
    <mergeCell ref="A278:H278"/>
    <mergeCell ref="I278:L278"/>
    <mergeCell ref="M278:N278"/>
    <mergeCell ref="A275:H275"/>
    <mergeCell ref="I275:L275"/>
    <mergeCell ref="M275:N275"/>
    <mergeCell ref="A276:H276"/>
    <mergeCell ref="I276:L276"/>
    <mergeCell ref="M276:N276"/>
    <mergeCell ref="A273:H273"/>
    <mergeCell ref="I273:L273"/>
    <mergeCell ref="M273:N273"/>
    <mergeCell ref="A274:H274"/>
    <mergeCell ref="I274:L274"/>
    <mergeCell ref="M274:N274"/>
    <mergeCell ref="A271:H271"/>
    <mergeCell ref="I271:L271"/>
    <mergeCell ref="M271:N271"/>
    <mergeCell ref="A272:H272"/>
    <mergeCell ref="I272:L272"/>
    <mergeCell ref="M272:N272"/>
    <mergeCell ref="A269:H269"/>
    <mergeCell ref="I269:L269"/>
    <mergeCell ref="M269:N269"/>
    <mergeCell ref="A270:H270"/>
    <mergeCell ref="I270:L270"/>
    <mergeCell ref="M270:N270"/>
    <mergeCell ref="A267:H267"/>
    <mergeCell ref="I267:L267"/>
    <mergeCell ref="M267:N267"/>
    <mergeCell ref="A268:H268"/>
    <mergeCell ref="I268:L268"/>
    <mergeCell ref="M268:N268"/>
    <mergeCell ref="A265:H265"/>
    <mergeCell ref="I265:L265"/>
    <mergeCell ref="M265:N265"/>
    <mergeCell ref="A266:H266"/>
    <mergeCell ref="I266:L266"/>
    <mergeCell ref="M266:N266"/>
    <mergeCell ref="A263:H263"/>
    <mergeCell ref="I263:L263"/>
    <mergeCell ref="M263:N263"/>
    <mergeCell ref="A264:H264"/>
    <mergeCell ref="I264:L264"/>
    <mergeCell ref="M264:N264"/>
    <mergeCell ref="A261:H261"/>
    <mergeCell ref="I261:L261"/>
    <mergeCell ref="M261:N261"/>
    <mergeCell ref="A262:H262"/>
    <mergeCell ref="I262:L262"/>
    <mergeCell ref="M262:N262"/>
    <mergeCell ref="A259:H259"/>
    <mergeCell ref="I259:L259"/>
    <mergeCell ref="M259:N259"/>
    <mergeCell ref="A260:H260"/>
    <mergeCell ref="I260:L260"/>
    <mergeCell ref="M260:N260"/>
    <mergeCell ref="A257:H257"/>
    <mergeCell ref="I257:L257"/>
    <mergeCell ref="M257:N257"/>
    <mergeCell ref="A258:H258"/>
    <mergeCell ref="I258:L258"/>
    <mergeCell ref="M258:N258"/>
    <mergeCell ref="A255:H255"/>
    <mergeCell ref="I255:L255"/>
    <mergeCell ref="M255:N255"/>
    <mergeCell ref="A256:H256"/>
    <mergeCell ref="I256:L256"/>
    <mergeCell ref="M256:N256"/>
    <mergeCell ref="A253:H253"/>
    <mergeCell ref="I253:L253"/>
    <mergeCell ref="M253:N253"/>
    <mergeCell ref="A254:H254"/>
    <mergeCell ref="I254:L254"/>
    <mergeCell ref="M254:N254"/>
    <mergeCell ref="A251:H251"/>
    <mergeCell ref="I251:L251"/>
    <mergeCell ref="M251:N251"/>
    <mergeCell ref="A252:H252"/>
    <mergeCell ref="I252:L252"/>
    <mergeCell ref="M252:N252"/>
    <mergeCell ref="A249:H249"/>
    <mergeCell ref="I249:L249"/>
    <mergeCell ref="M249:N249"/>
    <mergeCell ref="A250:H250"/>
    <mergeCell ref="I250:L250"/>
    <mergeCell ref="M250:N250"/>
    <mergeCell ref="A247:H247"/>
    <mergeCell ref="I247:L247"/>
    <mergeCell ref="M247:N247"/>
    <mergeCell ref="A248:H248"/>
    <mergeCell ref="I248:L248"/>
    <mergeCell ref="M248:N248"/>
    <mergeCell ref="A245:H245"/>
    <mergeCell ref="I245:L245"/>
    <mergeCell ref="M245:N245"/>
    <mergeCell ref="A246:H246"/>
    <mergeCell ref="I246:L246"/>
    <mergeCell ref="M246:N246"/>
    <mergeCell ref="A243:H243"/>
    <mergeCell ref="I243:L243"/>
    <mergeCell ref="M243:N243"/>
    <mergeCell ref="A244:H244"/>
    <mergeCell ref="I244:L244"/>
    <mergeCell ref="M244:N244"/>
    <mergeCell ref="A241:H241"/>
    <mergeCell ref="I241:L241"/>
    <mergeCell ref="M241:N241"/>
    <mergeCell ref="A242:H242"/>
    <mergeCell ref="I242:L242"/>
    <mergeCell ref="M242:N242"/>
    <mergeCell ref="A239:H239"/>
    <mergeCell ref="I239:L239"/>
    <mergeCell ref="M239:N239"/>
    <mergeCell ref="A240:H240"/>
    <mergeCell ref="I240:L240"/>
    <mergeCell ref="M240:N240"/>
    <mergeCell ref="A237:H237"/>
    <mergeCell ref="I237:L237"/>
    <mergeCell ref="M237:N237"/>
    <mergeCell ref="A238:H238"/>
    <mergeCell ref="I238:L238"/>
    <mergeCell ref="M238:N238"/>
    <mergeCell ref="A235:H235"/>
    <mergeCell ref="I235:L235"/>
    <mergeCell ref="M235:N235"/>
    <mergeCell ref="A236:H236"/>
    <mergeCell ref="I236:L236"/>
    <mergeCell ref="M236:N236"/>
    <mergeCell ref="A233:H233"/>
    <mergeCell ref="I233:L233"/>
    <mergeCell ref="M233:N233"/>
    <mergeCell ref="A234:H234"/>
    <mergeCell ref="I234:L234"/>
    <mergeCell ref="M234:N234"/>
    <mergeCell ref="A231:H231"/>
    <mergeCell ref="I231:L231"/>
    <mergeCell ref="M231:N231"/>
    <mergeCell ref="A232:H232"/>
    <mergeCell ref="I232:L232"/>
    <mergeCell ref="M232:N232"/>
    <mergeCell ref="A229:H229"/>
    <mergeCell ref="I229:L229"/>
    <mergeCell ref="M229:N229"/>
    <mergeCell ref="A230:H230"/>
    <mergeCell ref="I230:L230"/>
    <mergeCell ref="M230:N230"/>
    <mergeCell ref="A227:H227"/>
    <mergeCell ref="I227:L227"/>
    <mergeCell ref="M227:N227"/>
    <mergeCell ref="A228:H228"/>
    <mergeCell ref="I228:L228"/>
    <mergeCell ref="M228:N228"/>
    <mergeCell ref="A225:H225"/>
    <mergeCell ref="I225:L225"/>
    <mergeCell ref="M225:N225"/>
    <mergeCell ref="A226:H226"/>
    <mergeCell ref="I226:L226"/>
    <mergeCell ref="M226:N226"/>
    <mergeCell ref="A223:H223"/>
    <mergeCell ref="I223:L223"/>
    <mergeCell ref="M223:N223"/>
    <mergeCell ref="A224:H224"/>
    <mergeCell ref="I224:L224"/>
    <mergeCell ref="M224:N224"/>
    <mergeCell ref="A221:H221"/>
    <mergeCell ref="I221:L221"/>
    <mergeCell ref="M221:N221"/>
    <mergeCell ref="A222:H222"/>
    <mergeCell ref="I222:L222"/>
    <mergeCell ref="M222:N222"/>
    <mergeCell ref="A219:H219"/>
    <mergeCell ref="I219:L219"/>
    <mergeCell ref="M219:N219"/>
    <mergeCell ref="A220:H220"/>
    <mergeCell ref="I220:L220"/>
    <mergeCell ref="M220:N220"/>
    <mergeCell ref="A217:H217"/>
    <mergeCell ref="I217:L217"/>
    <mergeCell ref="M217:N217"/>
    <mergeCell ref="A218:H218"/>
    <mergeCell ref="I218:L218"/>
    <mergeCell ref="M218:N218"/>
    <mergeCell ref="A215:H215"/>
    <mergeCell ref="I215:L215"/>
    <mergeCell ref="M215:N215"/>
    <mergeCell ref="A216:H216"/>
    <mergeCell ref="I216:L216"/>
    <mergeCell ref="M216:N216"/>
    <mergeCell ref="A213:H213"/>
    <mergeCell ref="I213:L213"/>
    <mergeCell ref="M213:N213"/>
    <mergeCell ref="A214:H214"/>
    <mergeCell ref="I214:L214"/>
    <mergeCell ref="M214:N214"/>
    <mergeCell ref="A211:H211"/>
    <mergeCell ref="I211:L211"/>
    <mergeCell ref="M211:N211"/>
    <mergeCell ref="A212:H212"/>
    <mergeCell ref="I212:L212"/>
    <mergeCell ref="M212:N212"/>
    <mergeCell ref="A209:H209"/>
    <mergeCell ref="I209:L209"/>
    <mergeCell ref="M209:N209"/>
    <mergeCell ref="A210:H210"/>
    <mergeCell ref="I210:L210"/>
    <mergeCell ref="M210:N210"/>
    <mergeCell ref="A207:H207"/>
    <mergeCell ref="I207:L207"/>
    <mergeCell ref="M207:N207"/>
    <mergeCell ref="A208:H208"/>
    <mergeCell ref="I208:L208"/>
    <mergeCell ref="M208:N208"/>
    <mergeCell ref="A205:H205"/>
    <mergeCell ref="I205:L205"/>
    <mergeCell ref="M205:N205"/>
    <mergeCell ref="A206:H206"/>
    <mergeCell ref="I206:L206"/>
    <mergeCell ref="M206:N206"/>
    <mergeCell ref="A203:H203"/>
    <mergeCell ref="I203:L203"/>
    <mergeCell ref="M203:N203"/>
    <mergeCell ref="A204:H204"/>
    <mergeCell ref="I204:L204"/>
    <mergeCell ref="M204:N204"/>
    <mergeCell ref="A201:H201"/>
    <mergeCell ref="I201:L201"/>
    <mergeCell ref="M201:N201"/>
    <mergeCell ref="A202:H202"/>
    <mergeCell ref="I202:L202"/>
    <mergeCell ref="M202:N202"/>
    <mergeCell ref="A199:H199"/>
    <mergeCell ref="I199:L199"/>
    <mergeCell ref="M199:N199"/>
    <mergeCell ref="A200:H200"/>
    <mergeCell ref="I200:L200"/>
    <mergeCell ref="M200:N200"/>
    <mergeCell ref="A197:H197"/>
    <mergeCell ref="I197:L197"/>
    <mergeCell ref="M197:N197"/>
    <mergeCell ref="A198:H198"/>
    <mergeCell ref="I198:L198"/>
    <mergeCell ref="M198:N198"/>
    <mergeCell ref="A195:H195"/>
    <mergeCell ref="I195:L195"/>
    <mergeCell ref="M195:N195"/>
    <mergeCell ref="A196:H196"/>
    <mergeCell ref="I196:L196"/>
    <mergeCell ref="M196:N196"/>
    <mergeCell ref="A193:H193"/>
    <mergeCell ref="I193:L193"/>
    <mergeCell ref="M193:N193"/>
    <mergeCell ref="A194:H194"/>
    <mergeCell ref="I194:L194"/>
    <mergeCell ref="M194:N194"/>
    <mergeCell ref="A191:H191"/>
    <mergeCell ref="I191:L191"/>
    <mergeCell ref="M191:N191"/>
    <mergeCell ref="A192:H192"/>
    <mergeCell ref="I192:L192"/>
    <mergeCell ref="M192:N192"/>
    <mergeCell ref="A189:H189"/>
    <mergeCell ref="I189:L189"/>
    <mergeCell ref="M189:N189"/>
    <mergeCell ref="A190:H190"/>
    <mergeCell ref="I190:L190"/>
    <mergeCell ref="M190:N190"/>
    <mergeCell ref="A187:H187"/>
    <mergeCell ref="I187:L187"/>
    <mergeCell ref="M187:N187"/>
    <mergeCell ref="A188:H188"/>
    <mergeCell ref="I188:L188"/>
    <mergeCell ref="M188:N188"/>
    <mergeCell ref="A185:H185"/>
    <mergeCell ref="I185:L185"/>
    <mergeCell ref="M185:N185"/>
    <mergeCell ref="A186:H186"/>
    <mergeCell ref="I186:L186"/>
    <mergeCell ref="M186:N186"/>
    <mergeCell ref="A183:H183"/>
    <mergeCell ref="I183:L183"/>
    <mergeCell ref="M183:N183"/>
    <mergeCell ref="A184:H184"/>
    <mergeCell ref="I184:L184"/>
    <mergeCell ref="M184:N184"/>
    <mergeCell ref="A181:H181"/>
    <mergeCell ref="I181:L181"/>
    <mergeCell ref="M181:N181"/>
    <mergeCell ref="A182:H182"/>
    <mergeCell ref="I182:L182"/>
    <mergeCell ref="M182:N182"/>
    <mergeCell ref="A179:H179"/>
    <mergeCell ref="I179:L179"/>
    <mergeCell ref="M179:N179"/>
    <mergeCell ref="A180:H180"/>
    <mergeCell ref="I180:L180"/>
    <mergeCell ref="M180:N180"/>
    <mergeCell ref="A177:H177"/>
    <mergeCell ref="I177:L177"/>
    <mergeCell ref="M177:N177"/>
    <mergeCell ref="A178:H178"/>
    <mergeCell ref="I178:L178"/>
    <mergeCell ref="M178:N178"/>
    <mergeCell ref="A175:H175"/>
    <mergeCell ref="I175:L175"/>
    <mergeCell ref="M175:N175"/>
    <mergeCell ref="A176:H176"/>
    <mergeCell ref="I176:L176"/>
    <mergeCell ref="M176:N176"/>
    <mergeCell ref="A173:H173"/>
    <mergeCell ref="I173:L173"/>
    <mergeCell ref="M173:N173"/>
    <mergeCell ref="A174:H174"/>
    <mergeCell ref="I174:L174"/>
    <mergeCell ref="M174:N174"/>
    <mergeCell ref="A171:H171"/>
    <mergeCell ref="I171:L171"/>
    <mergeCell ref="M171:N171"/>
    <mergeCell ref="A172:H172"/>
    <mergeCell ref="I172:L172"/>
    <mergeCell ref="M172:N172"/>
    <mergeCell ref="A169:H169"/>
    <mergeCell ref="I169:L169"/>
    <mergeCell ref="M169:N169"/>
    <mergeCell ref="A170:H170"/>
    <mergeCell ref="I170:L170"/>
    <mergeCell ref="M170:N170"/>
    <mergeCell ref="A167:H167"/>
    <mergeCell ref="I167:L167"/>
    <mergeCell ref="M167:N167"/>
    <mergeCell ref="A168:H168"/>
    <mergeCell ref="I168:L168"/>
    <mergeCell ref="M168:N168"/>
    <mergeCell ref="A165:H165"/>
    <mergeCell ref="I165:L165"/>
    <mergeCell ref="M165:N165"/>
    <mergeCell ref="A166:H166"/>
    <mergeCell ref="I166:L166"/>
    <mergeCell ref="M166:N166"/>
    <mergeCell ref="A163:H163"/>
    <mergeCell ref="I163:L163"/>
    <mergeCell ref="M163:N163"/>
    <mergeCell ref="A164:H164"/>
    <mergeCell ref="I164:L164"/>
    <mergeCell ref="M164:N164"/>
    <mergeCell ref="A161:H161"/>
    <mergeCell ref="I161:L161"/>
    <mergeCell ref="M161:N161"/>
    <mergeCell ref="A162:H162"/>
    <mergeCell ref="I162:L162"/>
    <mergeCell ref="M162:N162"/>
    <mergeCell ref="A159:H159"/>
    <mergeCell ref="I159:L159"/>
    <mergeCell ref="M159:N159"/>
    <mergeCell ref="A160:H160"/>
    <mergeCell ref="I160:L160"/>
    <mergeCell ref="M160:N160"/>
    <mergeCell ref="A157:H157"/>
    <mergeCell ref="I157:L157"/>
    <mergeCell ref="M157:N157"/>
    <mergeCell ref="A158:H158"/>
    <mergeCell ref="I158:L158"/>
    <mergeCell ref="M158:N158"/>
    <mergeCell ref="A155:H155"/>
    <mergeCell ref="I155:L155"/>
    <mergeCell ref="M155:N155"/>
    <mergeCell ref="A156:H156"/>
    <mergeCell ref="I156:L156"/>
    <mergeCell ref="M156:N156"/>
    <mergeCell ref="A153:H153"/>
    <mergeCell ref="I153:L153"/>
    <mergeCell ref="M153:N153"/>
    <mergeCell ref="A154:H154"/>
    <mergeCell ref="I154:L154"/>
    <mergeCell ref="M154:N154"/>
    <mergeCell ref="A151:H151"/>
    <mergeCell ref="I151:L151"/>
    <mergeCell ref="M151:N151"/>
    <mergeCell ref="A152:H152"/>
    <mergeCell ref="I152:L152"/>
    <mergeCell ref="M152:N152"/>
    <mergeCell ref="A149:H149"/>
    <mergeCell ref="I149:L149"/>
    <mergeCell ref="M149:N149"/>
    <mergeCell ref="A150:H150"/>
    <mergeCell ref="I150:L150"/>
    <mergeCell ref="M150:N150"/>
    <mergeCell ref="A147:H147"/>
    <mergeCell ref="I147:L147"/>
    <mergeCell ref="M147:N147"/>
    <mergeCell ref="A148:H148"/>
    <mergeCell ref="I148:L148"/>
    <mergeCell ref="M148:N148"/>
    <mergeCell ref="A145:H145"/>
    <mergeCell ref="I145:L145"/>
    <mergeCell ref="M145:N145"/>
    <mergeCell ref="A146:H146"/>
    <mergeCell ref="I146:L146"/>
    <mergeCell ref="M146:N146"/>
    <mergeCell ref="A143:H143"/>
    <mergeCell ref="I143:L143"/>
    <mergeCell ref="M143:N143"/>
    <mergeCell ref="A144:H144"/>
    <mergeCell ref="I144:L144"/>
    <mergeCell ref="M144:N144"/>
    <mergeCell ref="A141:H141"/>
    <mergeCell ref="I141:L141"/>
    <mergeCell ref="M141:N141"/>
    <mergeCell ref="A142:H142"/>
    <mergeCell ref="I142:L142"/>
    <mergeCell ref="M142:N142"/>
    <mergeCell ref="A139:H139"/>
    <mergeCell ref="I139:L139"/>
    <mergeCell ref="M139:N139"/>
    <mergeCell ref="A140:H140"/>
    <mergeCell ref="I140:L140"/>
    <mergeCell ref="M140:N140"/>
    <mergeCell ref="A137:H137"/>
    <mergeCell ref="I137:L137"/>
    <mergeCell ref="M137:N137"/>
    <mergeCell ref="A138:H138"/>
    <mergeCell ref="I138:L138"/>
    <mergeCell ref="M138:N138"/>
    <mergeCell ref="A135:H135"/>
    <mergeCell ref="I135:L135"/>
    <mergeCell ref="M135:N135"/>
    <mergeCell ref="A136:H136"/>
    <mergeCell ref="I136:L136"/>
    <mergeCell ref="M136:N136"/>
    <mergeCell ref="A133:H133"/>
    <mergeCell ref="I133:L133"/>
    <mergeCell ref="M133:N133"/>
    <mergeCell ref="A134:H134"/>
    <mergeCell ref="I134:L134"/>
    <mergeCell ref="M134:N134"/>
    <mergeCell ref="A131:H131"/>
    <mergeCell ref="I131:L131"/>
    <mergeCell ref="M131:N131"/>
    <mergeCell ref="A132:H132"/>
    <mergeCell ref="I132:L132"/>
    <mergeCell ref="M132:N132"/>
    <mergeCell ref="A129:H129"/>
    <mergeCell ref="I129:L129"/>
    <mergeCell ref="M129:N129"/>
    <mergeCell ref="A130:H130"/>
    <mergeCell ref="I130:L130"/>
    <mergeCell ref="M130:N130"/>
    <mergeCell ref="A127:H127"/>
    <mergeCell ref="I127:L127"/>
    <mergeCell ref="M127:N127"/>
    <mergeCell ref="A128:H128"/>
    <mergeCell ref="I128:L128"/>
    <mergeCell ref="M128:N128"/>
    <mergeCell ref="A125:H125"/>
    <mergeCell ref="I125:L125"/>
    <mergeCell ref="M125:N125"/>
    <mergeCell ref="A126:H126"/>
    <mergeCell ref="I126:L126"/>
    <mergeCell ref="M126:N126"/>
    <mergeCell ref="A123:H123"/>
    <mergeCell ref="I123:L123"/>
    <mergeCell ref="M123:N123"/>
    <mergeCell ref="A124:H124"/>
    <mergeCell ref="I124:L124"/>
    <mergeCell ref="M124:N124"/>
    <mergeCell ref="A121:H121"/>
    <mergeCell ref="I121:L121"/>
    <mergeCell ref="M121:N121"/>
    <mergeCell ref="A122:H122"/>
    <mergeCell ref="I122:L122"/>
    <mergeCell ref="M122:N122"/>
    <mergeCell ref="A119:H119"/>
    <mergeCell ref="I119:L119"/>
    <mergeCell ref="M119:N119"/>
    <mergeCell ref="A120:H120"/>
    <mergeCell ref="I120:L120"/>
    <mergeCell ref="M120:N120"/>
    <mergeCell ref="A117:H117"/>
    <mergeCell ref="I117:L117"/>
    <mergeCell ref="M117:N117"/>
    <mergeCell ref="A118:H118"/>
    <mergeCell ref="I118:L118"/>
    <mergeCell ref="M118:N118"/>
    <mergeCell ref="A115:H115"/>
    <mergeCell ref="I115:L115"/>
    <mergeCell ref="M115:N115"/>
    <mergeCell ref="A116:H116"/>
    <mergeCell ref="I116:L116"/>
    <mergeCell ref="M116:N116"/>
    <mergeCell ref="A113:H113"/>
    <mergeCell ref="I113:L113"/>
    <mergeCell ref="M113:N113"/>
    <mergeCell ref="A114:H114"/>
    <mergeCell ref="I114:L114"/>
    <mergeCell ref="M114:N114"/>
    <mergeCell ref="A111:H111"/>
    <mergeCell ref="I111:L111"/>
    <mergeCell ref="M111:N111"/>
    <mergeCell ref="A112:H112"/>
    <mergeCell ref="I112:L112"/>
    <mergeCell ref="M112:N112"/>
    <mergeCell ref="A109:H109"/>
    <mergeCell ref="I109:L109"/>
    <mergeCell ref="M109:N109"/>
    <mergeCell ref="A110:H110"/>
    <mergeCell ref="I110:L110"/>
    <mergeCell ref="M110:N110"/>
    <mergeCell ref="A107:H107"/>
    <mergeCell ref="I107:L107"/>
    <mergeCell ref="M107:N107"/>
    <mergeCell ref="A108:H108"/>
    <mergeCell ref="I108:L108"/>
    <mergeCell ref="M108:N108"/>
    <mergeCell ref="A105:H105"/>
    <mergeCell ref="I105:L105"/>
    <mergeCell ref="M105:N105"/>
    <mergeCell ref="A106:H106"/>
    <mergeCell ref="I106:L106"/>
    <mergeCell ref="M106:N106"/>
    <mergeCell ref="A103:H103"/>
    <mergeCell ref="I103:L103"/>
    <mergeCell ref="M103:N103"/>
    <mergeCell ref="A104:H104"/>
    <mergeCell ref="I104:L104"/>
    <mergeCell ref="M104:N104"/>
    <mergeCell ref="A101:H101"/>
    <mergeCell ref="I101:L101"/>
    <mergeCell ref="M101:N101"/>
    <mergeCell ref="A102:H102"/>
    <mergeCell ref="I102:L102"/>
    <mergeCell ref="M102:N102"/>
    <mergeCell ref="A99:H99"/>
    <mergeCell ref="I99:L99"/>
    <mergeCell ref="M99:N99"/>
    <mergeCell ref="A100:H100"/>
    <mergeCell ref="I100:L100"/>
    <mergeCell ref="M100:N100"/>
    <mergeCell ref="A97:H97"/>
    <mergeCell ref="I97:L97"/>
    <mergeCell ref="M97:N97"/>
    <mergeCell ref="A98:H98"/>
    <mergeCell ref="I98:L98"/>
    <mergeCell ref="M98:N98"/>
    <mergeCell ref="A95:H95"/>
    <mergeCell ref="I95:L95"/>
    <mergeCell ref="M95:N95"/>
    <mergeCell ref="A96:H96"/>
    <mergeCell ref="I96:L96"/>
    <mergeCell ref="M96:N96"/>
    <mergeCell ref="A93:H93"/>
    <mergeCell ref="I93:L93"/>
    <mergeCell ref="M93:N93"/>
    <mergeCell ref="A94:H94"/>
    <mergeCell ref="I94:L94"/>
    <mergeCell ref="M94:N94"/>
    <mergeCell ref="A91:H91"/>
    <mergeCell ref="I91:L91"/>
    <mergeCell ref="M91:N91"/>
    <mergeCell ref="A92:H92"/>
    <mergeCell ref="I92:L92"/>
    <mergeCell ref="M92:N92"/>
    <mergeCell ref="A89:H89"/>
    <mergeCell ref="I89:L89"/>
    <mergeCell ref="M89:N89"/>
    <mergeCell ref="A90:H90"/>
    <mergeCell ref="I90:L90"/>
    <mergeCell ref="M90:N90"/>
    <mergeCell ref="A87:H87"/>
    <mergeCell ref="I87:L87"/>
    <mergeCell ref="M87:N87"/>
    <mergeCell ref="A88:H88"/>
    <mergeCell ref="I88:L88"/>
    <mergeCell ref="M88:N88"/>
    <mergeCell ref="A85:H85"/>
    <mergeCell ref="I85:L85"/>
    <mergeCell ref="M85:N85"/>
    <mergeCell ref="A86:H86"/>
    <mergeCell ref="I86:L86"/>
    <mergeCell ref="M86:N86"/>
    <mergeCell ref="A83:H83"/>
    <mergeCell ref="I83:L83"/>
    <mergeCell ref="M83:N83"/>
    <mergeCell ref="A84:H84"/>
    <mergeCell ref="I84:L84"/>
    <mergeCell ref="M84:N84"/>
    <mergeCell ref="A81:H81"/>
    <mergeCell ref="I81:L81"/>
    <mergeCell ref="M81:N81"/>
    <mergeCell ref="A82:H82"/>
    <mergeCell ref="I82:L82"/>
    <mergeCell ref="M82:N82"/>
    <mergeCell ref="A79:H79"/>
    <mergeCell ref="I79:L79"/>
    <mergeCell ref="M79:N79"/>
    <mergeCell ref="A80:H80"/>
    <mergeCell ref="I80:L80"/>
    <mergeCell ref="M80:N80"/>
    <mergeCell ref="A77:H77"/>
    <mergeCell ref="I77:L77"/>
    <mergeCell ref="M77:N77"/>
    <mergeCell ref="A78:H78"/>
    <mergeCell ref="I78:L78"/>
    <mergeCell ref="M78:N78"/>
    <mergeCell ref="A75:H75"/>
    <mergeCell ref="I75:L75"/>
    <mergeCell ref="M75:N75"/>
    <mergeCell ref="A76:H76"/>
    <mergeCell ref="I76:L76"/>
    <mergeCell ref="M76:N76"/>
    <mergeCell ref="A73:H73"/>
    <mergeCell ref="I73:L73"/>
    <mergeCell ref="M73:N73"/>
    <mergeCell ref="A74:H74"/>
    <mergeCell ref="I74:L74"/>
    <mergeCell ref="M74:N74"/>
    <mergeCell ref="A71:H71"/>
    <mergeCell ref="I71:L71"/>
    <mergeCell ref="M71:N71"/>
    <mergeCell ref="A72:H72"/>
    <mergeCell ref="I72:L72"/>
    <mergeCell ref="M72:N72"/>
    <mergeCell ref="A69:H69"/>
    <mergeCell ref="I69:L69"/>
    <mergeCell ref="M69:N69"/>
    <mergeCell ref="A70:H70"/>
    <mergeCell ref="I70:L70"/>
    <mergeCell ref="M70:N70"/>
    <mergeCell ref="A67:H67"/>
    <mergeCell ref="I67:L67"/>
    <mergeCell ref="M67:N67"/>
    <mergeCell ref="A68:H68"/>
    <mergeCell ref="I68:L68"/>
    <mergeCell ref="M68:N68"/>
    <mergeCell ref="A65:H65"/>
    <mergeCell ref="I65:L65"/>
    <mergeCell ref="M65:N65"/>
    <mergeCell ref="A66:H66"/>
    <mergeCell ref="I66:L66"/>
    <mergeCell ref="M66:N66"/>
    <mergeCell ref="A63:H63"/>
    <mergeCell ref="I63:L63"/>
    <mergeCell ref="M63:N63"/>
    <mergeCell ref="A64:H64"/>
    <mergeCell ref="I64:L64"/>
    <mergeCell ref="M64:N64"/>
    <mergeCell ref="A61:H61"/>
    <mergeCell ref="I61:L61"/>
    <mergeCell ref="M61:N61"/>
    <mergeCell ref="A62:H62"/>
    <mergeCell ref="I62:L62"/>
    <mergeCell ref="M62:N62"/>
    <mergeCell ref="A59:H59"/>
    <mergeCell ref="I59:L59"/>
    <mergeCell ref="M59:N59"/>
    <mergeCell ref="A60:H60"/>
    <mergeCell ref="I60:L60"/>
    <mergeCell ref="M60:N60"/>
    <mergeCell ref="A57:H57"/>
    <mergeCell ref="I57:L57"/>
    <mergeCell ref="M57:N57"/>
    <mergeCell ref="A58:H58"/>
    <mergeCell ref="I58:L58"/>
    <mergeCell ref="M58:N58"/>
    <mergeCell ref="A55:H55"/>
    <mergeCell ref="I55:L55"/>
    <mergeCell ref="M55:N55"/>
    <mergeCell ref="A56:H56"/>
    <mergeCell ref="I56:L56"/>
    <mergeCell ref="M56:N56"/>
    <mergeCell ref="A53:H53"/>
    <mergeCell ref="I53:L53"/>
    <mergeCell ref="M53:N53"/>
    <mergeCell ref="A54:H54"/>
    <mergeCell ref="I54:L54"/>
    <mergeCell ref="M54:N54"/>
    <mergeCell ref="A51:H51"/>
    <mergeCell ref="I51:L51"/>
    <mergeCell ref="M51:N51"/>
    <mergeCell ref="A52:H52"/>
    <mergeCell ref="I52:L52"/>
    <mergeCell ref="M52:N52"/>
    <mergeCell ref="A49:H49"/>
    <mergeCell ref="I49:L49"/>
    <mergeCell ref="M49:N49"/>
    <mergeCell ref="A50:H50"/>
    <mergeCell ref="I50:L50"/>
    <mergeCell ref="M50:N50"/>
    <mergeCell ref="A47:H47"/>
    <mergeCell ref="I47:L47"/>
    <mergeCell ref="M47:N47"/>
    <mergeCell ref="A48:H48"/>
    <mergeCell ref="I48:L48"/>
    <mergeCell ref="M48:N48"/>
    <mergeCell ref="A45:H45"/>
    <mergeCell ref="I45:L45"/>
    <mergeCell ref="M45:N45"/>
    <mergeCell ref="A46:H46"/>
    <mergeCell ref="I46:L46"/>
    <mergeCell ref="M46:N46"/>
    <mergeCell ref="A43:H43"/>
    <mergeCell ref="I43:L43"/>
    <mergeCell ref="M43:N43"/>
    <mergeCell ref="A44:H44"/>
    <mergeCell ref="I44:L44"/>
    <mergeCell ref="M44:N44"/>
    <mergeCell ref="A41:H41"/>
    <mergeCell ref="I41:L41"/>
    <mergeCell ref="M41:N41"/>
    <mergeCell ref="A42:H42"/>
    <mergeCell ref="I42:L42"/>
    <mergeCell ref="M42:N42"/>
    <mergeCell ref="A39:H39"/>
    <mergeCell ref="I39:L39"/>
    <mergeCell ref="M39:N39"/>
    <mergeCell ref="A40:H40"/>
    <mergeCell ref="I40:L40"/>
    <mergeCell ref="M40:N40"/>
    <mergeCell ref="A37:H37"/>
    <mergeCell ref="I37:L37"/>
    <mergeCell ref="M37:N37"/>
    <mergeCell ref="A38:H38"/>
    <mergeCell ref="I38:L38"/>
    <mergeCell ref="M38:N38"/>
    <mergeCell ref="A35:H35"/>
    <mergeCell ref="I35:L35"/>
    <mergeCell ref="M35:N35"/>
    <mergeCell ref="A36:H36"/>
    <mergeCell ref="I36:L36"/>
    <mergeCell ref="M36:N36"/>
    <mergeCell ref="A33:H33"/>
    <mergeCell ref="I33:L33"/>
    <mergeCell ref="M33:N33"/>
    <mergeCell ref="A34:H34"/>
    <mergeCell ref="I34:L34"/>
    <mergeCell ref="M34:N34"/>
    <mergeCell ref="A31:H31"/>
    <mergeCell ref="I31:L31"/>
    <mergeCell ref="M31:N31"/>
    <mergeCell ref="A32:H32"/>
    <mergeCell ref="I32:L32"/>
    <mergeCell ref="M32:N32"/>
    <mergeCell ref="A29:H29"/>
    <mergeCell ref="I29:L29"/>
    <mergeCell ref="M29:N29"/>
    <mergeCell ref="A30:H30"/>
    <mergeCell ref="I30:L30"/>
    <mergeCell ref="M30:N30"/>
    <mergeCell ref="A27:H27"/>
    <mergeCell ref="I27:L27"/>
    <mergeCell ref="M27:N27"/>
    <mergeCell ref="A28:H28"/>
    <mergeCell ref="I28:L28"/>
    <mergeCell ref="M28:N28"/>
    <mergeCell ref="A25:H25"/>
    <mergeCell ref="I25:L25"/>
    <mergeCell ref="M25:N25"/>
    <mergeCell ref="A26:H26"/>
    <mergeCell ref="I26:L26"/>
    <mergeCell ref="M26:N26"/>
    <mergeCell ref="A23:H23"/>
    <mergeCell ref="I23:L23"/>
    <mergeCell ref="M23:N23"/>
    <mergeCell ref="A24:H24"/>
    <mergeCell ref="I24:L24"/>
    <mergeCell ref="M24:N24"/>
    <mergeCell ref="A21:H21"/>
    <mergeCell ref="I21:L21"/>
    <mergeCell ref="M21:N21"/>
    <mergeCell ref="A22:H22"/>
    <mergeCell ref="I22:L22"/>
    <mergeCell ref="M22:N22"/>
    <mergeCell ref="A19:H19"/>
    <mergeCell ref="I19:L19"/>
    <mergeCell ref="M19:N19"/>
    <mergeCell ref="A20:H20"/>
    <mergeCell ref="I20:L20"/>
    <mergeCell ref="M20:N20"/>
    <mergeCell ref="A17:H17"/>
    <mergeCell ref="I17:L17"/>
    <mergeCell ref="M17:N17"/>
    <mergeCell ref="A18:H18"/>
    <mergeCell ref="I18:L18"/>
    <mergeCell ref="M18:N18"/>
    <mergeCell ref="A15:H15"/>
    <mergeCell ref="I15:L15"/>
    <mergeCell ref="M15:N15"/>
    <mergeCell ref="A16:H16"/>
    <mergeCell ref="I16:L16"/>
    <mergeCell ref="M16:N16"/>
    <mergeCell ref="A13:H13"/>
    <mergeCell ref="I13:L13"/>
    <mergeCell ref="M13:N13"/>
    <mergeCell ref="A14:H14"/>
    <mergeCell ref="I14:L14"/>
    <mergeCell ref="M14:N14"/>
    <mergeCell ref="A11:H11"/>
    <mergeCell ref="I11:L11"/>
    <mergeCell ref="M11:N11"/>
    <mergeCell ref="A12:H12"/>
    <mergeCell ref="I12:L12"/>
    <mergeCell ref="M12:N12"/>
    <mergeCell ref="A9:H9"/>
    <mergeCell ref="I9:L9"/>
    <mergeCell ref="M9:N9"/>
    <mergeCell ref="A10:H10"/>
    <mergeCell ref="I10:L10"/>
    <mergeCell ref="M10:N10"/>
    <mergeCell ref="A7:H7"/>
    <mergeCell ref="I7:L7"/>
    <mergeCell ref="M7:N7"/>
    <mergeCell ref="A8:H8"/>
    <mergeCell ref="I8:L8"/>
    <mergeCell ref="M8:N8"/>
    <mergeCell ref="A5:H5"/>
    <mergeCell ref="I5:L5"/>
    <mergeCell ref="M5:N5"/>
    <mergeCell ref="A6:H6"/>
    <mergeCell ref="I6:L6"/>
    <mergeCell ref="M6:N6"/>
    <mergeCell ref="A3:H3"/>
    <mergeCell ref="I3:L3"/>
    <mergeCell ref="M3:N3"/>
    <mergeCell ref="A4:H4"/>
    <mergeCell ref="I4:L4"/>
    <mergeCell ref="M4:N4"/>
    <mergeCell ref="A1:H1"/>
    <mergeCell ref="I1:L1"/>
    <mergeCell ref="M1:N1"/>
    <mergeCell ref="A2:H2"/>
    <mergeCell ref="I2:L2"/>
    <mergeCell ref="M2:N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198"/>
  <sheetViews>
    <sheetView workbookViewId="0">
      <selection activeCell="E19" sqref="E19"/>
    </sheetView>
  </sheetViews>
  <sheetFormatPr defaultRowHeight="10.4" x14ac:dyDescent="0.2"/>
  <cols>
    <col min="1" max="1" width="18" style="178" bestFit="1" customWidth="1"/>
    <col min="2" max="2" width="21.5" customWidth="1"/>
    <col min="3" max="3" width="22.5" style="89" customWidth="1"/>
    <col min="4" max="4" width="20" style="89" bestFit="1" customWidth="1"/>
    <col min="5" max="5" width="23.5" style="89" customWidth="1"/>
    <col min="8" max="8" width="65.875" hidden="1" customWidth="1"/>
    <col min="9" max="9" width="22.5" hidden="1" customWidth="1"/>
    <col min="10" max="10" width="12.625" hidden="1" customWidth="1"/>
    <col min="11" max="11" width="13.5" hidden="1" customWidth="1"/>
  </cols>
  <sheetData>
    <row r="1" spans="1:10" ht="12.7" x14ac:dyDescent="0.25">
      <c r="A1" s="176" t="s">
        <v>12566</v>
      </c>
      <c r="B1" s="2"/>
      <c r="C1" s="2"/>
      <c r="D1" s="2"/>
      <c r="E1" s="2"/>
      <c r="H1" t="s">
        <v>15538</v>
      </c>
    </row>
    <row r="2" spans="1:10" ht="10.95" thickBot="1" x14ac:dyDescent="0.25">
      <c r="A2" s="177" t="s">
        <v>12300</v>
      </c>
      <c r="C2"/>
      <c r="D2"/>
      <c r="E2"/>
    </row>
    <row r="3" spans="1:10" ht="14.4" x14ac:dyDescent="0.2">
      <c r="A3" s="179" t="s">
        <v>2501</v>
      </c>
      <c r="B3" s="180" t="s">
        <v>2504</v>
      </c>
      <c r="C3" s="181" t="s">
        <v>12550</v>
      </c>
      <c r="D3" s="181" t="s">
        <v>12281</v>
      </c>
      <c r="E3" s="181" t="s">
        <v>12551</v>
      </c>
      <c r="H3" s="99" t="s">
        <v>8</v>
      </c>
      <c r="I3" s="100">
        <v>15159368.949999999</v>
      </c>
    </row>
    <row r="4" spans="1:10" ht="12.1" x14ac:dyDescent="0.2">
      <c r="A4" s="174">
        <v>44896</v>
      </c>
      <c r="B4" s="94" t="s">
        <v>11325</v>
      </c>
      <c r="C4" s="96">
        <v>50000</v>
      </c>
      <c r="D4" s="96">
        <f t="shared" ref="D4:D66" si="0">C4-E4</f>
        <v>1300</v>
      </c>
      <c r="E4" s="96">
        <v>48700</v>
      </c>
      <c r="F4" s="57"/>
      <c r="H4" s="168" t="s">
        <v>9</v>
      </c>
      <c r="I4" s="169">
        <v>15159368.949999999</v>
      </c>
    </row>
    <row r="5" spans="1:10" ht="11.55" x14ac:dyDescent="0.2">
      <c r="A5" s="174">
        <v>44896</v>
      </c>
      <c r="B5" s="94" t="s">
        <v>11328</v>
      </c>
      <c r="C5" s="96">
        <v>1000</v>
      </c>
      <c r="D5" s="96">
        <f t="shared" si="0"/>
        <v>26</v>
      </c>
      <c r="E5" s="96">
        <v>974</v>
      </c>
      <c r="H5" s="170" t="s">
        <v>11</v>
      </c>
      <c r="I5" s="171">
        <v>15159368.949999999</v>
      </c>
    </row>
    <row r="6" spans="1:10" ht="11.55" x14ac:dyDescent="0.2">
      <c r="A6" s="174">
        <v>44896</v>
      </c>
      <c r="B6" s="94" t="s">
        <v>11328</v>
      </c>
      <c r="C6" s="96">
        <v>1000</v>
      </c>
      <c r="D6" s="96">
        <f t="shared" si="0"/>
        <v>1000.5</v>
      </c>
      <c r="E6" s="96">
        <v>-0.5</v>
      </c>
      <c r="H6" s="172" t="s">
        <v>12765</v>
      </c>
      <c r="I6" s="173">
        <v>1259694.56</v>
      </c>
    </row>
    <row r="7" spans="1:10" ht="11.55" x14ac:dyDescent="0.2">
      <c r="A7" s="174">
        <v>44896</v>
      </c>
      <c r="B7" s="94" t="s">
        <v>11332</v>
      </c>
      <c r="C7" s="96">
        <v>1000</v>
      </c>
      <c r="D7" s="96">
        <f t="shared" si="0"/>
        <v>26</v>
      </c>
      <c r="E7" s="96">
        <v>974</v>
      </c>
      <c r="H7" s="172" t="s">
        <v>12766</v>
      </c>
      <c r="I7" s="173">
        <v>506858.4</v>
      </c>
      <c r="J7" s="57"/>
    </row>
    <row r="8" spans="1:10" ht="11.55" x14ac:dyDescent="0.2">
      <c r="A8" s="174">
        <v>44896</v>
      </c>
      <c r="B8" s="94" t="s">
        <v>11335</v>
      </c>
      <c r="C8" s="96">
        <v>1000</v>
      </c>
      <c r="D8" s="96">
        <f t="shared" si="0"/>
        <v>26</v>
      </c>
      <c r="E8" s="96">
        <v>974</v>
      </c>
      <c r="H8" s="172" t="s">
        <v>12767</v>
      </c>
      <c r="I8" s="173">
        <v>555470.51</v>
      </c>
      <c r="J8" s="57"/>
    </row>
    <row r="9" spans="1:10" ht="11.55" x14ac:dyDescent="0.2">
      <c r="A9" s="174">
        <v>44896</v>
      </c>
      <c r="B9" s="94" t="s">
        <v>4093</v>
      </c>
      <c r="C9" s="96">
        <v>500</v>
      </c>
      <c r="D9" s="96">
        <f t="shared" si="0"/>
        <v>13</v>
      </c>
      <c r="E9" s="96">
        <v>487</v>
      </c>
      <c r="H9" s="172" t="s">
        <v>12768</v>
      </c>
      <c r="I9" s="173">
        <v>109668.6</v>
      </c>
      <c r="J9" s="57"/>
    </row>
    <row r="10" spans="1:10" ht="11.55" x14ac:dyDescent="0.2">
      <c r="A10" s="174">
        <v>44896</v>
      </c>
      <c r="B10" s="94" t="s">
        <v>7120</v>
      </c>
      <c r="C10" s="96">
        <v>20000</v>
      </c>
      <c r="D10" s="96">
        <f t="shared" si="0"/>
        <v>520</v>
      </c>
      <c r="E10" s="96">
        <v>19480</v>
      </c>
      <c r="H10" s="172" t="s">
        <v>12769</v>
      </c>
      <c r="I10" s="173">
        <v>195730.24</v>
      </c>
      <c r="J10" s="57"/>
    </row>
    <row r="11" spans="1:10" ht="11.55" x14ac:dyDescent="0.2">
      <c r="A11" s="174">
        <v>44896</v>
      </c>
      <c r="B11" s="94" t="s">
        <v>11340</v>
      </c>
      <c r="C11" s="96">
        <v>500</v>
      </c>
      <c r="D11" s="96">
        <f t="shared" si="0"/>
        <v>13</v>
      </c>
      <c r="E11" s="96">
        <v>487</v>
      </c>
      <c r="H11" s="172" t="s">
        <v>12770</v>
      </c>
      <c r="I11" s="173">
        <v>218707.9</v>
      </c>
      <c r="J11" s="57"/>
    </row>
    <row r="12" spans="1:10" ht="11.55" x14ac:dyDescent="0.2">
      <c r="A12" s="174">
        <v>44896</v>
      </c>
      <c r="B12" s="94" t="s">
        <v>11343</v>
      </c>
      <c r="C12" s="96">
        <v>1000</v>
      </c>
      <c r="D12" s="96">
        <f t="shared" si="0"/>
        <v>26</v>
      </c>
      <c r="E12" s="96">
        <v>974</v>
      </c>
      <c r="H12" s="172" t="s">
        <v>12771</v>
      </c>
      <c r="I12" s="173">
        <v>123129.5</v>
      </c>
      <c r="J12" s="57"/>
    </row>
    <row r="13" spans="1:10" ht="11.55" x14ac:dyDescent="0.2">
      <c r="A13" s="174">
        <v>44896</v>
      </c>
      <c r="B13" s="94" t="s">
        <v>11346</v>
      </c>
      <c r="C13" s="96">
        <v>500</v>
      </c>
      <c r="D13" s="96">
        <f t="shared" si="0"/>
        <v>13</v>
      </c>
      <c r="E13" s="96">
        <v>487</v>
      </c>
      <c r="H13" s="172" t="s">
        <v>12772</v>
      </c>
      <c r="I13" s="173">
        <v>2367214.2599999998</v>
      </c>
      <c r="J13" s="57"/>
    </row>
    <row r="14" spans="1:10" ht="11.55" x14ac:dyDescent="0.2">
      <c r="A14" s="174">
        <v>44896</v>
      </c>
      <c r="B14" s="94" t="s">
        <v>11343</v>
      </c>
      <c r="C14" s="96">
        <v>500</v>
      </c>
      <c r="D14" s="96">
        <f t="shared" si="0"/>
        <v>13</v>
      </c>
      <c r="E14" s="96">
        <v>487</v>
      </c>
      <c r="H14" s="172" t="s">
        <v>12773</v>
      </c>
      <c r="I14" s="173">
        <v>304997.32</v>
      </c>
      <c r="J14" s="57"/>
    </row>
    <row r="15" spans="1:10" ht="11.55" x14ac:dyDescent="0.2">
      <c r="A15" s="174">
        <v>44896</v>
      </c>
      <c r="B15" s="94" t="s">
        <v>12303</v>
      </c>
      <c r="C15" s="96">
        <v>1000</v>
      </c>
      <c r="D15" s="96">
        <f t="shared" si="0"/>
        <v>1000.5</v>
      </c>
      <c r="E15" s="96">
        <v>-0.5</v>
      </c>
      <c r="H15" s="172" t="s">
        <v>12774</v>
      </c>
      <c r="I15" s="173">
        <v>841230</v>
      </c>
      <c r="J15" s="57"/>
    </row>
    <row r="16" spans="1:10" ht="11.55" x14ac:dyDescent="0.2">
      <c r="A16" s="174">
        <v>44896</v>
      </c>
      <c r="B16" s="94" t="s">
        <v>11350</v>
      </c>
      <c r="C16" s="96">
        <v>2000</v>
      </c>
      <c r="D16" s="96">
        <f t="shared" si="0"/>
        <v>52</v>
      </c>
      <c r="E16" s="96">
        <v>1948</v>
      </c>
      <c r="H16" s="172" t="s">
        <v>12775</v>
      </c>
      <c r="I16" s="173">
        <v>313311.06</v>
      </c>
      <c r="J16" s="57"/>
    </row>
    <row r="17" spans="1:11" ht="11.55" x14ac:dyDescent="0.2">
      <c r="A17" s="174">
        <v>44896</v>
      </c>
      <c r="B17" s="94" t="s">
        <v>11354</v>
      </c>
      <c r="C17" s="96">
        <v>5000</v>
      </c>
      <c r="D17" s="96">
        <f t="shared" si="0"/>
        <v>130</v>
      </c>
      <c r="E17" s="96">
        <v>4870</v>
      </c>
      <c r="H17" s="172" t="s">
        <v>12776</v>
      </c>
      <c r="I17" s="173">
        <v>221744.91</v>
      </c>
      <c r="J17" s="57"/>
    </row>
    <row r="18" spans="1:11" ht="11.55" x14ac:dyDescent="0.2">
      <c r="A18" s="174">
        <v>44896</v>
      </c>
      <c r="B18" s="94" t="s">
        <v>11357</v>
      </c>
      <c r="C18" s="96">
        <v>3000</v>
      </c>
      <c r="D18" s="96">
        <f t="shared" si="0"/>
        <v>78</v>
      </c>
      <c r="E18" s="96">
        <v>2922</v>
      </c>
      <c r="H18" s="172" t="s">
        <v>12777</v>
      </c>
      <c r="I18" s="173">
        <v>718381.36</v>
      </c>
      <c r="J18" s="57"/>
    </row>
    <row r="19" spans="1:11" ht="11.55" x14ac:dyDescent="0.2">
      <c r="A19" s="174">
        <v>44896</v>
      </c>
      <c r="B19" s="94" t="s">
        <v>7438</v>
      </c>
      <c r="C19" s="96">
        <v>1000</v>
      </c>
      <c r="D19" s="96">
        <f t="shared" si="0"/>
        <v>26</v>
      </c>
      <c r="E19" s="96">
        <v>974</v>
      </c>
      <c r="H19" s="172" t="s">
        <v>12778</v>
      </c>
      <c r="I19" s="173">
        <v>393430.6</v>
      </c>
      <c r="J19" s="57"/>
    </row>
    <row r="20" spans="1:11" ht="11.55" x14ac:dyDescent="0.2">
      <c r="A20" s="174">
        <v>44896</v>
      </c>
      <c r="B20" s="94" t="s">
        <v>11362</v>
      </c>
      <c r="C20" s="96">
        <v>1000</v>
      </c>
      <c r="D20" s="96">
        <f t="shared" si="0"/>
        <v>26</v>
      </c>
      <c r="E20" s="96">
        <v>974</v>
      </c>
      <c r="H20" s="172" t="s">
        <v>12580</v>
      </c>
      <c r="I20" s="173">
        <v>645064.6</v>
      </c>
      <c r="J20" s="57"/>
    </row>
    <row r="21" spans="1:11" ht="11.55" x14ac:dyDescent="0.2">
      <c r="A21" s="174">
        <v>44896</v>
      </c>
      <c r="B21" s="94" t="s">
        <v>11365</v>
      </c>
      <c r="C21" s="96">
        <v>2000</v>
      </c>
      <c r="D21" s="96">
        <f t="shared" si="0"/>
        <v>52</v>
      </c>
      <c r="E21" s="96">
        <v>1948</v>
      </c>
      <c r="H21" s="172" t="s">
        <v>12779</v>
      </c>
      <c r="I21" s="173">
        <v>741776.7</v>
      </c>
      <c r="J21" s="57"/>
    </row>
    <row r="22" spans="1:11" ht="11.55" x14ac:dyDescent="0.2">
      <c r="A22" s="174">
        <v>44896</v>
      </c>
      <c r="B22" s="94" t="s">
        <v>15536</v>
      </c>
      <c r="C22" s="96">
        <v>2000</v>
      </c>
      <c r="D22" s="96">
        <f t="shared" si="0"/>
        <v>2000.5</v>
      </c>
      <c r="E22" s="96">
        <v>-0.5</v>
      </c>
      <c r="H22" s="172" t="s">
        <v>12581</v>
      </c>
      <c r="I22" s="173">
        <v>625171.76</v>
      </c>
      <c r="J22" s="57"/>
    </row>
    <row r="23" spans="1:11" ht="11.55" x14ac:dyDescent="0.2">
      <c r="A23" s="174">
        <v>44896</v>
      </c>
      <c r="B23" s="94" t="s">
        <v>11368</v>
      </c>
      <c r="C23" s="96">
        <v>3000</v>
      </c>
      <c r="D23" s="96">
        <f t="shared" si="0"/>
        <v>78</v>
      </c>
      <c r="E23" s="96">
        <v>2922</v>
      </c>
      <c r="H23" s="172" t="s">
        <v>12780</v>
      </c>
      <c r="I23" s="173">
        <v>2747382.4</v>
      </c>
      <c r="J23" s="57"/>
    </row>
    <row r="24" spans="1:11" ht="11.55" x14ac:dyDescent="0.2">
      <c r="A24" s="174">
        <v>44896</v>
      </c>
      <c r="B24" s="94" t="s">
        <v>11371</v>
      </c>
      <c r="C24" s="96">
        <v>1000</v>
      </c>
      <c r="D24" s="96">
        <f t="shared" si="0"/>
        <v>26</v>
      </c>
      <c r="E24" s="96">
        <v>974</v>
      </c>
      <c r="H24" s="172" t="s">
        <v>12781</v>
      </c>
      <c r="I24" s="173">
        <v>469054.71999999997</v>
      </c>
    </row>
    <row r="25" spans="1:11" ht="11.55" x14ac:dyDescent="0.2">
      <c r="A25" s="174">
        <v>44896</v>
      </c>
      <c r="B25" s="94" t="s">
        <v>11374</v>
      </c>
      <c r="C25" s="96">
        <v>4000</v>
      </c>
      <c r="D25" s="96">
        <f t="shared" si="0"/>
        <v>104</v>
      </c>
      <c r="E25" s="96">
        <v>3896</v>
      </c>
      <c r="H25" s="172" t="s">
        <v>12583</v>
      </c>
      <c r="I25" s="173">
        <v>538299.27</v>
      </c>
    </row>
    <row r="26" spans="1:11" ht="11.55" x14ac:dyDescent="0.2">
      <c r="A26" s="174">
        <v>44896</v>
      </c>
      <c r="B26" s="94" t="s">
        <v>11377</v>
      </c>
      <c r="C26" s="96">
        <v>300</v>
      </c>
      <c r="D26" s="96">
        <f t="shared" si="0"/>
        <v>7.8000000000000114</v>
      </c>
      <c r="E26" s="96">
        <v>292.2</v>
      </c>
      <c r="H26" s="172" t="s">
        <v>12582</v>
      </c>
      <c r="I26" s="173">
        <v>518781.35</v>
      </c>
    </row>
    <row r="27" spans="1:11" ht="11.55" x14ac:dyDescent="0.2">
      <c r="A27" s="174">
        <v>44896</v>
      </c>
      <c r="B27" s="94" t="s">
        <v>11380</v>
      </c>
      <c r="C27" s="96">
        <v>5000</v>
      </c>
      <c r="D27" s="96">
        <f t="shared" si="0"/>
        <v>130</v>
      </c>
      <c r="E27" s="96">
        <v>4870</v>
      </c>
      <c r="H27" s="172" t="s">
        <v>12782</v>
      </c>
      <c r="I27" s="173">
        <v>744268.93</v>
      </c>
      <c r="J27" s="57">
        <f>SUM(I7:I27)</f>
        <v>13899674.390000001</v>
      </c>
      <c r="K27" s="57">
        <f>J27-E5198</f>
        <v>-1259694.5599999223</v>
      </c>
    </row>
    <row r="28" spans="1:11" ht="12.7" x14ac:dyDescent="0.2">
      <c r="A28" s="174">
        <v>44896</v>
      </c>
      <c r="B28" s="94" t="s">
        <v>11383</v>
      </c>
      <c r="C28" s="96">
        <v>20000</v>
      </c>
      <c r="D28" s="96">
        <f t="shared" si="0"/>
        <v>520</v>
      </c>
      <c r="E28" s="96">
        <v>19480</v>
      </c>
      <c r="H28" s="101" t="s">
        <v>13</v>
      </c>
      <c r="I28" s="102">
        <v>15159368.949999999</v>
      </c>
    </row>
    <row r="29" spans="1:11" x14ac:dyDescent="0.2">
      <c r="A29" s="174">
        <v>44896</v>
      </c>
      <c r="B29" s="94" t="s">
        <v>11387</v>
      </c>
      <c r="C29" s="96">
        <v>3000</v>
      </c>
      <c r="D29" s="96">
        <f t="shared" si="0"/>
        <v>78</v>
      </c>
      <c r="E29" s="96">
        <v>2922</v>
      </c>
    </row>
    <row r="30" spans="1:11" x14ac:dyDescent="0.2">
      <c r="A30" s="174">
        <v>44896</v>
      </c>
      <c r="B30" s="94" t="s">
        <v>6308</v>
      </c>
      <c r="C30" s="96">
        <v>10000</v>
      </c>
      <c r="D30" s="96">
        <f t="shared" si="0"/>
        <v>260</v>
      </c>
      <c r="E30" s="96">
        <v>9740</v>
      </c>
    </row>
    <row r="31" spans="1:11" x14ac:dyDescent="0.2">
      <c r="A31" s="174">
        <v>44896</v>
      </c>
      <c r="B31" s="94" t="s">
        <v>11393</v>
      </c>
      <c r="C31" s="96">
        <v>1000</v>
      </c>
      <c r="D31" s="96">
        <f t="shared" si="0"/>
        <v>26</v>
      </c>
      <c r="E31" s="96">
        <v>974</v>
      </c>
    </row>
    <row r="32" spans="1:11" x14ac:dyDescent="0.2">
      <c r="A32" s="174">
        <v>44896</v>
      </c>
      <c r="B32" s="94" t="s">
        <v>3006</v>
      </c>
      <c r="C32" s="96">
        <v>300</v>
      </c>
      <c r="D32" s="96">
        <f t="shared" si="0"/>
        <v>7.8000000000000114</v>
      </c>
      <c r="E32" s="96">
        <v>292.2</v>
      </c>
    </row>
    <row r="33" spans="1:5" x14ac:dyDescent="0.2">
      <c r="A33" s="174">
        <v>44896</v>
      </c>
      <c r="B33" s="94" t="s">
        <v>11400</v>
      </c>
      <c r="C33" s="96">
        <v>3000</v>
      </c>
      <c r="D33" s="96">
        <f t="shared" si="0"/>
        <v>78</v>
      </c>
      <c r="E33" s="96">
        <v>2922</v>
      </c>
    </row>
    <row r="34" spans="1:5" x14ac:dyDescent="0.2">
      <c r="A34" s="174">
        <v>44896</v>
      </c>
      <c r="B34" s="94" t="s">
        <v>11403</v>
      </c>
      <c r="C34" s="96">
        <v>1000</v>
      </c>
      <c r="D34" s="96">
        <f t="shared" si="0"/>
        <v>26</v>
      </c>
      <c r="E34" s="96">
        <v>974</v>
      </c>
    </row>
    <row r="35" spans="1:5" x14ac:dyDescent="0.2">
      <c r="A35" s="174">
        <v>44896</v>
      </c>
      <c r="B35" s="94" t="s">
        <v>11407</v>
      </c>
      <c r="C35" s="96">
        <v>1000</v>
      </c>
      <c r="D35" s="96">
        <f t="shared" si="0"/>
        <v>26</v>
      </c>
      <c r="E35" s="96">
        <v>974</v>
      </c>
    </row>
    <row r="36" spans="1:5" x14ac:dyDescent="0.2">
      <c r="A36" s="174">
        <v>44896</v>
      </c>
      <c r="B36" s="94" t="s">
        <v>11411</v>
      </c>
      <c r="C36" s="96">
        <v>5000</v>
      </c>
      <c r="D36" s="96">
        <f t="shared" si="0"/>
        <v>130</v>
      </c>
      <c r="E36" s="96">
        <v>4870</v>
      </c>
    </row>
    <row r="37" spans="1:5" x14ac:dyDescent="0.2">
      <c r="A37" s="174">
        <v>44896</v>
      </c>
      <c r="B37" s="94" t="s">
        <v>11414</v>
      </c>
      <c r="C37" s="96">
        <v>250</v>
      </c>
      <c r="D37" s="96">
        <f t="shared" si="0"/>
        <v>6.5</v>
      </c>
      <c r="E37" s="96">
        <v>243.5</v>
      </c>
    </row>
    <row r="38" spans="1:5" x14ac:dyDescent="0.2">
      <c r="A38" s="174">
        <v>44896</v>
      </c>
      <c r="B38" s="94" t="s">
        <v>12304</v>
      </c>
      <c r="C38" s="96">
        <v>50</v>
      </c>
      <c r="D38" s="96">
        <f t="shared" si="0"/>
        <v>50.5</v>
      </c>
      <c r="E38" s="96">
        <v>-0.5</v>
      </c>
    </row>
    <row r="39" spans="1:5" x14ac:dyDescent="0.2">
      <c r="A39" s="174">
        <v>44896</v>
      </c>
      <c r="B39" s="94" t="s">
        <v>4493</v>
      </c>
      <c r="C39" s="96">
        <v>2000</v>
      </c>
      <c r="D39" s="96">
        <f t="shared" si="0"/>
        <v>52</v>
      </c>
      <c r="E39" s="96">
        <v>1948</v>
      </c>
    </row>
    <row r="40" spans="1:5" x14ac:dyDescent="0.2">
      <c r="A40" s="174">
        <v>44896</v>
      </c>
      <c r="B40" s="94" t="s">
        <v>11419</v>
      </c>
      <c r="C40" s="96">
        <v>5000</v>
      </c>
      <c r="D40" s="96">
        <f t="shared" si="0"/>
        <v>130</v>
      </c>
      <c r="E40" s="96">
        <v>4870</v>
      </c>
    </row>
    <row r="41" spans="1:5" x14ac:dyDescent="0.2">
      <c r="A41" s="174">
        <v>44896</v>
      </c>
      <c r="B41" s="94" t="s">
        <v>11423</v>
      </c>
      <c r="C41" s="96">
        <v>3000</v>
      </c>
      <c r="D41" s="96">
        <f t="shared" si="0"/>
        <v>78</v>
      </c>
      <c r="E41" s="96">
        <v>2922</v>
      </c>
    </row>
    <row r="42" spans="1:5" x14ac:dyDescent="0.2">
      <c r="A42" s="174">
        <v>44896</v>
      </c>
      <c r="B42" s="94" t="s">
        <v>11427</v>
      </c>
      <c r="C42" s="96">
        <v>2000</v>
      </c>
      <c r="D42" s="96">
        <f t="shared" si="0"/>
        <v>52</v>
      </c>
      <c r="E42" s="96">
        <v>1948</v>
      </c>
    </row>
    <row r="43" spans="1:5" x14ac:dyDescent="0.2">
      <c r="A43" s="174">
        <v>44896</v>
      </c>
      <c r="B43" s="94" t="s">
        <v>11430</v>
      </c>
      <c r="C43" s="96">
        <v>5000</v>
      </c>
      <c r="D43" s="96">
        <f t="shared" si="0"/>
        <v>130</v>
      </c>
      <c r="E43" s="96">
        <v>4870</v>
      </c>
    </row>
    <row r="44" spans="1:5" x14ac:dyDescent="0.2">
      <c r="A44" s="174">
        <v>44896</v>
      </c>
      <c r="B44" s="94" t="s">
        <v>11433</v>
      </c>
      <c r="C44" s="96">
        <v>5000</v>
      </c>
      <c r="D44" s="96">
        <f t="shared" si="0"/>
        <v>130</v>
      </c>
      <c r="E44" s="96">
        <v>4870</v>
      </c>
    </row>
    <row r="45" spans="1:5" x14ac:dyDescent="0.2">
      <c r="A45" s="174">
        <v>44896</v>
      </c>
      <c r="B45" s="94" t="s">
        <v>11437</v>
      </c>
      <c r="C45" s="96">
        <v>250</v>
      </c>
      <c r="D45" s="96">
        <f t="shared" si="0"/>
        <v>6.5</v>
      </c>
      <c r="E45" s="96">
        <v>243.5</v>
      </c>
    </row>
    <row r="46" spans="1:5" x14ac:dyDescent="0.2">
      <c r="A46" s="174">
        <v>44896</v>
      </c>
      <c r="B46" s="94" t="s">
        <v>11440</v>
      </c>
      <c r="C46" s="96">
        <v>1000</v>
      </c>
      <c r="D46" s="96">
        <f t="shared" si="0"/>
        <v>26</v>
      </c>
      <c r="E46" s="96">
        <v>974</v>
      </c>
    </row>
    <row r="47" spans="1:5" x14ac:dyDescent="0.2">
      <c r="A47" s="174">
        <v>44896</v>
      </c>
      <c r="B47" s="94" t="s">
        <v>11443</v>
      </c>
      <c r="C47" s="96">
        <v>500</v>
      </c>
      <c r="D47" s="96">
        <f t="shared" si="0"/>
        <v>13</v>
      </c>
      <c r="E47" s="96">
        <v>487</v>
      </c>
    </row>
    <row r="48" spans="1:5" x14ac:dyDescent="0.2">
      <c r="A48" s="174">
        <v>44896</v>
      </c>
      <c r="B48" s="94" t="s">
        <v>11447</v>
      </c>
      <c r="C48" s="96">
        <v>5000</v>
      </c>
      <c r="D48" s="96">
        <f t="shared" si="0"/>
        <v>130</v>
      </c>
      <c r="E48" s="96">
        <v>4870</v>
      </c>
    </row>
    <row r="49" spans="1:5" x14ac:dyDescent="0.2">
      <c r="A49" s="174">
        <v>44896</v>
      </c>
      <c r="B49" s="94" t="s">
        <v>11450</v>
      </c>
      <c r="C49" s="96">
        <v>1500</v>
      </c>
      <c r="D49" s="96">
        <f t="shared" si="0"/>
        <v>39</v>
      </c>
      <c r="E49" s="96">
        <v>1461</v>
      </c>
    </row>
    <row r="50" spans="1:5" x14ac:dyDescent="0.2">
      <c r="A50" s="174">
        <v>44896</v>
      </c>
      <c r="B50" s="94" t="s">
        <v>11453</v>
      </c>
      <c r="C50" s="96">
        <v>700</v>
      </c>
      <c r="D50" s="96">
        <f t="shared" si="0"/>
        <v>18.200000000000045</v>
      </c>
      <c r="E50" s="96">
        <v>681.8</v>
      </c>
    </row>
    <row r="51" spans="1:5" x14ac:dyDescent="0.2">
      <c r="A51" s="174">
        <v>44896</v>
      </c>
      <c r="B51" s="94" t="s">
        <v>11456</v>
      </c>
      <c r="C51" s="96">
        <v>1581</v>
      </c>
      <c r="D51" s="96">
        <f t="shared" si="0"/>
        <v>41.1099999999999</v>
      </c>
      <c r="E51" s="96">
        <v>1539.89</v>
      </c>
    </row>
    <row r="52" spans="1:5" x14ac:dyDescent="0.2">
      <c r="A52" s="174">
        <v>44896</v>
      </c>
      <c r="B52" s="94" t="s">
        <v>11459</v>
      </c>
      <c r="C52" s="96">
        <v>1000</v>
      </c>
      <c r="D52" s="96">
        <f t="shared" si="0"/>
        <v>26</v>
      </c>
      <c r="E52" s="96">
        <v>974</v>
      </c>
    </row>
    <row r="53" spans="1:5" x14ac:dyDescent="0.2">
      <c r="A53" s="174">
        <v>44896</v>
      </c>
      <c r="B53" s="94" t="s">
        <v>11462</v>
      </c>
      <c r="C53" s="96">
        <v>500</v>
      </c>
      <c r="D53" s="96">
        <f t="shared" si="0"/>
        <v>13</v>
      </c>
      <c r="E53" s="96">
        <v>487</v>
      </c>
    </row>
    <row r="54" spans="1:5" x14ac:dyDescent="0.2">
      <c r="A54" s="174">
        <v>44896</v>
      </c>
      <c r="B54" s="94" t="s">
        <v>11465</v>
      </c>
      <c r="C54" s="96">
        <v>6000</v>
      </c>
      <c r="D54" s="96">
        <f t="shared" si="0"/>
        <v>156</v>
      </c>
      <c r="E54" s="96">
        <v>5844</v>
      </c>
    </row>
    <row r="55" spans="1:5" x14ac:dyDescent="0.2">
      <c r="A55" s="174">
        <v>44896</v>
      </c>
      <c r="B55" s="94" t="s">
        <v>4840</v>
      </c>
      <c r="C55" s="96">
        <v>150</v>
      </c>
      <c r="D55" s="96">
        <f t="shared" si="0"/>
        <v>3.9000000000000057</v>
      </c>
      <c r="E55" s="96">
        <v>146.1</v>
      </c>
    </row>
    <row r="56" spans="1:5" x14ac:dyDescent="0.2">
      <c r="A56" s="174">
        <v>44896</v>
      </c>
      <c r="B56" s="94" t="s">
        <v>11469</v>
      </c>
      <c r="C56" s="96">
        <v>1000</v>
      </c>
      <c r="D56" s="96">
        <f t="shared" si="0"/>
        <v>26</v>
      </c>
      <c r="E56" s="96">
        <v>974</v>
      </c>
    </row>
    <row r="57" spans="1:5" x14ac:dyDescent="0.2">
      <c r="A57" s="174">
        <v>44896</v>
      </c>
      <c r="B57" s="94" t="s">
        <v>11472</v>
      </c>
      <c r="C57" s="96">
        <v>3000</v>
      </c>
      <c r="D57" s="96">
        <f t="shared" si="0"/>
        <v>78</v>
      </c>
      <c r="E57" s="96">
        <v>2922</v>
      </c>
    </row>
    <row r="58" spans="1:5" x14ac:dyDescent="0.2">
      <c r="A58" s="174">
        <v>44896</v>
      </c>
      <c r="B58" s="94" t="s">
        <v>11475</v>
      </c>
      <c r="C58" s="96">
        <v>500</v>
      </c>
      <c r="D58" s="96">
        <f t="shared" si="0"/>
        <v>13</v>
      </c>
      <c r="E58" s="96">
        <v>487</v>
      </c>
    </row>
    <row r="59" spans="1:5" x14ac:dyDescent="0.2">
      <c r="A59" s="174">
        <v>44896</v>
      </c>
      <c r="B59" s="94" t="s">
        <v>7879</v>
      </c>
      <c r="C59" s="96">
        <v>200</v>
      </c>
      <c r="D59" s="96">
        <f t="shared" si="0"/>
        <v>5.1999999999999886</v>
      </c>
      <c r="E59" s="96">
        <v>194.8</v>
      </c>
    </row>
    <row r="60" spans="1:5" x14ac:dyDescent="0.2">
      <c r="A60" s="174">
        <v>44896</v>
      </c>
      <c r="B60" s="94" t="s">
        <v>11478</v>
      </c>
      <c r="C60" s="96">
        <v>3000</v>
      </c>
      <c r="D60" s="96">
        <f t="shared" si="0"/>
        <v>78</v>
      </c>
      <c r="E60" s="96">
        <v>2922</v>
      </c>
    </row>
    <row r="61" spans="1:5" x14ac:dyDescent="0.2">
      <c r="A61" s="174">
        <v>44896</v>
      </c>
      <c r="B61" s="94" t="s">
        <v>2764</v>
      </c>
      <c r="C61" s="96">
        <v>5000</v>
      </c>
      <c r="D61" s="96">
        <f t="shared" si="0"/>
        <v>130</v>
      </c>
      <c r="E61" s="96">
        <v>4870</v>
      </c>
    </row>
    <row r="62" spans="1:5" x14ac:dyDescent="0.2">
      <c r="A62" s="174">
        <v>44896</v>
      </c>
      <c r="B62" s="94" t="s">
        <v>11483</v>
      </c>
      <c r="C62" s="96">
        <v>1000</v>
      </c>
      <c r="D62" s="96">
        <f t="shared" si="0"/>
        <v>26</v>
      </c>
      <c r="E62" s="96">
        <v>974</v>
      </c>
    </row>
    <row r="63" spans="1:5" x14ac:dyDescent="0.2">
      <c r="A63" s="174">
        <v>44896</v>
      </c>
      <c r="B63" s="94" t="s">
        <v>11486</v>
      </c>
      <c r="C63" s="96">
        <v>20000</v>
      </c>
      <c r="D63" s="96">
        <f t="shared" si="0"/>
        <v>520</v>
      </c>
      <c r="E63" s="96">
        <v>19480</v>
      </c>
    </row>
    <row r="64" spans="1:5" x14ac:dyDescent="0.2">
      <c r="A64" s="174">
        <v>44896</v>
      </c>
      <c r="B64" s="94" t="s">
        <v>8057</v>
      </c>
      <c r="C64" s="96">
        <v>1000</v>
      </c>
      <c r="D64" s="96">
        <f t="shared" si="0"/>
        <v>26</v>
      </c>
      <c r="E64" s="96">
        <v>974</v>
      </c>
    </row>
    <row r="65" spans="1:5" x14ac:dyDescent="0.2">
      <c r="A65" s="174">
        <v>44896</v>
      </c>
      <c r="B65" s="94" t="s">
        <v>4748</v>
      </c>
      <c r="C65" s="96">
        <v>2000</v>
      </c>
      <c r="D65" s="96">
        <f t="shared" si="0"/>
        <v>52</v>
      </c>
      <c r="E65" s="96">
        <v>1948</v>
      </c>
    </row>
    <row r="66" spans="1:5" x14ac:dyDescent="0.2">
      <c r="A66" s="174">
        <v>44896</v>
      </c>
      <c r="B66" s="94" t="s">
        <v>11492</v>
      </c>
      <c r="C66" s="96">
        <v>1000</v>
      </c>
      <c r="D66" s="96">
        <f t="shared" si="0"/>
        <v>26</v>
      </c>
      <c r="E66" s="96">
        <v>974</v>
      </c>
    </row>
    <row r="67" spans="1:5" x14ac:dyDescent="0.2">
      <c r="A67" s="174">
        <v>44896</v>
      </c>
      <c r="B67" s="94" t="s">
        <v>8646</v>
      </c>
      <c r="C67" s="96">
        <v>1000</v>
      </c>
      <c r="D67" s="96">
        <f t="shared" ref="D67:D125" si="1">C67-E67</f>
        <v>26</v>
      </c>
      <c r="E67" s="96">
        <v>974</v>
      </c>
    </row>
    <row r="68" spans="1:5" x14ac:dyDescent="0.2">
      <c r="A68" s="174">
        <v>44896</v>
      </c>
      <c r="B68" s="94" t="s">
        <v>11497</v>
      </c>
      <c r="C68" s="96">
        <v>3000</v>
      </c>
      <c r="D68" s="96">
        <f t="shared" si="1"/>
        <v>78</v>
      </c>
      <c r="E68" s="96">
        <v>2922</v>
      </c>
    </row>
    <row r="69" spans="1:5" x14ac:dyDescent="0.2">
      <c r="A69" s="174">
        <v>44896</v>
      </c>
      <c r="B69" s="94" t="s">
        <v>11500</v>
      </c>
      <c r="C69" s="96">
        <v>3000</v>
      </c>
      <c r="D69" s="96">
        <f t="shared" si="1"/>
        <v>78</v>
      </c>
      <c r="E69" s="96">
        <v>2922</v>
      </c>
    </row>
    <row r="70" spans="1:5" x14ac:dyDescent="0.2">
      <c r="A70" s="174">
        <v>44896</v>
      </c>
      <c r="B70" s="94" t="s">
        <v>2988</v>
      </c>
      <c r="C70" s="96">
        <v>500</v>
      </c>
      <c r="D70" s="96">
        <f t="shared" si="1"/>
        <v>13</v>
      </c>
      <c r="E70" s="96">
        <v>487</v>
      </c>
    </row>
    <row r="71" spans="1:5" x14ac:dyDescent="0.2">
      <c r="A71" s="174">
        <v>44896</v>
      </c>
      <c r="B71" s="94" t="s">
        <v>11505</v>
      </c>
      <c r="C71" s="96">
        <v>1500</v>
      </c>
      <c r="D71" s="96">
        <f t="shared" si="1"/>
        <v>39</v>
      </c>
      <c r="E71" s="96">
        <v>1461</v>
      </c>
    </row>
    <row r="72" spans="1:5" x14ac:dyDescent="0.2">
      <c r="A72" s="174">
        <v>44896</v>
      </c>
      <c r="B72" s="94" t="s">
        <v>11508</v>
      </c>
      <c r="C72" s="96">
        <v>1000</v>
      </c>
      <c r="D72" s="96">
        <f t="shared" si="1"/>
        <v>26</v>
      </c>
      <c r="E72" s="96">
        <v>974</v>
      </c>
    </row>
    <row r="73" spans="1:5" x14ac:dyDescent="0.2">
      <c r="A73" s="174">
        <v>44896</v>
      </c>
      <c r="B73" s="94" t="s">
        <v>11512</v>
      </c>
      <c r="C73" s="96">
        <v>1000</v>
      </c>
      <c r="D73" s="96">
        <f t="shared" si="1"/>
        <v>26</v>
      </c>
      <c r="E73" s="96">
        <v>974</v>
      </c>
    </row>
    <row r="74" spans="1:5" x14ac:dyDescent="0.2">
      <c r="A74" s="174">
        <v>44896</v>
      </c>
      <c r="B74" s="94" t="s">
        <v>11515</v>
      </c>
      <c r="C74" s="96">
        <v>500</v>
      </c>
      <c r="D74" s="96">
        <f t="shared" si="1"/>
        <v>13</v>
      </c>
      <c r="E74" s="96">
        <v>487</v>
      </c>
    </row>
    <row r="75" spans="1:5" x14ac:dyDescent="0.2">
      <c r="A75" s="174">
        <v>44896</v>
      </c>
      <c r="B75" s="94" t="s">
        <v>4800</v>
      </c>
      <c r="C75" s="96">
        <v>1000</v>
      </c>
      <c r="D75" s="96">
        <f t="shared" si="1"/>
        <v>26</v>
      </c>
      <c r="E75" s="96">
        <v>974</v>
      </c>
    </row>
    <row r="76" spans="1:5" x14ac:dyDescent="0.2">
      <c r="A76" s="174">
        <v>44896</v>
      </c>
      <c r="B76" s="94" t="s">
        <v>11519</v>
      </c>
      <c r="C76" s="96">
        <v>3000</v>
      </c>
      <c r="D76" s="96">
        <f t="shared" si="1"/>
        <v>78</v>
      </c>
      <c r="E76" s="96">
        <v>2922</v>
      </c>
    </row>
    <row r="77" spans="1:5" x14ac:dyDescent="0.2">
      <c r="A77" s="174">
        <v>44896</v>
      </c>
      <c r="B77" s="94" t="s">
        <v>11523</v>
      </c>
      <c r="C77" s="96">
        <v>3000</v>
      </c>
      <c r="D77" s="96">
        <f t="shared" si="1"/>
        <v>78</v>
      </c>
      <c r="E77" s="96">
        <v>2922</v>
      </c>
    </row>
    <row r="78" spans="1:5" x14ac:dyDescent="0.2">
      <c r="A78" s="174">
        <v>44896</v>
      </c>
      <c r="B78" s="94" t="s">
        <v>9476</v>
      </c>
      <c r="C78" s="96">
        <v>1000</v>
      </c>
      <c r="D78" s="96">
        <f t="shared" si="1"/>
        <v>26</v>
      </c>
      <c r="E78" s="96">
        <v>974</v>
      </c>
    </row>
    <row r="79" spans="1:5" x14ac:dyDescent="0.2">
      <c r="A79" s="174">
        <v>44896</v>
      </c>
      <c r="B79" s="94" t="s">
        <v>11527</v>
      </c>
      <c r="C79" s="96">
        <v>2500</v>
      </c>
      <c r="D79" s="96">
        <f t="shared" si="1"/>
        <v>65</v>
      </c>
      <c r="E79" s="96">
        <v>2435</v>
      </c>
    </row>
    <row r="80" spans="1:5" x14ac:dyDescent="0.2">
      <c r="A80" s="174">
        <v>44896</v>
      </c>
      <c r="B80" s="94" t="s">
        <v>11531</v>
      </c>
      <c r="C80" s="96">
        <v>5000</v>
      </c>
      <c r="D80" s="96">
        <f t="shared" si="1"/>
        <v>130</v>
      </c>
      <c r="E80" s="96">
        <v>4870</v>
      </c>
    </row>
    <row r="81" spans="1:5" x14ac:dyDescent="0.2">
      <c r="A81" s="174">
        <v>44896</v>
      </c>
      <c r="B81" s="94" t="s">
        <v>8613</v>
      </c>
      <c r="C81" s="96">
        <v>500</v>
      </c>
      <c r="D81" s="96">
        <f t="shared" si="1"/>
        <v>13</v>
      </c>
      <c r="E81" s="96">
        <v>487</v>
      </c>
    </row>
    <row r="82" spans="1:5" x14ac:dyDescent="0.2">
      <c r="A82" s="174">
        <v>44896</v>
      </c>
      <c r="B82" s="94" t="s">
        <v>11537</v>
      </c>
      <c r="C82" s="96">
        <v>500</v>
      </c>
      <c r="D82" s="96">
        <f t="shared" si="1"/>
        <v>13</v>
      </c>
      <c r="E82" s="96">
        <v>487</v>
      </c>
    </row>
    <row r="83" spans="1:5" x14ac:dyDescent="0.2">
      <c r="A83" s="174">
        <v>44896</v>
      </c>
      <c r="B83" s="94" t="s">
        <v>11539</v>
      </c>
      <c r="C83" s="96">
        <v>500</v>
      </c>
      <c r="D83" s="96">
        <f t="shared" si="1"/>
        <v>13</v>
      </c>
      <c r="E83" s="96">
        <v>487</v>
      </c>
    </row>
    <row r="84" spans="1:5" x14ac:dyDescent="0.2">
      <c r="A84" s="174">
        <v>44896</v>
      </c>
      <c r="B84" s="94" t="s">
        <v>11543</v>
      </c>
      <c r="C84" s="96">
        <v>500</v>
      </c>
      <c r="D84" s="96">
        <f t="shared" si="1"/>
        <v>13</v>
      </c>
      <c r="E84" s="96">
        <v>487</v>
      </c>
    </row>
    <row r="85" spans="1:5" x14ac:dyDescent="0.2">
      <c r="A85" s="174">
        <v>44896</v>
      </c>
      <c r="B85" s="94" t="s">
        <v>11547</v>
      </c>
      <c r="C85" s="96">
        <v>1500</v>
      </c>
      <c r="D85" s="96">
        <f t="shared" si="1"/>
        <v>39</v>
      </c>
      <c r="E85" s="96">
        <v>1461</v>
      </c>
    </row>
    <row r="86" spans="1:5" x14ac:dyDescent="0.2">
      <c r="A86" s="174">
        <v>44896</v>
      </c>
      <c r="B86" s="94" t="s">
        <v>11550</v>
      </c>
      <c r="C86" s="96">
        <v>1000</v>
      </c>
      <c r="D86" s="96">
        <f t="shared" si="1"/>
        <v>26</v>
      </c>
      <c r="E86" s="96">
        <v>974</v>
      </c>
    </row>
    <row r="87" spans="1:5" x14ac:dyDescent="0.2">
      <c r="A87" s="174">
        <v>44896</v>
      </c>
      <c r="B87" s="94" t="s">
        <v>5754</v>
      </c>
      <c r="C87" s="96">
        <v>5000</v>
      </c>
      <c r="D87" s="96">
        <f t="shared" si="1"/>
        <v>130</v>
      </c>
      <c r="E87" s="96">
        <v>4870</v>
      </c>
    </row>
    <row r="88" spans="1:5" x14ac:dyDescent="0.2">
      <c r="A88" s="174">
        <v>44896</v>
      </c>
      <c r="B88" s="94" t="s">
        <v>11554</v>
      </c>
      <c r="C88" s="96">
        <v>1000</v>
      </c>
      <c r="D88" s="96">
        <f t="shared" si="1"/>
        <v>26</v>
      </c>
      <c r="E88" s="96">
        <v>974</v>
      </c>
    </row>
    <row r="89" spans="1:5" x14ac:dyDescent="0.2">
      <c r="A89" s="174">
        <v>44896</v>
      </c>
      <c r="B89" s="94" t="s">
        <v>11554</v>
      </c>
      <c r="C89" s="96">
        <v>1000</v>
      </c>
      <c r="D89" s="96">
        <f t="shared" si="1"/>
        <v>1000.5</v>
      </c>
      <c r="E89" s="96">
        <v>-0.5</v>
      </c>
    </row>
    <row r="90" spans="1:5" x14ac:dyDescent="0.2">
      <c r="A90" s="174">
        <v>44896</v>
      </c>
      <c r="B90" s="94" t="s">
        <v>11557</v>
      </c>
      <c r="C90" s="96">
        <v>500</v>
      </c>
      <c r="D90" s="96">
        <f t="shared" si="1"/>
        <v>13</v>
      </c>
      <c r="E90" s="96">
        <v>487</v>
      </c>
    </row>
    <row r="91" spans="1:5" x14ac:dyDescent="0.2">
      <c r="A91" s="174">
        <v>44896</v>
      </c>
      <c r="B91" s="94" t="s">
        <v>3121</v>
      </c>
      <c r="C91" s="96">
        <v>5000</v>
      </c>
      <c r="D91" s="96">
        <f t="shared" si="1"/>
        <v>130</v>
      </c>
      <c r="E91" s="96">
        <v>4870</v>
      </c>
    </row>
    <row r="92" spans="1:5" x14ac:dyDescent="0.2">
      <c r="A92" s="174">
        <v>44896</v>
      </c>
      <c r="B92" s="94" t="s">
        <v>9352</v>
      </c>
      <c r="C92" s="96">
        <v>5000</v>
      </c>
      <c r="D92" s="96">
        <f t="shared" si="1"/>
        <v>130</v>
      </c>
      <c r="E92" s="96">
        <v>4870</v>
      </c>
    </row>
    <row r="93" spans="1:5" x14ac:dyDescent="0.2">
      <c r="A93" s="174">
        <v>44896</v>
      </c>
      <c r="B93" s="94" t="s">
        <v>11564</v>
      </c>
      <c r="C93" s="96">
        <v>1000</v>
      </c>
      <c r="D93" s="96">
        <f t="shared" si="1"/>
        <v>26</v>
      </c>
      <c r="E93" s="96">
        <v>974</v>
      </c>
    </row>
    <row r="94" spans="1:5" x14ac:dyDescent="0.2">
      <c r="A94" s="174">
        <v>44896</v>
      </c>
      <c r="B94" s="94" t="s">
        <v>4982</v>
      </c>
      <c r="C94" s="96">
        <v>2000</v>
      </c>
      <c r="D94" s="96">
        <f t="shared" si="1"/>
        <v>52</v>
      </c>
      <c r="E94" s="96">
        <v>1948</v>
      </c>
    </row>
    <row r="95" spans="1:5" x14ac:dyDescent="0.2">
      <c r="A95" s="174">
        <v>44896</v>
      </c>
      <c r="B95" s="94" t="s">
        <v>11569</v>
      </c>
      <c r="C95" s="96">
        <v>10000</v>
      </c>
      <c r="D95" s="96">
        <f t="shared" si="1"/>
        <v>260</v>
      </c>
      <c r="E95" s="96">
        <v>9740</v>
      </c>
    </row>
    <row r="96" spans="1:5" x14ac:dyDescent="0.2">
      <c r="A96" s="174">
        <v>44896</v>
      </c>
      <c r="B96" s="94" t="s">
        <v>11573</v>
      </c>
      <c r="C96" s="96">
        <v>500</v>
      </c>
      <c r="D96" s="96">
        <f t="shared" si="1"/>
        <v>13</v>
      </c>
      <c r="E96" s="96">
        <v>487</v>
      </c>
    </row>
    <row r="97" spans="1:5" x14ac:dyDescent="0.2">
      <c r="A97" s="174">
        <v>44896</v>
      </c>
      <c r="B97" s="94" t="s">
        <v>11577</v>
      </c>
      <c r="C97" s="96">
        <v>1000</v>
      </c>
      <c r="D97" s="96">
        <f t="shared" si="1"/>
        <v>26</v>
      </c>
      <c r="E97" s="96">
        <v>974</v>
      </c>
    </row>
    <row r="98" spans="1:5" x14ac:dyDescent="0.2">
      <c r="A98" s="174">
        <v>44896</v>
      </c>
      <c r="B98" s="94" t="s">
        <v>11580</v>
      </c>
      <c r="C98" s="96">
        <v>1000</v>
      </c>
      <c r="D98" s="96">
        <f t="shared" si="1"/>
        <v>26</v>
      </c>
      <c r="E98" s="96">
        <v>974</v>
      </c>
    </row>
    <row r="99" spans="1:5" x14ac:dyDescent="0.2">
      <c r="A99" s="174">
        <v>44896</v>
      </c>
      <c r="B99" s="94" t="s">
        <v>11583</v>
      </c>
      <c r="C99" s="96">
        <v>500</v>
      </c>
      <c r="D99" s="96">
        <f t="shared" si="1"/>
        <v>13</v>
      </c>
      <c r="E99" s="96">
        <v>487</v>
      </c>
    </row>
    <row r="100" spans="1:5" x14ac:dyDescent="0.2">
      <c r="A100" s="174">
        <v>44896</v>
      </c>
      <c r="B100" s="94" t="s">
        <v>11587</v>
      </c>
      <c r="C100" s="96">
        <v>500</v>
      </c>
      <c r="D100" s="96">
        <f t="shared" si="1"/>
        <v>13</v>
      </c>
      <c r="E100" s="96">
        <v>487</v>
      </c>
    </row>
    <row r="101" spans="1:5" x14ac:dyDescent="0.2">
      <c r="A101" s="174">
        <v>44896</v>
      </c>
      <c r="B101" s="94" t="s">
        <v>11590</v>
      </c>
      <c r="C101" s="96">
        <v>500</v>
      </c>
      <c r="D101" s="96">
        <f t="shared" si="1"/>
        <v>13</v>
      </c>
      <c r="E101" s="96">
        <v>487</v>
      </c>
    </row>
    <row r="102" spans="1:5" x14ac:dyDescent="0.2">
      <c r="A102" s="174">
        <v>44896</v>
      </c>
      <c r="B102" s="94" t="s">
        <v>11593</v>
      </c>
      <c r="C102" s="96">
        <v>5000</v>
      </c>
      <c r="D102" s="96">
        <f t="shared" si="1"/>
        <v>130</v>
      </c>
      <c r="E102" s="96">
        <v>4870</v>
      </c>
    </row>
    <row r="103" spans="1:5" x14ac:dyDescent="0.2">
      <c r="A103" s="174">
        <v>44896</v>
      </c>
      <c r="B103" s="94" t="s">
        <v>11598</v>
      </c>
      <c r="C103" s="96">
        <v>3000</v>
      </c>
      <c r="D103" s="96">
        <f t="shared" si="1"/>
        <v>78</v>
      </c>
      <c r="E103" s="96">
        <v>2922</v>
      </c>
    </row>
    <row r="104" spans="1:5" x14ac:dyDescent="0.2">
      <c r="A104" s="174">
        <v>44896</v>
      </c>
      <c r="B104" s="94" t="s">
        <v>11601</v>
      </c>
      <c r="C104" s="96">
        <v>1000</v>
      </c>
      <c r="D104" s="96">
        <f t="shared" si="1"/>
        <v>26</v>
      </c>
      <c r="E104" s="96">
        <v>974</v>
      </c>
    </row>
    <row r="105" spans="1:5" x14ac:dyDescent="0.2">
      <c r="A105" s="174">
        <v>44896</v>
      </c>
      <c r="B105" s="94" t="s">
        <v>11604</v>
      </c>
      <c r="C105" s="96">
        <v>500</v>
      </c>
      <c r="D105" s="96">
        <f t="shared" si="1"/>
        <v>13</v>
      </c>
      <c r="E105" s="96">
        <v>487</v>
      </c>
    </row>
    <row r="106" spans="1:5" x14ac:dyDescent="0.2">
      <c r="A106" s="174">
        <v>44896</v>
      </c>
      <c r="B106" s="94" t="s">
        <v>11607</v>
      </c>
      <c r="C106" s="96">
        <v>1000</v>
      </c>
      <c r="D106" s="96">
        <f t="shared" si="1"/>
        <v>26</v>
      </c>
      <c r="E106" s="96">
        <v>974</v>
      </c>
    </row>
    <row r="107" spans="1:5" x14ac:dyDescent="0.2">
      <c r="A107" s="174">
        <v>44896</v>
      </c>
      <c r="B107" s="94" t="s">
        <v>12311</v>
      </c>
      <c r="C107" s="96">
        <v>1000</v>
      </c>
      <c r="D107" s="96">
        <f t="shared" si="1"/>
        <v>1000.5</v>
      </c>
      <c r="E107" s="96">
        <v>-0.5</v>
      </c>
    </row>
    <row r="108" spans="1:5" x14ac:dyDescent="0.2">
      <c r="A108" s="174">
        <v>44896</v>
      </c>
      <c r="B108" s="94" t="s">
        <v>4734</v>
      </c>
      <c r="C108" s="96">
        <v>3000</v>
      </c>
      <c r="D108" s="96">
        <f t="shared" si="1"/>
        <v>78</v>
      </c>
      <c r="E108" s="96">
        <v>2922</v>
      </c>
    </row>
    <row r="109" spans="1:5" x14ac:dyDescent="0.2">
      <c r="A109" s="174">
        <v>44896</v>
      </c>
      <c r="B109" s="94" t="s">
        <v>11610</v>
      </c>
      <c r="C109" s="96">
        <v>5000</v>
      </c>
      <c r="D109" s="96">
        <f t="shared" si="1"/>
        <v>130</v>
      </c>
      <c r="E109" s="96">
        <v>4870</v>
      </c>
    </row>
    <row r="110" spans="1:5" x14ac:dyDescent="0.2">
      <c r="A110" s="174">
        <v>44896</v>
      </c>
      <c r="B110" s="94" t="s">
        <v>11614</v>
      </c>
      <c r="C110" s="96">
        <v>5000</v>
      </c>
      <c r="D110" s="96">
        <f t="shared" si="1"/>
        <v>130</v>
      </c>
      <c r="E110" s="96">
        <v>4870</v>
      </c>
    </row>
    <row r="111" spans="1:5" x14ac:dyDescent="0.2">
      <c r="A111" s="174">
        <v>44896</v>
      </c>
      <c r="B111" s="94" t="s">
        <v>11616</v>
      </c>
      <c r="C111" s="96">
        <v>500</v>
      </c>
      <c r="D111" s="96">
        <f t="shared" si="1"/>
        <v>13</v>
      </c>
      <c r="E111" s="96">
        <v>487</v>
      </c>
    </row>
    <row r="112" spans="1:5" x14ac:dyDescent="0.2">
      <c r="A112" s="174">
        <v>44896</v>
      </c>
      <c r="B112" s="94" t="s">
        <v>8144</v>
      </c>
      <c r="C112" s="96">
        <v>500</v>
      </c>
      <c r="D112" s="96">
        <f t="shared" si="1"/>
        <v>13</v>
      </c>
      <c r="E112" s="96">
        <v>487</v>
      </c>
    </row>
    <row r="113" spans="1:5" x14ac:dyDescent="0.2">
      <c r="A113" s="174">
        <v>44896</v>
      </c>
      <c r="B113" s="94" t="s">
        <v>11622</v>
      </c>
      <c r="C113" s="96">
        <v>50000</v>
      </c>
      <c r="D113" s="96">
        <f t="shared" si="1"/>
        <v>1300</v>
      </c>
      <c r="E113" s="96">
        <v>48700</v>
      </c>
    </row>
    <row r="114" spans="1:5" x14ac:dyDescent="0.2">
      <c r="A114" s="174">
        <v>44896</v>
      </c>
      <c r="B114" s="94" t="s">
        <v>11626</v>
      </c>
      <c r="C114" s="96">
        <v>1000</v>
      </c>
      <c r="D114" s="96">
        <f t="shared" si="1"/>
        <v>26</v>
      </c>
      <c r="E114" s="96">
        <v>974</v>
      </c>
    </row>
    <row r="115" spans="1:5" x14ac:dyDescent="0.2">
      <c r="A115" s="174">
        <v>44896</v>
      </c>
      <c r="B115" s="94" t="s">
        <v>11629</v>
      </c>
      <c r="C115" s="96">
        <v>5000</v>
      </c>
      <c r="D115" s="96">
        <f t="shared" si="1"/>
        <v>130</v>
      </c>
      <c r="E115" s="96">
        <v>4870</v>
      </c>
    </row>
    <row r="116" spans="1:5" x14ac:dyDescent="0.2">
      <c r="A116" s="174">
        <v>44896</v>
      </c>
      <c r="B116" s="94" t="s">
        <v>11634</v>
      </c>
      <c r="C116" s="96">
        <v>5000</v>
      </c>
      <c r="D116" s="96">
        <f t="shared" si="1"/>
        <v>130</v>
      </c>
      <c r="E116" s="96">
        <v>4870</v>
      </c>
    </row>
    <row r="117" spans="1:5" x14ac:dyDescent="0.2">
      <c r="A117" s="174">
        <v>44896</v>
      </c>
      <c r="B117" s="94" t="s">
        <v>11639</v>
      </c>
      <c r="C117" s="96">
        <v>3000</v>
      </c>
      <c r="D117" s="96">
        <f t="shared" si="1"/>
        <v>78</v>
      </c>
      <c r="E117" s="96">
        <v>2922</v>
      </c>
    </row>
    <row r="118" spans="1:5" x14ac:dyDescent="0.2">
      <c r="A118" s="174">
        <v>44896</v>
      </c>
      <c r="B118" s="94" t="s">
        <v>12840</v>
      </c>
      <c r="C118" s="96">
        <v>5000</v>
      </c>
      <c r="D118" s="96">
        <f t="shared" si="1"/>
        <v>5000.5</v>
      </c>
      <c r="E118" s="96">
        <v>-0.5</v>
      </c>
    </row>
    <row r="119" spans="1:5" x14ac:dyDescent="0.2">
      <c r="A119" s="174">
        <v>44896</v>
      </c>
      <c r="B119" s="94" t="s">
        <v>5220</v>
      </c>
      <c r="C119" s="96">
        <v>1000</v>
      </c>
      <c r="D119" s="96">
        <f t="shared" si="1"/>
        <v>26</v>
      </c>
      <c r="E119" s="96">
        <v>974</v>
      </c>
    </row>
    <row r="120" spans="1:5" x14ac:dyDescent="0.2">
      <c r="A120" s="174">
        <v>44896</v>
      </c>
      <c r="B120" s="94" t="s">
        <v>11642</v>
      </c>
      <c r="C120" s="96">
        <v>5000</v>
      </c>
      <c r="D120" s="96">
        <f t="shared" si="1"/>
        <v>130</v>
      </c>
      <c r="E120" s="96">
        <v>4870</v>
      </c>
    </row>
    <row r="121" spans="1:5" x14ac:dyDescent="0.2">
      <c r="A121" s="174">
        <v>44896</v>
      </c>
      <c r="B121" s="94" t="s">
        <v>11645</v>
      </c>
      <c r="C121" s="96">
        <v>100</v>
      </c>
      <c r="D121" s="96">
        <f t="shared" si="1"/>
        <v>3.9000000000000057</v>
      </c>
      <c r="E121" s="96">
        <v>96.1</v>
      </c>
    </row>
    <row r="122" spans="1:5" x14ac:dyDescent="0.2">
      <c r="A122" s="174">
        <v>44896</v>
      </c>
      <c r="B122" s="94" t="s">
        <v>5576</v>
      </c>
      <c r="C122" s="96">
        <v>5000</v>
      </c>
      <c r="D122" s="96">
        <f t="shared" si="1"/>
        <v>130</v>
      </c>
      <c r="E122" s="96">
        <v>4870</v>
      </c>
    </row>
    <row r="123" spans="1:5" x14ac:dyDescent="0.2">
      <c r="A123" s="174">
        <v>44896</v>
      </c>
      <c r="B123" s="94" t="s">
        <v>7505</v>
      </c>
      <c r="C123" s="96">
        <v>1000</v>
      </c>
      <c r="D123" s="96">
        <f t="shared" si="1"/>
        <v>26</v>
      </c>
      <c r="E123" s="96">
        <v>974</v>
      </c>
    </row>
    <row r="124" spans="1:5" x14ac:dyDescent="0.2">
      <c r="A124" s="174">
        <v>44896</v>
      </c>
      <c r="B124" s="94" t="s">
        <v>11651</v>
      </c>
      <c r="C124" s="96">
        <v>5000</v>
      </c>
      <c r="D124" s="96">
        <f t="shared" si="1"/>
        <v>130</v>
      </c>
      <c r="E124" s="96">
        <v>4870</v>
      </c>
    </row>
    <row r="125" spans="1:5" x14ac:dyDescent="0.2">
      <c r="A125" s="174">
        <v>44896</v>
      </c>
      <c r="B125" s="94" t="s">
        <v>11655</v>
      </c>
      <c r="C125" s="96">
        <v>1000</v>
      </c>
      <c r="D125" s="96">
        <f t="shared" si="1"/>
        <v>26</v>
      </c>
      <c r="E125" s="96">
        <v>974</v>
      </c>
    </row>
    <row r="126" spans="1:5" x14ac:dyDescent="0.2">
      <c r="A126" s="174">
        <v>44896</v>
      </c>
      <c r="B126" s="94" t="s">
        <v>11658</v>
      </c>
      <c r="C126" s="96">
        <v>500</v>
      </c>
      <c r="D126" s="96">
        <f t="shared" ref="D126:D187" si="2">C126-E126</f>
        <v>13</v>
      </c>
      <c r="E126" s="96">
        <v>487</v>
      </c>
    </row>
    <row r="127" spans="1:5" x14ac:dyDescent="0.2">
      <c r="A127" s="174">
        <v>44896</v>
      </c>
      <c r="B127" s="94" t="s">
        <v>11662</v>
      </c>
      <c r="C127" s="96">
        <v>1000</v>
      </c>
      <c r="D127" s="96">
        <f t="shared" si="2"/>
        <v>26</v>
      </c>
      <c r="E127" s="96">
        <v>974</v>
      </c>
    </row>
    <row r="128" spans="1:5" x14ac:dyDescent="0.2">
      <c r="A128" s="174">
        <v>44896</v>
      </c>
      <c r="B128" s="94" t="s">
        <v>11658</v>
      </c>
      <c r="C128" s="96">
        <v>1000</v>
      </c>
      <c r="D128" s="96">
        <f t="shared" si="2"/>
        <v>26</v>
      </c>
      <c r="E128" s="96">
        <v>974</v>
      </c>
    </row>
    <row r="129" spans="1:5" x14ac:dyDescent="0.2">
      <c r="A129" s="174">
        <v>44896</v>
      </c>
      <c r="B129" s="94" t="s">
        <v>11665</v>
      </c>
      <c r="C129" s="96">
        <v>3000</v>
      </c>
      <c r="D129" s="96">
        <f t="shared" si="2"/>
        <v>78</v>
      </c>
      <c r="E129" s="96">
        <v>2922</v>
      </c>
    </row>
    <row r="130" spans="1:5" x14ac:dyDescent="0.2">
      <c r="A130" s="174">
        <v>44896</v>
      </c>
      <c r="B130" s="94" t="s">
        <v>3833</v>
      </c>
      <c r="C130" s="96">
        <v>500</v>
      </c>
      <c r="D130" s="96">
        <f t="shared" si="2"/>
        <v>13</v>
      </c>
      <c r="E130" s="96">
        <v>487</v>
      </c>
    </row>
    <row r="131" spans="1:5" x14ac:dyDescent="0.2">
      <c r="A131" s="174">
        <v>44896</v>
      </c>
      <c r="B131" s="94" t="s">
        <v>11670</v>
      </c>
      <c r="C131" s="96">
        <v>2000</v>
      </c>
      <c r="D131" s="96">
        <f t="shared" si="2"/>
        <v>52</v>
      </c>
      <c r="E131" s="96">
        <v>1948</v>
      </c>
    </row>
    <row r="132" spans="1:5" x14ac:dyDescent="0.2">
      <c r="A132" s="174">
        <v>44896</v>
      </c>
      <c r="B132" s="94" t="s">
        <v>11674</v>
      </c>
      <c r="C132" s="96">
        <v>5000</v>
      </c>
      <c r="D132" s="96">
        <f t="shared" si="2"/>
        <v>130</v>
      </c>
      <c r="E132" s="96">
        <v>4870</v>
      </c>
    </row>
    <row r="133" spans="1:5" x14ac:dyDescent="0.2">
      <c r="A133" s="174">
        <v>44896</v>
      </c>
      <c r="B133" s="94" t="s">
        <v>11678</v>
      </c>
      <c r="C133" s="96">
        <v>10000</v>
      </c>
      <c r="D133" s="96">
        <f t="shared" si="2"/>
        <v>260</v>
      </c>
      <c r="E133" s="96">
        <v>9740</v>
      </c>
    </row>
    <row r="134" spans="1:5" x14ac:dyDescent="0.2">
      <c r="A134" s="174">
        <v>44896</v>
      </c>
      <c r="B134" s="94" t="s">
        <v>11681</v>
      </c>
      <c r="C134" s="96">
        <v>1000</v>
      </c>
      <c r="D134" s="96">
        <f t="shared" si="2"/>
        <v>26</v>
      </c>
      <c r="E134" s="96">
        <v>974</v>
      </c>
    </row>
    <row r="135" spans="1:5" x14ac:dyDescent="0.2">
      <c r="A135" s="174">
        <v>44896</v>
      </c>
      <c r="B135" s="94" t="s">
        <v>11684</v>
      </c>
      <c r="C135" s="96">
        <v>3000</v>
      </c>
      <c r="D135" s="96">
        <f t="shared" si="2"/>
        <v>78</v>
      </c>
      <c r="E135" s="96">
        <v>2922</v>
      </c>
    </row>
    <row r="136" spans="1:5" x14ac:dyDescent="0.2">
      <c r="A136" s="174">
        <v>44896</v>
      </c>
      <c r="B136" s="94" t="s">
        <v>11688</v>
      </c>
      <c r="C136" s="96">
        <v>500</v>
      </c>
      <c r="D136" s="96">
        <f t="shared" si="2"/>
        <v>13</v>
      </c>
      <c r="E136" s="96">
        <v>487</v>
      </c>
    </row>
    <row r="137" spans="1:5" x14ac:dyDescent="0.2">
      <c r="A137" s="174">
        <v>44896</v>
      </c>
      <c r="B137" s="94" t="s">
        <v>11692</v>
      </c>
      <c r="C137" s="96">
        <v>3000</v>
      </c>
      <c r="D137" s="96">
        <f t="shared" si="2"/>
        <v>78</v>
      </c>
      <c r="E137" s="96">
        <v>2922</v>
      </c>
    </row>
    <row r="138" spans="1:5" x14ac:dyDescent="0.2">
      <c r="A138" s="174">
        <v>44896</v>
      </c>
      <c r="B138" s="94" t="s">
        <v>11696</v>
      </c>
      <c r="C138" s="96">
        <v>500</v>
      </c>
      <c r="D138" s="96">
        <f t="shared" si="2"/>
        <v>13</v>
      </c>
      <c r="E138" s="96">
        <v>487</v>
      </c>
    </row>
    <row r="139" spans="1:5" x14ac:dyDescent="0.2">
      <c r="A139" s="174">
        <v>44896</v>
      </c>
      <c r="B139" s="94" t="s">
        <v>11699</v>
      </c>
      <c r="C139" s="96">
        <v>1000</v>
      </c>
      <c r="D139" s="96">
        <f t="shared" si="2"/>
        <v>26</v>
      </c>
      <c r="E139" s="96">
        <v>974</v>
      </c>
    </row>
    <row r="140" spans="1:5" x14ac:dyDescent="0.2">
      <c r="A140" s="174">
        <v>44896</v>
      </c>
      <c r="B140" s="94" t="s">
        <v>11702</v>
      </c>
      <c r="C140" s="96">
        <v>5000</v>
      </c>
      <c r="D140" s="96">
        <f t="shared" si="2"/>
        <v>130</v>
      </c>
      <c r="E140" s="96">
        <v>4870</v>
      </c>
    </row>
    <row r="141" spans="1:5" x14ac:dyDescent="0.2">
      <c r="A141" s="174">
        <v>44896</v>
      </c>
      <c r="B141" s="94" t="s">
        <v>11706</v>
      </c>
      <c r="C141" s="96">
        <v>1000</v>
      </c>
      <c r="D141" s="96">
        <f t="shared" si="2"/>
        <v>26</v>
      </c>
      <c r="E141" s="96">
        <v>974</v>
      </c>
    </row>
    <row r="142" spans="1:5" x14ac:dyDescent="0.2">
      <c r="A142" s="174">
        <v>44896</v>
      </c>
      <c r="B142" s="94" t="s">
        <v>11702</v>
      </c>
      <c r="C142" s="96">
        <v>5000</v>
      </c>
      <c r="D142" s="96">
        <f t="shared" si="2"/>
        <v>5000.5</v>
      </c>
      <c r="E142" s="96">
        <v>-0.5</v>
      </c>
    </row>
    <row r="143" spans="1:5" x14ac:dyDescent="0.2">
      <c r="A143" s="174">
        <v>44896</v>
      </c>
      <c r="B143" s="94" t="s">
        <v>6448</v>
      </c>
      <c r="C143" s="96">
        <v>5000</v>
      </c>
      <c r="D143" s="96">
        <f t="shared" si="2"/>
        <v>130</v>
      </c>
      <c r="E143" s="96">
        <v>4870</v>
      </c>
    </row>
    <row r="144" spans="1:5" x14ac:dyDescent="0.2">
      <c r="A144" s="174">
        <v>44896</v>
      </c>
      <c r="B144" s="94" t="s">
        <v>5151</v>
      </c>
      <c r="C144" s="96">
        <v>5000</v>
      </c>
      <c r="D144" s="96">
        <f t="shared" si="2"/>
        <v>130</v>
      </c>
      <c r="E144" s="96">
        <v>4870</v>
      </c>
    </row>
    <row r="145" spans="1:5" x14ac:dyDescent="0.2">
      <c r="A145" s="174">
        <v>44896</v>
      </c>
      <c r="B145" s="94" t="s">
        <v>2732</v>
      </c>
      <c r="C145" s="96">
        <v>10000</v>
      </c>
      <c r="D145" s="96">
        <f t="shared" si="2"/>
        <v>260</v>
      </c>
      <c r="E145" s="96">
        <v>9740</v>
      </c>
    </row>
    <row r="146" spans="1:5" x14ac:dyDescent="0.2">
      <c r="A146" s="174">
        <v>44896</v>
      </c>
      <c r="B146" s="94" t="s">
        <v>11712</v>
      </c>
      <c r="C146" s="96">
        <v>300</v>
      </c>
      <c r="D146" s="96">
        <f t="shared" si="2"/>
        <v>7.8000000000000114</v>
      </c>
      <c r="E146" s="96">
        <v>292.2</v>
      </c>
    </row>
    <row r="147" spans="1:5" x14ac:dyDescent="0.2">
      <c r="A147" s="174">
        <v>44896</v>
      </c>
      <c r="B147" s="94" t="s">
        <v>11716</v>
      </c>
      <c r="C147" s="96">
        <v>500</v>
      </c>
      <c r="D147" s="96">
        <f t="shared" si="2"/>
        <v>13</v>
      </c>
      <c r="E147" s="96">
        <v>487</v>
      </c>
    </row>
    <row r="148" spans="1:5" x14ac:dyDescent="0.2">
      <c r="A148" s="174">
        <v>44896</v>
      </c>
      <c r="B148" s="94" t="s">
        <v>11712</v>
      </c>
      <c r="C148" s="96">
        <v>1000</v>
      </c>
      <c r="D148" s="96">
        <f t="shared" si="2"/>
        <v>26</v>
      </c>
      <c r="E148" s="96">
        <v>974</v>
      </c>
    </row>
    <row r="149" spans="1:5" x14ac:dyDescent="0.2">
      <c r="A149" s="174">
        <v>44896</v>
      </c>
      <c r="B149" s="94" t="s">
        <v>11719</v>
      </c>
      <c r="C149" s="96">
        <v>1000</v>
      </c>
      <c r="D149" s="96">
        <f t="shared" si="2"/>
        <v>26</v>
      </c>
      <c r="E149" s="96">
        <v>974</v>
      </c>
    </row>
    <row r="150" spans="1:5" x14ac:dyDescent="0.2">
      <c r="A150" s="174">
        <v>44896</v>
      </c>
      <c r="B150" s="94" t="s">
        <v>11722</v>
      </c>
      <c r="C150" s="96">
        <v>3000</v>
      </c>
      <c r="D150" s="96">
        <f t="shared" si="2"/>
        <v>78</v>
      </c>
      <c r="E150" s="96">
        <v>2922</v>
      </c>
    </row>
    <row r="151" spans="1:5" x14ac:dyDescent="0.2">
      <c r="A151" s="174">
        <v>44896</v>
      </c>
      <c r="B151" s="94" t="s">
        <v>11726</v>
      </c>
      <c r="C151" s="96">
        <v>5000</v>
      </c>
      <c r="D151" s="96">
        <f t="shared" si="2"/>
        <v>130</v>
      </c>
      <c r="E151" s="96">
        <v>4870</v>
      </c>
    </row>
    <row r="152" spans="1:5" x14ac:dyDescent="0.2">
      <c r="A152" s="174">
        <v>44896</v>
      </c>
      <c r="B152" s="94" t="s">
        <v>11730</v>
      </c>
      <c r="C152" s="96">
        <v>5000</v>
      </c>
      <c r="D152" s="96">
        <f t="shared" si="2"/>
        <v>130</v>
      </c>
      <c r="E152" s="96">
        <v>4870</v>
      </c>
    </row>
    <row r="153" spans="1:5" x14ac:dyDescent="0.2">
      <c r="A153" s="174">
        <v>44896</v>
      </c>
      <c r="B153" s="94" t="s">
        <v>11733</v>
      </c>
      <c r="C153" s="96">
        <v>1000</v>
      </c>
      <c r="D153" s="96">
        <f t="shared" si="2"/>
        <v>26</v>
      </c>
      <c r="E153" s="96">
        <v>974</v>
      </c>
    </row>
    <row r="154" spans="1:5" x14ac:dyDescent="0.2">
      <c r="A154" s="174">
        <v>44896</v>
      </c>
      <c r="B154" s="94" t="s">
        <v>11737</v>
      </c>
      <c r="C154" s="96">
        <v>500</v>
      </c>
      <c r="D154" s="96">
        <f t="shared" si="2"/>
        <v>13</v>
      </c>
      <c r="E154" s="96">
        <v>487</v>
      </c>
    </row>
    <row r="155" spans="1:5" x14ac:dyDescent="0.2">
      <c r="A155" s="174">
        <v>44896</v>
      </c>
      <c r="B155" s="94" t="s">
        <v>11741</v>
      </c>
      <c r="C155" s="96">
        <v>1000</v>
      </c>
      <c r="D155" s="96">
        <f t="shared" si="2"/>
        <v>26</v>
      </c>
      <c r="E155" s="96">
        <v>974</v>
      </c>
    </row>
    <row r="156" spans="1:5" x14ac:dyDescent="0.2">
      <c r="A156" s="174">
        <v>44896</v>
      </c>
      <c r="B156" s="94" t="s">
        <v>11744</v>
      </c>
      <c r="C156" s="96">
        <v>5000</v>
      </c>
      <c r="D156" s="96">
        <f t="shared" si="2"/>
        <v>130</v>
      </c>
      <c r="E156" s="96">
        <v>4870</v>
      </c>
    </row>
    <row r="157" spans="1:5" x14ac:dyDescent="0.2">
      <c r="A157" s="174">
        <v>44896</v>
      </c>
      <c r="B157" s="94" t="s">
        <v>11747</v>
      </c>
      <c r="C157" s="96">
        <v>500</v>
      </c>
      <c r="D157" s="96">
        <f t="shared" si="2"/>
        <v>13</v>
      </c>
      <c r="E157" s="96">
        <v>487</v>
      </c>
    </row>
    <row r="158" spans="1:5" x14ac:dyDescent="0.2">
      <c r="A158" s="174">
        <v>44896</v>
      </c>
      <c r="B158" s="94" t="s">
        <v>11749</v>
      </c>
      <c r="C158" s="96">
        <v>3000</v>
      </c>
      <c r="D158" s="96">
        <f t="shared" si="2"/>
        <v>78</v>
      </c>
      <c r="E158" s="96">
        <v>2922</v>
      </c>
    </row>
    <row r="159" spans="1:5" x14ac:dyDescent="0.2">
      <c r="A159" s="174">
        <v>44896</v>
      </c>
      <c r="B159" s="94" t="s">
        <v>11753</v>
      </c>
      <c r="C159" s="96">
        <v>3000</v>
      </c>
      <c r="D159" s="96">
        <f t="shared" si="2"/>
        <v>78</v>
      </c>
      <c r="E159" s="96">
        <v>2922</v>
      </c>
    </row>
    <row r="160" spans="1:5" x14ac:dyDescent="0.2">
      <c r="A160" s="174">
        <v>44896</v>
      </c>
      <c r="B160" s="94" t="s">
        <v>8193</v>
      </c>
      <c r="C160" s="96">
        <v>5000</v>
      </c>
      <c r="D160" s="96">
        <f t="shared" si="2"/>
        <v>130</v>
      </c>
      <c r="E160" s="96">
        <v>4870</v>
      </c>
    </row>
    <row r="161" spans="1:5" x14ac:dyDescent="0.2">
      <c r="A161" s="174">
        <v>44896</v>
      </c>
      <c r="B161" s="94" t="s">
        <v>11758</v>
      </c>
      <c r="C161" s="96">
        <v>5000</v>
      </c>
      <c r="D161" s="96">
        <f t="shared" si="2"/>
        <v>130</v>
      </c>
      <c r="E161" s="96">
        <v>4870</v>
      </c>
    </row>
    <row r="162" spans="1:5" x14ac:dyDescent="0.2">
      <c r="A162" s="174">
        <v>44896</v>
      </c>
      <c r="B162" s="94" t="s">
        <v>2996</v>
      </c>
      <c r="C162" s="96">
        <v>1000</v>
      </c>
      <c r="D162" s="96">
        <f t="shared" si="2"/>
        <v>26</v>
      </c>
      <c r="E162" s="96">
        <v>974</v>
      </c>
    </row>
    <row r="163" spans="1:5" x14ac:dyDescent="0.2">
      <c r="A163" s="174">
        <v>44896</v>
      </c>
      <c r="B163" s="94" t="s">
        <v>11762</v>
      </c>
      <c r="C163" s="96">
        <v>1000</v>
      </c>
      <c r="D163" s="96">
        <f t="shared" si="2"/>
        <v>26</v>
      </c>
      <c r="E163" s="96">
        <v>974</v>
      </c>
    </row>
    <row r="164" spans="1:5" x14ac:dyDescent="0.2">
      <c r="A164" s="174">
        <v>44896</v>
      </c>
      <c r="B164" s="94" t="s">
        <v>11766</v>
      </c>
      <c r="C164" s="96">
        <v>500</v>
      </c>
      <c r="D164" s="96">
        <f t="shared" si="2"/>
        <v>13</v>
      </c>
      <c r="E164" s="96">
        <v>487</v>
      </c>
    </row>
    <row r="165" spans="1:5" x14ac:dyDescent="0.2">
      <c r="A165" s="174">
        <v>44896</v>
      </c>
      <c r="B165" s="94" t="s">
        <v>8728</v>
      </c>
      <c r="C165" s="96">
        <v>5000</v>
      </c>
      <c r="D165" s="96">
        <f t="shared" si="2"/>
        <v>130</v>
      </c>
      <c r="E165" s="96">
        <v>4870</v>
      </c>
    </row>
    <row r="166" spans="1:5" x14ac:dyDescent="0.2">
      <c r="A166" s="174">
        <v>44896</v>
      </c>
      <c r="B166" s="94" t="s">
        <v>11771</v>
      </c>
      <c r="C166" s="96">
        <v>1000</v>
      </c>
      <c r="D166" s="96">
        <f t="shared" si="2"/>
        <v>26</v>
      </c>
      <c r="E166" s="96">
        <v>974</v>
      </c>
    </row>
    <row r="167" spans="1:5" x14ac:dyDescent="0.2">
      <c r="A167" s="174">
        <v>44896</v>
      </c>
      <c r="B167" s="94" t="s">
        <v>4352</v>
      </c>
      <c r="C167" s="96">
        <v>1000</v>
      </c>
      <c r="D167" s="96">
        <f t="shared" si="2"/>
        <v>26</v>
      </c>
      <c r="E167" s="96">
        <v>974</v>
      </c>
    </row>
    <row r="168" spans="1:5" x14ac:dyDescent="0.2">
      <c r="A168" s="174">
        <v>44896</v>
      </c>
      <c r="B168" s="94" t="s">
        <v>11776</v>
      </c>
      <c r="C168" s="96">
        <v>1000</v>
      </c>
      <c r="D168" s="96">
        <f t="shared" si="2"/>
        <v>26</v>
      </c>
      <c r="E168" s="96">
        <v>974</v>
      </c>
    </row>
    <row r="169" spans="1:5" x14ac:dyDescent="0.2">
      <c r="A169" s="174">
        <v>44896</v>
      </c>
      <c r="B169" s="94" t="s">
        <v>11780</v>
      </c>
      <c r="C169" s="96">
        <v>1000</v>
      </c>
      <c r="D169" s="96">
        <f t="shared" si="2"/>
        <v>26</v>
      </c>
      <c r="E169" s="96">
        <v>974</v>
      </c>
    </row>
    <row r="170" spans="1:5" x14ac:dyDescent="0.2">
      <c r="A170" s="174">
        <v>44896</v>
      </c>
      <c r="B170" s="94" t="s">
        <v>11783</v>
      </c>
      <c r="C170" s="96">
        <v>5000</v>
      </c>
      <c r="D170" s="96">
        <f t="shared" si="2"/>
        <v>130</v>
      </c>
      <c r="E170" s="96">
        <v>4870</v>
      </c>
    </row>
    <row r="171" spans="1:5" x14ac:dyDescent="0.2">
      <c r="A171" s="174">
        <v>44896</v>
      </c>
      <c r="B171" s="94" t="s">
        <v>11786</v>
      </c>
      <c r="C171" s="96">
        <v>150</v>
      </c>
      <c r="D171" s="96">
        <f t="shared" si="2"/>
        <v>3.9000000000000057</v>
      </c>
      <c r="E171" s="96">
        <v>146.1</v>
      </c>
    </row>
    <row r="172" spans="1:5" x14ac:dyDescent="0.2">
      <c r="A172" s="174">
        <v>44896</v>
      </c>
      <c r="B172" s="94" t="s">
        <v>6174</v>
      </c>
      <c r="C172" s="96">
        <v>3000</v>
      </c>
      <c r="D172" s="96">
        <f t="shared" si="2"/>
        <v>78</v>
      </c>
      <c r="E172" s="96">
        <v>2922</v>
      </c>
    </row>
    <row r="173" spans="1:5" x14ac:dyDescent="0.2">
      <c r="A173" s="174">
        <v>44896</v>
      </c>
      <c r="B173" s="94" t="s">
        <v>11791</v>
      </c>
      <c r="C173" s="96">
        <v>1000</v>
      </c>
      <c r="D173" s="96">
        <f t="shared" si="2"/>
        <v>26</v>
      </c>
      <c r="E173" s="96">
        <v>974</v>
      </c>
    </row>
    <row r="174" spans="1:5" x14ac:dyDescent="0.2">
      <c r="A174" s="174">
        <v>44896</v>
      </c>
      <c r="B174" s="94" t="s">
        <v>11794</v>
      </c>
      <c r="C174" s="96">
        <v>5000</v>
      </c>
      <c r="D174" s="96">
        <f t="shared" si="2"/>
        <v>130</v>
      </c>
      <c r="E174" s="96">
        <v>4870</v>
      </c>
    </row>
    <row r="175" spans="1:5" x14ac:dyDescent="0.2">
      <c r="A175" s="174">
        <v>44896</v>
      </c>
      <c r="B175" s="94" t="s">
        <v>11797</v>
      </c>
      <c r="C175" s="96">
        <v>1000</v>
      </c>
      <c r="D175" s="96">
        <f t="shared" si="2"/>
        <v>26</v>
      </c>
      <c r="E175" s="96">
        <v>974</v>
      </c>
    </row>
    <row r="176" spans="1:5" x14ac:dyDescent="0.2">
      <c r="A176" s="174">
        <v>44896</v>
      </c>
      <c r="B176" s="94" t="s">
        <v>11800</v>
      </c>
      <c r="C176" s="96">
        <v>5000</v>
      </c>
      <c r="D176" s="96">
        <f t="shared" si="2"/>
        <v>130</v>
      </c>
      <c r="E176" s="96">
        <v>4870</v>
      </c>
    </row>
    <row r="177" spans="1:5" x14ac:dyDescent="0.2">
      <c r="A177" s="174">
        <v>44896</v>
      </c>
      <c r="B177" s="94" t="s">
        <v>11804</v>
      </c>
      <c r="C177" s="96">
        <v>5000</v>
      </c>
      <c r="D177" s="96">
        <f t="shared" si="2"/>
        <v>130</v>
      </c>
      <c r="E177" s="96">
        <v>4870</v>
      </c>
    </row>
    <row r="178" spans="1:5" x14ac:dyDescent="0.2">
      <c r="A178" s="174">
        <v>44896</v>
      </c>
      <c r="B178" s="94" t="s">
        <v>11807</v>
      </c>
      <c r="C178" s="96">
        <v>5000</v>
      </c>
      <c r="D178" s="96">
        <f t="shared" si="2"/>
        <v>130</v>
      </c>
      <c r="E178" s="96">
        <v>4870</v>
      </c>
    </row>
    <row r="179" spans="1:5" x14ac:dyDescent="0.2">
      <c r="A179" s="174">
        <v>44896</v>
      </c>
      <c r="B179" s="94" t="s">
        <v>11811</v>
      </c>
      <c r="C179" s="96">
        <v>5000</v>
      </c>
      <c r="D179" s="96">
        <f t="shared" si="2"/>
        <v>130</v>
      </c>
      <c r="E179" s="96">
        <v>4870</v>
      </c>
    </row>
    <row r="180" spans="1:5" x14ac:dyDescent="0.2">
      <c r="A180" s="174">
        <v>44896</v>
      </c>
      <c r="B180" s="94" t="s">
        <v>11815</v>
      </c>
      <c r="C180" s="96">
        <v>2000</v>
      </c>
      <c r="D180" s="96">
        <f t="shared" si="2"/>
        <v>52</v>
      </c>
      <c r="E180" s="96">
        <v>1948</v>
      </c>
    </row>
    <row r="181" spans="1:5" x14ac:dyDescent="0.2">
      <c r="A181" s="174">
        <v>44896</v>
      </c>
      <c r="B181" s="94" t="s">
        <v>11818</v>
      </c>
      <c r="C181" s="96">
        <v>10000</v>
      </c>
      <c r="D181" s="96">
        <f t="shared" si="2"/>
        <v>260</v>
      </c>
      <c r="E181" s="96">
        <v>9740</v>
      </c>
    </row>
    <row r="182" spans="1:5" x14ac:dyDescent="0.2">
      <c r="A182" s="174">
        <v>44896</v>
      </c>
      <c r="B182" s="94" t="s">
        <v>11822</v>
      </c>
      <c r="C182" s="96">
        <v>5000</v>
      </c>
      <c r="D182" s="96">
        <f t="shared" si="2"/>
        <v>130</v>
      </c>
      <c r="E182" s="96">
        <v>4870</v>
      </c>
    </row>
    <row r="183" spans="1:5" x14ac:dyDescent="0.2">
      <c r="A183" s="174">
        <v>44896</v>
      </c>
      <c r="B183" s="94" t="s">
        <v>11472</v>
      </c>
      <c r="C183" s="96">
        <v>3000</v>
      </c>
      <c r="D183" s="96">
        <f t="shared" si="2"/>
        <v>78</v>
      </c>
      <c r="E183" s="96">
        <v>2922</v>
      </c>
    </row>
    <row r="184" spans="1:5" x14ac:dyDescent="0.2">
      <c r="A184" s="174">
        <v>44896</v>
      </c>
      <c r="B184" s="94" t="s">
        <v>11827</v>
      </c>
      <c r="C184" s="96">
        <v>5000</v>
      </c>
      <c r="D184" s="96">
        <f t="shared" si="2"/>
        <v>130</v>
      </c>
      <c r="E184" s="96">
        <v>4870</v>
      </c>
    </row>
    <row r="185" spans="1:5" x14ac:dyDescent="0.2">
      <c r="A185" s="174">
        <v>44896</v>
      </c>
      <c r="B185" s="94" t="s">
        <v>11830</v>
      </c>
      <c r="C185" s="96">
        <v>1000</v>
      </c>
      <c r="D185" s="96">
        <f t="shared" si="2"/>
        <v>26</v>
      </c>
      <c r="E185" s="96">
        <v>974</v>
      </c>
    </row>
    <row r="186" spans="1:5" x14ac:dyDescent="0.2">
      <c r="A186" s="174">
        <v>44896</v>
      </c>
      <c r="B186" s="94" t="s">
        <v>11833</v>
      </c>
      <c r="C186" s="96">
        <v>1000</v>
      </c>
      <c r="D186" s="96">
        <f t="shared" si="2"/>
        <v>26</v>
      </c>
      <c r="E186" s="96">
        <v>974</v>
      </c>
    </row>
    <row r="187" spans="1:5" x14ac:dyDescent="0.2">
      <c r="A187" s="174">
        <v>44896</v>
      </c>
      <c r="B187" s="94" t="s">
        <v>4675</v>
      </c>
      <c r="C187" s="96">
        <v>2000</v>
      </c>
      <c r="D187" s="96">
        <f t="shared" si="2"/>
        <v>52</v>
      </c>
      <c r="E187" s="96">
        <v>1948</v>
      </c>
    </row>
    <row r="188" spans="1:5" x14ac:dyDescent="0.2">
      <c r="A188" s="174">
        <v>44896</v>
      </c>
      <c r="B188" s="94" t="s">
        <v>11838</v>
      </c>
      <c r="C188" s="96">
        <v>1000</v>
      </c>
      <c r="D188" s="96">
        <f t="shared" ref="D188:D248" si="3">C188-E188</f>
        <v>26</v>
      </c>
      <c r="E188" s="96">
        <v>974</v>
      </c>
    </row>
    <row r="189" spans="1:5" x14ac:dyDescent="0.2">
      <c r="A189" s="174">
        <v>44896</v>
      </c>
      <c r="B189" s="94" t="s">
        <v>7938</v>
      </c>
      <c r="C189" s="96">
        <v>3000</v>
      </c>
      <c r="D189" s="96">
        <f t="shared" si="3"/>
        <v>78</v>
      </c>
      <c r="E189" s="96">
        <v>2922</v>
      </c>
    </row>
    <row r="190" spans="1:5" x14ac:dyDescent="0.2">
      <c r="A190" s="174">
        <v>44896</v>
      </c>
      <c r="B190" s="94" t="s">
        <v>11843</v>
      </c>
      <c r="C190" s="96">
        <v>1000</v>
      </c>
      <c r="D190" s="96">
        <f t="shared" si="3"/>
        <v>26</v>
      </c>
      <c r="E190" s="96">
        <v>974</v>
      </c>
    </row>
    <row r="191" spans="1:5" x14ac:dyDescent="0.2">
      <c r="A191" s="174">
        <v>44896</v>
      </c>
      <c r="B191" s="94" t="s">
        <v>11846</v>
      </c>
      <c r="C191" s="96">
        <v>5000</v>
      </c>
      <c r="D191" s="96">
        <f t="shared" si="3"/>
        <v>130</v>
      </c>
      <c r="E191" s="96">
        <v>4870</v>
      </c>
    </row>
    <row r="192" spans="1:5" x14ac:dyDescent="0.2">
      <c r="A192" s="174">
        <v>44896</v>
      </c>
      <c r="B192" s="94" t="s">
        <v>11838</v>
      </c>
      <c r="C192" s="96">
        <v>1000</v>
      </c>
      <c r="D192" s="96">
        <f t="shared" si="3"/>
        <v>26</v>
      </c>
      <c r="E192" s="96">
        <v>974</v>
      </c>
    </row>
    <row r="193" spans="1:5" x14ac:dyDescent="0.2">
      <c r="A193" s="174">
        <v>44896</v>
      </c>
      <c r="B193" s="94" t="s">
        <v>4485</v>
      </c>
      <c r="C193" s="96">
        <v>500</v>
      </c>
      <c r="D193" s="96">
        <f t="shared" si="3"/>
        <v>13</v>
      </c>
      <c r="E193" s="96">
        <v>487</v>
      </c>
    </row>
    <row r="194" spans="1:5" x14ac:dyDescent="0.2">
      <c r="A194" s="174">
        <v>44896</v>
      </c>
      <c r="B194" s="94" t="s">
        <v>11850</v>
      </c>
      <c r="C194" s="96">
        <v>200</v>
      </c>
      <c r="D194" s="96">
        <f t="shared" si="3"/>
        <v>5.1999999999999886</v>
      </c>
      <c r="E194" s="96">
        <v>194.8</v>
      </c>
    </row>
    <row r="195" spans="1:5" x14ac:dyDescent="0.2">
      <c r="A195" s="174">
        <v>44896</v>
      </c>
      <c r="B195" s="94" t="s">
        <v>2589</v>
      </c>
      <c r="C195" s="96">
        <v>4000</v>
      </c>
      <c r="D195" s="96">
        <f t="shared" si="3"/>
        <v>104</v>
      </c>
      <c r="E195" s="96">
        <v>3896</v>
      </c>
    </row>
    <row r="196" spans="1:5" x14ac:dyDescent="0.2">
      <c r="A196" s="174">
        <v>44896</v>
      </c>
      <c r="B196" s="94" t="s">
        <v>11853</v>
      </c>
      <c r="C196" s="96">
        <v>1000</v>
      </c>
      <c r="D196" s="96">
        <f t="shared" si="3"/>
        <v>26</v>
      </c>
      <c r="E196" s="96">
        <v>974</v>
      </c>
    </row>
    <row r="197" spans="1:5" x14ac:dyDescent="0.2">
      <c r="A197" s="174">
        <v>44896</v>
      </c>
      <c r="B197" s="94" t="s">
        <v>11850</v>
      </c>
      <c r="C197" s="96">
        <v>200</v>
      </c>
      <c r="D197" s="96">
        <f t="shared" si="3"/>
        <v>200.5</v>
      </c>
      <c r="E197" s="96">
        <v>-0.5</v>
      </c>
    </row>
    <row r="198" spans="1:5" x14ac:dyDescent="0.2">
      <c r="A198" s="174">
        <v>44896</v>
      </c>
      <c r="B198" s="94" t="s">
        <v>10785</v>
      </c>
      <c r="C198" s="96">
        <v>5000</v>
      </c>
      <c r="D198" s="96">
        <f t="shared" si="3"/>
        <v>5000.5</v>
      </c>
      <c r="E198" s="96">
        <v>-0.5</v>
      </c>
    </row>
    <row r="199" spans="1:5" x14ac:dyDescent="0.2">
      <c r="A199" s="174">
        <v>44896</v>
      </c>
      <c r="B199" s="94" t="s">
        <v>11857</v>
      </c>
      <c r="C199" s="96">
        <v>5000</v>
      </c>
      <c r="D199" s="96">
        <f t="shared" si="3"/>
        <v>130</v>
      </c>
      <c r="E199" s="96">
        <v>4870</v>
      </c>
    </row>
    <row r="200" spans="1:5" x14ac:dyDescent="0.2">
      <c r="A200" s="174">
        <v>44896</v>
      </c>
      <c r="B200" s="94" t="s">
        <v>11860</v>
      </c>
      <c r="C200" s="96">
        <v>5000</v>
      </c>
      <c r="D200" s="96">
        <f t="shared" si="3"/>
        <v>130</v>
      </c>
      <c r="E200" s="96">
        <v>4870</v>
      </c>
    </row>
    <row r="201" spans="1:5" x14ac:dyDescent="0.2">
      <c r="A201" s="174">
        <v>44896</v>
      </c>
      <c r="B201" s="94" t="s">
        <v>5402</v>
      </c>
      <c r="C201" s="96">
        <v>5000</v>
      </c>
      <c r="D201" s="96">
        <f t="shared" si="3"/>
        <v>130</v>
      </c>
      <c r="E201" s="96">
        <v>4870</v>
      </c>
    </row>
    <row r="202" spans="1:5" x14ac:dyDescent="0.2">
      <c r="A202" s="174">
        <v>44896</v>
      </c>
      <c r="B202" s="94" t="s">
        <v>7284</v>
      </c>
      <c r="C202" s="96">
        <v>1000</v>
      </c>
      <c r="D202" s="96">
        <f t="shared" si="3"/>
        <v>26</v>
      </c>
      <c r="E202" s="96">
        <v>974</v>
      </c>
    </row>
    <row r="203" spans="1:5" x14ac:dyDescent="0.2">
      <c r="A203" s="174">
        <v>44896</v>
      </c>
      <c r="B203" s="94" t="s">
        <v>11867</v>
      </c>
      <c r="C203" s="96">
        <v>500</v>
      </c>
      <c r="D203" s="96">
        <f t="shared" si="3"/>
        <v>13</v>
      </c>
      <c r="E203" s="96">
        <v>487</v>
      </c>
    </row>
    <row r="204" spans="1:5" x14ac:dyDescent="0.2">
      <c r="A204" s="174">
        <v>44896</v>
      </c>
      <c r="B204" s="94" t="s">
        <v>11871</v>
      </c>
      <c r="C204" s="96">
        <v>1000</v>
      </c>
      <c r="D204" s="96">
        <f t="shared" si="3"/>
        <v>26</v>
      </c>
      <c r="E204" s="96">
        <v>974</v>
      </c>
    </row>
    <row r="205" spans="1:5" x14ac:dyDescent="0.2">
      <c r="A205" s="174">
        <v>44896</v>
      </c>
      <c r="B205" s="94" t="s">
        <v>7215</v>
      </c>
      <c r="C205" s="96">
        <v>5000</v>
      </c>
      <c r="D205" s="96">
        <f t="shared" si="3"/>
        <v>130</v>
      </c>
      <c r="E205" s="96">
        <v>4870</v>
      </c>
    </row>
    <row r="206" spans="1:5" x14ac:dyDescent="0.2">
      <c r="A206" s="174">
        <v>44896</v>
      </c>
      <c r="B206" s="94" t="s">
        <v>11875</v>
      </c>
      <c r="C206" s="96">
        <v>1000</v>
      </c>
      <c r="D206" s="96">
        <f t="shared" si="3"/>
        <v>26</v>
      </c>
      <c r="E206" s="96">
        <v>974</v>
      </c>
    </row>
    <row r="207" spans="1:5" x14ac:dyDescent="0.2">
      <c r="A207" s="174">
        <v>44896</v>
      </c>
      <c r="B207" s="94" t="s">
        <v>11878</v>
      </c>
      <c r="C207" s="96">
        <v>5000</v>
      </c>
      <c r="D207" s="96">
        <f t="shared" si="3"/>
        <v>130</v>
      </c>
      <c r="E207" s="96">
        <v>4870</v>
      </c>
    </row>
    <row r="208" spans="1:5" x14ac:dyDescent="0.2">
      <c r="A208" s="174">
        <v>44896</v>
      </c>
      <c r="B208" s="94" t="s">
        <v>11881</v>
      </c>
      <c r="C208" s="96">
        <v>2000</v>
      </c>
      <c r="D208" s="96">
        <f t="shared" si="3"/>
        <v>52</v>
      </c>
      <c r="E208" s="96">
        <v>1948</v>
      </c>
    </row>
    <row r="209" spans="1:5" x14ac:dyDescent="0.2">
      <c r="A209" s="174">
        <v>44896</v>
      </c>
      <c r="B209" s="94" t="s">
        <v>11884</v>
      </c>
      <c r="C209" s="96">
        <v>3000</v>
      </c>
      <c r="D209" s="96">
        <f t="shared" si="3"/>
        <v>78</v>
      </c>
      <c r="E209" s="96">
        <v>2922</v>
      </c>
    </row>
    <row r="210" spans="1:5" x14ac:dyDescent="0.2">
      <c r="A210" s="174">
        <v>44896</v>
      </c>
      <c r="B210" s="94" t="s">
        <v>11886</v>
      </c>
      <c r="C210" s="96">
        <v>5000</v>
      </c>
      <c r="D210" s="96">
        <f t="shared" si="3"/>
        <v>130</v>
      </c>
      <c r="E210" s="96">
        <v>4870</v>
      </c>
    </row>
    <row r="211" spans="1:5" x14ac:dyDescent="0.2">
      <c r="A211" s="174">
        <v>44896</v>
      </c>
      <c r="B211" s="94" t="s">
        <v>3442</v>
      </c>
      <c r="C211" s="96">
        <v>5000</v>
      </c>
      <c r="D211" s="96">
        <f t="shared" si="3"/>
        <v>130</v>
      </c>
      <c r="E211" s="96">
        <v>4870</v>
      </c>
    </row>
    <row r="212" spans="1:5" x14ac:dyDescent="0.2">
      <c r="A212" s="174">
        <v>44896</v>
      </c>
      <c r="B212" s="94" t="s">
        <v>11891</v>
      </c>
      <c r="C212" s="96">
        <v>5000</v>
      </c>
      <c r="D212" s="96">
        <f t="shared" si="3"/>
        <v>130</v>
      </c>
      <c r="E212" s="96">
        <v>4870</v>
      </c>
    </row>
    <row r="213" spans="1:5" x14ac:dyDescent="0.2">
      <c r="A213" s="174">
        <v>44896</v>
      </c>
      <c r="B213" s="94" t="s">
        <v>11895</v>
      </c>
      <c r="C213" s="96">
        <v>2000</v>
      </c>
      <c r="D213" s="96">
        <f t="shared" si="3"/>
        <v>52</v>
      </c>
      <c r="E213" s="96">
        <v>1948</v>
      </c>
    </row>
    <row r="214" spans="1:5" x14ac:dyDescent="0.2">
      <c r="A214" s="174">
        <v>44896</v>
      </c>
      <c r="B214" s="94" t="s">
        <v>11899</v>
      </c>
      <c r="C214" s="96">
        <v>1000</v>
      </c>
      <c r="D214" s="96">
        <f t="shared" si="3"/>
        <v>26</v>
      </c>
      <c r="E214" s="96">
        <v>974</v>
      </c>
    </row>
    <row r="215" spans="1:5" x14ac:dyDescent="0.2">
      <c r="A215" s="174">
        <v>44896</v>
      </c>
      <c r="B215" s="94" t="s">
        <v>11903</v>
      </c>
      <c r="C215" s="96">
        <v>300</v>
      </c>
      <c r="D215" s="96">
        <f t="shared" si="3"/>
        <v>7.8000000000000114</v>
      </c>
      <c r="E215" s="96">
        <v>292.2</v>
      </c>
    </row>
    <row r="216" spans="1:5" x14ac:dyDescent="0.2">
      <c r="A216" s="174">
        <v>44896</v>
      </c>
      <c r="B216" s="94" t="s">
        <v>11908</v>
      </c>
      <c r="C216" s="96">
        <v>1000</v>
      </c>
      <c r="D216" s="96">
        <f t="shared" si="3"/>
        <v>26</v>
      </c>
      <c r="E216" s="96">
        <v>974</v>
      </c>
    </row>
    <row r="217" spans="1:5" x14ac:dyDescent="0.2">
      <c r="A217" s="174">
        <v>44896</v>
      </c>
      <c r="B217" s="94" t="s">
        <v>11911</v>
      </c>
      <c r="C217" s="96">
        <v>1000</v>
      </c>
      <c r="D217" s="96">
        <f t="shared" si="3"/>
        <v>26</v>
      </c>
      <c r="E217" s="96">
        <v>974</v>
      </c>
    </row>
    <row r="218" spans="1:5" x14ac:dyDescent="0.2">
      <c r="A218" s="174">
        <v>44896</v>
      </c>
      <c r="B218" s="94" t="s">
        <v>11914</v>
      </c>
      <c r="C218" s="96">
        <v>3000</v>
      </c>
      <c r="D218" s="96">
        <f t="shared" si="3"/>
        <v>78</v>
      </c>
      <c r="E218" s="96">
        <v>2922</v>
      </c>
    </row>
    <row r="219" spans="1:5" x14ac:dyDescent="0.2">
      <c r="A219" s="174">
        <v>44896</v>
      </c>
      <c r="B219" s="94" t="s">
        <v>11918</v>
      </c>
      <c r="C219" s="96">
        <v>3000</v>
      </c>
      <c r="D219" s="96">
        <f t="shared" si="3"/>
        <v>78</v>
      </c>
      <c r="E219" s="96">
        <v>2922</v>
      </c>
    </row>
    <row r="220" spans="1:5" x14ac:dyDescent="0.2">
      <c r="A220" s="174">
        <v>44896</v>
      </c>
      <c r="B220" s="94" t="s">
        <v>11922</v>
      </c>
      <c r="C220" s="96">
        <v>500</v>
      </c>
      <c r="D220" s="96">
        <f t="shared" si="3"/>
        <v>13</v>
      </c>
      <c r="E220" s="96">
        <v>487</v>
      </c>
    </row>
    <row r="221" spans="1:5" x14ac:dyDescent="0.2">
      <c r="A221" s="174">
        <v>44896</v>
      </c>
      <c r="B221" s="94" t="s">
        <v>5095</v>
      </c>
      <c r="C221" s="96">
        <v>5000</v>
      </c>
      <c r="D221" s="96">
        <f t="shared" si="3"/>
        <v>130</v>
      </c>
      <c r="E221" s="96">
        <v>4870</v>
      </c>
    </row>
    <row r="222" spans="1:5" x14ac:dyDescent="0.2">
      <c r="A222" s="174">
        <v>44896</v>
      </c>
      <c r="B222" s="94" t="s">
        <v>11926</v>
      </c>
      <c r="C222" s="96">
        <v>1000</v>
      </c>
      <c r="D222" s="96">
        <f t="shared" si="3"/>
        <v>26</v>
      </c>
      <c r="E222" s="96">
        <v>974</v>
      </c>
    </row>
    <row r="223" spans="1:5" x14ac:dyDescent="0.2">
      <c r="A223" s="174">
        <v>44896</v>
      </c>
      <c r="B223" s="94" t="s">
        <v>11929</v>
      </c>
      <c r="C223" s="96">
        <v>500</v>
      </c>
      <c r="D223" s="96">
        <f t="shared" si="3"/>
        <v>13</v>
      </c>
      <c r="E223" s="96">
        <v>487</v>
      </c>
    </row>
    <row r="224" spans="1:5" x14ac:dyDescent="0.2">
      <c r="A224" s="174">
        <v>44896</v>
      </c>
      <c r="B224" s="94" t="s">
        <v>11931</v>
      </c>
      <c r="C224" s="96">
        <v>5000</v>
      </c>
      <c r="D224" s="96">
        <f t="shared" si="3"/>
        <v>130</v>
      </c>
      <c r="E224" s="96">
        <v>4870</v>
      </c>
    </row>
    <row r="225" spans="1:5" x14ac:dyDescent="0.2">
      <c r="A225" s="174">
        <v>44896</v>
      </c>
      <c r="B225" s="94" t="s">
        <v>5296</v>
      </c>
      <c r="C225" s="96">
        <v>500</v>
      </c>
      <c r="D225" s="96">
        <f t="shared" si="3"/>
        <v>13</v>
      </c>
      <c r="E225" s="96">
        <v>487</v>
      </c>
    </row>
    <row r="226" spans="1:5" x14ac:dyDescent="0.2">
      <c r="A226" s="174">
        <v>44896</v>
      </c>
      <c r="B226" s="94" t="s">
        <v>11936</v>
      </c>
      <c r="C226" s="96">
        <v>1000</v>
      </c>
      <c r="D226" s="96">
        <f t="shared" si="3"/>
        <v>26</v>
      </c>
      <c r="E226" s="96">
        <v>974</v>
      </c>
    </row>
    <row r="227" spans="1:5" x14ac:dyDescent="0.2">
      <c r="A227" s="174">
        <v>44896</v>
      </c>
      <c r="B227" s="94" t="s">
        <v>11939</v>
      </c>
      <c r="C227" s="96">
        <v>5000</v>
      </c>
      <c r="D227" s="96">
        <f t="shared" si="3"/>
        <v>130</v>
      </c>
      <c r="E227" s="96">
        <v>4870</v>
      </c>
    </row>
    <row r="228" spans="1:5" x14ac:dyDescent="0.2">
      <c r="A228" s="174">
        <v>44896</v>
      </c>
      <c r="B228" s="94" t="s">
        <v>11942</v>
      </c>
      <c r="C228" s="96">
        <v>5000</v>
      </c>
      <c r="D228" s="96">
        <f t="shared" si="3"/>
        <v>130</v>
      </c>
      <c r="E228" s="96">
        <v>4870</v>
      </c>
    </row>
    <row r="229" spans="1:5" x14ac:dyDescent="0.2">
      <c r="A229" s="174">
        <v>44896</v>
      </c>
      <c r="B229" s="94" t="s">
        <v>11945</v>
      </c>
      <c r="C229" s="96">
        <v>500</v>
      </c>
      <c r="D229" s="96">
        <f t="shared" si="3"/>
        <v>13</v>
      </c>
      <c r="E229" s="96">
        <v>487</v>
      </c>
    </row>
    <row r="230" spans="1:5" x14ac:dyDescent="0.2">
      <c r="A230" s="174">
        <v>44896</v>
      </c>
      <c r="B230" s="94" t="s">
        <v>11948</v>
      </c>
      <c r="C230" s="96">
        <v>5000</v>
      </c>
      <c r="D230" s="96">
        <f t="shared" si="3"/>
        <v>130</v>
      </c>
      <c r="E230" s="96">
        <v>4870</v>
      </c>
    </row>
    <row r="231" spans="1:5" x14ac:dyDescent="0.2">
      <c r="A231" s="174">
        <v>44896</v>
      </c>
      <c r="B231" s="94" t="s">
        <v>11951</v>
      </c>
      <c r="C231" s="96">
        <v>30000</v>
      </c>
      <c r="D231" s="96">
        <f t="shared" si="3"/>
        <v>780</v>
      </c>
      <c r="E231" s="96">
        <v>29220</v>
      </c>
    </row>
    <row r="232" spans="1:5" x14ac:dyDescent="0.2">
      <c r="A232" s="174">
        <v>44896</v>
      </c>
      <c r="B232" s="94" t="s">
        <v>11953</v>
      </c>
      <c r="C232" s="96">
        <v>1000</v>
      </c>
      <c r="D232" s="96">
        <f t="shared" si="3"/>
        <v>26</v>
      </c>
      <c r="E232" s="96">
        <v>974</v>
      </c>
    </row>
    <row r="233" spans="1:5" x14ac:dyDescent="0.2">
      <c r="A233" s="174">
        <v>44896</v>
      </c>
      <c r="B233" s="94" t="s">
        <v>11956</v>
      </c>
      <c r="C233" s="96">
        <v>5000</v>
      </c>
      <c r="D233" s="96">
        <f t="shared" si="3"/>
        <v>130</v>
      </c>
      <c r="E233" s="96">
        <v>4870</v>
      </c>
    </row>
    <row r="234" spans="1:5" x14ac:dyDescent="0.2">
      <c r="A234" s="174">
        <v>44896</v>
      </c>
      <c r="B234" s="94" t="s">
        <v>11960</v>
      </c>
      <c r="C234" s="96">
        <v>3000</v>
      </c>
      <c r="D234" s="96">
        <f t="shared" si="3"/>
        <v>78</v>
      </c>
      <c r="E234" s="96">
        <v>2922</v>
      </c>
    </row>
    <row r="235" spans="1:5" x14ac:dyDescent="0.2">
      <c r="A235" s="174">
        <v>44896</v>
      </c>
      <c r="B235" s="94" t="s">
        <v>11963</v>
      </c>
      <c r="C235" s="96">
        <v>5000</v>
      </c>
      <c r="D235" s="96">
        <f t="shared" si="3"/>
        <v>130</v>
      </c>
      <c r="E235" s="96">
        <v>4870</v>
      </c>
    </row>
    <row r="236" spans="1:5" x14ac:dyDescent="0.2">
      <c r="A236" s="174">
        <v>44896</v>
      </c>
      <c r="B236" s="94" t="s">
        <v>11966</v>
      </c>
      <c r="C236" s="96">
        <v>500</v>
      </c>
      <c r="D236" s="96">
        <f t="shared" si="3"/>
        <v>13</v>
      </c>
      <c r="E236" s="96">
        <v>487</v>
      </c>
    </row>
    <row r="237" spans="1:5" x14ac:dyDescent="0.2">
      <c r="A237" s="174">
        <v>44896</v>
      </c>
      <c r="B237" s="94" t="s">
        <v>6461</v>
      </c>
      <c r="C237" s="96">
        <v>450</v>
      </c>
      <c r="D237" s="96">
        <f t="shared" si="3"/>
        <v>11.699999999999989</v>
      </c>
      <c r="E237" s="96">
        <v>438.3</v>
      </c>
    </row>
    <row r="238" spans="1:5" x14ac:dyDescent="0.2">
      <c r="A238" s="174">
        <v>44896</v>
      </c>
      <c r="B238" s="94" t="s">
        <v>11970</v>
      </c>
      <c r="C238" s="96">
        <v>1000</v>
      </c>
      <c r="D238" s="96">
        <f t="shared" si="3"/>
        <v>26</v>
      </c>
      <c r="E238" s="96">
        <v>974</v>
      </c>
    </row>
    <row r="239" spans="1:5" x14ac:dyDescent="0.2">
      <c r="A239" s="174">
        <v>44896</v>
      </c>
      <c r="B239" s="94" t="s">
        <v>6461</v>
      </c>
      <c r="C239" s="96">
        <v>480</v>
      </c>
      <c r="D239" s="96">
        <f t="shared" si="3"/>
        <v>480.5</v>
      </c>
      <c r="E239" s="96">
        <v>-0.5</v>
      </c>
    </row>
    <row r="240" spans="1:5" x14ac:dyDescent="0.2">
      <c r="A240" s="174">
        <v>44896</v>
      </c>
      <c r="B240" s="94" t="s">
        <v>6461</v>
      </c>
      <c r="C240" s="96">
        <v>490</v>
      </c>
      <c r="D240" s="96">
        <f t="shared" si="3"/>
        <v>490.5</v>
      </c>
      <c r="E240" s="96">
        <v>-0.5</v>
      </c>
    </row>
    <row r="241" spans="1:5" x14ac:dyDescent="0.2">
      <c r="A241" s="174">
        <v>44896</v>
      </c>
      <c r="B241" s="94" t="s">
        <v>11974</v>
      </c>
      <c r="C241" s="96">
        <v>10000</v>
      </c>
      <c r="D241" s="96">
        <f t="shared" si="3"/>
        <v>260</v>
      </c>
      <c r="E241" s="96">
        <v>9740</v>
      </c>
    </row>
    <row r="242" spans="1:5" x14ac:dyDescent="0.2">
      <c r="A242" s="174">
        <v>44896</v>
      </c>
      <c r="B242" s="94" t="s">
        <v>4480</v>
      </c>
      <c r="C242" s="96">
        <v>5000</v>
      </c>
      <c r="D242" s="96">
        <f t="shared" si="3"/>
        <v>130</v>
      </c>
      <c r="E242" s="96">
        <v>4870</v>
      </c>
    </row>
    <row r="243" spans="1:5" x14ac:dyDescent="0.2">
      <c r="A243" s="174">
        <v>44896</v>
      </c>
      <c r="B243" s="94" t="s">
        <v>11974</v>
      </c>
      <c r="C243" s="96">
        <v>10000</v>
      </c>
      <c r="D243" s="96">
        <f t="shared" si="3"/>
        <v>10000.5</v>
      </c>
      <c r="E243" s="96">
        <v>-0.5</v>
      </c>
    </row>
    <row r="244" spans="1:5" x14ac:dyDescent="0.2">
      <c r="A244" s="174">
        <v>44896</v>
      </c>
      <c r="B244" s="94" t="s">
        <v>11978</v>
      </c>
      <c r="C244" s="96">
        <v>10000</v>
      </c>
      <c r="D244" s="96">
        <f t="shared" si="3"/>
        <v>260</v>
      </c>
      <c r="E244" s="96">
        <v>9740</v>
      </c>
    </row>
    <row r="245" spans="1:5" x14ac:dyDescent="0.2">
      <c r="A245" s="174">
        <v>44896</v>
      </c>
      <c r="B245" s="94" t="s">
        <v>11981</v>
      </c>
      <c r="C245" s="96">
        <v>5000</v>
      </c>
      <c r="D245" s="96">
        <f t="shared" si="3"/>
        <v>130</v>
      </c>
      <c r="E245" s="96">
        <v>4870</v>
      </c>
    </row>
    <row r="246" spans="1:5" x14ac:dyDescent="0.2">
      <c r="A246" s="174">
        <v>44896</v>
      </c>
      <c r="B246" s="94" t="s">
        <v>11984</v>
      </c>
      <c r="C246" s="96">
        <v>1000</v>
      </c>
      <c r="D246" s="96">
        <f t="shared" si="3"/>
        <v>26</v>
      </c>
      <c r="E246" s="96">
        <v>974</v>
      </c>
    </row>
    <row r="247" spans="1:5" x14ac:dyDescent="0.2">
      <c r="A247" s="174">
        <v>44896</v>
      </c>
      <c r="B247" s="94" t="s">
        <v>11988</v>
      </c>
      <c r="C247" s="96">
        <v>1000</v>
      </c>
      <c r="D247" s="96">
        <f t="shared" si="3"/>
        <v>26</v>
      </c>
      <c r="E247" s="96">
        <v>974</v>
      </c>
    </row>
    <row r="248" spans="1:5" x14ac:dyDescent="0.2">
      <c r="A248" s="174">
        <v>44896</v>
      </c>
      <c r="B248" s="94" t="s">
        <v>11991</v>
      </c>
      <c r="C248" s="96">
        <v>300</v>
      </c>
      <c r="D248" s="96">
        <f t="shared" si="3"/>
        <v>7.8000000000000114</v>
      </c>
      <c r="E248" s="96">
        <v>292.2</v>
      </c>
    </row>
    <row r="249" spans="1:5" x14ac:dyDescent="0.2">
      <c r="A249" s="174">
        <v>44896</v>
      </c>
      <c r="B249" s="94" t="s">
        <v>11995</v>
      </c>
      <c r="C249" s="96">
        <v>5000</v>
      </c>
      <c r="D249" s="96">
        <f t="shared" ref="D249:D309" si="4">C249-E249</f>
        <v>130</v>
      </c>
      <c r="E249" s="96">
        <v>4870</v>
      </c>
    </row>
    <row r="250" spans="1:5" x14ac:dyDescent="0.2">
      <c r="A250" s="174">
        <v>44896</v>
      </c>
      <c r="B250" s="94" t="s">
        <v>11999</v>
      </c>
      <c r="C250" s="96">
        <v>500</v>
      </c>
      <c r="D250" s="96">
        <f t="shared" si="4"/>
        <v>13</v>
      </c>
      <c r="E250" s="96">
        <v>487</v>
      </c>
    </row>
    <row r="251" spans="1:5" x14ac:dyDescent="0.2">
      <c r="A251" s="174">
        <v>44896</v>
      </c>
      <c r="B251" s="94" t="s">
        <v>9139</v>
      </c>
      <c r="C251" s="96">
        <v>5000</v>
      </c>
      <c r="D251" s="96">
        <f t="shared" si="4"/>
        <v>130</v>
      </c>
      <c r="E251" s="96">
        <v>4870</v>
      </c>
    </row>
    <row r="252" spans="1:5" x14ac:dyDescent="0.2">
      <c r="A252" s="174">
        <v>44896</v>
      </c>
      <c r="B252" s="94" t="s">
        <v>13732</v>
      </c>
      <c r="C252" s="96">
        <v>10000</v>
      </c>
      <c r="D252" s="96">
        <f t="shared" si="4"/>
        <v>10000.5</v>
      </c>
      <c r="E252" s="96">
        <v>-0.5</v>
      </c>
    </row>
    <row r="253" spans="1:5" x14ac:dyDescent="0.2">
      <c r="A253" s="174">
        <v>44896</v>
      </c>
      <c r="B253" s="94" t="s">
        <v>12004</v>
      </c>
      <c r="C253" s="96">
        <v>1000</v>
      </c>
      <c r="D253" s="96">
        <f t="shared" si="4"/>
        <v>26</v>
      </c>
      <c r="E253" s="96">
        <v>974</v>
      </c>
    </row>
    <row r="254" spans="1:5" x14ac:dyDescent="0.2">
      <c r="A254" s="174">
        <v>44896</v>
      </c>
      <c r="B254" s="94" t="s">
        <v>12008</v>
      </c>
      <c r="C254" s="96">
        <v>500</v>
      </c>
      <c r="D254" s="96">
        <f t="shared" si="4"/>
        <v>13</v>
      </c>
      <c r="E254" s="96">
        <v>487</v>
      </c>
    </row>
    <row r="255" spans="1:5" x14ac:dyDescent="0.2">
      <c r="A255" s="174">
        <v>44896</v>
      </c>
      <c r="B255" s="94" t="s">
        <v>12012</v>
      </c>
      <c r="C255" s="96">
        <v>500</v>
      </c>
      <c r="D255" s="96">
        <f t="shared" si="4"/>
        <v>13</v>
      </c>
      <c r="E255" s="96">
        <v>487</v>
      </c>
    </row>
    <row r="256" spans="1:5" x14ac:dyDescent="0.2">
      <c r="A256" s="174">
        <v>44896</v>
      </c>
      <c r="B256" s="94" t="s">
        <v>12016</v>
      </c>
      <c r="C256" s="96">
        <v>1000</v>
      </c>
      <c r="D256" s="96">
        <f t="shared" si="4"/>
        <v>26</v>
      </c>
      <c r="E256" s="96">
        <v>974</v>
      </c>
    </row>
    <row r="257" spans="1:5" x14ac:dyDescent="0.2">
      <c r="A257" s="174">
        <v>44896</v>
      </c>
      <c r="B257" s="94" t="s">
        <v>12020</v>
      </c>
      <c r="C257" s="96">
        <v>1000</v>
      </c>
      <c r="D257" s="96">
        <f t="shared" si="4"/>
        <v>26</v>
      </c>
      <c r="E257" s="96">
        <v>974</v>
      </c>
    </row>
    <row r="258" spans="1:5" x14ac:dyDescent="0.2">
      <c r="A258" s="174">
        <v>44896</v>
      </c>
      <c r="B258" s="94" t="s">
        <v>12024</v>
      </c>
      <c r="C258" s="96">
        <v>1000</v>
      </c>
      <c r="D258" s="96">
        <f t="shared" si="4"/>
        <v>26</v>
      </c>
      <c r="E258" s="96">
        <v>974</v>
      </c>
    </row>
    <row r="259" spans="1:5" x14ac:dyDescent="0.2">
      <c r="A259" s="174">
        <v>44896</v>
      </c>
      <c r="B259" s="94" t="s">
        <v>12027</v>
      </c>
      <c r="C259" s="96">
        <v>5000</v>
      </c>
      <c r="D259" s="96">
        <f t="shared" si="4"/>
        <v>130</v>
      </c>
      <c r="E259" s="96">
        <v>4870</v>
      </c>
    </row>
    <row r="260" spans="1:5" x14ac:dyDescent="0.2">
      <c r="A260" s="174">
        <v>44896</v>
      </c>
      <c r="B260" s="94" t="s">
        <v>4184</v>
      </c>
      <c r="C260" s="96">
        <v>5000</v>
      </c>
      <c r="D260" s="96">
        <f t="shared" si="4"/>
        <v>130</v>
      </c>
      <c r="E260" s="96">
        <v>4870</v>
      </c>
    </row>
    <row r="261" spans="1:5" x14ac:dyDescent="0.2">
      <c r="A261" s="174">
        <v>44896</v>
      </c>
      <c r="B261" s="94" t="s">
        <v>12033</v>
      </c>
      <c r="C261" s="96">
        <v>1000</v>
      </c>
      <c r="D261" s="96">
        <f t="shared" si="4"/>
        <v>26</v>
      </c>
      <c r="E261" s="96">
        <v>974</v>
      </c>
    </row>
    <row r="262" spans="1:5" x14ac:dyDescent="0.2">
      <c r="A262" s="174">
        <v>44896</v>
      </c>
      <c r="B262" s="94" t="s">
        <v>12036</v>
      </c>
      <c r="C262" s="96">
        <v>1000</v>
      </c>
      <c r="D262" s="96">
        <f t="shared" si="4"/>
        <v>26</v>
      </c>
      <c r="E262" s="96">
        <v>974</v>
      </c>
    </row>
    <row r="263" spans="1:5" x14ac:dyDescent="0.2">
      <c r="A263" s="174">
        <v>44896</v>
      </c>
      <c r="B263" s="94" t="s">
        <v>12039</v>
      </c>
      <c r="C263" s="96">
        <v>300</v>
      </c>
      <c r="D263" s="96">
        <f t="shared" si="4"/>
        <v>7.8000000000000114</v>
      </c>
      <c r="E263" s="96">
        <v>292.2</v>
      </c>
    </row>
    <row r="264" spans="1:5" x14ac:dyDescent="0.2">
      <c r="A264" s="174">
        <v>44896</v>
      </c>
      <c r="B264" s="94" t="s">
        <v>12042</v>
      </c>
      <c r="C264" s="96">
        <v>1000</v>
      </c>
      <c r="D264" s="96">
        <f t="shared" si="4"/>
        <v>26</v>
      </c>
      <c r="E264" s="96">
        <v>974</v>
      </c>
    </row>
    <row r="265" spans="1:5" x14ac:dyDescent="0.2">
      <c r="A265" s="174">
        <v>44896</v>
      </c>
      <c r="B265" s="94" t="s">
        <v>6163</v>
      </c>
      <c r="C265" s="96">
        <v>500</v>
      </c>
      <c r="D265" s="96">
        <f t="shared" si="4"/>
        <v>13</v>
      </c>
      <c r="E265" s="96">
        <v>487</v>
      </c>
    </row>
    <row r="266" spans="1:5" x14ac:dyDescent="0.2">
      <c r="A266" s="174">
        <v>44896</v>
      </c>
      <c r="B266" s="94" t="s">
        <v>12045</v>
      </c>
      <c r="C266" s="96">
        <v>1000</v>
      </c>
      <c r="D266" s="96">
        <f t="shared" si="4"/>
        <v>26</v>
      </c>
      <c r="E266" s="96">
        <v>974</v>
      </c>
    </row>
    <row r="267" spans="1:5" x14ac:dyDescent="0.2">
      <c r="A267" s="174">
        <v>44896</v>
      </c>
      <c r="B267" s="94" t="s">
        <v>12048</v>
      </c>
      <c r="C267" s="96">
        <v>5000</v>
      </c>
      <c r="D267" s="96">
        <f t="shared" si="4"/>
        <v>130</v>
      </c>
      <c r="E267" s="96">
        <v>4870</v>
      </c>
    </row>
    <row r="268" spans="1:5" x14ac:dyDescent="0.2">
      <c r="A268" s="174">
        <v>44896</v>
      </c>
      <c r="B268" s="94" t="s">
        <v>3558</v>
      </c>
      <c r="C268" s="96">
        <v>500</v>
      </c>
      <c r="D268" s="96">
        <f t="shared" si="4"/>
        <v>13</v>
      </c>
      <c r="E268" s="96">
        <v>487</v>
      </c>
    </row>
    <row r="269" spans="1:5" x14ac:dyDescent="0.2">
      <c r="A269" s="174">
        <v>44896</v>
      </c>
      <c r="B269" s="94" t="s">
        <v>12052</v>
      </c>
      <c r="C269" s="96">
        <v>1000</v>
      </c>
      <c r="D269" s="96">
        <f t="shared" si="4"/>
        <v>26</v>
      </c>
      <c r="E269" s="96">
        <v>974</v>
      </c>
    </row>
    <row r="270" spans="1:5" x14ac:dyDescent="0.2">
      <c r="A270" s="174">
        <v>44896</v>
      </c>
      <c r="B270" s="94" t="s">
        <v>4575</v>
      </c>
      <c r="C270" s="96">
        <v>5000</v>
      </c>
      <c r="D270" s="96">
        <f t="shared" si="4"/>
        <v>130</v>
      </c>
      <c r="E270" s="96">
        <v>4870</v>
      </c>
    </row>
    <row r="271" spans="1:5" x14ac:dyDescent="0.2">
      <c r="A271" s="174">
        <v>44896</v>
      </c>
      <c r="B271" s="94" t="s">
        <v>12056</v>
      </c>
      <c r="C271" s="96">
        <v>1000</v>
      </c>
      <c r="D271" s="96">
        <f t="shared" si="4"/>
        <v>26</v>
      </c>
      <c r="E271" s="96">
        <v>974</v>
      </c>
    </row>
    <row r="272" spans="1:5" x14ac:dyDescent="0.2">
      <c r="A272" s="174">
        <v>44896</v>
      </c>
      <c r="B272" s="94" t="s">
        <v>12059</v>
      </c>
      <c r="C272" s="96">
        <v>1000</v>
      </c>
      <c r="D272" s="96">
        <f t="shared" si="4"/>
        <v>26</v>
      </c>
      <c r="E272" s="96">
        <v>974</v>
      </c>
    </row>
    <row r="273" spans="1:5" x14ac:dyDescent="0.2">
      <c r="A273" s="174">
        <v>44896</v>
      </c>
      <c r="B273" s="94" t="s">
        <v>12062</v>
      </c>
      <c r="C273" s="96">
        <v>5000</v>
      </c>
      <c r="D273" s="96">
        <f t="shared" si="4"/>
        <v>130</v>
      </c>
      <c r="E273" s="96">
        <v>4870</v>
      </c>
    </row>
    <row r="274" spans="1:5" x14ac:dyDescent="0.2">
      <c r="A274" s="174">
        <v>44896</v>
      </c>
      <c r="B274" s="94" t="s">
        <v>7113</v>
      </c>
      <c r="C274" s="96">
        <v>1000</v>
      </c>
      <c r="D274" s="96">
        <f t="shared" si="4"/>
        <v>26</v>
      </c>
      <c r="E274" s="96">
        <v>974</v>
      </c>
    </row>
    <row r="275" spans="1:5" x14ac:dyDescent="0.2">
      <c r="A275" s="174">
        <v>44896</v>
      </c>
      <c r="B275" s="94" t="s">
        <v>5842</v>
      </c>
      <c r="C275" s="96">
        <v>1000</v>
      </c>
      <c r="D275" s="96">
        <f t="shared" si="4"/>
        <v>26</v>
      </c>
      <c r="E275" s="96">
        <v>974</v>
      </c>
    </row>
    <row r="276" spans="1:5" x14ac:dyDescent="0.2">
      <c r="A276" s="174">
        <v>44896</v>
      </c>
      <c r="B276" s="94" t="s">
        <v>12068</v>
      </c>
      <c r="C276" s="96">
        <v>1000</v>
      </c>
      <c r="D276" s="96">
        <f t="shared" si="4"/>
        <v>26</v>
      </c>
      <c r="E276" s="96">
        <v>974</v>
      </c>
    </row>
    <row r="277" spans="1:5" x14ac:dyDescent="0.2">
      <c r="A277" s="174">
        <v>44896</v>
      </c>
      <c r="B277" s="94" t="s">
        <v>12072</v>
      </c>
      <c r="C277" s="96">
        <v>5000</v>
      </c>
      <c r="D277" s="96">
        <f t="shared" si="4"/>
        <v>130</v>
      </c>
      <c r="E277" s="96">
        <v>4870</v>
      </c>
    </row>
    <row r="278" spans="1:5" x14ac:dyDescent="0.2">
      <c r="A278" s="174">
        <v>44896</v>
      </c>
      <c r="B278" s="94" t="s">
        <v>12075</v>
      </c>
      <c r="C278" s="96">
        <v>300</v>
      </c>
      <c r="D278" s="96">
        <f t="shared" si="4"/>
        <v>7.8000000000000114</v>
      </c>
      <c r="E278" s="96">
        <v>292.2</v>
      </c>
    </row>
    <row r="279" spans="1:5" x14ac:dyDescent="0.2">
      <c r="A279" s="174">
        <v>44896</v>
      </c>
      <c r="B279" s="94" t="s">
        <v>12078</v>
      </c>
      <c r="C279" s="96">
        <v>1000</v>
      </c>
      <c r="D279" s="96">
        <f t="shared" si="4"/>
        <v>26</v>
      </c>
      <c r="E279" s="96">
        <v>974</v>
      </c>
    </row>
    <row r="280" spans="1:5" x14ac:dyDescent="0.2">
      <c r="A280" s="174">
        <v>44896</v>
      </c>
      <c r="B280" s="94" t="s">
        <v>12082</v>
      </c>
      <c r="C280" s="96">
        <v>500</v>
      </c>
      <c r="D280" s="96">
        <f t="shared" si="4"/>
        <v>13</v>
      </c>
      <c r="E280" s="96">
        <v>487</v>
      </c>
    </row>
    <row r="281" spans="1:5" x14ac:dyDescent="0.2">
      <c r="A281" s="174">
        <v>44896</v>
      </c>
      <c r="B281" s="94" t="s">
        <v>12086</v>
      </c>
      <c r="C281" s="96">
        <v>1000</v>
      </c>
      <c r="D281" s="96">
        <f t="shared" si="4"/>
        <v>26</v>
      </c>
      <c r="E281" s="96">
        <v>974</v>
      </c>
    </row>
    <row r="282" spans="1:5" x14ac:dyDescent="0.2">
      <c r="A282" s="174">
        <v>44896</v>
      </c>
      <c r="B282" s="94" t="s">
        <v>12090</v>
      </c>
      <c r="C282" s="96">
        <v>1000</v>
      </c>
      <c r="D282" s="96">
        <f t="shared" si="4"/>
        <v>26</v>
      </c>
      <c r="E282" s="96">
        <v>974</v>
      </c>
    </row>
    <row r="283" spans="1:5" x14ac:dyDescent="0.2">
      <c r="A283" s="174">
        <v>44896</v>
      </c>
      <c r="B283" s="94" t="s">
        <v>12093</v>
      </c>
      <c r="C283" s="96">
        <v>5000</v>
      </c>
      <c r="D283" s="96">
        <f t="shared" si="4"/>
        <v>130</v>
      </c>
      <c r="E283" s="96">
        <v>4870</v>
      </c>
    </row>
    <row r="284" spans="1:5" x14ac:dyDescent="0.2">
      <c r="A284" s="174">
        <v>44896</v>
      </c>
      <c r="B284" s="94" t="s">
        <v>12097</v>
      </c>
      <c r="C284" s="96">
        <v>3000</v>
      </c>
      <c r="D284" s="96">
        <f t="shared" si="4"/>
        <v>78</v>
      </c>
      <c r="E284" s="96">
        <v>2922</v>
      </c>
    </row>
    <row r="285" spans="1:5" x14ac:dyDescent="0.2">
      <c r="A285" s="174">
        <v>44896</v>
      </c>
      <c r="B285" s="94" t="s">
        <v>12100</v>
      </c>
      <c r="C285" s="96">
        <v>1000</v>
      </c>
      <c r="D285" s="96">
        <f t="shared" si="4"/>
        <v>26</v>
      </c>
      <c r="E285" s="96">
        <v>974</v>
      </c>
    </row>
    <row r="286" spans="1:5" x14ac:dyDescent="0.2">
      <c r="A286" s="174">
        <v>44896</v>
      </c>
      <c r="B286" s="94" t="s">
        <v>12103</v>
      </c>
      <c r="C286" s="96">
        <v>500</v>
      </c>
      <c r="D286" s="96">
        <f t="shared" si="4"/>
        <v>13</v>
      </c>
      <c r="E286" s="96">
        <v>487</v>
      </c>
    </row>
    <row r="287" spans="1:5" x14ac:dyDescent="0.2">
      <c r="A287" s="174">
        <v>44896</v>
      </c>
      <c r="B287" s="94" t="s">
        <v>12106</v>
      </c>
      <c r="C287" s="96">
        <v>5000</v>
      </c>
      <c r="D287" s="96">
        <f t="shared" si="4"/>
        <v>130</v>
      </c>
      <c r="E287" s="96">
        <v>4870</v>
      </c>
    </row>
    <row r="288" spans="1:5" x14ac:dyDescent="0.2">
      <c r="A288" s="174">
        <v>44896</v>
      </c>
      <c r="B288" s="94" t="s">
        <v>8905</v>
      </c>
      <c r="C288" s="96">
        <v>2000</v>
      </c>
      <c r="D288" s="96">
        <f t="shared" si="4"/>
        <v>52</v>
      </c>
      <c r="E288" s="96">
        <v>1948</v>
      </c>
    </row>
    <row r="289" spans="1:5" x14ac:dyDescent="0.2">
      <c r="A289" s="174">
        <v>44896</v>
      </c>
      <c r="B289" s="94" t="s">
        <v>12110</v>
      </c>
      <c r="C289" s="96">
        <v>1000</v>
      </c>
      <c r="D289" s="96">
        <f t="shared" si="4"/>
        <v>26</v>
      </c>
      <c r="E289" s="96">
        <v>974</v>
      </c>
    </row>
    <row r="290" spans="1:5" x14ac:dyDescent="0.2">
      <c r="A290" s="174">
        <v>44896</v>
      </c>
      <c r="B290" s="94" t="s">
        <v>12113</v>
      </c>
      <c r="C290" s="96">
        <v>10000</v>
      </c>
      <c r="D290" s="96">
        <f t="shared" si="4"/>
        <v>260</v>
      </c>
      <c r="E290" s="96">
        <v>9740</v>
      </c>
    </row>
    <row r="291" spans="1:5" x14ac:dyDescent="0.2">
      <c r="A291" s="174">
        <v>44896</v>
      </c>
      <c r="B291" s="94" t="s">
        <v>12116</v>
      </c>
      <c r="C291" s="96">
        <v>5000</v>
      </c>
      <c r="D291" s="96">
        <f t="shared" si="4"/>
        <v>130</v>
      </c>
      <c r="E291" s="96">
        <v>4870</v>
      </c>
    </row>
    <row r="292" spans="1:5" x14ac:dyDescent="0.2">
      <c r="A292" s="174">
        <v>44896</v>
      </c>
      <c r="B292" s="94" t="s">
        <v>12120</v>
      </c>
      <c r="C292" s="96">
        <v>5000</v>
      </c>
      <c r="D292" s="96">
        <f t="shared" si="4"/>
        <v>130</v>
      </c>
      <c r="E292" s="96">
        <v>4870</v>
      </c>
    </row>
    <row r="293" spans="1:5" x14ac:dyDescent="0.2">
      <c r="A293" s="174">
        <v>44896</v>
      </c>
      <c r="B293" s="94" t="s">
        <v>12125</v>
      </c>
      <c r="C293" s="96">
        <v>10000</v>
      </c>
      <c r="D293" s="96">
        <f t="shared" si="4"/>
        <v>260</v>
      </c>
      <c r="E293" s="96">
        <v>9740</v>
      </c>
    </row>
    <row r="294" spans="1:5" x14ac:dyDescent="0.2">
      <c r="A294" s="174">
        <v>44896</v>
      </c>
      <c r="B294" s="94" t="s">
        <v>12128</v>
      </c>
      <c r="C294" s="96">
        <v>1000</v>
      </c>
      <c r="D294" s="96">
        <f t="shared" si="4"/>
        <v>26</v>
      </c>
      <c r="E294" s="96">
        <v>974</v>
      </c>
    </row>
    <row r="295" spans="1:5" x14ac:dyDescent="0.2">
      <c r="A295" s="174">
        <v>44896</v>
      </c>
      <c r="B295" s="94" t="s">
        <v>6123</v>
      </c>
      <c r="C295" s="96">
        <v>3000</v>
      </c>
      <c r="D295" s="96">
        <f t="shared" si="4"/>
        <v>78</v>
      </c>
      <c r="E295" s="96">
        <v>2922</v>
      </c>
    </row>
    <row r="296" spans="1:5" x14ac:dyDescent="0.2">
      <c r="A296" s="174">
        <v>44896</v>
      </c>
      <c r="B296" s="94" t="s">
        <v>12132</v>
      </c>
      <c r="C296" s="96">
        <v>5000</v>
      </c>
      <c r="D296" s="96">
        <f t="shared" si="4"/>
        <v>130</v>
      </c>
      <c r="E296" s="96">
        <v>4870</v>
      </c>
    </row>
    <row r="297" spans="1:5" x14ac:dyDescent="0.2">
      <c r="A297" s="174">
        <v>44896</v>
      </c>
      <c r="B297" s="94" t="s">
        <v>5819</v>
      </c>
      <c r="C297" s="96">
        <v>3000</v>
      </c>
      <c r="D297" s="96">
        <f t="shared" si="4"/>
        <v>78</v>
      </c>
      <c r="E297" s="96">
        <v>2922</v>
      </c>
    </row>
    <row r="298" spans="1:5" x14ac:dyDescent="0.2">
      <c r="A298" s="174">
        <v>44896</v>
      </c>
      <c r="B298" s="94" t="s">
        <v>12136</v>
      </c>
      <c r="C298" s="96">
        <v>500</v>
      </c>
      <c r="D298" s="96">
        <f t="shared" si="4"/>
        <v>13</v>
      </c>
      <c r="E298" s="96">
        <v>487</v>
      </c>
    </row>
    <row r="299" spans="1:5" x14ac:dyDescent="0.2">
      <c r="A299" s="174">
        <v>44896</v>
      </c>
      <c r="B299" s="94" t="s">
        <v>12139</v>
      </c>
      <c r="C299" s="96">
        <v>5000</v>
      </c>
      <c r="D299" s="96">
        <f t="shared" si="4"/>
        <v>130</v>
      </c>
      <c r="E299" s="96">
        <v>4870</v>
      </c>
    </row>
    <row r="300" spans="1:5" x14ac:dyDescent="0.2">
      <c r="A300" s="174">
        <v>44896</v>
      </c>
      <c r="B300" s="94" t="s">
        <v>12142</v>
      </c>
      <c r="C300" s="96">
        <v>1000</v>
      </c>
      <c r="D300" s="96">
        <f t="shared" si="4"/>
        <v>26</v>
      </c>
      <c r="E300" s="96">
        <v>974</v>
      </c>
    </row>
    <row r="301" spans="1:5" x14ac:dyDescent="0.2">
      <c r="A301" s="174">
        <v>44896</v>
      </c>
      <c r="B301" s="94" t="s">
        <v>12145</v>
      </c>
      <c r="C301" s="96">
        <v>5000</v>
      </c>
      <c r="D301" s="96">
        <f t="shared" si="4"/>
        <v>130</v>
      </c>
      <c r="E301" s="96">
        <v>4870</v>
      </c>
    </row>
    <row r="302" spans="1:5" x14ac:dyDescent="0.2">
      <c r="A302" s="174">
        <v>44896</v>
      </c>
      <c r="B302" s="94" t="s">
        <v>12148</v>
      </c>
      <c r="C302" s="96">
        <v>5000</v>
      </c>
      <c r="D302" s="96">
        <f t="shared" si="4"/>
        <v>130</v>
      </c>
      <c r="E302" s="96">
        <v>4870</v>
      </c>
    </row>
    <row r="303" spans="1:5" x14ac:dyDescent="0.2">
      <c r="A303" s="174">
        <v>44896</v>
      </c>
      <c r="B303" s="94" t="s">
        <v>12151</v>
      </c>
      <c r="C303" s="96">
        <v>500</v>
      </c>
      <c r="D303" s="96">
        <f t="shared" si="4"/>
        <v>13</v>
      </c>
      <c r="E303" s="96">
        <v>487</v>
      </c>
    </row>
    <row r="304" spans="1:5" x14ac:dyDescent="0.2">
      <c r="A304" s="174">
        <v>44896</v>
      </c>
      <c r="B304" s="94" t="s">
        <v>12155</v>
      </c>
      <c r="C304" s="96">
        <v>200</v>
      </c>
      <c r="D304" s="96">
        <f t="shared" si="4"/>
        <v>5.1999999999999886</v>
      </c>
      <c r="E304" s="96">
        <v>194.8</v>
      </c>
    </row>
    <row r="305" spans="1:5" x14ac:dyDescent="0.2">
      <c r="A305" s="174">
        <v>44896</v>
      </c>
      <c r="B305" s="94" t="s">
        <v>12159</v>
      </c>
      <c r="C305" s="96">
        <v>1000</v>
      </c>
      <c r="D305" s="96">
        <f t="shared" si="4"/>
        <v>26</v>
      </c>
      <c r="E305" s="96">
        <v>974</v>
      </c>
    </row>
    <row r="306" spans="1:5" x14ac:dyDescent="0.2">
      <c r="A306" s="174">
        <v>44896</v>
      </c>
      <c r="B306" s="94" t="s">
        <v>12163</v>
      </c>
      <c r="C306" s="96">
        <v>1000</v>
      </c>
      <c r="D306" s="96">
        <f t="shared" si="4"/>
        <v>26</v>
      </c>
      <c r="E306" s="96">
        <v>974</v>
      </c>
    </row>
    <row r="307" spans="1:5" x14ac:dyDescent="0.2">
      <c r="A307" s="174">
        <v>44896</v>
      </c>
      <c r="B307" s="94" t="s">
        <v>12167</v>
      </c>
      <c r="C307" s="96">
        <v>1000</v>
      </c>
      <c r="D307" s="96">
        <f t="shared" si="4"/>
        <v>26</v>
      </c>
      <c r="E307" s="96">
        <v>974</v>
      </c>
    </row>
    <row r="308" spans="1:5" x14ac:dyDescent="0.2">
      <c r="A308" s="174">
        <v>44896</v>
      </c>
      <c r="B308" s="94" t="s">
        <v>12170</v>
      </c>
      <c r="C308" s="96">
        <v>1000</v>
      </c>
      <c r="D308" s="96">
        <f t="shared" si="4"/>
        <v>26</v>
      </c>
      <c r="E308" s="96">
        <v>974</v>
      </c>
    </row>
    <row r="309" spans="1:5" x14ac:dyDescent="0.2">
      <c r="A309" s="174">
        <v>44896</v>
      </c>
      <c r="B309" s="94" t="s">
        <v>12174</v>
      </c>
      <c r="C309" s="96">
        <v>5000</v>
      </c>
      <c r="D309" s="96">
        <f t="shared" si="4"/>
        <v>130</v>
      </c>
      <c r="E309" s="96">
        <v>4870</v>
      </c>
    </row>
    <row r="310" spans="1:5" x14ac:dyDescent="0.2">
      <c r="A310" s="174">
        <v>44896</v>
      </c>
      <c r="B310" s="94" t="s">
        <v>12177</v>
      </c>
      <c r="C310" s="96">
        <v>3000</v>
      </c>
      <c r="D310" s="96">
        <f t="shared" ref="D310:D348" si="5">C310-E310</f>
        <v>78</v>
      </c>
      <c r="E310" s="96">
        <v>2922</v>
      </c>
    </row>
    <row r="311" spans="1:5" x14ac:dyDescent="0.2">
      <c r="A311" s="174">
        <v>44896</v>
      </c>
      <c r="B311" s="94" t="s">
        <v>12180</v>
      </c>
      <c r="C311" s="96">
        <v>2000</v>
      </c>
      <c r="D311" s="96">
        <f t="shared" si="5"/>
        <v>52</v>
      </c>
      <c r="E311" s="96">
        <v>1948</v>
      </c>
    </row>
    <row r="312" spans="1:5" x14ac:dyDescent="0.2">
      <c r="A312" s="174">
        <v>44896</v>
      </c>
      <c r="B312" s="94" t="s">
        <v>12183</v>
      </c>
      <c r="C312" s="96">
        <v>3200</v>
      </c>
      <c r="D312" s="96">
        <f t="shared" si="5"/>
        <v>83.199999999999818</v>
      </c>
      <c r="E312" s="96">
        <v>3116.8</v>
      </c>
    </row>
    <row r="313" spans="1:5" x14ac:dyDescent="0.2">
      <c r="A313" s="174">
        <v>44896</v>
      </c>
      <c r="B313" s="94" t="s">
        <v>12183</v>
      </c>
      <c r="C313" s="96">
        <v>3200</v>
      </c>
      <c r="D313" s="96">
        <f t="shared" si="5"/>
        <v>3200.5</v>
      </c>
      <c r="E313" s="96">
        <v>-0.5</v>
      </c>
    </row>
    <row r="314" spans="1:5" x14ac:dyDescent="0.2">
      <c r="A314" s="174">
        <v>44896</v>
      </c>
      <c r="B314" s="94" t="s">
        <v>12183</v>
      </c>
      <c r="C314" s="96">
        <v>5000</v>
      </c>
      <c r="D314" s="96">
        <f t="shared" si="5"/>
        <v>5000.5</v>
      </c>
      <c r="E314" s="96">
        <v>-0.5</v>
      </c>
    </row>
    <row r="315" spans="1:5" x14ac:dyDescent="0.2">
      <c r="A315" s="174">
        <v>44896</v>
      </c>
      <c r="B315" s="94" t="s">
        <v>12186</v>
      </c>
      <c r="C315" s="96">
        <v>3001</v>
      </c>
      <c r="D315" s="96">
        <f t="shared" si="5"/>
        <v>78.0300000000002</v>
      </c>
      <c r="E315" s="96">
        <v>2922.97</v>
      </c>
    </row>
    <row r="316" spans="1:5" x14ac:dyDescent="0.2">
      <c r="A316" s="174">
        <v>44896</v>
      </c>
      <c r="B316" s="94" t="s">
        <v>12189</v>
      </c>
      <c r="C316" s="96">
        <v>5000</v>
      </c>
      <c r="D316" s="96">
        <f t="shared" si="5"/>
        <v>130</v>
      </c>
      <c r="E316" s="96">
        <v>4870</v>
      </c>
    </row>
    <row r="317" spans="1:5" x14ac:dyDescent="0.2">
      <c r="A317" s="174">
        <v>44896</v>
      </c>
      <c r="B317" s="94" t="s">
        <v>12192</v>
      </c>
      <c r="C317" s="96">
        <v>1000</v>
      </c>
      <c r="D317" s="96">
        <f t="shared" si="5"/>
        <v>26</v>
      </c>
      <c r="E317" s="96">
        <v>974</v>
      </c>
    </row>
    <row r="318" spans="1:5" x14ac:dyDescent="0.2">
      <c r="A318" s="174">
        <v>44896</v>
      </c>
      <c r="B318" s="94" t="s">
        <v>12195</v>
      </c>
      <c r="C318" s="96">
        <v>5000</v>
      </c>
      <c r="D318" s="96">
        <f t="shared" si="5"/>
        <v>130</v>
      </c>
      <c r="E318" s="96">
        <v>4870</v>
      </c>
    </row>
    <row r="319" spans="1:5" x14ac:dyDescent="0.2">
      <c r="A319" s="174">
        <v>44896</v>
      </c>
      <c r="B319" s="94" t="s">
        <v>12198</v>
      </c>
      <c r="C319" s="96">
        <v>100000</v>
      </c>
      <c r="D319" s="96">
        <f t="shared" si="5"/>
        <v>2600</v>
      </c>
      <c r="E319" s="96">
        <v>97400</v>
      </c>
    </row>
    <row r="320" spans="1:5" x14ac:dyDescent="0.2">
      <c r="A320" s="174">
        <v>44896</v>
      </c>
      <c r="B320" s="94" t="s">
        <v>12201</v>
      </c>
      <c r="C320" s="96">
        <v>5000</v>
      </c>
      <c r="D320" s="96">
        <f t="shared" si="5"/>
        <v>130</v>
      </c>
      <c r="E320" s="96">
        <v>4870</v>
      </c>
    </row>
    <row r="321" spans="1:5" x14ac:dyDescent="0.2">
      <c r="A321" s="174">
        <v>44896</v>
      </c>
      <c r="B321" s="94" t="s">
        <v>12204</v>
      </c>
      <c r="C321" s="96">
        <v>1000</v>
      </c>
      <c r="D321" s="96">
        <f t="shared" si="5"/>
        <v>26</v>
      </c>
      <c r="E321" s="96">
        <v>974</v>
      </c>
    </row>
    <row r="322" spans="1:5" x14ac:dyDescent="0.2">
      <c r="A322" s="174">
        <v>44896</v>
      </c>
      <c r="B322" s="94" t="s">
        <v>12208</v>
      </c>
      <c r="C322" s="96">
        <v>1000</v>
      </c>
      <c r="D322" s="96">
        <f t="shared" si="5"/>
        <v>26</v>
      </c>
      <c r="E322" s="96">
        <v>974</v>
      </c>
    </row>
    <row r="323" spans="1:5" x14ac:dyDescent="0.2">
      <c r="A323" s="174">
        <v>44896</v>
      </c>
      <c r="B323" s="94" t="s">
        <v>15537</v>
      </c>
      <c r="C323" s="96">
        <v>1000</v>
      </c>
      <c r="D323" s="96">
        <f t="shared" si="5"/>
        <v>1000.5</v>
      </c>
      <c r="E323" s="96">
        <v>-0.5</v>
      </c>
    </row>
    <row r="324" spans="1:5" x14ac:dyDescent="0.2">
      <c r="A324" s="174">
        <v>44896</v>
      </c>
      <c r="B324" s="94" t="s">
        <v>12213</v>
      </c>
      <c r="C324" s="96">
        <v>500</v>
      </c>
      <c r="D324" s="96">
        <f t="shared" si="5"/>
        <v>13</v>
      </c>
      <c r="E324" s="96">
        <v>487</v>
      </c>
    </row>
    <row r="325" spans="1:5" x14ac:dyDescent="0.2">
      <c r="A325" s="174">
        <v>44896</v>
      </c>
      <c r="B325" s="94" t="s">
        <v>15537</v>
      </c>
      <c r="C325" s="96">
        <v>1000</v>
      </c>
      <c r="D325" s="96">
        <f t="shared" si="5"/>
        <v>1000.5</v>
      </c>
      <c r="E325" s="96">
        <v>-0.5</v>
      </c>
    </row>
    <row r="326" spans="1:5" x14ac:dyDescent="0.2">
      <c r="A326" s="174">
        <v>44896</v>
      </c>
      <c r="B326" s="94" t="s">
        <v>12216</v>
      </c>
      <c r="C326" s="96">
        <v>1000</v>
      </c>
      <c r="D326" s="96">
        <f t="shared" si="5"/>
        <v>26</v>
      </c>
      <c r="E326" s="96">
        <v>974</v>
      </c>
    </row>
    <row r="327" spans="1:5" x14ac:dyDescent="0.2">
      <c r="A327" s="174">
        <v>44896</v>
      </c>
      <c r="B327" s="94" t="s">
        <v>12219</v>
      </c>
      <c r="C327" s="96">
        <v>5000</v>
      </c>
      <c r="D327" s="96">
        <f t="shared" si="5"/>
        <v>130</v>
      </c>
      <c r="E327" s="96">
        <v>4870</v>
      </c>
    </row>
    <row r="328" spans="1:5" x14ac:dyDescent="0.2">
      <c r="A328" s="174">
        <v>44896</v>
      </c>
      <c r="B328" s="94" t="s">
        <v>8783</v>
      </c>
      <c r="C328" s="96">
        <v>300</v>
      </c>
      <c r="D328" s="96">
        <f t="shared" si="5"/>
        <v>7.8000000000000114</v>
      </c>
      <c r="E328" s="96">
        <v>292.2</v>
      </c>
    </row>
    <row r="329" spans="1:5" x14ac:dyDescent="0.2">
      <c r="A329" s="174">
        <v>44896</v>
      </c>
      <c r="B329" s="94" t="s">
        <v>12222</v>
      </c>
      <c r="C329" s="96">
        <v>5000</v>
      </c>
      <c r="D329" s="96">
        <f t="shared" si="5"/>
        <v>130</v>
      </c>
      <c r="E329" s="96">
        <v>4870</v>
      </c>
    </row>
    <row r="330" spans="1:5" x14ac:dyDescent="0.2">
      <c r="A330" s="174">
        <v>44896</v>
      </c>
      <c r="B330" s="94" t="s">
        <v>12225</v>
      </c>
      <c r="C330" s="96">
        <v>5000</v>
      </c>
      <c r="D330" s="96">
        <f t="shared" si="5"/>
        <v>130</v>
      </c>
      <c r="E330" s="96">
        <v>4870</v>
      </c>
    </row>
    <row r="331" spans="1:5" x14ac:dyDescent="0.2">
      <c r="A331" s="174">
        <v>44896</v>
      </c>
      <c r="B331" s="94" t="s">
        <v>12225</v>
      </c>
      <c r="C331" s="96">
        <v>5000</v>
      </c>
      <c r="D331" s="96">
        <f t="shared" si="5"/>
        <v>5000.5</v>
      </c>
      <c r="E331" s="96">
        <v>-0.5</v>
      </c>
    </row>
    <row r="332" spans="1:5" x14ac:dyDescent="0.2">
      <c r="A332" s="174">
        <v>44896</v>
      </c>
      <c r="B332" s="94" t="s">
        <v>12229</v>
      </c>
      <c r="C332" s="96">
        <v>1000</v>
      </c>
      <c r="D332" s="96">
        <f t="shared" si="5"/>
        <v>26</v>
      </c>
      <c r="E332" s="96">
        <v>974</v>
      </c>
    </row>
    <row r="333" spans="1:5" x14ac:dyDescent="0.2">
      <c r="A333" s="174">
        <v>44896</v>
      </c>
      <c r="B333" s="94" t="s">
        <v>12232</v>
      </c>
      <c r="C333" s="96">
        <v>5000</v>
      </c>
      <c r="D333" s="96">
        <f t="shared" si="5"/>
        <v>130</v>
      </c>
      <c r="E333" s="96">
        <v>4870</v>
      </c>
    </row>
    <row r="334" spans="1:5" x14ac:dyDescent="0.2">
      <c r="A334" s="174">
        <v>44896</v>
      </c>
      <c r="B334" s="94" t="s">
        <v>12235</v>
      </c>
      <c r="C334" s="96">
        <v>500</v>
      </c>
      <c r="D334" s="96">
        <f t="shared" si="5"/>
        <v>13</v>
      </c>
      <c r="E334" s="96">
        <v>487</v>
      </c>
    </row>
    <row r="335" spans="1:5" x14ac:dyDescent="0.2">
      <c r="A335" s="174">
        <v>44896</v>
      </c>
      <c r="B335" s="94" t="s">
        <v>12238</v>
      </c>
      <c r="C335" s="96">
        <v>2000</v>
      </c>
      <c r="D335" s="96">
        <f t="shared" si="5"/>
        <v>52</v>
      </c>
      <c r="E335" s="96">
        <v>1948</v>
      </c>
    </row>
    <row r="336" spans="1:5" x14ac:dyDescent="0.2">
      <c r="A336" s="174">
        <v>44896</v>
      </c>
      <c r="B336" s="94" t="s">
        <v>12241</v>
      </c>
      <c r="C336" s="96">
        <v>10000</v>
      </c>
      <c r="D336" s="96">
        <f t="shared" si="5"/>
        <v>260</v>
      </c>
      <c r="E336" s="96">
        <v>9740</v>
      </c>
    </row>
    <row r="337" spans="1:5" x14ac:dyDescent="0.2">
      <c r="A337" s="174">
        <v>44896</v>
      </c>
      <c r="B337" s="94" t="s">
        <v>12244</v>
      </c>
      <c r="C337" s="96">
        <v>4000</v>
      </c>
      <c r="D337" s="96">
        <f t="shared" si="5"/>
        <v>104</v>
      </c>
      <c r="E337" s="96">
        <v>3896</v>
      </c>
    </row>
    <row r="338" spans="1:5" x14ac:dyDescent="0.2">
      <c r="A338" s="174">
        <v>44896</v>
      </c>
      <c r="B338" s="94" t="s">
        <v>12247</v>
      </c>
      <c r="C338" s="96">
        <v>5000</v>
      </c>
      <c r="D338" s="96">
        <f t="shared" si="5"/>
        <v>130</v>
      </c>
      <c r="E338" s="96">
        <v>4870</v>
      </c>
    </row>
    <row r="339" spans="1:5" x14ac:dyDescent="0.2">
      <c r="A339" s="174">
        <v>44896</v>
      </c>
      <c r="B339" s="94" t="s">
        <v>12252</v>
      </c>
      <c r="C339" s="96">
        <v>1000</v>
      </c>
      <c r="D339" s="96">
        <f t="shared" si="5"/>
        <v>26</v>
      </c>
      <c r="E339" s="96">
        <v>974</v>
      </c>
    </row>
    <row r="340" spans="1:5" x14ac:dyDescent="0.2">
      <c r="A340" s="174">
        <v>44896</v>
      </c>
      <c r="B340" s="94" t="s">
        <v>12255</v>
      </c>
      <c r="C340" s="96">
        <v>2000</v>
      </c>
      <c r="D340" s="96">
        <f t="shared" si="5"/>
        <v>52</v>
      </c>
      <c r="E340" s="96">
        <v>1948</v>
      </c>
    </row>
    <row r="341" spans="1:5" x14ac:dyDescent="0.2">
      <c r="A341" s="174">
        <v>44896</v>
      </c>
      <c r="B341" s="94" t="s">
        <v>12259</v>
      </c>
      <c r="C341" s="96">
        <v>200000</v>
      </c>
      <c r="D341" s="96">
        <f t="shared" si="5"/>
        <v>5200</v>
      </c>
      <c r="E341" s="96">
        <v>194800</v>
      </c>
    </row>
    <row r="342" spans="1:5" x14ac:dyDescent="0.2">
      <c r="A342" s="174">
        <v>44896</v>
      </c>
      <c r="B342" s="94" t="s">
        <v>12262</v>
      </c>
      <c r="C342" s="96">
        <v>5000</v>
      </c>
      <c r="D342" s="96">
        <f t="shared" si="5"/>
        <v>130</v>
      </c>
      <c r="E342" s="96">
        <v>4870</v>
      </c>
    </row>
    <row r="343" spans="1:5" x14ac:dyDescent="0.2">
      <c r="A343" s="174">
        <v>44896</v>
      </c>
      <c r="B343" s="94" t="s">
        <v>12265</v>
      </c>
      <c r="C343" s="96">
        <v>5000</v>
      </c>
      <c r="D343" s="96">
        <f t="shared" si="5"/>
        <v>130</v>
      </c>
      <c r="E343" s="96">
        <v>4870</v>
      </c>
    </row>
    <row r="344" spans="1:5" x14ac:dyDescent="0.2">
      <c r="A344" s="174">
        <v>44896</v>
      </c>
      <c r="B344" s="94" t="s">
        <v>12269</v>
      </c>
      <c r="C344" s="96">
        <v>3000</v>
      </c>
      <c r="D344" s="96">
        <f t="shared" si="5"/>
        <v>78</v>
      </c>
      <c r="E344" s="96">
        <v>2922</v>
      </c>
    </row>
    <row r="345" spans="1:5" x14ac:dyDescent="0.2">
      <c r="A345" s="174">
        <v>44896</v>
      </c>
      <c r="B345" s="94" t="s">
        <v>12272</v>
      </c>
      <c r="C345" s="96">
        <v>1000</v>
      </c>
      <c r="D345" s="96">
        <f t="shared" si="5"/>
        <v>26</v>
      </c>
      <c r="E345" s="96">
        <v>974</v>
      </c>
    </row>
    <row r="346" spans="1:5" x14ac:dyDescent="0.2">
      <c r="A346" s="174">
        <v>44896</v>
      </c>
      <c r="B346" s="94" t="s">
        <v>3607</v>
      </c>
      <c r="C346" s="96">
        <v>500</v>
      </c>
      <c r="D346" s="96">
        <f t="shared" si="5"/>
        <v>13</v>
      </c>
      <c r="E346" s="96">
        <v>487</v>
      </c>
    </row>
    <row r="347" spans="1:5" x14ac:dyDescent="0.2">
      <c r="A347" s="174">
        <v>44896</v>
      </c>
      <c r="B347" s="94" t="s">
        <v>12276</v>
      </c>
      <c r="C347" s="96">
        <v>1000</v>
      </c>
      <c r="D347" s="96">
        <f t="shared" si="5"/>
        <v>26</v>
      </c>
      <c r="E347" s="96">
        <v>974</v>
      </c>
    </row>
    <row r="348" spans="1:5" x14ac:dyDescent="0.2">
      <c r="A348" s="174">
        <v>44896</v>
      </c>
      <c r="B348" s="94" t="s">
        <v>3955</v>
      </c>
      <c r="C348" s="96">
        <v>500</v>
      </c>
      <c r="D348" s="96">
        <f t="shared" si="5"/>
        <v>13</v>
      </c>
      <c r="E348" s="96">
        <v>487</v>
      </c>
    </row>
    <row r="349" spans="1:5" x14ac:dyDescent="0.2">
      <c r="A349" s="174">
        <v>44897</v>
      </c>
      <c r="B349" s="94" t="s">
        <v>12783</v>
      </c>
      <c r="C349" s="96">
        <v>5000</v>
      </c>
      <c r="D349" s="96">
        <f>C349-E349</f>
        <v>130</v>
      </c>
      <c r="E349" s="96">
        <v>4870</v>
      </c>
    </row>
    <row r="350" spans="1:5" x14ac:dyDescent="0.2">
      <c r="A350" s="175">
        <v>44897</v>
      </c>
      <c r="B350" s="95" t="s">
        <v>12784</v>
      </c>
      <c r="C350" s="97">
        <v>500</v>
      </c>
      <c r="D350" s="96">
        <f t="shared" ref="D350:D413" si="6">C350-E350</f>
        <v>13</v>
      </c>
      <c r="E350" s="97">
        <v>487</v>
      </c>
    </row>
    <row r="351" spans="1:5" x14ac:dyDescent="0.2">
      <c r="A351" s="175">
        <v>44897</v>
      </c>
      <c r="B351" s="95" t="s">
        <v>12490</v>
      </c>
      <c r="C351" s="97">
        <v>5000</v>
      </c>
      <c r="D351" s="96">
        <f t="shared" si="6"/>
        <v>130</v>
      </c>
      <c r="E351" s="97">
        <v>4870</v>
      </c>
    </row>
    <row r="352" spans="1:5" x14ac:dyDescent="0.2">
      <c r="A352" s="175">
        <v>44897</v>
      </c>
      <c r="B352" s="95" t="s">
        <v>12785</v>
      </c>
      <c r="C352" s="97">
        <v>5000</v>
      </c>
      <c r="D352" s="96">
        <f t="shared" si="6"/>
        <v>130</v>
      </c>
      <c r="E352" s="97">
        <v>4870</v>
      </c>
    </row>
    <row r="353" spans="1:5" x14ac:dyDescent="0.2">
      <c r="A353" s="175">
        <v>44897</v>
      </c>
      <c r="B353" s="95" t="s">
        <v>12786</v>
      </c>
      <c r="C353" s="97">
        <v>500</v>
      </c>
      <c r="D353" s="96">
        <f t="shared" si="6"/>
        <v>13</v>
      </c>
      <c r="E353" s="97">
        <v>487</v>
      </c>
    </row>
    <row r="354" spans="1:5" x14ac:dyDescent="0.2">
      <c r="A354" s="175">
        <v>44897</v>
      </c>
      <c r="B354" s="95" t="s">
        <v>12303</v>
      </c>
      <c r="C354" s="97">
        <v>1000</v>
      </c>
      <c r="D354" s="96">
        <f t="shared" si="6"/>
        <v>26</v>
      </c>
      <c r="E354" s="97">
        <v>974</v>
      </c>
    </row>
    <row r="355" spans="1:5" x14ac:dyDescent="0.2">
      <c r="A355" s="175">
        <v>44897</v>
      </c>
      <c r="B355" s="95" t="s">
        <v>7128</v>
      </c>
      <c r="C355" s="97">
        <v>500</v>
      </c>
      <c r="D355" s="96">
        <f t="shared" si="6"/>
        <v>13</v>
      </c>
      <c r="E355" s="97">
        <v>487</v>
      </c>
    </row>
    <row r="356" spans="1:5" x14ac:dyDescent="0.2">
      <c r="A356" s="175">
        <v>44897</v>
      </c>
      <c r="B356" s="95" t="s">
        <v>7128</v>
      </c>
      <c r="C356" s="97">
        <v>500</v>
      </c>
      <c r="D356" s="96">
        <f t="shared" si="6"/>
        <v>13</v>
      </c>
      <c r="E356" s="97">
        <v>487</v>
      </c>
    </row>
    <row r="357" spans="1:5" x14ac:dyDescent="0.2">
      <c r="A357" s="175">
        <v>44897</v>
      </c>
      <c r="B357" s="95" t="s">
        <v>7128</v>
      </c>
      <c r="C357" s="97">
        <v>500</v>
      </c>
      <c r="D357" s="96">
        <f t="shared" si="6"/>
        <v>13</v>
      </c>
      <c r="E357" s="97">
        <v>487</v>
      </c>
    </row>
    <row r="358" spans="1:5" x14ac:dyDescent="0.2">
      <c r="A358" s="175">
        <v>44897</v>
      </c>
      <c r="B358" s="95" t="s">
        <v>7128</v>
      </c>
      <c r="C358" s="97">
        <v>500</v>
      </c>
      <c r="D358" s="96">
        <f t="shared" si="6"/>
        <v>13</v>
      </c>
      <c r="E358" s="97">
        <v>487</v>
      </c>
    </row>
    <row r="359" spans="1:5" x14ac:dyDescent="0.2">
      <c r="A359" s="175">
        <v>44897</v>
      </c>
      <c r="B359" s="95" t="s">
        <v>7128</v>
      </c>
      <c r="C359" s="97">
        <v>500</v>
      </c>
      <c r="D359" s="96">
        <f t="shared" si="6"/>
        <v>13</v>
      </c>
      <c r="E359" s="97">
        <v>487</v>
      </c>
    </row>
    <row r="360" spans="1:5" x14ac:dyDescent="0.2">
      <c r="A360" s="175">
        <v>44897</v>
      </c>
      <c r="B360" s="95" t="s">
        <v>12787</v>
      </c>
      <c r="C360" s="97">
        <v>3000</v>
      </c>
      <c r="D360" s="96">
        <f t="shared" si="6"/>
        <v>78</v>
      </c>
      <c r="E360" s="97">
        <v>2922</v>
      </c>
    </row>
    <row r="361" spans="1:5" x14ac:dyDescent="0.2">
      <c r="A361" s="175">
        <v>44897</v>
      </c>
      <c r="B361" s="95" t="s">
        <v>12499</v>
      </c>
      <c r="C361" s="97">
        <v>1000</v>
      </c>
      <c r="D361" s="96">
        <f t="shared" si="6"/>
        <v>26</v>
      </c>
      <c r="E361" s="97">
        <v>974</v>
      </c>
    </row>
    <row r="362" spans="1:5" x14ac:dyDescent="0.2">
      <c r="A362" s="175">
        <v>44897</v>
      </c>
      <c r="B362" s="95" t="s">
        <v>12788</v>
      </c>
      <c r="C362" s="97">
        <v>5000</v>
      </c>
      <c r="D362" s="96">
        <f t="shared" si="6"/>
        <v>130</v>
      </c>
      <c r="E362" s="97">
        <v>4870</v>
      </c>
    </row>
    <row r="363" spans="1:5" x14ac:dyDescent="0.2">
      <c r="A363" s="175">
        <v>44897</v>
      </c>
      <c r="B363" s="95" t="s">
        <v>7831</v>
      </c>
      <c r="C363" s="97">
        <v>1000</v>
      </c>
      <c r="D363" s="96">
        <f t="shared" si="6"/>
        <v>26</v>
      </c>
      <c r="E363" s="97">
        <v>974</v>
      </c>
    </row>
    <row r="364" spans="1:5" x14ac:dyDescent="0.2">
      <c r="A364" s="175">
        <v>44897</v>
      </c>
      <c r="B364" s="95" t="s">
        <v>7831</v>
      </c>
      <c r="C364" s="97">
        <v>1000</v>
      </c>
      <c r="D364" s="96">
        <f t="shared" si="6"/>
        <v>26</v>
      </c>
      <c r="E364" s="97">
        <v>974</v>
      </c>
    </row>
    <row r="365" spans="1:5" x14ac:dyDescent="0.2">
      <c r="A365" s="175">
        <v>44897</v>
      </c>
      <c r="B365" s="95" t="s">
        <v>12789</v>
      </c>
      <c r="C365" s="97">
        <v>5000</v>
      </c>
      <c r="D365" s="96">
        <f t="shared" si="6"/>
        <v>130</v>
      </c>
      <c r="E365" s="97">
        <v>4870</v>
      </c>
    </row>
    <row r="366" spans="1:5" x14ac:dyDescent="0.2">
      <c r="A366" s="175">
        <v>44897</v>
      </c>
      <c r="B366" s="95" t="s">
        <v>7831</v>
      </c>
      <c r="C366" s="97">
        <v>500</v>
      </c>
      <c r="D366" s="96">
        <f t="shared" si="6"/>
        <v>13</v>
      </c>
      <c r="E366" s="97">
        <v>487</v>
      </c>
    </row>
    <row r="367" spans="1:5" x14ac:dyDescent="0.2">
      <c r="A367" s="175">
        <v>44897</v>
      </c>
      <c r="B367" s="95" t="s">
        <v>12790</v>
      </c>
      <c r="C367" s="97">
        <v>5000</v>
      </c>
      <c r="D367" s="96">
        <f t="shared" si="6"/>
        <v>130</v>
      </c>
      <c r="E367" s="97">
        <v>4870</v>
      </c>
    </row>
    <row r="368" spans="1:5" x14ac:dyDescent="0.2">
      <c r="A368" s="175">
        <v>44897</v>
      </c>
      <c r="B368" s="95" t="s">
        <v>12304</v>
      </c>
      <c r="C368" s="97">
        <v>50</v>
      </c>
      <c r="D368" s="96">
        <f t="shared" si="6"/>
        <v>50.5</v>
      </c>
      <c r="E368" s="97">
        <v>-0.5</v>
      </c>
    </row>
    <row r="369" spans="1:5" x14ac:dyDescent="0.2">
      <c r="A369" s="175">
        <v>44897</v>
      </c>
      <c r="B369" s="95" t="s">
        <v>12791</v>
      </c>
      <c r="C369" s="97">
        <v>5000</v>
      </c>
      <c r="D369" s="96">
        <f t="shared" si="6"/>
        <v>130</v>
      </c>
      <c r="E369" s="97">
        <v>4870</v>
      </c>
    </row>
    <row r="370" spans="1:5" x14ac:dyDescent="0.2">
      <c r="A370" s="175">
        <v>44897</v>
      </c>
      <c r="B370" s="95" t="s">
        <v>12792</v>
      </c>
      <c r="C370" s="97">
        <v>1000</v>
      </c>
      <c r="D370" s="96">
        <f t="shared" si="6"/>
        <v>26</v>
      </c>
      <c r="E370" s="97">
        <v>974</v>
      </c>
    </row>
    <row r="371" spans="1:5" x14ac:dyDescent="0.2">
      <c r="A371" s="175">
        <v>44897</v>
      </c>
      <c r="B371" s="95" t="s">
        <v>12793</v>
      </c>
      <c r="C371" s="97">
        <v>5000</v>
      </c>
      <c r="D371" s="96">
        <f t="shared" si="6"/>
        <v>130</v>
      </c>
      <c r="E371" s="97">
        <v>4870</v>
      </c>
    </row>
    <row r="372" spans="1:5" x14ac:dyDescent="0.2">
      <c r="A372" s="175">
        <v>44897</v>
      </c>
      <c r="B372" s="95" t="s">
        <v>12404</v>
      </c>
      <c r="C372" s="97">
        <v>500</v>
      </c>
      <c r="D372" s="96">
        <f t="shared" si="6"/>
        <v>13</v>
      </c>
      <c r="E372" s="97">
        <v>487</v>
      </c>
    </row>
    <row r="373" spans="1:5" x14ac:dyDescent="0.2">
      <c r="A373" s="175">
        <v>44897</v>
      </c>
      <c r="B373" s="95" t="s">
        <v>2678</v>
      </c>
      <c r="C373" s="97">
        <v>1000</v>
      </c>
      <c r="D373" s="96">
        <f t="shared" si="6"/>
        <v>26</v>
      </c>
      <c r="E373" s="97">
        <v>974</v>
      </c>
    </row>
    <row r="374" spans="1:5" x14ac:dyDescent="0.2">
      <c r="A374" s="175">
        <v>44897</v>
      </c>
      <c r="B374" s="95" t="s">
        <v>6087</v>
      </c>
      <c r="C374" s="97">
        <v>2500</v>
      </c>
      <c r="D374" s="96">
        <f t="shared" si="6"/>
        <v>65</v>
      </c>
      <c r="E374" s="97">
        <v>2435</v>
      </c>
    </row>
    <row r="375" spans="1:5" x14ac:dyDescent="0.2">
      <c r="A375" s="175">
        <v>44897</v>
      </c>
      <c r="B375" s="95" t="s">
        <v>12794</v>
      </c>
      <c r="C375" s="97">
        <v>5000</v>
      </c>
      <c r="D375" s="96">
        <f t="shared" si="6"/>
        <v>130</v>
      </c>
      <c r="E375" s="97">
        <v>4870</v>
      </c>
    </row>
    <row r="376" spans="1:5" x14ac:dyDescent="0.2">
      <c r="A376" s="175">
        <v>44897</v>
      </c>
      <c r="B376" s="95" t="s">
        <v>2671</v>
      </c>
      <c r="C376" s="97">
        <v>200</v>
      </c>
      <c r="D376" s="96">
        <f t="shared" si="6"/>
        <v>5.1999999999999886</v>
      </c>
      <c r="E376" s="97">
        <v>194.8</v>
      </c>
    </row>
    <row r="377" spans="1:5" x14ac:dyDescent="0.2">
      <c r="A377" s="175">
        <v>44897</v>
      </c>
      <c r="B377" s="95" t="s">
        <v>8685</v>
      </c>
      <c r="C377" s="97">
        <v>300</v>
      </c>
      <c r="D377" s="96">
        <f t="shared" si="6"/>
        <v>7.8000000000000114</v>
      </c>
      <c r="E377" s="97">
        <v>292.2</v>
      </c>
    </row>
    <row r="378" spans="1:5" x14ac:dyDescent="0.2">
      <c r="A378" s="175">
        <v>44897</v>
      </c>
      <c r="B378" s="95" t="s">
        <v>12795</v>
      </c>
      <c r="C378" s="97">
        <v>900</v>
      </c>
      <c r="D378" s="96">
        <f t="shared" si="6"/>
        <v>23.399999999999977</v>
      </c>
      <c r="E378" s="97">
        <v>876.6</v>
      </c>
    </row>
    <row r="379" spans="1:5" x14ac:dyDescent="0.2">
      <c r="A379" s="175">
        <v>44897</v>
      </c>
      <c r="B379" s="95" t="s">
        <v>12796</v>
      </c>
      <c r="C379" s="97">
        <v>5000</v>
      </c>
      <c r="D379" s="96">
        <f t="shared" si="6"/>
        <v>130</v>
      </c>
      <c r="E379" s="97">
        <v>4870</v>
      </c>
    </row>
    <row r="380" spans="1:5" x14ac:dyDescent="0.2">
      <c r="A380" s="175">
        <v>44897</v>
      </c>
      <c r="B380" s="95" t="s">
        <v>12797</v>
      </c>
      <c r="C380" s="97">
        <v>500</v>
      </c>
      <c r="D380" s="96">
        <f t="shared" si="6"/>
        <v>13</v>
      </c>
      <c r="E380" s="97">
        <v>487</v>
      </c>
    </row>
    <row r="381" spans="1:5" x14ac:dyDescent="0.2">
      <c r="A381" s="175">
        <v>44897</v>
      </c>
      <c r="B381" s="95" t="s">
        <v>7666</v>
      </c>
      <c r="C381" s="97">
        <v>2000</v>
      </c>
      <c r="D381" s="96">
        <f t="shared" si="6"/>
        <v>52</v>
      </c>
      <c r="E381" s="97">
        <v>1948</v>
      </c>
    </row>
    <row r="382" spans="1:5" x14ac:dyDescent="0.2">
      <c r="A382" s="175">
        <v>44897</v>
      </c>
      <c r="B382" s="95" t="s">
        <v>12798</v>
      </c>
      <c r="C382" s="97">
        <v>5000</v>
      </c>
      <c r="D382" s="96">
        <f t="shared" si="6"/>
        <v>130</v>
      </c>
      <c r="E382" s="97">
        <v>4870</v>
      </c>
    </row>
    <row r="383" spans="1:5" x14ac:dyDescent="0.2">
      <c r="A383" s="175">
        <v>44897</v>
      </c>
      <c r="B383" s="95" t="s">
        <v>12799</v>
      </c>
      <c r="C383" s="97">
        <v>500</v>
      </c>
      <c r="D383" s="96">
        <f t="shared" si="6"/>
        <v>13</v>
      </c>
      <c r="E383" s="97">
        <v>487</v>
      </c>
    </row>
    <row r="384" spans="1:5" x14ac:dyDescent="0.2">
      <c r="A384" s="175">
        <v>44897</v>
      </c>
      <c r="B384" s="95" t="s">
        <v>12800</v>
      </c>
      <c r="C384" s="97">
        <v>1000</v>
      </c>
      <c r="D384" s="96">
        <f t="shared" si="6"/>
        <v>26</v>
      </c>
      <c r="E384" s="97">
        <v>974</v>
      </c>
    </row>
    <row r="385" spans="1:5" x14ac:dyDescent="0.2">
      <c r="A385" s="175">
        <v>44897</v>
      </c>
      <c r="B385" s="95" t="s">
        <v>12801</v>
      </c>
      <c r="C385" s="97">
        <v>3000</v>
      </c>
      <c r="D385" s="96">
        <f t="shared" si="6"/>
        <v>78</v>
      </c>
      <c r="E385" s="97">
        <v>2922</v>
      </c>
    </row>
    <row r="386" spans="1:5" x14ac:dyDescent="0.2">
      <c r="A386" s="175">
        <v>44897</v>
      </c>
      <c r="B386" s="95" t="s">
        <v>12802</v>
      </c>
      <c r="C386" s="97">
        <v>1000</v>
      </c>
      <c r="D386" s="96">
        <f t="shared" si="6"/>
        <v>26</v>
      </c>
      <c r="E386" s="97">
        <v>974</v>
      </c>
    </row>
    <row r="387" spans="1:5" x14ac:dyDescent="0.2">
      <c r="A387" s="175">
        <v>44897</v>
      </c>
      <c r="B387" s="95" t="s">
        <v>12803</v>
      </c>
      <c r="C387" s="97">
        <v>500</v>
      </c>
      <c r="D387" s="96">
        <f t="shared" si="6"/>
        <v>13</v>
      </c>
      <c r="E387" s="97">
        <v>487</v>
      </c>
    </row>
    <row r="388" spans="1:5" x14ac:dyDescent="0.2">
      <c r="A388" s="175">
        <v>44897</v>
      </c>
      <c r="B388" s="95" t="s">
        <v>12804</v>
      </c>
      <c r="C388" s="97">
        <v>350</v>
      </c>
      <c r="D388" s="96">
        <f t="shared" si="6"/>
        <v>9.1000000000000227</v>
      </c>
      <c r="E388" s="97">
        <v>340.9</v>
      </c>
    </row>
    <row r="389" spans="1:5" x14ac:dyDescent="0.2">
      <c r="A389" s="175">
        <v>44897</v>
      </c>
      <c r="B389" s="95" t="s">
        <v>12805</v>
      </c>
      <c r="C389" s="97">
        <v>30000</v>
      </c>
      <c r="D389" s="96">
        <f t="shared" si="6"/>
        <v>780</v>
      </c>
      <c r="E389" s="97">
        <v>29220</v>
      </c>
    </row>
    <row r="390" spans="1:5" x14ac:dyDescent="0.2">
      <c r="A390" s="175">
        <v>44897</v>
      </c>
      <c r="B390" s="95" t="s">
        <v>12806</v>
      </c>
      <c r="C390" s="97">
        <v>500</v>
      </c>
      <c r="D390" s="96">
        <f t="shared" si="6"/>
        <v>13</v>
      </c>
      <c r="E390" s="97">
        <v>487</v>
      </c>
    </row>
    <row r="391" spans="1:5" x14ac:dyDescent="0.2">
      <c r="A391" s="175">
        <v>44897</v>
      </c>
      <c r="B391" s="95" t="s">
        <v>12807</v>
      </c>
      <c r="C391" s="97">
        <v>5000</v>
      </c>
      <c r="D391" s="96">
        <f t="shared" si="6"/>
        <v>130</v>
      </c>
      <c r="E391" s="97">
        <v>4870</v>
      </c>
    </row>
    <row r="392" spans="1:5" x14ac:dyDescent="0.2">
      <c r="A392" s="175">
        <v>44897</v>
      </c>
      <c r="B392" s="95" t="s">
        <v>12808</v>
      </c>
      <c r="C392" s="97">
        <v>500</v>
      </c>
      <c r="D392" s="96">
        <f t="shared" si="6"/>
        <v>13</v>
      </c>
      <c r="E392" s="97">
        <v>487</v>
      </c>
    </row>
    <row r="393" spans="1:5" x14ac:dyDescent="0.2">
      <c r="A393" s="175">
        <v>44897</v>
      </c>
      <c r="B393" s="95" t="s">
        <v>12809</v>
      </c>
      <c r="C393" s="97">
        <v>3000</v>
      </c>
      <c r="D393" s="96">
        <f t="shared" si="6"/>
        <v>78</v>
      </c>
      <c r="E393" s="97">
        <v>2922</v>
      </c>
    </row>
    <row r="394" spans="1:5" x14ac:dyDescent="0.2">
      <c r="A394" s="175">
        <v>44897</v>
      </c>
      <c r="B394" s="95" t="s">
        <v>12810</v>
      </c>
      <c r="C394" s="97">
        <v>1000</v>
      </c>
      <c r="D394" s="96">
        <f t="shared" si="6"/>
        <v>26</v>
      </c>
      <c r="E394" s="97">
        <v>974</v>
      </c>
    </row>
    <row r="395" spans="1:5" x14ac:dyDescent="0.2">
      <c r="A395" s="175">
        <v>44897</v>
      </c>
      <c r="B395" s="95" t="s">
        <v>12810</v>
      </c>
      <c r="C395" s="97">
        <v>1000</v>
      </c>
      <c r="D395" s="96">
        <f t="shared" si="6"/>
        <v>1000.5</v>
      </c>
      <c r="E395" s="97">
        <v>-0.5</v>
      </c>
    </row>
    <row r="396" spans="1:5" x14ac:dyDescent="0.2">
      <c r="A396" s="175">
        <v>44897</v>
      </c>
      <c r="B396" s="95" t="s">
        <v>12811</v>
      </c>
      <c r="C396" s="97">
        <v>3000</v>
      </c>
      <c r="D396" s="96">
        <f t="shared" si="6"/>
        <v>78</v>
      </c>
      <c r="E396" s="97">
        <v>2922</v>
      </c>
    </row>
    <row r="397" spans="1:5" x14ac:dyDescent="0.2">
      <c r="A397" s="175">
        <v>44897</v>
      </c>
      <c r="B397" s="95" t="s">
        <v>12812</v>
      </c>
      <c r="C397" s="97">
        <v>5000</v>
      </c>
      <c r="D397" s="96">
        <f t="shared" si="6"/>
        <v>130</v>
      </c>
      <c r="E397" s="97">
        <v>4870</v>
      </c>
    </row>
    <row r="398" spans="1:5" x14ac:dyDescent="0.2">
      <c r="A398" s="175">
        <v>44897</v>
      </c>
      <c r="B398" s="95" t="s">
        <v>7101</v>
      </c>
      <c r="C398" s="97">
        <v>3000</v>
      </c>
      <c r="D398" s="96">
        <f t="shared" si="6"/>
        <v>78</v>
      </c>
      <c r="E398" s="97">
        <v>2922</v>
      </c>
    </row>
    <row r="399" spans="1:5" x14ac:dyDescent="0.2">
      <c r="A399" s="175">
        <v>44897</v>
      </c>
      <c r="B399" s="95" t="s">
        <v>12470</v>
      </c>
      <c r="C399" s="97">
        <v>3000</v>
      </c>
      <c r="D399" s="96">
        <f t="shared" si="6"/>
        <v>78</v>
      </c>
      <c r="E399" s="97">
        <v>2922</v>
      </c>
    </row>
    <row r="400" spans="1:5" x14ac:dyDescent="0.2">
      <c r="A400" s="175">
        <v>44897</v>
      </c>
      <c r="B400" s="95" t="s">
        <v>12387</v>
      </c>
      <c r="C400" s="97">
        <v>5000</v>
      </c>
      <c r="D400" s="96">
        <f t="shared" si="6"/>
        <v>130</v>
      </c>
      <c r="E400" s="97">
        <v>4870</v>
      </c>
    </row>
    <row r="401" spans="1:5" x14ac:dyDescent="0.2">
      <c r="A401" s="175">
        <v>44897</v>
      </c>
      <c r="B401" s="95" t="s">
        <v>12813</v>
      </c>
      <c r="C401" s="97">
        <v>1000</v>
      </c>
      <c r="D401" s="96">
        <f t="shared" si="6"/>
        <v>26</v>
      </c>
      <c r="E401" s="97">
        <v>974</v>
      </c>
    </row>
    <row r="402" spans="1:5" x14ac:dyDescent="0.2">
      <c r="A402" s="175">
        <v>44897</v>
      </c>
      <c r="B402" s="95" t="s">
        <v>12814</v>
      </c>
      <c r="C402" s="97">
        <v>1500</v>
      </c>
      <c r="D402" s="96">
        <f t="shared" si="6"/>
        <v>39</v>
      </c>
      <c r="E402" s="97">
        <v>1461</v>
      </c>
    </row>
    <row r="403" spans="1:5" x14ac:dyDescent="0.2">
      <c r="A403" s="175">
        <v>44897</v>
      </c>
      <c r="B403" s="95" t="s">
        <v>12815</v>
      </c>
      <c r="C403" s="97">
        <v>50000</v>
      </c>
      <c r="D403" s="96">
        <f t="shared" si="6"/>
        <v>1300</v>
      </c>
      <c r="E403" s="97">
        <v>48700</v>
      </c>
    </row>
    <row r="404" spans="1:5" x14ac:dyDescent="0.2">
      <c r="A404" s="175">
        <v>44897</v>
      </c>
      <c r="B404" s="95" t="s">
        <v>12369</v>
      </c>
      <c r="C404" s="97">
        <v>500</v>
      </c>
      <c r="D404" s="96">
        <f t="shared" si="6"/>
        <v>13</v>
      </c>
      <c r="E404" s="97">
        <v>487</v>
      </c>
    </row>
    <row r="405" spans="1:5" x14ac:dyDescent="0.2">
      <c r="A405" s="175">
        <v>44897</v>
      </c>
      <c r="B405" s="95" t="s">
        <v>12816</v>
      </c>
      <c r="C405" s="97">
        <v>500</v>
      </c>
      <c r="D405" s="96">
        <f t="shared" si="6"/>
        <v>13</v>
      </c>
      <c r="E405" s="97">
        <v>487</v>
      </c>
    </row>
    <row r="406" spans="1:5" x14ac:dyDescent="0.2">
      <c r="A406" s="175">
        <v>44897</v>
      </c>
      <c r="B406" s="95" t="s">
        <v>12817</v>
      </c>
      <c r="C406" s="97">
        <v>500</v>
      </c>
      <c r="D406" s="96">
        <f t="shared" si="6"/>
        <v>13</v>
      </c>
      <c r="E406" s="97">
        <v>487</v>
      </c>
    </row>
    <row r="407" spans="1:5" x14ac:dyDescent="0.2">
      <c r="A407" s="175">
        <v>44897</v>
      </c>
      <c r="B407" s="95" t="s">
        <v>12818</v>
      </c>
      <c r="C407" s="97">
        <v>500</v>
      </c>
      <c r="D407" s="96">
        <f t="shared" si="6"/>
        <v>13</v>
      </c>
      <c r="E407" s="97">
        <v>487</v>
      </c>
    </row>
    <row r="408" spans="1:5" x14ac:dyDescent="0.2">
      <c r="A408" s="175">
        <v>44897</v>
      </c>
      <c r="B408" s="95" t="s">
        <v>3027</v>
      </c>
      <c r="C408" s="97">
        <v>2500</v>
      </c>
      <c r="D408" s="96">
        <f t="shared" si="6"/>
        <v>65</v>
      </c>
      <c r="E408" s="97">
        <v>2435</v>
      </c>
    </row>
    <row r="409" spans="1:5" x14ac:dyDescent="0.2">
      <c r="A409" s="175">
        <v>44897</v>
      </c>
      <c r="B409" s="95" t="s">
        <v>12819</v>
      </c>
      <c r="C409" s="97">
        <v>500</v>
      </c>
      <c r="D409" s="96">
        <f t="shared" si="6"/>
        <v>13</v>
      </c>
      <c r="E409" s="97">
        <v>487</v>
      </c>
    </row>
    <row r="410" spans="1:5" x14ac:dyDescent="0.2">
      <c r="A410" s="175">
        <v>44897</v>
      </c>
      <c r="B410" s="95" t="s">
        <v>12820</v>
      </c>
      <c r="C410" s="97">
        <v>3000</v>
      </c>
      <c r="D410" s="96">
        <f t="shared" si="6"/>
        <v>78</v>
      </c>
      <c r="E410" s="97">
        <v>2922</v>
      </c>
    </row>
    <row r="411" spans="1:5" x14ac:dyDescent="0.2">
      <c r="A411" s="175">
        <v>44897</v>
      </c>
      <c r="B411" s="95" t="s">
        <v>12821</v>
      </c>
      <c r="C411" s="97">
        <v>1000</v>
      </c>
      <c r="D411" s="96">
        <f t="shared" si="6"/>
        <v>26</v>
      </c>
      <c r="E411" s="97">
        <v>974</v>
      </c>
    </row>
    <row r="412" spans="1:5" x14ac:dyDescent="0.2">
      <c r="A412" s="175">
        <v>44897</v>
      </c>
      <c r="B412" s="95" t="s">
        <v>7565</v>
      </c>
      <c r="C412" s="97">
        <v>1000</v>
      </c>
      <c r="D412" s="96">
        <f t="shared" si="6"/>
        <v>26</v>
      </c>
      <c r="E412" s="97">
        <v>974</v>
      </c>
    </row>
    <row r="413" spans="1:5" x14ac:dyDescent="0.2">
      <c r="A413" s="175">
        <v>44897</v>
      </c>
      <c r="B413" s="95" t="s">
        <v>12822</v>
      </c>
      <c r="C413" s="97">
        <v>500</v>
      </c>
      <c r="D413" s="96">
        <f t="shared" si="6"/>
        <v>13</v>
      </c>
      <c r="E413" s="97">
        <v>487</v>
      </c>
    </row>
    <row r="414" spans="1:5" x14ac:dyDescent="0.2">
      <c r="A414" s="175">
        <v>44897</v>
      </c>
      <c r="B414" s="95" t="s">
        <v>12823</v>
      </c>
      <c r="C414" s="97">
        <v>500</v>
      </c>
      <c r="D414" s="96">
        <f t="shared" ref="D414:D475" si="7">C414-E414</f>
        <v>13</v>
      </c>
      <c r="E414" s="97">
        <v>487</v>
      </c>
    </row>
    <row r="415" spans="1:5" x14ac:dyDescent="0.2">
      <c r="A415" s="175">
        <v>44897</v>
      </c>
      <c r="B415" s="95" t="s">
        <v>7710</v>
      </c>
      <c r="C415" s="97">
        <v>1000</v>
      </c>
      <c r="D415" s="96">
        <f t="shared" si="7"/>
        <v>26</v>
      </c>
      <c r="E415" s="97">
        <v>974</v>
      </c>
    </row>
    <row r="416" spans="1:5" x14ac:dyDescent="0.2">
      <c r="A416" s="175">
        <v>44897</v>
      </c>
      <c r="B416" s="95" t="s">
        <v>12332</v>
      </c>
      <c r="C416" s="97">
        <v>500</v>
      </c>
      <c r="D416" s="96">
        <f t="shared" si="7"/>
        <v>13</v>
      </c>
      <c r="E416" s="97">
        <v>487</v>
      </c>
    </row>
    <row r="417" spans="1:5" x14ac:dyDescent="0.2">
      <c r="A417" s="175">
        <v>44897</v>
      </c>
      <c r="B417" s="95" t="s">
        <v>12824</v>
      </c>
      <c r="C417" s="97">
        <v>3000</v>
      </c>
      <c r="D417" s="96">
        <f t="shared" si="7"/>
        <v>78</v>
      </c>
      <c r="E417" s="97">
        <v>2922</v>
      </c>
    </row>
    <row r="418" spans="1:5" x14ac:dyDescent="0.2">
      <c r="A418" s="175">
        <v>44897</v>
      </c>
      <c r="B418" s="95" t="s">
        <v>12825</v>
      </c>
      <c r="C418" s="97">
        <v>5000</v>
      </c>
      <c r="D418" s="96">
        <f t="shared" si="7"/>
        <v>130</v>
      </c>
      <c r="E418" s="97">
        <v>4870</v>
      </c>
    </row>
    <row r="419" spans="1:5" x14ac:dyDescent="0.2">
      <c r="A419" s="175">
        <v>44897</v>
      </c>
      <c r="B419" s="95" t="s">
        <v>12826</v>
      </c>
      <c r="C419" s="97">
        <v>200</v>
      </c>
      <c r="D419" s="96">
        <f t="shared" si="7"/>
        <v>5.1999999999999886</v>
      </c>
      <c r="E419" s="97">
        <v>194.8</v>
      </c>
    </row>
    <row r="420" spans="1:5" x14ac:dyDescent="0.2">
      <c r="A420" s="175">
        <v>44897</v>
      </c>
      <c r="B420" s="95" t="s">
        <v>12827</v>
      </c>
      <c r="C420" s="97">
        <v>5000</v>
      </c>
      <c r="D420" s="96">
        <f t="shared" si="7"/>
        <v>130</v>
      </c>
      <c r="E420" s="97">
        <v>4870</v>
      </c>
    </row>
    <row r="421" spans="1:5" x14ac:dyDescent="0.2">
      <c r="A421" s="175">
        <v>44897</v>
      </c>
      <c r="B421" s="95" t="s">
        <v>3180</v>
      </c>
      <c r="C421" s="97">
        <v>5000</v>
      </c>
      <c r="D421" s="96">
        <f t="shared" si="7"/>
        <v>130</v>
      </c>
      <c r="E421" s="97">
        <v>4870</v>
      </c>
    </row>
    <row r="422" spans="1:5" x14ac:dyDescent="0.2">
      <c r="A422" s="175">
        <v>44897</v>
      </c>
      <c r="B422" s="95" t="s">
        <v>12828</v>
      </c>
      <c r="C422" s="97">
        <v>1000</v>
      </c>
      <c r="D422" s="96">
        <f t="shared" si="7"/>
        <v>26</v>
      </c>
      <c r="E422" s="97">
        <v>974</v>
      </c>
    </row>
    <row r="423" spans="1:5" x14ac:dyDescent="0.2">
      <c r="A423" s="175">
        <v>44897</v>
      </c>
      <c r="B423" s="95" t="s">
        <v>12829</v>
      </c>
      <c r="C423" s="97">
        <v>1000</v>
      </c>
      <c r="D423" s="96">
        <f t="shared" si="7"/>
        <v>26</v>
      </c>
      <c r="E423" s="97">
        <v>974</v>
      </c>
    </row>
    <row r="424" spans="1:5" x14ac:dyDescent="0.2">
      <c r="A424" s="175">
        <v>44897</v>
      </c>
      <c r="B424" s="95" t="s">
        <v>12830</v>
      </c>
      <c r="C424" s="97">
        <v>5000</v>
      </c>
      <c r="D424" s="96">
        <f t="shared" si="7"/>
        <v>130</v>
      </c>
      <c r="E424" s="97">
        <v>4870</v>
      </c>
    </row>
    <row r="425" spans="1:5" x14ac:dyDescent="0.2">
      <c r="A425" s="175">
        <v>44897</v>
      </c>
      <c r="B425" s="95" t="s">
        <v>12831</v>
      </c>
      <c r="C425" s="97">
        <v>5000</v>
      </c>
      <c r="D425" s="96">
        <f t="shared" si="7"/>
        <v>130</v>
      </c>
      <c r="E425" s="97">
        <v>4870</v>
      </c>
    </row>
    <row r="426" spans="1:5" x14ac:dyDescent="0.2">
      <c r="A426" s="175">
        <v>44897</v>
      </c>
      <c r="B426" s="95" t="s">
        <v>12832</v>
      </c>
      <c r="C426" s="97">
        <v>5000</v>
      </c>
      <c r="D426" s="96">
        <f t="shared" si="7"/>
        <v>130</v>
      </c>
      <c r="E426" s="97">
        <v>4870</v>
      </c>
    </row>
    <row r="427" spans="1:5" x14ac:dyDescent="0.2">
      <c r="A427" s="175">
        <v>44897</v>
      </c>
      <c r="B427" s="95" t="s">
        <v>2860</v>
      </c>
      <c r="C427" s="97">
        <v>1000</v>
      </c>
      <c r="D427" s="96">
        <f t="shared" si="7"/>
        <v>26</v>
      </c>
      <c r="E427" s="97">
        <v>974</v>
      </c>
    </row>
    <row r="428" spans="1:5" x14ac:dyDescent="0.2">
      <c r="A428" s="175">
        <v>44897</v>
      </c>
      <c r="B428" s="95" t="s">
        <v>6299</v>
      </c>
      <c r="C428" s="97">
        <v>700</v>
      </c>
      <c r="D428" s="96">
        <f t="shared" si="7"/>
        <v>18.200000000000045</v>
      </c>
      <c r="E428" s="97">
        <v>681.8</v>
      </c>
    </row>
    <row r="429" spans="1:5" x14ac:dyDescent="0.2">
      <c r="A429" s="175">
        <v>44897</v>
      </c>
      <c r="B429" s="95" t="s">
        <v>6299</v>
      </c>
      <c r="C429" s="97">
        <v>700</v>
      </c>
      <c r="D429" s="96">
        <f t="shared" si="7"/>
        <v>700.5</v>
      </c>
      <c r="E429" s="97">
        <v>-0.5</v>
      </c>
    </row>
    <row r="430" spans="1:5" x14ac:dyDescent="0.2">
      <c r="A430" s="175">
        <v>44897</v>
      </c>
      <c r="B430" s="95" t="s">
        <v>6499</v>
      </c>
      <c r="C430" s="97">
        <v>7200</v>
      </c>
      <c r="D430" s="96">
        <f t="shared" si="7"/>
        <v>187.19999999999982</v>
      </c>
      <c r="E430" s="97">
        <v>7012.8</v>
      </c>
    </row>
    <row r="431" spans="1:5" x14ac:dyDescent="0.2">
      <c r="A431" s="175">
        <v>44897</v>
      </c>
      <c r="B431" s="95" t="s">
        <v>12833</v>
      </c>
      <c r="C431" s="97">
        <v>3000</v>
      </c>
      <c r="D431" s="96">
        <f t="shared" si="7"/>
        <v>78</v>
      </c>
      <c r="E431" s="97">
        <v>2922</v>
      </c>
    </row>
    <row r="432" spans="1:5" x14ac:dyDescent="0.2">
      <c r="A432" s="175">
        <v>44897</v>
      </c>
      <c r="B432" s="95" t="s">
        <v>12834</v>
      </c>
      <c r="C432" s="97">
        <v>5000</v>
      </c>
      <c r="D432" s="96">
        <f t="shared" si="7"/>
        <v>130</v>
      </c>
      <c r="E432" s="97">
        <v>4870</v>
      </c>
    </row>
    <row r="433" spans="1:5" x14ac:dyDescent="0.2">
      <c r="A433" s="175">
        <v>44897</v>
      </c>
      <c r="B433" s="95" t="s">
        <v>2667</v>
      </c>
      <c r="C433" s="97">
        <v>1000</v>
      </c>
      <c r="D433" s="96">
        <f t="shared" si="7"/>
        <v>26</v>
      </c>
      <c r="E433" s="97">
        <v>974</v>
      </c>
    </row>
    <row r="434" spans="1:5" x14ac:dyDescent="0.2">
      <c r="A434" s="175">
        <v>44897</v>
      </c>
      <c r="B434" s="95" t="s">
        <v>12835</v>
      </c>
      <c r="C434" s="97">
        <v>1000</v>
      </c>
      <c r="D434" s="96">
        <f t="shared" si="7"/>
        <v>26</v>
      </c>
      <c r="E434" s="97">
        <v>974</v>
      </c>
    </row>
    <row r="435" spans="1:5" x14ac:dyDescent="0.2">
      <c r="A435" s="175">
        <v>44897</v>
      </c>
      <c r="B435" s="95" t="s">
        <v>12836</v>
      </c>
      <c r="C435" s="97">
        <v>1000</v>
      </c>
      <c r="D435" s="96">
        <f t="shared" si="7"/>
        <v>26</v>
      </c>
      <c r="E435" s="97">
        <v>974</v>
      </c>
    </row>
    <row r="436" spans="1:5" x14ac:dyDescent="0.2">
      <c r="A436" s="175">
        <v>44897</v>
      </c>
      <c r="B436" s="95" t="s">
        <v>12837</v>
      </c>
      <c r="C436" s="97">
        <v>100</v>
      </c>
      <c r="D436" s="96">
        <f t="shared" si="7"/>
        <v>3.9000000000000057</v>
      </c>
      <c r="E436" s="97">
        <v>96.1</v>
      </c>
    </row>
    <row r="437" spans="1:5" x14ac:dyDescent="0.2">
      <c r="A437" s="175">
        <v>44897</v>
      </c>
      <c r="B437" s="95" t="s">
        <v>12838</v>
      </c>
      <c r="C437" s="97">
        <v>10000</v>
      </c>
      <c r="D437" s="96">
        <f t="shared" si="7"/>
        <v>260</v>
      </c>
      <c r="E437" s="97">
        <v>9740</v>
      </c>
    </row>
    <row r="438" spans="1:5" x14ac:dyDescent="0.2">
      <c r="A438" s="175">
        <v>44897</v>
      </c>
      <c r="B438" s="95" t="s">
        <v>12839</v>
      </c>
      <c r="C438" s="97">
        <v>10000</v>
      </c>
      <c r="D438" s="96">
        <f t="shared" si="7"/>
        <v>260</v>
      </c>
      <c r="E438" s="97">
        <v>9740</v>
      </c>
    </row>
    <row r="439" spans="1:5" x14ac:dyDescent="0.2">
      <c r="A439" s="175">
        <v>44897</v>
      </c>
      <c r="B439" s="95" t="s">
        <v>2621</v>
      </c>
      <c r="C439" s="97">
        <v>200</v>
      </c>
      <c r="D439" s="96">
        <f t="shared" si="7"/>
        <v>5.1999999999999886</v>
      </c>
      <c r="E439" s="97">
        <v>194.8</v>
      </c>
    </row>
    <row r="440" spans="1:5" x14ac:dyDescent="0.2">
      <c r="A440" s="175">
        <v>44897</v>
      </c>
      <c r="B440" s="95" t="s">
        <v>12840</v>
      </c>
      <c r="C440" s="97">
        <v>5000</v>
      </c>
      <c r="D440" s="96">
        <f t="shared" si="7"/>
        <v>130</v>
      </c>
      <c r="E440" s="97">
        <v>4870</v>
      </c>
    </row>
    <row r="441" spans="1:5" x14ac:dyDescent="0.2">
      <c r="A441" s="175">
        <v>44897</v>
      </c>
      <c r="B441" s="95" t="s">
        <v>12841</v>
      </c>
      <c r="C441" s="97">
        <v>1000</v>
      </c>
      <c r="D441" s="96">
        <f t="shared" si="7"/>
        <v>26</v>
      </c>
      <c r="E441" s="97">
        <v>974</v>
      </c>
    </row>
    <row r="442" spans="1:5" x14ac:dyDescent="0.2">
      <c r="A442" s="175">
        <v>44897</v>
      </c>
      <c r="B442" s="95" t="s">
        <v>12842</v>
      </c>
      <c r="C442" s="97">
        <v>5000</v>
      </c>
      <c r="D442" s="96">
        <f t="shared" si="7"/>
        <v>130</v>
      </c>
      <c r="E442" s="97">
        <v>4870</v>
      </c>
    </row>
    <row r="443" spans="1:5" x14ac:dyDescent="0.2">
      <c r="A443" s="175">
        <v>44897</v>
      </c>
      <c r="B443" s="95" t="s">
        <v>12843</v>
      </c>
      <c r="C443" s="97">
        <v>300</v>
      </c>
      <c r="D443" s="96">
        <f t="shared" si="7"/>
        <v>7.8000000000000114</v>
      </c>
      <c r="E443" s="97">
        <v>292.2</v>
      </c>
    </row>
    <row r="444" spans="1:5" x14ac:dyDescent="0.2">
      <c r="A444" s="175">
        <v>44897</v>
      </c>
      <c r="B444" s="95" t="s">
        <v>12844</v>
      </c>
      <c r="C444" s="97">
        <v>5000</v>
      </c>
      <c r="D444" s="96">
        <f t="shared" si="7"/>
        <v>130</v>
      </c>
      <c r="E444" s="97">
        <v>4870</v>
      </c>
    </row>
    <row r="445" spans="1:5" x14ac:dyDescent="0.2">
      <c r="A445" s="175">
        <v>44897</v>
      </c>
      <c r="B445" s="95" t="s">
        <v>12385</v>
      </c>
      <c r="C445" s="97">
        <v>200</v>
      </c>
      <c r="D445" s="96">
        <f t="shared" si="7"/>
        <v>5.1999999999999886</v>
      </c>
      <c r="E445" s="97">
        <v>194.8</v>
      </c>
    </row>
    <row r="446" spans="1:5" x14ac:dyDescent="0.2">
      <c r="A446" s="175">
        <v>44897</v>
      </c>
      <c r="B446" s="95" t="s">
        <v>6975</v>
      </c>
      <c r="C446" s="97">
        <v>3000</v>
      </c>
      <c r="D446" s="96">
        <f t="shared" si="7"/>
        <v>78</v>
      </c>
      <c r="E446" s="97">
        <v>2922</v>
      </c>
    </row>
    <row r="447" spans="1:5" x14ac:dyDescent="0.2">
      <c r="A447" s="175">
        <v>44897</v>
      </c>
      <c r="B447" s="95" t="s">
        <v>6975</v>
      </c>
      <c r="C447" s="97">
        <v>3000</v>
      </c>
      <c r="D447" s="96">
        <f t="shared" si="7"/>
        <v>3000.5</v>
      </c>
      <c r="E447" s="97">
        <v>-0.5</v>
      </c>
    </row>
    <row r="448" spans="1:5" x14ac:dyDescent="0.2">
      <c r="A448" s="175">
        <v>44897</v>
      </c>
      <c r="B448" s="95" t="s">
        <v>12845</v>
      </c>
      <c r="C448" s="97">
        <v>10000</v>
      </c>
      <c r="D448" s="96">
        <f t="shared" si="7"/>
        <v>260</v>
      </c>
      <c r="E448" s="97">
        <v>9740</v>
      </c>
    </row>
    <row r="449" spans="1:5" x14ac:dyDescent="0.2">
      <c r="A449" s="175">
        <v>44897</v>
      </c>
      <c r="B449" s="95" t="s">
        <v>12846</v>
      </c>
      <c r="C449" s="97">
        <v>1000</v>
      </c>
      <c r="D449" s="96">
        <f t="shared" si="7"/>
        <v>26</v>
      </c>
      <c r="E449" s="97">
        <v>974</v>
      </c>
    </row>
    <row r="450" spans="1:5" x14ac:dyDescent="0.2">
      <c r="A450" s="175">
        <v>44897</v>
      </c>
      <c r="B450" s="95" t="s">
        <v>12846</v>
      </c>
      <c r="C450" s="97">
        <v>1000</v>
      </c>
      <c r="D450" s="96">
        <f t="shared" si="7"/>
        <v>26</v>
      </c>
      <c r="E450" s="97">
        <v>974</v>
      </c>
    </row>
    <row r="451" spans="1:5" x14ac:dyDescent="0.2">
      <c r="A451" s="175">
        <v>44897</v>
      </c>
      <c r="B451" s="95" t="s">
        <v>12847</v>
      </c>
      <c r="C451" s="97">
        <v>5000</v>
      </c>
      <c r="D451" s="96">
        <f t="shared" si="7"/>
        <v>130</v>
      </c>
      <c r="E451" s="97">
        <v>4870</v>
      </c>
    </row>
    <row r="452" spans="1:5" x14ac:dyDescent="0.2">
      <c r="A452" s="175">
        <v>44897</v>
      </c>
      <c r="B452" s="95" t="s">
        <v>12847</v>
      </c>
      <c r="C452" s="97">
        <v>5000</v>
      </c>
      <c r="D452" s="96">
        <f t="shared" si="7"/>
        <v>5000.5</v>
      </c>
      <c r="E452" s="97">
        <v>-0.5</v>
      </c>
    </row>
    <row r="453" spans="1:5" x14ac:dyDescent="0.2">
      <c r="A453" s="175">
        <v>44897</v>
      </c>
      <c r="B453" s="95" t="s">
        <v>12440</v>
      </c>
      <c r="C453" s="97">
        <v>400</v>
      </c>
      <c r="D453" s="96">
        <f t="shared" si="7"/>
        <v>10.399999999999977</v>
      </c>
      <c r="E453" s="97">
        <v>389.6</v>
      </c>
    </row>
    <row r="454" spans="1:5" x14ac:dyDescent="0.2">
      <c r="A454" s="175">
        <v>44897</v>
      </c>
      <c r="B454" s="95" t="s">
        <v>12848</v>
      </c>
      <c r="C454" s="97">
        <v>30000</v>
      </c>
      <c r="D454" s="96">
        <f t="shared" si="7"/>
        <v>780</v>
      </c>
      <c r="E454" s="97">
        <v>29220</v>
      </c>
    </row>
    <row r="455" spans="1:5" x14ac:dyDescent="0.2">
      <c r="A455" s="175">
        <v>44897</v>
      </c>
      <c r="B455" s="95" t="s">
        <v>12849</v>
      </c>
      <c r="C455" s="97">
        <v>30000</v>
      </c>
      <c r="D455" s="96">
        <f t="shared" si="7"/>
        <v>30000.5</v>
      </c>
      <c r="E455" s="97">
        <v>-0.5</v>
      </c>
    </row>
    <row r="456" spans="1:5" x14ac:dyDescent="0.2">
      <c r="A456" s="175">
        <v>44897</v>
      </c>
      <c r="B456" s="95" t="s">
        <v>12849</v>
      </c>
      <c r="C456" s="97">
        <v>30000</v>
      </c>
      <c r="D456" s="96">
        <f t="shared" si="7"/>
        <v>30000.5</v>
      </c>
      <c r="E456" s="97">
        <v>-0.5</v>
      </c>
    </row>
    <row r="457" spans="1:5" x14ac:dyDescent="0.2">
      <c r="A457" s="175">
        <v>44897</v>
      </c>
      <c r="B457" s="95" t="s">
        <v>2598</v>
      </c>
      <c r="C457" s="97">
        <v>3000</v>
      </c>
      <c r="D457" s="96">
        <f t="shared" si="7"/>
        <v>78</v>
      </c>
      <c r="E457" s="97">
        <v>2922</v>
      </c>
    </row>
    <row r="458" spans="1:5" x14ac:dyDescent="0.2">
      <c r="A458" s="175">
        <v>44897</v>
      </c>
      <c r="B458" s="95" t="s">
        <v>12850</v>
      </c>
      <c r="C458" s="97">
        <v>5000</v>
      </c>
      <c r="D458" s="96">
        <f t="shared" si="7"/>
        <v>130</v>
      </c>
      <c r="E458" s="97">
        <v>4870</v>
      </c>
    </row>
    <row r="459" spans="1:5" x14ac:dyDescent="0.2">
      <c r="A459" s="175">
        <v>44897</v>
      </c>
      <c r="B459" s="95" t="s">
        <v>2552</v>
      </c>
      <c r="C459" s="97">
        <v>50</v>
      </c>
      <c r="D459" s="96">
        <f t="shared" si="7"/>
        <v>3.8999999999999986</v>
      </c>
      <c r="E459" s="97">
        <v>46.1</v>
      </c>
    </row>
    <row r="460" spans="1:5" x14ac:dyDescent="0.2">
      <c r="A460" s="175">
        <v>44897</v>
      </c>
      <c r="B460" s="95" t="s">
        <v>12851</v>
      </c>
      <c r="C460" s="97">
        <v>1000</v>
      </c>
      <c r="D460" s="96">
        <f t="shared" si="7"/>
        <v>26</v>
      </c>
      <c r="E460" s="97">
        <v>974</v>
      </c>
    </row>
    <row r="461" spans="1:5" x14ac:dyDescent="0.2">
      <c r="A461" s="175">
        <v>44897</v>
      </c>
      <c r="B461" s="95" t="s">
        <v>12852</v>
      </c>
      <c r="C461" s="97">
        <v>1000</v>
      </c>
      <c r="D461" s="96">
        <f t="shared" si="7"/>
        <v>26</v>
      </c>
      <c r="E461" s="97">
        <v>974</v>
      </c>
    </row>
    <row r="462" spans="1:5" x14ac:dyDescent="0.2">
      <c r="A462" s="175">
        <v>44897</v>
      </c>
      <c r="B462" s="95" t="s">
        <v>2585</v>
      </c>
      <c r="C462" s="97">
        <v>500</v>
      </c>
      <c r="D462" s="96">
        <f t="shared" si="7"/>
        <v>13</v>
      </c>
      <c r="E462" s="97">
        <v>487</v>
      </c>
    </row>
    <row r="463" spans="1:5" x14ac:dyDescent="0.2">
      <c r="A463" s="175">
        <v>44897</v>
      </c>
      <c r="B463" s="95" t="s">
        <v>12853</v>
      </c>
      <c r="C463" s="97">
        <v>2000</v>
      </c>
      <c r="D463" s="96">
        <f t="shared" si="7"/>
        <v>52</v>
      </c>
      <c r="E463" s="97">
        <v>1948</v>
      </c>
    </row>
    <row r="464" spans="1:5" x14ac:dyDescent="0.2">
      <c r="A464" s="175">
        <v>44897</v>
      </c>
      <c r="B464" s="95" t="s">
        <v>12854</v>
      </c>
      <c r="C464" s="97">
        <v>4500</v>
      </c>
      <c r="D464" s="96">
        <f t="shared" si="7"/>
        <v>117</v>
      </c>
      <c r="E464" s="97">
        <v>4383</v>
      </c>
    </row>
    <row r="465" spans="1:5" x14ac:dyDescent="0.2">
      <c r="A465" s="175">
        <v>44897</v>
      </c>
      <c r="B465" s="95" t="s">
        <v>12854</v>
      </c>
      <c r="C465" s="97">
        <v>4500</v>
      </c>
      <c r="D465" s="96">
        <f t="shared" si="7"/>
        <v>4500.5</v>
      </c>
      <c r="E465" s="97">
        <v>-0.5</v>
      </c>
    </row>
    <row r="466" spans="1:5" x14ac:dyDescent="0.2">
      <c r="A466" s="175">
        <v>44897</v>
      </c>
      <c r="B466" s="95" t="s">
        <v>12855</v>
      </c>
      <c r="C466" s="97">
        <v>1000</v>
      </c>
      <c r="D466" s="96">
        <f t="shared" si="7"/>
        <v>26</v>
      </c>
      <c r="E466" s="97">
        <v>974</v>
      </c>
    </row>
    <row r="467" spans="1:5" x14ac:dyDescent="0.2">
      <c r="A467" s="175">
        <v>44897</v>
      </c>
      <c r="B467" s="95" t="s">
        <v>12856</v>
      </c>
      <c r="C467" s="97">
        <v>10000</v>
      </c>
      <c r="D467" s="96">
        <f t="shared" si="7"/>
        <v>260</v>
      </c>
      <c r="E467" s="97">
        <v>9740</v>
      </c>
    </row>
    <row r="468" spans="1:5" x14ac:dyDescent="0.2">
      <c r="A468" s="175">
        <v>44897</v>
      </c>
      <c r="B468" s="95" t="s">
        <v>12857</v>
      </c>
      <c r="C468" s="97">
        <v>15000</v>
      </c>
      <c r="D468" s="96">
        <f t="shared" si="7"/>
        <v>390</v>
      </c>
      <c r="E468" s="97">
        <v>14610</v>
      </c>
    </row>
    <row r="469" spans="1:5" x14ac:dyDescent="0.2">
      <c r="A469" s="175">
        <v>44897</v>
      </c>
      <c r="B469" s="95" t="s">
        <v>12858</v>
      </c>
      <c r="C469" s="97">
        <v>1000</v>
      </c>
      <c r="D469" s="96">
        <f t="shared" si="7"/>
        <v>26</v>
      </c>
      <c r="E469" s="97">
        <v>974</v>
      </c>
    </row>
    <row r="470" spans="1:5" x14ac:dyDescent="0.2">
      <c r="A470" s="175">
        <v>44897</v>
      </c>
      <c r="B470" s="95" t="s">
        <v>2581</v>
      </c>
      <c r="C470" s="97">
        <v>1500</v>
      </c>
      <c r="D470" s="96">
        <f t="shared" si="7"/>
        <v>39</v>
      </c>
      <c r="E470" s="97">
        <v>1461</v>
      </c>
    </row>
    <row r="471" spans="1:5" x14ac:dyDescent="0.2">
      <c r="A471" s="175">
        <v>44897</v>
      </c>
      <c r="B471" s="95" t="s">
        <v>12859</v>
      </c>
      <c r="C471" s="97">
        <v>5000</v>
      </c>
      <c r="D471" s="96">
        <f t="shared" si="7"/>
        <v>130</v>
      </c>
      <c r="E471" s="97">
        <v>4870</v>
      </c>
    </row>
    <row r="472" spans="1:5" x14ac:dyDescent="0.2">
      <c r="A472" s="175">
        <v>44897</v>
      </c>
      <c r="B472" s="95" t="s">
        <v>12860</v>
      </c>
      <c r="C472" s="97">
        <v>500</v>
      </c>
      <c r="D472" s="96">
        <f t="shared" si="7"/>
        <v>13</v>
      </c>
      <c r="E472" s="97">
        <v>487</v>
      </c>
    </row>
    <row r="473" spans="1:5" x14ac:dyDescent="0.2">
      <c r="A473" s="175">
        <v>44897</v>
      </c>
      <c r="B473" s="95" t="s">
        <v>2571</v>
      </c>
      <c r="C473" s="97">
        <v>1000</v>
      </c>
      <c r="D473" s="96">
        <f t="shared" si="7"/>
        <v>26</v>
      </c>
      <c r="E473" s="97">
        <v>974</v>
      </c>
    </row>
    <row r="474" spans="1:5" x14ac:dyDescent="0.2">
      <c r="A474" s="175">
        <v>44897</v>
      </c>
      <c r="B474" s="95" t="s">
        <v>7866</v>
      </c>
      <c r="C474" s="97">
        <v>100</v>
      </c>
      <c r="D474" s="96">
        <f t="shared" si="7"/>
        <v>3.9000000000000057</v>
      </c>
      <c r="E474" s="97">
        <v>96.1</v>
      </c>
    </row>
    <row r="475" spans="1:5" x14ac:dyDescent="0.2">
      <c r="A475" s="175">
        <v>44897</v>
      </c>
      <c r="B475" s="95" t="s">
        <v>12861</v>
      </c>
      <c r="C475" s="97">
        <v>5000</v>
      </c>
      <c r="D475" s="96">
        <f t="shared" si="7"/>
        <v>130</v>
      </c>
      <c r="E475" s="97">
        <v>4870</v>
      </c>
    </row>
    <row r="476" spans="1:5" x14ac:dyDescent="0.2">
      <c r="A476" s="175">
        <v>44897</v>
      </c>
      <c r="B476" s="95" t="s">
        <v>12862</v>
      </c>
      <c r="C476" s="97">
        <v>1000</v>
      </c>
      <c r="D476" s="96">
        <f t="shared" ref="D476:D539" si="8">C476-E476</f>
        <v>26</v>
      </c>
      <c r="E476" s="97">
        <v>974</v>
      </c>
    </row>
    <row r="477" spans="1:5" x14ac:dyDescent="0.2">
      <c r="A477" s="175">
        <v>44897</v>
      </c>
      <c r="B477" s="95" t="s">
        <v>12863</v>
      </c>
      <c r="C477" s="97">
        <v>1000</v>
      </c>
      <c r="D477" s="96">
        <f t="shared" si="8"/>
        <v>26</v>
      </c>
      <c r="E477" s="97">
        <v>974</v>
      </c>
    </row>
    <row r="478" spans="1:5" x14ac:dyDescent="0.2">
      <c r="A478" s="175">
        <v>44897</v>
      </c>
      <c r="B478" s="95" t="s">
        <v>12864</v>
      </c>
      <c r="C478" s="97">
        <v>500</v>
      </c>
      <c r="D478" s="96">
        <f t="shared" si="8"/>
        <v>13</v>
      </c>
      <c r="E478" s="97">
        <v>487</v>
      </c>
    </row>
    <row r="479" spans="1:5" x14ac:dyDescent="0.2">
      <c r="A479" s="175">
        <v>44897</v>
      </c>
      <c r="B479" s="95" t="s">
        <v>12865</v>
      </c>
      <c r="C479" s="97">
        <v>5000</v>
      </c>
      <c r="D479" s="96">
        <f t="shared" si="8"/>
        <v>130</v>
      </c>
      <c r="E479" s="97">
        <v>4870</v>
      </c>
    </row>
    <row r="480" spans="1:5" x14ac:dyDescent="0.2">
      <c r="A480" s="175">
        <v>44897</v>
      </c>
      <c r="B480" s="95" t="s">
        <v>12866</v>
      </c>
      <c r="C480" s="97">
        <v>20000</v>
      </c>
      <c r="D480" s="96">
        <f t="shared" si="8"/>
        <v>520</v>
      </c>
      <c r="E480" s="97">
        <v>19480</v>
      </c>
    </row>
    <row r="481" spans="1:5" x14ac:dyDescent="0.2">
      <c r="A481" s="175">
        <v>44897</v>
      </c>
      <c r="B481" s="95" t="s">
        <v>12867</v>
      </c>
      <c r="C481" s="97">
        <v>500</v>
      </c>
      <c r="D481" s="96">
        <f t="shared" si="8"/>
        <v>13</v>
      </c>
      <c r="E481" s="97">
        <v>487</v>
      </c>
    </row>
    <row r="482" spans="1:5" x14ac:dyDescent="0.2">
      <c r="A482" s="175">
        <v>44897</v>
      </c>
      <c r="B482" s="95" t="s">
        <v>12868</v>
      </c>
      <c r="C482" s="97">
        <v>5000</v>
      </c>
      <c r="D482" s="96">
        <f t="shared" si="8"/>
        <v>130</v>
      </c>
      <c r="E482" s="97">
        <v>4870</v>
      </c>
    </row>
    <row r="483" spans="1:5" x14ac:dyDescent="0.2">
      <c r="A483" s="175">
        <v>44897</v>
      </c>
      <c r="B483" s="95" t="s">
        <v>12869</v>
      </c>
      <c r="C483" s="97">
        <v>500</v>
      </c>
      <c r="D483" s="96">
        <f t="shared" si="8"/>
        <v>13</v>
      </c>
      <c r="E483" s="97">
        <v>487</v>
      </c>
    </row>
    <row r="484" spans="1:5" x14ac:dyDescent="0.2">
      <c r="A484" s="175">
        <v>44897</v>
      </c>
      <c r="B484" s="95" t="s">
        <v>12870</v>
      </c>
      <c r="C484" s="97">
        <v>1000</v>
      </c>
      <c r="D484" s="96">
        <f t="shared" si="8"/>
        <v>26</v>
      </c>
      <c r="E484" s="97">
        <v>974</v>
      </c>
    </row>
    <row r="485" spans="1:5" x14ac:dyDescent="0.2">
      <c r="A485" s="175">
        <v>44897</v>
      </c>
      <c r="B485" s="95" t="s">
        <v>12871</v>
      </c>
      <c r="C485" s="97">
        <v>8500</v>
      </c>
      <c r="D485" s="96">
        <f t="shared" si="8"/>
        <v>221</v>
      </c>
      <c r="E485" s="97">
        <v>8279</v>
      </c>
    </row>
    <row r="486" spans="1:5" x14ac:dyDescent="0.2">
      <c r="A486" s="175">
        <v>44897</v>
      </c>
      <c r="B486" s="95" t="s">
        <v>12872</v>
      </c>
      <c r="C486" s="97">
        <v>1500</v>
      </c>
      <c r="D486" s="96">
        <f t="shared" si="8"/>
        <v>39</v>
      </c>
      <c r="E486" s="97">
        <v>1461</v>
      </c>
    </row>
    <row r="487" spans="1:5" x14ac:dyDescent="0.2">
      <c r="A487" s="175">
        <v>44897</v>
      </c>
      <c r="B487" s="95" t="s">
        <v>12873</v>
      </c>
      <c r="C487" s="97">
        <v>5000</v>
      </c>
      <c r="D487" s="96">
        <f t="shared" si="8"/>
        <v>130</v>
      </c>
      <c r="E487" s="97">
        <v>4870</v>
      </c>
    </row>
    <row r="488" spans="1:5" x14ac:dyDescent="0.2">
      <c r="A488" s="175">
        <v>44897</v>
      </c>
      <c r="B488" s="95" t="s">
        <v>5312</v>
      </c>
      <c r="C488" s="97">
        <v>1000</v>
      </c>
      <c r="D488" s="96">
        <f t="shared" si="8"/>
        <v>26</v>
      </c>
      <c r="E488" s="97">
        <v>974</v>
      </c>
    </row>
    <row r="489" spans="1:5" x14ac:dyDescent="0.2">
      <c r="A489" s="175">
        <v>44897</v>
      </c>
      <c r="B489" s="95" t="s">
        <v>6204</v>
      </c>
      <c r="C489" s="97">
        <v>5000</v>
      </c>
      <c r="D489" s="96">
        <f t="shared" si="8"/>
        <v>130</v>
      </c>
      <c r="E489" s="97">
        <v>4870</v>
      </c>
    </row>
    <row r="490" spans="1:5" x14ac:dyDescent="0.2">
      <c r="A490" s="175">
        <v>44897</v>
      </c>
      <c r="B490" s="95" t="s">
        <v>12874</v>
      </c>
      <c r="C490" s="97">
        <v>5000</v>
      </c>
      <c r="D490" s="96">
        <f t="shared" si="8"/>
        <v>130</v>
      </c>
      <c r="E490" s="97">
        <v>4870</v>
      </c>
    </row>
    <row r="491" spans="1:5" x14ac:dyDescent="0.2">
      <c r="A491" s="175">
        <v>44897</v>
      </c>
      <c r="B491" s="95" t="s">
        <v>12875</v>
      </c>
      <c r="C491" s="97">
        <v>5000</v>
      </c>
      <c r="D491" s="96">
        <f t="shared" si="8"/>
        <v>130</v>
      </c>
      <c r="E491" s="97">
        <v>4870</v>
      </c>
    </row>
    <row r="492" spans="1:5" x14ac:dyDescent="0.2">
      <c r="A492" s="175">
        <v>44897</v>
      </c>
      <c r="B492" s="95" t="s">
        <v>12479</v>
      </c>
      <c r="C492" s="97">
        <v>5000</v>
      </c>
      <c r="D492" s="96">
        <f t="shared" si="8"/>
        <v>130</v>
      </c>
      <c r="E492" s="97">
        <v>4870</v>
      </c>
    </row>
    <row r="493" spans="1:5" x14ac:dyDescent="0.2">
      <c r="A493" s="175">
        <v>44897</v>
      </c>
      <c r="B493" s="95" t="s">
        <v>2826</v>
      </c>
      <c r="C493" s="97">
        <v>500</v>
      </c>
      <c r="D493" s="96">
        <f t="shared" si="8"/>
        <v>13</v>
      </c>
      <c r="E493" s="97">
        <v>487</v>
      </c>
    </row>
    <row r="494" spans="1:5" x14ac:dyDescent="0.2">
      <c r="A494" s="175">
        <v>44897</v>
      </c>
      <c r="B494" s="95" t="s">
        <v>2826</v>
      </c>
      <c r="C494" s="97">
        <v>500</v>
      </c>
      <c r="D494" s="96">
        <f t="shared" si="8"/>
        <v>500.5</v>
      </c>
      <c r="E494" s="97">
        <v>-0.5</v>
      </c>
    </row>
    <row r="495" spans="1:5" x14ac:dyDescent="0.2">
      <c r="A495" s="175">
        <v>44897</v>
      </c>
      <c r="B495" s="95" t="s">
        <v>12876</v>
      </c>
      <c r="C495" s="97">
        <v>5000</v>
      </c>
      <c r="D495" s="96">
        <f t="shared" si="8"/>
        <v>130</v>
      </c>
      <c r="E495" s="97">
        <v>4870</v>
      </c>
    </row>
    <row r="496" spans="1:5" x14ac:dyDescent="0.2">
      <c r="A496" s="175">
        <v>44897</v>
      </c>
      <c r="B496" s="95" t="s">
        <v>12877</v>
      </c>
      <c r="C496" s="97">
        <v>5000</v>
      </c>
      <c r="D496" s="96">
        <f t="shared" si="8"/>
        <v>130</v>
      </c>
      <c r="E496" s="97">
        <v>4870</v>
      </c>
    </row>
    <row r="497" spans="1:5" x14ac:dyDescent="0.2">
      <c r="A497" s="175">
        <v>44897</v>
      </c>
      <c r="B497" s="95" t="s">
        <v>12878</v>
      </c>
      <c r="C497" s="97">
        <v>1000</v>
      </c>
      <c r="D497" s="96">
        <f t="shared" si="8"/>
        <v>26</v>
      </c>
      <c r="E497" s="97">
        <v>974</v>
      </c>
    </row>
    <row r="498" spans="1:5" x14ac:dyDescent="0.2">
      <c r="A498" s="175">
        <v>44897</v>
      </c>
      <c r="B498" s="95" t="s">
        <v>3251</v>
      </c>
      <c r="C498" s="97">
        <v>5000</v>
      </c>
      <c r="D498" s="96">
        <f t="shared" si="8"/>
        <v>130</v>
      </c>
      <c r="E498" s="97">
        <v>4870</v>
      </c>
    </row>
    <row r="499" spans="1:5" x14ac:dyDescent="0.2">
      <c r="A499" s="175">
        <v>44897</v>
      </c>
      <c r="B499" s="95" t="s">
        <v>2598</v>
      </c>
      <c r="C499" s="97">
        <v>5000</v>
      </c>
      <c r="D499" s="96">
        <f t="shared" si="8"/>
        <v>130</v>
      </c>
      <c r="E499" s="97">
        <v>4870</v>
      </c>
    </row>
    <row r="500" spans="1:5" x14ac:dyDescent="0.2">
      <c r="A500" s="175">
        <v>44897</v>
      </c>
      <c r="B500" s="95" t="s">
        <v>5442</v>
      </c>
      <c r="C500" s="97">
        <v>5000</v>
      </c>
      <c r="D500" s="96">
        <f t="shared" si="8"/>
        <v>130</v>
      </c>
      <c r="E500" s="97">
        <v>4870</v>
      </c>
    </row>
    <row r="501" spans="1:5" x14ac:dyDescent="0.2">
      <c r="A501" s="175">
        <v>44897</v>
      </c>
      <c r="B501" s="95" t="s">
        <v>12879</v>
      </c>
      <c r="C501" s="97">
        <v>3000</v>
      </c>
      <c r="D501" s="96">
        <f t="shared" si="8"/>
        <v>78</v>
      </c>
      <c r="E501" s="97">
        <v>2922</v>
      </c>
    </row>
    <row r="502" spans="1:5" x14ac:dyDescent="0.2">
      <c r="A502" s="175">
        <v>44897</v>
      </c>
      <c r="B502" s="95" t="s">
        <v>12879</v>
      </c>
      <c r="C502" s="97">
        <v>3000</v>
      </c>
      <c r="D502" s="96">
        <f t="shared" si="8"/>
        <v>3000.5</v>
      </c>
      <c r="E502" s="97">
        <v>-0.5</v>
      </c>
    </row>
    <row r="503" spans="1:5" x14ac:dyDescent="0.2">
      <c r="A503" s="175">
        <v>44897</v>
      </c>
      <c r="B503" s="95" t="s">
        <v>2545</v>
      </c>
      <c r="C503" s="97">
        <v>500</v>
      </c>
      <c r="D503" s="96">
        <f t="shared" si="8"/>
        <v>13</v>
      </c>
      <c r="E503" s="97">
        <v>487</v>
      </c>
    </row>
    <row r="504" spans="1:5" x14ac:dyDescent="0.2">
      <c r="A504" s="175">
        <v>44897</v>
      </c>
      <c r="B504" s="95" t="s">
        <v>12880</v>
      </c>
      <c r="C504" s="97">
        <v>500</v>
      </c>
      <c r="D504" s="96">
        <f t="shared" si="8"/>
        <v>13</v>
      </c>
      <c r="E504" s="97">
        <v>487</v>
      </c>
    </row>
    <row r="505" spans="1:5" x14ac:dyDescent="0.2">
      <c r="A505" s="175">
        <v>44897</v>
      </c>
      <c r="B505" s="95" t="s">
        <v>12881</v>
      </c>
      <c r="C505" s="97">
        <v>500</v>
      </c>
      <c r="D505" s="96">
        <f t="shared" si="8"/>
        <v>13</v>
      </c>
      <c r="E505" s="97">
        <v>487</v>
      </c>
    </row>
    <row r="506" spans="1:5" x14ac:dyDescent="0.2">
      <c r="A506" s="175">
        <v>44897</v>
      </c>
      <c r="B506" s="95" t="s">
        <v>12881</v>
      </c>
      <c r="C506" s="97">
        <v>500</v>
      </c>
      <c r="D506" s="96">
        <f t="shared" si="8"/>
        <v>500.5</v>
      </c>
      <c r="E506" s="97">
        <v>-0.5</v>
      </c>
    </row>
    <row r="507" spans="1:5" x14ac:dyDescent="0.2">
      <c r="A507" s="175">
        <v>44897</v>
      </c>
      <c r="B507" s="95" t="s">
        <v>12882</v>
      </c>
      <c r="C507" s="97">
        <v>2000</v>
      </c>
      <c r="D507" s="96">
        <f t="shared" si="8"/>
        <v>52</v>
      </c>
      <c r="E507" s="97">
        <v>1948</v>
      </c>
    </row>
    <row r="508" spans="1:5" x14ac:dyDescent="0.2">
      <c r="A508" s="175">
        <v>44897</v>
      </c>
      <c r="B508" s="95" t="s">
        <v>12883</v>
      </c>
      <c r="C508" s="97">
        <v>5000</v>
      </c>
      <c r="D508" s="96">
        <f t="shared" si="8"/>
        <v>130</v>
      </c>
      <c r="E508" s="97">
        <v>4870</v>
      </c>
    </row>
    <row r="509" spans="1:5" x14ac:dyDescent="0.2">
      <c r="A509" s="175">
        <v>44897</v>
      </c>
      <c r="B509" s="95" t="s">
        <v>12883</v>
      </c>
      <c r="C509" s="97">
        <v>5000</v>
      </c>
      <c r="D509" s="96">
        <f t="shared" si="8"/>
        <v>5000.5</v>
      </c>
      <c r="E509" s="97">
        <v>-0.5</v>
      </c>
    </row>
    <row r="510" spans="1:5" x14ac:dyDescent="0.2">
      <c r="A510" s="175">
        <v>44897</v>
      </c>
      <c r="B510" s="95" t="s">
        <v>12349</v>
      </c>
      <c r="C510" s="97">
        <v>2000</v>
      </c>
      <c r="D510" s="96">
        <f t="shared" si="8"/>
        <v>52</v>
      </c>
      <c r="E510" s="97">
        <v>1948</v>
      </c>
    </row>
    <row r="511" spans="1:5" x14ac:dyDescent="0.2">
      <c r="A511" s="175">
        <v>44897</v>
      </c>
      <c r="B511" s="95" t="s">
        <v>12349</v>
      </c>
      <c r="C511" s="97">
        <v>3000</v>
      </c>
      <c r="D511" s="96">
        <f t="shared" si="8"/>
        <v>78</v>
      </c>
      <c r="E511" s="97">
        <v>2922</v>
      </c>
    </row>
    <row r="512" spans="1:5" x14ac:dyDescent="0.2">
      <c r="A512" s="175">
        <v>44897</v>
      </c>
      <c r="B512" s="95" t="s">
        <v>12884</v>
      </c>
      <c r="C512" s="97">
        <v>200</v>
      </c>
      <c r="D512" s="96">
        <f t="shared" si="8"/>
        <v>5.1999999999999886</v>
      </c>
      <c r="E512" s="97">
        <v>194.8</v>
      </c>
    </row>
    <row r="513" spans="1:5" x14ac:dyDescent="0.2">
      <c r="A513" s="175">
        <v>44897</v>
      </c>
      <c r="B513" s="95" t="s">
        <v>12885</v>
      </c>
      <c r="C513" s="97">
        <v>1000</v>
      </c>
      <c r="D513" s="96">
        <f t="shared" si="8"/>
        <v>26</v>
      </c>
      <c r="E513" s="97">
        <v>974</v>
      </c>
    </row>
    <row r="514" spans="1:5" x14ac:dyDescent="0.2">
      <c r="A514" s="175">
        <v>44897</v>
      </c>
      <c r="B514" s="95" t="s">
        <v>7097</v>
      </c>
      <c r="C514" s="97">
        <v>1000</v>
      </c>
      <c r="D514" s="96">
        <f t="shared" si="8"/>
        <v>26</v>
      </c>
      <c r="E514" s="97">
        <v>974</v>
      </c>
    </row>
    <row r="515" spans="1:5" x14ac:dyDescent="0.2">
      <c r="A515" s="175">
        <v>44900</v>
      </c>
      <c r="B515" s="95" t="s">
        <v>12886</v>
      </c>
      <c r="C515" s="97">
        <v>5000</v>
      </c>
      <c r="D515" s="96">
        <f t="shared" si="8"/>
        <v>130</v>
      </c>
      <c r="E515" s="97">
        <v>4870</v>
      </c>
    </row>
    <row r="516" spans="1:5" x14ac:dyDescent="0.2">
      <c r="A516" s="175">
        <v>44900</v>
      </c>
      <c r="B516" s="95" t="s">
        <v>12887</v>
      </c>
      <c r="C516" s="97">
        <v>1000</v>
      </c>
      <c r="D516" s="96">
        <f t="shared" si="8"/>
        <v>26</v>
      </c>
      <c r="E516" s="97">
        <v>974</v>
      </c>
    </row>
    <row r="517" spans="1:5" x14ac:dyDescent="0.2">
      <c r="A517" s="175">
        <v>44900</v>
      </c>
      <c r="B517" s="95" t="s">
        <v>12448</v>
      </c>
      <c r="C517" s="97">
        <v>1000</v>
      </c>
      <c r="D517" s="96">
        <f t="shared" si="8"/>
        <v>26</v>
      </c>
      <c r="E517" s="97">
        <v>974</v>
      </c>
    </row>
    <row r="518" spans="1:5" x14ac:dyDescent="0.2">
      <c r="A518" s="175">
        <v>44900</v>
      </c>
      <c r="B518" s="95" t="s">
        <v>12888</v>
      </c>
      <c r="C518" s="97">
        <v>500</v>
      </c>
      <c r="D518" s="96">
        <f t="shared" si="8"/>
        <v>13</v>
      </c>
      <c r="E518" s="97">
        <v>487</v>
      </c>
    </row>
    <row r="519" spans="1:5" x14ac:dyDescent="0.2">
      <c r="A519" s="175">
        <v>44900</v>
      </c>
      <c r="B519" s="95" t="s">
        <v>12889</v>
      </c>
      <c r="C519" s="97">
        <v>5000</v>
      </c>
      <c r="D519" s="96">
        <f t="shared" si="8"/>
        <v>130</v>
      </c>
      <c r="E519" s="97">
        <v>4870</v>
      </c>
    </row>
    <row r="520" spans="1:5" x14ac:dyDescent="0.2">
      <c r="A520" s="175">
        <v>44900</v>
      </c>
      <c r="B520" s="95" t="s">
        <v>12890</v>
      </c>
      <c r="C520" s="97">
        <v>5000</v>
      </c>
      <c r="D520" s="96">
        <f t="shared" si="8"/>
        <v>130</v>
      </c>
      <c r="E520" s="97">
        <v>4870</v>
      </c>
    </row>
    <row r="521" spans="1:5" x14ac:dyDescent="0.2">
      <c r="A521" s="175">
        <v>44900</v>
      </c>
      <c r="B521" s="95" t="s">
        <v>12891</v>
      </c>
      <c r="C521" s="97">
        <v>1500</v>
      </c>
      <c r="D521" s="96">
        <f t="shared" si="8"/>
        <v>39</v>
      </c>
      <c r="E521" s="97">
        <v>1461</v>
      </c>
    </row>
    <row r="522" spans="1:5" x14ac:dyDescent="0.2">
      <c r="A522" s="175">
        <v>44900</v>
      </c>
      <c r="B522" s="95" t="s">
        <v>12892</v>
      </c>
      <c r="C522" s="97">
        <v>500</v>
      </c>
      <c r="D522" s="96">
        <f t="shared" si="8"/>
        <v>13</v>
      </c>
      <c r="E522" s="97">
        <v>487</v>
      </c>
    </row>
    <row r="523" spans="1:5" x14ac:dyDescent="0.2">
      <c r="A523" s="175">
        <v>44900</v>
      </c>
      <c r="B523" s="95" t="s">
        <v>12893</v>
      </c>
      <c r="C523" s="97">
        <v>1000</v>
      </c>
      <c r="D523" s="96">
        <f t="shared" si="8"/>
        <v>26</v>
      </c>
      <c r="E523" s="97">
        <v>974</v>
      </c>
    </row>
    <row r="524" spans="1:5" x14ac:dyDescent="0.2">
      <c r="A524" s="175">
        <v>44900</v>
      </c>
      <c r="B524" s="95" t="s">
        <v>12304</v>
      </c>
      <c r="C524" s="97">
        <v>50</v>
      </c>
      <c r="D524" s="96">
        <f t="shared" si="8"/>
        <v>3.8999999999999986</v>
      </c>
      <c r="E524" s="97">
        <v>46.1</v>
      </c>
    </row>
    <row r="525" spans="1:5" x14ac:dyDescent="0.2">
      <c r="A525" s="175">
        <v>44900</v>
      </c>
      <c r="B525" s="95" t="s">
        <v>12894</v>
      </c>
      <c r="C525" s="97">
        <v>500</v>
      </c>
      <c r="D525" s="96">
        <f t="shared" si="8"/>
        <v>13</v>
      </c>
      <c r="E525" s="97">
        <v>487</v>
      </c>
    </row>
    <row r="526" spans="1:5" x14ac:dyDescent="0.2">
      <c r="A526" s="175">
        <v>44900</v>
      </c>
      <c r="B526" s="95" t="s">
        <v>12320</v>
      </c>
      <c r="C526" s="97">
        <v>1000</v>
      </c>
      <c r="D526" s="96">
        <f t="shared" si="8"/>
        <v>26</v>
      </c>
      <c r="E526" s="97">
        <v>974</v>
      </c>
    </row>
    <row r="527" spans="1:5" x14ac:dyDescent="0.2">
      <c r="A527" s="175">
        <v>44900</v>
      </c>
      <c r="B527" s="95" t="s">
        <v>12895</v>
      </c>
      <c r="C527" s="97">
        <v>10000</v>
      </c>
      <c r="D527" s="96">
        <f t="shared" si="8"/>
        <v>260</v>
      </c>
      <c r="E527" s="97">
        <v>9740</v>
      </c>
    </row>
    <row r="528" spans="1:5" x14ac:dyDescent="0.2">
      <c r="A528" s="175">
        <v>44900</v>
      </c>
      <c r="B528" s="95" t="s">
        <v>12896</v>
      </c>
      <c r="C528" s="97">
        <v>5000</v>
      </c>
      <c r="D528" s="96">
        <f t="shared" si="8"/>
        <v>130</v>
      </c>
      <c r="E528" s="97">
        <v>4870</v>
      </c>
    </row>
    <row r="529" spans="1:5" x14ac:dyDescent="0.2">
      <c r="A529" s="175">
        <v>44900</v>
      </c>
      <c r="B529" s="95" t="s">
        <v>12897</v>
      </c>
      <c r="C529" s="97">
        <v>3000</v>
      </c>
      <c r="D529" s="96">
        <f t="shared" si="8"/>
        <v>78</v>
      </c>
      <c r="E529" s="97">
        <v>2922</v>
      </c>
    </row>
    <row r="530" spans="1:5" x14ac:dyDescent="0.2">
      <c r="A530" s="175">
        <v>44900</v>
      </c>
      <c r="B530" s="95" t="s">
        <v>12898</v>
      </c>
      <c r="C530" s="97">
        <v>2000</v>
      </c>
      <c r="D530" s="96">
        <f t="shared" si="8"/>
        <v>52</v>
      </c>
      <c r="E530" s="97">
        <v>1948</v>
      </c>
    </row>
    <row r="531" spans="1:5" x14ac:dyDescent="0.2">
      <c r="A531" s="175">
        <v>44900</v>
      </c>
      <c r="B531" s="95" t="s">
        <v>12899</v>
      </c>
      <c r="C531" s="97">
        <v>1000</v>
      </c>
      <c r="D531" s="96">
        <f t="shared" si="8"/>
        <v>26</v>
      </c>
      <c r="E531" s="97">
        <v>974</v>
      </c>
    </row>
    <row r="532" spans="1:5" x14ac:dyDescent="0.2">
      <c r="A532" s="175">
        <v>44900</v>
      </c>
      <c r="B532" s="95" t="s">
        <v>2788</v>
      </c>
      <c r="C532" s="97">
        <v>200</v>
      </c>
      <c r="D532" s="96">
        <f t="shared" si="8"/>
        <v>5.1999999999999886</v>
      </c>
      <c r="E532" s="97">
        <v>194.8</v>
      </c>
    </row>
    <row r="533" spans="1:5" x14ac:dyDescent="0.2">
      <c r="A533" s="175">
        <v>44900</v>
      </c>
      <c r="B533" s="95" t="s">
        <v>12900</v>
      </c>
      <c r="C533" s="97">
        <v>5000</v>
      </c>
      <c r="D533" s="96">
        <f t="shared" si="8"/>
        <v>130</v>
      </c>
      <c r="E533" s="97">
        <v>4870</v>
      </c>
    </row>
    <row r="534" spans="1:5" x14ac:dyDescent="0.2">
      <c r="A534" s="175">
        <v>44900</v>
      </c>
      <c r="B534" s="95" t="s">
        <v>12901</v>
      </c>
      <c r="C534" s="97">
        <v>5000</v>
      </c>
      <c r="D534" s="96">
        <f t="shared" si="8"/>
        <v>130</v>
      </c>
      <c r="E534" s="97">
        <v>4870</v>
      </c>
    </row>
    <row r="535" spans="1:5" x14ac:dyDescent="0.2">
      <c r="A535" s="175">
        <v>44900</v>
      </c>
      <c r="B535" s="95" t="s">
        <v>2875</v>
      </c>
      <c r="C535" s="97">
        <v>500</v>
      </c>
      <c r="D535" s="96">
        <f t="shared" si="8"/>
        <v>13</v>
      </c>
      <c r="E535" s="97">
        <v>487</v>
      </c>
    </row>
    <row r="536" spans="1:5" x14ac:dyDescent="0.2">
      <c r="A536" s="175">
        <v>44900</v>
      </c>
      <c r="B536" s="95" t="s">
        <v>11550</v>
      </c>
      <c r="C536" s="97">
        <v>1000</v>
      </c>
      <c r="D536" s="96">
        <f t="shared" si="8"/>
        <v>26</v>
      </c>
      <c r="E536" s="97">
        <v>974</v>
      </c>
    </row>
    <row r="537" spans="1:5" x14ac:dyDescent="0.2">
      <c r="A537" s="175">
        <v>44900</v>
      </c>
      <c r="B537" s="95" t="s">
        <v>12902</v>
      </c>
      <c r="C537" s="97">
        <v>3000</v>
      </c>
      <c r="D537" s="96">
        <f t="shared" si="8"/>
        <v>78</v>
      </c>
      <c r="E537" s="97">
        <v>2922</v>
      </c>
    </row>
    <row r="538" spans="1:5" x14ac:dyDescent="0.2">
      <c r="A538" s="175">
        <v>44900</v>
      </c>
      <c r="B538" s="95" t="s">
        <v>12903</v>
      </c>
      <c r="C538" s="97">
        <v>200</v>
      </c>
      <c r="D538" s="96">
        <f t="shared" si="8"/>
        <v>5.1999999999999886</v>
      </c>
      <c r="E538" s="97">
        <v>194.8</v>
      </c>
    </row>
    <row r="539" spans="1:5" x14ac:dyDescent="0.2">
      <c r="A539" s="175">
        <v>44900</v>
      </c>
      <c r="B539" s="95" t="s">
        <v>5507</v>
      </c>
      <c r="C539" s="97">
        <v>1000</v>
      </c>
      <c r="D539" s="96">
        <f t="shared" si="8"/>
        <v>26</v>
      </c>
      <c r="E539" s="97">
        <v>974</v>
      </c>
    </row>
    <row r="540" spans="1:5" x14ac:dyDescent="0.2">
      <c r="A540" s="175">
        <v>44900</v>
      </c>
      <c r="B540" s="95" t="s">
        <v>12330</v>
      </c>
      <c r="C540" s="97">
        <v>1000</v>
      </c>
      <c r="D540" s="96">
        <f t="shared" ref="D540:D598" si="9">C540-E540</f>
        <v>26</v>
      </c>
      <c r="E540" s="97">
        <v>974</v>
      </c>
    </row>
    <row r="541" spans="1:5" x14ac:dyDescent="0.2">
      <c r="A541" s="175">
        <v>44900</v>
      </c>
      <c r="B541" s="95" t="s">
        <v>12904</v>
      </c>
      <c r="C541" s="97">
        <v>43</v>
      </c>
      <c r="D541" s="96">
        <f t="shared" si="9"/>
        <v>3.8999999999999986</v>
      </c>
      <c r="E541" s="97">
        <v>39.1</v>
      </c>
    </row>
    <row r="542" spans="1:5" x14ac:dyDescent="0.2">
      <c r="A542" s="175">
        <v>44900</v>
      </c>
      <c r="B542" s="95" t="s">
        <v>12905</v>
      </c>
      <c r="C542" s="97">
        <v>2500</v>
      </c>
      <c r="D542" s="96">
        <f t="shared" si="9"/>
        <v>65</v>
      </c>
      <c r="E542" s="97">
        <v>2435</v>
      </c>
    </row>
    <row r="543" spans="1:5" x14ac:dyDescent="0.2">
      <c r="A543" s="175">
        <v>44900</v>
      </c>
      <c r="B543" s="95" t="s">
        <v>12905</v>
      </c>
      <c r="C543" s="97">
        <v>2500</v>
      </c>
      <c r="D543" s="96">
        <f t="shared" si="9"/>
        <v>2500.5</v>
      </c>
      <c r="E543" s="97">
        <v>-0.5</v>
      </c>
    </row>
    <row r="544" spans="1:5" x14ac:dyDescent="0.2">
      <c r="A544" s="175">
        <v>44900</v>
      </c>
      <c r="B544" s="95" t="s">
        <v>12906</v>
      </c>
      <c r="C544" s="97">
        <v>5000</v>
      </c>
      <c r="D544" s="96">
        <f t="shared" si="9"/>
        <v>130</v>
      </c>
      <c r="E544" s="97">
        <v>4870</v>
      </c>
    </row>
    <row r="545" spans="1:5" x14ac:dyDescent="0.2">
      <c r="A545" s="175">
        <v>44900</v>
      </c>
      <c r="B545" s="95" t="s">
        <v>12907</v>
      </c>
      <c r="C545" s="97">
        <v>500</v>
      </c>
      <c r="D545" s="96">
        <f t="shared" si="9"/>
        <v>13</v>
      </c>
      <c r="E545" s="97">
        <v>487</v>
      </c>
    </row>
    <row r="546" spans="1:5" x14ac:dyDescent="0.2">
      <c r="A546" s="175">
        <v>44900</v>
      </c>
      <c r="B546" s="95" t="s">
        <v>12907</v>
      </c>
      <c r="C546" s="97">
        <v>500</v>
      </c>
      <c r="D546" s="96">
        <f t="shared" si="9"/>
        <v>13</v>
      </c>
      <c r="E546" s="97">
        <v>487</v>
      </c>
    </row>
    <row r="547" spans="1:5" x14ac:dyDescent="0.2">
      <c r="A547" s="175">
        <v>44900</v>
      </c>
      <c r="B547" s="95" t="s">
        <v>12908</v>
      </c>
      <c r="C547" s="97">
        <v>1000</v>
      </c>
      <c r="D547" s="96">
        <f t="shared" si="9"/>
        <v>26</v>
      </c>
      <c r="E547" s="97">
        <v>974</v>
      </c>
    </row>
    <row r="548" spans="1:5" x14ac:dyDescent="0.2">
      <c r="A548" s="175">
        <v>44900</v>
      </c>
      <c r="B548" s="95" t="s">
        <v>12909</v>
      </c>
      <c r="C548" s="97">
        <v>1000</v>
      </c>
      <c r="D548" s="96">
        <f t="shared" si="9"/>
        <v>26</v>
      </c>
      <c r="E548" s="97">
        <v>974</v>
      </c>
    </row>
    <row r="549" spans="1:5" x14ac:dyDescent="0.2">
      <c r="A549" s="175">
        <v>44900</v>
      </c>
      <c r="B549" s="95" t="s">
        <v>12911</v>
      </c>
      <c r="C549" s="97">
        <v>1000</v>
      </c>
      <c r="D549" s="96">
        <f t="shared" si="9"/>
        <v>26</v>
      </c>
      <c r="E549" s="97">
        <v>974</v>
      </c>
    </row>
    <row r="550" spans="1:5" x14ac:dyDescent="0.2">
      <c r="A550" s="175">
        <v>44900</v>
      </c>
      <c r="B550" s="95" t="s">
        <v>12912</v>
      </c>
      <c r="C550" s="97">
        <v>1000</v>
      </c>
      <c r="D550" s="96">
        <f t="shared" si="9"/>
        <v>26</v>
      </c>
      <c r="E550" s="97">
        <v>974</v>
      </c>
    </row>
    <row r="551" spans="1:5" x14ac:dyDescent="0.2">
      <c r="A551" s="175">
        <v>44900</v>
      </c>
      <c r="B551" s="95" t="s">
        <v>12913</v>
      </c>
      <c r="C551" s="97">
        <v>5000</v>
      </c>
      <c r="D551" s="96">
        <f t="shared" si="9"/>
        <v>130</v>
      </c>
      <c r="E551" s="97">
        <v>4870</v>
      </c>
    </row>
    <row r="552" spans="1:5" x14ac:dyDescent="0.2">
      <c r="A552" s="175">
        <v>44900</v>
      </c>
      <c r="B552" s="95" t="s">
        <v>12914</v>
      </c>
      <c r="C552" s="97">
        <v>1000</v>
      </c>
      <c r="D552" s="96">
        <f t="shared" si="9"/>
        <v>26</v>
      </c>
      <c r="E552" s="97">
        <v>974</v>
      </c>
    </row>
    <row r="553" spans="1:5" x14ac:dyDescent="0.2">
      <c r="A553" s="175">
        <v>44900</v>
      </c>
      <c r="B553" s="95" t="s">
        <v>12915</v>
      </c>
      <c r="C553" s="97">
        <v>500</v>
      </c>
      <c r="D553" s="96">
        <f t="shared" si="9"/>
        <v>13</v>
      </c>
      <c r="E553" s="97">
        <v>487</v>
      </c>
    </row>
    <row r="554" spans="1:5" x14ac:dyDescent="0.2">
      <c r="A554" s="175">
        <v>44900</v>
      </c>
      <c r="B554" s="95" t="s">
        <v>12916</v>
      </c>
      <c r="C554" s="97">
        <v>1000</v>
      </c>
      <c r="D554" s="96">
        <f t="shared" si="9"/>
        <v>26</v>
      </c>
      <c r="E554" s="97">
        <v>974</v>
      </c>
    </row>
    <row r="555" spans="1:5" x14ac:dyDescent="0.2">
      <c r="A555" s="175">
        <v>44900</v>
      </c>
      <c r="B555" s="95" t="s">
        <v>12917</v>
      </c>
      <c r="C555" s="97">
        <v>500</v>
      </c>
      <c r="D555" s="96">
        <f t="shared" si="9"/>
        <v>500.5</v>
      </c>
      <c r="E555" s="97">
        <v>-0.5</v>
      </c>
    </row>
    <row r="556" spans="1:5" x14ac:dyDescent="0.2">
      <c r="A556" s="175">
        <v>44900</v>
      </c>
      <c r="B556" s="95" t="s">
        <v>12918</v>
      </c>
      <c r="C556" s="97">
        <v>1000</v>
      </c>
      <c r="D556" s="96">
        <f t="shared" si="9"/>
        <v>26</v>
      </c>
      <c r="E556" s="97">
        <v>974</v>
      </c>
    </row>
    <row r="557" spans="1:5" x14ac:dyDescent="0.2">
      <c r="A557" s="175">
        <v>44900</v>
      </c>
      <c r="B557" s="95" t="s">
        <v>12325</v>
      </c>
      <c r="C557" s="97">
        <v>500</v>
      </c>
      <c r="D557" s="96">
        <f t="shared" si="9"/>
        <v>13</v>
      </c>
      <c r="E557" s="97">
        <v>487</v>
      </c>
    </row>
    <row r="558" spans="1:5" x14ac:dyDescent="0.2">
      <c r="A558" s="175">
        <v>44900</v>
      </c>
      <c r="B558" s="95" t="s">
        <v>12919</v>
      </c>
      <c r="C558" s="97">
        <v>8900</v>
      </c>
      <c r="D558" s="96">
        <f t="shared" si="9"/>
        <v>231.39999999999964</v>
      </c>
      <c r="E558" s="97">
        <v>8668.6</v>
      </c>
    </row>
    <row r="559" spans="1:5" x14ac:dyDescent="0.2">
      <c r="A559" s="175">
        <v>44900</v>
      </c>
      <c r="B559" s="95" t="s">
        <v>12920</v>
      </c>
      <c r="C559" s="97">
        <v>150</v>
      </c>
      <c r="D559" s="96">
        <f t="shared" si="9"/>
        <v>3.9000000000000057</v>
      </c>
      <c r="E559" s="97">
        <v>146.1</v>
      </c>
    </row>
    <row r="560" spans="1:5" x14ac:dyDescent="0.2">
      <c r="A560" s="175">
        <v>44900</v>
      </c>
      <c r="B560" s="95" t="s">
        <v>12921</v>
      </c>
      <c r="C560" s="97">
        <v>1000</v>
      </c>
      <c r="D560" s="96">
        <f t="shared" si="9"/>
        <v>26</v>
      </c>
      <c r="E560" s="97">
        <v>974</v>
      </c>
    </row>
    <row r="561" spans="1:5" x14ac:dyDescent="0.2">
      <c r="A561" s="175">
        <v>44900</v>
      </c>
      <c r="B561" s="95" t="s">
        <v>12922</v>
      </c>
      <c r="C561" s="97">
        <v>500</v>
      </c>
      <c r="D561" s="96">
        <f t="shared" si="9"/>
        <v>13</v>
      </c>
      <c r="E561" s="97">
        <v>487</v>
      </c>
    </row>
    <row r="562" spans="1:5" x14ac:dyDescent="0.2">
      <c r="A562" s="175">
        <v>44900</v>
      </c>
      <c r="B562" s="95" t="s">
        <v>3697</v>
      </c>
      <c r="C562" s="97">
        <v>18.91</v>
      </c>
      <c r="D562" s="96">
        <f t="shared" si="9"/>
        <v>3.9000000000000004</v>
      </c>
      <c r="E562" s="97">
        <v>15.01</v>
      </c>
    </row>
    <row r="563" spans="1:5" x14ac:dyDescent="0.2">
      <c r="A563" s="175">
        <v>44900</v>
      </c>
      <c r="B563" s="95" t="s">
        <v>12923</v>
      </c>
      <c r="C563" s="97">
        <v>5000</v>
      </c>
      <c r="D563" s="96">
        <f t="shared" si="9"/>
        <v>130</v>
      </c>
      <c r="E563" s="97">
        <v>4870</v>
      </c>
    </row>
    <row r="564" spans="1:5" x14ac:dyDescent="0.2">
      <c r="A564" s="175">
        <v>44900</v>
      </c>
      <c r="B564" s="95" t="s">
        <v>12924</v>
      </c>
      <c r="C564" s="97">
        <v>500</v>
      </c>
      <c r="D564" s="96">
        <f t="shared" si="9"/>
        <v>13</v>
      </c>
      <c r="E564" s="97">
        <v>487</v>
      </c>
    </row>
    <row r="565" spans="1:5" x14ac:dyDescent="0.2">
      <c r="A565" s="175">
        <v>44900</v>
      </c>
      <c r="B565" s="95" t="s">
        <v>12925</v>
      </c>
      <c r="C565" s="97">
        <v>5000</v>
      </c>
      <c r="D565" s="96">
        <f t="shared" si="9"/>
        <v>130</v>
      </c>
      <c r="E565" s="97">
        <v>4870</v>
      </c>
    </row>
    <row r="566" spans="1:5" x14ac:dyDescent="0.2">
      <c r="A566" s="175">
        <v>44900</v>
      </c>
      <c r="B566" s="95" t="s">
        <v>2754</v>
      </c>
      <c r="C566" s="97">
        <v>300</v>
      </c>
      <c r="D566" s="96">
        <f t="shared" si="9"/>
        <v>7.8000000000000114</v>
      </c>
      <c r="E566" s="97">
        <v>292.2</v>
      </c>
    </row>
    <row r="567" spans="1:5" x14ac:dyDescent="0.2">
      <c r="A567" s="175">
        <v>44900</v>
      </c>
      <c r="B567" s="95" t="s">
        <v>11151</v>
      </c>
      <c r="C567" s="97">
        <v>500</v>
      </c>
      <c r="D567" s="96">
        <f t="shared" si="9"/>
        <v>13</v>
      </c>
      <c r="E567" s="97">
        <v>487</v>
      </c>
    </row>
    <row r="568" spans="1:5" x14ac:dyDescent="0.2">
      <c r="A568" s="175">
        <v>44900</v>
      </c>
      <c r="B568" s="95" t="s">
        <v>12926</v>
      </c>
      <c r="C568" s="97">
        <v>5000</v>
      </c>
      <c r="D568" s="96">
        <f t="shared" si="9"/>
        <v>130</v>
      </c>
      <c r="E568" s="97">
        <v>4870</v>
      </c>
    </row>
    <row r="569" spans="1:5" x14ac:dyDescent="0.2">
      <c r="A569" s="175">
        <v>44900</v>
      </c>
      <c r="B569" s="95" t="s">
        <v>12927</v>
      </c>
      <c r="C569" s="97">
        <v>18000</v>
      </c>
      <c r="D569" s="96">
        <f t="shared" si="9"/>
        <v>468</v>
      </c>
      <c r="E569" s="97">
        <v>17532</v>
      </c>
    </row>
    <row r="570" spans="1:5" x14ac:dyDescent="0.2">
      <c r="A570" s="175">
        <v>44900</v>
      </c>
      <c r="B570" s="95" t="s">
        <v>12928</v>
      </c>
      <c r="C570" s="97">
        <v>5000</v>
      </c>
      <c r="D570" s="96">
        <f t="shared" si="9"/>
        <v>130</v>
      </c>
      <c r="E570" s="97">
        <v>4870</v>
      </c>
    </row>
    <row r="571" spans="1:5" x14ac:dyDescent="0.2">
      <c r="A571" s="175">
        <v>44900</v>
      </c>
      <c r="B571" s="95" t="s">
        <v>9747</v>
      </c>
      <c r="C571" s="97">
        <v>3000</v>
      </c>
      <c r="D571" s="96">
        <f t="shared" si="9"/>
        <v>78</v>
      </c>
      <c r="E571" s="97">
        <v>2922</v>
      </c>
    </row>
    <row r="572" spans="1:5" x14ac:dyDescent="0.2">
      <c r="A572" s="175">
        <v>44900</v>
      </c>
      <c r="B572" s="95" t="s">
        <v>12929</v>
      </c>
      <c r="C572" s="97">
        <v>500</v>
      </c>
      <c r="D572" s="96">
        <f t="shared" si="9"/>
        <v>13</v>
      </c>
      <c r="E572" s="97">
        <v>487</v>
      </c>
    </row>
    <row r="573" spans="1:5" x14ac:dyDescent="0.2">
      <c r="A573" s="175">
        <v>44900</v>
      </c>
      <c r="B573" s="95" t="s">
        <v>2740</v>
      </c>
      <c r="C573" s="97">
        <v>1000</v>
      </c>
      <c r="D573" s="96">
        <f t="shared" si="9"/>
        <v>26</v>
      </c>
      <c r="E573" s="97">
        <v>974</v>
      </c>
    </row>
    <row r="574" spans="1:5" x14ac:dyDescent="0.2">
      <c r="A574" s="175">
        <v>44900</v>
      </c>
      <c r="B574" s="95" t="s">
        <v>12930</v>
      </c>
      <c r="C574" s="97">
        <v>50</v>
      </c>
      <c r="D574" s="96">
        <f t="shared" si="9"/>
        <v>3.8999999999999986</v>
      </c>
      <c r="E574" s="97">
        <v>46.1</v>
      </c>
    </row>
    <row r="575" spans="1:5" x14ac:dyDescent="0.2">
      <c r="A575" s="175">
        <v>44900</v>
      </c>
      <c r="B575" s="95" t="s">
        <v>12513</v>
      </c>
      <c r="C575" s="97">
        <v>5000</v>
      </c>
      <c r="D575" s="96">
        <f t="shared" si="9"/>
        <v>130</v>
      </c>
      <c r="E575" s="97">
        <v>4870</v>
      </c>
    </row>
    <row r="576" spans="1:5" x14ac:dyDescent="0.2">
      <c r="A576" s="175">
        <v>44900</v>
      </c>
      <c r="B576" s="95" t="s">
        <v>12931</v>
      </c>
      <c r="C576" s="97">
        <v>5000</v>
      </c>
      <c r="D576" s="96">
        <f t="shared" si="9"/>
        <v>130</v>
      </c>
      <c r="E576" s="97">
        <v>4870</v>
      </c>
    </row>
    <row r="577" spans="1:5" x14ac:dyDescent="0.2">
      <c r="A577" s="175">
        <v>44900</v>
      </c>
      <c r="B577" s="95" t="s">
        <v>2722</v>
      </c>
      <c r="C577" s="97">
        <v>1000</v>
      </c>
      <c r="D577" s="96">
        <f t="shared" si="9"/>
        <v>26</v>
      </c>
      <c r="E577" s="97">
        <v>974</v>
      </c>
    </row>
    <row r="578" spans="1:5" x14ac:dyDescent="0.2">
      <c r="A578" s="175">
        <v>44900</v>
      </c>
      <c r="B578" s="95" t="s">
        <v>12529</v>
      </c>
      <c r="C578" s="97">
        <v>500</v>
      </c>
      <c r="D578" s="96">
        <f t="shared" si="9"/>
        <v>13</v>
      </c>
      <c r="E578" s="97">
        <v>487</v>
      </c>
    </row>
    <row r="579" spans="1:5" x14ac:dyDescent="0.2">
      <c r="A579" s="175">
        <v>44900</v>
      </c>
      <c r="B579" s="95" t="s">
        <v>12932</v>
      </c>
      <c r="C579" s="97">
        <v>1000</v>
      </c>
      <c r="D579" s="96">
        <f t="shared" si="9"/>
        <v>26</v>
      </c>
      <c r="E579" s="97">
        <v>974</v>
      </c>
    </row>
    <row r="580" spans="1:5" x14ac:dyDescent="0.2">
      <c r="A580" s="175">
        <v>44900</v>
      </c>
      <c r="B580" s="95" t="s">
        <v>12933</v>
      </c>
      <c r="C580" s="97">
        <v>5000</v>
      </c>
      <c r="D580" s="96">
        <f t="shared" si="9"/>
        <v>130</v>
      </c>
      <c r="E580" s="97">
        <v>4870</v>
      </c>
    </row>
    <row r="581" spans="1:5" x14ac:dyDescent="0.2">
      <c r="A581" s="175">
        <v>44900</v>
      </c>
      <c r="B581" s="95" t="s">
        <v>12400</v>
      </c>
      <c r="C581" s="97">
        <v>5000</v>
      </c>
      <c r="D581" s="96">
        <f t="shared" si="9"/>
        <v>130</v>
      </c>
      <c r="E581" s="97">
        <v>4870</v>
      </c>
    </row>
    <row r="582" spans="1:5" x14ac:dyDescent="0.2">
      <c r="A582" s="175">
        <v>44900</v>
      </c>
      <c r="B582" s="95" t="s">
        <v>3438</v>
      </c>
      <c r="C582" s="97">
        <v>500</v>
      </c>
      <c r="D582" s="96">
        <f t="shared" si="9"/>
        <v>13</v>
      </c>
      <c r="E582" s="97">
        <v>487</v>
      </c>
    </row>
    <row r="583" spans="1:5" x14ac:dyDescent="0.2">
      <c r="A583" s="175">
        <v>44900</v>
      </c>
      <c r="B583" s="95" t="s">
        <v>3438</v>
      </c>
      <c r="C583" s="97">
        <v>500</v>
      </c>
      <c r="D583" s="96">
        <f t="shared" si="9"/>
        <v>500.5</v>
      </c>
      <c r="E583" s="97">
        <v>-0.5</v>
      </c>
    </row>
    <row r="584" spans="1:5" x14ac:dyDescent="0.2">
      <c r="A584" s="175">
        <v>44900</v>
      </c>
      <c r="B584" s="95" t="s">
        <v>2712</v>
      </c>
      <c r="C584" s="97">
        <v>300</v>
      </c>
      <c r="D584" s="96">
        <f t="shared" si="9"/>
        <v>7.8000000000000114</v>
      </c>
      <c r="E584" s="97">
        <v>292.2</v>
      </c>
    </row>
    <row r="585" spans="1:5" x14ac:dyDescent="0.2">
      <c r="A585" s="175">
        <v>44900</v>
      </c>
      <c r="B585" s="95" t="s">
        <v>3438</v>
      </c>
      <c r="C585" s="97">
        <v>500</v>
      </c>
      <c r="D585" s="96">
        <f t="shared" si="9"/>
        <v>500.5</v>
      </c>
      <c r="E585" s="97">
        <v>-0.5</v>
      </c>
    </row>
    <row r="586" spans="1:5" x14ac:dyDescent="0.2">
      <c r="A586" s="175">
        <v>44900</v>
      </c>
      <c r="B586" s="95" t="s">
        <v>12934</v>
      </c>
      <c r="C586" s="97">
        <v>1000</v>
      </c>
      <c r="D586" s="96">
        <f t="shared" si="9"/>
        <v>26</v>
      </c>
      <c r="E586" s="97">
        <v>974</v>
      </c>
    </row>
    <row r="587" spans="1:5" x14ac:dyDescent="0.2">
      <c r="A587" s="175">
        <v>44900</v>
      </c>
      <c r="B587" s="95" t="s">
        <v>3604</v>
      </c>
      <c r="C587" s="97">
        <v>500</v>
      </c>
      <c r="D587" s="96">
        <f t="shared" si="9"/>
        <v>13</v>
      </c>
      <c r="E587" s="97">
        <v>487</v>
      </c>
    </row>
    <row r="588" spans="1:5" x14ac:dyDescent="0.2">
      <c r="A588" s="175">
        <v>44900</v>
      </c>
      <c r="B588" s="95" t="s">
        <v>12935</v>
      </c>
      <c r="C588" s="97">
        <v>1000</v>
      </c>
      <c r="D588" s="96">
        <f t="shared" si="9"/>
        <v>26</v>
      </c>
      <c r="E588" s="97">
        <v>974</v>
      </c>
    </row>
    <row r="589" spans="1:5" x14ac:dyDescent="0.2">
      <c r="A589" s="175">
        <v>44900</v>
      </c>
      <c r="B589" s="95" t="s">
        <v>12936</v>
      </c>
      <c r="C589" s="97">
        <v>3000</v>
      </c>
      <c r="D589" s="96">
        <f t="shared" si="9"/>
        <v>78</v>
      </c>
      <c r="E589" s="97">
        <v>2922</v>
      </c>
    </row>
    <row r="590" spans="1:5" x14ac:dyDescent="0.2">
      <c r="A590" s="175">
        <v>44900</v>
      </c>
      <c r="B590" s="95" t="s">
        <v>12937</v>
      </c>
      <c r="C590" s="97">
        <v>5000</v>
      </c>
      <c r="D590" s="96">
        <f t="shared" si="9"/>
        <v>130</v>
      </c>
      <c r="E590" s="97">
        <v>4870</v>
      </c>
    </row>
    <row r="591" spans="1:5" x14ac:dyDescent="0.2">
      <c r="A591" s="175">
        <v>44900</v>
      </c>
      <c r="B591" s="95" t="s">
        <v>12938</v>
      </c>
      <c r="C591" s="97">
        <v>500</v>
      </c>
      <c r="D591" s="96">
        <f t="shared" si="9"/>
        <v>13</v>
      </c>
      <c r="E591" s="97">
        <v>487</v>
      </c>
    </row>
    <row r="592" spans="1:5" x14ac:dyDescent="0.2">
      <c r="A592" s="175">
        <v>44900</v>
      </c>
      <c r="B592" s="95" t="s">
        <v>12939</v>
      </c>
      <c r="C592" s="97">
        <v>5000</v>
      </c>
      <c r="D592" s="96">
        <f t="shared" si="9"/>
        <v>130</v>
      </c>
      <c r="E592" s="97">
        <v>4870</v>
      </c>
    </row>
    <row r="593" spans="1:5" x14ac:dyDescent="0.2">
      <c r="A593" s="175">
        <v>44900</v>
      </c>
      <c r="B593" s="95" t="s">
        <v>12940</v>
      </c>
      <c r="C593" s="97">
        <v>5000</v>
      </c>
      <c r="D593" s="96">
        <f t="shared" si="9"/>
        <v>130</v>
      </c>
      <c r="E593" s="97">
        <v>4870</v>
      </c>
    </row>
    <row r="594" spans="1:5" x14ac:dyDescent="0.2">
      <c r="A594" s="175">
        <v>44900</v>
      </c>
      <c r="B594" s="95" t="s">
        <v>12941</v>
      </c>
      <c r="C594" s="97">
        <v>1000</v>
      </c>
      <c r="D594" s="96">
        <f t="shared" si="9"/>
        <v>26</v>
      </c>
      <c r="E594" s="97">
        <v>974</v>
      </c>
    </row>
    <row r="595" spans="1:5" x14ac:dyDescent="0.2">
      <c r="A595" s="175">
        <v>44900</v>
      </c>
      <c r="B595" s="95" t="s">
        <v>12942</v>
      </c>
      <c r="C595" s="97">
        <v>500</v>
      </c>
      <c r="D595" s="96">
        <f t="shared" si="9"/>
        <v>13</v>
      </c>
      <c r="E595" s="97">
        <v>487</v>
      </c>
    </row>
    <row r="596" spans="1:5" x14ac:dyDescent="0.2">
      <c r="A596" s="175">
        <v>44900</v>
      </c>
      <c r="B596" s="95" t="s">
        <v>12943</v>
      </c>
      <c r="C596" s="97">
        <v>300</v>
      </c>
      <c r="D596" s="96">
        <f t="shared" si="9"/>
        <v>7.8000000000000114</v>
      </c>
      <c r="E596" s="97">
        <v>292.2</v>
      </c>
    </row>
    <row r="597" spans="1:5" x14ac:dyDescent="0.2">
      <c r="A597" s="175">
        <v>44900</v>
      </c>
      <c r="B597" s="95" t="s">
        <v>12944</v>
      </c>
      <c r="C597" s="97">
        <v>1000</v>
      </c>
      <c r="D597" s="96">
        <f t="shared" si="9"/>
        <v>26</v>
      </c>
      <c r="E597" s="97">
        <v>974</v>
      </c>
    </row>
    <row r="598" spans="1:5" x14ac:dyDescent="0.2">
      <c r="A598" s="175">
        <v>44900</v>
      </c>
      <c r="B598" s="95" t="s">
        <v>12945</v>
      </c>
      <c r="C598" s="97">
        <v>2000</v>
      </c>
      <c r="D598" s="96">
        <f t="shared" si="9"/>
        <v>52</v>
      </c>
      <c r="E598" s="97">
        <v>1948</v>
      </c>
    </row>
    <row r="599" spans="1:5" x14ac:dyDescent="0.2">
      <c r="A599" s="175">
        <v>44900</v>
      </c>
      <c r="B599" s="95" t="s">
        <v>12946</v>
      </c>
      <c r="C599" s="97">
        <v>5000</v>
      </c>
      <c r="D599" s="96">
        <f t="shared" ref="D599:D660" si="10">C599-E599</f>
        <v>130</v>
      </c>
      <c r="E599" s="97">
        <v>4870</v>
      </c>
    </row>
    <row r="600" spans="1:5" x14ac:dyDescent="0.2">
      <c r="A600" s="175">
        <v>44900</v>
      </c>
      <c r="B600" s="95" t="s">
        <v>12947</v>
      </c>
      <c r="C600" s="97">
        <v>300</v>
      </c>
      <c r="D600" s="96">
        <f t="shared" si="10"/>
        <v>7.8000000000000114</v>
      </c>
      <c r="E600" s="97">
        <v>292.2</v>
      </c>
    </row>
    <row r="601" spans="1:5" x14ac:dyDescent="0.2">
      <c r="A601" s="175">
        <v>44900</v>
      </c>
      <c r="B601" s="95" t="s">
        <v>12948</v>
      </c>
      <c r="C601" s="97">
        <v>50</v>
      </c>
      <c r="D601" s="96">
        <f t="shared" si="10"/>
        <v>3.8999999999999986</v>
      </c>
      <c r="E601" s="97">
        <v>46.1</v>
      </c>
    </row>
    <row r="602" spans="1:5" x14ac:dyDescent="0.2">
      <c r="A602" s="175">
        <v>44900</v>
      </c>
      <c r="B602" s="95" t="s">
        <v>12949</v>
      </c>
      <c r="C602" s="97">
        <v>5000</v>
      </c>
      <c r="D602" s="96">
        <f t="shared" si="10"/>
        <v>130</v>
      </c>
      <c r="E602" s="97">
        <v>4870</v>
      </c>
    </row>
    <row r="603" spans="1:5" x14ac:dyDescent="0.2">
      <c r="A603" s="175">
        <v>44900</v>
      </c>
      <c r="B603" s="95" t="s">
        <v>2686</v>
      </c>
      <c r="C603" s="97">
        <v>500</v>
      </c>
      <c r="D603" s="96">
        <f t="shared" si="10"/>
        <v>13</v>
      </c>
      <c r="E603" s="97">
        <v>487</v>
      </c>
    </row>
    <row r="604" spans="1:5" x14ac:dyDescent="0.2">
      <c r="A604" s="175">
        <v>44900</v>
      </c>
      <c r="B604" s="95" t="s">
        <v>12950</v>
      </c>
      <c r="C604" s="97">
        <v>500</v>
      </c>
      <c r="D604" s="96">
        <f t="shared" si="10"/>
        <v>13</v>
      </c>
      <c r="E604" s="97">
        <v>487</v>
      </c>
    </row>
    <row r="605" spans="1:5" x14ac:dyDescent="0.2">
      <c r="A605" s="175">
        <v>44900</v>
      </c>
      <c r="B605" s="95" t="s">
        <v>12951</v>
      </c>
      <c r="C605" s="97">
        <v>1000</v>
      </c>
      <c r="D605" s="96">
        <f t="shared" si="10"/>
        <v>26</v>
      </c>
      <c r="E605" s="97">
        <v>974</v>
      </c>
    </row>
    <row r="606" spans="1:5" x14ac:dyDescent="0.2">
      <c r="A606" s="175">
        <v>44900</v>
      </c>
      <c r="B606" s="95" t="s">
        <v>12951</v>
      </c>
      <c r="C606" s="97">
        <v>1000</v>
      </c>
      <c r="D606" s="96">
        <f t="shared" si="10"/>
        <v>26</v>
      </c>
      <c r="E606" s="97">
        <v>974</v>
      </c>
    </row>
    <row r="607" spans="1:5" x14ac:dyDescent="0.2">
      <c r="A607" s="175">
        <v>44900</v>
      </c>
      <c r="B607" s="95" t="s">
        <v>12951</v>
      </c>
      <c r="C607" s="97">
        <v>1000</v>
      </c>
      <c r="D607" s="96">
        <f t="shared" si="10"/>
        <v>26</v>
      </c>
      <c r="E607" s="97">
        <v>974</v>
      </c>
    </row>
    <row r="608" spans="1:5" x14ac:dyDescent="0.2">
      <c r="A608" s="175">
        <v>44900</v>
      </c>
      <c r="B608" s="95" t="s">
        <v>12951</v>
      </c>
      <c r="C608" s="97">
        <v>1000</v>
      </c>
      <c r="D608" s="96">
        <f t="shared" si="10"/>
        <v>26</v>
      </c>
      <c r="E608" s="97">
        <v>974</v>
      </c>
    </row>
    <row r="609" spans="1:5" x14ac:dyDescent="0.2">
      <c r="A609" s="175">
        <v>44900</v>
      </c>
      <c r="B609" s="95" t="s">
        <v>12951</v>
      </c>
      <c r="C609" s="97">
        <v>1000</v>
      </c>
      <c r="D609" s="96">
        <f t="shared" si="10"/>
        <v>26</v>
      </c>
      <c r="E609" s="97">
        <v>974</v>
      </c>
    </row>
    <row r="610" spans="1:5" x14ac:dyDescent="0.2">
      <c r="A610" s="175">
        <v>44900</v>
      </c>
      <c r="B610" s="95" t="s">
        <v>12952</v>
      </c>
      <c r="C610" s="97">
        <v>5000</v>
      </c>
      <c r="D610" s="96">
        <f t="shared" si="10"/>
        <v>130</v>
      </c>
      <c r="E610" s="97">
        <v>4870</v>
      </c>
    </row>
    <row r="611" spans="1:5" x14ac:dyDescent="0.2">
      <c r="A611" s="175">
        <v>44900</v>
      </c>
      <c r="B611" s="95" t="s">
        <v>12953</v>
      </c>
      <c r="C611" s="97">
        <v>5000</v>
      </c>
      <c r="D611" s="96">
        <f t="shared" si="10"/>
        <v>130</v>
      </c>
      <c r="E611" s="97">
        <v>4870</v>
      </c>
    </row>
    <row r="612" spans="1:5" x14ac:dyDescent="0.2">
      <c r="A612" s="175">
        <v>44900</v>
      </c>
      <c r="B612" s="95" t="s">
        <v>12954</v>
      </c>
      <c r="C612" s="97">
        <v>5000</v>
      </c>
      <c r="D612" s="96">
        <f t="shared" si="10"/>
        <v>130</v>
      </c>
      <c r="E612" s="97">
        <v>4870</v>
      </c>
    </row>
    <row r="613" spans="1:5" x14ac:dyDescent="0.2">
      <c r="A613" s="175">
        <v>44900</v>
      </c>
      <c r="B613" s="95" t="s">
        <v>12955</v>
      </c>
      <c r="C613" s="97">
        <v>5000</v>
      </c>
      <c r="D613" s="96">
        <f t="shared" si="10"/>
        <v>130</v>
      </c>
      <c r="E613" s="97">
        <v>4870</v>
      </c>
    </row>
    <row r="614" spans="1:5" x14ac:dyDescent="0.2">
      <c r="A614" s="175">
        <v>44900</v>
      </c>
      <c r="B614" s="95" t="s">
        <v>2936</v>
      </c>
      <c r="C614" s="97">
        <v>1500</v>
      </c>
      <c r="D614" s="96">
        <f t="shared" si="10"/>
        <v>39</v>
      </c>
      <c r="E614" s="97">
        <v>1461</v>
      </c>
    </row>
    <row r="615" spans="1:5" x14ac:dyDescent="0.2">
      <c r="A615" s="175">
        <v>44900</v>
      </c>
      <c r="B615" s="95" t="s">
        <v>12956</v>
      </c>
      <c r="C615" s="97">
        <v>5000</v>
      </c>
      <c r="D615" s="96">
        <f t="shared" si="10"/>
        <v>130</v>
      </c>
      <c r="E615" s="97">
        <v>4870</v>
      </c>
    </row>
    <row r="616" spans="1:5" x14ac:dyDescent="0.2">
      <c r="A616" s="175">
        <v>44900</v>
      </c>
      <c r="B616" s="95" t="s">
        <v>2932</v>
      </c>
      <c r="C616" s="97">
        <v>300</v>
      </c>
      <c r="D616" s="96">
        <f t="shared" si="10"/>
        <v>7.8000000000000114</v>
      </c>
      <c r="E616" s="97">
        <v>292.2</v>
      </c>
    </row>
    <row r="617" spans="1:5" x14ac:dyDescent="0.2">
      <c r="A617" s="175">
        <v>44900</v>
      </c>
      <c r="B617" s="95" t="s">
        <v>7797</v>
      </c>
      <c r="C617" s="97">
        <v>200</v>
      </c>
      <c r="D617" s="96">
        <f t="shared" si="10"/>
        <v>5.1999999999999886</v>
      </c>
      <c r="E617" s="97">
        <v>194.8</v>
      </c>
    </row>
    <row r="618" spans="1:5" x14ac:dyDescent="0.2">
      <c r="A618" s="175">
        <v>44900</v>
      </c>
      <c r="B618" s="95" t="s">
        <v>12957</v>
      </c>
      <c r="C618" s="97">
        <v>5000</v>
      </c>
      <c r="D618" s="96">
        <f t="shared" si="10"/>
        <v>130</v>
      </c>
      <c r="E618" s="97">
        <v>4870</v>
      </c>
    </row>
    <row r="619" spans="1:5" x14ac:dyDescent="0.2">
      <c r="A619" s="175">
        <v>44900</v>
      </c>
      <c r="B619" s="95" t="s">
        <v>12958</v>
      </c>
      <c r="C619" s="97">
        <v>5000</v>
      </c>
      <c r="D619" s="96">
        <f t="shared" si="10"/>
        <v>130</v>
      </c>
      <c r="E619" s="97">
        <v>4870</v>
      </c>
    </row>
    <row r="620" spans="1:5" x14ac:dyDescent="0.2">
      <c r="A620" s="175">
        <v>44900</v>
      </c>
      <c r="B620" s="95" t="s">
        <v>12959</v>
      </c>
      <c r="C620" s="97">
        <v>10000</v>
      </c>
      <c r="D620" s="96">
        <f t="shared" si="10"/>
        <v>260</v>
      </c>
      <c r="E620" s="97">
        <v>9740</v>
      </c>
    </row>
    <row r="621" spans="1:5" x14ac:dyDescent="0.2">
      <c r="A621" s="175">
        <v>44900</v>
      </c>
      <c r="B621" s="95" t="s">
        <v>2920</v>
      </c>
      <c r="C621" s="97">
        <v>1000</v>
      </c>
      <c r="D621" s="96">
        <f t="shared" si="10"/>
        <v>26</v>
      </c>
      <c r="E621" s="97">
        <v>974</v>
      </c>
    </row>
    <row r="622" spans="1:5" x14ac:dyDescent="0.2">
      <c r="A622" s="175">
        <v>44900</v>
      </c>
      <c r="B622" s="95" t="s">
        <v>12959</v>
      </c>
      <c r="C622" s="97">
        <v>10000</v>
      </c>
      <c r="D622" s="96">
        <f t="shared" si="10"/>
        <v>260</v>
      </c>
      <c r="E622" s="97">
        <v>9740</v>
      </c>
    </row>
    <row r="623" spans="1:5" x14ac:dyDescent="0.2">
      <c r="A623" s="175">
        <v>44900</v>
      </c>
      <c r="B623" s="95" t="s">
        <v>12959</v>
      </c>
      <c r="C623" s="97">
        <v>500</v>
      </c>
      <c r="D623" s="96">
        <f t="shared" si="10"/>
        <v>13</v>
      </c>
      <c r="E623" s="97">
        <v>487</v>
      </c>
    </row>
    <row r="624" spans="1:5" x14ac:dyDescent="0.2">
      <c r="A624" s="175">
        <v>44900</v>
      </c>
      <c r="B624" s="95" t="s">
        <v>12960</v>
      </c>
      <c r="C624" s="97">
        <v>2000</v>
      </c>
      <c r="D624" s="96">
        <f t="shared" si="10"/>
        <v>52</v>
      </c>
      <c r="E624" s="97">
        <v>1948</v>
      </c>
    </row>
    <row r="625" spans="1:5" x14ac:dyDescent="0.2">
      <c r="A625" s="175">
        <v>44900</v>
      </c>
      <c r="B625" s="95" t="s">
        <v>12960</v>
      </c>
      <c r="C625" s="97">
        <v>2000</v>
      </c>
      <c r="D625" s="96">
        <f t="shared" si="10"/>
        <v>2000.5</v>
      </c>
      <c r="E625" s="97">
        <v>-0.5</v>
      </c>
    </row>
    <row r="626" spans="1:5" x14ac:dyDescent="0.2">
      <c r="A626" s="175">
        <v>44900</v>
      </c>
      <c r="B626" s="95" t="s">
        <v>12960</v>
      </c>
      <c r="C626" s="97">
        <v>2000</v>
      </c>
      <c r="D626" s="96">
        <f t="shared" si="10"/>
        <v>52</v>
      </c>
      <c r="E626" s="97">
        <v>1948</v>
      </c>
    </row>
    <row r="627" spans="1:5" x14ac:dyDescent="0.2">
      <c r="A627" s="175">
        <v>44900</v>
      </c>
      <c r="B627" s="95" t="s">
        <v>12321</v>
      </c>
      <c r="C627" s="97">
        <v>1000</v>
      </c>
      <c r="D627" s="96">
        <f t="shared" si="10"/>
        <v>26</v>
      </c>
      <c r="E627" s="97">
        <v>974</v>
      </c>
    </row>
    <row r="628" spans="1:5" x14ac:dyDescent="0.2">
      <c r="A628" s="175">
        <v>44900</v>
      </c>
      <c r="B628" s="95" t="s">
        <v>12961</v>
      </c>
      <c r="C628" s="97">
        <v>2000</v>
      </c>
      <c r="D628" s="96">
        <f t="shared" si="10"/>
        <v>52</v>
      </c>
      <c r="E628" s="97">
        <v>1948</v>
      </c>
    </row>
    <row r="629" spans="1:5" x14ac:dyDescent="0.2">
      <c r="A629" s="175">
        <v>44900</v>
      </c>
      <c r="B629" s="95" t="s">
        <v>12962</v>
      </c>
      <c r="C629" s="97">
        <v>500</v>
      </c>
      <c r="D629" s="96">
        <f t="shared" si="10"/>
        <v>13</v>
      </c>
      <c r="E629" s="97">
        <v>487</v>
      </c>
    </row>
    <row r="630" spans="1:5" x14ac:dyDescent="0.2">
      <c r="A630" s="175">
        <v>44900</v>
      </c>
      <c r="B630" s="95" t="s">
        <v>12963</v>
      </c>
      <c r="C630" s="97">
        <v>3000</v>
      </c>
      <c r="D630" s="96">
        <f t="shared" si="10"/>
        <v>78</v>
      </c>
      <c r="E630" s="97">
        <v>2922</v>
      </c>
    </row>
    <row r="631" spans="1:5" x14ac:dyDescent="0.2">
      <c r="A631" s="175">
        <v>44900</v>
      </c>
      <c r="B631" s="95" t="s">
        <v>12964</v>
      </c>
      <c r="C631" s="97">
        <v>10000</v>
      </c>
      <c r="D631" s="96">
        <f t="shared" si="10"/>
        <v>260</v>
      </c>
      <c r="E631" s="97">
        <v>9740</v>
      </c>
    </row>
    <row r="632" spans="1:5" x14ac:dyDescent="0.2">
      <c r="A632" s="175">
        <v>44900</v>
      </c>
      <c r="B632" s="95" t="s">
        <v>12965</v>
      </c>
      <c r="C632" s="97">
        <v>3000</v>
      </c>
      <c r="D632" s="96">
        <f t="shared" si="10"/>
        <v>78</v>
      </c>
      <c r="E632" s="97">
        <v>2922</v>
      </c>
    </row>
    <row r="633" spans="1:5" x14ac:dyDescent="0.2">
      <c r="A633" s="175">
        <v>44900</v>
      </c>
      <c r="B633" s="95" t="s">
        <v>2898</v>
      </c>
      <c r="C633" s="97">
        <v>300</v>
      </c>
      <c r="D633" s="96">
        <f t="shared" si="10"/>
        <v>7.8000000000000114</v>
      </c>
      <c r="E633" s="97">
        <v>292.2</v>
      </c>
    </row>
    <row r="634" spans="1:5" x14ac:dyDescent="0.2">
      <c r="A634" s="175">
        <v>44900</v>
      </c>
      <c r="B634" s="95" t="s">
        <v>3193</v>
      </c>
      <c r="C634" s="97">
        <v>5000</v>
      </c>
      <c r="D634" s="96">
        <f t="shared" si="10"/>
        <v>130</v>
      </c>
      <c r="E634" s="97">
        <v>4870</v>
      </c>
    </row>
    <row r="635" spans="1:5" x14ac:dyDescent="0.2">
      <c r="A635" s="175">
        <v>44900</v>
      </c>
      <c r="B635" s="95" t="s">
        <v>4228</v>
      </c>
      <c r="C635" s="97">
        <v>10000</v>
      </c>
      <c r="D635" s="96">
        <f t="shared" si="10"/>
        <v>260</v>
      </c>
      <c r="E635" s="97">
        <v>9740</v>
      </c>
    </row>
    <row r="636" spans="1:5" x14ac:dyDescent="0.2">
      <c r="A636" s="175">
        <v>44900</v>
      </c>
      <c r="B636" s="95" t="s">
        <v>12966</v>
      </c>
      <c r="C636" s="97">
        <v>500</v>
      </c>
      <c r="D636" s="96">
        <f t="shared" si="10"/>
        <v>13</v>
      </c>
      <c r="E636" s="97">
        <v>487</v>
      </c>
    </row>
    <row r="637" spans="1:5" x14ac:dyDescent="0.2">
      <c r="A637" s="175">
        <v>44900</v>
      </c>
      <c r="B637" s="95" t="s">
        <v>12967</v>
      </c>
      <c r="C637" s="97">
        <v>3000</v>
      </c>
      <c r="D637" s="96">
        <f t="shared" si="10"/>
        <v>78</v>
      </c>
      <c r="E637" s="97">
        <v>2922</v>
      </c>
    </row>
    <row r="638" spans="1:5" x14ac:dyDescent="0.2">
      <c r="A638" s="175">
        <v>44900</v>
      </c>
      <c r="B638" s="95" t="s">
        <v>2911</v>
      </c>
      <c r="C638" s="97">
        <v>1000</v>
      </c>
      <c r="D638" s="96">
        <f t="shared" si="10"/>
        <v>26</v>
      </c>
      <c r="E638" s="97">
        <v>974</v>
      </c>
    </row>
    <row r="639" spans="1:5" x14ac:dyDescent="0.2">
      <c r="A639" s="175">
        <v>44900</v>
      </c>
      <c r="B639" s="95" t="s">
        <v>3152</v>
      </c>
      <c r="C639" s="97">
        <v>3000</v>
      </c>
      <c r="D639" s="96">
        <f t="shared" si="10"/>
        <v>78</v>
      </c>
      <c r="E639" s="97">
        <v>2922</v>
      </c>
    </row>
    <row r="640" spans="1:5" x14ac:dyDescent="0.2">
      <c r="A640" s="175">
        <v>44900</v>
      </c>
      <c r="B640" s="95" t="s">
        <v>12968</v>
      </c>
      <c r="C640" s="97">
        <v>10000</v>
      </c>
      <c r="D640" s="96">
        <f t="shared" si="10"/>
        <v>260</v>
      </c>
      <c r="E640" s="97">
        <v>9740</v>
      </c>
    </row>
    <row r="641" spans="1:5" x14ac:dyDescent="0.2">
      <c r="A641" s="175">
        <v>44900</v>
      </c>
      <c r="B641" s="95" t="s">
        <v>12969</v>
      </c>
      <c r="C641" s="97">
        <v>1000</v>
      </c>
      <c r="D641" s="96">
        <f t="shared" si="10"/>
        <v>26</v>
      </c>
      <c r="E641" s="97">
        <v>974</v>
      </c>
    </row>
    <row r="642" spans="1:5" x14ac:dyDescent="0.2">
      <c r="A642" s="175">
        <v>44900</v>
      </c>
      <c r="B642" s="95" t="s">
        <v>12970</v>
      </c>
      <c r="C642" s="97">
        <v>500</v>
      </c>
      <c r="D642" s="96">
        <f t="shared" si="10"/>
        <v>13</v>
      </c>
      <c r="E642" s="97">
        <v>487</v>
      </c>
    </row>
    <row r="643" spans="1:5" x14ac:dyDescent="0.2">
      <c r="A643" s="175">
        <v>44900</v>
      </c>
      <c r="B643" s="95" t="s">
        <v>3697</v>
      </c>
      <c r="C643" s="97">
        <v>11.2</v>
      </c>
      <c r="D643" s="96">
        <f t="shared" si="10"/>
        <v>3.8999999999999995</v>
      </c>
      <c r="E643" s="97">
        <v>7.3</v>
      </c>
    </row>
    <row r="644" spans="1:5" x14ac:dyDescent="0.2">
      <c r="A644" s="175">
        <v>44900</v>
      </c>
      <c r="B644" s="95" t="s">
        <v>12971</v>
      </c>
      <c r="C644" s="97">
        <v>1000</v>
      </c>
      <c r="D644" s="96">
        <f t="shared" si="10"/>
        <v>26</v>
      </c>
      <c r="E644" s="97">
        <v>974</v>
      </c>
    </row>
    <row r="645" spans="1:5" x14ac:dyDescent="0.2">
      <c r="A645" s="175">
        <v>44900</v>
      </c>
      <c r="B645" s="95" t="s">
        <v>12971</v>
      </c>
      <c r="C645" s="97">
        <v>5000</v>
      </c>
      <c r="D645" s="96">
        <f t="shared" si="10"/>
        <v>130</v>
      </c>
      <c r="E645" s="97">
        <v>4870</v>
      </c>
    </row>
    <row r="646" spans="1:5" x14ac:dyDescent="0.2">
      <c r="A646" s="175">
        <v>44900</v>
      </c>
      <c r="B646" s="95" t="s">
        <v>7259</v>
      </c>
      <c r="C646" s="97">
        <v>500</v>
      </c>
      <c r="D646" s="96">
        <f t="shared" si="10"/>
        <v>13</v>
      </c>
      <c r="E646" s="97">
        <v>487</v>
      </c>
    </row>
    <row r="647" spans="1:5" x14ac:dyDescent="0.2">
      <c r="A647" s="175">
        <v>44900</v>
      </c>
      <c r="B647" s="95" t="s">
        <v>12972</v>
      </c>
      <c r="C647" s="97">
        <v>1000</v>
      </c>
      <c r="D647" s="96">
        <f t="shared" si="10"/>
        <v>26</v>
      </c>
      <c r="E647" s="97">
        <v>974</v>
      </c>
    </row>
    <row r="648" spans="1:5" x14ac:dyDescent="0.2">
      <c r="A648" s="175">
        <v>44900</v>
      </c>
      <c r="B648" s="95" t="s">
        <v>12973</v>
      </c>
      <c r="C648" s="97">
        <v>3000</v>
      </c>
      <c r="D648" s="96">
        <f t="shared" si="10"/>
        <v>78</v>
      </c>
      <c r="E648" s="97">
        <v>2922</v>
      </c>
    </row>
    <row r="649" spans="1:5" x14ac:dyDescent="0.2">
      <c r="A649" s="175">
        <v>44900</v>
      </c>
      <c r="B649" s="95" t="s">
        <v>12974</v>
      </c>
      <c r="C649" s="97">
        <v>500</v>
      </c>
      <c r="D649" s="96">
        <f t="shared" si="10"/>
        <v>13</v>
      </c>
      <c r="E649" s="97">
        <v>487</v>
      </c>
    </row>
    <row r="650" spans="1:5" x14ac:dyDescent="0.2">
      <c r="A650" s="175">
        <v>44900</v>
      </c>
      <c r="B650" s="95" t="s">
        <v>12975</v>
      </c>
      <c r="C650" s="97">
        <v>200</v>
      </c>
      <c r="D650" s="96">
        <f t="shared" si="10"/>
        <v>5.1999999999999886</v>
      </c>
      <c r="E650" s="97">
        <v>194.8</v>
      </c>
    </row>
    <row r="651" spans="1:5" x14ac:dyDescent="0.2">
      <c r="A651" s="175">
        <v>44900</v>
      </c>
      <c r="B651" s="95" t="s">
        <v>12976</v>
      </c>
      <c r="C651" s="97">
        <v>5000</v>
      </c>
      <c r="D651" s="96">
        <f t="shared" si="10"/>
        <v>130</v>
      </c>
      <c r="E651" s="97">
        <v>4870</v>
      </c>
    </row>
    <row r="652" spans="1:5" x14ac:dyDescent="0.2">
      <c r="A652" s="175">
        <v>44900</v>
      </c>
      <c r="B652" s="95" t="s">
        <v>12977</v>
      </c>
      <c r="C652" s="97">
        <v>1000</v>
      </c>
      <c r="D652" s="96">
        <f t="shared" si="10"/>
        <v>26</v>
      </c>
      <c r="E652" s="97">
        <v>974</v>
      </c>
    </row>
    <row r="653" spans="1:5" x14ac:dyDescent="0.2">
      <c r="A653" s="175">
        <v>44900</v>
      </c>
      <c r="B653" s="95" t="s">
        <v>12978</v>
      </c>
      <c r="C653" s="97">
        <v>3000</v>
      </c>
      <c r="D653" s="96">
        <f t="shared" si="10"/>
        <v>78</v>
      </c>
      <c r="E653" s="97">
        <v>2922</v>
      </c>
    </row>
    <row r="654" spans="1:5" x14ac:dyDescent="0.2">
      <c r="A654" s="175">
        <v>44900</v>
      </c>
      <c r="B654" s="95" t="s">
        <v>12979</v>
      </c>
      <c r="C654" s="97">
        <v>1000</v>
      </c>
      <c r="D654" s="96">
        <f t="shared" si="10"/>
        <v>26</v>
      </c>
      <c r="E654" s="97">
        <v>974</v>
      </c>
    </row>
    <row r="655" spans="1:5" x14ac:dyDescent="0.2">
      <c r="A655" s="175">
        <v>44900</v>
      </c>
      <c r="B655" s="95" t="s">
        <v>12980</v>
      </c>
      <c r="C655" s="97">
        <v>3000</v>
      </c>
      <c r="D655" s="96">
        <f t="shared" si="10"/>
        <v>78</v>
      </c>
      <c r="E655" s="97">
        <v>2922</v>
      </c>
    </row>
    <row r="656" spans="1:5" x14ac:dyDescent="0.2">
      <c r="A656" s="175">
        <v>44900</v>
      </c>
      <c r="B656" s="95" t="s">
        <v>12981</v>
      </c>
      <c r="C656" s="97">
        <v>500</v>
      </c>
      <c r="D656" s="96">
        <f t="shared" si="10"/>
        <v>13</v>
      </c>
      <c r="E656" s="97">
        <v>487</v>
      </c>
    </row>
    <row r="657" spans="1:5" x14ac:dyDescent="0.2">
      <c r="A657" s="175">
        <v>44900</v>
      </c>
      <c r="B657" s="95" t="s">
        <v>12982</v>
      </c>
      <c r="C657" s="97">
        <v>2000</v>
      </c>
      <c r="D657" s="96">
        <f t="shared" si="10"/>
        <v>52</v>
      </c>
      <c r="E657" s="97">
        <v>1948</v>
      </c>
    </row>
    <row r="658" spans="1:5" x14ac:dyDescent="0.2">
      <c r="A658" s="175">
        <v>44900</v>
      </c>
      <c r="B658" s="95" t="s">
        <v>12983</v>
      </c>
      <c r="C658" s="97">
        <v>1000</v>
      </c>
      <c r="D658" s="96">
        <f t="shared" si="10"/>
        <v>26</v>
      </c>
      <c r="E658" s="97">
        <v>974</v>
      </c>
    </row>
    <row r="659" spans="1:5" x14ac:dyDescent="0.2">
      <c r="A659" s="175">
        <v>44900</v>
      </c>
      <c r="B659" s="95" t="s">
        <v>12984</v>
      </c>
      <c r="C659" s="97">
        <v>5000</v>
      </c>
      <c r="D659" s="96">
        <f t="shared" si="10"/>
        <v>130</v>
      </c>
      <c r="E659" s="97">
        <v>4870</v>
      </c>
    </row>
    <row r="660" spans="1:5" x14ac:dyDescent="0.2">
      <c r="A660" s="175">
        <v>44900</v>
      </c>
      <c r="B660" s="95" t="s">
        <v>12985</v>
      </c>
      <c r="C660" s="97">
        <v>500</v>
      </c>
      <c r="D660" s="96">
        <f t="shared" si="10"/>
        <v>13</v>
      </c>
      <c r="E660" s="97">
        <v>487</v>
      </c>
    </row>
    <row r="661" spans="1:5" x14ac:dyDescent="0.2">
      <c r="A661" s="175">
        <v>44900</v>
      </c>
      <c r="B661" s="95" t="s">
        <v>12986</v>
      </c>
      <c r="C661" s="97">
        <v>3000</v>
      </c>
      <c r="D661" s="96">
        <f t="shared" ref="D661:D721" si="11">C661-E661</f>
        <v>78</v>
      </c>
      <c r="E661" s="97">
        <v>2922</v>
      </c>
    </row>
    <row r="662" spans="1:5" x14ac:dyDescent="0.2">
      <c r="A662" s="175">
        <v>44900</v>
      </c>
      <c r="B662" s="95" t="s">
        <v>12987</v>
      </c>
      <c r="C662" s="97">
        <v>5000</v>
      </c>
      <c r="D662" s="96">
        <f t="shared" si="11"/>
        <v>130</v>
      </c>
      <c r="E662" s="97">
        <v>4870</v>
      </c>
    </row>
    <row r="663" spans="1:5" x14ac:dyDescent="0.2">
      <c r="A663" s="175">
        <v>44900</v>
      </c>
      <c r="B663" s="95" t="s">
        <v>4506</v>
      </c>
      <c r="C663" s="97">
        <v>150</v>
      </c>
      <c r="D663" s="96">
        <f t="shared" si="11"/>
        <v>3.9000000000000057</v>
      </c>
      <c r="E663" s="97">
        <v>146.1</v>
      </c>
    </row>
    <row r="664" spans="1:5" x14ac:dyDescent="0.2">
      <c r="A664" s="175">
        <v>44900</v>
      </c>
      <c r="B664" s="95" t="s">
        <v>12988</v>
      </c>
      <c r="C664" s="97">
        <v>2000</v>
      </c>
      <c r="D664" s="96">
        <f t="shared" si="11"/>
        <v>52</v>
      </c>
      <c r="E664" s="97">
        <v>1948</v>
      </c>
    </row>
    <row r="665" spans="1:5" x14ac:dyDescent="0.2">
      <c r="A665" s="175">
        <v>44900</v>
      </c>
      <c r="B665" s="95" t="s">
        <v>3622</v>
      </c>
      <c r="C665" s="97">
        <v>3000</v>
      </c>
      <c r="D665" s="96">
        <f t="shared" si="11"/>
        <v>78</v>
      </c>
      <c r="E665" s="97">
        <v>2922</v>
      </c>
    </row>
    <row r="666" spans="1:5" x14ac:dyDescent="0.2">
      <c r="A666" s="175">
        <v>44900</v>
      </c>
      <c r="B666" s="95" t="s">
        <v>12989</v>
      </c>
      <c r="C666" s="97">
        <v>5000</v>
      </c>
      <c r="D666" s="96">
        <f t="shared" si="11"/>
        <v>130</v>
      </c>
      <c r="E666" s="97">
        <v>4870</v>
      </c>
    </row>
    <row r="667" spans="1:5" x14ac:dyDescent="0.2">
      <c r="A667" s="175">
        <v>44900</v>
      </c>
      <c r="B667" s="95" t="s">
        <v>2852</v>
      </c>
      <c r="C667" s="97">
        <v>5000</v>
      </c>
      <c r="D667" s="96">
        <f t="shared" si="11"/>
        <v>5000.5</v>
      </c>
      <c r="E667" s="97">
        <v>-0.5</v>
      </c>
    </row>
    <row r="668" spans="1:5" x14ac:dyDescent="0.2">
      <c r="A668" s="175">
        <v>44900</v>
      </c>
      <c r="B668" s="95" t="s">
        <v>12990</v>
      </c>
      <c r="C668" s="97">
        <v>500</v>
      </c>
      <c r="D668" s="96">
        <f t="shared" si="11"/>
        <v>13</v>
      </c>
      <c r="E668" s="97">
        <v>487</v>
      </c>
    </row>
    <row r="669" spans="1:5" x14ac:dyDescent="0.2">
      <c r="A669" s="175">
        <v>44900</v>
      </c>
      <c r="B669" s="95" t="s">
        <v>12991</v>
      </c>
      <c r="C669" s="97">
        <v>5000</v>
      </c>
      <c r="D669" s="96">
        <f t="shared" si="11"/>
        <v>130</v>
      </c>
      <c r="E669" s="97">
        <v>4870</v>
      </c>
    </row>
    <row r="670" spans="1:5" x14ac:dyDescent="0.2">
      <c r="A670" s="175">
        <v>44900</v>
      </c>
      <c r="B670" s="95" t="s">
        <v>2839</v>
      </c>
      <c r="C670" s="97">
        <v>500</v>
      </c>
      <c r="D670" s="96">
        <f t="shared" si="11"/>
        <v>13</v>
      </c>
      <c r="E670" s="97">
        <v>487</v>
      </c>
    </row>
    <row r="671" spans="1:5" x14ac:dyDescent="0.2">
      <c r="A671" s="175">
        <v>44900</v>
      </c>
      <c r="B671" s="95" t="s">
        <v>12992</v>
      </c>
      <c r="C671" s="97">
        <v>1000</v>
      </c>
      <c r="D671" s="96">
        <f t="shared" si="11"/>
        <v>26</v>
      </c>
      <c r="E671" s="97">
        <v>974</v>
      </c>
    </row>
    <row r="672" spans="1:5" x14ac:dyDescent="0.2">
      <c r="A672" s="175">
        <v>44900</v>
      </c>
      <c r="B672" s="95" t="s">
        <v>2833</v>
      </c>
      <c r="C672" s="97">
        <v>500</v>
      </c>
      <c r="D672" s="96">
        <f t="shared" si="11"/>
        <v>13</v>
      </c>
      <c r="E672" s="97">
        <v>487</v>
      </c>
    </row>
    <row r="673" spans="1:5" x14ac:dyDescent="0.2">
      <c r="A673" s="175">
        <v>44900</v>
      </c>
      <c r="B673" s="95" t="s">
        <v>12993</v>
      </c>
      <c r="C673" s="97">
        <v>5000</v>
      </c>
      <c r="D673" s="96">
        <f t="shared" si="11"/>
        <v>130</v>
      </c>
      <c r="E673" s="97">
        <v>4870</v>
      </c>
    </row>
    <row r="674" spans="1:5" x14ac:dyDescent="0.2">
      <c r="A674" s="175">
        <v>44900</v>
      </c>
      <c r="B674" s="95" t="s">
        <v>12993</v>
      </c>
      <c r="C674" s="97">
        <v>1000</v>
      </c>
      <c r="D674" s="96">
        <f t="shared" si="11"/>
        <v>26</v>
      </c>
      <c r="E674" s="97">
        <v>974</v>
      </c>
    </row>
    <row r="675" spans="1:5" x14ac:dyDescent="0.2">
      <c r="A675" s="175">
        <v>44900</v>
      </c>
      <c r="B675" s="95" t="s">
        <v>5811</v>
      </c>
      <c r="C675" s="97">
        <v>3000</v>
      </c>
      <c r="D675" s="96">
        <f t="shared" si="11"/>
        <v>78</v>
      </c>
      <c r="E675" s="97">
        <v>2922</v>
      </c>
    </row>
    <row r="676" spans="1:5" x14ac:dyDescent="0.2">
      <c r="A676" s="175">
        <v>44900</v>
      </c>
      <c r="B676" s="95" t="s">
        <v>12994</v>
      </c>
      <c r="C676" s="97">
        <v>5000</v>
      </c>
      <c r="D676" s="96">
        <f t="shared" si="11"/>
        <v>130</v>
      </c>
      <c r="E676" s="97">
        <v>4870</v>
      </c>
    </row>
    <row r="677" spans="1:5" x14ac:dyDescent="0.2">
      <c r="A677" s="175">
        <v>44900</v>
      </c>
      <c r="B677" s="95" t="s">
        <v>12995</v>
      </c>
      <c r="C677" s="97">
        <v>100</v>
      </c>
      <c r="D677" s="96">
        <f t="shared" si="11"/>
        <v>3.9000000000000057</v>
      </c>
      <c r="E677" s="97">
        <v>96.1</v>
      </c>
    </row>
    <row r="678" spans="1:5" x14ac:dyDescent="0.2">
      <c r="A678" s="175">
        <v>44900</v>
      </c>
      <c r="B678" s="95" t="s">
        <v>12996</v>
      </c>
      <c r="C678" s="97">
        <v>1000</v>
      </c>
      <c r="D678" s="96">
        <f t="shared" si="11"/>
        <v>26</v>
      </c>
      <c r="E678" s="97">
        <v>974</v>
      </c>
    </row>
    <row r="679" spans="1:5" x14ac:dyDescent="0.2">
      <c r="A679" s="175">
        <v>44900</v>
      </c>
      <c r="B679" s="95" t="s">
        <v>12997</v>
      </c>
      <c r="C679" s="97">
        <v>500</v>
      </c>
      <c r="D679" s="96">
        <f t="shared" si="11"/>
        <v>13</v>
      </c>
      <c r="E679" s="97">
        <v>487</v>
      </c>
    </row>
    <row r="680" spans="1:5" x14ac:dyDescent="0.2">
      <c r="A680" s="175">
        <v>44900</v>
      </c>
      <c r="B680" s="95" t="s">
        <v>12998</v>
      </c>
      <c r="C680" s="97">
        <v>3000</v>
      </c>
      <c r="D680" s="96">
        <f t="shared" si="11"/>
        <v>78</v>
      </c>
      <c r="E680" s="97">
        <v>2922</v>
      </c>
    </row>
    <row r="681" spans="1:5" x14ac:dyDescent="0.2">
      <c r="A681" s="175">
        <v>44900</v>
      </c>
      <c r="B681" s="95" t="s">
        <v>2822</v>
      </c>
      <c r="C681" s="97">
        <v>500</v>
      </c>
      <c r="D681" s="96">
        <f t="shared" si="11"/>
        <v>13</v>
      </c>
      <c r="E681" s="97">
        <v>487</v>
      </c>
    </row>
    <row r="682" spans="1:5" x14ac:dyDescent="0.2">
      <c r="A682" s="175">
        <v>44900</v>
      </c>
      <c r="B682" s="95" t="s">
        <v>12999</v>
      </c>
      <c r="C682" s="97">
        <v>500</v>
      </c>
      <c r="D682" s="96">
        <f t="shared" si="11"/>
        <v>13</v>
      </c>
      <c r="E682" s="97">
        <v>487</v>
      </c>
    </row>
    <row r="683" spans="1:5" x14ac:dyDescent="0.2">
      <c r="A683" s="175">
        <v>44900</v>
      </c>
      <c r="B683" s="95" t="s">
        <v>3061</v>
      </c>
      <c r="C683" s="97">
        <v>500</v>
      </c>
      <c r="D683" s="96">
        <f t="shared" si="11"/>
        <v>13</v>
      </c>
      <c r="E683" s="97">
        <v>487</v>
      </c>
    </row>
    <row r="684" spans="1:5" x14ac:dyDescent="0.2">
      <c r="A684" s="175">
        <v>44900</v>
      </c>
      <c r="B684" s="95" t="s">
        <v>3036</v>
      </c>
      <c r="C684" s="97">
        <v>300</v>
      </c>
      <c r="D684" s="96">
        <f t="shared" si="11"/>
        <v>7.8000000000000114</v>
      </c>
      <c r="E684" s="97">
        <v>292.2</v>
      </c>
    </row>
    <row r="685" spans="1:5" x14ac:dyDescent="0.2">
      <c r="A685" s="175">
        <v>44900</v>
      </c>
      <c r="B685" s="95" t="s">
        <v>13000</v>
      </c>
      <c r="C685" s="97">
        <v>1000</v>
      </c>
      <c r="D685" s="96">
        <f t="shared" si="11"/>
        <v>26</v>
      </c>
      <c r="E685" s="97">
        <v>974</v>
      </c>
    </row>
    <row r="686" spans="1:5" x14ac:dyDescent="0.2">
      <c r="A686" s="175">
        <v>44900</v>
      </c>
      <c r="B686" s="95" t="s">
        <v>2967</v>
      </c>
      <c r="C686" s="97">
        <v>1200</v>
      </c>
      <c r="D686" s="96">
        <f t="shared" si="11"/>
        <v>31.200000000000045</v>
      </c>
      <c r="E686" s="97">
        <v>1168.8</v>
      </c>
    </row>
    <row r="687" spans="1:5" x14ac:dyDescent="0.2">
      <c r="A687" s="175">
        <v>44900</v>
      </c>
      <c r="B687" s="95" t="s">
        <v>3056</v>
      </c>
      <c r="C687" s="97">
        <v>500</v>
      </c>
      <c r="D687" s="96">
        <f t="shared" si="11"/>
        <v>500.5</v>
      </c>
      <c r="E687" s="97">
        <v>-0.5</v>
      </c>
    </row>
    <row r="688" spans="1:5" x14ac:dyDescent="0.2">
      <c r="A688" s="175">
        <v>44900</v>
      </c>
      <c r="B688" s="95" t="s">
        <v>13001</v>
      </c>
      <c r="C688" s="97">
        <v>1000</v>
      </c>
      <c r="D688" s="96">
        <f t="shared" si="11"/>
        <v>26</v>
      </c>
      <c r="E688" s="97">
        <v>974</v>
      </c>
    </row>
    <row r="689" spans="1:5" x14ac:dyDescent="0.2">
      <c r="A689" s="175">
        <v>44900</v>
      </c>
      <c r="B689" s="95" t="s">
        <v>13002</v>
      </c>
      <c r="C689" s="97">
        <v>5000</v>
      </c>
      <c r="D689" s="96">
        <f t="shared" si="11"/>
        <v>130</v>
      </c>
      <c r="E689" s="97">
        <v>4870</v>
      </c>
    </row>
    <row r="690" spans="1:5" x14ac:dyDescent="0.2">
      <c r="A690" s="175">
        <v>44900</v>
      </c>
      <c r="B690" s="95" t="s">
        <v>13003</v>
      </c>
      <c r="C690" s="97">
        <v>300</v>
      </c>
      <c r="D690" s="96">
        <f t="shared" si="11"/>
        <v>7.8000000000000114</v>
      </c>
      <c r="E690" s="97">
        <v>292.2</v>
      </c>
    </row>
    <row r="691" spans="1:5" x14ac:dyDescent="0.2">
      <c r="A691" s="175">
        <v>44900</v>
      </c>
      <c r="B691" s="95" t="s">
        <v>13004</v>
      </c>
      <c r="C691" s="97">
        <v>500</v>
      </c>
      <c r="D691" s="96">
        <f t="shared" si="11"/>
        <v>13</v>
      </c>
      <c r="E691" s="97">
        <v>487</v>
      </c>
    </row>
    <row r="692" spans="1:5" x14ac:dyDescent="0.2">
      <c r="A692" s="175">
        <v>44900</v>
      </c>
      <c r="B692" s="95" t="s">
        <v>13005</v>
      </c>
      <c r="C692" s="97">
        <v>500</v>
      </c>
      <c r="D692" s="96">
        <f t="shared" si="11"/>
        <v>13</v>
      </c>
      <c r="E692" s="97">
        <v>487</v>
      </c>
    </row>
    <row r="693" spans="1:5" x14ac:dyDescent="0.2">
      <c r="A693" s="175">
        <v>44900</v>
      </c>
      <c r="B693" s="95" t="s">
        <v>5421</v>
      </c>
      <c r="C693" s="97">
        <v>1000</v>
      </c>
      <c r="D693" s="96">
        <f t="shared" si="11"/>
        <v>26</v>
      </c>
      <c r="E693" s="97">
        <v>974</v>
      </c>
    </row>
    <row r="694" spans="1:5" x14ac:dyDescent="0.2">
      <c r="A694" s="175">
        <v>44900</v>
      </c>
      <c r="B694" s="95" t="s">
        <v>8810</v>
      </c>
      <c r="C694" s="97">
        <v>500</v>
      </c>
      <c r="D694" s="96">
        <f t="shared" si="11"/>
        <v>13</v>
      </c>
      <c r="E694" s="97">
        <v>487</v>
      </c>
    </row>
    <row r="695" spans="1:5" x14ac:dyDescent="0.2">
      <c r="A695" s="175">
        <v>44900</v>
      </c>
      <c r="B695" s="95" t="s">
        <v>13006</v>
      </c>
      <c r="C695" s="97">
        <v>5000</v>
      </c>
      <c r="D695" s="96">
        <f t="shared" si="11"/>
        <v>130</v>
      </c>
      <c r="E695" s="97">
        <v>4870</v>
      </c>
    </row>
    <row r="696" spans="1:5" x14ac:dyDescent="0.2">
      <c r="A696" s="175">
        <v>44900</v>
      </c>
      <c r="B696" s="95" t="s">
        <v>12505</v>
      </c>
      <c r="C696" s="97">
        <v>10000</v>
      </c>
      <c r="D696" s="96">
        <f t="shared" si="11"/>
        <v>260</v>
      </c>
      <c r="E696" s="97">
        <v>9740</v>
      </c>
    </row>
    <row r="697" spans="1:5" x14ac:dyDescent="0.2">
      <c r="A697" s="175">
        <v>44900</v>
      </c>
      <c r="B697" s="95" t="s">
        <v>13007</v>
      </c>
      <c r="C697" s="97">
        <v>1000</v>
      </c>
      <c r="D697" s="96">
        <f t="shared" si="11"/>
        <v>26</v>
      </c>
      <c r="E697" s="97">
        <v>974</v>
      </c>
    </row>
    <row r="698" spans="1:5" x14ac:dyDescent="0.2">
      <c r="A698" s="175">
        <v>44900</v>
      </c>
      <c r="B698" s="95" t="s">
        <v>3011</v>
      </c>
      <c r="C698" s="97">
        <v>1000</v>
      </c>
      <c r="D698" s="96">
        <f t="shared" si="11"/>
        <v>26</v>
      </c>
      <c r="E698" s="97">
        <v>974</v>
      </c>
    </row>
    <row r="699" spans="1:5" x14ac:dyDescent="0.2">
      <c r="A699" s="175">
        <v>44900</v>
      </c>
      <c r="B699" s="95" t="s">
        <v>13008</v>
      </c>
      <c r="C699" s="97">
        <v>5000</v>
      </c>
      <c r="D699" s="96">
        <f t="shared" si="11"/>
        <v>130</v>
      </c>
      <c r="E699" s="97">
        <v>4870</v>
      </c>
    </row>
    <row r="700" spans="1:5" x14ac:dyDescent="0.2">
      <c r="A700" s="175">
        <v>44900</v>
      </c>
      <c r="B700" s="95" t="s">
        <v>13009</v>
      </c>
      <c r="C700" s="97">
        <v>100000</v>
      </c>
      <c r="D700" s="96">
        <f t="shared" si="11"/>
        <v>2600</v>
      </c>
      <c r="E700" s="97">
        <v>97400</v>
      </c>
    </row>
    <row r="701" spans="1:5" x14ac:dyDescent="0.2">
      <c r="A701" s="175">
        <v>44900</v>
      </c>
      <c r="B701" s="95" t="s">
        <v>13009</v>
      </c>
      <c r="C701" s="97">
        <v>100000</v>
      </c>
      <c r="D701" s="96">
        <f t="shared" si="11"/>
        <v>100000.5</v>
      </c>
      <c r="E701" s="97">
        <v>-0.5</v>
      </c>
    </row>
    <row r="702" spans="1:5" x14ac:dyDescent="0.2">
      <c r="A702" s="175">
        <v>44900</v>
      </c>
      <c r="B702" s="95" t="s">
        <v>13010</v>
      </c>
      <c r="C702" s="97">
        <v>3000</v>
      </c>
      <c r="D702" s="96">
        <f t="shared" si="11"/>
        <v>78</v>
      </c>
      <c r="E702" s="97">
        <v>2922</v>
      </c>
    </row>
    <row r="703" spans="1:5" x14ac:dyDescent="0.2">
      <c r="A703" s="175">
        <v>44900</v>
      </c>
      <c r="B703" s="95" t="s">
        <v>9035</v>
      </c>
      <c r="C703" s="97">
        <v>7500</v>
      </c>
      <c r="D703" s="96">
        <f t="shared" si="11"/>
        <v>195</v>
      </c>
      <c r="E703" s="97">
        <v>7305</v>
      </c>
    </row>
    <row r="704" spans="1:5" x14ac:dyDescent="0.2">
      <c r="A704" s="175">
        <v>44900</v>
      </c>
      <c r="B704" s="95" t="s">
        <v>13011</v>
      </c>
      <c r="C704" s="97">
        <v>5000</v>
      </c>
      <c r="D704" s="96">
        <f t="shared" si="11"/>
        <v>130</v>
      </c>
      <c r="E704" s="97">
        <v>4870</v>
      </c>
    </row>
    <row r="705" spans="1:5" x14ac:dyDescent="0.2">
      <c r="A705" s="175">
        <v>44900</v>
      </c>
      <c r="B705" s="95" t="s">
        <v>13012</v>
      </c>
      <c r="C705" s="97">
        <v>500</v>
      </c>
      <c r="D705" s="96">
        <f t="shared" si="11"/>
        <v>13</v>
      </c>
      <c r="E705" s="97">
        <v>487</v>
      </c>
    </row>
    <row r="706" spans="1:5" x14ac:dyDescent="0.2">
      <c r="A706" s="175">
        <v>44900</v>
      </c>
      <c r="B706" s="95" t="s">
        <v>3991</v>
      </c>
      <c r="C706" s="97">
        <v>3000</v>
      </c>
      <c r="D706" s="96">
        <f t="shared" si="11"/>
        <v>78</v>
      </c>
      <c r="E706" s="97">
        <v>2922</v>
      </c>
    </row>
    <row r="707" spans="1:5" x14ac:dyDescent="0.2">
      <c r="A707" s="175">
        <v>44900</v>
      </c>
      <c r="B707" s="95" t="s">
        <v>13013</v>
      </c>
      <c r="C707" s="97">
        <v>300</v>
      </c>
      <c r="D707" s="96">
        <f t="shared" si="11"/>
        <v>7.8000000000000114</v>
      </c>
      <c r="E707" s="97">
        <v>292.2</v>
      </c>
    </row>
    <row r="708" spans="1:5" x14ac:dyDescent="0.2">
      <c r="A708" s="175">
        <v>44900</v>
      </c>
      <c r="B708" s="95" t="s">
        <v>13014</v>
      </c>
      <c r="C708" s="97">
        <v>3000</v>
      </c>
      <c r="D708" s="96">
        <f t="shared" si="11"/>
        <v>78</v>
      </c>
      <c r="E708" s="97">
        <v>2922</v>
      </c>
    </row>
    <row r="709" spans="1:5" x14ac:dyDescent="0.2">
      <c r="A709" s="175">
        <v>44900</v>
      </c>
      <c r="B709" s="95" t="s">
        <v>2970</v>
      </c>
      <c r="C709" s="97">
        <v>1000</v>
      </c>
      <c r="D709" s="96">
        <f t="shared" si="11"/>
        <v>26</v>
      </c>
      <c r="E709" s="97">
        <v>974</v>
      </c>
    </row>
    <row r="710" spans="1:5" x14ac:dyDescent="0.2">
      <c r="A710" s="175">
        <v>44900</v>
      </c>
      <c r="B710" s="95" t="s">
        <v>2852</v>
      </c>
      <c r="C710" s="97">
        <v>5000</v>
      </c>
      <c r="D710" s="96">
        <f t="shared" si="11"/>
        <v>130</v>
      </c>
      <c r="E710" s="97">
        <v>4870</v>
      </c>
    </row>
    <row r="711" spans="1:5" x14ac:dyDescent="0.2">
      <c r="A711" s="175">
        <v>44900</v>
      </c>
      <c r="B711" s="95" t="s">
        <v>13015</v>
      </c>
      <c r="C711" s="97">
        <v>1000</v>
      </c>
      <c r="D711" s="96">
        <f t="shared" si="11"/>
        <v>26</v>
      </c>
      <c r="E711" s="97">
        <v>974</v>
      </c>
    </row>
    <row r="712" spans="1:5" x14ac:dyDescent="0.2">
      <c r="A712" s="175">
        <v>44900</v>
      </c>
      <c r="B712" s="95" t="s">
        <v>13016</v>
      </c>
      <c r="C712" s="97">
        <v>5000</v>
      </c>
      <c r="D712" s="96">
        <f t="shared" si="11"/>
        <v>130</v>
      </c>
      <c r="E712" s="97">
        <v>4870</v>
      </c>
    </row>
    <row r="713" spans="1:5" x14ac:dyDescent="0.2">
      <c r="A713" s="175">
        <v>44900</v>
      </c>
      <c r="B713" s="95" t="s">
        <v>13017</v>
      </c>
      <c r="C713" s="97">
        <v>100</v>
      </c>
      <c r="D713" s="96">
        <f t="shared" si="11"/>
        <v>3.9000000000000057</v>
      </c>
      <c r="E713" s="97">
        <v>96.1</v>
      </c>
    </row>
    <row r="714" spans="1:5" x14ac:dyDescent="0.2">
      <c r="A714" s="175">
        <v>44900</v>
      </c>
      <c r="B714" s="95" t="s">
        <v>13018</v>
      </c>
      <c r="C714" s="97">
        <v>5000</v>
      </c>
      <c r="D714" s="96">
        <f t="shared" si="11"/>
        <v>130</v>
      </c>
      <c r="E714" s="97">
        <v>4870</v>
      </c>
    </row>
    <row r="715" spans="1:5" x14ac:dyDescent="0.2">
      <c r="A715" s="175">
        <v>44900</v>
      </c>
      <c r="B715" s="95" t="s">
        <v>13019</v>
      </c>
      <c r="C715" s="97">
        <v>1000</v>
      </c>
      <c r="D715" s="96">
        <f t="shared" si="11"/>
        <v>26</v>
      </c>
      <c r="E715" s="97">
        <v>974</v>
      </c>
    </row>
    <row r="716" spans="1:5" x14ac:dyDescent="0.2">
      <c r="A716" s="175">
        <v>44901</v>
      </c>
      <c r="B716" s="95" t="s">
        <v>13020</v>
      </c>
      <c r="C716" s="97">
        <v>2000</v>
      </c>
      <c r="D716" s="96">
        <f t="shared" si="11"/>
        <v>52</v>
      </c>
      <c r="E716" s="97">
        <v>1948</v>
      </c>
    </row>
    <row r="717" spans="1:5" x14ac:dyDescent="0.2">
      <c r="A717" s="175">
        <v>44901</v>
      </c>
      <c r="B717" s="95" t="s">
        <v>12406</v>
      </c>
      <c r="C717" s="97">
        <v>1000</v>
      </c>
      <c r="D717" s="96">
        <f t="shared" si="11"/>
        <v>26</v>
      </c>
      <c r="E717" s="97">
        <v>974</v>
      </c>
    </row>
    <row r="718" spans="1:5" x14ac:dyDescent="0.2">
      <c r="A718" s="175">
        <v>44901</v>
      </c>
      <c r="B718" s="95" t="s">
        <v>12406</v>
      </c>
      <c r="C718" s="97">
        <v>1000</v>
      </c>
      <c r="D718" s="96">
        <f t="shared" si="11"/>
        <v>1000.5</v>
      </c>
      <c r="E718" s="97">
        <v>-0.5</v>
      </c>
    </row>
    <row r="719" spans="1:5" x14ac:dyDescent="0.2">
      <c r="A719" s="175">
        <v>44901</v>
      </c>
      <c r="B719" s="95" t="s">
        <v>13021</v>
      </c>
      <c r="C719" s="97">
        <v>1000</v>
      </c>
      <c r="D719" s="96">
        <f t="shared" si="11"/>
        <v>26</v>
      </c>
      <c r="E719" s="97">
        <v>974</v>
      </c>
    </row>
    <row r="720" spans="1:5" x14ac:dyDescent="0.2">
      <c r="A720" s="175">
        <v>44901</v>
      </c>
      <c r="B720" s="95" t="s">
        <v>13021</v>
      </c>
      <c r="C720" s="97">
        <v>1000</v>
      </c>
      <c r="D720" s="96">
        <f t="shared" si="11"/>
        <v>1000.5</v>
      </c>
      <c r="E720" s="97">
        <v>-0.5</v>
      </c>
    </row>
    <row r="721" spans="1:5" x14ac:dyDescent="0.2">
      <c r="A721" s="175">
        <v>44901</v>
      </c>
      <c r="B721" s="95" t="s">
        <v>12478</v>
      </c>
      <c r="C721" s="97">
        <v>500</v>
      </c>
      <c r="D721" s="96">
        <f t="shared" si="11"/>
        <v>13</v>
      </c>
      <c r="E721" s="97">
        <v>487</v>
      </c>
    </row>
    <row r="722" spans="1:5" x14ac:dyDescent="0.2">
      <c r="A722" s="175">
        <v>44901</v>
      </c>
      <c r="B722" s="95" t="s">
        <v>12395</v>
      </c>
      <c r="C722" s="97">
        <v>1000</v>
      </c>
      <c r="D722" s="96">
        <f t="shared" ref="D722:D784" si="12">C722-E722</f>
        <v>26</v>
      </c>
      <c r="E722" s="97">
        <v>974</v>
      </c>
    </row>
    <row r="723" spans="1:5" x14ac:dyDescent="0.2">
      <c r="A723" s="175">
        <v>44901</v>
      </c>
      <c r="B723" s="95" t="s">
        <v>3177</v>
      </c>
      <c r="C723" s="97">
        <v>3000</v>
      </c>
      <c r="D723" s="96">
        <f t="shared" si="12"/>
        <v>78</v>
      </c>
      <c r="E723" s="97">
        <v>2922</v>
      </c>
    </row>
    <row r="724" spans="1:5" x14ac:dyDescent="0.2">
      <c r="A724" s="175">
        <v>44901</v>
      </c>
      <c r="B724" s="95" t="s">
        <v>12533</v>
      </c>
      <c r="C724" s="97">
        <v>5000</v>
      </c>
      <c r="D724" s="96">
        <f t="shared" si="12"/>
        <v>130</v>
      </c>
      <c r="E724" s="97">
        <v>4870</v>
      </c>
    </row>
    <row r="725" spans="1:5" x14ac:dyDescent="0.2">
      <c r="A725" s="175">
        <v>44901</v>
      </c>
      <c r="B725" s="95" t="s">
        <v>13022</v>
      </c>
      <c r="C725" s="97">
        <v>1000</v>
      </c>
      <c r="D725" s="96">
        <f t="shared" si="12"/>
        <v>26</v>
      </c>
      <c r="E725" s="97">
        <v>974</v>
      </c>
    </row>
    <row r="726" spans="1:5" x14ac:dyDescent="0.2">
      <c r="A726" s="175">
        <v>44901</v>
      </c>
      <c r="B726" s="95" t="s">
        <v>13023</v>
      </c>
      <c r="C726" s="97">
        <v>5000</v>
      </c>
      <c r="D726" s="96">
        <f t="shared" si="12"/>
        <v>130</v>
      </c>
      <c r="E726" s="97">
        <v>4870</v>
      </c>
    </row>
    <row r="727" spans="1:5" x14ac:dyDescent="0.2">
      <c r="A727" s="175">
        <v>44901</v>
      </c>
      <c r="B727" s="95" t="s">
        <v>3159</v>
      </c>
      <c r="C727" s="97">
        <v>5000</v>
      </c>
      <c r="D727" s="96">
        <f t="shared" si="12"/>
        <v>130</v>
      </c>
      <c r="E727" s="97">
        <v>4870</v>
      </c>
    </row>
    <row r="728" spans="1:5" x14ac:dyDescent="0.2">
      <c r="A728" s="175">
        <v>44901</v>
      </c>
      <c r="B728" s="95" t="s">
        <v>13024</v>
      </c>
      <c r="C728" s="97">
        <v>3000</v>
      </c>
      <c r="D728" s="96">
        <f t="shared" si="12"/>
        <v>78</v>
      </c>
      <c r="E728" s="97">
        <v>2922</v>
      </c>
    </row>
    <row r="729" spans="1:5" x14ac:dyDescent="0.2">
      <c r="A729" s="175">
        <v>44901</v>
      </c>
      <c r="B729" s="95" t="s">
        <v>13025</v>
      </c>
      <c r="C729" s="97">
        <v>500</v>
      </c>
      <c r="D729" s="96">
        <f t="shared" si="12"/>
        <v>13</v>
      </c>
      <c r="E729" s="97">
        <v>487</v>
      </c>
    </row>
    <row r="730" spans="1:5" x14ac:dyDescent="0.2">
      <c r="A730" s="175">
        <v>44901</v>
      </c>
      <c r="B730" s="95" t="s">
        <v>13026</v>
      </c>
      <c r="C730" s="97">
        <v>1000</v>
      </c>
      <c r="D730" s="96">
        <f t="shared" si="12"/>
        <v>26</v>
      </c>
      <c r="E730" s="97">
        <v>974</v>
      </c>
    </row>
    <row r="731" spans="1:5" x14ac:dyDescent="0.2">
      <c r="A731" s="175">
        <v>44901</v>
      </c>
      <c r="B731" s="95" t="s">
        <v>13027</v>
      </c>
      <c r="C731" s="97">
        <v>1000</v>
      </c>
      <c r="D731" s="96">
        <f t="shared" si="12"/>
        <v>26</v>
      </c>
      <c r="E731" s="97">
        <v>974</v>
      </c>
    </row>
    <row r="732" spans="1:5" x14ac:dyDescent="0.2">
      <c r="A732" s="175">
        <v>44901</v>
      </c>
      <c r="B732" s="95" t="s">
        <v>12339</v>
      </c>
      <c r="C732" s="97">
        <v>500</v>
      </c>
      <c r="D732" s="96">
        <f t="shared" si="12"/>
        <v>13</v>
      </c>
      <c r="E732" s="97">
        <v>487</v>
      </c>
    </row>
    <row r="733" spans="1:5" x14ac:dyDescent="0.2">
      <c r="A733" s="175">
        <v>44901</v>
      </c>
      <c r="B733" s="95" t="s">
        <v>3141</v>
      </c>
      <c r="C733" s="97">
        <v>300</v>
      </c>
      <c r="D733" s="96">
        <f t="shared" si="12"/>
        <v>7.8000000000000114</v>
      </c>
      <c r="E733" s="97">
        <v>292.2</v>
      </c>
    </row>
    <row r="734" spans="1:5" x14ac:dyDescent="0.2">
      <c r="A734" s="175">
        <v>44901</v>
      </c>
      <c r="B734" s="95" t="s">
        <v>3302</v>
      </c>
      <c r="C734" s="97">
        <v>2000</v>
      </c>
      <c r="D734" s="96">
        <f t="shared" si="12"/>
        <v>52</v>
      </c>
      <c r="E734" s="97">
        <v>1948</v>
      </c>
    </row>
    <row r="735" spans="1:5" x14ac:dyDescent="0.2">
      <c r="A735" s="175">
        <v>44901</v>
      </c>
      <c r="B735" s="95" t="s">
        <v>13028</v>
      </c>
      <c r="C735" s="97">
        <v>5000</v>
      </c>
      <c r="D735" s="96">
        <f t="shared" si="12"/>
        <v>130</v>
      </c>
      <c r="E735" s="97">
        <v>4870</v>
      </c>
    </row>
    <row r="736" spans="1:5" x14ac:dyDescent="0.2">
      <c r="A736" s="175">
        <v>44901</v>
      </c>
      <c r="B736" s="95" t="s">
        <v>3125</v>
      </c>
      <c r="C736" s="97">
        <v>1000</v>
      </c>
      <c r="D736" s="96">
        <f t="shared" si="12"/>
        <v>26</v>
      </c>
      <c r="E736" s="97">
        <v>974</v>
      </c>
    </row>
    <row r="737" spans="1:5" x14ac:dyDescent="0.2">
      <c r="A737" s="175">
        <v>44901</v>
      </c>
      <c r="B737" s="95" t="s">
        <v>13029</v>
      </c>
      <c r="C737" s="97">
        <v>5000</v>
      </c>
      <c r="D737" s="96">
        <f t="shared" si="12"/>
        <v>130</v>
      </c>
      <c r="E737" s="97">
        <v>4870</v>
      </c>
    </row>
    <row r="738" spans="1:5" x14ac:dyDescent="0.2">
      <c r="A738" s="175">
        <v>44901</v>
      </c>
      <c r="B738" s="95" t="s">
        <v>3117</v>
      </c>
      <c r="C738" s="97">
        <v>1000</v>
      </c>
      <c r="D738" s="96">
        <f t="shared" si="12"/>
        <v>26</v>
      </c>
      <c r="E738" s="97">
        <v>974</v>
      </c>
    </row>
    <row r="739" spans="1:5" x14ac:dyDescent="0.2">
      <c r="A739" s="175">
        <v>44901</v>
      </c>
      <c r="B739" s="95" t="s">
        <v>13030</v>
      </c>
      <c r="C739" s="97">
        <v>5000</v>
      </c>
      <c r="D739" s="96">
        <f t="shared" si="12"/>
        <v>130</v>
      </c>
      <c r="E739" s="97">
        <v>4870</v>
      </c>
    </row>
    <row r="740" spans="1:5" x14ac:dyDescent="0.2">
      <c r="A740" s="175">
        <v>44901</v>
      </c>
      <c r="B740" s="95" t="s">
        <v>13031</v>
      </c>
      <c r="C740" s="97">
        <v>1000</v>
      </c>
      <c r="D740" s="96">
        <f t="shared" si="12"/>
        <v>26</v>
      </c>
      <c r="E740" s="97">
        <v>974</v>
      </c>
    </row>
    <row r="741" spans="1:5" x14ac:dyDescent="0.2">
      <c r="A741" s="175">
        <v>44901</v>
      </c>
      <c r="B741" s="95" t="s">
        <v>13031</v>
      </c>
      <c r="C741" s="97">
        <v>1000</v>
      </c>
      <c r="D741" s="96">
        <f t="shared" si="12"/>
        <v>1000.5</v>
      </c>
      <c r="E741" s="97">
        <v>-0.5</v>
      </c>
    </row>
    <row r="742" spans="1:5" x14ac:dyDescent="0.2">
      <c r="A742" s="175">
        <v>44901</v>
      </c>
      <c r="B742" s="95" t="s">
        <v>13032</v>
      </c>
      <c r="C742" s="97">
        <v>100</v>
      </c>
      <c r="D742" s="96">
        <f t="shared" si="12"/>
        <v>3.9000000000000057</v>
      </c>
      <c r="E742" s="97">
        <v>96.1</v>
      </c>
    </row>
    <row r="743" spans="1:5" x14ac:dyDescent="0.2">
      <c r="A743" s="175">
        <v>44901</v>
      </c>
      <c r="B743" s="95" t="s">
        <v>13033</v>
      </c>
      <c r="C743" s="97">
        <v>1000</v>
      </c>
      <c r="D743" s="96">
        <f t="shared" si="12"/>
        <v>26</v>
      </c>
      <c r="E743" s="97">
        <v>974</v>
      </c>
    </row>
    <row r="744" spans="1:5" x14ac:dyDescent="0.2">
      <c r="A744" s="175">
        <v>44901</v>
      </c>
      <c r="B744" s="95" t="s">
        <v>3105</v>
      </c>
      <c r="C744" s="97">
        <v>500</v>
      </c>
      <c r="D744" s="96">
        <f t="shared" si="12"/>
        <v>13</v>
      </c>
      <c r="E744" s="97">
        <v>487</v>
      </c>
    </row>
    <row r="745" spans="1:5" x14ac:dyDescent="0.2">
      <c r="A745" s="175">
        <v>44901</v>
      </c>
      <c r="B745" s="95" t="s">
        <v>12910</v>
      </c>
      <c r="C745" s="97">
        <v>1000</v>
      </c>
      <c r="D745" s="96">
        <f t="shared" si="12"/>
        <v>26</v>
      </c>
      <c r="E745" s="97">
        <v>974</v>
      </c>
    </row>
    <row r="746" spans="1:5" x14ac:dyDescent="0.2">
      <c r="A746" s="175">
        <v>44901</v>
      </c>
      <c r="B746" s="95" t="s">
        <v>13034</v>
      </c>
      <c r="C746" s="97">
        <v>15000</v>
      </c>
      <c r="D746" s="96">
        <f t="shared" si="12"/>
        <v>390</v>
      </c>
      <c r="E746" s="97">
        <v>14610</v>
      </c>
    </row>
    <row r="747" spans="1:5" x14ac:dyDescent="0.2">
      <c r="A747" s="175">
        <v>44901</v>
      </c>
      <c r="B747" s="95" t="s">
        <v>13035</v>
      </c>
      <c r="C747" s="97">
        <v>1000</v>
      </c>
      <c r="D747" s="96">
        <f t="shared" si="12"/>
        <v>26</v>
      </c>
      <c r="E747" s="97">
        <v>974</v>
      </c>
    </row>
    <row r="748" spans="1:5" x14ac:dyDescent="0.2">
      <c r="A748" s="175">
        <v>44901</v>
      </c>
      <c r="B748" s="95" t="s">
        <v>8576</v>
      </c>
      <c r="C748" s="97">
        <v>5000</v>
      </c>
      <c r="D748" s="96">
        <f t="shared" si="12"/>
        <v>130</v>
      </c>
      <c r="E748" s="97">
        <v>4870</v>
      </c>
    </row>
    <row r="749" spans="1:5" x14ac:dyDescent="0.2">
      <c r="A749" s="175">
        <v>44901</v>
      </c>
      <c r="B749" s="95" t="s">
        <v>13036</v>
      </c>
      <c r="C749" s="97">
        <v>500</v>
      </c>
      <c r="D749" s="96">
        <f t="shared" si="12"/>
        <v>13</v>
      </c>
      <c r="E749" s="97">
        <v>487</v>
      </c>
    </row>
    <row r="750" spans="1:5" x14ac:dyDescent="0.2">
      <c r="A750" s="175">
        <v>44901</v>
      </c>
      <c r="B750" s="95" t="s">
        <v>3079</v>
      </c>
      <c r="C750" s="97">
        <v>500</v>
      </c>
      <c r="D750" s="96">
        <f t="shared" si="12"/>
        <v>13</v>
      </c>
      <c r="E750" s="97">
        <v>487</v>
      </c>
    </row>
    <row r="751" spans="1:5" x14ac:dyDescent="0.2">
      <c r="A751" s="175">
        <v>44901</v>
      </c>
      <c r="B751" s="95" t="s">
        <v>3073</v>
      </c>
      <c r="C751" s="97">
        <v>3000</v>
      </c>
      <c r="D751" s="96">
        <f t="shared" si="12"/>
        <v>78</v>
      </c>
      <c r="E751" s="97">
        <v>2922</v>
      </c>
    </row>
    <row r="752" spans="1:5" x14ac:dyDescent="0.2">
      <c r="A752" s="175">
        <v>44901</v>
      </c>
      <c r="B752" s="95" t="s">
        <v>13037</v>
      </c>
      <c r="C752" s="97">
        <v>1000</v>
      </c>
      <c r="D752" s="96">
        <f t="shared" si="12"/>
        <v>26</v>
      </c>
      <c r="E752" s="97">
        <v>974</v>
      </c>
    </row>
    <row r="753" spans="1:5" x14ac:dyDescent="0.2">
      <c r="A753" s="175">
        <v>44901</v>
      </c>
      <c r="B753" s="95" t="s">
        <v>13038</v>
      </c>
      <c r="C753" s="97">
        <v>10000</v>
      </c>
      <c r="D753" s="96">
        <f t="shared" si="12"/>
        <v>260</v>
      </c>
      <c r="E753" s="97">
        <v>9740</v>
      </c>
    </row>
    <row r="754" spans="1:5" x14ac:dyDescent="0.2">
      <c r="A754" s="175">
        <v>44901</v>
      </c>
      <c r="B754" s="95" t="s">
        <v>12416</v>
      </c>
      <c r="C754" s="97">
        <v>10000</v>
      </c>
      <c r="D754" s="96">
        <f t="shared" si="12"/>
        <v>260</v>
      </c>
      <c r="E754" s="97">
        <v>9740</v>
      </c>
    </row>
    <row r="755" spans="1:5" x14ac:dyDescent="0.2">
      <c r="A755" s="175">
        <v>44901</v>
      </c>
      <c r="B755" s="95" t="s">
        <v>6600</v>
      </c>
      <c r="C755" s="97">
        <v>3000</v>
      </c>
      <c r="D755" s="96">
        <f t="shared" si="12"/>
        <v>78</v>
      </c>
      <c r="E755" s="97">
        <v>2922</v>
      </c>
    </row>
    <row r="756" spans="1:5" x14ac:dyDescent="0.2">
      <c r="A756" s="175">
        <v>44901</v>
      </c>
      <c r="B756" s="95" t="s">
        <v>13039</v>
      </c>
      <c r="C756" s="97">
        <v>1000</v>
      </c>
      <c r="D756" s="96">
        <f t="shared" si="12"/>
        <v>26</v>
      </c>
      <c r="E756" s="97">
        <v>974</v>
      </c>
    </row>
    <row r="757" spans="1:5" x14ac:dyDescent="0.2">
      <c r="A757" s="175">
        <v>44901</v>
      </c>
      <c r="B757" s="95" t="s">
        <v>10709</v>
      </c>
      <c r="C757" s="97">
        <v>2200</v>
      </c>
      <c r="D757" s="96">
        <f t="shared" si="12"/>
        <v>57.199999999999818</v>
      </c>
      <c r="E757" s="97">
        <v>2142.8000000000002</v>
      </c>
    </row>
    <row r="758" spans="1:5" x14ac:dyDescent="0.2">
      <c r="A758" s="175">
        <v>44901</v>
      </c>
      <c r="B758" s="95" t="s">
        <v>13040</v>
      </c>
      <c r="C758" s="97">
        <v>5000</v>
      </c>
      <c r="D758" s="96">
        <f t="shared" si="12"/>
        <v>130</v>
      </c>
      <c r="E758" s="97">
        <v>4870</v>
      </c>
    </row>
    <row r="759" spans="1:5" x14ac:dyDescent="0.2">
      <c r="A759" s="175">
        <v>44901</v>
      </c>
      <c r="B759" s="95" t="s">
        <v>13041</v>
      </c>
      <c r="C759" s="97">
        <v>3000</v>
      </c>
      <c r="D759" s="96">
        <f t="shared" si="12"/>
        <v>3000.5</v>
      </c>
      <c r="E759" s="97">
        <v>-0.5</v>
      </c>
    </row>
    <row r="760" spans="1:5" x14ac:dyDescent="0.2">
      <c r="A760" s="175">
        <v>44901</v>
      </c>
      <c r="B760" s="95" t="s">
        <v>13041</v>
      </c>
      <c r="C760" s="97">
        <v>3000</v>
      </c>
      <c r="D760" s="96">
        <f t="shared" si="12"/>
        <v>3000.5</v>
      </c>
      <c r="E760" s="97">
        <v>-0.5</v>
      </c>
    </row>
    <row r="761" spans="1:5" x14ac:dyDescent="0.2">
      <c r="A761" s="175">
        <v>44901</v>
      </c>
      <c r="B761" s="95" t="s">
        <v>13042</v>
      </c>
      <c r="C761" s="97">
        <v>1000</v>
      </c>
      <c r="D761" s="96">
        <f t="shared" si="12"/>
        <v>26</v>
      </c>
      <c r="E761" s="97">
        <v>974</v>
      </c>
    </row>
    <row r="762" spans="1:5" x14ac:dyDescent="0.2">
      <c r="A762" s="175">
        <v>44901</v>
      </c>
      <c r="B762" s="95" t="s">
        <v>3174</v>
      </c>
      <c r="C762" s="97">
        <v>1000</v>
      </c>
      <c r="D762" s="96">
        <f t="shared" si="12"/>
        <v>26</v>
      </c>
      <c r="E762" s="97">
        <v>974</v>
      </c>
    </row>
    <row r="763" spans="1:5" x14ac:dyDescent="0.2">
      <c r="A763" s="175">
        <v>44902</v>
      </c>
      <c r="B763" s="95" t="s">
        <v>13043</v>
      </c>
      <c r="C763" s="97">
        <v>1000</v>
      </c>
      <c r="D763" s="96">
        <f t="shared" si="12"/>
        <v>26</v>
      </c>
      <c r="E763" s="97">
        <v>974</v>
      </c>
    </row>
    <row r="764" spans="1:5" x14ac:dyDescent="0.2">
      <c r="A764" s="175">
        <v>44902</v>
      </c>
      <c r="B764" s="95" t="s">
        <v>13044</v>
      </c>
      <c r="C764" s="97">
        <v>5000</v>
      </c>
      <c r="D764" s="96">
        <f t="shared" si="12"/>
        <v>130</v>
      </c>
      <c r="E764" s="97">
        <v>4870</v>
      </c>
    </row>
    <row r="765" spans="1:5" x14ac:dyDescent="0.2">
      <c r="A765" s="175">
        <v>44902</v>
      </c>
      <c r="B765" s="95" t="s">
        <v>13044</v>
      </c>
      <c r="C765" s="97">
        <v>5000</v>
      </c>
      <c r="D765" s="96">
        <f t="shared" si="12"/>
        <v>5000.5</v>
      </c>
      <c r="E765" s="97">
        <v>-0.5</v>
      </c>
    </row>
    <row r="766" spans="1:5" x14ac:dyDescent="0.2">
      <c r="A766" s="175">
        <v>44902</v>
      </c>
      <c r="B766" s="95" t="s">
        <v>13045</v>
      </c>
      <c r="C766" s="97">
        <v>2000</v>
      </c>
      <c r="D766" s="96">
        <f t="shared" si="12"/>
        <v>52</v>
      </c>
      <c r="E766" s="97">
        <v>1948</v>
      </c>
    </row>
    <row r="767" spans="1:5" x14ac:dyDescent="0.2">
      <c r="A767" s="175">
        <v>44902</v>
      </c>
      <c r="B767" s="95" t="s">
        <v>3246</v>
      </c>
      <c r="C767" s="97">
        <v>1000</v>
      </c>
      <c r="D767" s="96">
        <f t="shared" si="12"/>
        <v>26</v>
      </c>
      <c r="E767" s="97">
        <v>974</v>
      </c>
    </row>
    <row r="768" spans="1:5" x14ac:dyDescent="0.2">
      <c r="A768" s="175">
        <v>44902</v>
      </c>
      <c r="B768" s="95" t="s">
        <v>3242</v>
      </c>
      <c r="C768" s="97">
        <v>500</v>
      </c>
      <c r="D768" s="96">
        <f t="shared" si="12"/>
        <v>13</v>
      </c>
      <c r="E768" s="97">
        <v>487</v>
      </c>
    </row>
    <row r="769" spans="1:5" x14ac:dyDescent="0.2">
      <c r="A769" s="175">
        <v>44902</v>
      </c>
      <c r="B769" s="95" t="s">
        <v>3237</v>
      </c>
      <c r="C769" s="97">
        <v>1000</v>
      </c>
      <c r="D769" s="96">
        <f t="shared" si="12"/>
        <v>26</v>
      </c>
      <c r="E769" s="97">
        <v>974</v>
      </c>
    </row>
    <row r="770" spans="1:5" x14ac:dyDescent="0.2">
      <c r="A770" s="175">
        <v>44902</v>
      </c>
      <c r="B770" s="95" t="s">
        <v>13046</v>
      </c>
      <c r="C770" s="97">
        <v>2000</v>
      </c>
      <c r="D770" s="96">
        <f t="shared" si="12"/>
        <v>52</v>
      </c>
      <c r="E770" s="97">
        <v>1948</v>
      </c>
    </row>
    <row r="771" spans="1:5" x14ac:dyDescent="0.2">
      <c r="A771" s="175">
        <v>44902</v>
      </c>
      <c r="B771" s="95" t="s">
        <v>13047</v>
      </c>
      <c r="C771" s="97">
        <v>62910</v>
      </c>
      <c r="D771" s="96">
        <f t="shared" si="12"/>
        <v>1635.6600000000035</v>
      </c>
      <c r="E771" s="97">
        <v>61274.34</v>
      </c>
    </row>
    <row r="772" spans="1:5" x14ac:dyDescent="0.2">
      <c r="A772" s="175">
        <v>44902</v>
      </c>
      <c r="B772" s="95" t="s">
        <v>13047</v>
      </c>
      <c r="C772" s="97">
        <v>62910</v>
      </c>
      <c r="D772" s="96">
        <f t="shared" si="12"/>
        <v>62910.5</v>
      </c>
      <c r="E772" s="97">
        <v>-0.5</v>
      </c>
    </row>
    <row r="773" spans="1:5" x14ac:dyDescent="0.2">
      <c r="A773" s="175">
        <v>44902</v>
      </c>
      <c r="B773" s="95" t="s">
        <v>13048</v>
      </c>
      <c r="C773" s="97">
        <v>750</v>
      </c>
      <c r="D773" s="96">
        <f t="shared" si="12"/>
        <v>19.5</v>
      </c>
      <c r="E773" s="97">
        <v>730.5</v>
      </c>
    </row>
    <row r="774" spans="1:5" x14ac:dyDescent="0.2">
      <c r="A774" s="175">
        <v>44902</v>
      </c>
      <c r="B774" s="95" t="s">
        <v>13049</v>
      </c>
      <c r="C774" s="97">
        <v>10000</v>
      </c>
      <c r="D774" s="96">
        <f t="shared" si="12"/>
        <v>260</v>
      </c>
      <c r="E774" s="97">
        <v>9740</v>
      </c>
    </row>
    <row r="775" spans="1:5" x14ac:dyDescent="0.2">
      <c r="A775" s="175">
        <v>44902</v>
      </c>
      <c r="B775" s="95" t="s">
        <v>13050</v>
      </c>
      <c r="C775" s="97">
        <v>5000</v>
      </c>
      <c r="D775" s="96">
        <f t="shared" si="12"/>
        <v>130</v>
      </c>
      <c r="E775" s="97">
        <v>4870</v>
      </c>
    </row>
    <row r="776" spans="1:5" x14ac:dyDescent="0.2">
      <c r="A776" s="175">
        <v>44902</v>
      </c>
      <c r="B776" s="95" t="s">
        <v>13051</v>
      </c>
      <c r="C776" s="97">
        <v>18000</v>
      </c>
      <c r="D776" s="96">
        <f t="shared" si="12"/>
        <v>468</v>
      </c>
      <c r="E776" s="97">
        <v>17532</v>
      </c>
    </row>
    <row r="777" spans="1:5" x14ac:dyDescent="0.2">
      <c r="A777" s="175">
        <v>44902</v>
      </c>
      <c r="B777" s="95" t="s">
        <v>13052</v>
      </c>
      <c r="C777" s="97">
        <v>10000</v>
      </c>
      <c r="D777" s="96">
        <f t="shared" si="12"/>
        <v>260</v>
      </c>
      <c r="E777" s="97">
        <v>9740</v>
      </c>
    </row>
    <row r="778" spans="1:5" x14ac:dyDescent="0.2">
      <c r="A778" s="175">
        <v>44902</v>
      </c>
      <c r="B778" s="95" t="s">
        <v>13053</v>
      </c>
      <c r="C778" s="97">
        <v>500</v>
      </c>
      <c r="D778" s="96">
        <f t="shared" si="12"/>
        <v>13</v>
      </c>
      <c r="E778" s="97">
        <v>487</v>
      </c>
    </row>
    <row r="779" spans="1:5" x14ac:dyDescent="0.2">
      <c r="A779" s="175">
        <v>44902</v>
      </c>
      <c r="B779" s="95" t="s">
        <v>13054</v>
      </c>
      <c r="C779" s="97">
        <v>5000</v>
      </c>
      <c r="D779" s="96">
        <f t="shared" si="12"/>
        <v>130</v>
      </c>
      <c r="E779" s="97">
        <v>4870</v>
      </c>
    </row>
    <row r="780" spans="1:5" x14ac:dyDescent="0.2">
      <c r="A780" s="175">
        <v>44902</v>
      </c>
      <c r="B780" s="95" t="s">
        <v>12475</v>
      </c>
      <c r="C780" s="97">
        <v>3000</v>
      </c>
      <c r="D780" s="96">
        <f t="shared" si="12"/>
        <v>78</v>
      </c>
      <c r="E780" s="97">
        <v>2922</v>
      </c>
    </row>
    <row r="781" spans="1:5" x14ac:dyDescent="0.2">
      <c r="A781" s="175">
        <v>44902</v>
      </c>
      <c r="B781" s="95" t="s">
        <v>3220</v>
      </c>
      <c r="C781" s="97">
        <v>500</v>
      </c>
      <c r="D781" s="96">
        <f t="shared" si="12"/>
        <v>500.5</v>
      </c>
      <c r="E781" s="97">
        <v>-0.5</v>
      </c>
    </row>
    <row r="782" spans="1:5" x14ac:dyDescent="0.2">
      <c r="A782" s="175">
        <v>44902</v>
      </c>
      <c r="B782" s="95" t="s">
        <v>13055</v>
      </c>
      <c r="C782" s="97">
        <v>1000</v>
      </c>
      <c r="D782" s="96">
        <f t="shared" si="12"/>
        <v>26</v>
      </c>
      <c r="E782" s="97">
        <v>974</v>
      </c>
    </row>
    <row r="783" spans="1:5" x14ac:dyDescent="0.2">
      <c r="A783" s="175">
        <v>44902</v>
      </c>
      <c r="B783" s="95" t="s">
        <v>13056</v>
      </c>
      <c r="C783" s="97">
        <v>3000</v>
      </c>
      <c r="D783" s="96">
        <f t="shared" si="12"/>
        <v>78</v>
      </c>
      <c r="E783" s="97">
        <v>2922</v>
      </c>
    </row>
    <row r="784" spans="1:5" x14ac:dyDescent="0.2">
      <c r="A784" s="175">
        <v>44902</v>
      </c>
      <c r="B784" s="95" t="s">
        <v>8588</v>
      </c>
      <c r="C784" s="97">
        <v>1000</v>
      </c>
      <c r="D784" s="96">
        <f t="shared" si="12"/>
        <v>26</v>
      </c>
      <c r="E784" s="97">
        <v>974</v>
      </c>
    </row>
    <row r="785" spans="1:5" x14ac:dyDescent="0.2">
      <c r="A785" s="175">
        <v>44902</v>
      </c>
      <c r="B785" s="95" t="s">
        <v>13057</v>
      </c>
      <c r="C785" s="97">
        <v>1000</v>
      </c>
      <c r="D785" s="96">
        <f t="shared" ref="D785:D848" si="13">C785-E785</f>
        <v>26</v>
      </c>
      <c r="E785" s="97">
        <v>974</v>
      </c>
    </row>
    <row r="786" spans="1:5" x14ac:dyDescent="0.2">
      <c r="A786" s="175">
        <v>44902</v>
      </c>
      <c r="B786" s="95" t="s">
        <v>13058</v>
      </c>
      <c r="C786" s="97">
        <v>5000</v>
      </c>
      <c r="D786" s="96">
        <f t="shared" si="13"/>
        <v>130</v>
      </c>
      <c r="E786" s="97">
        <v>4870</v>
      </c>
    </row>
    <row r="787" spans="1:5" x14ac:dyDescent="0.2">
      <c r="A787" s="175">
        <v>44902</v>
      </c>
      <c r="B787" s="95" t="s">
        <v>13059</v>
      </c>
      <c r="C787" s="97">
        <v>3000</v>
      </c>
      <c r="D787" s="96">
        <f t="shared" si="13"/>
        <v>78</v>
      </c>
      <c r="E787" s="97">
        <v>2922</v>
      </c>
    </row>
    <row r="788" spans="1:5" x14ac:dyDescent="0.2">
      <c r="A788" s="175">
        <v>44902</v>
      </c>
      <c r="B788" s="95" t="s">
        <v>13060</v>
      </c>
      <c r="C788" s="97">
        <v>1000</v>
      </c>
      <c r="D788" s="96">
        <f t="shared" si="13"/>
        <v>26</v>
      </c>
      <c r="E788" s="97">
        <v>974</v>
      </c>
    </row>
    <row r="789" spans="1:5" x14ac:dyDescent="0.2">
      <c r="A789" s="175">
        <v>44902</v>
      </c>
      <c r="B789" s="95" t="s">
        <v>13061</v>
      </c>
      <c r="C789" s="97">
        <v>200</v>
      </c>
      <c r="D789" s="96">
        <f t="shared" si="13"/>
        <v>5.1999999999999886</v>
      </c>
      <c r="E789" s="97">
        <v>194.8</v>
      </c>
    </row>
    <row r="790" spans="1:5" x14ac:dyDescent="0.2">
      <c r="A790" s="175">
        <v>44902</v>
      </c>
      <c r="B790" s="95" t="s">
        <v>3201</v>
      </c>
      <c r="C790" s="97">
        <v>5000</v>
      </c>
      <c r="D790" s="96">
        <f t="shared" si="13"/>
        <v>130</v>
      </c>
      <c r="E790" s="97">
        <v>4870</v>
      </c>
    </row>
    <row r="791" spans="1:5" x14ac:dyDescent="0.2">
      <c r="A791" s="175">
        <v>44902</v>
      </c>
      <c r="B791" s="95" t="s">
        <v>13062</v>
      </c>
      <c r="C791" s="97">
        <v>3000</v>
      </c>
      <c r="D791" s="96">
        <f t="shared" si="13"/>
        <v>78</v>
      </c>
      <c r="E791" s="97">
        <v>2922</v>
      </c>
    </row>
    <row r="792" spans="1:5" x14ac:dyDescent="0.2">
      <c r="A792" s="175">
        <v>44902</v>
      </c>
      <c r="B792" s="95" t="s">
        <v>12374</v>
      </c>
      <c r="C792" s="97">
        <v>10000</v>
      </c>
      <c r="D792" s="96">
        <f t="shared" si="13"/>
        <v>260</v>
      </c>
      <c r="E792" s="97">
        <v>9740</v>
      </c>
    </row>
    <row r="793" spans="1:5" x14ac:dyDescent="0.2">
      <c r="A793" s="175">
        <v>44902</v>
      </c>
      <c r="B793" s="95" t="s">
        <v>12374</v>
      </c>
      <c r="C793" s="97">
        <v>10000</v>
      </c>
      <c r="D793" s="96">
        <f t="shared" si="13"/>
        <v>260</v>
      </c>
      <c r="E793" s="97">
        <v>9740</v>
      </c>
    </row>
    <row r="794" spans="1:5" x14ac:dyDescent="0.2">
      <c r="A794" s="175">
        <v>44902</v>
      </c>
      <c r="B794" s="95" t="s">
        <v>12432</v>
      </c>
      <c r="C794" s="97">
        <v>3000</v>
      </c>
      <c r="D794" s="96">
        <f t="shared" si="13"/>
        <v>78</v>
      </c>
      <c r="E794" s="97">
        <v>2922</v>
      </c>
    </row>
    <row r="795" spans="1:5" x14ac:dyDescent="0.2">
      <c r="A795" s="175">
        <v>44902</v>
      </c>
      <c r="B795" s="95" t="s">
        <v>13063</v>
      </c>
      <c r="C795" s="97">
        <v>8000</v>
      </c>
      <c r="D795" s="96">
        <f t="shared" si="13"/>
        <v>208</v>
      </c>
      <c r="E795" s="97">
        <v>7792</v>
      </c>
    </row>
    <row r="796" spans="1:5" x14ac:dyDescent="0.2">
      <c r="A796" s="175">
        <v>44902</v>
      </c>
      <c r="B796" s="95" t="s">
        <v>13064</v>
      </c>
      <c r="C796" s="97">
        <v>1000</v>
      </c>
      <c r="D796" s="96">
        <f t="shared" si="13"/>
        <v>26</v>
      </c>
      <c r="E796" s="97">
        <v>974</v>
      </c>
    </row>
    <row r="797" spans="1:5" x14ac:dyDescent="0.2">
      <c r="A797" s="175">
        <v>44902</v>
      </c>
      <c r="B797" s="95" t="s">
        <v>3129</v>
      </c>
      <c r="C797" s="97">
        <v>1000</v>
      </c>
      <c r="D797" s="96">
        <f t="shared" si="13"/>
        <v>26</v>
      </c>
      <c r="E797" s="97">
        <v>974</v>
      </c>
    </row>
    <row r="798" spans="1:5" x14ac:dyDescent="0.2">
      <c r="A798" s="175">
        <v>44902</v>
      </c>
      <c r="B798" s="95" t="s">
        <v>3183</v>
      </c>
      <c r="C798" s="97">
        <v>1000</v>
      </c>
      <c r="D798" s="96">
        <f t="shared" si="13"/>
        <v>26</v>
      </c>
      <c r="E798" s="97">
        <v>974</v>
      </c>
    </row>
    <row r="799" spans="1:5" x14ac:dyDescent="0.2">
      <c r="A799" s="175">
        <v>44902</v>
      </c>
      <c r="B799" s="95" t="s">
        <v>7683</v>
      </c>
      <c r="C799" s="97">
        <v>1000</v>
      </c>
      <c r="D799" s="96">
        <f t="shared" si="13"/>
        <v>26</v>
      </c>
      <c r="E799" s="97">
        <v>974</v>
      </c>
    </row>
    <row r="800" spans="1:5" x14ac:dyDescent="0.2">
      <c r="A800" s="175">
        <v>44902</v>
      </c>
      <c r="B800" s="95" t="s">
        <v>13065</v>
      </c>
      <c r="C800" s="97">
        <v>5000</v>
      </c>
      <c r="D800" s="96">
        <f t="shared" si="13"/>
        <v>130</v>
      </c>
      <c r="E800" s="97">
        <v>4870</v>
      </c>
    </row>
    <row r="801" spans="1:5" x14ac:dyDescent="0.2">
      <c r="A801" s="175">
        <v>44902</v>
      </c>
      <c r="B801" s="95" t="s">
        <v>13066</v>
      </c>
      <c r="C801" s="97">
        <v>1000</v>
      </c>
      <c r="D801" s="96">
        <f t="shared" si="13"/>
        <v>26</v>
      </c>
      <c r="E801" s="97">
        <v>974</v>
      </c>
    </row>
    <row r="802" spans="1:5" x14ac:dyDescent="0.2">
      <c r="A802" s="175">
        <v>44902</v>
      </c>
      <c r="B802" s="95" t="s">
        <v>13067</v>
      </c>
      <c r="C802" s="97">
        <v>500</v>
      </c>
      <c r="D802" s="96">
        <f t="shared" si="13"/>
        <v>13</v>
      </c>
      <c r="E802" s="97">
        <v>487</v>
      </c>
    </row>
    <row r="803" spans="1:5" x14ac:dyDescent="0.2">
      <c r="A803" s="175">
        <v>44902</v>
      </c>
      <c r="B803" s="95" t="s">
        <v>3056</v>
      </c>
      <c r="C803" s="97">
        <v>500</v>
      </c>
      <c r="D803" s="96">
        <f t="shared" si="13"/>
        <v>13</v>
      </c>
      <c r="E803" s="97">
        <v>487</v>
      </c>
    </row>
    <row r="804" spans="1:5" x14ac:dyDescent="0.2">
      <c r="A804" s="175">
        <v>44902</v>
      </c>
      <c r="B804" s="95" t="s">
        <v>3697</v>
      </c>
      <c r="C804" s="97">
        <v>98</v>
      </c>
      <c r="D804" s="96">
        <f t="shared" si="13"/>
        <v>3.9000000000000057</v>
      </c>
      <c r="E804" s="97">
        <v>94.1</v>
      </c>
    </row>
    <row r="805" spans="1:5" x14ac:dyDescent="0.2">
      <c r="A805" s="175">
        <v>44902</v>
      </c>
      <c r="B805" s="95" t="s">
        <v>13068</v>
      </c>
      <c r="C805" s="97">
        <v>5000</v>
      </c>
      <c r="D805" s="96">
        <f t="shared" si="13"/>
        <v>130</v>
      </c>
      <c r="E805" s="97">
        <v>4870</v>
      </c>
    </row>
    <row r="806" spans="1:5" x14ac:dyDescent="0.2">
      <c r="A806" s="175">
        <v>44902</v>
      </c>
      <c r="B806" s="95" t="s">
        <v>13069</v>
      </c>
      <c r="C806" s="97">
        <v>1000</v>
      </c>
      <c r="D806" s="96">
        <f t="shared" si="13"/>
        <v>26</v>
      </c>
      <c r="E806" s="97">
        <v>974</v>
      </c>
    </row>
    <row r="807" spans="1:5" x14ac:dyDescent="0.2">
      <c r="A807" s="175">
        <v>44902</v>
      </c>
      <c r="B807" s="95" t="s">
        <v>3163</v>
      </c>
      <c r="C807" s="97">
        <v>1000</v>
      </c>
      <c r="D807" s="96">
        <f t="shared" si="13"/>
        <v>26</v>
      </c>
      <c r="E807" s="97">
        <v>974</v>
      </c>
    </row>
    <row r="808" spans="1:5" x14ac:dyDescent="0.2">
      <c r="A808" s="175">
        <v>44902</v>
      </c>
      <c r="B808" s="95" t="s">
        <v>13070</v>
      </c>
      <c r="C808" s="97">
        <v>1000</v>
      </c>
      <c r="D808" s="96">
        <f t="shared" si="13"/>
        <v>26</v>
      </c>
      <c r="E808" s="97">
        <v>974</v>
      </c>
    </row>
    <row r="809" spans="1:5" x14ac:dyDescent="0.2">
      <c r="A809" s="175">
        <v>44903</v>
      </c>
      <c r="B809" s="95" t="s">
        <v>13071</v>
      </c>
      <c r="C809" s="97">
        <v>200</v>
      </c>
      <c r="D809" s="96">
        <f t="shared" si="13"/>
        <v>5.1999999999999886</v>
      </c>
      <c r="E809" s="97">
        <v>194.8</v>
      </c>
    </row>
    <row r="810" spans="1:5" x14ac:dyDescent="0.2">
      <c r="A810" s="175">
        <v>44903</v>
      </c>
      <c r="B810" s="95" t="s">
        <v>13072</v>
      </c>
      <c r="C810" s="97">
        <v>3000</v>
      </c>
      <c r="D810" s="96">
        <f t="shared" si="13"/>
        <v>78</v>
      </c>
      <c r="E810" s="97">
        <v>2922</v>
      </c>
    </row>
    <row r="811" spans="1:5" x14ac:dyDescent="0.2">
      <c r="A811" s="175">
        <v>44903</v>
      </c>
      <c r="B811" s="95" t="s">
        <v>13073</v>
      </c>
      <c r="C811" s="97">
        <v>1000</v>
      </c>
      <c r="D811" s="96">
        <f t="shared" si="13"/>
        <v>26</v>
      </c>
      <c r="E811" s="97">
        <v>974</v>
      </c>
    </row>
    <row r="812" spans="1:5" x14ac:dyDescent="0.2">
      <c r="A812" s="175">
        <v>44903</v>
      </c>
      <c r="B812" s="95" t="s">
        <v>13074</v>
      </c>
      <c r="C812" s="97">
        <v>500</v>
      </c>
      <c r="D812" s="96">
        <f t="shared" si="13"/>
        <v>13</v>
      </c>
      <c r="E812" s="97">
        <v>487</v>
      </c>
    </row>
    <row r="813" spans="1:5" x14ac:dyDescent="0.2">
      <c r="A813" s="175">
        <v>44903</v>
      </c>
      <c r="B813" s="95" t="s">
        <v>13075</v>
      </c>
      <c r="C813" s="97">
        <v>100</v>
      </c>
      <c r="D813" s="96">
        <f t="shared" si="13"/>
        <v>3.9000000000000057</v>
      </c>
      <c r="E813" s="97">
        <v>96.1</v>
      </c>
    </row>
    <row r="814" spans="1:5" x14ac:dyDescent="0.2">
      <c r="A814" s="175">
        <v>44903</v>
      </c>
      <c r="B814" s="95" t="s">
        <v>13076</v>
      </c>
      <c r="C814" s="97">
        <v>1000</v>
      </c>
      <c r="D814" s="96">
        <f t="shared" si="13"/>
        <v>26</v>
      </c>
      <c r="E814" s="97">
        <v>974</v>
      </c>
    </row>
    <row r="815" spans="1:5" x14ac:dyDescent="0.2">
      <c r="A815" s="175">
        <v>44903</v>
      </c>
      <c r="B815" s="95" t="s">
        <v>13077</v>
      </c>
      <c r="C815" s="97">
        <v>100</v>
      </c>
      <c r="D815" s="96">
        <f t="shared" si="13"/>
        <v>3.9000000000000057</v>
      </c>
      <c r="E815" s="97">
        <v>96.1</v>
      </c>
    </row>
    <row r="816" spans="1:5" x14ac:dyDescent="0.2">
      <c r="A816" s="175">
        <v>44903</v>
      </c>
      <c r="B816" s="95" t="s">
        <v>13078</v>
      </c>
      <c r="C816" s="97">
        <v>1000</v>
      </c>
      <c r="D816" s="96">
        <f t="shared" si="13"/>
        <v>26</v>
      </c>
      <c r="E816" s="97">
        <v>974</v>
      </c>
    </row>
    <row r="817" spans="1:5" x14ac:dyDescent="0.2">
      <c r="A817" s="175">
        <v>44903</v>
      </c>
      <c r="B817" s="95" t="s">
        <v>13078</v>
      </c>
      <c r="C817" s="97">
        <v>1000</v>
      </c>
      <c r="D817" s="96">
        <f t="shared" si="13"/>
        <v>1000.5</v>
      </c>
      <c r="E817" s="97">
        <v>-0.5</v>
      </c>
    </row>
    <row r="818" spans="1:5" x14ac:dyDescent="0.2">
      <c r="A818" s="175">
        <v>44903</v>
      </c>
      <c r="B818" s="95" t="s">
        <v>13079</v>
      </c>
      <c r="C818" s="97">
        <v>500</v>
      </c>
      <c r="D818" s="96">
        <f t="shared" si="13"/>
        <v>13</v>
      </c>
      <c r="E818" s="97">
        <v>487</v>
      </c>
    </row>
    <row r="819" spans="1:5" x14ac:dyDescent="0.2">
      <c r="A819" s="175">
        <v>44903</v>
      </c>
      <c r="B819" s="95" t="s">
        <v>3363</v>
      </c>
      <c r="C819" s="97">
        <v>1000</v>
      </c>
      <c r="D819" s="96">
        <f t="shared" si="13"/>
        <v>26</v>
      </c>
      <c r="E819" s="97">
        <v>974</v>
      </c>
    </row>
    <row r="820" spans="1:5" x14ac:dyDescent="0.2">
      <c r="A820" s="175">
        <v>44903</v>
      </c>
      <c r="B820" s="95" t="s">
        <v>13080</v>
      </c>
      <c r="C820" s="97">
        <v>500</v>
      </c>
      <c r="D820" s="96">
        <f t="shared" si="13"/>
        <v>13</v>
      </c>
      <c r="E820" s="97">
        <v>487</v>
      </c>
    </row>
    <row r="821" spans="1:5" x14ac:dyDescent="0.2">
      <c r="A821" s="175">
        <v>44903</v>
      </c>
      <c r="B821" s="95" t="s">
        <v>13081</v>
      </c>
      <c r="C821" s="97">
        <v>500</v>
      </c>
      <c r="D821" s="96">
        <f t="shared" si="13"/>
        <v>13</v>
      </c>
      <c r="E821" s="97">
        <v>487</v>
      </c>
    </row>
    <row r="822" spans="1:5" x14ac:dyDescent="0.2">
      <c r="A822" s="175">
        <v>44903</v>
      </c>
      <c r="B822" s="95" t="s">
        <v>3356</v>
      </c>
      <c r="C822" s="97">
        <v>1000</v>
      </c>
      <c r="D822" s="96">
        <f t="shared" si="13"/>
        <v>26</v>
      </c>
      <c r="E822" s="97">
        <v>974</v>
      </c>
    </row>
    <row r="823" spans="1:5" x14ac:dyDescent="0.2">
      <c r="A823" s="175">
        <v>44903</v>
      </c>
      <c r="B823" s="95" t="s">
        <v>13082</v>
      </c>
      <c r="C823" s="97">
        <v>1000</v>
      </c>
      <c r="D823" s="96">
        <f t="shared" si="13"/>
        <v>26</v>
      </c>
      <c r="E823" s="97">
        <v>974</v>
      </c>
    </row>
    <row r="824" spans="1:5" x14ac:dyDescent="0.2">
      <c r="A824" s="175">
        <v>44903</v>
      </c>
      <c r="B824" s="95" t="s">
        <v>13083</v>
      </c>
      <c r="C824" s="97">
        <v>3000</v>
      </c>
      <c r="D824" s="96">
        <f t="shared" si="13"/>
        <v>78</v>
      </c>
      <c r="E824" s="97">
        <v>2922</v>
      </c>
    </row>
    <row r="825" spans="1:5" x14ac:dyDescent="0.2">
      <c r="A825" s="175">
        <v>44903</v>
      </c>
      <c r="B825" s="95" t="s">
        <v>13083</v>
      </c>
      <c r="C825" s="97">
        <v>3000</v>
      </c>
      <c r="D825" s="96">
        <f t="shared" si="13"/>
        <v>3000.5</v>
      </c>
      <c r="E825" s="97">
        <v>-0.5</v>
      </c>
    </row>
    <row r="826" spans="1:5" x14ac:dyDescent="0.2">
      <c r="A826" s="175">
        <v>44903</v>
      </c>
      <c r="B826" s="95" t="s">
        <v>13084</v>
      </c>
      <c r="C826" s="97">
        <v>500</v>
      </c>
      <c r="D826" s="96">
        <f t="shared" si="13"/>
        <v>13</v>
      </c>
      <c r="E826" s="97">
        <v>487</v>
      </c>
    </row>
    <row r="827" spans="1:5" x14ac:dyDescent="0.2">
      <c r="A827" s="175">
        <v>44903</v>
      </c>
      <c r="B827" s="95" t="s">
        <v>3697</v>
      </c>
      <c r="C827" s="97">
        <v>108</v>
      </c>
      <c r="D827" s="96">
        <f t="shared" si="13"/>
        <v>3.9000000000000057</v>
      </c>
      <c r="E827" s="97">
        <v>104.1</v>
      </c>
    </row>
    <row r="828" spans="1:5" x14ac:dyDescent="0.2">
      <c r="A828" s="175">
        <v>44903</v>
      </c>
      <c r="B828" s="95" t="s">
        <v>9470</v>
      </c>
      <c r="C828" s="97">
        <v>400</v>
      </c>
      <c r="D828" s="96">
        <f t="shared" si="13"/>
        <v>10.399999999999977</v>
      </c>
      <c r="E828" s="97">
        <v>389.6</v>
      </c>
    </row>
    <row r="829" spans="1:5" x14ac:dyDescent="0.2">
      <c r="A829" s="175">
        <v>44903</v>
      </c>
      <c r="B829" s="95" t="s">
        <v>13085</v>
      </c>
      <c r="C829" s="97">
        <v>500</v>
      </c>
      <c r="D829" s="96">
        <f t="shared" si="13"/>
        <v>13</v>
      </c>
      <c r="E829" s="97">
        <v>487</v>
      </c>
    </row>
    <row r="830" spans="1:5" x14ac:dyDescent="0.2">
      <c r="A830" s="175">
        <v>44903</v>
      </c>
      <c r="B830" s="95" t="s">
        <v>13086</v>
      </c>
      <c r="C830" s="97">
        <v>500</v>
      </c>
      <c r="D830" s="96">
        <f t="shared" si="13"/>
        <v>13</v>
      </c>
      <c r="E830" s="97">
        <v>487</v>
      </c>
    </row>
    <row r="831" spans="1:5" x14ac:dyDescent="0.2">
      <c r="A831" s="175">
        <v>44903</v>
      </c>
      <c r="B831" s="95" t="s">
        <v>13087</v>
      </c>
      <c r="C831" s="97">
        <v>200</v>
      </c>
      <c r="D831" s="96">
        <f t="shared" si="13"/>
        <v>5.1999999999999886</v>
      </c>
      <c r="E831" s="97">
        <v>194.8</v>
      </c>
    </row>
    <row r="832" spans="1:5" x14ac:dyDescent="0.2">
      <c r="A832" s="175">
        <v>44903</v>
      </c>
      <c r="B832" s="95" t="s">
        <v>13088</v>
      </c>
      <c r="C832" s="97">
        <v>15000</v>
      </c>
      <c r="D832" s="96">
        <f t="shared" si="13"/>
        <v>390</v>
      </c>
      <c r="E832" s="97">
        <v>14610</v>
      </c>
    </row>
    <row r="833" spans="1:5" x14ac:dyDescent="0.2">
      <c r="A833" s="175">
        <v>44903</v>
      </c>
      <c r="B833" s="95" t="s">
        <v>13089</v>
      </c>
      <c r="C833" s="97">
        <v>3000</v>
      </c>
      <c r="D833" s="96">
        <f t="shared" si="13"/>
        <v>78</v>
      </c>
      <c r="E833" s="97">
        <v>2922</v>
      </c>
    </row>
    <row r="834" spans="1:5" x14ac:dyDescent="0.2">
      <c r="A834" s="175">
        <v>44903</v>
      </c>
      <c r="B834" s="95" t="s">
        <v>3601</v>
      </c>
      <c r="C834" s="97">
        <v>100000</v>
      </c>
      <c r="D834" s="96">
        <f t="shared" si="13"/>
        <v>2600</v>
      </c>
      <c r="E834" s="97">
        <v>97400</v>
      </c>
    </row>
    <row r="835" spans="1:5" x14ac:dyDescent="0.2">
      <c r="A835" s="175">
        <v>44903</v>
      </c>
      <c r="B835" s="95" t="s">
        <v>13090</v>
      </c>
      <c r="C835" s="97">
        <v>100</v>
      </c>
      <c r="D835" s="96">
        <f t="shared" si="13"/>
        <v>3.9000000000000057</v>
      </c>
      <c r="E835" s="97">
        <v>96.1</v>
      </c>
    </row>
    <row r="836" spans="1:5" x14ac:dyDescent="0.2">
      <c r="A836" s="175">
        <v>44903</v>
      </c>
      <c r="B836" s="95" t="s">
        <v>13091</v>
      </c>
      <c r="C836" s="97">
        <v>1000</v>
      </c>
      <c r="D836" s="96">
        <f t="shared" si="13"/>
        <v>26</v>
      </c>
      <c r="E836" s="97">
        <v>974</v>
      </c>
    </row>
    <row r="837" spans="1:5" x14ac:dyDescent="0.2">
      <c r="A837" s="175">
        <v>44903</v>
      </c>
      <c r="B837" s="95" t="s">
        <v>13092</v>
      </c>
      <c r="C837" s="97">
        <v>500</v>
      </c>
      <c r="D837" s="96">
        <f t="shared" si="13"/>
        <v>13</v>
      </c>
      <c r="E837" s="97">
        <v>487</v>
      </c>
    </row>
    <row r="838" spans="1:5" x14ac:dyDescent="0.2">
      <c r="A838" s="175">
        <v>44903</v>
      </c>
      <c r="B838" s="95" t="s">
        <v>8227</v>
      </c>
      <c r="C838" s="97">
        <v>1000</v>
      </c>
      <c r="D838" s="96">
        <f t="shared" si="13"/>
        <v>26</v>
      </c>
      <c r="E838" s="97">
        <v>974</v>
      </c>
    </row>
    <row r="839" spans="1:5" x14ac:dyDescent="0.2">
      <c r="A839" s="175">
        <v>44903</v>
      </c>
      <c r="B839" s="95" t="s">
        <v>8010</v>
      </c>
      <c r="C839" s="97">
        <v>1000</v>
      </c>
      <c r="D839" s="96">
        <f t="shared" si="13"/>
        <v>26</v>
      </c>
      <c r="E839" s="97">
        <v>974</v>
      </c>
    </row>
    <row r="840" spans="1:5" x14ac:dyDescent="0.2">
      <c r="A840" s="175">
        <v>44903</v>
      </c>
      <c r="B840" s="95" t="s">
        <v>13093</v>
      </c>
      <c r="C840" s="97">
        <v>500</v>
      </c>
      <c r="D840" s="96">
        <f t="shared" si="13"/>
        <v>13</v>
      </c>
      <c r="E840" s="97">
        <v>487</v>
      </c>
    </row>
    <row r="841" spans="1:5" x14ac:dyDescent="0.2">
      <c r="A841" s="175">
        <v>44903</v>
      </c>
      <c r="B841" s="95" t="s">
        <v>13094</v>
      </c>
      <c r="C841" s="97">
        <v>500</v>
      </c>
      <c r="D841" s="96">
        <f t="shared" si="13"/>
        <v>13</v>
      </c>
      <c r="E841" s="97">
        <v>487</v>
      </c>
    </row>
    <row r="842" spans="1:5" x14ac:dyDescent="0.2">
      <c r="A842" s="175">
        <v>44903</v>
      </c>
      <c r="B842" s="95" t="s">
        <v>2980</v>
      </c>
      <c r="C842" s="97">
        <v>300</v>
      </c>
      <c r="D842" s="96">
        <f t="shared" si="13"/>
        <v>7.8000000000000114</v>
      </c>
      <c r="E842" s="97">
        <v>292.2</v>
      </c>
    </row>
    <row r="843" spans="1:5" x14ac:dyDescent="0.2">
      <c r="A843" s="175">
        <v>44903</v>
      </c>
      <c r="B843" s="95" t="s">
        <v>13095</v>
      </c>
      <c r="C843" s="97">
        <v>1000</v>
      </c>
      <c r="D843" s="96">
        <f t="shared" si="13"/>
        <v>26</v>
      </c>
      <c r="E843" s="97">
        <v>974</v>
      </c>
    </row>
    <row r="844" spans="1:5" x14ac:dyDescent="0.2">
      <c r="A844" s="175">
        <v>44903</v>
      </c>
      <c r="B844" s="95" t="s">
        <v>13096</v>
      </c>
      <c r="C844" s="97">
        <v>1500</v>
      </c>
      <c r="D844" s="96">
        <f t="shared" si="13"/>
        <v>39</v>
      </c>
      <c r="E844" s="97">
        <v>1461</v>
      </c>
    </row>
    <row r="845" spans="1:5" x14ac:dyDescent="0.2">
      <c r="A845" s="175">
        <v>44903</v>
      </c>
      <c r="B845" s="95" t="s">
        <v>4575</v>
      </c>
      <c r="C845" s="97">
        <v>1000</v>
      </c>
      <c r="D845" s="96">
        <f t="shared" si="13"/>
        <v>26</v>
      </c>
      <c r="E845" s="97">
        <v>974</v>
      </c>
    </row>
    <row r="846" spans="1:5" x14ac:dyDescent="0.2">
      <c r="A846" s="175">
        <v>44903</v>
      </c>
      <c r="B846" s="95" t="s">
        <v>3871</v>
      </c>
      <c r="C846" s="97">
        <v>500</v>
      </c>
      <c r="D846" s="96">
        <f t="shared" si="13"/>
        <v>13</v>
      </c>
      <c r="E846" s="97">
        <v>487</v>
      </c>
    </row>
    <row r="847" spans="1:5" x14ac:dyDescent="0.2">
      <c r="A847" s="175">
        <v>44903</v>
      </c>
      <c r="B847" s="95" t="s">
        <v>6145</v>
      </c>
      <c r="C847" s="97">
        <v>5000</v>
      </c>
      <c r="D847" s="96">
        <f t="shared" si="13"/>
        <v>130</v>
      </c>
      <c r="E847" s="97">
        <v>4870</v>
      </c>
    </row>
    <row r="848" spans="1:5" x14ac:dyDescent="0.2">
      <c r="A848" s="175">
        <v>44903</v>
      </c>
      <c r="B848" s="95" t="s">
        <v>8253</v>
      </c>
      <c r="C848" s="97">
        <v>1000</v>
      </c>
      <c r="D848" s="96">
        <f t="shared" si="13"/>
        <v>26</v>
      </c>
      <c r="E848" s="97">
        <v>974</v>
      </c>
    </row>
    <row r="849" spans="1:5" x14ac:dyDescent="0.2">
      <c r="A849" s="175">
        <v>44903</v>
      </c>
      <c r="B849" s="95" t="s">
        <v>7287</v>
      </c>
      <c r="C849" s="97">
        <v>500</v>
      </c>
      <c r="D849" s="96">
        <f t="shared" ref="D849:D912" si="14">C849-E849</f>
        <v>13</v>
      </c>
      <c r="E849" s="97">
        <v>487</v>
      </c>
    </row>
    <row r="850" spans="1:5" x14ac:dyDescent="0.2">
      <c r="A850" s="175">
        <v>44903</v>
      </c>
      <c r="B850" s="95" t="s">
        <v>12347</v>
      </c>
      <c r="C850" s="97">
        <v>500</v>
      </c>
      <c r="D850" s="96">
        <f t="shared" si="14"/>
        <v>13</v>
      </c>
      <c r="E850" s="97">
        <v>487</v>
      </c>
    </row>
    <row r="851" spans="1:5" x14ac:dyDescent="0.2">
      <c r="A851" s="175">
        <v>44903</v>
      </c>
      <c r="B851" s="95" t="s">
        <v>4273</v>
      </c>
      <c r="C851" s="97">
        <v>500</v>
      </c>
      <c r="D851" s="96">
        <f t="shared" si="14"/>
        <v>13</v>
      </c>
      <c r="E851" s="97">
        <v>487</v>
      </c>
    </row>
    <row r="852" spans="1:5" x14ac:dyDescent="0.2">
      <c r="A852" s="175">
        <v>44903</v>
      </c>
      <c r="B852" s="95" t="s">
        <v>3036</v>
      </c>
      <c r="C852" s="97">
        <v>200</v>
      </c>
      <c r="D852" s="96">
        <f t="shared" si="14"/>
        <v>5.1999999999999886</v>
      </c>
      <c r="E852" s="97">
        <v>194.8</v>
      </c>
    </row>
    <row r="853" spans="1:5" x14ac:dyDescent="0.2">
      <c r="A853" s="175">
        <v>44903</v>
      </c>
      <c r="B853" s="95" t="s">
        <v>13097</v>
      </c>
      <c r="C853" s="97">
        <v>200</v>
      </c>
      <c r="D853" s="96">
        <f t="shared" si="14"/>
        <v>5.1999999999999886</v>
      </c>
      <c r="E853" s="97">
        <v>194.8</v>
      </c>
    </row>
    <row r="854" spans="1:5" x14ac:dyDescent="0.2">
      <c r="A854" s="175">
        <v>44903</v>
      </c>
      <c r="B854" s="95" t="s">
        <v>3658</v>
      </c>
      <c r="C854" s="97">
        <v>200</v>
      </c>
      <c r="D854" s="96">
        <f t="shared" si="14"/>
        <v>5.1999999999999886</v>
      </c>
      <c r="E854" s="97">
        <v>194.8</v>
      </c>
    </row>
    <row r="855" spans="1:5" x14ac:dyDescent="0.2">
      <c r="A855" s="175">
        <v>44903</v>
      </c>
      <c r="B855" s="95" t="s">
        <v>7113</v>
      </c>
      <c r="C855" s="97">
        <v>500</v>
      </c>
      <c r="D855" s="96">
        <f t="shared" si="14"/>
        <v>13</v>
      </c>
      <c r="E855" s="97">
        <v>487</v>
      </c>
    </row>
    <row r="856" spans="1:5" x14ac:dyDescent="0.2">
      <c r="A856" s="175">
        <v>44903</v>
      </c>
      <c r="B856" s="95" t="s">
        <v>7513</v>
      </c>
      <c r="C856" s="97">
        <v>1000</v>
      </c>
      <c r="D856" s="96">
        <f t="shared" si="14"/>
        <v>26</v>
      </c>
      <c r="E856" s="97">
        <v>974</v>
      </c>
    </row>
    <row r="857" spans="1:5" x14ac:dyDescent="0.2">
      <c r="A857" s="175">
        <v>44903</v>
      </c>
      <c r="B857" s="95" t="s">
        <v>4017</v>
      </c>
      <c r="C857" s="97">
        <v>2000</v>
      </c>
      <c r="D857" s="96">
        <f t="shared" si="14"/>
        <v>52</v>
      </c>
      <c r="E857" s="97">
        <v>1948</v>
      </c>
    </row>
    <row r="858" spans="1:5" x14ac:dyDescent="0.2">
      <c r="A858" s="175">
        <v>44903</v>
      </c>
      <c r="B858" s="95" t="s">
        <v>7565</v>
      </c>
      <c r="C858" s="97">
        <v>1000</v>
      </c>
      <c r="D858" s="96">
        <f t="shared" si="14"/>
        <v>26</v>
      </c>
      <c r="E858" s="97">
        <v>974</v>
      </c>
    </row>
    <row r="859" spans="1:5" x14ac:dyDescent="0.2">
      <c r="A859" s="175">
        <v>44903</v>
      </c>
      <c r="B859" s="95" t="s">
        <v>13098</v>
      </c>
      <c r="C859" s="97">
        <v>500</v>
      </c>
      <c r="D859" s="96">
        <f t="shared" si="14"/>
        <v>13</v>
      </c>
      <c r="E859" s="97">
        <v>487</v>
      </c>
    </row>
    <row r="860" spans="1:5" x14ac:dyDescent="0.2">
      <c r="A860" s="175">
        <v>44903</v>
      </c>
      <c r="B860" s="95" t="s">
        <v>13099</v>
      </c>
      <c r="C860" s="97">
        <v>500</v>
      </c>
      <c r="D860" s="96">
        <f t="shared" si="14"/>
        <v>13</v>
      </c>
      <c r="E860" s="97">
        <v>487</v>
      </c>
    </row>
    <row r="861" spans="1:5" x14ac:dyDescent="0.2">
      <c r="A861" s="175">
        <v>44903</v>
      </c>
      <c r="B861" s="95" t="s">
        <v>3326</v>
      </c>
      <c r="C861" s="97">
        <v>1000</v>
      </c>
      <c r="D861" s="96">
        <f t="shared" si="14"/>
        <v>26</v>
      </c>
      <c r="E861" s="97">
        <v>974</v>
      </c>
    </row>
    <row r="862" spans="1:5" x14ac:dyDescent="0.2">
      <c r="A862" s="175">
        <v>44903</v>
      </c>
      <c r="B862" s="95" t="s">
        <v>13100</v>
      </c>
      <c r="C862" s="97">
        <v>1000</v>
      </c>
      <c r="D862" s="96">
        <f t="shared" si="14"/>
        <v>26</v>
      </c>
      <c r="E862" s="97">
        <v>974</v>
      </c>
    </row>
    <row r="863" spans="1:5" x14ac:dyDescent="0.2">
      <c r="A863" s="175">
        <v>44903</v>
      </c>
      <c r="B863" s="95" t="s">
        <v>13101</v>
      </c>
      <c r="C863" s="97">
        <v>5000</v>
      </c>
      <c r="D863" s="96">
        <f t="shared" si="14"/>
        <v>130</v>
      </c>
      <c r="E863" s="97">
        <v>4870</v>
      </c>
    </row>
    <row r="864" spans="1:5" x14ac:dyDescent="0.2">
      <c r="A864" s="175">
        <v>44903</v>
      </c>
      <c r="B864" s="95" t="s">
        <v>13101</v>
      </c>
      <c r="C864" s="97">
        <v>5000</v>
      </c>
      <c r="D864" s="96">
        <f t="shared" si="14"/>
        <v>5000.5</v>
      </c>
      <c r="E864" s="97">
        <v>-0.5</v>
      </c>
    </row>
    <row r="865" spans="1:5" x14ac:dyDescent="0.2">
      <c r="A865" s="175">
        <v>44903</v>
      </c>
      <c r="B865" s="95" t="s">
        <v>13102</v>
      </c>
      <c r="C865" s="97">
        <v>500</v>
      </c>
      <c r="D865" s="96">
        <f t="shared" si="14"/>
        <v>13</v>
      </c>
      <c r="E865" s="97">
        <v>487</v>
      </c>
    </row>
    <row r="866" spans="1:5" x14ac:dyDescent="0.2">
      <c r="A866" s="175">
        <v>44903</v>
      </c>
      <c r="B866" s="95" t="s">
        <v>12394</v>
      </c>
      <c r="C866" s="97">
        <v>1000</v>
      </c>
      <c r="D866" s="96">
        <f t="shared" si="14"/>
        <v>26</v>
      </c>
      <c r="E866" s="97">
        <v>974</v>
      </c>
    </row>
    <row r="867" spans="1:5" x14ac:dyDescent="0.2">
      <c r="A867" s="175">
        <v>44903</v>
      </c>
      <c r="B867" s="95" t="s">
        <v>13103</v>
      </c>
      <c r="C867" s="97">
        <v>100</v>
      </c>
      <c r="D867" s="96">
        <f t="shared" si="14"/>
        <v>3.9000000000000057</v>
      </c>
      <c r="E867" s="97">
        <v>96.1</v>
      </c>
    </row>
    <row r="868" spans="1:5" x14ac:dyDescent="0.2">
      <c r="A868" s="175">
        <v>44903</v>
      </c>
      <c r="B868" s="95" t="s">
        <v>12474</v>
      </c>
      <c r="C868" s="97">
        <v>250</v>
      </c>
      <c r="D868" s="96">
        <f t="shared" si="14"/>
        <v>6.5</v>
      </c>
      <c r="E868" s="97">
        <v>243.5</v>
      </c>
    </row>
    <row r="869" spans="1:5" x14ac:dyDescent="0.2">
      <c r="A869" s="175">
        <v>44903</v>
      </c>
      <c r="B869" s="95" t="s">
        <v>12474</v>
      </c>
      <c r="C869" s="97">
        <v>250</v>
      </c>
      <c r="D869" s="96">
        <f t="shared" si="14"/>
        <v>250.5</v>
      </c>
      <c r="E869" s="97">
        <v>-0.5</v>
      </c>
    </row>
    <row r="870" spans="1:5" x14ac:dyDescent="0.2">
      <c r="A870" s="175">
        <v>44903</v>
      </c>
      <c r="B870" s="95" t="s">
        <v>7328</v>
      </c>
      <c r="C870" s="97">
        <v>500</v>
      </c>
      <c r="D870" s="96">
        <f t="shared" si="14"/>
        <v>13</v>
      </c>
      <c r="E870" s="97">
        <v>487</v>
      </c>
    </row>
    <row r="871" spans="1:5" x14ac:dyDescent="0.2">
      <c r="A871" s="175">
        <v>44903</v>
      </c>
      <c r="B871" s="95" t="s">
        <v>12542</v>
      </c>
      <c r="C871" s="97">
        <v>1000</v>
      </c>
      <c r="D871" s="96">
        <f t="shared" si="14"/>
        <v>26</v>
      </c>
      <c r="E871" s="97">
        <v>974</v>
      </c>
    </row>
    <row r="872" spans="1:5" x14ac:dyDescent="0.2">
      <c r="A872" s="175">
        <v>44903</v>
      </c>
      <c r="B872" s="95" t="s">
        <v>12542</v>
      </c>
      <c r="C872" s="97">
        <v>1000</v>
      </c>
      <c r="D872" s="96">
        <f t="shared" si="14"/>
        <v>1000.5</v>
      </c>
      <c r="E872" s="97">
        <v>-0.5</v>
      </c>
    </row>
    <row r="873" spans="1:5" x14ac:dyDescent="0.2">
      <c r="A873" s="175">
        <v>44903</v>
      </c>
      <c r="B873" s="95" t="s">
        <v>13104</v>
      </c>
      <c r="C873" s="97">
        <v>500</v>
      </c>
      <c r="D873" s="96">
        <f t="shared" si="14"/>
        <v>13</v>
      </c>
      <c r="E873" s="97">
        <v>487</v>
      </c>
    </row>
    <row r="874" spans="1:5" x14ac:dyDescent="0.2">
      <c r="A874" s="175">
        <v>44903</v>
      </c>
      <c r="B874" s="95" t="s">
        <v>13105</v>
      </c>
      <c r="C874" s="97">
        <v>5000</v>
      </c>
      <c r="D874" s="96">
        <f t="shared" si="14"/>
        <v>130</v>
      </c>
      <c r="E874" s="97">
        <v>4870</v>
      </c>
    </row>
    <row r="875" spans="1:5" x14ac:dyDescent="0.2">
      <c r="A875" s="175">
        <v>44903</v>
      </c>
      <c r="B875" s="95" t="s">
        <v>4359</v>
      </c>
      <c r="C875" s="97">
        <v>5000</v>
      </c>
      <c r="D875" s="96">
        <f t="shared" si="14"/>
        <v>130</v>
      </c>
      <c r="E875" s="97">
        <v>4870</v>
      </c>
    </row>
    <row r="876" spans="1:5" x14ac:dyDescent="0.2">
      <c r="A876" s="175">
        <v>44903</v>
      </c>
      <c r="B876" s="95" t="s">
        <v>13106</v>
      </c>
      <c r="C876" s="97">
        <v>5000</v>
      </c>
      <c r="D876" s="96">
        <f t="shared" si="14"/>
        <v>130</v>
      </c>
      <c r="E876" s="97">
        <v>4870</v>
      </c>
    </row>
    <row r="877" spans="1:5" x14ac:dyDescent="0.2">
      <c r="A877" s="175">
        <v>44903</v>
      </c>
      <c r="B877" s="95" t="s">
        <v>13107</v>
      </c>
      <c r="C877" s="97">
        <v>1000</v>
      </c>
      <c r="D877" s="96">
        <f t="shared" si="14"/>
        <v>26</v>
      </c>
      <c r="E877" s="97">
        <v>974</v>
      </c>
    </row>
    <row r="878" spans="1:5" x14ac:dyDescent="0.2">
      <c r="A878" s="175">
        <v>44903</v>
      </c>
      <c r="B878" s="95" t="s">
        <v>13108</v>
      </c>
      <c r="C878" s="97">
        <v>100</v>
      </c>
      <c r="D878" s="96">
        <f t="shared" si="14"/>
        <v>3.9000000000000057</v>
      </c>
      <c r="E878" s="97">
        <v>96.1</v>
      </c>
    </row>
    <row r="879" spans="1:5" x14ac:dyDescent="0.2">
      <c r="A879" s="175">
        <v>44903</v>
      </c>
      <c r="B879" s="95" t="s">
        <v>13109</v>
      </c>
      <c r="C879" s="97">
        <v>1000</v>
      </c>
      <c r="D879" s="96">
        <f t="shared" si="14"/>
        <v>26</v>
      </c>
      <c r="E879" s="97">
        <v>974</v>
      </c>
    </row>
    <row r="880" spans="1:5" x14ac:dyDescent="0.2">
      <c r="A880" s="175">
        <v>44903</v>
      </c>
      <c r="B880" s="95" t="s">
        <v>13110</v>
      </c>
      <c r="C880" s="97">
        <v>5000</v>
      </c>
      <c r="D880" s="96">
        <f t="shared" si="14"/>
        <v>130</v>
      </c>
      <c r="E880" s="97">
        <v>4870</v>
      </c>
    </row>
    <row r="881" spans="1:5" x14ac:dyDescent="0.2">
      <c r="A881" s="175">
        <v>44903</v>
      </c>
      <c r="B881" s="95" t="s">
        <v>13111</v>
      </c>
      <c r="C881" s="97">
        <v>1000</v>
      </c>
      <c r="D881" s="96">
        <f t="shared" si="14"/>
        <v>26</v>
      </c>
      <c r="E881" s="97">
        <v>974</v>
      </c>
    </row>
    <row r="882" spans="1:5" x14ac:dyDescent="0.2">
      <c r="A882" s="175">
        <v>44903</v>
      </c>
      <c r="B882" s="95" t="s">
        <v>13112</v>
      </c>
      <c r="C882" s="97">
        <v>15000</v>
      </c>
      <c r="D882" s="96">
        <f t="shared" si="14"/>
        <v>390</v>
      </c>
      <c r="E882" s="97">
        <v>14610</v>
      </c>
    </row>
    <row r="883" spans="1:5" x14ac:dyDescent="0.2">
      <c r="A883" s="175">
        <v>44903</v>
      </c>
      <c r="B883" s="95" t="s">
        <v>13113</v>
      </c>
      <c r="C883" s="97">
        <v>1000</v>
      </c>
      <c r="D883" s="96">
        <f t="shared" si="14"/>
        <v>26</v>
      </c>
      <c r="E883" s="97">
        <v>974</v>
      </c>
    </row>
    <row r="884" spans="1:5" x14ac:dyDescent="0.2">
      <c r="A884" s="175">
        <v>44903</v>
      </c>
      <c r="B884" s="95" t="s">
        <v>13113</v>
      </c>
      <c r="C884" s="97">
        <v>1000</v>
      </c>
      <c r="D884" s="96">
        <f t="shared" si="14"/>
        <v>1000.5</v>
      </c>
      <c r="E884" s="97">
        <v>-0.5</v>
      </c>
    </row>
    <row r="885" spans="1:5" x14ac:dyDescent="0.2">
      <c r="A885" s="175">
        <v>44903</v>
      </c>
      <c r="B885" s="95" t="s">
        <v>3272</v>
      </c>
      <c r="C885" s="97">
        <v>500</v>
      </c>
      <c r="D885" s="96">
        <f t="shared" si="14"/>
        <v>500.5</v>
      </c>
      <c r="E885" s="97">
        <v>-0.5</v>
      </c>
    </row>
    <row r="886" spans="1:5" x14ac:dyDescent="0.2">
      <c r="A886" s="175">
        <v>44903</v>
      </c>
      <c r="B886" s="95" t="s">
        <v>13113</v>
      </c>
      <c r="C886" s="97">
        <v>5000</v>
      </c>
      <c r="D886" s="96">
        <f t="shared" si="14"/>
        <v>130</v>
      </c>
      <c r="E886" s="97">
        <v>4870</v>
      </c>
    </row>
    <row r="887" spans="1:5" x14ac:dyDescent="0.2">
      <c r="A887" s="175">
        <v>44903</v>
      </c>
      <c r="B887" s="95" t="s">
        <v>13113</v>
      </c>
      <c r="C887" s="97">
        <v>5000</v>
      </c>
      <c r="D887" s="96">
        <f t="shared" si="14"/>
        <v>5000.5</v>
      </c>
      <c r="E887" s="97">
        <v>-0.5</v>
      </c>
    </row>
    <row r="888" spans="1:5" x14ac:dyDescent="0.2">
      <c r="A888" s="175">
        <v>44903</v>
      </c>
      <c r="B888" s="95" t="s">
        <v>13114</v>
      </c>
      <c r="C888" s="97">
        <v>1000</v>
      </c>
      <c r="D888" s="96">
        <f t="shared" si="14"/>
        <v>26</v>
      </c>
      <c r="E888" s="97">
        <v>974</v>
      </c>
    </row>
    <row r="889" spans="1:5" x14ac:dyDescent="0.2">
      <c r="A889" s="175">
        <v>44903</v>
      </c>
      <c r="B889" s="95" t="s">
        <v>13115</v>
      </c>
      <c r="C889" s="97">
        <v>500</v>
      </c>
      <c r="D889" s="96">
        <f t="shared" si="14"/>
        <v>13</v>
      </c>
      <c r="E889" s="97">
        <v>487</v>
      </c>
    </row>
    <row r="890" spans="1:5" x14ac:dyDescent="0.2">
      <c r="A890" s="175">
        <v>44903</v>
      </c>
      <c r="B890" s="95" t="s">
        <v>4017</v>
      </c>
      <c r="C890" s="97">
        <v>2000</v>
      </c>
      <c r="D890" s="96">
        <f t="shared" si="14"/>
        <v>52</v>
      </c>
      <c r="E890" s="97">
        <v>1948</v>
      </c>
    </row>
    <row r="891" spans="1:5" x14ac:dyDescent="0.2">
      <c r="A891" s="175">
        <v>44903</v>
      </c>
      <c r="B891" s="95" t="s">
        <v>13116</v>
      </c>
      <c r="C891" s="97">
        <v>3000</v>
      </c>
      <c r="D891" s="96">
        <f t="shared" si="14"/>
        <v>78</v>
      </c>
      <c r="E891" s="97">
        <v>2922</v>
      </c>
    </row>
    <row r="892" spans="1:5" x14ac:dyDescent="0.2">
      <c r="A892" s="175">
        <v>44903</v>
      </c>
      <c r="B892" s="95" t="s">
        <v>13117</v>
      </c>
      <c r="C892" s="97">
        <v>5000</v>
      </c>
      <c r="D892" s="96">
        <f t="shared" si="14"/>
        <v>130</v>
      </c>
      <c r="E892" s="97">
        <v>4870</v>
      </c>
    </row>
    <row r="893" spans="1:5" x14ac:dyDescent="0.2">
      <c r="A893" s="175">
        <v>44903</v>
      </c>
      <c r="B893" s="95" t="s">
        <v>13118</v>
      </c>
      <c r="C893" s="97">
        <v>500</v>
      </c>
      <c r="D893" s="96">
        <f t="shared" si="14"/>
        <v>13</v>
      </c>
      <c r="E893" s="97">
        <v>487</v>
      </c>
    </row>
    <row r="894" spans="1:5" x14ac:dyDescent="0.2">
      <c r="A894" s="175">
        <v>44903</v>
      </c>
      <c r="B894" s="95" t="s">
        <v>13119</v>
      </c>
      <c r="C894" s="97">
        <v>500</v>
      </c>
      <c r="D894" s="96">
        <f t="shared" si="14"/>
        <v>13</v>
      </c>
      <c r="E894" s="97">
        <v>487</v>
      </c>
    </row>
    <row r="895" spans="1:5" x14ac:dyDescent="0.2">
      <c r="A895" s="175">
        <v>44904</v>
      </c>
      <c r="B895" s="95" t="s">
        <v>4017</v>
      </c>
      <c r="C895" s="97">
        <v>3000</v>
      </c>
      <c r="D895" s="96">
        <f t="shared" si="14"/>
        <v>78</v>
      </c>
      <c r="E895" s="97">
        <v>2922</v>
      </c>
    </row>
    <row r="896" spans="1:5" x14ac:dyDescent="0.2">
      <c r="A896" s="175">
        <v>44904</v>
      </c>
      <c r="B896" s="95" t="s">
        <v>13120</v>
      </c>
      <c r="C896" s="97">
        <v>500</v>
      </c>
      <c r="D896" s="96">
        <f t="shared" si="14"/>
        <v>13</v>
      </c>
      <c r="E896" s="97">
        <v>487</v>
      </c>
    </row>
    <row r="897" spans="1:5" x14ac:dyDescent="0.2">
      <c r="A897" s="175">
        <v>44904</v>
      </c>
      <c r="B897" s="95" t="s">
        <v>3505</v>
      </c>
      <c r="C897" s="97">
        <v>5000</v>
      </c>
      <c r="D897" s="96">
        <f t="shared" si="14"/>
        <v>130</v>
      </c>
      <c r="E897" s="97">
        <v>4870</v>
      </c>
    </row>
    <row r="898" spans="1:5" x14ac:dyDescent="0.2">
      <c r="A898" s="175">
        <v>44904</v>
      </c>
      <c r="B898" s="95" t="s">
        <v>7053</v>
      </c>
      <c r="C898" s="97">
        <v>2000</v>
      </c>
      <c r="D898" s="96">
        <f t="shared" si="14"/>
        <v>52</v>
      </c>
      <c r="E898" s="97">
        <v>1948</v>
      </c>
    </row>
    <row r="899" spans="1:5" x14ac:dyDescent="0.2">
      <c r="A899" s="175">
        <v>44904</v>
      </c>
      <c r="B899" s="95" t="s">
        <v>7128</v>
      </c>
      <c r="C899" s="97">
        <v>500</v>
      </c>
      <c r="D899" s="96">
        <f t="shared" si="14"/>
        <v>13</v>
      </c>
      <c r="E899" s="97">
        <v>487</v>
      </c>
    </row>
    <row r="900" spans="1:5" x14ac:dyDescent="0.2">
      <c r="A900" s="175">
        <v>44904</v>
      </c>
      <c r="B900" s="95" t="s">
        <v>7128</v>
      </c>
      <c r="C900" s="97">
        <v>500</v>
      </c>
      <c r="D900" s="96">
        <f t="shared" si="14"/>
        <v>13</v>
      </c>
      <c r="E900" s="97">
        <v>487</v>
      </c>
    </row>
    <row r="901" spans="1:5" x14ac:dyDescent="0.2">
      <c r="A901" s="175">
        <v>44904</v>
      </c>
      <c r="B901" s="95" t="s">
        <v>13121</v>
      </c>
      <c r="C901" s="97">
        <v>300</v>
      </c>
      <c r="D901" s="96">
        <f t="shared" si="14"/>
        <v>7.8000000000000114</v>
      </c>
      <c r="E901" s="97">
        <v>292.2</v>
      </c>
    </row>
    <row r="902" spans="1:5" x14ac:dyDescent="0.2">
      <c r="A902" s="175">
        <v>44904</v>
      </c>
      <c r="B902" s="95" t="s">
        <v>13122</v>
      </c>
      <c r="C902" s="97">
        <v>3000</v>
      </c>
      <c r="D902" s="96">
        <f t="shared" si="14"/>
        <v>78</v>
      </c>
      <c r="E902" s="97">
        <v>2922</v>
      </c>
    </row>
    <row r="903" spans="1:5" x14ac:dyDescent="0.2">
      <c r="A903" s="175">
        <v>44904</v>
      </c>
      <c r="B903" s="95" t="s">
        <v>13123</v>
      </c>
      <c r="C903" s="97">
        <v>3000</v>
      </c>
      <c r="D903" s="96">
        <f t="shared" si="14"/>
        <v>3000.5</v>
      </c>
      <c r="E903" s="97">
        <v>-0.5</v>
      </c>
    </row>
    <row r="904" spans="1:5" x14ac:dyDescent="0.2">
      <c r="A904" s="175">
        <v>44904</v>
      </c>
      <c r="B904" s="95" t="s">
        <v>13124</v>
      </c>
      <c r="C904" s="97">
        <v>300</v>
      </c>
      <c r="D904" s="96">
        <f t="shared" si="14"/>
        <v>300.5</v>
      </c>
      <c r="E904" s="97">
        <v>-0.5</v>
      </c>
    </row>
    <row r="905" spans="1:5" x14ac:dyDescent="0.2">
      <c r="A905" s="175">
        <v>44904</v>
      </c>
      <c r="B905" s="95" t="s">
        <v>13124</v>
      </c>
      <c r="C905" s="97">
        <v>300</v>
      </c>
      <c r="D905" s="96">
        <f t="shared" si="14"/>
        <v>300.5</v>
      </c>
      <c r="E905" s="97">
        <v>-0.5</v>
      </c>
    </row>
    <row r="906" spans="1:5" x14ac:dyDescent="0.2">
      <c r="A906" s="175">
        <v>44904</v>
      </c>
      <c r="B906" s="95" t="s">
        <v>13125</v>
      </c>
      <c r="C906" s="97">
        <v>2000</v>
      </c>
      <c r="D906" s="96">
        <f t="shared" si="14"/>
        <v>52</v>
      </c>
      <c r="E906" s="97">
        <v>1948</v>
      </c>
    </row>
    <row r="907" spans="1:5" x14ac:dyDescent="0.2">
      <c r="A907" s="175">
        <v>44904</v>
      </c>
      <c r="B907" s="95" t="s">
        <v>13126</v>
      </c>
      <c r="C907" s="97">
        <v>5000</v>
      </c>
      <c r="D907" s="96">
        <f t="shared" si="14"/>
        <v>130</v>
      </c>
      <c r="E907" s="97">
        <v>4870</v>
      </c>
    </row>
    <row r="908" spans="1:5" x14ac:dyDescent="0.2">
      <c r="A908" s="175">
        <v>44904</v>
      </c>
      <c r="B908" s="95" t="s">
        <v>13127</v>
      </c>
      <c r="C908" s="97">
        <v>500</v>
      </c>
      <c r="D908" s="96">
        <f t="shared" si="14"/>
        <v>13</v>
      </c>
      <c r="E908" s="97">
        <v>487</v>
      </c>
    </row>
    <row r="909" spans="1:5" x14ac:dyDescent="0.2">
      <c r="A909" s="175">
        <v>44904</v>
      </c>
      <c r="B909" s="95" t="s">
        <v>13128</v>
      </c>
      <c r="C909" s="97">
        <v>200</v>
      </c>
      <c r="D909" s="96">
        <f t="shared" si="14"/>
        <v>5.1999999999999886</v>
      </c>
      <c r="E909" s="97">
        <v>194.8</v>
      </c>
    </row>
    <row r="910" spans="1:5" x14ac:dyDescent="0.2">
      <c r="A910" s="175">
        <v>44904</v>
      </c>
      <c r="B910" s="95" t="s">
        <v>13129</v>
      </c>
      <c r="C910" s="97">
        <v>300</v>
      </c>
      <c r="D910" s="96">
        <f t="shared" si="14"/>
        <v>7.8000000000000114</v>
      </c>
      <c r="E910" s="97">
        <v>292.2</v>
      </c>
    </row>
    <row r="911" spans="1:5" x14ac:dyDescent="0.2">
      <c r="A911" s="175">
        <v>44904</v>
      </c>
      <c r="B911" s="95" t="s">
        <v>13130</v>
      </c>
      <c r="C911" s="97">
        <v>5000</v>
      </c>
      <c r="D911" s="96">
        <f t="shared" si="14"/>
        <v>130</v>
      </c>
      <c r="E911" s="97">
        <v>4870</v>
      </c>
    </row>
    <row r="912" spans="1:5" x14ac:dyDescent="0.2">
      <c r="A912" s="175">
        <v>44904</v>
      </c>
      <c r="B912" s="95" t="s">
        <v>13131</v>
      </c>
      <c r="C912" s="97">
        <v>5000</v>
      </c>
      <c r="D912" s="96">
        <f t="shared" si="14"/>
        <v>130</v>
      </c>
      <c r="E912" s="97">
        <v>4870</v>
      </c>
    </row>
    <row r="913" spans="1:5" x14ac:dyDescent="0.2">
      <c r="A913" s="175">
        <v>44904</v>
      </c>
      <c r="B913" s="95" t="s">
        <v>13124</v>
      </c>
      <c r="C913" s="97">
        <v>300</v>
      </c>
      <c r="D913" s="96">
        <f t="shared" ref="D913:D971" si="15">C913-E913</f>
        <v>300.5</v>
      </c>
      <c r="E913" s="97">
        <v>-0.5</v>
      </c>
    </row>
    <row r="914" spans="1:5" x14ac:dyDescent="0.2">
      <c r="A914" s="175">
        <v>44904</v>
      </c>
      <c r="B914" s="95" t="s">
        <v>13132</v>
      </c>
      <c r="C914" s="97">
        <v>70</v>
      </c>
      <c r="D914" s="96">
        <f t="shared" si="15"/>
        <v>3.9000000000000057</v>
      </c>
      <c r="E914" s="97">
        <v>66.099999999999994</v>
      </c>
    </row>
    <row r="915" spans="1:5" x14ac:dyDescent="0.2">
      <c r="A915" s="175">
        <v>44904</v>
      </c>
      <c r="B915" s="95" t="s">
        <v>13133</v>
      </c>
      <c r="C915" s="97">
        <v>5000</v>
      </c>
      <c r="D915" s="96">
        <f t="shared" si="15"/>
        <v>130</v>
      </c>
      <c r="E915" s="97">
        <v>4870</v>
      </c>
    </row>
    <row r="916" spans="1:5" x14ac:dyDescent="0.2">
      <c r="A916" s="175">
        <v>44904</v>
      </c>
      <c r="B916" s="95" t="s">
        <v>8225</v>
      </c>
      <c r="C916" s="97">
        <v>5000</v>
      </c>
      <c r="D916" s="96">
        <f t="shared" si="15"/>
        <v>130</v>
      </c>
      <c r="E916" s="97">
        <v>4870</v>
      </c>
    </row>
    <row r="917" spans="1:5" x14ac:dyDescent="0.2">
      <c r="A917" s="175">
        <v>44904</v>
      </c>
      <c r="B917" s="95" t="s">
        <v>13134</v>
      </c>
      <c r="C917" s="97">
        <v>3000</v>
      </c>
      <c r="D917" s="96">
        <f t="shared" si="15"/>
        <v>78</v>
      </c>
      <c r="E917" s="97">
        <v>2922</v>
      </c>
    </row>
    <row r="918" spans="1:5" x14ac:dyDescent="0.2">
      <c r="A918" s="175">
        <v>44904</v>
      </c>
      <c r="B918" s="95" t="s">
        <v>3472</v>
      </c>
      <c r="C918" s="97">
        <v>300</v>
      </c>
      <c r="D918" s="96">
        <f t="shared" si="15"/>
        <v>7.8000000000000114</v>
      </c>
      <c r="E918" s="97">
        <v>292.2</v>
      </c>
    </row>
    <row r="919" spans="1:5" x14ac:dyDescent="0.2">
      <c r="A919" s="175">
        <v>44904</v>
      </c>
      <c r="B919" s="95" t="s">
        <v>3468</v>
      </c>
      <c r="C919" s="97">
        <v>500</v>
      </c>
      <c r="D919" s="96">
        <f t="shared" si="15"/>
        <v>13</v>
      </c>
      <c r="E919" s="97">
        <v>487</v>
      </c>
    </row>
    <row r="920" spans="1:5" x14ac:dyDescent="0.2">
      <c r="A920" s="175">
        <v>44904</v>
      </c>
      <c r="B920" s="95" t="s">
        <v>13135</v>
      </c>
      <c r="C920" s="97">
        <v>1000</v>
      </c>
      <c r="D920" s="96">
        <f t="shared" si="15"/>
        <v>26</v>
      </c>
      <c r="E920" s="97">
        <v>974</v>
      </c>
    </row>
    <row r="921" spans="1:5" x14ac:dyDescent="0.2">
      <c r="A921" s="175">
        <v>44904</v>
      </c>
      <c r="B921" s="95" t="s">
        <v>3558</v>
      </c>
      <c r="C921" s="97">
        <v>500</v>
      </c>
      <c r="D921" s="96">
        <f t="shared" si="15"/>
        <v>13</v>
      </c>
      <c r="E921" s="97">
        <v>487</v>
      </c>
    </row>
    <row r="922" spans="1:5" x14ac:dyDescent="0.2">
      <c r="A922" s="175">
        <v>44904</v>
      </c>
      <c r="B922" s="95" t="s">
        <v>3442</v>
      </c>
      <c r="C922" s="97">
        <v>500</v>
      </c>
      <c r="D922" s="96">
        <f t="shared" si="15"/>
        <v>13</v>
      </c>
      <c r="E922" s="97">
        <v>487</v>
      </c>
    </row>
    <row r="923" spans="1:5" x14ac:dyDescent="0.2">
      <c r="A923" s="175">
        <v>44904</v>
      </c>
      <c r="B923" s="95" t="s">
        <v>13136</v>
      </c>
      <c r="C923" s="97">
        <v>5000</v>
      </c>
      <c r="D923" s="96">
        <f t="shared" si="15"/>
        <v>130</v>
      </c>
      <c r="E923" s="97">
        <v>4870</v>
      </c>
    </row>
    <row r="924" spans="1:5" x14ac:dyDescent="0.2">
      <c r="A924" s="175">
        <v>44904</v>
      </c>
      <c r="B924" s="95" t="s">
        <v>12375</v>
      </c>
      <c r="C924" s="97">
        <v>550</v>
      </c>
      <c r="D924" s="96">
        <f t="shared" si="15"/>
        <v>14.299999999999955</v>
      </c>
      <c r="E924" s="97">
        <v>535.70000000000005</v>
      </c>
    </row>
    <row r="925" spans="1:5" x14ac:dyDescent="0.2">
      <c r="A925" s="175">
        <v>44904</v>
      </c>
      <c r="B925" s="95" t="s">
        <v>12375</v>
      </c>
      <c r="C925" s="97">
        <v>550</v>
      </c>
      <c r="D925" s="96">
        <f t="shared" si="15"/>
        <v>550.5</v>
      </c>
      <c r="E925" s="97">
        <v>-0.5</v>
      </c>
    </row>
    <row r="926" spans="1:5" x14ac:dyDescent="0.2">
      <c r="A926" s="175">
        <v>44904</v>
      </c>
      <c r="B926" s="95" t="s">
        <v>13137</v>
      </c>
      <c r="C926" s="97">
        <v>1000</v>
      </c>
      <c r="D926" s="96">
        <f t="shared" si="15"/>
        <v>26</v>
      </c>
      <c r="E926" s="97">
        <v>974</v>
      </c>
    </row>
    <row r="927" spans="1:5" x14ac:dyDescent="0.2">
      <c r="A927" s="175">
        <v>44904</v>
      </c>
      <c r="B927" s="95" t="s">
        <v>13138</v>
      </c>
      <c r="C927" s="97">
        <v>500</v>
      </c>
      <c r="D927" s="96">
        <f t="shared" si="15"/>
        <v>13</v>
      </c>
      <c r="E927" s="97">
        <v>487</v>
      </c>
    </row>
    <row r="928" spans="1:5" x14ac:dyDescent="0.2">
      <c r="A928" s="175">
        <v>44904</v>
      </c>
      <c r="B928" s="95" t="s">
        <v>13139</v>
      </c>
      <c r="C928" s="97">
        <v>500</v>
      </c>
      <c r="D928" s="96">
        <f t="shared" si="15"/>
        <v>13</v>
      </c>
      <c r="E928" s="97">
        <v>487</v>
      </c>
    </row>
    <row r="929" spans="1:5" x14ac:dyDescent="0.2">
      <c r="A929" s="175">
        <v>44904</v>
      </c>
      <c r="B929" s="95" t="s">
        <v>13140</v>
      </c>
      <c r="C929" s="97">
        <v>500</v>
      </c>
      <c r="D929" s="96">
        <f t="shared" si="15"/>
        <v>13</v>
      </c>
      <c r="E929" s="97">
        <v>487</v>
      </c>
    </row>
    <row r="930" spans="1:5" x14ac:dyDescent="0.2">
      <c r="A930" s="175">
        <v>44904</v>
      </c>
      <c r="B930" s="95" t="s">
        <v>13141</v>
      </c>
      <c r="C930" s="97">
        <v>3000</v>
      </c>
      <c r="D930" s="96">
        <f t="shared" si="15"/>
        <v>78</v>
      </c>
      <c r="E930" s="97">
        <v>2922</v>
      </c>
    </row>
    <row r="931" spans="1:5" x14ac:dyDescent="0.2">
      <c r="A931" s="175">
        <v>44904</v>
      </c>
      <c r="B931" s="95" t="s">
        <v>12486</v>
      </c>
      <c r="C931" s="97">
        <v>3000</v>
      </c>
      <c r="D931" s="96">
        <f t="shared" si="15"/>
        <v>78</v>
      </c>
      <c r="E931" s="97">
        <v>2922</v>
      </c>
    </row>
    <row r="932" spans="1:5" x14ac:dyDescent="0.2">
      <c r="A932" s="175">
        <v>44904</v>
      </c>
      <c r="B932" s="95" t="s">
        <v>2658</v>
      </c>
      <c r="C932" s="97">
        <v>2000</v>
      </c>
      <c r="D932" s="96">
        <f t="shared" si="15"/>
        <v>52</v>
      </c>
      <c r="E932" s="97">
        <v>1948</v>
      </c>
    </row>
    <row r="933" spans="1:5" x14ac:dyDescent="0.2">
      <c r="A933" s="175">
        <v>44904</v>
      </c>
      <c r="B933" s="95" t="s">
        <v>13142</v>
      </c>
      <c r="C933" s="97">
        <v>500</v>
      </c>
      <c r="D933" s="96">
        <f t="shared" si="15"/>
        <v>13</v>
      </c>
      <c r="E933" s="97">
        <v>487</v>
      </c>
    </row>
    <row r="934" spans="1:5" x14ac:dyDescent="0.2">
      <c r="A934" s="175">
        <v>44904</v>
      </c>
      <c r="B934" s="95" t="s">
        <v>13142</v>
      </c>
      <c r="C934" s="97">
        <v>500</v>
      </c>
      <c r="D934" s="96">
        <f t="shared" si="15"/>
        <v>13</v>
      </c>
      <c r="E934" s="97">
        <v>487</v>
      </c>
    </row>
    <row r="935" spans="1:5" x14ac:dyDescent="0.2">
      <c r="A935" s="175">
        <v>44904</v>
      </c>
      <c r="B935" s="95" t="s">
        <v>13143</v>
      </c>
      <c r="C935" s="97">
        <v>10000</v>
      </c>
      <c r="D935" s="96">
        <f t="shared" si="15"/>
        <v>260</v>
      </c>
      <c r="E935" s="97">
        <v>9740</v>
      </c>
    </row>
    <row r="936" spans="1:5" x14ac:dyDescent="0.2">
      <c r="A936" s="175">
        <v>44904</v>
      </c>
      <c r="B936" s="95" t="s">
        <v>13143</v>
      </c>
      <c r="C936" s="97">
        <v>1000</v>
      </c>
      <c r="D936" s="96">
        <f t="shared" si="15"/>
        <v>26</v>
      </c>
      <c r="E936" s="97">
        <v>974</v>
      </c>
    </row>
    <row r="937" spans="1:5" x14ac:dyDescent="0.2">
      <c r="A937" s="175">
        <v>44904</v>
      </c>
      <c r="B937" s="95" t="s">
        <v>13144</v>
      </c>
      <c r="C937" s="97">
        <v>50</v>
      </c>
      <c r="D937" s="96">
        <f t="shared" si="15"/>
        <v>3.8999999999999986</v>
      </c>
      <c r="E937" s="97">
        <v>46.1</v>
      </c>
    </row>
    <row r="938" spans="1:5" x14ac:dyDescent="0.2">
      <c r="A938" s="175">
        <v>44904</v>
      </c>
      <c r="B938" s="95" t="s">
        <v>13145</v>
      </c>
      <c r="C938" s="97">
        <v>5000</v>
      </c>
      <c r="D938" s="96">
        <f t="shared" si="15"/>
        <v>130</v>
      </c>
      <c r="E938" s="97">
        <v>4870</v>
      </c>
    </row>
    <row r="939" spans="1:5" x14ac:dyDescent="0.2">
      <c r="A939" s="175">
        <v>44904</v>
      </c>
      <c r="B939" s="95" t="s">
        <v>8190</v>
      </c>
      <c r="C939" s="97">
        <v>500</v>
      </c>
      <c r="D939" s="96">
        <f t="shared" si="15"/>
        <v>13</v>
      </c>
      <c r="E939" s="97">
        <v>487</v>
      </c>
    </row>
    <row r="940" spans="1:5" x14ac:dyDescent="0.2">
      <c r="A940" s="175">
        <v>44904</v>
      </c>
      <c r="B940" s="95" t="s">
        <v>7613</v>
      </c>
      <c r="C940" s="97">
        <v>6</v>
      </c>
      <c r="D940" s="96">
        <f t="shared" si="15"/>
        <v>3.9</v>
      </c>
      <c r="E940" s="97">
        <v>2.1</v>
      </c>
    </row>
    <row r="941" spans="1:5" x14ac:dyDescent="0.2">
      <c r="A941" s="175">
        <v>44904</v>
      </c>
      <c r="B941" s="95" t="s">
        <v>7613</v>
      </c>
      <c r="C941" s="97">
        <v>7</v>
      </c>
      <c r="D941" s="96">
        <f t="shared" si="15"/>
        <v>3.9</v>
      </c>
      <c r="E941" s="97">
        <v>3.1</v>
      </c>
    </row>
    <row r="942" spans="1:5" x14ac:dyDescent="0.2">
      <c r="A942" s="175">
        <v>44904</v>
      </c>
      <c r="B942" s="95" t="s">
        <v>3272</v>
      </c>
      <c r="C942" s="97">
        <v>500</v>
      </c>
      <c r="D942" s="96">
        <f t="shared" si="15"/>
        <v>500.5</v>
      </c>
      <c r="E942" s="97">
        <v>-0.5</v>
      </c>
    </row>
    <row r="943" spans="1:5" x14ac:dyDescent="0.2">
      <c r="A943" s="175">
        <v>44904</v>
      </c>
      <c r="B943" s="95" t="s">
        <v>7613</v>
      </c>
      <c r="C943" s="97">
        <v>4</v>
      </c>
      <c r="D943" s="96">
        <f t="shared" si="15"/>
        <v>3.9</v>
      </c>
      <c r="E943" s="97">
        <v>0.1</v>
      </c>
    </row>
    <row r="944" spans="1:5" x14ac:dyDescent="0.2">
      <c r="A944" s="175">
        <v>44904</v>
      </c>
      <c r="B944" s="95" t="s">
        <v>7613</v>
      </c>
      <c r="C944" s="97">
        <v>5</v>
      </c>
      <c r="D944" s="96">
        <f t="shared" si="15"/>
        <v>3.9</v>
      </c>
      <c r="E944" s="97">
        <v>1.1000000000000001</v>
      </c>
    </row>
    <row r="945" spans="1:5" x14ac:dyDescent="0.2">
      <c r="A945" s="175">
        <v>44904</v>
      </c>
      <c r="B945" s="95" t="s">
        <v>13146</v>
      </c>
      <c r="C945" s="97">
        <v>5000</v>
      </c>
      <c r="D945" s="96">
        <f t="shared" si="15"/>
        <v>130</v>
      </c>
      <c r="E945" s="97">
        <v>4870</v>
      </c>
    </row>
    <row r="946" spans="1:5" x14ac:dyDescent="0.2">
      <c r="A946" s="175">
        <v>44904</v>
      </c>
      <c r="B946" s="95" t="s">
        <v>12491</v>
      </c>
      <c r="C946" s="97">
        <v>500</v>
      </c>
      <c r="D946" s="96">
        <f t="shared" si="15"/>
        <v>13</v>
      </c>
      <c r="E946" s="97">
        <v>487</v>
      </c>
    </row>
    <row r="947" spans="1:5" x14ac:dyDescent="0.2">
      <c r="A947" s="175">
        <v>44904</v>
      </c>
      <c r="B947" s="95" t="s">
        <v>12491</v>
      </c>
      <c r="C947" s="97">
        <v>5000</v>
      </c>
      <c r="D947" s="96">
        <f t="shared" si="15"/>
        <v>130</v>
      </c>
      <c r="E947" s="97">
        <v>4870</v>
      </c>
    </row>
    <row r="948" spans="1:5" x14ac:dyDescent="0.2">
      <c r="A948" s="175">
        <v>44904</v>
      </c>
      <c r="B948" s="95" t="s">
        <v>13147</v>
      </c>
      <c r="C948" s="97">
        <v>1000</v>
      </c>
      <c r="D948" s="96">
        <f t="shared" si="15"/>
        <v>26</v>
      </c>
      <c r="E948" s="97">
        <v>974</v>
      </c>
    </row>
    <row r="949" spans="1:5" x14ac:dyDescent="0.2">
      <c r="A949" s="175">
        <v>44904</v>
      </c>
      <c r="B949" s="95" t="s">
        <v>13148</v>
      </c>
      <c r="C949" s="97">
        <v>1000</v>
      </c>
      <c r="D949" s="96">
        <f t="shared" si="15"/>
        <v>1000.5</v>
      </c>
      <c r="E949" s="97">
        <v>-0.5</v>
      </c>
    </row>
    <row r="950" spans="1:5" x14ac:dyDescent="0.2">
      <c r="A950" s="175">
        <v>44904</v>
      </c>
      <c r="B950" s="95" t="s">
        <v>13149</v>
      </c>
      <c r="C950" s="97">
        <v>100</v>
      </c>
      <c r="D950" s="96">
        <f t="shared" si="15"/>
        <v>3.9000000000000057</v>
      </c>
      <c r="E950" s="97">
        <v>96.1</v>
      </c>
    </row>
    <row r="951" spans="1:5" x14ac:dyDescent="0.2">
      <c r="A951" s="175">
        <v>44904</v>
      </c>
      <c r="B951" s="95" t="s">
        <v>13149</v>
      </c>
      <c r="C951" s="97">
        <v>100</v>
      </c>
      <c r="D951" s="96">
        <f t="shared" si="15"/>
        <v>100.5</v>
      </c>
      <c r="E951" s="97">
        <v>-0.5</v>
      </c>
    </row>
    <row r="952" spans="1:5" x14ac:dyDescent="0.2">
      <c r="A952" s="175">
        <v>44904</v>
      </c>
      <c r="B952" s="95" t="s">
        <v>8354</v>
      </c>
      <c r="C952" s="97">
        <v>1000</v>
      </c>
      <c r="D952" s="96">
        <f t="shared" si="15"/>
        <v>26</v>
      </c>
      <c r="E952" s="97">
        <v>974</v>
      </c>
    </row>
    <row r="953" spans="1:5" x14ac:dyDescent="0.2">
      <c r="A953" s="175">
        <v>44904</v>
      </c>
      <c r="B953" s="95" t="s">
        <v>3468</v>
      </c>
      <c r="C953" s="97">
        <v>500</v>
      </c>
      <c r="D953" s="96">
        <f t="shared" si="15"/>
        <v>13</v>
      </c>
      <c r="E953" s="97">
        <v>487</v>
      </c>
    </row>
    <row r="954" spans="1:5" x14ac:dyDescent="0.2">
      <c r="A954" s="175">
        <v>44904</v>
      </c>
      <c r="B954" s="95" t="s">
        <v>4153</v>
      </c>
      <c r="C954" s="97">
        <v>4000</v>
      </c>
      <c r="D954" s="96">
        <f t="shared" si="15"/>
        <v>104</v>
      </c>
      <c r="E954" s="97">
        <v>3896</v>
      </c>
    </row>
    <row r="955" spans="1:5" x14ac:dyDescent="0.2">
      <c r="A955" s="175">
        <v>44904</v>
      </c>
      <c r="B955" s="95" t="s">
        <v>6461</v>
      </c>
      <c r="C955" s="97">
        <v>3000</v>
      </c>
      <c r="D955" s="96">
        <f t="shared" si="15"/>
        <v>78</v>
      </c>
      <c r="E955" s="97">
        <v>2922</v>
      </c>
    </row>
    <row r="956" spans="1:5" x14ac:dyDescent="0.2">
      <c r="A956" s="175">
        <v>44904</v>
      </c>
      <c r="B956" s="95" t="s">
        <v>2962</v>
      </c>
      <c r="C956" s="97">
        <v>500</v>
      </c>
      <c r="D956" s="96">
        <f t="shared" si="15"/>
        <v>13</v>
      </c>
      <c r="E956" s="97">
        <v>487</v>
      </c>
    </row>
    <row r="957" spans="1:5" x14ac:dyDescent="0.2">
      <c r="A957" s="175">
        <v>44904</v>
      </c>
      <c r="B957" s="95" t="s">
        <v>13150</v>
      </c>
      <c r="C957" s="97">
        <v>500</v>
      </c>
      <c r="D957" s="96">
        <f t="shared" si="15"/>
        <v>13</v>
      </c>
      <c r="E957" s="97">
        <v>487</v>
      </c>
    </row>
    <row r="958" spans="1:5" x14ac:dyDescent="0.2">
      <c r="A958" s="175">
        <v>44904</v>
      </c>
      <c r="B958" s="95" t="s">
        <v>4805</v>
      </c>
      <c r="C958" s="97">
        <v>500</v>
      </c>
      <c r="D958" s="96">
        <f t="shared" si="15"/>
        <v>13</v>
      </c>
      <c r="E958" s="97">
        <v>487</v>
      </c>
    </row>
    <row r="959" spans="1:5" x14ac:dyDescent="0.2">
      <c r="A959" s="175">
        <v>44904</v>
      </c>
      <c r="B959" s="95" t="s">
        <v>13151</v>
      </c>
      <c r="C959" s="97">
        <v>1000</v>
      </c>
      <c r="D959" s="96">
        <f t="shared" si="15"/>
        <v>26</v>
      </c>
      <c r="E959" s="97">
        <v>974</v>
      </c>
    </row>
    <row r="960" spans="1:5" x14ac:dyDescent="0.2">
      <c r="A960" s="175">
        <v>44904</v>
      </c>
      <c r="B960" s="95" t="s">
        <v>13152</v>
      </c>
      <c r="C960" s="97">
        <v>5000</v>
      </c>
      <c r="D960" s="96">
        <f t="shared" si="15"/>
        <v>130</v>
      </c>
      <c r="E960" s="97">
        <v>4870</v>
      </c>
    </row>
    <row r="961" spans="1:5" x14ac:dyDescent="0.2">
      <c r="A961" s="175">
        <v>44904</v>
      </c>
      <c r="B961" s="95" t="s">
        <v>8711</v>
      </c>
      <c r="C961" s="97">
        <v>3000</v>
      </c>
      <c r="D961" s="96">
        <f t="shared" si="15"/>
        <v>78</v>
      </c>
      <c r="E961" s="97">
        <v>2922</v>
      </c>
    </row>
    <row r="962" spans="1:5" x14ac:dyDescent="0.2">
      <c r="A962" s="175">
        <v>44904</v>
      </c>
      <c r="B962" s="95" t="s">
        <v>13153</v>
      </c>
      <c r="C962" s="97">
        <v>300</v>
      </c>
      <c r="D962" s="96">
        <f t="shared" si="15"/>
        <v>7.8000000000000114</v>
      </c>
      <c r="E962" s="97">
        <v>292.2</v>
      </c>
    </row>
    <row r="963" spans="1:5" x14ac:dyDescent="0.2">
      <c r="A963" s="175">
        <v>44904</v>
      </c>
      <c r="B963" s="95" t="s">
        <v>12846</v>
      </c>
      <c r="C963" s="97">
        <v>500</v>
      </c>
      <c r="D963" s="96">
        <f t="shared" si="15"/>
        <v>13</v>
      </c>
      <c r="E963" s="97">
        <v>487</v>
      </c>
    </row>
    <row r="964" spans="1:5" x14ac:dyDescent="0.2">
      <c r="A964" s="175">
        <v>44904</v>
      </c>
      <c r="B964" s="95" t="s">
        <v>13154</v>
      </c>
      <c r="C964" s="97">
        <v>500</v>
      </c>
      <c r="D964" s="96">
        <f t="shared" si="15"/>
        <v>13</v>
      </c>
      <c r="E964" s="97">
        <v>487</v>
      </c>
    </row>
    <row r="965" spans="1:5" x14ac:dyDescent="0.2">
      <c r="A965" s="175">
        <v>44904</v>
      </c>
      <c r="B965" s="95" t="s">
        <v>13155</v>
      </c>
      <c r="C965" s="97">
        <v>500</v>
      </c>
      <c r="D965" s="96">
        <f t="shared" si="15"/>
        <v>13</v>
      </c>
      <c r="E965" s="97">
        <v>487</v>
      </c>
    </row>
    <row r="966" spans="1:5" x14ac:dyDescent="0.2">
      <c r="A966" s="175">
        <v>44904</v>
      </c>
      <c r="B966" s="95" t="s">
        <v>13156</v>
      </c>
      <c r="C966" s="97">
        <v>5000</v>
      </c>
      <c r="D966" s="96">
        <f t="shared" si="15"/>
        <v>130</v>
      </c>
      <c r="E966" s="97">
        <v>4870</v>
      </c>
    </row>
    <row r="967" spans="1:5" x14ac:dyDescent="0.2">
      <c r="A967" s="175">
        <v>44904</v>
      </c>
      <c r="B967" s="95" t="s">
        <v>13157</v>
      </c>
      <c r="C967" s="97">
        <v>500</v>
      </c>
      <c r="D967" s="96">
        <f t="shared" si="15"/>
        <v>13</v>
      </c>
      <c r="E967" s="97">
        <v>487</v>
      </c>
    </row>
    <row r="968" spans="1:5" x14ac:dyDescent="0.2">
      <c r="A968" s="175">
        <v>44904</v>
      </c>
      <c r="B968" s="95" t="s">
        <v>5853</v>
      </c>
      <c r="C968" s="97">
        <v>500</v>
      </c>
      <c r="D968" s="96">
        <f t="shared" si="15"/>
        <v>13</v>
      </c>
      <c r="E968" s="97">
        <v>487</v>
      </c>
    </row>
    <row r="969" spans="1:5" x14ac:dyDescent="0.2">
      <c r="A969" s="175">
        <v>44904</v>
      </c>
      <c r="B969" s="95" t="s">
        <v>5853</v>
      </c>
      <c r="C969" s="97">
        <v>500</v>
      </c>
      <c r="D969" s="96">
        <f t="shared" si="15"/>
        <v>13</v>
      </c>
      <c r="E969" s="97">
        <v>487</v>
      </c>
    </row>
    <row r="970" spans="1:5" x14ac:dyDescent="0.2">
      <c r="A970" s="175">
        <v>44904</v>
      </c>
      <c r="B970" s="95" t="s">
        <v>5949</v>
      </c>
      <c r="C970" s="97">
        <v>2000</v>
      </c>
      <c r="D970" s="96">
        <f t="shared" si="15"/>
        <v>52</v>
      </c>
      <c r="E970" s="97">
        <v>1948</v>
      </c>
    </row>
    <row r="971" spans="1:5" x14ac:dyDescent="0.2">
      <c r="A971" s="175">
        <v>44904</v>
      </c>
      <c r="B971" s="95" t="s">
        <v>12379</v>
      </c>
      <c r="C971" s="97">
        <v>750</v>
      </c>
      <c r="D971" s="96">
        <f t="shared" si="15"/>
        <v>19.5</v>
      </c>
      <c r="E971" s="97">
        <v>730.5</v>
      </c>
    </row>
    <row r="972" spans="1:5" x14ac:dyDescent="0.2">
      <c r="A972" s="175">
        <v>44904</v>
      </c>
      <c r="B972" s="95" t="s">
        <v>7467</v>
      </c>
      <c r="C972" s="97">
        <v>1000</v>
      </c>
      <c r="D972" s="96">
        <f t="shared" ref="D972:D1034" si="16">C972-E972</f>
        <v>26</v>
      </c>
      <c r="E972" s="97">
        <v>974</v>
      </c>
    </row>
    <row r="973" spans="1:5" x14ac:dyDescent="0.2">
      <c r="A973" s="175">
        <v>44904</v>
      </c>
      <c r="B973" s="95" t="s">
        <v>13158</v>
      </c>
      <c r="C973" s="97">
        <v>500</v>
      </c>
      <c r="D973" s="96">
        <f t="shared" si="16"/>
        <v>13</v>
      </c>
      <c r="E973" s="97">
        <v>487</v>
      </c>
    </row>
    <row r="974" spans="1:5" x14ac:dyDescent="0.2">
      <c r="A974" s="175">
        <v>44904</v>
      </c>
      <c r="B974" s="95" t="s">
        <v>7441</v>
      </c>
      <c r="C974" s="97">
        <v>1000</v>
      </c>
      <c r="D974" s="96">
        <f t="shared" si="16"/>
        <v>26</v>
      </c>
      <c r="E974" s="97">
        <v>974</v>
      </c>
    </row>
    <row r="975" spans="1:5" x14ac:dyDescent="0.2">
      <c r="A975" s="175">
        <v>44907</v>
      </c>
      <c r="B975" s="95" t="s">
        <v>13159</v>
      </c>
      <c r="C975" s="97">
        <v>500</v>
      </c>
      <c r="D975" s="96">
        <f t="shared" si="16"/>
        <v>13</v>
      </c>
      <c r="E975" s="97">
        <v>487</v>
      </c>
    </row>
    <row r="976" spans="1:5" x14ac:dyDescent="0.2">
      <c r="A976" s="175">
        <v>44907</v>
      </c>
      <c r="B976" s="95" t="s">
        <v>7841</v>
      </c>
      <c r="C976" s="97">
        <v>2000</v>
      </c>
      <c r="D976" s="96">
        <f t="shared" si="16"/>
        <v>52</v>
      </c>
      <c r="E976" s="97">
        <v>1948</v>
      </c>
    </row>
    <row r="977" spans="1:5" x14ac:dyDescent="0.2">
      <c r="A977" s="175">
        <v>44907</v>
      </c>
      <c r="B977" s="95" t="s">
        <v>12373</v>
      </c>
      <c r="C977" s="97">
        <v>300</v>
      </c>
      <c r="D977" s="96">
        <f t="shared" si="16"/>
        <v>7.8000000000000114</v>
      </c>
      <c r="E977" s="97">
        <v>292.2</v>
      </c>
    </row>
    <row r="978" spans="1:5" x14ac:dyDescent="0.2">
      <c r="A978" s="175">
        <v>44907</v>
      </c>
      <c r="B978" s="95" t="s">
        <v>13160</v>
      </c>
      <c r="C978" s="97">
        <v>7000</v>
      </c>
      <c r="D978" s="96">
        <f t="shared" si="16"/>
        <v>182</v>
      </c>
      <c r="E978" s="97">
        <v>6818</v>
      </c>
    </row>
    <row r="979" spans="1:5" x14ac:dyDescent="0.2">
      <c r="A979" s="175">
        <v>44907</v>
      </c>
      <c r="B979" s="95" t="s">
        <v>13161</v>
      </c>
      <c r="C979" s="97">
        <v>1000</v>
      </c>
      <c r="D979" s="96">
        <f t="shared" si="16"/>
        <v>26</v>
      </c>
      <c r="E979" s="97">
        <v>974</v>
      </c>
    </row>
    <row r="980" spans="1:5" x14ac:dyDescent="0.2">
      <c r="A980" s="175">
        <v>44907</v>
      </c>
      <c r="B980" s="95" t="s">
        <v>4079</v>
      </c>
      <c r="C980" s="97">
        <v>1000</v>
      </c>
      <c r="D980" s="96">
        <f t="shared" si="16"/>
        <v>26</v>
      </c>
      <c r="E980" s="97">
        <v>974</v>
      </c>
    </row>
    <row r="981" spans="1:5" x14ac:dyDescent="0.2">
      <c r="A981" s="175">
        <v>44907</v>
      </c>
      <c r="B981" s="95" t="s">
        <v>4084</v>
      </c>
      <c r="C981" s="97">
        <v>1000</v>
      </c>
      <c r="D981" s="96">
        <f t="shared" si="16"/>
        <v>26</v>
      </c>
      <c r="E981" s="97">
        <v>974</v>
      </c>
    </row>
    <row r="982" spans="1:5" x14ac:dyDescent="0.2">
      <c r="A982" s="175">
        <v>44907</v>
      </c>
      <c r="B982" s="95" t="s">
        <v>13162</v>
      </c>
      <c r="C982" s="97">
        <v>300</v>
      </c>
      <c r="D982" s="96">
        <f t="shared" si="16"/>
        <v>7.8000000000000114</v>
      </c>
      <c r="E982" s="97">
        <v>292.2</v>
      </c>
    </row>
    <row r="983" spans="1:5" x14ac:dyDescent="0.2">
      <c r="A983" s="175">
        <v>44907</v>
      </c>
      <c r="B983" s="95" t="s">
        <v>11914</v>
      </c>
      <c r="C983" s="97">
        <v>1000</v>
      </c>
      <c r="D983" s="96">
        <f t="shared" si="16"/>
        <v>26</v>
      </c>
      <c r="E983" s="97">
        <v>974</v>
      </c>
    </row>
    <row r="984" spans="1:5" x14ac:dyDescent="0.2">
      <c r="A984" s="175">
        <v>44907</v>
      </c>
      <c r="B984" s="95" t="s">
        <v>3622</v>
      </c>
      <c r="C984" s="97">
        <v>500</v>
      </c>
      <c r="D984" s="96">
        <f t="shared" si="16"/>
        <v>13</v>
      </c>
      <c r="E984" s="97">
        <v>487</v>
      </c>
    </row>
    <row r="985" spans="1:5" x14ac:dyDescent="0.2">
      <c r="A985" s="175">
        <v>44907</v>
      </c>
      <c r="B985" s="95" t="s">
        <v>3622</v>
      </c>
      <c r="C985" s="97">
        <v>500</v>
      </c>
      <c r="D985" s="96">
        <f t="shared" si="16"/>
        <v>13</v>
      </c>
      <c r="E985" s="97">
        <v>487</v>
      </c>
    </row>
    <row r="986" spans="1:5" x14ac:dyDescent="0.2">
      <c r="A986" s="175">
        <v>44907</v>
      </c>
      <c r="B986" s="95" t="s">
        <v>3622</v>
      </c>
      <c r="C986" s="97">
        <v>500</v>
      </c>
      <c r="D986" s="96">
        <f t="shared" si="16"/>
        <v>13</v>
      </c>
      <c r="E986" s="97">
        <v>487</v>
      </c>
    </row>
    <row r="987" spans="1:5" x14ac:dyDescent="0.2">
      <c r="A987" s="175">
        <v>44907</v>
      </c>
      <c r="B987" s="95" t="s">
        <v>3622</v>
      </c>
      <c r="C987" s="97">
        <v>500</v>
      </c>
      <c r="D987" s="96">
        <f t="shared" si="16"/>
        <v>500.5</v>
      </c>
      <c r="E987" s="97">
        <v>-0.5</v>
      </c>
    </row>
    <row r="988" spans="1:5" x14ac:dyDescent="0.2">
      <c r="A988" s="175">
        <v>44907</v>
      </c>
      <c r="B988" s="95" t="s">
        <v>4065</v>
      </c>
      <c r="C988" s="97">
        <v>500</v>
      </c>
      <c r="D988" s="96">
        <f t="shared" si="16"/>
        <v>13</v>
      </c>
      <c r="E988" s="97">
        <v>487</v>
      </c>
    </row>
    <row r="989" spans="1:5" x14ac:dyDescent="0.2">
      <c r="A989" s="175">
        <v>44907</v>
      </c>
      <c r="B989" s="95" t="s">
        <v>3622</v>
      </c>
      <c r="C989" s="97">
        <v>15000</v>
      </c>
      <c r="D989" s="96">
        <f t="shared" si="16"/>
        <v>390</v>
      </c>
      <c r="E989" s="97">
        <v>14610</v>
      </c>
    </row>
    <row r="990" spans="1:5" x14ac:dyDescent="0.2">
      <c r="A990" s="175">
        <v>44907</v>
      </c>
      <c r="B990" s="95" t="s">
        <v>4059</v>
      </c>
      <c r="C990" s="97">
        <v>500</v>
      </c>
      <c r="D990" s="96">
        <f t="shared" si="16"/>
        <v>13</v>
      </c>
      <c r="E990" s="97">
        <v>487</v>
      </c>
    </row>
    <row r="991" spans="1:5" x14ac:dyDescent="0.2">
      <c r="A991" s="175">
        <v>44907</v>
      </c>
      <c r="B991" s="95" t="s">
        <v>13163</v>
      </c>
      <c r="C991" s="97">
        <v>500</v>
      </c>
      <c r="D991" s="96">
        <f t="shared" si="16"/>
        <v>13</v>
      </c>
      <c r="E991" s="97">
        <v>487</v>
      </c>
    </row>
    <row r="992" spans="1:5" x14ac:dyDescent="0.2">
      <c r="A992" s="175">
        <v>44907</v>
      </c>
      <c r="B992" s="95" t="s">
        <v>4056</v>
      </c>
      <c r="C992" s="97">
        <v>300</v>
      </c>
      <c r="D992" s="96">
        <f t="shared" si="16"/>
        <v>7.8000000000000114</v>
      </c>
      <c r="E992" s="97">
        <v>292.2</v>
      </c>
    </row>
    <row r="993" spans="1:5" x14ac:dyDescent="0.2">
      <c r="A993" s="175">
        <v>44907</v>
      </c>
      <c r="B993" s="95" t="s">
        <v>4053</v>
      </c>
      <c r="C993" s="97">
        <v>200</v>
      </c>
      <c r="D993" s="96">
        <f t="shared" si="16"/>
        <v>5.1999999999999886</v>
      </c>
      <c r="E993" s="97">
        <v>194.8</v>
      </c>
    </row>
    <row r="994" spans="1:5" x14ac:dyDescent="0.2">
      <c r="A994" s="175">
        <v>44907</v>
      </c>
      <c r="B994" s="95" t="s">
        <v>13164</v>
      </c>
      <c r="C994" s="97">
        <v>1000</v>
      </c>
      <c r="D994" s="96">
        <f t="shared" si="16"/>
        <v>26</v>
      </c>
      <c r="E994" s="97">
        <v>974</v>
      </c>
    </row>
    <row r="995" spans="1:5" x14ac:dyDescent="0.2">
      <c r="A995" s="175">
        <v>44907</v>
      </c>
      <c r="B995" s="95" t="s">
        <v>13165</v>
      </c>
      <c r="C995" s="97">
        <v>1000</v>
      </c>
      <c r="D995" s="96">
        <f t="shared" si="16"/>
        <v>26</v>
      </c>
      <c r="E995" s="97">
        <v>974</v>
      </c>
    </row>
    <row r="996" spans="1:5" x14ac:dyDescent="0.2">
      <c r="A996" s="175">
        <v>44907</v>
      </c>
      <c r="B996" s="95" t="s">
        <v>13166</v>
      </c>
      <c r="C996" s="97">
        <v>1000</v>
      </c>
      <c r="D996" s="96">
        <f t="shared" si="16"/>
        <v>26</v>
      </c>
      <c r="E996" s="97">
        <v>974</v>
      </c>
    </row>
    <row r="997" spans="1:5" x14ac:dyDescent="0.2">
      <c r="A997" s="175">
        <v>44907</v>
      </c>
      <c r="B997" s="95" t="s">
        <v>13167</v>
      </c>
      <c r="C997" s="97">
        <v>10000</v>
      </c>
      <c r="D997" s="96">
        <f t="shared" si="16"/>
        <v>260</v>
      </c>
      <c r="E997" s="97">
        <v>9740</v>
      </c>
    </row>
    <row r="998" spans="1:5" x14ac:dyDescent="0.2">
      <c r="A998" s="175">
        <v>44907</v>
      </c>
      <c r="B998" s="95" t="s">
        <v>4047</v>
      </c>
      <c r="C998" s="97">
        <v>500</v>
      </c>
      <c r="D998" s="96">
        <f t="shared" si="16"/>
        <v>13</v>
      </c>
      <c r="E998" s="97">
        <v>487</v>
      </c>
    </row>
    <row r="999" spans="1:5" x14ac:dyDescent="0.2">
      <c r="A999" s="175">
        <v>44907</v>
      </c>
      <c r="B999" s="95" t="s">
        <v>13168</v>
      </c>
      <c r="C999" s="97">
        <v>1000</v>
      </c>
      <c r="D999" s="96">
        <f t="shared" si="16"/>
        <v>26</v>
      </c>
      <c r="E999" s="97">
        <v>974</v>
      </c>
    </row>
    <row r="1000" spans="1:5" x14ac:dyDescent="0.2">
      <c r="A1000" s="175">
        <v>44907</v>
      </c>
      <c r="B1000" s="95" t="s">
        <v>5101</v>
      </c>
      <c r="C1000" s="97">
        <v>500</v>
      </c>
      <c r="D1000" s="96">
        <f t="shared" si="16"/>
        <v>13</v>
      </c>
      <c r="E1000" s="97">
        <v>487</v>
      </c>
    </row>
    <row r="1001" spans="1:5" x14ac:dyDescent="0.2">
      <c r="A1001" s="175">
        <v>44907</v>
      </c>
      <c r="B1001" s="95" t="s">
        <v>13169</v>
      </c>
      <c r="C1001" s="97">
        <v>500</v>
      </c>
      <c r="D1001" s="96">
        <f t="shared" si="16"/>
        <v>13</v>
      </c>
      <c r="E1001" s="97">
        <v>487</v>
      </c>
    </row>
    <row r="1002" spans="1:5" x14ac:dyDescent="0.2">
      <c r="A1002" s="175">
        <v>44907</v>
      </c>
      <c r="B1002" s="95" t="s">
        <v>13169</v>
      </c>
      <c r="C1002" s="97">
        <v>500</v>
      </c>
      <c r="D1002" s="96">
        <f t="shared" si="16"/>
        <v>500.5</v>
      </c>
      <c r="E1002" s="97">
        <v>-0.5</v>
      </c>
    </row>
    <row r="1003" spans="1:5" x14ac:dyDescent="0.2">
      <c r="A1003" s="175">
        <v>44907</v>
      </c>
      <c r="B1003" s="95" t="s">
        <v>13170</v>
      </c>
      <c r="C1003" s="97">
        <v>5000</v>
      </c>
      <c r="D1003" s="96">
        <f t="shared" si="16"/>
        <v>130</v>
      </c>
      <c r="E1003" s="97">
        <v>4870</v>
      </c>
    </row>
    <row r="1004" spans="1:5" x14ac:dyDescent="0.2">
      <c r="A1004" s="175">
        <v>44907</v>
      </c>
      <c r="B1004" s="95" t="s">
        <v>13171</v>
      </c>
      <c r="C1004" s="97">
        <v>1000</v>
      </c>
      <c r="D1004" s="96">
        <f t="shared" si="16"/>
        <v>26</v>
      </c>
      <c r="E1004" s="97">
        <v>974</v>
      </c>
    </row>
    <row r="1005" spans="1:5" x14ac:dyDescent="0.2">
      <c r="A1005" s="175">
        <v>44907</v>
      </c>
      <c r="B1005" s="95" t="s">
        <v>12510</v>
      </c>
      <c r="C1005" s="97">
        <v>2000</v>
      </c>
      <c r="D1005" s="96">
        <f t="shared" si="16"/>
        <v>52</v>
      </c>
      <c r="E1005" s="97">
        <v>1948</v>
      </c>
    </row>
    <row r="1006" spans="1:5" x14ac:dyDescent="0.2">
      <c r="A1006" s="175">
        <v>44907</v>
      </c>
      <c r="B1006" s="95" t="s">
        <v>4014</v>
      </c>
      <c r="C1006" s="97">
        <v>200</v>
      </c>
      <c r="D1006" s="96">
        <f t="shared" si="16"/>
        <v>5.1999999999999886</v>
      </c>
      <c r="E1006" s="97">
        <v>194.8</v>
      </c>
    </row>
    <row r="1007" spans="1:5" x14ac:dyDescent="0.2">
      <c r="A1007" s="175">
        <v>44907</v>
      </c>
      <c r="B1007" s="95" t="s">
        <v>13172</v>
      </c>
      <c r="C1007" s="97">
        <v>5000</v>
      </c>
      <c r="D1007" s="96">
        <f t="shared" si="16"/>
        <v>130</v>
      </c>
      <c r="E1007" s="97">
        <v>4870</v>
      </c>
    </row>
    <row r="1008" spans="1:5" x14ac:dyDescent="0.2">
      <c r="A1008" s="175">
        <v>44907</v>
      </c>
      <c r="B1008" s="95" t="s">
        <v>4011</v>
      </c>
      <c r="C1008" s="97">
        <v>1000</v>
      </c>
      <c r="D1008" s="96">
        <f t="shared" si="16"/>
        <v>26</v>
      </c>
      <c r="E1008" s="97">
        <v>974</v>
      </c>
    </row>
    <row r="1009" spans="1:5" x14ac:dyDescent="0.2">
      <c r="A1009" s="175">
        <v>44907</v>
      </c>
      <c r="B1009" s="95" t="s">
        <v>13173</v>
      </c>
      <c r="C1009" s="97">
        <v>500</v>
      </c>
      <c r="D1009" s="96">
        <f t="shared" si="16"/>
        <v>13</v>
      </c>
      <c r="E1009" s="97">
        <v>487</v>
      </c>
    </row>
    <row r="1010" spans="1:5" x14ac:dyDescent="0.2">
      <c r="A1010" s="175">
        <v>44907</v>
      </c>
      <c r="B1010" s="95" t="s">
        <v>2967</v>
      </c>
      <c r="C1010" s="97">
        <v>1200</v>
      </c>
      <c r="D1010" s="96">
        <f t="shared" si="16"/>
        <v>31.200000000000045</v>
      </c>
      <c r="E1010" s="97">
        <v>1168.8</v>
      </c>
    </row>
    <row r="1011" spans="1:5" x14ac:dyDescent="0.2">
      <c r="A1011" s="175">
        <v>44907</v>
      </c>
      <c r="B1011" s="95" t="s">
        <v>13174</v>
      </c>
      <c r="C1011" s="97">
        <v>10000</v>
      </c>
      <c r="D1011" s="96">
        <f t="shared" si="16"/>
        <v>260</v>
      </c>
      <c r="E1011" s="97">
        <v>9740</v>
      </c>
    </row>
    <row r="1012" spans="1:5" x14ac:dyDescent="0.2">
      <c r="A1012" s="175">
        <v>44907</v>
      </c>
      <c r="B1012" s="95" t="s">
        <v>3998</v>
      </c>
      <c r="C1012" s="97">
        <v>500</v>
      </c>
      <c r="D1012" s="96">
        <f t="shared" si="16"/>
        <v>500.5</v>
      </c>
      <c r="E1012" s="97">
        <v>-0.5</v>
      </c>
    </row>
    <row r="1013" spans="1:5" x14ac:dyDescent="0.2">
      <c r="A1013" s="175">
        <v>44907</v>
      </c>
      <c r="B1013" s="95" t="s">
        <v>12383</v>
      </c>
      <c r="C1013" s="97">
        <v>5000</v>
      </c>
      <c r="D1013" s="96">
        <f t="shared" si="16"/>
        <v>130</v>
      </c>
      <c r="E1013" s="97">
        <v>4870</v>
      </c>
    </row>
    <row r="1014" spans="1:5" x14ac:dyDescent="0.2">
      <c r="A1014" s="175">
        <v>44907</v>
      </c>
      <c r="B1014" s="95" t="s">
        <v>3995</v>
      </c>
      <c r="C1014" s="97">
        <v>500</v>
      </c>
      <c r="D1014" s="96">
        <f t="shared" si="16"/>
        <v>13</v>
      </c>
      <c r="E1014" s="97">
        <v>487</v>
      </c>
    </row>
    <row r="1015" spans="1:5" x14ac:dyDescent="0.2">
      <c r="A1015" s="175">
        <v>44907</v>
      </c>
      <c r="B1015" s="95" t="s">
        <v>13175</v>
      </c>
      <c r="C1015" s="97">
        <v>500</v>
      </c>
      <c r="D1015" s="96">
        <f t="shared" si="16"/>
        <v>13</v>
      </c>
      <c r="E1015" s="97">
        <v>487</v>
      </c>
    </row>
    <row r="1016" spans="1:5" x14ac:dyDescent="0.2">
      <c r="A1016" s="175">
        <v>44907</v>
      </c>
      <c r="B1016" s="95" t="s">
        <v>13176</v>
      </c>
      <c r="C1016" s="97">
        <v>1000</v>
      </c>
      <c r="D1016" s="96">
        <f t="shared" si="16"/>
        <v>26</v>
      </c>
      <c r="E1016" s="97">
        <v>974</v>
      </c>
    </row>
    <row r="1017" spans="1:5" x14ac:dyDescent="0.2">
      <c r="A1017" s="175">
        <v>44907</v>
      </c>
      <c r="B1017" s="95" t="s">
        <v>3991</v>
      </c>
      <c r="C1017" s="97">
        <v>3000</v>
      </c>
      <c r="D1017" s="96">
        <f t="shared" si="16"/>
        <v>78</v>
      </c>
      <c r="E1017" s="97">
        <v>2922</v>
      </c>
    </row>
    <row r="1018" spans="1:5" x14ac:dyDescent="0.2">
      <c r="A1018" s="175">
        <v>44907</v>
      </c>
      <c r="B1018" s="95" t="s">
        <v>13177</v>
      </c>
      <c r="C1018" s="97">
        <v>5000</v>
      </c>
      <c r="D1018" s="96">
        <f t="shared" si="16"/>
        <v>130</v>
      </c>
      <c r="E1018" s="97">
        <v>4870</v>
      </c>
    </row>
    <row r="1019" spans="1:5" x14ac:dyDescent="0.2">
      <c r="A1019" s="175">
        <v>44907</v>
      </c>
      <c r="B1019" s="95" t="s">
        <v>13143</v>
      </c>
      <c r="C1019" s="97">
        <v>1000</v>
      </c>
      <c r="D1019" s="96">
        <f t="shared" si="16"/>
        <v>26</v>
      </c>
      <c r="E1019" s="97">
        <v>974</v>
      </c>
    </row>
    <row r="1020" spans="1:5" x14ac:dyDescent="0.2">
      <c r="A1020" s="175">
        <v>44907</v>
      </c>
      <c r="B1020" s="95" t="s">
        <v>7090</v>
      </c>
      <c r="C1020" s="97">
        <v>2000</v>
      </c>
      <c r="D1020" s="96">
        <f t="shared" si="16"/>
        <v>52</v>
      </c>
      <c r="E1020" s="97">
        <v>1948</v>
      </c>
    </row>
    <row r="1021" spans="1:5" x14ac:dyDescent="0.2">
      <c r="A1021" s="175">
        <v>44907</v>
      </c>
      <c r="B1021" s="95" t="s">
        <v>13178</v>
      </c>
      <c r="C1021" s="97">
        <v>3000</v>
      </c>
      <c r="D1021" s="96">
        <f t="shared" si="16"/>
        <v>78</v>
      </c>
      <c r="E1021" s="97">
        <v>2922</v>
      </c>
    </row>
    <row r="1022" spans="1:5" x14ac:dyDescent="0.2">
      <c r="A1022" s="175">
        <v>44907</v>
      </c>
      <c r="B1022" s="95" t="s">
        <v>3978</v>
      </c>
      <c r="C1022" s="97">
        <v>500</v>
      </c>
      <c r="D1022" s="96">
        <f t="shared" si="16"/>
        <v>13</v>
      </c>
      <c r="E1022" s="97">
        <v>487</v>
      </c>
    </row>
    <row r="1023" spans="1:5" x14ac:dyDescent="0.2">
      <c r="A1023" s="175">
        <v>44907</v>
      </c>
      <c r="B1023" s="95" t="s">
        <v>13179</v>
      </c>
      <c r="C1023" s="97">
        <v>1000</v>
      </c>
      <c r="D1023" s="96">
        <f t="shared" si="16"/>
        <v>26</v>
      </c>
      <c r="E1023" s="97">
        <v>974</v>
      </c>
    </row>
    <row r="1024" spans="1:5" x14ac:dyDescent="0.2">
      <c r="A1024" s="175">
        <v>44907</v>
      </c>
      <c r="B1024" s="95" t="s">
        <v>13180</v>
      </c>
      <c r="C1024" s="97">
        <v>1000</v>
      </c>
      <c r="D1024" s="96">
        <f t="shared" si="16"/>
        <v>26</v>
      </c>
      <c r="E1024" s="97">
        <v>974</v>
      </c>
    </row>
    <row r="1025" spans="1:5" x14ac:dyDescent="0.2">
      <c r="A1025" s="175">
        <v>44907</v>
      </c>
      <c r="B1025" s="95" t="s">
        <v>13181</v>
      </c>
      <c r="C1025" s="97">
        <v>5000</v>
      </c>
      <c r="D1025" s="96">
        <f t="shared" si="16"/>
        <v>130</v>
      </c>
      <c r="E1025" s="97">
        <v>4870</v>
      </c>
    </row>
    <row r="1026" spans="1:5" x14ac:dyDescent="0.2">
      <c r="A1026" s="175">
        <v>44907</v>
      </c>
      <c r="B1026" s="95" t="s">
        <v>13182</v>
      </c>
      <c r="C1026" s="97">
        <v>5000</v>
      </c>
      <c r="D1026" s="96">
        <f t="shared" si="16"/>
        <v>130</v>
      </c>
      <c r="E1026" s="97">
        <v>4870</v>
      </c>
    </row>
    <row r="1027" spans="1:5" x14ac:dyDescent="0.2">
      <c r="A1027" s="175">
        <v>44907</v>
      </c>
      <c r="B1027" s="95" t="s">
        <v>13183</v>
      </c>
      <c r="C1027" s="97">
        <v>1000</v>
      </c>
      <c r="D1027" s="96">
        <f t="shared" si="16"/>
        <v>26</v>
      </c>
      <c r="E1027" s="97">
        <v>974</v>
      </c>
    </row>
    <row r="1028" spans="1:5" x14ac:dyDescent="0.2">
      <c r="A1028" s="175">
        <v>44907</v>
      </c>
      <c r="B1028" s="95" t="s">
        <v>3964</v>
      </c>
      <c r="C1028" s="97">
        <v>200</v>
      </c>
      <c r="D1028" s="96">
        <f t="shared" si="16"/>
        <v>5.1999999999999886</v>
      </c>
      <c r="E1028" s="97">
        <v>194.8</v>
      </c>
    </row>
    <row r="1029" spans="1:5" x14ac:dyDescent="0.2">
      <c r="A1029" s="175">
        <v>44907</v>
      </c>
      <c r="B1029" s="95" t="s">
        <v>3958</v>
      </c>
      <c r="C1029" s="97">
        <v>100</v>
      </c>
      <c r="D1029" s="96">
        <f t="shared" si="16"/>
        <v>3.9000000000000057</v>
      </c>
      <c r="E1029" s="97">
        <v>96.1</v>
      </c>
    </row>
    <row r="1030" spans="1:5" x14ac:dyDescent="0.2">
      <c r="A1030" s="175">
        <v>44907</v>
      </c>
      <c r="B1030" s="95" t="s">
        <v>13184</v>
      </c>
      <c r="C1030" s="97">
        <v>1000</v>
      </c>
      <c r="D1030" s="96">
        <f t="shared" si="16"/>
        <v>26</v>
      </c>
      <c r="E1030" s="97">
        <v>974</v>
      </c>
    </row>
    <row r="1031" spans="1:5" x14ac:dyDescent="0.2">
      <c r="A1031" s="175">
        <v>44907</v>
      </c>
      <c r="B1031" s="95" t="s">
        <v>13184</v>
      </c>
      <c r="C1031" s="97">
        <v>1000</v>
      </c>
      <c r="D1031" s="96">
        <f t="shared" si="16"/>
        <v>1000.5</v>
      </c>
      <c r="E1031" s="97">
        <v>-0.5</v>
      </c>
    </row>
    <row r="1032" spans="1:5" x14ac:dyDescent="0.2">
      <c r="A1032" s="175">
        <v>44907</v>
      </c>
      <c r="B1032" s="95" t="s">
        <v>3693</v>
      </c>
      <c r="C1032" s="97">
        <v>5000</v>
      </c>
      <c r="D1032" s="96">
        <f t="shared" si="16"/>
        <v>5000.5</v>
      </c>
      <c r="E1032" s="97">
        <v>-0.5</v>
      </c>
    </row>
    <row r="1033" spans="1:5" x14ac:dyDescent="0.2">
      <c r="A1033" s="175">
        <v>44907</v>
      </c>
      <c r="B1033" s="95" t="s">
        <v>13185</v>
      </c>
      <c r="C1033" s="97">
        <v>1000</v>
      </c>
      <c r="D1033" s="96">
        <f t="shared" si="16"/>
        <v>26</v>
      </c>
      <c r="E1033" s="97">
        <v>974</v>
      </c>
    </row>
    <row r="1034" spans="1:5" x14ac:dyDescent="0.2">
      <c r="A1034" s="175">
        <v>44907</v>
      </c>
      <c r="B1034" s="95" t="s">
        <v>3945</v>
      </c>
      <c r="C1034" s="97">
        <v>1000</v>
      </c>
      <c r="D1034" s="96">
        <f t="shared" si="16"/>
        <v>26</v>
      </c>
      <c r="E1034" s="97">
        <v>974</v>
      </c>
    </row>
    <row r="1035" spans="1:5" x14ac:dyDescent="0.2">
      <c r="A1035" s="175">
        <v>44907</v>
      </c>
      <c r="B1035" s="95" t="s">
        <v>3941</v>
      </c>
      <c r="C1035" s="97">
        <v>1000</v>
      </c>
      <c r="D1035" s="96">
        <f t="shared" ref="D1035:D1097" si="17">C1035-E1035</f>
        <v>26</v>
      </c>
      <c r="E1035" s="97">
        <v>974</v>
      </c>
    </row>
    <row r="1036" spans="1:5" x14ac:dyDescent="0.2">
      <c r="A1036" s="175">
        <v>44907</v>
      </c>
      <c r="B1036" s="95" t="s">
        <v>13186</v>
      </c>
      <c r="C1036" s="97">
        <v>2500</v>
      </c>
      <c r="D1036" s="96">
        <f t="shared" si="17"/>
        <v>65</v>
      </c>
      <c r="E1036" s="97">
        <v>2435</v>
      </c>
    </row>
    <row r="1037" spans="1:5" x14ac:dyDescent="0.2">
      <c r="A1037" s="175">
        <v>44907</v>
      </c>
      <c r="B1037" s="95" t="s">
        <v>13187</v>
      </c>
      <c r="C1037" s="97">
        <v>5000</v>
      </c>
      <c r="D1037" s="96">
        <f t="shared" si="17"/>
        <v>130</v>
      </c>
      <c r="E1037" s="97">
        <v>4870</v>
      </c>
    </row>
    <row r="1038" spans="1:5" x14ac:dyDescent="0.2">
      <c r="A1038" s="175">
        <v>44907</v>
      </c>
      <c r="B1038" s="95" t="s">
        <v>3938</v>
      </c>
      <c r="C1038" s="97">
        <v>100</v>
      </c>
      <c r="D1038" s="96">
        <f t="shared" si="17"/>
        <v>3.9000000000000057</v>
      </c>
      <c r="E1038" s="97">
        <v>96.1</v>
      </c>
    </row>
    <row r="1039" spans="1:5" x14ac:dyDescent="0.2">
      <c r="A1039" s="175">
        <v>44907</v>
      </c>
      <c r="B1039" s="95" t="s">
        <v>9938</v>
      </c>
      <c r="C1039" s="97">
        <v>10000</v>
      </c>
      <c r="D1039" s="96">
        <f t="shared" si="17"/>
        <v>260</v>
      </c>
      <c r="E1039" s="97">
        <v>9740</v>
      </c>
    </row>
    <row r="1040" spans="1:5" x14ac:dyDescent="0.2">
      <c r="A1040" s="175">
        <v>44907</v>
      </c>
      <c r="B1040" s="95" t="s">
        <v>3935</v>
      </c>
      <c r="C1040" s="97">
        <v>1000</v>
      </c>
      <c r="D1040" s="96">
        <f t="shared" si="17"/>
        <v>26</v>
      </c>
      <c r="E1040" s="97">
        <v>974</v>
      </c>
    </row>
    <row r="1041" spans="1:5" x14ac:dyDescent="0.2">
      <c r="A1041" s="175">
        <v>44907</v>
      </c>
      <c r="B1041" s="95" t="s">
        <v>13188</v>
      </c>
      <c r="C1041" s="97">
        <v>1000</v>
      </c>
      <c r="D1041" s="96">
        <f t="shared" si="17"/>
        <v>26</v>
      </c>
      <c r="E1041" s="97">
        <v>974</v>
      </c>
    </row>
    <row r="1042" spans="1:5" x14ac:dyDescent="0.2">
      <c r="A1042" s="175">
        <v>44907</v>
      </c>
      <c r="B1042" s="95" t="s">
        <v>3928</v>
      </c>
      <c r="C1042" s="97">
        <v>3000</v>
      </c>
      <c r="D1042" s="96">
        <f t="shared" si="17"/>
        <v>78</v>
      </c>
      <c r="E1042" s="97">
        <v>2922</v>
      </c>
    </row>
    <row r="1043" spans="1:5" x14ac:dyDescent="0.2">
      <c r="A1043" s="175">
        <v>44907</v>
      </c>
      <c r="B1043" s="95" t="s">
        <v>13189</v>
      </c>
      <c r="C1043" s="97">
        <v>500</v>
      </c>
      <c r="D1043" s="96">
        <f t="shared" si="17"/>
        <v>13</v>
      </c>
      <c r="E1043" s="97">
        <v>487</v>
      </c>
    </row>
    <row r="1044" spans="1:5" x14ac:dyDescent="0.2">
      <c r="A1044" s="175">
        <v>44907</v>
      </c>
      <c r="B1044" s="95" t="s">
        <v>13189</v>
      </c>
      <c r="C1044" s="97">
        <v>1000</v>
      </c>
      <c r="D1044" s="96">
        <f t="shared" si="17"/>
        <v>26</v>
      </c>
      <c r="E1044" s="97">
        <v>974</v>
      </c>
    </row>
    <row r="1045" spans="1:5" x14ac:dyDescent="0.2">
      <c r="A1045" s="175">
        <v>44907</v>
      </c>
      <c r="B1045" s="95" t="s">
        <v>12452</v>
      </c>
      <c r="C1045" s="97">
        <v>2000</v>
      </c>
      <c r="D1045" s="96">
        <f t="shared" si="17"/>
        <v>52</v>
      </c>
      <c r="E1045" s="97">
        <v>1948</v>
      </c>
    </row>
    <row r="1046" spans="1:5" x14ac:dyDescent="0.2">
      <c r="A1046" s="175">
        <v>44907</v>
      </c>
      <c r="B1046" s="95" t="s">
        <v>3923</v>
      </c>
      <c r="C1046" s="97">
        <v>1000</v>
      </c>
      <c r="D1046" s="96">
        <f t="shared" si="17"/>
        <v>26</v>
      </c>
      <c r="E1046" s="97">
        <v>974</v>
      </c>
    </row>
    <row r="1047" spans="1:5" x14ac:dyDescent="0.2">
      <c r="A1047" s="175">
        <v>44907</v>
      </c>
      <c r="B1047" s="95" t="s">
        <v>3920</v>
      </c>
      <c r="C1047" s="97">
        <v>1000</v>
      </c>
      <c r="D1047" s="96">
        <f t="shared" si="17"/>
        <v>26</v>
      </c>
      <c r="E1047" s="97">
        <v>974</v>
      </c>
    </row>
    <row r="1048" spans="1:5" x14ac:dyDescent="0.2">
      <c r="A1048" s="175">
        <v>44907</v>
      </c>
      <c r="B1048" s="95" t="s">
        <v>13190</v>
      </c>
      <c r="C1048" s="97">
        <v>1000</v>
      </c>
      <c r="D1048" s="96">
        <f t="shared" si="17"/>
        <v>26</v>
      </c>
      <c r="E1048" s="97">
        <v>974</v>
      </c>
    </row>
    <row r="1049" spans="1:5" x14ac:dyDescent="0.2">
      <c r="A1049" s="175">
        <v>44907</v>
      </c>
      <c r="B1049" s="95" t="s">
        <v>8637</v>
      </c>
      <c r="C1049" s="97">
        <v>2000</v>
      </c>
      <c r="D1049" s="96">
        <f t="shared" si="17"/>
        <v>52</v>
      </c>
      <c r="E1049" s="97">
        <v>1948</v>
      </c>
    </row>
    <row r="1050" spans="1:5" x14ac:dyDescent="0.2">
      <c r="A1050" s="175">
        <v>44907</v>
      </c>
      <c r="B1050" s="95" t="s">
        <v>13191</v>
      </c>
      <c r="C1050" s="97">
        <v>1200</v>
      </c>
      <c r="D1050" s="96">
        <f t="shared" si="17"/>
        <v>31.200000000000045</v>
      </c>
      <c r="E1050" s="97">
        <v>1168.8</v>
      </c>
    </row>
    <row r="1051" spans="1:5" x14ac:dyDescent="0.2">
      <c r="A1051" s="175">
        <v>44907</v>
      </c>
      <c r="B1051" s="95" t="s">
        <v>13191</v>
      </c>
      <c r="C1051" s="97">
        <v>1200</v>
      </c>
      <c r="D1051" s="96">
        <f t="shared" si="17"/>
        <v>1200.5</v>
      </c>
      <c r="E1051" s="97">
        <v>-0.5</v>
      </c>
    </row>
    <row r="1052" spans="1:5" x14ac:dyDescent="0.2">
      <c r="A1052" s="175">
        <v>44907</v>
      </c>
      <c r="B1052" s="95" t="s">
        <v>3917</v>
      </c>
      <c r="C1052" s="97">
        <v>3000</v>
      </c>
      <c r="D1052" s="96">
        <f t="shared" si="17"/>
        <v>78</v>
      </c>
      <c r="E1052" s="97">
        <v>2922</v>
      </c>
    </row>
    <row r="1053" spans="1:5" x14ac:dyDescent="0.2">
      <c r="A1053" s="175">
        <v>44907</v>
      </c>
      <c r="B1053" s="95" t="s">
        <v>13192</v>
      </c>
      <c r="C1053" s="97">
        <v>500</v>
      </c>
      <c r="D1053" s="96">
        <f t="shared" si="17"/>
        <v>13</v>
      </c>
      <c r="E1053" s="97">
        <v>487</v>
      </c>
    </row>
    <row r="1054" spans="1:5" x14ac:dyDescent="0.2">
      <c r="A1054" s="175">
        <v>44907</v>
      </c>
      <c r="B1054" s="95" t="s">
        <v>11335</v>
      </c>
      <c r="C1054" s="97">
        <v>3000</v>
      </c>
      <c r="D1054" s="96">
        <f t="shared" si="17"/>
        <v>78</v>
      </c>
      <c r="E1054" s="97">
        <v>2922</v>
      </c>
    </row>
    <row r="1055" spans="1:5" x14ac:dyDescent="0.2">
      <c r="A1055" s="175">
        <v>44907</v>
      </c>
      <c r="B1055" s="95" t="s">
        <v>13193</v>
      </c>
      <c r="C1055" s="97">
        <v>1000</v>
      </c>
      <c r="D1055" s="96">
        <f t="shared" si="17"/>
        <v>26</v>
      </c>
      <c r="E1055" s="97">
        <v>974</v>
      </c>
    </row>
    <row r="1056" spans="1:5" x14ac:dyDescent="0.2">
      <c r="A1056" s="175">
        <v>44907</v>
      </c>
      <c r="B1056" s="95" t="s">
        <v>6038</v>
      </c>
      <c r="C1056" s="97">
        <v>1000</v>
      </c>
      <c r="D1056" s="96">
        <f t="shared" si="17"/>
        <v>26</v>
      </c>
      <c r="E1056" s="97">
        <v>974</v>
      </c>
    </row>
    <row r="1057" spans="1:5" x14ac:dyDescent="0.2">
      <c r="A1057" s="175">
        <v>44907</v>
      </c>
      <c r="B1057" s="95" t="s">
        <v>13194</v>
      </c>
      <c r="C1057" s="97">
        <v>1000</v>
      </c>
      <c r="D1057" s="96">
        <f t="shared" si="17"/>
        <v>26</v>
      </c>
      <c r="E1057" s="97">
        <v>974</v>
      </c>
    </row>
    <row r="1058" spans="1:5" x14ac:dyDescent="0.2">
      <c r="A1058" s="175">
        <v>44907</v>
      </c>
      <c r="B1058" s="95" t="s">
        <v>13195</v>
      </c>
      <c r="C1058" s="97">
        <v>3000</v>
      </c>
      <c r="D1058" s="96">
        <f t="shared" si="17"/>
        <v>78</v>
      </c>
      <c r="E1058" s="97">
        <v>2922</v>
      </c>
    </row>
    <row r="1059" spans="1:5" x14ac:dyDescent="0.2">
      <c r="A1059" s="175">
        <v>44907</v>
      </c>
      <c r="B1059" s="95" t="s">
        <v>3910</v>
      </c>
      <c r="C1059" s="97">
        <v>10000</v>
      </c>
      <c r="D1059" s="96">
        <f t="shared" si="17"/>
        <v>260</v>
      </c>
      <c r="E1059" s="97">
        <v>9740</v>
      </c>
    </row>
    <row r="1060" spans="1:5" x14ac:dyDescent="0.2">
      <c r="A1060" s="175">
        <v>44907</v>
      </c>
      <c r="B1060" s="95" t="s">
        <v>3906</v>
      </c>
      <c r="C1060" s="97">
        <v>200</v>
      </c>
      <c r="D1060" s="96">
        <f t="shared" si="17"/>
        <v>5.1999999999999886</v>
      </c>
      <c r="E1060" s="97">
        <v>194.8</v>
      </c>
    </row>
    <row r="1061" spans="1:5" x14ac:dyDescent="0.2">
      <c r="A1061" s="175">
        <v>44907</v>
      </c>
      <c r="B1061" s="95" t="s">
        <v>3901</v>
      </c>
      <c r="C1061" s="97">
        <v>2500</v>
      </c>
      <c r="D1061" s="96">
        <f t="shared" si="17"/>
        <v>65</v>
      </c>
      <c r="E1061" s="97">
        <v>2435</v>
      </c>
    </row>
    <row r="1062" spans="1:5" x14ac:dyDescent="0.2">
      <c r="A1062" s="175">
        <v>44907</v>
      </c>
      <c r="B1062" s="95" t="s">
        <v>3895</v>
      </c>
      <c r="C1062" s="97">
        <v>500</v>
      </c>
      <c r="D1062" s="96">
        <f t="shared" si="17"/>
        <v>13</v>
      </c>
      <c r="E1062" s="97">
        <v>487</v>
      </c>
    </row>
    <row r="1063" spans="1:5" x14ac:dyDescent="0.2">
      <c r="A1063" s="175">
        <v>44907</v>
      </c>
      <c r="B1063" s="95" t="s">
        <v>3891</v>
      </c>
      <c r="C1063" s="97">
        <v>100</v>
      </c>
      <c r="D1063" s="96">
        <f t="shared" si="17"/>
        <v>3.9000000000000057</v>
      </c>
      <c r="E1063" s="97">
        <v>96.1</v>
      </c>
    </row>
    <row r="1064" spans="1:5" x14ac:dyDescent="0.2">
      <c r="A1064" s="175">
        <v>44907</v>
      </c>
      <c r="B1064" s="95" t="s">
        <v>4228</v>
      </c>
      <c r="C1064" s="97">
        <v>1000</v>
      </c>
      <c r="D1064" s="96">
        <f t="shared" si="17"/>
        <v>26</v>
      </c>
      <c r="E1064" s="97">
        <v>974</v>
      </c>
    </row>
    <row r="1065" spans="1:5" x14ac:dyDescent="0.2">
      <c r="A1065" s="175">
        <v>44907</v>
      </c>
      <c r="B1065" s="95" t="s">
        <v>13196</v>
      </c>
      <c r="C1065" s="97">
        <v>200</v>
      </c>
      <c r="D1065" s="96">
        <f t="shared" si="17"/>
        <v>5.1999999999999886</v>
      </c>
      <c r="E1065" s="97">
        <v>194.8</v>
      </c>
    </row>
    <row r="1066" spans="1:5" x14ac:dyDescent="0.2">
      <c r="A1066" s="175">
        <v>44907</v>
      </c>
      <c r="B1066" s="95" t="s">
        <v>13197</v>
      </c>
      <c r="C1066" s="97">
        <v>500</v>
      </c>
      <c r="D1066" s="96">
        <f t="shared" si="17"/>
        <v>13</v>
      </c>
      <c r="E1066" s="97">
        <v>487</v>
      </c>
    </row>
    <row r="1067" spans="1:5" x14ac:dyDescent="0.2">
      <c r="A1067" s="175">
        <v>44907</v>
      </c>
      <c r="B1067" s="95" t="s">
        <v>3885</v>
      </c>
      <c r="C1067" s="97">
        <v>3000</v>
      </c>
      <c r="D1067" s="96">
        <f t="shared" si="17"/>
        <v>78</v>
      </c>
      <c r="E1067" s="97">
        <v>2922</v>
      </c>
    </row>
    <row r="1068" spans="1:5" x14ac:dyDescent="0.2">
      <c r="A1068" s="175">
        <v>44907</v>
      </c>
      <c r="B1068" s="95" t="s">
        <v>13198</v>
      </c>
      <c r="C1068" s="97">
        <v>1000</v>
      </c>
      <c r="D1068" s="96">
        <f t="shared" si="17"/>
        <v>26</v>
      </c>
      <c r="E1068" s="97">
        <v>974</v>
      </c>
    </row>
    <row r="1069" spans="1:5" x14ac:dyDescent="0.2">
      <c r="A1069" s="175">
        <v>44907</v>
      </c>
      <c r="B1069" s="95" t="s">
        <v>13199</v>
      </c>
      <c r="C1069" s="97">
        <v>500</v>
      </c>
      <c r="D1069" s="96">
        <f t="shared" si="17"/>
        <v>13</v>
      </c>
      <c r="E1069" s="97">
        <v>487</v>
      </c>
    </row>
    <row r="1070" spans="1:5" x14ac:dyDescent="0.2">
      <c r="A1070" s="175">
        <v>44907</v>
      </c>
      <c r="B1070" s="95" t="s">
        <v>10622</v>
      </c>
      <c r="C1070" s="97">
        <v>500</v>
      </c>
      <c r="D1070" s="96">
        <f t="shared" si="17"/>
        <v>13</v>
      </c>
      <c r="E1070" s="97">
        <v>487</v>
      </c>
    </row>
    <row r="1071" spans="1:5" x14ac:dyDescent="0.2">
      <c r="A1071" s="175">
        <v>44907</v>
      </c>
      <c r="B1071" s="95" t="s">
        <v>3882</v>
      </c>
      <c r="C1071" s="97">
        <v>500</v>
      </c>
      <c r="D1071" s="96">
        <f t="shared" si="17"/>
        <v>13</v>
      </c>
      <c r="E1071" s="97">
        <v>487</v>
      </c>
    </row>
    <row r="1072" spans="1:5" x14ac:dyDescent="0.2">
      <c r="A1072" s="175">
        <v>44907</v>
      </c>
      <c r="B1072" s="95" t="s">
        <v>4211</v>
      </c>
      <c r="C1072" s="97">
        <v>1000</v>
      </c>
      <c r="D1072" s="96">
        <f t="shared" si="17"/>
        <v>26</v>
      </c>
      <c r="E1072" s="97">
        <v>974</v>
      </c>
    </row>
    <row r="1073" spans="1:5" x14ac:dyDescent="0.2">
      <c r="A1073" s="175">
        <v>44907</v>
      </c>
      <c r="B1073" s="95" t="s">
        <v>13200</v>
      </c>
      <c r="C1073" s="97">
        <v>1000</v>
      </c>
      <c r="D1073" s="96">
        <f t="shared" si="17"/>
        <v>26</v>
      </c>
      <c r="E1073" s="97">
        <v>974</v>
      </c>
    </row>
    <row r="1074" spans="1:5" x14ac:dyDescent="0.2">
      <c r="A1074" s="175">
        <v>44907</v>
      </c>
      <c r="B1074" s="95" t="s">
        <v>13201</v>
      </c>
      <c r="C1074" s="97">
        <v>2000</v>
      </c>
      <c r="D1074" s="96">
        <f t="shared" si="17"/>
        <v>52</v>
      </c>
      <c r="E1074" s="97">
        <v>1948</v>
      </c>
    </row>
    <row r="1075" spans="1:5" x14ac:dyDescent="0.2">
      <c r="A1075" s="175">
        <v>44907</v>
      </c>
      <c r="B1075" s="95" t="s">
        <v>13202</v>
      </c>
      <c r="C1075" s="97">
        <v>1000</v>
      </c>
      <c r="D1075" s="96">
        <f t="shared" si="17"/>
        <v>26</v>
      </c>
      <c r="E1075" s="97">
        <v>974</v>
      </c>
    </row>
    <row r="1076" spans="1:5" x14ac:dyDescent="0.2">
      <c r="A1076" s="175">
        <v>44907</v>
      </c>
      <c r="B1076" s="95" t="s">
        <v>13203</v>
      </c>
      <c r="C1076" s="97">
        <v>1000</v>
      </c>
      <c r="D1076" s="96">
        <f t="shared" si="17"/>
        <v>26</v>
      </c>
      <c r="E1076" s="97">
        <v>974</v>
      </c>
    </row>
    <row r="1077" spans="1:5" x14ac:dyDescent="0.2">
      <c r="A1077" s="175">
        <v>44907</v>
      </c>
      <c r="B1077" s="95" t="s">
        <v>13204</v>
      </c>
      <c r="C1077" s="97">
        <v>5000</v>
      </c>
      <c r="D1077" s="96">
        <f t="shared" si="17"/>
        <v>130</v>
      </c>
      <c r="E1077" s="97">
        <v>4870</v>
      </c>
    </row>
    <row r="1078" spans="1:5" x14ac:dyDescent="0.2">
      <c r="A1078" s="175">
        <v>44907</v>
      </c>
      <c r="B1078" s="95" t="s">
        <v>13205</v>
      </c>
      <c r="C1078" s="97">
        <v>5000</v>
      </c>
      <c r="D1078" s="96">
        <f t="shared" si="17"/>
        <v>130</v>
      </c>
      <c r="E1078" s="97">
        <v>4870</v>
      </c>
    </row>
    <row r="1079" spans="1:5" x14ac:dyDescent="0.2">
      <c r="A1079" s="175">
        <v>44907</v>
      </c>
      <c r="B1079" s="95" t="s">
        <v>13206</v>
      </c>
      <c r="C1079" s="97">
        <v>1000</v>
      </c>
      <c r="D1079" s="96">
        <f t="shared" si="17"/>
        <v>26</v>
      </c>
      <c r="E1079" s="97">
        <v>974</v>
      </c>
    </row>
    <row r="1080" spans="1:5" x14ac:dyDescent="0.2">
      <c r="A1080" s="175">
        <v>44907</v>
      </c>
      <c r="B1080" s="95" t="s">
        <v>6078</v>
      </c>
      <c r="C1080" s="97">
        <v>1000</v>
      </c>
      <c r="D1080" s="96">
        <f t="shared" si="17"/>
        <v>26</v>
      </c>
      <c r="E1080" s="97">
        <v>974</v>
      </c>
    </row>
    <row r="1081" spans="1:5" x14ac:dyDescent="0.2">
      <c r="A1081" s="175">
        <v>44907</v>
      </c>
      <c r="B1081" s="95" t="s">
        <v>13207</v>
      </c>
      <c r="C1081" s="97">
        <v>1000</v>
      </c>
      <c r="D1081" s="96">
        <f t="shared" si="17"/>
        <v>26</v>
      </c>
      <c r="E1081" s="97">
        <v>974</v>
      </c>
    </row>
    <row r="1082" spans="1:5" x14ac:dyDescent="0.2">
      <c r="A1082" s="175">
        <v>44907</v>
      </c>
      <c r="B1082" s="95" t="s">
        <v>3867</v>
      </c>
      <c r="C1082" s="97">
        <v>500</v>
      </c>
      <c r="D1082" s="96">
        <f t="shared" si="17"/>
        <v>13</v>
      </c>
      <c r="E1082" s="97">
        <v>487</v>
      </c>
    </row>
    <row r="1083" spans="1:5" x14ac:dyDescent="0.2">
      <c r="A1083" s="175">
        <v>44907</v>
      </c>
      <c r="B1083" s="95" t="s">
        <v>12419</v>
      </c>
      <c r="C1083" s="97">
        <v>1000</v>
      </c>
      <c r="D1083" s="96">
        <f t="shared" si="17"/>
        <v>26</v>
      </c>
      <c r="E1083" s="97">
        <v>974</v>
      </c>
    </row>
    <row r="1084" spans="1:5" x14ac:dyDescent="0.2">
      <c r="A1084" s="175">
        <v>44907</v>
      </c>
      <c r="B1084" s="95" t="s">
        <v>13208</v>
      </c>
      <c r="C1084" s="97">
        <v>13</v>
      </c>
      <c r="D1084" s="96">
        <f t="shared" si="17"/>
        <v>3.9000000000000004</v>
      </c>
      <c r="E1084" s="97">
        <v>9.1</v>
      </c>
    </row>
    <row r="1085" spans="1:5" x14ac:dyDescent="0.2">
      <c r="A1085" s="175">
        <v>44907</v>
      </c>
      <c r="B1085" s="95" t="s">
        <v>13209</v>
      </c>
      <c r="C1085" s="97">
        <v>13</v>
      </c>
      <c r="D1085" s="96">
        <f t="shared" si="17"/>
        <v>3.9000000000000004</v>
      </c>
      <c r="E1085" s="97">
        <v>9.1</v>
      </c>
    </row>
    <row r="1086" spans="1:5" x14ac:dyDescent="0.2">
      <c r="A1086" s="175">
        <v>44907</v>
      </c>
      <c r="B1086" s="95" t="s">
        <v>13209</v>
      </c>
      <c r="C1086" s="97">
        <v>100</v>
      </c>
      <c r="D1086" s="96">
        <f t="shared" si="17"/>
        <v>100.5</v>
      </c>
      <c r="E1086" s="97">
        <v>-0.5</v>
      </c>
    </row>
    <row r="1087" spans="1:5" x14ac:dyDescent="0.2">
      <c r="A1087" s="175">
        <v>44907</v>
      </c>
      <c r="B1087" s="95" t="s">
        <v>13210</v>
      </c>
      <c r="C1087" s="97">
        <v>5000</v>
      </c>
      <c r="D1087" s="96">
        <f t="shared" si="17"/>
        <v>130</v>
      </c>
      <c r="E1087" s="97">
        <v>4870</v>
      </c>
    </row>
    <row r="1088" spans="1:5" x14ac:dyDescent="0.2">
      <c r="A1088" s="175">
        <v>44907</v>
      </c>
      <c r="B1088" s="95" t="s">
        <v>13211</v>
      </c>
      <c r="C1088" s="97">
        <v>10000</v>
      </c>
      <c r="D1088" s="96">
        <f t="shared" si="17"/>
        <v>260</v>
      </c>
      <c r="E1088" s="97">
        <v>9740</v>
      </c>
    </row>
    <row r="1089" spans="1:5" x14ac:dyDescent="0.2">
      <c r="A1089" s="175">
        <v>44907</v>
      </c>
      <c r="B1089" s="95" t="s">
        <v>13212</v>
      </c>
      <c r="C1089" s="97">
        <v>500</v>
      </c>
      <c r="D1089" s="96">
        <f t="shared" si="17"/>
        <v>13</v>
      </c>
      <c r="E1089" s="97">
        <v>487</v>
      </c>
    </row>
    <row r="1090" spans="1:5" x14ac:dyDescent="0.2">
      <c r="A1090" s="175">
        <v>44907</v>
      </c>
      <c r="B1090" s="95" t="s">
        <v>3550</v>
      </c>
      <c r="C1090" s="97">
        <v>100</v>
      </c>
      <c r="D1090" s="96">
        <f t="shared" si="17"/>
        <v>100.5</v>
      </c>
      <c r="E1090" s="97">
        <v>-0.5</v>
      </c>
    </row>
    <row r="1091" spans="1:5" x14ac:dyDescent="0.2">
      <c r="A1091" s="175">
        <v>44907</v>
      </c>
      <c r="B1091" s="95" t="s">
        <v>13213</v>
      </c>
      <c r="C1091" s="97">
        <v>10000</v>
      </c>
      <c r="D1091" s="96">
        <f t="shared" si="17"/>
        <v>260</v>
      </c>
      <c r="E1091" s="97">
        <v>9740</v>
      </c>
    </row>
    <row r="1092" spans="1:5" x14ac:dyDescent="0.2">
      <c r="A1092" s="175">
        <v>44907</v>
      </c>
      <c r="B1092" s="95" t="s">
        <v>3849</v>
      </c>
      <c r="C1092" s="97">
        <v>500</v>
      </c>
      <c r="D1092" s="96">
        <f t="shared" si="17"/>
        <v>13</v>
      </c>
      <c r="E1092" s="97">
        <v>487</v>
      </c>
    </row>
    <row r="1093" spans="1:5" x14ac:dyDescent="0.2">
      <c r="A1093" s="175">
        <v>44907</v>
      </c>
      <c r="B1093" s="95" t="s">
        <v>3839</v>
      </c>
      <c r="C1093" s="97">
        <v>1000</v>
      </c>
      <c r="D1093" s="96">
        <f t="shared" si="17"/>
        <v>26</v>
      </c>
      <c r="E1093" s="97">
        <v>974</v>
      </c>
    </row>
    <row r="1094" spans="1:5" x14ac:dyDescent="0.2">
      <c r="A1094" s="175">
        <v>44907</v>
      </c>
      <c r="B1094" s="95" t="s">
        <v>3836</v>
      </c>
      <c r="C1094" s="97">
        <v>500</v>
      </c>
      <c r="D1094" s="96">
        <f t="shared" si="17"/>
        <v>500.5</v>
      </c>
      <c r="E1094" s="97">
        <v>-0.5</v>
      </c>
    </row>
    <row r="1095" spans="1:5" x14ac:dyDescent="0.2">
      <c r="A1095" s="175">
        <v>44907</v>
      </c>
      <c r="B1095" s="95" t="s">
        <v>3829</v>
      </c>
      <c r="C1095" s="97">
        <v>500</v>
      </c>
      <c r="D1095" s="96">
        <f t="shared" si="17"/>
        <v>13</v>
      </c>
      <c r="E1095" s="97">
        <v>487</v>
      </c>
    </row>
    <row r="1096" spans="1:5" x14ac:dyDescent="0.2">
      <c r="A1096" s="175">
        <v>44907</v>
      </c>
      <c r="B1096" s="95" t="s">
        <v>13214</v>
      </c>
      <c r="C1096" s="97">
        <v>1000</v>
      </c>
      <c r="D1096" s="96">
        <f t="shared" si="17"/>
        <v>26</v>
      </c>
      <c r="E1096" s="97">
        <v>974</v>
      </c>
    </row>
    <row r="1097" spans="1:5" x14ac:dyDescent="0.2">
      <c r="A1097" s="175">
        <v>44907</v>
      </c>
      <c r="B1097" s="95" t="s">
        <v>3825</v>
      </c>
      <c r="C1097" s="97">
        <v>1500</v>
      </c>
      <c r="D1097" s="96">
        <f t="shared" si="17"/>
        <v>39</v>
      </c>
      <c r="E1097" s="97">
        <v>1461</v>
      </c>
    </row>
    <row r="1098" spans="1:5" x14ac:dyDescent="0.2">
      <c r="A1098" s="175">
        <v>44907</v>
      </c>
      <c r="B1098" s="95" t="s">
        <v>13215</v>
      </c>
      <c r="C1098" s="97">
        <v>500</v>
      </c>
      <c r="D1098" s="96">
        <f t="shared" ref="D1098:D1160" si="18">C1098-E1098</f>
        <v>13</v>
      </c>
      <c r="E1098" s="97">
        <v>487</v>
      </c>
    </row>
    <row r="1099" spans="1:5" x14ac:dyDescent="0.2">
      <c r="A1099" s="175">
        <v>44907</v>
      </c>
      <c r="B1099" s="95" t="s">
        <v>13216</v>
      </c>
      <c r="C1099" s="97">
        <v>3000</v>
      </c>
      <c r="D1099" s="96">
        <f t="shared" si="18"/>
        <v>78</v>
      </c>
      <c r="E1099" s="97">
        <v>2922</v>
      </c>
    </row>
    <row r="1100" spans="1:5" x14ac:dyDescent="0.2">
      <c r="A1100" s="175">
        <v>44907</v>
      </c>
      <c r="B1100" s="95" t="s">
        <v>3816</v>
      </c>
      <c r="C1100" s="97">
        <v>1000</v>
      </c>
      <c r="D1100" s="96">
        <f t="shared" si="18"/>
        <v>26</v>
      </c>
      <c r="E1100" s="97">
        <v>974</v>
      </c>
    </row>
    <row r="1101" spans="1:5" x14ac:dyDescent="0.2">
      <c r="A1101" s="175">
        <v>44907</v>
      </c>
      <c r="B1101" s="95" t="s">
        <v>13217</v>
      </c>
      <c r="C1101" s="97">
        <v>500</v>
      </c>
      <c r="D1101" s="96">
        <f t="shared" si="18"/>
        <v>13</v>
      </c>
      <c r="E1101" s="97">
        <v>487</v>
      </c>
    </row>
    <row r="1102" spans="1:5" x14ac:dyDescent="0.2">
      <c r="A1102" s="175">
        <v>44907</v>
      </c>
      <c r="B1102" s="95" t="s">
        <v>6587</v>
      </c>
      <c r="C1102" s="97">
        <v>500</v>
      </c>
      <c r="D1102" s="96">
        <f t="shared" si="18"/>
        <v>13</v>
      </c>
      <c r="E1102" s="97">
        <v>487</v>
      </c>
    </row>
    <row r="1103" spans="1:5" x14ac:dyDescent="0.2">
      <c r="A1103" s="175">
        <v>44907</v>
      </c>
      <c r="B1103" s="95" t="s">
        <v>13218</v>
      </c>
      <c r="C1103" s="97">
        <v>500</v>
      </c>
      <c r="D1103" s="96">
        <f t="shared" si="18"/>
        <v>13</v>
      </c>
      <c r="E1103" s="97">
        <v>487</v>
      </c>
    </row>
    <row r="1104" spans="1:5" x14ac:dyDescent="0.2">
      <c r="A1104" s="175">
        <v>44907</v>
      </c>
      <c r="B1104" s="95" t="s">
        <v>3803</v>
      </c>
      <c r="C1104" s="97">
        <v>500</v>
      </c>
      <c r="D1104" s="96">
        <f t="shared" si="18"/>
        <v>13</v>
      </c>
      <c r="E1104" s="97">
        <v>487</v>
      </c>
    </row>
    <row r="1105" spans="1:5" x14ac:dyDescent="0.2">
      <c r="A1105" s="175">
        <v>44907</v>
      </c>
      <c r="B1105" s="95" t="s">
        <v>3799</v>
      </c>
      <c r="C1105" s="97">
        <v>300</v>
      </c>
      <c r="D1105" s="96">
        <f t="shared" si="18"/>
        <v>7.8000000000000114</v>
      </c>
      <c r="E1105" s="97">
        <v>292.2</v>
      </c>
    </row>
    <row r="1106" spans="1:5" x14ac:dyDescent="0.2">
      <c r="A1106" s="175">
        <v>44907</v>
      </c>
      <c r="B1106" s="95" t="s">
        <v>13219</v>
      </c>
      <c r="C1106" s="97">
        <v>500</v>
      </c>
      <c r="D1106" s="96">
        <f t="shared" si="18"/>
        <v>13</v>
      </c>
      <c r="E1106" s="97">
        <v>487</v>
      </c>
    </row>
    <row r="1107" spans="1:5" x14ac:dyDescent="0.2">
      <c r="A1107" s="175">
        <v>44907</v>
      </c>
      <c r="B1107" s="95" t="s">
        <v>12487</v>
      </c>
      <c r="C1107" s="97">
        <v>500</v>
      </c>
      <c r="D1107" s="96">
        <f t="shared" si="18"/>
        <v>13</v>
      </c>
      <c r="E1107" s="97">
        <v>487</v>
      </c>
    </row>
    <row r="1108" spans="1:5" x14ac:dyDescent="0.2">
      <c r="A1108" s="175">
        <v>44907</v>
      </c>
      <c r="B1108" s="95" t="s">
        <v>3795</v>
      </c>
      <c r="C1108" s="97">
        <v>10000</v>
      </c>
      <c r="D1108" s="96">
        <f t="shared" si="18"/>
        <v>260</v>
      </c>
      <c r="E1108" s="97">
        <v>9740</v>
      </c>
    </row>
    <row r="1109" spans="1:5" x14ac:dyDescent="0.2">
      <c r="A1109" s="175">
        <v>44907</v>
      </c>
      <c r="B1109" s="95" t="s">
        <v>13220</v>
      </c>
      <c r="C1109" s="97">
        <v>3000</v>
      </c>
      <c r="D1109" s="96">
        <f t="shared" si="18"/>
        <v>78</v>
      </c>
      <c r="E1109" s="97">
        <v>2922</v>
      </c>
    </row>
    <row r="1110" spans="1:5" x14ac:dyDescent="0.2">
      <c r="A1110" s="175">
        <v>44907</v>
      </c>
      <c r="B1110" s="95" t="s">
        <v>13221</v>
      </c>
      <c r="C1110" s="97">
        <v>500</v>
      </c>
      <c r="D1110" s="96">
        <f t="shared" si="18"/>
        <v>13</v>
      </c>
      <c r="E1110" s="97">
        <v>487</v>
      </c>
    </row>
    <row r="1111" spans="1:5" x14ac:dyDescent="0.2">
      <c r="A1111" s="175">
        <v>44907</v>
      </c>
      <c r="B1111" s="95" t="s">
        <v>13222</v>
      </c>
      <c r="C1111" s="97">
        <v>500</v>
      </c>
      <c r="D1111" s="96">
        <f t="shared" si="18"/>
        <v>500.5</v>
      </c>
      <c r="E1111" s="97">
        <v>-0.5</v>
      </c>
    </row>
    <row r="1112" spans="1:5" x14ac:dyDescent="0.2">
      <c r="A1112" s="175">
        <v>44907</v>
      </c>
      <c r="B1112" s="95" t="s">
        <v>13222</v>
      </c>
      <c r="C1112" s="97">
        <v>500</v>
      </c>
      <c r="D1112" s="96">
        <f t="shared" si="18"/>
        <v>500.5</v>
      </c>
      <c r="E1112" s="97">
        <v>-0.5</v>
      </c>
    </row>
    <row r="1113" spans="1:5" x14ac:dyDescent="0.2">
      <c r="A1113" s="175">
        <v>44907</v>
      </c>
      <c r="B1113" s="95" t="s">
        <v>13223</v>
      </c>
      <c r="C1113" s="97">
        <v>500</v>
      </c>
      <c r="D1113" s="96">
        <f t="shared" si="18"/>
        <v>13</v>
      </c>
      <c r="E1113" s="97">
        <v>487</v>
      </c>
    </row>
    <row r="1114" spans="1:5" x14ac:dyDescent="0.2">
      <c r="A1114" s="175">
        <v>44907</v>
      </c>
      <c r="B1114" s="95" t="s">
        <v>13224</v>
      </c>
      <c r="C1114" s="97">
        <v>500</v>
      </c>
      <c r="D1114" s="96">
        <f t="shared" si="18"/>
        <v>13</v>
      </c>
      <c r="E1114" s="97">
        <v>487</v>
      </c>
    </row>
    <row r="1115" spans="1:5" x14ac:dyDescent="0.2">
      <c r="A1115" s="175">
        <v>44907</v>
      </c>
      <c r="B1115" s="95" t="s">
        <v>13225</v>
      </c>
      <c r="C1115" s="97">
        <v>10000</v>
      </c>
      <c r="D1115" s="96">
        <f t="shared" si="18"/>
        <v>260</v>
      </c>
      <c r="E1115" s="97">
        <v>9740</v>
      </c>
    </row>
    <row r="1116" spans="1:5" x14ac:dyDescent="0.2">
      <c r="A1116" s="175">
        <v>44907</v>
      </c>
      <c r="B1116" s="95" t="s">
        <v>13226</v>
      </c>
      <c r="C1116" s="97">
        <v>5000</v>
      </c>
      <c r="D1116" s="96">
        <f t="shared" si="18"/>
        <v>130</v>
      </c>
      <c r="E1116" s="97">
        <v>4870</v>
      </c>
    </row>
    <row r="1117" spans="1:5" x14ac:dyDescent="0.2">
      <c r="A1117" s="175">
        <v>44907</v>
      </c>
      <c r="B1117" s="95" t="s">
        <v>6117</v>
      </c>
      <c r="C1117" s="97">
        <v>1000</v>
      </c>
      <c r="D1117" s="96">
        <f t="shared" si="18"/>
        <v>26</v>
      </c>
      <c r="E1117" s="97">
        <v>974</v>
      </c>
    </row>
    <row r="1118" spans="1:5" x14ac:dyDescent="0.2">
      <c r="A1118" s="175">
        <v>44907</v>
      </c>
      <c r="B1118" s="95" t="s">
        <v>13227</v>
      </c>
      <c r="C1118" s="97">
        <v>100</v>
      </c>
      <c r="D1118" s="96">
        <f t="shared" si="18"/>
        <v>3.9000000000000057</v>
      </c>
      <c r="E1118" s="97">
        <v>96.1</v>
      </c>
    </row>
    <row r="1119" spans="1:5" x14ac:dyDescent="0.2">
      <c r="A1119" s="175">
        <v>44907</v>
      </c>
      <c r="B1119" s="95" t="s">
        <v>6117</v>
      </c>
      <c r="C1119" s="97">
        <v>1000</v>
      </c>
      <c r="D1119" s="96">
        <f t="shared" si="18"/>
        <v>1000.5</v>
      </c>
      <c r="E1119" s="97">
        <v>-0.5</v>
      </c>
    </row>
    <row r="1120" spans="1:5" x14ac:dyDescent="0.2">
      <c r="A1120" s="175">
        <v>44907</v>
      </c>
      <c r="B1120" s="95" t="s">
        <v>13228</v>
      </c>
      <c r="C1120" s="97">
        <v>1000</v>
      </c>
      <c r="D1120" s="96">
        <f t="shared" si="18"/>
        <v>26</v>
      </c>
      <c r="E1120" s="97">
        <v>974</v>
      </c>
    </row>
    <row r="1121" spans="1:5" x14ac:dyDescent="0.2">
      <c r="A1121" s="175">
        <v>44907</v>
      </c>
      <c r="B1121" s="95" t="s">
        <v>13229</v>
      </c>
      <c r="C1121" s="97">
        <v>500</v>
      </c>
      <c r="D1121" s="96">
        <f t="shared" si="18"/>
        <v>13</v>
      </c>
      <c r="E1121" s="97">
        <v>487</v>
      </c>
    </row>
    <row r="1122" spans="1:5" x14ac:dyDescent="0.2">
      <c r="A1122" s="175">
        <v>44907</v>
      </c>
      <c r="B1122" s="95" t="s">
        <v>13230</v>
      </c>
      <c r="C1122" s="97">
        <v>1000</v>
      </c>
      <c r="D1122" s="96">
        <f t="shared" si="18"/>
        <v>26</v>
      </c>
      <c r="E1122" s="97">
        <v>974</v>
      </c>
    </row>
    <row r="1123" spans="1:5" x14ac:dyDescent="0.2">
      <c r="A1123" s="175">
        <v>44907</v>
      </c>
      <c r="B1123" s="95" t="s">
        <v>13230</v>
      </c>
      <c r="C1123" s="97">
        <v>1000</v>
      </c>
      <c r="D1123" s="96">
        <f t="shared" si="18"/>
        <v>1000.5</v>
      </c>
      <c r="E1123" s="97">
        <v>-0.5</v>
      </c>
    </row>
    <row r="1124" spans="1:5" x14ac:dyDescent="0.2">
      <c r="A1124" s="175">
        <v>44907</v>
      </c>
      <c r="B1124" s="95" t="s">
        <v>13231</v>
      </c>
      <c r="C1124" s="97">
        <v>1000</v>
      </c>
      <c r="D1124" s="96">
        <f t="shared" si="18"/>
        <v>26</v>
      </c>
      <c r="E1124" s="97">
        <v>974</v>
      </c>
    </row>
    <row r="1125" spans="1:5" x14ac:dyDescent="0.2">
      <c r="A1125" s="175">
        <v>44907</v>
      </c>
      <c r="B1125" s="95" t="s">
        <v>3778</v>
      </c>
      <c r="C1125" s="97">
        <v>1000</v>
      </c>
      <c r="D1125" s="96">
        <f t="shared" si="18"/>
        <v>26</v>
      </c>
      <c r="E1125" s="97">
        <v>974</v>
      </c>
    </row>
    <row r="1126" spans="1:5" x14ac:dyDescent="0.2">
      <c r="A1126" s="175">
        <v>44907</v>
      </c>
      <c r="B1126" s="95" t="s">
        <v>13232</v>
      </c>
      <c r="C1126" s="97">
        <v>5000</v>
      </c>
      <c r="D1126" s="96">
        <f t="shared" si="18"/>
        <v>130</v>
      </c>
      <c r="E1126" s="97">
        <v>4870</v>
      </c>
    </row>
    <row r="1127" spans="1:5" x14ac:dyDescent="0.2">
      <c r="A1127" s="175">
        <v>44907</v>
      </c>
      <c r="B1127" s="95" t="s">
        <v>3774</v>
      </c>
      <c r="C1127" s="97">
        <v>1000</v>
      </c>
      <c r="D1127" s="96">
        <f t="shared" si="18"/>
        <v>26</v>
      </c>
      <c r="E1127" s="97">
        <v>974</v>
      </c>
    </row>
    <row r="1128" spans="1:5" x14ac:dyDescent="0.2">
      <c r="A1128" s="175">
        <v>44907</v>
      </c>
      <c r="B1128" s="95" t="s">
        <v>9097</v>
      </c>
      <c r="C1128" s="97">
        <v>500</v>
      </c>
      <c r="D1128" s="96">
        <f t="shared" si="18"/>
        <v>13</v>
      </c>
      <c r="E1128" s="97">
        <v>487</v>
      </c>
    </row>
    <row r="1129" spans="1:5" x14ac:dyDescent="0.2">
      <c r="A1129" s="175">
        <v>44907</v>
      </c>
      <c r="B1129" s="95" t="s">
        <v>13233</v>
      </c>
      <c r="C1129" s="97">
        <v>3000</v>
      </c>
      <c r="D1129" s="96">
        <f t="shared" si="18"/>
        <v>78</v>
      </c>
      <c r="E1129" s="97">
        <v>2922</v>
      </c>
    </row>
    <row r="1130" spans="1:5" x14ac:dyDescent="0.2">
      <c r="A1130" s="175">
        <v>44907</v>
      </c>
      <c r="B1130" s="95" t="s">
        <v>13234</v>
      </c>
      <c r="C1130" s="97">
        <v>500</v>
      </c>
      <c r="D1130" s="96">
        <f t="shared" si="18"/>
        <v>13</v>
      </c>
      <c r="E1130" s="97">
        <v>487</v>
      </c>
    </row>
    <row r="1131" spans="1:5" x14ac:dyDescent="0.2">
      <c r="A1131" s="175">
        <v>44907</v>
      </c>
      <c r="B1131" s="95" t="s">
        <v>13235</v>
      </c>
      <c r="C1131" s="97">
        <v>200</v>
      </c>
      <c r="D1131" s="96">
        <f t="shared" si="18"/>
        <v>5.1999999999999886</v>
      </c>
      <c r="E1131" s="97">
        <v>194.8</v>
      </c>
    </row>
    <row r="1132" spans="1:5" x14ac:dyDescent="0.2">
      <c r="A1132" s="175">
        <v>44907</v>
      </c>
      <c r="B1132" s="95" t="s">
        <v>13236</v>
      </c>
      <c r="C1132" s="97">
        <v>1000</v>
      </c>
      <c r="D1132" s="96">
        <f t="shared" si="18"/>
        <v>26</v>
      </c>
      <c r="E1132" s="97">
        <v>974</v>
      </c>
    </row>
    <row r="1133" spans="1:5" x14ac:dyDescent="0.2">
      <c r="A1133" s="175">
        <v>44907</v>
      </c>
      <c r="B1133" s="95" t="s">
        <v>13237</v>
      </c>
      <c r="C1133" s="97">
        <v>1000</v>
      </c>
      <c r="D1133" s="96">
        <f t="shared" si="18"/>
        <v>26</v>
      </c>
      <c r="E1133" s="97">
        <v>974</v>
      </c>
    </row>
    <row r="1134" spans="1:5" x14ac:dyDescent="0.2">
      <c r="A1134" s="175">
        <v>44907</v>
      </c>
      <c r="B1134" s="95" t="s">
        <v>13238</v>
      </c>
      <c r="C1134" s="97">
        <v>3000</v>
      </c>
      <c r="D1134" s="96">
        <f t="shared" si="18"/>
        <v>78</v>
      </c>
      <c r="E1134" s="97">
        <v>2922</v>
      </c>
    </row>
    <row r="1135" spans="1:5" x14ac:dyDescent="0.2">
      <c r="A1135" s="175">
        <v>44907</v>
      </c>
      <c r="B1135" s="95" t="s">
        <v>7021</v>
      </c>
      <c r="C1135" s="97">
        <v>2000</v>
      </c>
      <c r="D1135" s="96">
        <f t="shared" si="18"/>
        <v>52</v>
      </c>
      <c r="E1135" s="97">
        <v>1948</v>
      </c>
    </row>
    <row r="1136" spans="1:5" x14ac:dyDescent="0.2">
      <c r="A1136" s="175">
        <v>44907</v>
      </c>
      <c r="B1136" s="95" t="s">
        <v>12506</v>
      </c>
      <c r="C1136" s="97">
        <v>1000</v>
      </c>
      <c r="D1136" s="96">
        <f t="shared" si="18"/>
        <v>26</v>
      </c>
      <c r="E1136" s="97">
        <v>974</v>
      </c>
    </row>
    <row r="1137" spans="1:5" x14ac:dyDescent="0.2">
      <c r="A1137" s="175">
        <v>44907</v>
      </c>
      <c r="B1137" s="95" t="s">
        <v>13239</v>
      </c>
      <c r="C1137" s="97">
        <v>3000</v>
      </c>
      <c r="D1137" s="96">
        <f t="shared" si="18"/>
        <v>78</v>
      </c>
      <c r="E1137" s="97">
        <v>2922</v>
      </c>
    </row>
    <row r="1138" spans="1:5" x14ac:dyDescent="0.2">
      <c r="A1138" s="175">
        <v>44907</v>
      </c>
      <c r="B1138" s="95" t="s">
        <v>13240</v>
      </c>
      <c r="C1138" s="97">
        <v>500</v>
      </c>
      <c r="D1138" s="96">
        <f t="shared" si="18"/>
        <v>13</v>
      </c>
      <c r="E1138" s="97">
        <v>487</v>
      </c>
    </row>
    <row r="1139" spans="1:5" x14ac:dyDescent="0.2">
      <c r="A1139" s="175">
        <v>44907</v>
      </c>
      <c r="B1139" s="95" t="s">
        <v>3767</v>
      </c>
      <c r="C1139" s="97">
        <v>1000</v>
      </c>
      <c r="D1139" s="96">
        <f t="shared" si="18"/>
        <v>26</v>
      </c>
      <c r="E1139" s="97">
        <v>974</v>
      </c>
    </row>
    <row r="1140" spans="1:5" x14ac:dyDescent="0.2">
      <c r="A1140" s="175">
        <v>44907</v>
      </c>
      <c r="B1140" s="95" t="s">
        <v>13241</v>
      </c>
      <c r="C1140" s="97">
        <v>1000</v>
      </c>
      <c r="D1140" s="96">
        <f t="shared" si="18"/>
        <v>26</v>
      </c>
      <c r="E1140" s="97">
        <v>974</v>
      </c>
    </row>
    <row r="1141" spans="1:5" x14ac:dyDescent="0.2">
      <c r="A1141" s="175">
        <v>44907</v>
      </c>
      <c r="B1141" s="95" t="s">
        <v>13242</v>
      </c>
      <c r="C1141" s="97">
        <v>1000</v>
      </c>
      <c r="D1141" s="96">
        <f t="shared" si="18"/>
        <v>26</v>
      </c>
      <c r="E1141" s="97">
        <v>974</v>
      </c>
    </row>
    <row r="1142" spans="1:5" x14ac:dyDescent="0.2">
      <c r="A1142" s="175">
        <v>44907</v>
      </c>
      <c r="B1142" s="95" t="s">
        <v>13243</v>
      </c>
      <c r="C1142" s="97">
        <v>150</v>
      </c>
      <c r="D1142" s="96">
        <f t="shared" si="18"/>
        <v>3.9000000000000057</v>
      </c>
      <c r="E1142" s="97">
        <v>146.1</v>
      </c>
    </row>
    <row r="1143" spans="1:5" x14ac:dyDescent="0.2">
      <c r="A1143" s="175">
        <v>44907</v>
      </c>
      <c r="B1143" s="95" t="s">
        <v>3759</v>
      </c>
      <c r="C1143" s="97">
        <v>100</v>
      </c>
      <c r="D1143" s="96">
        <f t="shared" si="18"/>
        <v>3.9000000000000057</v>
      </c>
      <c r="E1143" s="97">
        <v>96.1</v>
      </c>
    </row>
    <row r="1144" spans="1:5" x14ac:dyDescent="0.2">
      <c r="A1144" s="175">
        <v>44907</v>
      </c>
      <c r="B1144" s="95" t="s">
        <v>3756</v>
      </c>
      <c r="C1144" s="97">
        <v>2000</v>
      </c>
      <c r="D1144" s="96">
        <f t="shared" si="18"/>
        <v>52</v>
      </c>
      <c r="E1144" s="97">
        <v>1948</v>
      </c>
    </row>
    <row r="1145" spans="1:5" x14ac:dyDescent="0.2">
      <c r="A1145" s="175">
        <v>44907</v>
      </c>
      <c r="B1145" s="95" t="s">
        <v>13244</v>
      </c>
      <c r="C1145" s="97">
        <v>500</v>
      </c>
      <c r="D1145" s="96">
        <f t="shared" si="18"/>
        <v>13</v>
      </c>
      <c r="E1145" s="97">
        <v>487</v>
      </c>
    </row>
    <row r="1146" spans="1:5" x14ac:dyDescent="0.2">
      <c r="A1146" s="175">
        <v>44907</v>
      </c>
      <c r="B1146" s="95" t="s">
        <v>13245</v>
      </c>
      <c r="C1146" s="97">
        <v>3000</v>
      </c>
      <c r="D1146" s="96">
        <f t="shared" si="18"/>
        <v>78</v>
      </c>
      <c r="E1146" s="97">
        <v>2922</v>
      </c>
    </row>
    <row r="1147" spans="1:5" x14ac:dyDescent="0.2">
      <c r="A1147" s="175">
        <v>44907</v>
      </c>
      <c r="B1147" s="95" t="s">
        <v>3747</v>
      </c>
      <c r="C1147" s="97">
        <v>1000</v>
      </c>
      <c r="D1147" s="96">
        <f t="shared" si="18"/>
        <v>26</v>
      </c>
      <c r="E1147" s="97">
        <v>974</v>
      </c>
    </row>
    <row r="1148" spans="1:5" x14ac:dyDescent="0.2">
      <c r="A1148" s="175">
        <v>44907</v>
      </c>
      <c r="B1148" s="95" t="s">
        <v>13246</v>
      </c>
      <c r="C1148" s="97">
        <v>90</v>
      </c>
      <c r="D1148" s="96">
        <f t="shared" si="18"/>
        <v>3.9000000000000057</v>
      </c>
      <c r="E1148" s="97">
        <v>86.1</v>
      </c>
    </row>
    <row r="1149" spans="1:5" x14ac:dyDescent="0.2">
      <c r="A1149" s="175">
        <v>44907</v>
      </c>
      <c r="B1149" s="95" t="s">
        <v>12183</v>
      </c>
      <c r="C1149" s="97">
        <v>3000</v>
      </c>
      <c r="D1149" s="96">
        <f t="shared" si="18"/>
        <v>78</v>
      </c>
      <c r="E1149" s="97">
        <v>2922</v>
      </c>
    </row>
    <row r="1150" spans="1:5" x14ac:dyDescent="0.2">
      <c r="A1150" s="175">
        <v>44907</v>
      </c>
      <c r="B1150" s="95" t="s">
        <v>13247</v>
      </c>
      <c r="C1150" s="97">
        <v>150</v>
      </c>
      <c r="D1150" s="96">
        <f t="shared" si="18"/>
        <v>3.9000000000000057</v>
      </c>
      <c r="E1150" s="97">
        <v>146.1</v>
      </c>
    </row>
    <row r="1151" spans="1:5" x14ac:dyDescent="0.2">
      <c r="A1151" s="175">
        <v>44907</v>
      </c>
      <c r="B1151" s="95" t="s">
        <v>13248</v>
      </c>
      <c r="C1151" s="97">
        <v>500</v>
      </c>
      <c r="D1151" s="96">
        <f t="shared" si="18"/>
        <v>13</v>
      </c>
      <c r="E1151" s="97">
        <v>487</v>
      </c>
    </row>
    <row r="1152" spans="1:5" x14ac:dyDescent="0.2">
      <c r="A1152" s="175">
        <v>44907</v>
      </c>
      <c r="B1152" s="95" t="s">
        <v>13249</v>
      </c>
      <c r="C1152" s="97">
        <v>5000</v>
      </c>
      <c r="D1152" s="96">
        <f t="shared" si="18"/>
        <v>130</v>
      </c>
      <c r="E1152" s="97">
        <v>4870</v>
      </c>
    </row>
    <row r="1153" spans="1:5" x14ac:dyDescent="0.2">
      <c r="A1153" s="175">
        <v>44907</v>
      </c>
      <c r="B1153" s="95" t="s">
        <v>13250</v>
      </c>
      <c r="C1153" s="97">
        <v>3000</v>
      </c>
      <c r="D1153" s="96">
        <f t="shared" si="18"/>
        <v>78</v>
      </c>
      <c r="E1153" s="97">
        <v>2922</v>
      </c>
    </row>
    <row r="1154" spans="1:5" x14ac:dyDescent="0.2">
      <c r="A1154" s="175">
        <v>44907</v>
      </c>
      <c r="B1154" s="95" t="s">
        <v>13251</v>
      </c>
      <c r="C1154" s="97">
        <v>3000</v>
      </c>
      <c r="D1154" s="96">
        <f t="shared" si="18"/>
        <v>78</v>
      </c>
      <c r="E1154" s="97">
        <v>2922</v>
      </c>
    </row>
    <row r="1155" spans="1:5" x14ac:dyDescent="0.2">
      <c r="A1155" s="175">
        <v>44907</v>
      </c>
      <c r="B1155" s="95" t="s">
        <v>13249</v>
      </c>
      <c r="C1155" s="97">
        <v>3000</v>
      </c>
      <c r="D1155" s="96">
        <f t="shared" si="18"/>
        <v>78</v>
      </c>
      <c r="E1155" s="97">
        <v>2922</v>
      </c>
    </row>
    <row r="1156" spans="1:5" x14ac:dyDescent="0.2">
      <c r="A1156" s="175">
        <v>44907</v>
      </c>
      <c r="B1156" s="95" t="s">
        <v>13252</v>
      </c>
      <c r="C1156" s="97">
        <v>1000</v>
      </c>
      <c r="D1156" s="96">
        <f t="shared" si="18"/>
        <v>26</v>
      </c>
      <c r="E1156" s="97">
        <v>974</v>
      </c>
    </row>
    <row r="1157" spans="1:5" x14ac:dyDescent="0.2">
      <c r="A1157" s="175">
        <v>44907</v>
      </c>
      <c r="B1157" s="95" t="s">
        <v>13253</v>
      </c>
      <c r="C1157" s="97">
        <v>1000</v>
      </c>
      <c r="D1157" s="96">
        <f t="shared" si="18"/>
        <v>26</v>
      </c>
      <c r="E1157" s="97">
        <v>974</v>
      </c>
    </row>
    <row r="1158" spans="1:5" x14ac:dyDescent="0.2">
      <c r="A1158" s="175">
        <v>44907</v>
      </c>
      <c r="B1158" s="95" t="s">
        <v>13254</v>
      </c>
      <c r="C1158" s="97">
        <v>1000</v>
      </c>
      <c r="D1158" s="96">
        <f t="shared" si="18"/>
        <v>26</v>
      </c>
      <c r="E1158" s="97">
        <v>974</v>
      </c>
    </row>
    <row r="1159" spans="1:5" x14ac:dyDescent="0.2">
      <c r="A1159" s="175">
        <v>44907</v>
      </c>
      <c r="B1159" s="95" t="s">
        <v>13255</v>
      </c>
      <c r="C1159" s="97">
        <v>10000</v>
      </c>
      <c r="D1159" s="96">
        <f t="shared" si="18"/>
        <v>260</v>
      </c>
      <c r="E1159" s="97">
        <v>9740</v>
      </c>
    </row>
    <row r="1160" spans="1:5" x14ac:dyDescent="0.2">
      <c r="A1160" s="175">
        <v>44907</v>
      </c>
      <c r="B1160" s="95" t="s">
        <v>13256</v>
      </c>
      <c r="C1160" s="97">
        <v>1000</v>
      </c>
      <c r="D1160" s="96">
        <f t="shared" si="18"/>
        <v>26</v>
      </c>
      <c r="E1160" s="97">
        <v>974</v>
      </c>
    </row>
    <row r="1161" spans="1:5" x14ac:dyDescent="0.2">
      <c r="A1161" s="175">
        <v>44907</v>
      </c>
      <c r="B1161" s="95" t="s">
        <v>9982</v>
      </c>
      <c r="C1161" s="97">
        <v>10000</v>
      </c>
      <c r="D1161" s="96">
        <f t="shared" ref="D1161:D1222" si="19">C1161-E1161</f>
        <v>260</v>
      </c>
      <c r="E1161" s="97">
        <v>9740</v>
      </c>
    </row>
    <row r="1162" spans="1:5" x14ac:dyDescent="0.2">
      <c r="A1162" s="175">
        <v>44907</v>
      </c>
      <c r="B1162" s="95" t="s">
        <v>13257</v>
      </c>
      <c r="C1162" s="97">
        <v>1000</v>
      </c>
      <c r="D1162" s="96">
        <f t="shared" si="19"/>
        <v>26</v>
      </c>
      <c r="E1162" s="97">
        <v>974</v>
      </c>
    </row>
    <row r="1163" spans="1:5" x14ac:dyDescent="0.2">
      <c r="A1163" s="175">
        <v>44907</v>
      </c>
      <c r="B1163" s="95" t="s">
        <v>13258</v>
      </c>
      <c r="C1163" s="97">
        <v>500</v>
      </c>
      <c r="D1163" s="96">
        <f t="shared" si="19"/>
        <v>13</v>
      </c>
      <c r="E1163" s="97">
        <v>487</v>
      </c>
    </row>
    <row r="1164" spans="1:5" x14ac:dyDescent="0.2">
      <c r="A1164" s="175">
        <v>44907</v>
      </c>
      <c r="B1164" s="95" t="s">
        <v>13259</v>
      </c>
      <c r="C1164" s="97">
        <v>1000</v>
      </c>
      <c r="D1164" s="96">
        <f t="shared" si="19"/>
        <v>26</v>
      </c>
      <c r="E1164" s="97">
        <v>974</v>
      </c>
    </row>
    <row r="1165" spans="1:5" x14ac:dyDescent="0.2">
      <c r="A1165" s="175">
        <v>44907</v>
      </c>
      <c r="B1165" s="95" t="s">
        <v>13260</v>
      </c>
      <c r="C1165" s="97">
        <v>10000</v>
      </c>
      <c r="D1165" s="96">
        <f t="shared" si="19"/>
        <v>260</v>
      </c>
      <c r="E1165" s="97">
        <v>9740</v>
      </c>
    </row>
    <row r="1166" spans="1:5" x14ac:dyDescent="0.2">
      <c r="A1166" s="175">
        <v>44907</v>
      </c>
      <c r="B1166" s="95" t="s">
        <v>2785</v>
      </c>
      <c r="C1166" s="97">
        <v>200</v>
      </c>
      <c r="D1166" s="96">
        <f t="shared" si="19"/>
        <v>5.1999999999999886</v>
      </c>
      <c r="E1166" s="97">
        <v>194.8</v>
      </c>
    </row>
    <row r="1167" spans="1:5" x14ac:dyDescent="0.2">
      <c r="A1167" s="175">
        <v>44907</v>
      </c>
      <c r="B1167" s="95" t="s">
        <v>13261</v>
      </c>
      <c r="C1167" s="97">
        <v>2000</v>
      </c>
      <c r="D1167" s="96">
        <f t="shared" si="19"/>
        <v>52</v>
      </c>
      <c r="E1167" s="97">
        <v>1948</v>
      </c>
    </row>
    <row r="1168" spans="1:5" x14ac:dyDescent="0.2">
      <c r="A1168" s="175">
        <v>44907</v>
      </c>
      <c r="B1168" s="95" t="s">
        <v>13262</v>
      </c>
      <c r="C1168" s="97">
        <v>1000</v>
      </c>
      <c r="D1168" s="96">
        <f t="shared" si="19"/>
        <v>26</v>
      </c>
      <c r="E1168" s="97">
        <v>974</v>
      </c>
    </row>
    <row r="1169" spans="1:5" x14ac:dyDescent="0.2">
      <c r="A1169" s="175">
        <v>44907</v>
      </c>
      <c r="B1169" s="95" t="s">
        <v>13263</v>
      </c>
      <c r="C1169" s="97">
        <v>500</v>
      </c>
      <c r="D1169" s="96">
        <f t="shared" si="19"/>
        <v>13</v>
      </c>
      <c r="E1169" s="97">
        <v>487</v>
      </c>
    </row>
    <row r="1170" spans="1:5" x14ac:dyDescent="0.2">
      <c r="A1170" s="175">
        <v>44907</v>
      </c>
      <c r="B1170" s="95" t="s">
        <v>13264</v>
      </c>
      <c r="C1170" s="97">
        <v>1000</v>
      </c>
      <c r="D1170" s="96">
        <f t="shared" si="19"/>
        <v>26</v>
      </c>
      <c r="E1170" s="97">
        <v>974</v>
      </c>
    </row>
    <row r="1171" spans="1:5" x14ac:dyDescent="0.2">
      <c r="A1171" s="175">
        <v>44907</v>
      </c>
      <c r="B1171" s="95" t="s">
        <v>12365</v>
      </c>
      <c r="C1171" s="97">
        <v>500</v>
      </c>
      <c r="D1171" s="96">
        <f t="shared" si="19"/>
        <v>13</v>
      </c>
      <c r="E1171" s="97">
        <v>487</v>
      </c>
    </row>
    <row r="1172" spans="1:5" x14ac:dyDescent="0.2">
      <c r="A1172" s="175">
        <v>44907</v>
      </c>
      <c r="B1172" s="95" t="s">
        <v>13265</v>
      </c>
      <c r="C1172" s="97">
        <v>3000</v>
      </c>
      <c r="D1172" s="96">
        <f t="shared" si="19"/>
        <v>78</v>
      </c>
      <c r="E1172" s="97">
        <v>2922</v>
      </c>
    </row>
    <row r="1173" spans="1:5" x14ac:dyDescent="0.2">
      <c r="A1173" s="175">
        <v>44907</v>
      </c>
      <c r="B1173" s="95" t="s">
        <v>3011</v>
      </c>
      <c r="C1173" s="97">
        <v>5000</v>
      </c>
      <c r="D1173" s="96">
        <f t="shared" si="19"/>
        <v>130</v>
      </c>
      <c r="E1173" s="97">
        <v>4870</v>
      </c>
    </row>
    <row r="1174" spans="1:5" x14ac:dyDescent="0.2">
      <c r="A1174" s="175">
        <v>44907</v>
      </c>
      <c r="B1174" s="95" t="s">
        <v>3011</v>
      </c>
      <c r="C1174" s="97">
        <v>3000</v>
      </c>
      <c r="D1174" s="96">
        <f t="shared" si="19"/>
        <v>78</v>
      </c>
      <c r="E1174" s="97">
        <v>2922</v>
      </c>
    </row>
    <row r="1175" spans="1:5" x14ac:dyDescent="0.2">
      <c r="A1175" s="175">
        <v>44907</v>
      </c>
      <c r="B1175" s="95" t="s">
        <v>13266</v>
      </c>
      <c r="C1175" s="97">
        <v>1000</v>
      </c>
      <c r="D1175" s="96">
        <f t="shared" si="19"/>
        <v>26</v>
      </c>
      <c r="E1175" s="97">
        <v>974</v>
      </c>
    </row>
    <row r="1176" spans="1:5" x14ac:dyDescent="0.2">
      <c r="A1176" s="175">
        <v>44907</v>
      </c>
      <c r="B1176" s="95" t="s">
        <v>13267</v>
      </c>
      <c r="C1176" s="97">
        <v>1000</v>
      </c>
      <c r="D1176" s="96">
        <f t="shared" si="19"/>
        <v>26</v>
      </c>
      <c r="E1176" s="97">
        <v>974</v>
      </c>
    </row>
    <row r="1177" spans="1:5" x14ac:dyDescent="0.2">
      <c r="A1177" s="175">
        <v>44907</v>
      </c>
      <c r="B1177" s="95" t="s">
        <v>13268</v>
      </c>
      <c r="C1177" s="97">
        <v>100</v>
      </c>
      <c r="D1177" s="96">
        <f t="shared" si="19"/>
        <v>3.9000000000000057</v>
      </c>
      <c r="E1177" s="97">
        <v>96.1</v>
      </c>
    </row>
    <row r="1178" spans="1:5" x14ac:dyDescent="0.2">
      <c r="A1178" s="175">
        <v>44907</v>
      </c>
      <c r="B1178" s="95" t="s">
        <v>13269</v>
      </c>
      <c r="C1178" s="97">
        <v>500</v>
      </c>
      <c r="D1178" s="96">
        <f t="shared" si="19"/>
        <v>13</v>
      </c>
      <c r="E1178" s="97">
        <v>487</v>
      </c>
    </row>
    <row r="1179" spans="1:5" x14ac:dyDescent="0.2">
      <c r="A1179" s="175">
        <v>44907</v>
      </c>
      <c r="B1179" s="95" t="s">
        <v>13270</v>
      </c>
      <c r="C1179" s="97">
        <v>1000</v>
      </c>
      <c r="D1179" s="96">
        <f t="shared" si="19"/>
        <v>26</v>
      </c>
      <c r="E1179" s="97">
        <v>974</v>
      </c>
    </row>
    <row r="1180" spans="1:5" x14ac:dyDescent="0.2">
      <c r="A1180" s="175">
        <v>44907</v>
      </c>
      <c r="B1180" s="95" t="s">
        <v>7610</v>
      </c>
      <c r="C1180" s="97">
        <v>500</v>
      </c>
      <c r="D1180" s="96">
        <f t="shared" si="19"/>
        <v>13</v>
      </c>
      <c r="E1180" s="97">
        <v>487</v>
      </c>
    </row>
    <row r="1181" spans="1:5" x14ac:dyDescent="0.2">
      <c r="A1181" s="175">
        <v>44907</v>
      </c>
      <c r="B1181" s="95" t="s">
        <v>13271</v>
      </c>
      <c r="C1181" s="97">
        <v>3000</v>
      </c>
      <c r="D1181" s="96">
        <f t="shared" si="19"/>
        <v>78</v>
      </c>
      <c r="E1181" s="97">
        <v>2922</v>
      </c>
    </row>
    <row r="1182" spans="1:5" x14ac:dyDescent="0.2">
      <c r="A1182" s="175">
        <v>44907</v>
      </c>
      <c r="B1182" s="95" t="s">
        <v>13272</v>
      </c>
      <c r="C1182" s="97">
        <v>1000</v>
      </c>
      <c r="D1182" s="96">
        <f t="shared" si="19"/>
        <v>26</v>
      </c>
      <c r="E1182" s="97">
        <v>974</v>
      </c>
    </row>
    <row r="1183" spans="1:5" x14ac:dyDescent="0.2">
      <c r="A1183" s="175">
        <v>44907</v>
      </c>
      <c r="B1183" s="95" t="s">
        <v>13273</v>
      </c>
      <c r="C1183" s="97">
        <v>3000</v>
      </c>
      <c r="D1183" s="96">
        <f t="shared" si="19"/>
        <v>78</v>
      </c>
      <c r="E1183" s="97">
        <v>2922</v>
      </c>
    </row>
    <row r="1184" spans="1:5" x14ac:dyDescent="0.2">
      <c r="A1184" s="175">
        <v>44907</v>
      </c>
      <c r="B1184" s="95" t="s">
        <v>13274</v>
      </c>
      <c r="C1184" s="97">
        <v>1000</v>
      </c>
      <c r="D1184" s="96">
        <f t="shared" si="19"/>
        <v>26</v>
      </c>
      <c r="E1184" s="97">
        <v>974</v>
      </c>
    </row>
    <row r="1185" spans="1:5" x14ac:dyDescent="0.2">
      <c r="A1185" s="175">
        <v>44907</v>
      </c>
      <c r="B1185" s="95" t="s">
        <v>13275</v>
      </c>
      <c r="C1185" s="97">
        <v>1000</v>
      </c>
      <c r="D1185" s="96">
        <f t="shared" si="19"/>
        <v>26</v>
      </c>
      <c r="E1185" s="97">
        <v>974</v>
      </c>
    </row>
    <row r="1186" spans="1:5" x14ac:dyDescent="0.2">
      <c r="A1186" s="175">
        <v>44907</v>
      </c>
      <c r="B1186" s="95" t="s">
        <v>13276</v>
      </c>
      <c r="C1186" s="97">
        <v>500</v>
      </c>
      <c r="D1186" s="96">
        <f t="shared" si="19"/>
        <v>13</v>
      </c>
      <c r="E1186" s="97">
        <v>487</v>
      </c>
    </row>
    <row r="1187" spans="1:5" x14ac:dyDescent="0.2">
      <c r="A1187" s="175">
        <v>44907</v>
      </c>
      <c r="B1187" s="95" t="s">
        <v>13277</v>
      </c>
      <c r="C1187" s="97">
        <v>2500</v>
      </c>
      <c r="D1187" s="96">
        <f t="shared" si="19"/>
        <v>65</v>
      </c>
      <c r="E1187" s="97">
        <v>2435</v>
      </c>
    </row>
    <row r="1188" spans="1:5" x14ac:dyDescent="0.2">
      <c r="A1188" s="175">
        <v>44907</v>
      </c>
      <c r="B1188" s="95" t="s">
        <v>4232</v>
      </c>
      <c r="C1188" s="97">
        <v>3000</v>
      </c>
      <c r="D1188" s="96">
        <f t="shared" si="19"/>
        <v>78</v>
      </c>
      <c r="E1188" s="97">
        <v>2922</v>
      </c>
    </row>
    <row r="1189" spans="1:5" x14ac:dyDescent="0.2">
      <c r="A1189" s="175">
        <v>44907</v>
      </c>
      <c r="B1189" s="95" t="s">
        <v>13278</v>
      </c>
      <c r="C1189" s="97">
        <v>3000</v>
      </c>
      <c r="D1189" s="96">
        <f t="shared" si="19"/>
        <v>78</v>
      </c>
      <c r="E1189" s="97">
        <v>2922</v>
      </c>
    </row>
    <row r="1190" spans="1:5" x14ac:dyDescent="0.2">
      <c r="A1190" s="175">
        <v>44907</v>
      </c>
      <c r="B1190" s="95" t="s">
        <v>13279</v>
      </c>
      <c r="C1190" s="97">
        <v>1000</v>
      </c>
      <c r="D1190" s="96">
        <f t="shared" si="19"/>
        <v>26</v>
      </c>
      <c r="E1190" s="97">
        <v>974</v>
      </c>
    </row>
    <row r="1191" spans="1:5" x14ac:dyDescent="0.2">
      <c r="A1191" s="175">
        <v>44907</v>
      </c>
      <c r="B1191" s="95" t="s">
        <v>7848</v>
      </c>
      <c r="C1191" s="97">
        <v>5000</v>
      </c>
      <c r="D1191" s="96">
        <f t="shared" si="19"/>
        <v>130</v>
      </c>
      <c r="E1191" s="97">
        <v>4870</v>
      </c>
    </row>
    <row r="1192" spans="1:5" x14ac:dyDescent="0.2">
      <c r="A1192" s="175">
        <v>44907</v>
      </c>
      <c r="B1192" s="95" t="s">
        <v>13280</v>
      </c>
      <c r="C1192" s="97">
        <v>500</v>
      </c>
      <c r="D1192" s="96">
        <f t="shared" si="19"/>
        <v>13</v>
      </c>
      <c r="E1192" s="97">
        <v>487</v>
      </c>
    </row>
    <row r="1193" spans="1:5" x14ac:dyDescent="0.2">
      <c r="A1193" s="175">
        <v>44907</v>
      </c>
      <c r="B1193" s="95" t="s">
        <v>13281</v>
      </c>
      <c r="C1193" s="97">
        <v>5000</v>
      </c>
      <c r="D1193" s="96">
        <f t="shared" si="19"/>
        <v>130</v>
      </c>
      <c r="E1193" s="97">
        <v>4870</v>
      </c>
    </row>
    <row r="1194" spans="1:5" x14ac:dyDescent="0.2">
      <c r="A1194" s="175">
        <v>44907</v>
      </c>
      <c r="B1194" s="95" t="s">
        <v>8821</v>
      </c>
      <c r="C1194" s="97">
        <v>500</v>
      </c>
      <c r="D1194" s="96">
        <f t="shared" si="19"/>
        <v>13</v>
      </c>
      <c r="E1194" s="97">
        <v>487</v>
      </c>
    </row>
    <row r="1195" spans="1:5" x14ac:dyDescent="0.2">
      <c r="A1195" s="175">
        <v>44907</v>
      </c>
      <c r="B1195" s="95" t="s">
        <v>8821</v>
      </c>
      <c r="C1195" s="97">
        <v>500</v>
      </c>
      <c r="D1195" s="96">
        <f t="shared" si="19"/>
        <v>500.5</v>
      </c>
      <c r="E1195" s="97">
        <v>-0.5</v>
      </c>
    </row>
    <row r="1196" spans="1:5" x14ac:dyDescent="0.2">
      <c r="A1196" s="175">
        <v>44907</v>
      </c>
      <c r="B1196" s="95" t="s">
        <v>12319</v>
      </c>
      <c r="C1196" s="97">
        <v>3000</v>
      </c>
      <c r="D1196" s="96">
        <f t="shared" si="19"/>
        <v>78</v>
      </c>
      <c r="E1196" s="97">
        <v>2922</v>
      </c>
    </row>
    <row r="1197" spans="1:5" x14ac:dyDescent="0.2">
      <c r="A1197" s="175">
        <v>44907</v>
      </c>
      <c r="B1197" s="95" t="s">
        <v>5333</v>
      </c>
      <c r="C1197" s="97">
        <v>1000</v>
      </c>
      <c r="D1197" s="96">
        <f t="shared" si="19"/>
        <v>26</v>
      </c>
      <c r="E1197" s="97">
        <v>974</v>
      </c>
    </row>
    <row r="1198" spans="1:5" x14ac:dyDescent="0.2">
      <c r="A1198" s="175">
        <v>44907</v>
      </c>
      <c r="B1198" s="95" t="s">
        <v>13282</v>
      </c>
      <c r="C1198" s="97">
        <v>500</v>
      </c>
      <c r="D1198" s="96">
        <f t="shared" si="19"/>
        <v>13</v>
      </c>
      <c r="E1198" s="97">
        <v>487</v>
      </c>
    </row>
    <row r="1199" spans="1:5" x14ac:dyDescent="0.2">
      <c r="A1199" s="175">
        <v>44907</v>
      </c>
      <c r="B1199" s="95" t="s">
        <v>13283</v>
      </c>
      <c r="C1199" s="97">
        <v>5000</v>
      </c>
      <c r="D1199" s="96">
        <f t="shared" si="19"/>
        <v>130</v>
      </c>
      <c r="E1199" s="97">
        <v>4870</v>
      </c>
    </row>
    <row r="1200" spans="1:5" x14ac:dyDescent="0.2">
      <c r="A1200" s="175">
        <v>44907</v>
      </c>
      <c r="B1200" s="95" t="s">
        <v>3731</v>
      </c>
      <c r="C1200" s="97">
        <v>500</v>
      </c>
      <c r="D1200" s="96">
        <f t="shared" si="19"/>
        <v>13</v>
      </c>
      <c r="E1200" s="97">
        <v>487</v>
      </c>
    </row>
    <row r="1201" spans="1:5" x14ac:dyDescent="0.2">
      <c r="A1201" s="175">
        <v>44907</v>
      </c>
      <c r="B1201" s="95" t="s">
        <v>13283</v>
      </c>
      <c r="C1201" s="97">
        <v>5000</v>
      </c>
      <c r="D1201" s="96">
        <f t="shared" si="19"/>
        <v>130</v>
      </c>
      <c r="E1201" s="97">
        <v>4870</v>
      </c>
    </row>
    <row r="1202" spans="1:5" x14ac:dyDescent="0.2">
      <c r="A1202" s="175">
        <v>44907</v>
      </c>
      <c r="B1202" s="95" t="s">
        <v>13284</v>
      </c>
      <c r="C1202" s="97">
        <v>850</v>
      </c>
      <c r="D1202" s="96">
        <f t="shared" si="19"/>
        <v>22.100000000000023</v>
      </c>
      <c r="E1202" s="97">
        <v>827.9</v>
      </c>
    </row>
    <row r="1203" spans="1:5" x14ac:dyDescent="0.2">
      <c r="A1203" s="175">
        <v>44907</v>
      </c>
      <c r="B1203" s="95" t="s">
        <v>13285</v>
      </c>
      <c r="C1203" s="97">
        <v>5000</v>
      </c>
      <c r="D1203" s="96">
        <f t="shared" si="19"/>
        <v>130</v>
      </c>
      <c r="E1203" s="97">
        <v>4870</v>
      </c>
    </row>
    <row r="1204" spans="1:5" x14ac:dyDescent="0.2">
      <c r="A1204" s="175">
        <v>44907</v>
      </c>
      <c r="B1204" s="95" t="s">
        <v>7707</v>
      </c>
      <c r="C1204" s="97">
        <v>1000</v>
      </c>
      <c r="D1204" s="96">
        <f t="shared" si="19"/>
        <v>26</v>
      </c>
      <c r="E1204" s="97">
        <v>974</v>
      </c>
    </row>
    <row r="1205" spans="1:5" x14ac:dyDescent="0.2">
      <c r="A1205" s="175">
        <v>44907</v>
      </c>
      <c r="B1205" s="95" t="s">
        <v>7879</v>
      </c>
      <c r="C1205" s="97">
        <v>300</v>
      </c>
      <c r="D1205" s="96">
        <f t="shared" si="19"/>
        <v>7.8000000000000114</v>
      </c>
      <c r="E1205" s="97">
        <v>292.2</v>
      </c>
    </row>
    <row r="1206" spans="1:5" x14ac:dyDescent="0.2">
      <c r="A1206" s="175">
        <v>44907</v>
      </c>
      <c r="B1206" s="95" t="s">
        <v>13286</v>
      </c>
      <c r="C1206" s="97">
        <v>1000</v>
      </c>
      <c r="D1206" s="96">
        <f t="shared" si="19"/>
        <v>26</v>
      </c>
      <c r="E1206" s="97">
        <v>974</v>
      </c>
    </row>
    <row r="1207" spans="1:5" x14ac:dyDescent="0.2">
      <c r="A1207" s="175">
        <v>44907</v>
      </c>
      <c r="B1207" s="95" t="s">
        <v>13287</v>
      </c>
      <c r="C1207" s="97">
        <v>300</v>
      </c>
      <c r="D1207" s="96">
        <f t="shared" si="19"/>
        <v>7.8000000000000114</v>
      </c>
      <c r="E1207" s="97">
        <v>292.2</v>
      </c>
    </row>
    <row r="1208" spans="1:5" x14ac:dyDescent="0.2">
      <c r="A1208" s="175">
        <v>44907</v>
      </c>
      <c r="B1208" s="95" t="s">
        <v>13288</v>
      </c>
      <c r="C1208" s="97">
        <v>5000</v>
      </c>
      <c r="D1208" s="96">
        <f t="shared" si="19"/>
        <v>130</v>
      </c>
      <c r="E1208" s="97">
        <v>4870</v>
      </c>
    </row>
    <row r="1209" spans="1:5" x14ac:dyDescent="0.2">
      <c r="A1209" s="175">
        <v>44907</v>
      </c>
      <c r="B1209" s="95" t="s">
        <v>13289</v>
      </c>
      <c r="C1209" s="97">
        <v>1000</v>
      </c>
      <c r="D1209" s="96">
        <f t="shared" si="19"/>
        <v>26</v>
      </c>
      <c r="E1209" s="97">
        <v>974</v>
      </c>
    </row>
    <row r="1210" spans="1:5" x14ac:dyDescent="0.2">
      <c r="A1210" s="175">
        <v>44907</v>
      </c>
      <c r="B1210" s="95" t="s">
        <v>13290</v>
      </c>
      <c r="C1210" s="97">
        <v>3000</v>
      </c>
      <c r="D1210" s="96">
        <f t="shared" si="19"/>
        <v>78</v>
      </c>
      <c r="E1210" s="97">
        <v>2922</v>
      </c>
    </row>
    <row r="1211" spans="1:5" x14ac:dyDescent="0.2">
      <c r="A1211" s="175">
        <v>44907</v>
      </c>
      <c r="B1211" s="95" t="s">
        <v>13291</v>
      </c>
      <c r="C1211" s="97">
        <v>3000</v>
      </c>
      <c r="D1211" s="96">
        <f t="shared" si="19"/>
        <v>78</v>
      </c>
      <c r="E1211" s="97">
        <v>2922</v>
      </c>
    </row>
    <row r="1212" spans="1:5" x14ac:dyDescent="0.2">
      <c r="A1212" s="175">
        <v>44907</v>
      </c>
      <c r="B1212" s="95" t="s">
        <v>13292</v>
      </c>
      <c r="C1212" s="97">
        <v>500</v>
      </c>
      <c r="D1212" s="96">
        <f t="shared" si="19"/>
        <v>13</v>
      </c>
      <c r="E1212" s="97">
        <v>487</v>
      </c>
    </row>
    <row r="1213" spans="1:5" x14ac:dyDescent="0.2">
      <c r="A1213" s="175">
        <v>44907</v>
      </c>
      <c r="B1213" s="95" t="s">
        <v>13293</v>
      </c>
      <c r="C1213" s="97">
        <v>5000</v>
      </c>
      <c r="D1213" s="96">
        <f t="shared" si="19"/>
        <v>130</v>
      </c>
      <c r="E1213" s="97">
        <v>4870</v>
      </c>
    </row>
    <row r="1214" spans="1:5" x14ac:dyDescent="0.2">
      <c r="A1214" s="175">
        <v>44907</v>
      </c>
      <c r="B1214" s="95" t="s">
        <v>13294</v>
      </c>
      <c r="C1214" s="97">
        <v>2500</v>
      </c>
      <c r="D1214" s="96">
        <f t="shared" si="19"/>
        <v>65</v>
      </c>
      <c r="E1214" s="97">
        <v>2435</v>
      </c>
    </row>
    <row r="1215" spans="1:5" x14ac:dyDescent="0.2">
      <c r="A1215" s="175">
        <v>44907</v>
      </c>
      <c r="B1215" s="95" t="s">
        <v>13295</v>
      </c>
      <c r="C1215" s="97">
        <v>1000</v>
      </c>
      <c r="D1215" s="96">
        <f t="shared" si="19"/>
        <v>26</v>
      </c>
      <c r="E1215" s="97">
        <v>974</v>
      </c>
    </row>
    <row r="1216" spans="1:5" x14ac:dyDescent="0.2">
      <c r="A1216" s="175">
        <v>44907</v>
      </c>
      <c r="B1216" s="95" t="s">
        <v>13296</v>
      </c>
      <c r="C1216" s="97">
        <v>5000</v>
      </c>
      <c r="D1216" s="96">
        <f t="shared" si="19"/>
        <v>130</v>
      </c>
      <c r="E1216" s="97">
        <v>4870</v>
      </c>
    </row>
    <row r="1217" spans="1:5" x14ac:dyDescent="0.2">
      <c r="A1217" s="175">
        <v>44907</v>
      </c>
      <c r="B1217" s="95" t="s">
        <v>13297</v>
      </c>
      <c r="C1217" s="97">
        <v>500</v>
      </c>
      <c r="D1217" s="96">
        <f t="shared" si="19"/>
        <v>13</v>
      </c>
      <c r="E1217" s="97">
        <v>487</v>
      </c>
    </row>
    <row r="1218" spans="1:5" x14ac:dyDescent="0.2">
      <c r="A1218" s="175">
        <v>44907</v>
      </c>
      <c r="B1218" s="95" t="s">
        <v>13298</v>
      </c>
      <c r="C1218" s="97">
        <v>1000</v>
      </c>
      <c r="D1218" s="96">
        <f t="shared" si="19"/>
        <v>26</v>
      </c>
      <c r="E1218" s="97">
        <v>974</v>
      </c>
    </row>
    <row r="1219" spans="1:5" x14ac:dyDescent="0.2">
      <c r="A1219" s="175">
        <v>44907</v>
      </c>
      <c r="B1219" s="95" t="s">
        <v>13299</v>
      </c>
      <c r="C1219" s="97">
        <v>500</v>
      </c>
      <c r="D1219" s="96">
        <f t="shared" si="19"/>
        <v>13</v>
      </c>
      <c r="E1219" s="97">
        <v>487</v>
      </c>
    </row>
    <row r="1220" spans="1:5" x14ac:dyDescent="0.2">
      <c r="A1220" s="175">
        <v>44907</v>
      </c>
      <c r="B1220" s="95" t="s">
        <v>13296</v>
      </c>
      <c r="C1220" s="97">
        <v>5000</v>
      </c>
      <c r="D1220" s="96">
        <f t="shared" si="19"/>
        <v>5000.5</v>
      </c>
      <c r="E1220" s="97">
        <v>-0.5</v>
      </c>
    </row>
    <row r="1221" spans="1:5" x14ac:dyDescent="0.2">
      <c r="A1221" s="175">
        <v>44907</v>
      </c>
      <c r="B1221" s="95" t="s">
        <v>7584</v>
      </c>
      <c r="C1221" s="97">
        <v>500</v>
      </c>
      <c r="D1221" s="96">
        <f t="shared" si="19"/>
        <v>13</v>
      </c>
      <c r="E1221" s="97">
        <v>487</v>
      </c>
    </row>
    <row r="1222" spans="1:5" x14ac:dyDescent="0.2">
      <c r="A1222" s="175">
        <v>44907</v>
      </c>
      <c r="B1222" s="95" t="s">
        <v>12825</v>
      </c>
      <c r="C1222" s="97">
        <v>5000</v>
      </c>
      <c r="D1222" s="96">
        <f t="shared" si="19"/>
        <v>130</v>
      </c>
      <c r="E1222" s="97">
        <v>4870</v>
      </c>
    </row>
    <row r="1223" spans="1:5" x14ac:dyDescent="0.2">
      <c r="A1223" s="175">
        <v>44907</v>
      </c>
      <c r="B1223" s="95" t="s">
        <v>13300</v>
      </c>
      <c r="C1223" s="97">
        <v>1000</v>
      </c>
      <c r="D1223" s="96">
        <f t="shared" ref="D1223:D1286" si="20">C1223-E1223</f>
        <v>26</v>
      </c>
      <c r="E1223" s="97">
        <v>974</v>
      </c>
    </row>
    <row r="1224" spans="1:5" x14ac:dyDescent="0.2">
      <c r="A1224" s="175">
        <v>44907</v>
      </c>
      <c r="B1224" s="95" t="s">
        <v>5387</v>
      </c>
      <c r="C1224" s="97">
        <v>3000</v>
      </c>
      <c r="D1224" s="96">
        <f t="shared" si="20"/>
        <v>78</v>
      </c>
      <c r="E1224" s="97">
        <v>2922</v>
      </c>
    </row>
    <row r="1225" spans="1:5" x14ac:dyDescent="0.2">
      <c r="A1225" s="175">
        <v>44907</v>
      </c>
      <c r="B1225" s="95" t="s">
        <v>13301</v>
      </c>
      <c r="C1225" s="97">
        <v>1000</v>
      </c>
      <c r="D1225" s="96">
        <f t="shared" si="20"/>
        <v>26</v>
      </c>
      <c r="E1225" s="97">
        <v>974</v>
      </c>
    </row>
    <row r="1226" spans="1:5" x14ac:dyDescent="0.2">
      <c r="A1226" s="175">
        <v>44907</v>
      </c>
      <c r="B1226" s="95" t="s">
        <v>5730</v>
      </c>
      <c r="C1226" s="97">
        <v>10000</v>
      </c>
      <c r="D1226" s="96">
        <f t="shared" si="20"/>
        <v>260</v>
      </c>
      <c r="E1226" s="97">
        <v>9740</v>
      </c>
    </row>
    <row r="1227" spans="1:5" x14ac:dyDescent="0.2">
      <c r="A1227" s="175">
        <v>44907</v>
      </c>
      <c r="B1227" s="95" t="s">
        <v>13302</v>
      </c>
      <c r="C1227" s="97">
        <v>1000</v>
      </c>
      <c r="D1227" s="96">
        <f t="shared" si="20"/>
        <v>26</v>
      </c>
      <c r="E1227" s="97">
        <v>974</v>
      </c>
    </row>
    <row r="1228" spans="1:5" x14ac:dyDescent="0.2">
      <c r="A1228" s="175">
        <v>44907</v>
      </c>
      <c r="B1228" s="95" t="s">
        <v>6451</v>
      </c>
      <c r="C1228" s="97">
        <v>300</v>
      </c>
      <c r="D1228" s="96">
        <f t="shared" si="20"/>
        <v>7.8000000000000114</v>
      </c>
      <c r="E1228" s="97">
        <v>292.2</v>
      </c>
    </row>
    <row r="1229" spans="1:5" x14ac:dyDescent="0.2">
      <c r="A1229" s="175">
        <v>44907</v>
      </c>
      <c r="B1229" s="95" t="s">
        <v>10522</v>
      </c>
      <c r="C1229" s="97">
        <v>1000</v>
      </c>
      <c r="D1229" s="96">
        <f t="shared" si="20"/>
        <v>26</v>
      </c>
      <c r="E1229" s="97">
        <v>974</v>
      </c>
    </row>
    <row r="1230" spans="1:5" x14ac:dyDescent="0.2">
      <c r="A1230" s="175">
        <v>44907</v>
      </c>
      <c r="B1230" s="95" t="s">
        <v>13303</v>
      </c>
      <c r="C1230" s="97">
        <v>1000</v>
      </c>
      <c r="D1230" s="96">
        <f t="shared" si="20"/>
        <v>26</v>
      </c>
      <c r="E1230" s="97">
        <v>974</v>
      </c>
    </row>
    <row r="1231" spans="1:5" x14ac:dyDescent="0.2">
      <c r="A1231" s="175">
        <v>44907</v>
      </c>
      <c r="B1231" s="95" t="s">
        <v>3714</v>
      </c>
      <c r="C1231" s="97">
        <v>1000</v>
      </c>
      <c r="D1231" s="96">
        <f t="shared" si="20"/>
        <v>26</v>
      </c>
      <c r="E1231" s="97">
        <v>974</v>
      </c>
    </row>
    <row r="1232" spans="1:5" x14ac:dyDescent="0.2">
      <c r="A1232" s="175">
        <v>44907</v>
      </c>
      <c r="B1232" s="95" t="s">
        <v>13304</v>
      </c>
      <c r="C1232" s="97">
        <v>500</v>
      </c>
      <c r="D1232" s="96">
        <f t="shared" si="20"/>
        <v>13</v>
      </c>
      <c r="E1232" s="97">
        <v>487</v>
      </c>
    </row>
    <row r="1233" spans="1:5" x14ac:dyDescent="0.2">
      <c r="A1233" s="175">
        <v>44907</v>
      </c>
      <c r="B1233" s="95" t="s">
        <v>13305</v>
      </c>
      <c r="C1233" s="97">
        <v>5000</v>
      </c>
      <c r="D1233" s="96">
        <f t="shared" si="20"/>
        <v>130</v>
      </c>
      <c r="E1233" s="97">
        <v>4870</v>
      </c>
    </row>
    <row r="1234" spans="1:5" x14ac:dyDescent="0.2">
      <c r="A1234" s="175">
        <v>44907</v>
      </c>
      <c r="B1234" s="95" t="s">
        <v>13306</v>
      </c>
      <c r="C1234" s="97">
        <v>500</v>
      </c>
      <c r="D1234" s="96">
        <f t="shared" si="20"/>
        <v>13</v>
      </c>
      <c r="E1234" s="97">
        <v>487</v>
      </c>
    </row>
    <row r="1235" spans="1:5" x14ac:dyDescent="0.2">
      <c r="A1235" s="175">
        <v>44907</v>
      </c>
      <c r="B1235" s="95" t="s">
        <v>13307</v>
      </c>
      <c r="C1235" s="97">
        <v>1000</v>
      </c>
      <c r="D1235" s="96">
        <f t="shared" si="20"/>
        <v>26</v>
      </c>
      <c r="E1235" s="97">
        <v>974</v>
      </c>
    </row>
    <row r="1236" spans="1:5" x14ac:dyDescent="0.2">
      <c r="A1236" s="175">
        <v>44907</v>
      </c>
      <c r="B1236" s="95" t="s">
        <v>13308</v>
      </c>
      <c r="C1236" s="97">
        <v>1000</v>
      </c>
      <c r="D1236" s="96">
        <f t="shared" si="20"/>
        <v>26</v>
      </c>
      <c r="E1236" s="97">
        <v>974</v>
      </c>
    </row>
    <row r="1237" spans="1:5" x14ac:dyDescent="0.2">
      <c r="A1237" s="175">
        <v>44907</v>
      </c>
      <c r="B1237" s="95" t="s">
        <v>13309</v>
      </c>
      <c r="C1237" s="97">
        <v>500</v>
      </c>
      <c r="D1237" s="96">
        <f t="shared" si="20"/>
        <v>13</v>
      </c>
      <c r="E1237" s="97">
        <v>487</v>
      </c>
    </row>
    <row r="1238" spans="1:5" x14ac:dyDescent="0.2">
      <c r="A1238" s="175">
        <v>44907</v>
      </c>
      <c r="B1238" s="95" t="s">
        <v>13310</v>
      </c>
      <c r="C1238" s="97">
        <v>10000</v>
      </c>
      <c r="D1238" s="96">
        <f t="shared" si="20"/>
        <v>260</v>
      </c>
      <c r="E1238" s="97">
        <v>9740</v>
      </c>
    </row>
    <row r="1239" spans="1:5" x14ac:dyDescent="0.2">
      <c r="A1239" s="175">
        <v>44907</v>
      </c>
      <c r="B1239" s="95" t="s">
        <v>13311</v>
      </c>
      <c r="C1239" s="97">
        <v>100</v>
      </c>
      <c r="D1239" s="96">
        <f t="shared" si="20"/>
        <v>3.9000000000000057</v>
      </c>
      <c r="E1239" s="97">
        <v>96.1</v>
      </c>
    </row>
    <row r="1240" spans="1:5" x14ac:dyDescent="0.2">
      <c r="A1240" s="175">
        <v>44907</v>
      </c>
      <c r="B1240" s="95" t="s">
        <v>13312</v>
      </c>
      <c r="C1240" s="97">
        <v>300</v>
      </c>
      <c r="D1240" s="96">
        <f t="shared" si="20"/>
        <v>7.8000000000000114</v>
      </c>
      <c r="E1240" s="97">
        <v>292.2</v>
      </c>
    </row>
    <row r="1241" spans="1:5" x14ac:dyDescent="0.2">
      <c r="A1241" s="175">
        <v>44907</v>
      </c>
      <c r="B1241" s="95" t="s">
        <v>13313</v>
      </c>
      <c r="C1241" s="97">
        <v>1000</v>
      </c>
      <c r="D1241" s="96">
        <f t="shared" si="20"/>
        <v>26</v>
      </c>
      <c r="E1241" s="97">
        <v>974</v>
      </c>
    </row>
    <row r="1242" spans="1:5" x14ac:dyDescent="0.2">
      <c r="A1242" s="175">
        <v>44907</v>
      </c>
      <c r="B1242" s="95" t="s">
        <v>13314</v>
      </c>
      <c r="C1242" s="97">
        <v>500</v>
      </c>
      <c r="D1242" s="96">
        <f t="shared" si="20"/>
        <v>13</v>
      </c>
      <c r="E1242" s="97">
        <v>487</v>
      </c>
    </row>
    <row r="1243" spans="1:5" x14ac:dyDescent="0.2">
      <c r="A1243" s="175">
        <v>44907</v>
      </c>
      <c r="B1243" s="95" t="s">
        <v>13315</v>
      </c>
      <c r="C1243" s="97">
        <v>1000</v>
      </c>
      <c r="D1243" s="96">
        <f t="shared" si="20"/>
        <v>26</v>
      </c>
      <c r="E1243" s="97">
        <v>974</v>
      </c>
    </row>
    <row r="1244" spans="1:5" x14ac:dyDescent="0.2">
      <c r="A1244" s="175">
        <v>44907</v>
      </c>
      <c r="B1244" s="95" t="s">
        <v>8886</v>
      </c>
      <c r="C1244" s="97">
        <v>1000</v>
      </c>
      <c r="D1244" s="96">
        <f t="shared" si="20"/>
        <v>26</v>
      </c>
      <c r="E1244" s="97">
        <v>974</v>
      </c>
    </row>
    <row r="1245" spans="1:5" x14ac:dyDescent="0.2">
      <c r="A1245" s="175">
        <v>44907</v>
      </c>
      <c r="B1245" s="95" t="s">
        <v>13316</v>
      </c>
      <c r="C1245" s="97">
        <v>1000</v>
      </c>
      <c r="D1245" s="96">
        <f t="shared" si="20"/>
        <v>26</v>
      </c>
      <c r="E1245" s="97">
        <v>974</v>
      </c>
    </row>
    <row r="1246" spans="1:5" x14ac:dyDescent="0.2">
      <c r="A1246" s="175">
        <v>44907</v>
      </c>
      <c r="B1246" s="95" t="s">
        <v>3703</v>
      </c>
      <c r="C1246" s="97">
        <v>1000</v>
      </c>
      <c r="D1246" s="96">
        <f t="shared" si="20"/>
        <v>26</v>
      </c>
      <c r="E1246" s="97">
        <v>974</v>
      </c>
    </row>
    <row r="1247" spans="1:5" x14ac:dyDescent="0.2">
      <c r="A1247" s="175">
        <v>44907</v>
      </c>
      <c r="B1247" s="95" t="s">
        <v>13317</v>
      </c>
      <c r="C1247" s="97">
        <v>1000</v>
      </c>
      <c r="D1247" s="96">
        <f t="shared" si="20"/>
        <v>26</v>
      </c>
      <c r="E1247" s="97">
        <v>974</v>
      </c>
    </row>
    <row r="1248" spans="1:5" x14ac:dyDescent="0.2">
      <c r="A1248" s="175">
        <v>44907</v>
      </c>
      <c r="B1248" s="95" t="s">
        <v>13318</v>
      </c>
      <c r="C1248" s="97">
        <v>500</v>
      </c>
      <c r="D1248" s="96">
        <f t="shared" si="20"/>
        <v>13</v>
      </c>
      <c r="E1248" s="97">
        <v>487</v>
      </c>
    </row>
    <row r="1249" spans="1:5" x14ac:dyDescent="0.2">
      <c r="A1249" s="175">
        <v>44907</v>
      </c>
      <c r="B1249" s="95" t="s">
        <v>13319</v>
      </c>
      <c r="C1249" s="97">
        <v>500</v>
      </c>
      <c r="D1249" s="96">
        <f t="shared" si="20"/>
        <v>13</v>
      </c>
      <c r="E1249" s="97">
        <v>487</v>
      </c>
    </row>
    <row r="1250" spans="1:5" x14ac:dyDescent="0.2">
      <c r="A1250" s="175">
        <v>44907</v>
      </c>
      <c r="B1250" s="95" t="s">
        <v>13320</v>
      </c>
      <c r="C1250" s="97">
        <v>1000</v>
      </c>
      <c r="D1250" s="96">
        <f t="shared" si="20"/>
        <v>26</v>
      </c>
      <c r="E1250" s="97">
        <v>974</v>
      </c>
    </row>
    <row r="1251" spans="1:5" x14ac:dyDescent="0.2">
      <c r="A1251" s="175">
        <v>44907</v>
      </c>
      <c r="B1251" s="95" t="s">
        <v>13321</v>
      </c>
      <c r="C1251" s="97">
        <v>1000</v>
      </c>
      <c r="D1251" s="96">
        <f t="shared" si="20"/>
        <v>26</v>
      </c>
      <c r="E1251" s="97">
        <v>974</v>
      </c>
    </row>
    <row r="1252" spans="1:5" x14ac:dyDescent="0.2">
      <c r="A1252" s="175">
        <v>44907</v>
      </c>
      <c r="B1252" s="95" t="s">
        <v>13322</v>
      </c>
      <c r="C1252" s="97">
        <v>1000</v>
      </c>
      <c r="D1252" s="96">
        <f t="shared" si="20"/>
        <v>26</v>
      </c>
      <c r="E1252" s="97">
        <v>974</v>
      </c>
    </row>
    <row r="1253" spans="1:5" x14ac:dyDescent="0.2">
      <c r="A1253" s="175">
        <v>44907</v>
      </c>
      <c r="B1253" s="95" t="s">
        <v>13322</v>
      </c>
      <c r="C1253" s="97">
        <v>1000</v>
      </c>
      <c r="D1253" s="96">
        <f t="shared" si="20"/>
        <v>1000.5</v>
      </c>
      <c r="E1253" s="97">
        <v>-0.5</v>
      </c>
    </row>
    <row r="1254" spans="1:5" x14ac:dyDescent="0.2">
      <c r="A1254" s="175">
        <v>44907</v>
      </c>
      <c r="B1254" s="95" t="s">
        <v>13323</v>
      </c>
      <c r="C1254" s="97">
        <v>1000</v>
      </c>
      <c r="D1254" s="96">
        <f t="shared" si="20"/>
        <v>26</v>
      </c>
      <c r="E1254" s="97">
        <v>974</v>
      </c>
    </row>
    <row r="1255" spans="1:5" x14ac:dyDescent="0.2">
      <c r="A1255" s="175">
        <v>44907</v>
      </c>
      <c r="B1255" s="95" t="s">
        <v>12437</v>
      </c>
      <c r="C1255" s="97">
        <v>1000</v>
      </c>
      <c r="D1255" s="96">
        <f t="shared" si="20"/>
        <v>26</v>
      </c>
      <c r="E1255" s="97">
        <v>974</v>
      </c>
    </row>
    <row r="1256" spans="1:5" x14ac:dyDescent="0.2">
      <c r="A1256" s="175">
        <v>44907</v>
      </c>
      <c r="B1256" s="95" t="s">
        <v>13324</v>
      </c>
      <c r="C1256" s="97">
        <v>50000</v>
      </c>
      <c r="D1256" s="96">
        <f t="shared" si="20"/>
        <v>1300</v>
      </c>
      <c r="E1256" s="97">
        <v>48700</v>
      </c>
    </row>
    <row r="1257" spans="1:5" x14ac:dyDescent="0.2">
      <c r="A1257" s="175">
        <v>44907</v>
      </c>
      <c r="B1257" s="95" t="s">
        <v>13325</v>
      </c>
      <c r="C1257" s="97">
        <v>1000</v>
      </c>
      <c r="D1257" s="96">
        <f t="shared" si="20"/>
        <v>26</v>
      </c>
      <c r="E1257" s="97">
        <v>974</v>
      </c>
    </row>
    <row r="1258" spans="1:5" x14ac:dyDescent="0.2">
      <c r="A1258" s="175">
        <v>44907</v>
      </c>
      <c r="B1258" s="95" t="s">
        <v>13326</v>
      </c>
      <c r="C1258" s="97">
        <v>3000</v>
      </c>
      <c r="D1258" s="96">
        <f t="shared" si="20"/>
        <v>78</v>
      </c>
      <c r="E1258" s="97">
        <v>2922</v>
      </c>
    </row>
    <row r="1259" spans="1:5" x14ac:dyDescent="0.2">
      <c r="A1259" s="175">
        <v>44907</v>
      </c>
      <c r="B1259" s="95" t="s">
        <v>13327</v>
      </c>
      <c r="C1259" s="97">
        <v>3000</v>
      </c>
      <c r="D1259" s="96">
        <f t="shared" si="20"/>
        <v>78</v>
      </c>
      <c r="E1259" s="97">
        <v>2922</v>
      </c>
    </row>
    <row r="1260" spans="1:5" x14ac:dyDescent="0.2">
      <c r="A1260" s="175">
        <v>44907</v>
      </c>
      <c r="B1260" s="95" t="s">
        <v>13328</v>
      </c>
      <c r="C1260" s="97">
        <v>5000</v>
      </c>
      <c r="D1260" s="96">
        <f t="shared" si="20"/>
        <v>130</v>
      </c>
      <c r="E1260" s="97">
        <v>4870</v>
      </c>
    </row>
    <row r="1261" spans="1:5" x14ac:dyDescent="0.2">
      <c r="A1261" s="175">
        <v>44907</v>
      </c>
      <c r="B1261" s="95" t="s">
        <v>13329</v>
      </c>
      <c r="C1261" s="97">
        <v>1000</v>
      </c>
      <c r="D1261" s="96">
        <f t="shared" si="20"/>
        <v>26</v>
      </c>
      <c r="E1261" s="97">
        <v>974</v>
      </c>
    </row>
    <row r="1262" spans="1:5" x14ac:dyDescent="0.2">
      <c r="A1262" s="175">
        <v>44907</v>
      </c>
      <c r="B1262" s="95" t="s">
        <v>13330</v>
      </c>
      <c r="C1262" s="97">
        <v>1000</v>
      </c>
      <c r="D1262" s="96">
        <f t="shared" si="20"/>
        <v>26</v>
      </c>
      <c r="E1262" s="97">
        <v>974</v>
      </c>
    </row>
    <row r="1263" spans="1:5" x14ac:dyDescent="0.2">
      <c r="A1263" s="175">
        <v>44907</v>
      </c>
      <c r="B1263" s="95" t="s">
        <v>13331</v>
      </c>
      <c r="C1263" s="97">
        <v>500</v>
      </c>
      <c r="D1263" s="96">
        <f t="shared" si="20"/>
        <v>13</v>
      </c>
      <c r="E1263" s="97">
        <v>487</v>
      </c>
    </row>
    <row r="1264" spans="1:5" x14ac:dyDescent="0.2">
      <c r="A1264" s="175">
        <v>44907</v>
      </c>
      <c r="B1264" s="95" t="s">
        <v>13332</v>
      </c>
      <c r="C1264" s="97">
        <v>500</v>
      </c>
      <c r="D1264" s="96">
        <f t="shared" si="20"/>
        <v>13</v>
      </c>
      <c r="E1264" s="97">
        <v>487</v>
      </c>
    </row>
    <row r="1265" spans="1:5" x14ac:dyDescent="0.2">
      <c r="A1265" s="175">
        <v>44907</v>
      </c>
      <c r="B1265" s="95" t="s">
        <v>13331</v>
      </c>
      <c r="C1265" s="97">
        <v>500</v>
      </c>
      <c r="D1265" s="96">
        <f t="shared" si="20"/>
        <v>13</v>
      </c>
      <c r="E1265" s="97">
        <v>487</v>
      </c>
    </row>
    <row r="1266" spans="1:5" x14ac:dyDescent="0.2">
      <c r="A1266" s="175">
        <v>44907</v>
      </c>
      <c r="B1266" s="95" t="s">
        <v>12433</v>
      </c>
      <c r="C1266" s="97">
        <v>500</v>
      </c>
      <c r="D1266" s="96">
        <f t="shared" si="20"/>
        <v>13</v>
      </c>
      <c r="E1266" s="97">
        <v>487</v>
      </c>
    </row>
    <row r="1267" spans="1:5" x14ac:dyDescent="0.2">
      <c r="A1267" s="175">
        <v>44907</v>
      </c>
      <c r="B1267" s="95" t="s">
        <v>13333</v>
      </c>
      <c r="C1267" s="97">
        <v>100</v>
      </c>
      <c r="D1267" s="96">
        <f t="shared" si="20"/>
        <v>3.9000000000000057</v>
      </c>
      <c r="E1267" s="97">
        <v>96.1</v>
      </c>
    </row>
    <row r="1268" spans="1:5" x14ac:dyDescent="0.2">
      <c r="A1268" s="175">
        <v>44907</v>
      </c>
      <c r="B1268" s="95" t="s">
        <v>10236</v>
      </c>
      <c r="C1268" s="97">
        <v>5000</v>
      </c>
      <c r="D1268" s="96">
        <f t="shared" si="20"/>
        <v>130</v>
      </c>
      <c r="E1268" s="97">
        <v>4870</v>
      </c>
    </row>
    <row r="1269" spans="1:5" x14ac:dyDescent="0.2">
      <c r="A1269" s="175">
        <v>44907</v>
      </c>
      <c r="B1269" s="95" t="s">
        <v>3429</v>
      </c>
      <c r="C1269" s="97">
        <v>10000</v>
      </c>
      <c r="D1269" s="96">
        <f t="shared" si="20"/>
        <v>260</v>
      </c>
      <c r="E1269" s="97">
        <v>9740</v>
      </c>
    </row>
    <row r="1270" spans="1:5" x14ac:dyDescent="0.2">
      <c r="A1270" s="175">
        <v>44907</v>
      </c>
      <c r="B1270" s="95" t="s">
        <v>13334</v>
      </c>
      <c r="C1270" s="97">
        <v>500</v>
      </c>
      <c r="D1270" s="96">
        <f t="shared" si="20"/>
        <v>13</v>
      </c>
      <c r="E1270" s="97">
        <v>487</v>
      </c>
    </row>
    <row r="1271" spans="1:5" x14ac:dyDescent="0.2">
      <c r="A1271" s="175">
        <v>44907</v>
      </c>
      <c r="B1271" s="95" t="s">
        <v>6159</v>
      </c>
      <c r="C1271" s="97">
        <v>5000</v>
      </c>
      <c r="D1271" s="96">
        <f t="shared" si="20"/>
        <v>130</v>
      </c>
      <c r="E1271" s="97">
        <v>4870</v>
      </c>
    </row>
    <row r="1272" spans="1:5" x14ac:dyDescent="0.2">
      <c r="A1272" s="175">
        <v>44907</v>
      </c>
      <c r="B1272" s="95" t="s">
        <v>3693</v>
      </c>
      <c r="C1272" s="97">
        <v>5000</v>
      </c>
      <c r="D1272" s="96">
        <f t="shared" si="20"/>
        <v>5000.5</v>
      </c>
      <c r="E1272" s="97">
        <v>-0.5</v>
      </c>
    </row>
    <row r="1273" spans="1:5" x14ac:dyDescent="0.2">
      <c r="A1273" s="175">
        <v>44907</v>
      </c>
      <c r="B1273" s="95" t="s">
        <v>13335</v>
      </c>
      <c r="C1273" s="97">
        <v>3000</v>
      </c>
      <c r="D1273" s="96">
        <f t="shared" si="20"/>
        <v>78</v>
      </c>
      <c r="E1273" s="97">
        <v>2922</v>
      </c>
    </row>
    <row r="1274" spans="1:5" x14ac:dyDescent="0.2">
      <c r="A1274" s="175">
        <v>44907</v>
      </c>
      <c r="B1274" s="95" t="s">
        <v>13336</v>
      </c>
      <c r="C1274" s="97">
        <v>15000</v>
      </c>
      <c r="D1274" s="96">
        <f t="shared" si="20"/>
        <v>390</v>
      </c>
      <c r="E1274" s="97">
        <v>14610</v>
      </c>
    </row>
    <row r="1275" spans="1:5" x14ac:dyDescent="0.2">
      <c r="A1275" s="175">
        <v>44907</v>
      </c>
      <c r="B1275" s="95" t="s">
        <v>13337</v>
      </c>
      <c r="C1275" s="97">
        <v>1000</v>
      </c>
      <c r="D1275" s="96">
        <f t="shared" si="20"/>
        <v>26</v>
      </c>
      <c r="E1275" s="97">
        <v>974</v>
      </c>
    </row>
    <row r="1276" spans="1:5" x14ac:dyDescent="0.2">
      <c r="A1276" s="175">
        <v>44907</v>
      </c>
      <c r="B1276" s="95" t="s">
        <v>13338</v>
      </c>
      <c r="C1276" s="97">
        <v>1000</v>
      </c>
      <c r="D1276" s="96">
        <f t="shared" si="20"/>
        <v>1000.5</v>
      </c>
      <c r="E1276" s="97">
        <v>-0.5</v>
      </c>
    </row>
    <row r="1277" spans="1:5" x14ac:dyDescent="0.2">
      <c r="A1277" s="175">
        <v>44907</v>
      </c>
      <c r="B1277" s="95" t="s">
        <v>12424</v>
      </c>
      <c r="C1277" s="97">
        <v>500</v>
      </c>
      <c r="D1277" s="96">
        <f t="shared" si="20"/>
        <v>13</v>
      </c>
      <c r="E1277" s="97">
        <v>487</v>
      </c>
    </row>
    <row r="1278" spans="1:5" x14ac:dyDescent="0.2">
      <c r="A1278" s="175">
        <v>44907</v>
      </c>
      <c r="B1278" s="95" t="s">
        <v>13339</v>
      </c>
      <c r="C1278" s="97">
        <v>500</v>
      </c>
      <c r="D1278" s="96">
        <f t="shared" si="20"/>
        <v>13</v>
      </c>
      <c r="E1278" s="97">
        <v>487</v>
      </c>
    </row>
    <row r="1279" spans="1:5" x14ac:dyDescent="0.2">
      <c r="A1279" s="175">
        <v>44907</v>
      </c>
      <c r="B1279" s="95" t="s">
        <v>13340</v>
      </c>
      <c r="C1279" s="97">
        <v>500</v>
      </c>
      <c r="D1279" s="96">
        <f t="shared" si="20"/>
        <v>13</v>
      </c>
      <c r="E1279" s="97">
        <v>487</v>
      </c>
    </row>
    <row r="1280" spans="1:5" x14ac:dyDescent="0.2">
      <c r="A1280" s="175">
        <v>44907</v>
      </c>
      <c r="B1280" s="95" t="s">
        <v>13341</v>
      </c>
      <c r="C1280" s="97">
        <v>1000</v>
      </c>
      <c r="D1280" s="96">
        <f t="shared" si="20"/>
        <v>26</v>
      </c>
      <c r="E1280" s="97">
        <v>974</v>
      </c>
    </row>
    <row r="1281" spans="1:5" x14ac:dyDescent="0.2">
      <c r="A1281" s="175">
        <v>44907</v>
      </c>
      <c r="B1281" s="95" t="s">
        <v>8227</v>
      </c>
      <c r="C1281" s="97">
        <v>500</v>
      </c>
      <c r="D1281" s="96">
        <f t="shared" si="20"/>
        <v>13</v>
      </c>
      <c r="E1281" s="97">
        <v>487</v>
      </c>
    </row>
    <row r="1282" spans="1:5" x14ac:dyDescent="0.2">
      <c r="A1282" s="175">
        <v>44907</v>
      </c>
      <c r="B1282" s="95" t="s">
        <v>13342</v>
      </c>
      <c r="C1282" s="97">
        <v>1000</v>
      </c>
      <c r="D1282" s="96">
        <f t="shared" si="20"/>
        <v>26</v>
      </c>
      <c r="E1282" s="97">
        <v>974</v>
      </c>
    </row>
    <row r="1283" spans="1:5" x14ac:dyDescent="0.2">
      <c r="A1283" s="175">
        <v>44907</v>
      </c>
      <c r="B1283" s="95" t="s">
        <v>13343</v>
      </c>
      <c r="C1283" s="97">
        <v>300</v>
      </c>
      <c r="D1283" s="96">
        <f t="shared" si="20"/>
        <v>7.8000000000000114</v>
      </c>
      <c r="E1283" s="97">
        <v>292.2</v>
      </c>
    </row>
    <row r="1284" spans="1:5" x14ac:dyDescent="0.2">
      <c r="A1284" s="175">
        <v>44907</v>
      </c>
      <c r="B1284" s="95" t="s">
        <v>13343</v>
      </c>
      <c r="C1284" s="97">
        <v>1000</v>
      </c>
      <c r="D1284" s="96">
        <f t="shared" si="20"/>
        <v>26</v>
      </c>
      <c r="E1284" s="97">
        <v>974</v>
      </c>
    </row>
    <row r="1285" spans="1:5" x14ac:dyDescent="0.2">
      <c r="A1285" s="175">
        <v>44907</v>
      </c>
      <c r="B1285" s="95" t="s">
        <v>13343</v>
      </c>
      <c r="C1285" s="97">
        <v>1000</v>
      </c>
      <c r="D1285" s="96">
        <f t="shared" si="20"/>
        <v>1000.5</v>
      </c>
      <c r="E1285" s="97">
        <v>-0.5</v>
      </c>
    </row>
    <row r="1286" spans="1:5" x14ac:dyDescent="0.2">
      <c r="A1286" s="175">
        <v>44907</v>
      </c>
      <c r="B1286" s="95" t="s">
        <v>3683</v>
      </c>
      <c r="C1286" s="97">
        <v>600</v>
      </c>
      <c r="D1286" s="96">
        <f t="shared" si="20"/>
        <v>15.600000000000023</v>
      </c>
      <c r="E1286" s="97">
        <v>584.4</v>
      </c>
    </row>
    <row r="1287" spans="1:5" x14ac:dyDescent="0.2">
      <c r="A1287" s="175">
        <v>44907</v>
      </c>
      <c r="B1287" s="95" t="s">
        <v>3671</v>
      </c>
      <c r="C1287" s="97">
        <v>10000</v>
      </c>
      <c r="D1287" s="96">
        <f t="shared" ref="D1287:D1350" si="21">C1287-E1287</f>
        <v>260</v>
      </c>
      <c r="E1287" s="97">
        <v>9740</v>
      </c>
    </row>
    <row r="1288" spans="1:5" x14ac:dyDescent="0.2">
      <c r="A1288" s="175">
        <v>44907</v>
      </c>
      <c r="B1288" s="95" t="s">
        <v>13344</v>
      </c>
      <c r="C1288" s="97">
        <v>1000</v>
      </c>
      <c r="D1288" s="96">
        <f t="shared" si="21"/>
        <v>26</v>
      </c>
      <c r="E1288" s="97">
        <v>974</v>
      </c>
    </row>
    <row r="1289" spans="1:5" x14ac:dyDescent="0.2">
      <c r="A1289" s="175">
        <v>44907</v>
      </c>
      <c r="B1289" s="95" t="s">
        <v>13345</v>
      </c>
      <c r="C1289" s="97">
        <v>2000</v>
      </c>
      <c r="D1289" s="96">
        <f t="shared" si="21"/>
        <v>52</v>
      </c>
      <c r="E1289" s="97">
        <v>1948</v>
      </c>
    </row>
    <row r="1290" spans="1:5" x14ac:dyDescent="0.2">
      <c r="A1290" s="175">
        <v>44907</v>
      </c>
      <c r="B1290" s="95" t="s">
        <v>13346</v>
      </c>
      <c r="C1290" s="97">
        <v>1000</v>
      </c>
      <c r="D1290" s="96">
        <f t="shared" si="21"/>
        <v>26</v>
      </c>
      <c r="E1290" s="97">
        <v>974</v>
      </c>
    </row>
    <row r="1291" spans="1:5" x14ac:dyDescent="0.2">
      <c r="A1291" s="175">
        <v>44907</v>
      </c>
      <c r="B1291" s="95" t="s">
        <v>13153</v>
      </c>
      <c r="C1291" s="97">
        <v>300</v>
      </c>
      <c r="D1291" s="96">
        <f t="shared" si="21"/>
        <v>7.8000000000000114</v>
      </c>
      <c r="E1291" s="97">
        <v>292.2</v>
      </c>
    </row>
    <row r="1292" spans="1:5" x14ac:dyDescent="0.2">
      <c r="A1292" s="175">
        <v>44907</v>
      </c>
      <c r="B1292" s="95" t="s">
        <v>13347</v>
      </c>
      <c r="C1292" s="97">
        <v>200</v>
      </c>
      <c r="D1292" s="96">
        <f t="shared" si="21"/>
        <v>5.1999999999999886</v>
      </c>
      <c r="E1292" s="97">
        <v>194.8</v>
      </c>
    </row>
    <row r="1293" spans="1:5" x14ac:dyDescent="0.2">
      <c r="A1293" s="175">
        <v>44907</v>
      </c>
      <c r="B1293" s="95" t="s">
        <v>3678</v>
      </c>
      <c r="C1293" s="97">
        <v>500</v>
      </c>
      <c r="D1293" s="96">
        <f t="shared" si="21"/>
        <v>13</v>
      </c>
      <c r="E1293" s="97">
        <v>487</v>
      </c>
    </row>
    <row r="1294" spans="1:5" x14ac:dyDescent="0.2">
      <c r="A1294" s="175">
        <v>44907</v>
      </c>
      <c r="B1294" s="95" t="s">
        <v>13348</v>
      </c>
      <c r="C1294" s="97">
        <v>3000</v>
      </c>
      <c r="D1294" s="96">
        <f t="shared" si="21"/>
        <v>78</v>
      </c>
      <c r="E1294" s="97">
        <v>2922</v>
      </c>
    </row>
    <row r="1295" spans="1:5" x14ac:dyDescent="0.2">
      <c r="A1295" s="175">
        <v>44907</v>
      </c>
      <c r="B1295" s="95" t="s">
        <v>9094</v>
      </c>
      <c r="C1295" s="97">
        <v>5000</v>
      </c>
      <c r="D1295" s="96">
        <f t="shared" si="21"/>
        <v>130</v>
      </c>
      <c r="E1295" s="97">
        <v>4870</v>
      </c>
    </row>
    <row r="1296" spans="1:5" x14ac:dyDescent="0.2">
      <c r="A1296" s="175">
        <v>44907</v>
      </c>
      <c r="B1296" s="95" t="s">
        <v>13349</v>
      </c>
      <c r="C1296" s="97">
        <v>5000</v>
      </c>
      <c r="D1296" s="96">
        <f t="shared" si="21"/>
        <v>130</v>
      </c>
      <c r="E1296" s="97">
        <v>4870</v>
      </c>
    </row>
    <row r="1297" spans="1:5" x14ac:dyDescent="0.2">
      <c r="A1297" s="175">
        <v>44907</v>
      </c>
      <c r="B1297" s="95" t="s">
        <v>13350</v>
      </c>
      <c r="C1297" s="97">
        <v>3000</v>
      </c>
      <c r="D1297" s="96">
        <f t="shared" si="21"/>
        <v>78</v>
      </c>
      <c r="E1297" s="97">
        <v>2922</v>
      </c>
    </row>
    <row r="1298" spans="1:5" x14ac:dyDescent="0.2">
      <c r="A1298" s="175">
        <v>44907</v>
      </c>
      <c r="B1298" s="95" t="s">
        <v>8277</v>
      </c>
      <c r="C1298" s="97">
        <v>500</v>
      </c>
      <c r="D1298" s="96">
        <f t="shared" si="21"/>
        <v>13</v>
      </c>
      <c r="E1298" s="97">
        <v>487</v>
      </c>
    </row>
    <row r="1299" spans="1:5" x14ac:dyDescent="0.2">
      <c r="A1299" s="175">
        <v>44907</v>
      </c>
      <c r="B1299" s="95" t="s">
        <v>13351</v>
      </c>
      <c r="C1299" s="97">
        <v>1000</v>
      </c>
      <c r="D1299" s="96">
        <f t="shared" si="21"/>
        <v>26</v>
      </c>
      <c r="E1299" s="97">
        <v>974</v>
      </c>
    </row>
    <row r="1300" spans="1:5" x14ac:dyDescent="0.2">
      <c r="A1300" s="175">
        <v>44907</v>
      </c>
      <c r="B1300" s="95" t="s">
        <v>13352</v>
      </c>
      <c r="C1300" s="97">
        <v>3000</v>
      </c>
      <c r="D1300" s="96">
        <f t="shared" si="21"/>
        <v>78</v>
      </c>
      <c r="E1300" s="97">
        <v>2922</v>
      </c>
    </row>
    <row r="1301" spans="1:5" x14ac:dyDescent="0.2">
      <c r="A1301" s="175">
        <v>44907</v>
      </c>
      <c r="B1301" s="95" t="s">
        <v>13353</v>
      </c>
      <c r="C1301" s="97">
        <v>1000</v>
      </c>
      <c r="D1301" s="96">
        <f t="shared" si="21"/>
        <v>26</v>
      </c>
      <c r="E1301" s="97">
        <v>974</v>
      </c>
    </row>
    <row r="1302" spans="1:5" x14ac:dyDescent="0.2">
      <c r="A1302" s="175">
        <v>44907</v>
      </c>
      <c r="B1302" s="95" t="s">
        <v>13354</v>
      </c>
      <c r="C1302" s="97">
        <v>200</v>
      </c>
      <c r="D1302" s="96">
        <f t="shared" si="21"/>
        <v>5.1999999999999886</v>
      </c>
      <c r="E1302" s="97">
        <v>194.8</v>
      </c>
    </row>
    <row r="1303" spans="1:5" x14ac:dyDescent="0.2">
      <c r="A1303" s="175">
        <v>44907</v>
      </c>
      <c r="B1303" s="95" t="s">
        <v>13355</v>
      </c>
      <c r="C1303" s="97">
        <v>101</v>
      </c>
      <c r="D1303" s="96">
        <f t="shared" si="21"/>
        <v>3.9000000000000057</v>
      </c>
      <c r="E1303" s="97">
        <v>97.1</v>
      </c>
    </row>
    <row r="1304" spans="1:5" x14ac:dyDescent="0.2">
      <c r="A1304" s="175">
        <v>44907</v>
      </c>
      <c r="B1304" s="95" t="s">
        <v>13356</v>
      </c>
      <c r="C1304" s="97">
        <v>50</v>
      </c>
      <c r="D1304" s="96">
        <f t="shared" si="21"/>
        <v>3.8999999999999986</v>
      </c>
      <c r="E1304" s="97">
        <v>46.1</v>
      </c>
    </row>
    <row r="1305" spans="1:5" x14ac:dyDescent="0.2">
      <c r="A1305" s="175">
        <v>44907</v>
      </c>
      <c r="B1305" s="95" t="s">
        <v>13357</v>
      </c>
      <c r="C1305" s="97">
        <v>1000</v>
      </c>
      <c r="D1305" s="96">
        <f t="shared" si="21"/>
        <v>26</v>
      </c>
      <c r="E1305" s="97">
        <v>974</v>
      </c>
    </row>
    <row r="1306" spans="1:5" x14ac:dyDescent="0.2">
      <c r="A1306" s="175">
        <v>44907</v>
      </c>
      <c r="B1306" s="95" t="s">
        <v>13358</v>
      </c>
      <c r="C1306" s="97">
        <v>3000</v>
      </c>
      <c r="D1306" s="96">
        <f t="shared" si="21"/>
        <v>78</v>
      </c>
      <c r="E1306" s="97">
        <v>2922</v>
      </c>
    </row>
    <row r="1307" spans="1:5" x14ac:dyDescent="0.2">
      <c r="A1307" s="175">
        <v>44907</v>
      </c>
      <c r="B1307" s="95" t="s">
        <v>13357</v>
      </c>
      <c r="C1307" s="97">
        <v>500</v>
      </c>
      <c r="D1307" s="96">
        <f t="shared" si="21"/>
        <v>13</v>
      </c>
      <c r="E1307" s="97">
        <v>487</v>
      </c>
    </row>
    <row r="1308" spans="1:5" x14ac:dyDescent="0.2">
      <c r="A1308" s="175">
        <v>44907</v>
      </c>
      <c r="B1308" s="95" t="s">
        <v>13359</v>
      </c>
      <c r="C1308" s="97">
        <v>5000</v>
      </c>
      <c r="D1308" s="96">
        <f t="shared" si="21"/>
        <v>130</v>
      </c>
      <c r="E1308" s="97">
        <v>4870</v>
      </c>
    </row>
    <row r="1309" spans="1:5" x14ac:dyDescent="0.2">
      <c r="A1309" s="175">
        <v>44907</v>
      </c>
      <c r="B1309" s="95" t="s">
        <v>13360</v>
      </c>
      <c r="C1309" s="97">
        <v>5000</v>
      </c>
      <c r="D1309" s="96">
        <f t="shared" si="21"/>
        <v>130</v>
      </c>
      <c r="E1309" s="97">
        <v>4870</v>
      </c>
    </row>
    <row r="1310" spans="1:5" x14ac:dyDescent="0.2">
      <c r="A1310" s="175">
        <v>44907</v>
      </c>
      <c r="B1310" s="95" t="s">
        <v>12308</v>
      </c>
      <c r="C1310" s="97">
        <v>1000</v>
      </c>
      <c r="D1310" s="96">
        <f t="shared" si="21"/>
        <v>26</v>
      </c>
      <c r="E1310" s="97">
        <v>974</v>
      </c>
    </row>
    <row r="1311" spans="1:5" x14ac:dyDescent="0.2">
      <c r="A1311" s="175">
        <v>44907</v>
      </c>
      <c r="B1311" s="95" t="s">
        <v>13361</v>
      </c>
      <c r="C1311" s="97">
        <v>1000</v>
      </c>
      <c r="D1311" s="96">
        <f t="shared" si="21"/>
        <v>26</v>
      </c>
      <c r="E1311" s="97">
        <v>974</v>
      </c>
    </row>
    <row r="1312" spans="1:5" x14ac:dyDescent="0.2">
      <c r="A1312" s="175">
        <v>44907</v>
      </c>
      <c r="B1312" s="95" t="s">
        <v>12457</v>
      </c>
      <c r="C1312" s="97">
        <v>500</v>
      </c>
      <c r="D1312" s="96">
        <f t="shared" si="21"/>
        <v>13</v>
      </c>
      <c r="E1312" s="97">
        <v>487</v>
      </c>
    </row>
    <row r="1313" spans="1:5" x14ac:dyDescent="0.2">
      <c r="A1313" s="175">
        <v>44907</v>
      </c>
      <c r="B1313" s="95" t="s">
        <v>13362</v>
      </c>
      <c r="C1313" s="97">
        <v>200</v>
      </c>
      <c r="D1313" s="96">
        <f t="shared" si="21"/>
        <v>5.1999999999999886</v>
      </c>
      <c r="E1313" s="97">
        <v>194.8</v>
      </c>
    </row>
    <row r="1314" spans="1:5" x14ac:dyDescent="0.2">
      <c r="A1314" s="175">
        <v>44907</v>
      </c>
      <c r="B1314" s="95" t="s">
        <v>13363</v>
      </c>
      <c r="C1314" s="97">
        <v>2000</v>
      </c>
      <c r="D1314" s="96">
        <f t="shared" si="21"/>
        <v>52</v>
      </c>
      <c r="E1314" s="97">
        <v>1948</v>
      </c>
    </row>
    <row r="1315" spans="1:5" x14ac:dyDescent="0.2">
      <c r="A1315" s="175">
        <v>44907</v>
      </c>
      <c r="B1315" s="95" t="s">
        <v>13364</v>
      </c>
      <c r="C1315" s="97">
        <v>500</v>
      </c>
      <c r="D1315" s="96">
        <f t="shared" si="21"/>
        <v>13</v>
      </c>
      <c r="E1315" s="97">
        <v>487</v>
      </c>
    </row>
    <row r="1316" spans="1:5" x14ac:dyDescent="0.2">
      <c r="A1316" s="175">
        <v>44907</v>
      </c>
      <c r="B1316" s="95" t="s">
        <v>13364</v>
      </c>
      <c r="C1316" s="97">
        <v>500</v>
      </c>
      <c r="D1316" s="96">
        <f t="shared" si="21"/>
        <v>500.5</v>
      </c>
      <c r="E1316" s="97">
        <v>-0.5</v>
      </c>
    </row>
    <row r="1317" spans="1:5" x14ac:dyDescent="0.2">
      <c r="A1317" s="175">
        <v>44907</v>
      </c>
      <c r="B1317" s="95" t="s">
        <v>13365</v>
      </c>
      <c r="C1317" s="97">
        <v>1000</v>
      </c>
      <c r="D1317" s="96">
        <f t="shared" si="21"/>
        <v>26</v>
      </c>
      <c r="E1317" s="97">
        <v>974</v>
      </c>
    </row>
    <row r="1318" spans="1:5" x14ac:dyDescent="0.2">
      <c r="A1318" s="175">
        <v>44907</v>
      </c>
      <c r="B1318" s="95" t="s">
        <v>13366</v>
      </c>
      <c r="C1318" s="97">
        <v>20000</v>
      </c>
      <c r="D1318" s="96">
        <f t="shared" si="21"/>
        <v>520</v>
      </c>
      <c r="E1318" s="97">
        <v>19480</v>
      </c>
    </row>
    <row r="1319" spans="1:5" x14ac:dyDescent="0.2">
      <c r="A1319" s="175">
        <v>44907</v>
      </c>
      <c r="B1319" s="95" t="s">
        <v>13367</v>
      </c>
      <c r="C1319" s="97">
        <v>500</v>
      </c>
      <c r="D1319" s="96">
        <f t="shared" si="21"/>
        <v>13</v>
      </c>
      <c r="E1319" s="97">
        <v>487</v>
      </c>
    </row>
    <row r="1320" spans="1:5" x14ac:dyDescent="0.2">
      <c r="A1320" s="175">
        <v>44907</v>
      </c>
      <c r="B1320" s="95" t="s">
        <v>13368</v>
      </c>
      <c r="C1320" s="97">
        <v>1000</v>
      </c>
      <c r="D1320" s="96">
        <f t="shared" si="21"/>
        <v>26</v>
      </c>
      <c r="E1320" s="97">
        <v>974</v>
      </c>
    </row>
    <row r="1321" spans="1:5" x14ac:dyDescent="0.2">
      <c r="A1321" s="175">
        <v>44907</v>
      </c>
      <c r="B1321" s="95" t="s">
        <v>13369</v>
      </c>
      <c r="C1321" s="97">
        <v>3000</v>
      </c>
      <c r="D1321" s="96">
        <f t="shared" si="21"/>
        <v>78</v>
      </c>
      <c r="E1321" s="97">
        <v>2922</v>
      </c>
    </row>
    <row r="1322" spans="1:5" x14ac:dyDescent="0.2">
      <c r="A1322" s="175">
        <v>44907</v>
      </c>
      <c r="B1322" s="95" t="s">
        <v>13370</v>
      </c>
      <c r="C1322" s="97">
        <v>1000</v>
      </c>
      <c r="D1322" s="96">
        <f t="shared" si="21"/>
        <v>26</v>
      </c>
      <c r="E1322" s="97">
        <v>974</v>
      </c>
    </row>
    <row r="1323" spans="1:5" x14ac:dyDescent="0.2">
      <c r="A1323" s="175">
        <v>44907</v>
      </c>
      <c r="B1323" s="95" t="s">
        <v>13371</v>
      </c>
      <c r="C1323" s="97">
        <v>500</v>
      </c>
      <c r="D1323" s="96">
        <f t="shared" si="21"/>
        <v>13</v>
      </c>
      <c r="E1323" s="97">
        <v>487</v>
      </c>
    </row>
    <row r="1324" spans="1:5" x14ac:dyDescent="0.2">
      <c r="A1324" s="175">
        <v>44907</v>
      </c>
      <c r="B1324" s="95" t="s">
        <v>13372</v>
      </c>
      <c r="C1324" s="97">
        <v>1000</v>
      </c>
      <c r="D1324" s="96">
        <f t="shared" si="21"/>
        <v>26</v>
      </c>
      <c r="E1324" s="97">
        <v>974</v>
      </c>
    </row>
    <row r="1325" spans="1:5" x14ac:dyDescent="0.2">
      <c r="A1325" s="175">
        <v>44907</v>
      </c>
      <c r="B1325" s="95" t="s">
        <v>12883</v>
      </c>
      <c r="C1325" s="97">
        <v>5000</v>
      </c>
      <c r="D1325" s="96">
        <f t="shared" si="21"/>
        <v>130</v>
      </c>
      <c r="E1325" s="97">
        <v>4870</v>
      </c>
    </row>
    <row r="1326" spans="1:5" x14ac:dyDescent="0.2">
      <c r="A1326" s="175">
        <v>44907</v>
      </c>
      <c r="B1326" s="95" t="s">
        <v>4352</v>
      </c>
      <c r="C1326" s="97">
        <v>500</v>
      </c>
      <c r="D1326" s="96">
        <f t="shared" si="21"/>
        <v>13</v>
      </c>
      <c r="E1326" s="97">
        <v>487</v>
      </c>
    </row>
    <row r="1327" spans="1:5" x14ac:dyDescent="0.2">
      <c r="A1327" s="175">
        <v>44907</v>
      </c>
      <c r="B1327" s="95" t="s">
        <v>13373</v>
      </c>
      <c r="C1327" s="97">
        <v>3000</v>
      </c>
      <c r="D1327" s="96">
        <f t="shared" si="21"/>
        <v>78</v>
      </c>
      <c r="E1327" s="97">
        <v>2922</v>
      </c>
    </row>
    <row r="1328" spans="1:5" x14ac:dyDescent="0.2">
      <c r="A1328" s="175">
        <v>44907</v>
      </c>
      <c r="B1328" s="95" t="s">
        <v>13374</v>
      </c>
      <c r="C1328" s="97">
        <v>80</v>
      </c>
      <c r="D1328" s="96">
        <f t="shared" si="21"/>
        <v>3.9000000000000057</v>
      </c>
      <c r="E1328" s="97">
        <v>76.099999999999994</v>
      </c>
    </row>
    <row r="1329" spans="1:5" x14ac:dyDescent="0.2">
      <c r="A1329" s="175">
        <v>44907</v>
      </c>
      <c r="B1329" s="95" t="s">
        <v>13375</v>
      </c>
      <c r="C1329" s="97">
        <v>500</v>
      </c>
      <c r="D1329" s="96">
        <f t="shared" si="21"/>
        <v>13</v>
      </c>
      <c r="E1329" s="97">
        <v>487</v>
      </c>
    </row>
    <row r="1330" spans="1:5" x14ac:dyDescent="0.2">
      <c r="A1330" s="175">
        <v>44907</v>
      </c>
      <c r="B1330" s="95" t="s">
        <v>13376</v>
      </c>
      <c r="C1330" s="97">
        <v>2000</v>
      </c>
      <c r="D1330" s="96">
        <f t="shared" si="21"/>
        <v>52</v>
      </c>
      <c r="E1330" s="97">
        <v>1948</v>
      </c>
    </row>
    <row r="1331" spans="1:5" x14ac:dyDescent="0.2">
      <c r="A1331" s="175">
        <v>44907</v>
      </c>
      <c r="B1331" s="95" t="s">
        <v>9923</v>
      </c>
      <c r="C1331" s="97">
        <v>3000</v>
      </c>
      <c r="D1331" s="96">
        <f t="shared" si="21"/>
        <v>78</v>
      </c>
      <c r="E1331" s="97">
        <v>2922</v>
      </c>
    </row>
    <row r="1332" spans="1:5" x14ac:dyDescent="0.2">
      <c r="A1332" s="175">
        <v>44907</v>
      </c>
      <c r="B1332" s="95" t="s">
        <v>13377</v>
      </c>
      <c r="C1332" s="97">
        <v>5000</v>
      </c>
      <c r="D1332" s="96">
        <f t="shared" si="21"/>
        <v>130</v>
      </c>
      <c r="E1332" s="97">
        <v>4870</v>
      </c>
    </row>
    <row r="1333" spans="1:5" x14ac:dyDescent="0.2">
      <c r="A1333" s="175">
        <v>44907</v>
      </c>
      <c r="B1333" s="95" t="s">
        <v>13378</v>
      </c>
      <c r="C1333" s="97">
        <v>3000</v>
      </c>
      <c r="D1333" s="96">
        <f t="shared" si="21"/>
        <v>78</v>
      </c>
      <c r="E1333" s="97">
        <v>2922</v>
      </c>
    </row>
    <row r="1334" spans="1:5" x14ac:dyDescent="0.2">
      <c r="A1334" s="175">
        <v>44907</v>
      </c>
      <c r="B1334" s="95" t="s">
        <v>13378</v>
      </c>
      <c r="C1334" s="97">
        <v>3000</v>
      </c>
      <c r="D1334" s="96">
        <f t="shared" si="21"/>
        <v>3000.5</v>
      </c>
      <c r="E1334" s="97">
        <v>-0.5</v>
      </c>
    </row>
    <row r="1335" spans="1:5" x14ac:dyDescent="0.2">
      <c r="A1335" s="175">
        <v>44907</v>
      </c>
      <c r="B1335" s="95" t="s">
        <v>6542</v>
      </c>
      <c r="C1335" s="97">
        <v>1000</v>
      </c>
      <c r="D1335" s="96">
        <f t="shared" si="21"/>
        <v>26</v>
      </c>
      <c r="E1335" s="97">
        <v>974</v>
      </c>
    </row>
    <row r="1336" spans="1:5" x14ac:dyDescent="0.2">
      <c r="A1336" s="175">
        <v>44907</v>
      </c>
      <c r="B1336" s="95" t="s">
        <v>2911</v>
      </c>
      <c r="C1336" s="97">
        <v>350</v>
      </c>
      <c r="D1336" s="96">
        <f t="shared" si="21"/>
        <v>9.1000000000000227</v>
      </c>
      <c r="E1336" s="97">
        <v>340.9</v>
      </c>
    </row>
    <row r="1337" spans="1:5" x14ac:dyDescent="0.2">
      <c r="A1337" s="175">
        <v>44907</v>
      </c>
      <c r="B1337" s="95" t="s">
        <v>13379</v>
      </c>
      <c r="C1337" s="97">
        <v>100</v>
      </c>
      <c r="D1337" s="96">
        <f t="shared" si="21"/>
        <v>3.9000000000000057</v>
      </c>
      <c r="E1337" s="97">
        <v>96.1</v>
      </c>
    </row>
    <row r="1338" spans="1:5" x14ac:dyDescent="0.2">
      <c r="A1338" s="175">
        <v>44907</v>
      </c>
      <c r="B1338" s="95" t="s">
        <v>13380</v>
      </c>
      <c r="C1338" s="97">
        <v>1000</v>
      </c>
      <c r="D1338" s="96">
        <f t="shared" si="21"/>
        <v>26</v>
      </c>
      <c r="E1338" s="97">
        <v>974</v>
      </c>
    </row>
    <row r="1339" spans="1:5" x14ac:dyDescent="0.2">
      <c r="A1339" s="175">
        <v>44907</v>
      </c>
      <c r="B1339" s="95" t="s">
        <v>13381</v>
      </c>
      <c r="C1339" s="97">
        <v>200</v>
      </c>
      <c r="D1339" s="96">
        <f t="shared" si="21"/>
        <v>5.1999999999999886</v>
      </c>
      <c r="E1339" s="97">
        <v>194.8</v>
      </c>
    </row>
    <row r="1340" spans="1:5" x14ac:dyDescent="0.2">
      <c r="A1340" s="175">
        <v>44907</v>
      </c>
      <c r="B1340" s="95" t="s">
        <v>13381</v>
      </c>
      <c r="C1340" s="97">
        <v>200</v>
      </c>
      <c r="D1340" s="96">
        <f t="shared" si="21"/>
        <v>200.5</v>
      </c>
      <c r="E1340" s="97">
        <v>-0.5</v>
      </c>
    </row>
    <row r="1341" spans="1:5" x14ac:dyDescent="0.2">
      <c r="A1341" s="175">
        <v>44907</v>
      </c>
      <c r="B1341" s="95" t="s">
        <v>13382</v>
      </c>
      <c r="C1341" s="97">
        <v>5000</v>
      </c>
      <c r="D1341" s="96">
        <f t="shared" si="21"/>
        <v>130</v>
      </c>
      <c r="E1341" s="97">
        <v>4870</v>
      </c>
    </row>
    <row r="1342" spans="1:5" x14ac:dyDescent="0.2">
      <c r="A1342" s="175">
        <v>44907</v>
      </c>
      <c r="B1342" s="95" t="s">
        <v>13383</v>
      </c>
      <c r="C1342" s="97">
        <v>500</v>
      </c>
      <c r="D1342" s="96">
        <f t="shared" si="21"/>
        <v>13</v>
      </c>
      <c r="E1342" s="97">
        <v>487</v>
      </c>
    </row>
    <row r="1343" spans="1:5" x14ac:dyDescent="0.2">
      <c r="A1343" s="175">
        <v>44907</v>
      </c>
      <c r="B1343" s="95" t="s">
        <v>11171</v>
      </c>
      <c r="C1343" s="97">
        <v>1000</v>
      </c>
      <c r="D1343" s="96">
        <f t="shared" si="21"/>
        <v>26</v>
      </c>
      <c r="E1343" s="97">
        <v>974</v>
      </c>
    </row>
    <row r="1344" spans="1:5" x14ac:dyDescent="0.2">
      <c r="A1344" s="175">
        <v>44907</v>
      </c>
      <c r="B1344" s="95" t="s">
        <v>13384</v>
      </c>
      <c r="C1344" s="97">
        <v>1000</v>
      </c>
      <c r="D1344" s="96">
        <f t="shared" si="21"/>
        <v>26</v>
      </c>
      <c r="E1344" s="97">
        <v>974</v>
      </c>
    </row>
    <row r="1345" spans="1:5" x14ac:dyDescent="0.2">
      <c r="A1345" s="175">
        <v>44907</v>
      </c>
      <c r="B1345" s="95" t="s">
        <v>13384</v>
      </c>
      <c r="C1345" s="97">
        <v>1000</v>
      </c>
      <c r="D1345" s="96">
        <f t="shared" si="21"/>
        <v>1000.5</v>
      </c>
      <c r="E1345" s="97">
        <v>-0.5</v>
      </c>
    </row>
    <row r="1346" spans="1:5" x14ac:dyDescent="0.2">
      <c r="A1346" s="175">
        <v>44907</v>
      </c>
      <c r="B1346" s="95" t="s">
        <v>13385</v>
      </c>
      <c r="C1346" s="97">
        <v>3000</v>
      </c>
      <c r="D1346" s="96">
        <f t="shared" si="21"/>
        <v>78</v>
      </c>
      <c r="E1346" s="97">
        <v>2922</v>
      </c>
    </row>
    <row r="1347" spans="1:5" x14ac:dyDescent="0.2">
      <c r="A1347" s="175">
        <v>44907</v>
      </c>
      <c r="B1347" s="95" t="s">
        <v>13386</v>
      </c>
      <c r="C1347" s="97">
        <v>200</v>
      </c>
      <c r="D1347" s="96">
        <f t="shared" si="21"/>
        <v>5.1999999999999886</v>
      </c>
      <c r="E1347" s="97">
        <v>194.8</v>
      </c>
    </row>
    <row r="1348" spans="1:5" x14ac:dyDescent="0.2">
      <c r="A1348" s="175">
        <v>44907</v>
      </c>
      <c r="B1348" s="95" t="s">
        <v>3662</v>
      </c>
      <c r="C1348" s="97">
        <v>512</v>
      </c>
      <c r="D1348" s="96">
        <f t="shared" si="21"/>
        <v>13.310000000000002</v>
      </c>
      <c r="E1348" s="97">
        <v>498.69</v>
      </c>
    </row>
    <row r="1349" spans="1:5" x14ac:dyDescent="0.2">
      <c r="A1349" s="175">
        <v>44907</v>
      </c>
      <c r="B1349" s="95" t="s">
        <v>13382</v>
      </c>
      <c r="C1349" s="97">
        <v>5000</v>
      </c>
      <c r="D1349" s="96">
        <f t="shared" si="21"/>
        <v>5000.5</v>
      </c>
      <c r="E1349" s="97">
        <v>-0.5</v>
      </c>
    </row>
    <row r="1350" spans="1:5" x14ac:dyDescent="0.2">
      <c r="A1350" s="175">
        <v>44907</v>
      </c>
      <c r="B1350" s="95" t="s">
        <v>13387</v>
      </c>
      <c r="C1350" s="97">
        <v>1000</v>
      </c>
      <c r="D1350" s="96">
        <f t="shared" si="21"/>
        <v>26</v>
      </c>
      <c r="E1350" s="97">
        <v>974</v>
      </c>
    </row>
    <row r="1351" spans="1:5" x14ac:dyDescent="0.2">
      <c r="A1351" s="175">
        <v>44907</v>
      </c>
      <c r="B1351" s="95" t="s">
        <v>7030</v>
      </c>
      <c r="C1351" s="97">
        <v>5000</v>
      </c>
      <c r="D1351" s="96">
        <f t="shared" ref="D1351:D1410" si="22">C1351-E1351</f>
        <v>130</v>
      </c>
      <c r="E1351" s="97">
        <v>4870</v>
      </c>
    </row>
    <row r="1352" spans="1:5" x14ac:dyDescent="0.2">
      <c r="A1352" s="175">
        <v>44907</v>
      </c>
      <c r="B1352" s="95" t="s">
        <v>5185</v>
      </c>
      <c r="C1352" s="97">
        <v>5000</v>
      </c>
      <c r="D1352" s="96">
        <f t="shared" si="22"/>
        <v>130</v>
      </c>
      <c r="E1352" s="97">
        <v>4870</v>
      </c>
    </row>
    <row r="1353" spans="1:5" x14ac:dyDescent="0.2">
      <c r="A1353" s="175">
        <v>44907</v>
      </c>
      <c r="B1353" s="95" t="s">
        <v>13388</v>
      </c>
      <c r="C1353" s="97">
        <v>5000</v>
      </c>
      <c r="D1353" s="96">
        <f t="shared" si="22"/>
        <v>130</v>
      </c>
      <c r="E1353" s="97">
        <v>4870</v>
      </c>
    </row>
    <row r="1354" spans="1:5" x14ac:dyDescent="0.2">
      <c r="A1354" s="175">
        <v>44907</v>
      </c>
      <c r="B1354" s="95" t="s">
        <v>13389</v>
      </c>
      <c r="C1354" s="97">
        <v>1500</v>
      </c>
      <c r="D1354" s="96">
        <f t="shared" si="22"/>
        <v>39</v>
      </c>
      <c r="E1354" s="97">
        <v>1461</v>
      </c>
    </row>
    <row r="1355" spans="1:5" x14ac:dyDescent="0.2">
      <c r="A1355" s="175">
        <v>44907</v>
      </c>
      <c r="B1355" s="95" t="s">
        <v>10951</v>
      </c>
      <c r="C1355" s="97">
        <v>500</v>
      </c>
      <c r="D1355" s="96">
        <f t="shared" si="22"/>
        <v>13</v>
      </c>
      <c r="E1355" s="97">
        <v>487</v>
      </c>
    </row>
    <row r="1356" spans="1:5" x14ac:dyDescent="0.2">
      <c r="A1356" s="175">
        <v>44907</v>
      </c>
      <c r="B1356" s="95" t="s">
        <v>13390</v>
      </c>
      <c r="C1356" s="97">
        <v>500</v>
      </c>
      <c r="D1356" s="96">
        <f t="shared" si="22"/>
        <v>13</v>
      </c>
      <c r="E1356" s="97">
        <v>487</v>
      </c>
    </row>
    <row r="1357" spans="1:5" x14ac:dyDescent="0.2">
      <c r="A1357" s="175">
        <v>44907</v>
      </c>
      <c r="B1357" s="95" t="s">
        <v>13391</v>
      </c>
      <c r="C1357" s="97">
        <v>20000</v>
      </c>
      <c r="D1357" s="96">
        <f t="shared" si="22"/>
        <v>520</v>
      </c>
      <c r="E1357" s="97">
        <v>19480</v>
      </c>
    </row>
    <row r="1358" spans="1:5" x14ac:dyDescent="0.2">
      <c r="A1358" s="175">
        <v>44907</v>
      </c>
      <c r="B1358" s="95" t="s">
        <v>13392</v>
      </c>
      <c r="C1358" s="97">
        <v>1000</v>
      </c>
      <c r="D1358" s="96">
        <f t="shared" si="22"/>
        <v>26</v>
      </c>
      <c r="E1358" s="97">
        <v>974</v>
      </c>
    </row>
    <row r="1359" spans="1:5" x14ac:dyDescent="0.2">
      <c r="A1359" s="175">
        <v>44907</v>
      </c>
      <c r="B1359" s="95" t="s">
        <v>7495</v>
      </c>
      <c r="C1359" s="97">
        <v>200</v>
      </c>
      <c r="D1359" s="96">
        <f t="shared" si="22"/>
        <v>5.1999999999999886</v>
      </c>
      <c r="E1359" s="97">
        <v>194.8</v>
      </c>
    </row>
    <row r="1360" spans="1:5" x14ac:dyDescent="0.2">
      <c r="A1360" s="175">
        <v>44907</v>
      </c>
      <c r="B1360" s="95" t="s">
        <v>12405</v>
      </c>
      <c r="C1360" s="97">
        <v>2000</v>
      </c>
      <c r="D1360" s="96">
        <f t="shared" si="22"/>
        <v>52</v>
      </c>
      <c r="E1360" s="97">
        <v>1948</v>
      </c>
    </row>
    <row r="1361" spans="1:5" x14ac:dyDescent="0.2">
      <c r="A1361" s="175">
        <v>44907</v>
      </c>
      <c r="B1361" s="95" t="s">
        <v>13393</v>
      </c>
      <c r="C1361" s="97">
        <v>20000</v>
      </c>
      <c r="D1361" s="96">
        <f t="shared" si="22"/>
        <v>520</v>
      </c>
      <c r="E1361" s="97">
        <v>19480</v>
      </c>
    </row>
    <row r="1362" spans="1:5" x14ac:dyDescent="0.2">
      <c r="A1362" s="175">
        <v>44907</v>
      </c>
      <c r="B1362" s="95" t="s">
        <v>13394</v>
      </c>
      <c r="C1362" s="97">
        <v>1000</v>
      </c>
      <c r="D1362" s="96">
        <f t="shared" si="22"/>
        <v>26</v>
      </c>
      <c r="E1362" s="97">
        <v>974</v>
      </c>
    </row>
    <row r="1363" spans="1:5" x14ac:dyDescent="0.2">
      <c r="A1363" s="175">
        <v>44907</v>
      </c>
      <c r="B1363" s="95" t="s">
        <v>13395</v>
      </c>
      <c r="C1363" s="97">
        <v>5000</v>
      </c>
      <c r="D1363" s="96">
        <f t="shared" si="22"/>
        <v>130</v>
      </c>
      <c r="E1363" s="97">
        <v>4870</v>
      </c>
    </row>
    <row r="1364" spans="1:5" x14ac:dyDescent="0.2">
      <c r="A1364" s="175">
        <v>44907</v>
      </c>
      <c r="B1364" s="95" t="s">
        <v>2988</v>
      </c>
      <c r="C1364" s="97">
        <v>500</v>
      </c>
      <c r="D1364" s="96">
        <f t="shared" si="22"/>
        <v>13</v>
      </c>
      <c r="E1364" s="97">
        <v>487</v>
      </c>
    </row>
    <row r="1365" spans="1:5" x14ac:dyDescent="0.2">
      <c r="A1365" s="175">
        <v>44907</v>
      </c>
      <c r="B1365" s="95" t="s">
        <v>13396</v>
      </c>
      <c r="C1365" s="97">
        <v>100</v>
      </c>
      <c r="D1365" s="96">
        <f t="shared" si="22"/>
        <v>3.9000000000000057</v>
      </c>
      <c r="E1365" s="97">
        <v>96.1</v>
      </c>
    </row>
    <row r="1366" spans="1:5" x14ac:dyDescent="0.2">
      <c r="A1366" s="175">
        <v>44907</v>
      </c>
      <c r="B1366" s="95" t="s">
        <v>13397</v>
      </c>
      <c r="C1366" s="97">
        <v>1000</v>
      </c>
      <c r="D1366" s="96">
        <f t="shared" si="22"/>
        <v>26</v>
      </c>
      <c r="E1366" s="97">
        <v>974</v>
      </c>
    </row>
    <row r="1367" spans="1:5" x14ac:dyDescent="0.2">
      <c r="A1367" s="175">
        <v>44907</v>
      </c>
      <c r="B1367" s="95" t="s">
        <v>9508</v>
      </c>
      <c r="C1367" s="97">
        <v>200</v>
      </c>
      <c r="D1367" s="96">
        <f t="shared" si="22"/>
        <v>5.1999999999999886</v>
      </c>
      <c r="E1367" s="97">
        <v>194.8</v>
      </c>
    </row>
    <row r="1368" spans="1:5" x14ac:dyDescent="0.2">
      <c r="A1368" s="175">
        <v>44907</v>
      </c>
      <c r="B1368" s="95" t="s">
        <v>13398</v>
      </c>
      <c r="C1368" s="97">
        <v>1000</v>
      </c>
      <c r="D1368" s="96">
        <f t="shared" si="22"/>
        <v>26</v>
      </c>
      <c r="E1368" s="97">
        <v>974</v>
      </c>
    </row>
    <row r="1369" spans="1:5" x14ac:dyDescent="0.2">
      <c r="A1369" s="175">
        <v>44907</v>
      </c>
      <c r="B1369" s="95" t="s">
        <v>13399</v>
      </c>
      <c r="C1369" s="97">
        <v>5000</v>
      </c>
      <c r="D1369" s="96">
        <f t="shared" si="22"/>
        <v>130</v>
      </c>
      <c r="E1369" s="97">
        <v>4870</v>
      </c>
    </row>
    <row r="1370" spans="1:5" x14ac:dyDescent="0.2">
      <c r="A1370" s="175">
        <v>44907</v>
      </c>
      <c r="B1370" s="95" t="s">
        <v>7316</v>
      </c>
      <c r="C1370" s="97">
        <v>3000</v>
      </c>
      <c r="D1370" s="96">
        <f t="shared" si="22"/>
        <v>78</v>
      </c>
      <c r="E1370" s="97">
        <v>2922</v>
      </c>
    </row>
    <row r="1371" spans="1:5" x14ac:dyDescent="0.2">
      <c r="A1371" s="175">
        <v>44907</v>
      </c>
      <c r="B1371" s="95" t="s">
        <v>13400</v>
      </c>
      <c r="C1371" s="97">
        <v>500</v>
      </c>
      <c r="D1371" s="96">
        <f t="shared" si="22"/>
        <v>13</v>
      </c>
      <c r="E1371" s="97">
        <v>487</v>
      </c>
    </row>
    <row r="1372" spans="1:5" x14ac:dyDescent="0.2">
      <c r="A1372" s="175">
        <v>44907</v>
      </c>
      <c r="B1372" s="95" t="s">
        <v>12315</v>
      </c>
      <c r="C1372" s="97">
        <v>5000</v>
      </c>
      <c r="D1372" s="96">
        <f t="shared" si="22"/>
        <v>130</v>
      </c>
      <c r="E1372" s="97">
        <v>4870</v>
      </c>
    </row>
    <row r="1373" spans="1:5" x14ac:dyDescent="0.2">
      <c r="A1373" s="175">
        <v>44907</v>
      </c>
      <c r="B1373" s="95" t="s">
        <v>3658</v>
      </c>
      <c r="C1373" s="97">
        <v>200</v>
      </c>
      <c r="D1373" s="96">
        <f t="shared" si="22"/>
        <v>5.1999999999999886</v>
      </c>
      <c r="E1373" s="97">
        <v>194.8</v>
      </c>
    </row>
    <row r="1374" spans="1:5" x14ac:dyDescent="0.2">
      <c r="A1374" s="175">
        <v>44907</v>
      </c>
      <c r="B1374" s="95" t="s">
        <v>13401</v>
      </c>
      <c r="C1374" s="97">
        <v>1000</v>
      </c>
      <c r="D1374" s="96">
        <f t="shared" si="22"/>
        <v>26</v>
      </c>
      <c r="E1374" s="97">
        <v>974</v>
      </c>
    </row>
    <row r="1375" spans="1:5" x14ac:dyDescent="0.2">
      <c r="A1375" s="175">
        <v>44907</v>
      </c>
      <c r="B1375" s="95" t="s">
        <v>13402</v>
      </c>
      <c r="C1375" s="97">
        <v>500</v>
      </c>
      <c r="D1375" s="96">
        <f t="shared" si="22"/>
        <v>13</v>
      </c>
      <c r="E1375" s="97">
        <v>487</v>
      </c>
    </row>
    <row r="1376" spans="1:5" x14ac:dyDescent="0.2">
      <c r="A1376" s="175">
        <v>44907</v>
      </c>
      <c r="B1376" s="95" t="s">
        <v>13403</v>
      </c>
      <c r="C1376" s="97">
        <v>500</v>
      </c>
      <c r="D1376" s="96">
        <f t="shared" si="22"/>
        <v>13</v>
      </c>
      <c r="E1376" s="97">
        <v>487</v>
      </c>
    </row>
    <row r="1377" spans="1:5" x14ac:dyDescent="0.2">
      <c r="A1377" s="175">
        <v>44907</v>
      </c>
      <c r="B1377" s="95" t="s">
        <v>13404</v>
      </c>
      <c r="C1377" s="97">
        <v>1000</v>
      </c>
      <c r="D1377" s="96">
        <f t="shared" si="22"/>
        <v>26</v>
      </c>
      <c r="E1377" s="97">
        <v>974</v>
      </c>
    </row>
    <row r="1378" spans="1:5" x14ac:dyDescent="0.2">
      <c r="A1378" s="175">
        <v>44907</v>
      </c>
      <c r="B1378" s="95" t="s">
        <v>13405</v>
      </c>
      <c r="C1378" s="97">
        <v>3000</v>
      </c>
      <c r="D1378" s="96">
        <f t="shared" si="22"/>
        <v>78</v>
      </c>
      <c r="E1378" s="97">
        <v>2922</v>
      </c>
    </row>
    <row r="1379" spans="1:5" x14ac:dyDescent="0.2">
      <c r="A1379" s="175">
        <v>44907</v>
      </c>
      <c r="B1379" s="95" t="s">
        <v>13406</v>
      </c>
      <c r="C1379" s="97">
        <v>500</v>
      </c>
      <c r="D1379" s="96">
        <f t="shared" si="22"/>
        <v>13</v>
      </c>
      <c r="E1379" s="97">
        <v>487</v>
      </c>
    </row>
    <row r="1380" spans="1:5" x14ac:dyDescent="0.2">
      <c r="A1380" s="175">
        <v>44907</v>
      </c>
      <c r="B1380" s="95" t="s">
        <v>13407</v>
      </c>
      <c r="C1380" s="97">
        <v>1000</v>
      </c>
      <c r="D1380" s="96">
        <f t="shared" si="22"/>
        <v>26</v>
      </c>
      <c r="E1380" s="97">
        <v>974</v>
      </c>
    </row>
    <row r="1381" spans="1:5" x14ac:dyDescent="0.2">
      <c r="A1381" s="175">
        <v>44907</v>
      </c>
      <c r="B1381" s="95" t="s">
        <v>12392</v>
      </c>
      <c r="C1381" s="97">
        <v>500</v>
      </c>
      <c r="D1381" s="96">
        <f t="shared" si="22"/>
        <v>13</v>
      </c>
      <c r="E1381" s="97">
        <v>487</v>
      </c>
    </row>
    <row r="1382" spans="1:5" x14ac:dyDescent="0.2">
      <c r="A1382" s="175">
        <v>44907</v>
      </c>
      <c r="B1382" s="95" t="s">
        <v>13407</v>
      </c>
      <c r="C1382" s="97">
        <v>3000</v>
      </c>
      <c r="D1382" s="96">
        <f t="shared" si="22"/>
        <v>78</v>
      </c>
      <c r="E1382" s="97">
        <v>2922</v>
      </c>
    </row>
    <row r="1383" spans="1:5" x14ac:dyDescent="0.2">
      <c r="A1383" s="175">
        <v>44907</v>
      </c>
      <c r="B1383" s="95" t="s">
        <v>5488</v>
      </c>
      <c r="C1383" s="97">
        <v>1000</v>
      </c>
      <c r="D1383" s="96">
        <f t="shared" si="22"/>
        <v>26</v>
      </c>
      <c r="E1383" s="97">
        <v>974</v>
      </c>
    </row>
    <row r="1384" spans="1:5" x14ac:dyDescent="0.2">
      <c r="A1384" s="175">
        <v>44907</v>
      </c>
      <c r="B1384" s="95" t="s">
        <v>13408</v>
      </c>
      <c r="C1384" s="97">
        <v>1000</v>
      </c>
      <c r="D1384" s="96">
        <f t="shared" si="22"/>
        <v>26</v>
      </c>
      <c r="E1384" s="97">
        <v>974</v>
      </c>
    </row>
    <row r="1385" spans="1:5" x14ac:dyDescent="0.2">
      <c r="A1385" s="175">
        <v>44907</v>
      </c>
      <c r="B1385" s="95" t="s">
        <v>12393</v>
      </c>
      <c r="C1385" s="97">
        <v>1000</v>
      </c>
      <c r="D1385" s="96">
        <f t="shared" si="22"/>
        <v>26</v>
      </c>
      <c r="E1385" s="97">
        <v>974</v>
      </c>
    </row>
    <row r="1386" spans="1:5" x14ac:dyDescent="0.2">
      <c r="A1386" s="175">
        <v>44907</v>
      </c>
      <c r="B1386" s="95" t="s">
        <v>13409</v>
      </c>
      <c r="C1386" s="97">
        <v>1000</v>
      </c>
      <c r="D1386" s="96">
        <f t="shared" si="22"/>
        <v>26</v>
      </c>
      <c r="E1386" s="97">
        <v>974</v>
      </c>
    </row>
    <row r="1387" spans="1:5" x14ac:dyDescent="0.2">
      <c r="A1387" s="175">
        <v>44907</v>
      </c>
      <c r="B1387" s="95" t="s">
        <v>13410</v>
      </c>
      <c r="C1387" s="97">
        <v>3000</v>
      </c>
      <c r="D1387" s="96">
        <f t="shared" si="22"/>
        <v>78</v>
      </c>
      <c r="E1387" s="97">
        <v>2922</v>
      </c>
    </row>
    <row r="1388" spans="1:5" x14ac:dyDescent="0.2">
      <c r="A1388" s="175">
        <v>44907</v>
      </c>
      <c r="B1388" s="95" t="s">
        <v>13411</v>
      </c>
      <c r="C1388" s="97">
        <v>500</v>
      </c>
      <c r="D1388" s="96">
        <f t="shared" si="22"/>
        <v>13</v>
      </c>
      <c r="E1388" s="97">
        <v>487</v>
      </c>
    </row>
    <row r="1389" spans="1:5" x14ac:dyDescent="0.2">
      <c r="A1389" s="175">
        <v>44907</v>
      </c>
      <c r="B1389" s="95" t="s">
        <v>13412</v>
      </c>
      <c r="C1389" s="97">
        <v>1000</v>
      </c>
      <c r="D1389" s="96">
        <f t="shared" si="22"/>
        <v>26</v>
      </c>
      <c r="E1389" s="97">
        <v>974</v>
      </c>
    </row>
    <row r="1390" spans="1:5" x14ac:dyDescent="0.2">
      <c r="A1390" s="175">
        <v>44907</v>
      </c>
      <c r="B1390" s="95" t="s">
        <v>13413</v>
      </c>
      <c r="C1390" s="97">
        <v>1000</v>
      </c>
      <c r="D1390" s="96">
        <f t="shared" si="22"/>
        <v>26</v>
      </c>
      <c r="E1390" s="97">
        <v>974</v>
      </c>
    </row>
    <row r="1391" spans="1:5" x14ac:dyDescent="0.2">
      <c r="A1391" s="175">
        <v>44907</v>
      </c>
      <c r="B1391" s="95" t="s">
        <v>11607</v>
      </c>
      <c r="C1391" s="97">
        <v>3000</v>
      </c>
      <c r="D1391" s="96">
        <f t="shared" si="22"/>
        <v>78</v>
      </c>
      <c r="E1391" s="97">
        <v>2922</v>
      </c>
    </row>
    <row r="1392" spans="1:5" x14ac:dyDescent="0.2">
      <c r="A1392" s="175">
        <v>44907</v>
      </c>
      <c r="B1392" s="95" t="s">
        <v>12389</v>
      </c>
      <c r="C1392" s="97">
        <v>1000</v>
      </c>
      <c r="D1392" s="96">
        <f t="shared" si="22"/>
        <v>26</v>
      </c>
      <c r="E1392" s="97">
        <v>974</v>
      </c>
    </row>
    <row r="1393" spans="1:5" x14ac:dyDescent="0.2">
      <c r="A1393" s="175">
        <v>44907</v>
      </c>
      <c r="B1393" s="95" t="s">
        <v>13414</v>
      </c>
      <c r="C1393" s="97">
        <v>3000</v>
      </c>
      <c r="D1393" s="96">
        <f t="shared" si="22"/>
        <v>78</v>
      </c>
      <c r="E1393" s="97">
        <v>2922</v>
      </c>
    </row>
    <row r="1394" spans="1:5" x14ac:dyDescent="0.2">
      <c r="A1394" s="175">
        <v>44907</v>
      </c>
      <c r="B1394" s="95" t="s">
        <v>13415</v>
      </c>
      <c r="C1394" s="97">
        <v>1000</v>
      </c>
      <c r="D1394" s="96">
        <f t="shared" si="22"/>
        <v>26</v>
      </c>
      <c r="E1394" s="97">
        <v>974</v>
      </c>
    </row>
    <row r="1395" spans="1:5" x14ac:dyDescent="0.2">
      <c r="A1395" s="175">
        <v>44907</v>
      </c>
      <c r="B1395" s="95" t="s">
        <v>12492</v>
      </c>
      <c r="C1395" s="97">
        <v>1000</v>
      </c>
      <c r="D1395" s="96">
        <f t="shared" si="22"/>
        <v>26</v>
      </c>
      <c r="E1395" s="97">
        <v>974</v>
      </c>
    </row>
    <row r="1396" spans="1:5" x14ac:dyDescent="0.2">
      <c r="A1396" s="175">
        <v>44907</v>
      </c>
      <c r="B1396" s="95" t="s">
        <v>13416</v>
      </c>
      <c r="C1396" s="97">
        <v>500</v>
      </c>
      <c r="D1396" s="96">
        <f t="shared" si="22"/>
        <v>13</v>
      </c>
      <c r="E1396" s="97">
        <v>487</v>
      </c>
    </row>
    <row r="1397" spans="1:5" x14ac:dyDescent="0.2">
      <c r="A1397" s="175">
        <v>44907</v>
      </c>
      <c r="B1397" s="95" t="s">
        <v>13417</v>
      </c>
      <c r="C1397" s="97">
        <v>500</v>
      </c>
      <c r="D1397" s="96">
        <f t="shared" si="22"/>
        <v>13</v>
      </c>
      <c r="E1397" s="97">
        <v>487</v>
      </c>
    </row>
    <row r="1398" spans="1:5" x14ac:dyDescent="0.2">
      <c r="A1398" s="175">
        <v>44907</v>
      </c>
      <c r="B1398" s="95" t="s">
        <v>13418</v>
      </c>
      <c r="C1398" s="97">
        <v>1000</v>
      </c>
      <c r="D1398" s="96">
        <f t="shared" si="22"/>
        <v>26</v>
      </c>
      <c r="E1398" s="97">
        <v>974</v>
      </c>
    </row>
    <row r="1399" spans="1:5" x14ac:dyDescent="0.2">
      <c r="A1399" s="175">
        <v>44907</v>
      </c>
      <c r="B1399" s="95" t="s">
        <v>9404</v>
      </c>
      <c r="C1399" s="97">
        <v>500</v>
      </c>
      <c r="D1399" s="96">
        <f t="shared" si="22"/>
        <v>13</v>
      </c>
      <c r="E1399" s="97">
        <v>487</v>
      </c>
    </row>
    <row r="1400" spans="1:5" x14ac:dyDescent="0.2">
      <c r="A1400" s="175">
        <v>44907</v>
      </c>
      <c r="B1400" s="95" t="s">
        <v>3871</v>
      </c>
      <c r="C1400" s="97">
        <v>1000</v>
      </c>
      <c r="D1400" s="96">
        <f t="shared" si="22"/>
        <v>26</v>
      </c>
      <c r="E1400" s="97">
        <v>974</v>
      </c>
    </row>
    <row r="1401" spans="1:5" x14ac:dyDescent="0.2">
      <c r="A1401" s="175">
        <v>44907</v>
      </c>
      <c r="B1401" s="95" t="s">
        <v>12393</v>
      </c>
      <c r="C1401" s="97">
        <v>3000</v>
      </c>
      <c r="D1401" s="96">
        <f t="shared" si="22"/>
        <v>78</v>
      </c>
      <c r="E1401" s="97">
        <v>2922</v>
      </c>
    </row>
    <row r="1402" spans="1:5" x14ac:dyDescent="0.2">
      <c r="A1402" s="175">
        <v>44907</v>
      </c>
      <c r="B1402" s="95" t="s">
        <v>13419</v>
      </c>
      <c r="C1402" s="97">
        <v>500</v>
      </c>
      <c r="D1402" s="96">
        <f t="shared" si="22"/>
        <v>13</v>
      </c>
      <c r="E1402" s="97">
        <v>487</v>
      </c>
    </row>
    <row r="1403" spans="1:5" x14ac:dyDescent="0.2">
      <c r="A1403" s="175">
        <v>44907</v>
      </c>
      <c r="B1403" s="95" t="s">
        <v>13420</v>
      </c>
      <c r="C1403" s="97">
        <v>3000</v>
      </c>
      <c r="D1403" s="96">
        <f t="shared" si="22"/>
        <v>78</v>
      </c>
      <c r="E1403" s="97">
        <v>2922</v>
      </c>
    </row>
    <row r="1404" spans="1:5" x14ac:dyDescent="0.2">
      <c r="A1404" s="175">
        <v>44907</v>
      </c>
      <c r="B1404" s="95" t="s">
        <v>13421</v>
      </c>
      <c r="C1404" s="97">
        <v>500</v>
      </c>
      <c r="D1404" s="96">
        <f t="shared" si="22"/>
        <v>13</v>
      </c>
      <c r="E1404" s="97">
        <v>487</v>
      </c>
    </row>
    <row r="1405" spans="1:5" x14ac:dyDescent="0.2">
      <c r="A1405" s="175">
        <v>44907</v>
      </c>
      <c r="B1405" s="95" t="s">
        <v>13422</v>
      </c>
      <c r="C1405" s="97">
        <v>1000</v>
      </c>
      <c r="D1405" s="96">
        <f t="shared" si="22"/>
        <v>26</v>
      </c>
      <c r="E1405" s="97">
        <v>974</v>
      </c>
    </row>
    <row r="1406" spans="1:5" x14ac:dyDescent="0.2">
      <c r="A1406" s="175">
        <v>44907</v>
      </c>
      <c r="B1406" s="95" t="s">
        <v>3550</v>
      </c>
      <c r="C1406" s="97">
        <v>100</v>
      </c>
      <c r="D1406" s="96">
        <f t="shared" si="22"/>
        <v>100.5</v>
      </c>
      <c r="E1406" s="97">
        <v>-0.5</v>
      </c>
    </row>
    <row r="1407" spans="1:5" x14ac:dyDescent="0.2">
      <c r="A1407" s="175">
        <v>44907</v>
      </c>
      <c r="B1407" s="95" t="s">
        <v>13423</v>
      </c>
      <c r="C1407" s="97">
        <v>500</v>
      </c>
      <c r="D1407" s="96">
        <f t="shared" si="22"/>
        <v>13</v>
      </c>
      <c r="E1407" s="97">
        <v>487</v>
      </c>
    </row>
    <row r="1408" spans="1:5" x14ac:dyDescent="0.2">
      <c r="A1408" s="175">
        <v>44907</v>
      </c>
      <c r="B1408" s="95" t="s">
        <v>13424</v>
      </c>
      <c r="C1408" s="97">
        <v>1000</v>
      </c>
      <c r="D1408" s="96">
        <f t="shared" si="22"/>
        <v>26</v>
      </c>
      <c r="E1408" s="97">
        <v>974</v>
      </c>
    </row>
    <row r="1409" spans="1:5" x14ac:dyDescent="0.2">
      <c r="A1409" s="175">
        <v>44907</v>
      </c>
      <c r="B1409" s="95" t="s">
        <v>13425</v>
      </c>
      <c r="C1409" s="97">
        <v>1000</v>
      </c>
      <c r="D1409" s="96">
        <f t="shared" si="22"/>
        <v>26</v>
      </c>
      <c r="E1409" s="97">
        <v>974</v>
      </c>
    </row>
    <row r="1410" spans="1:5" x14ac:dyDescent="0.2">
      <c r="A1410" s="175">
        <v>44907</v>
      </c>
      <c r="B1410" s="95" t="s">
        <v>13426</v>
      </c>
      <c r="C1410" s="97">
        <v>1000</v>
      </c>
      <c r="D1410" s="96">
        <f t="shared" si="22"/>
        <v>26</v>
      </c>
      <c r="E1410" s="97">
        <v>974</v>
      </c>
    </row>
    <row r="1411" spans="1:5" x14ac:dyDescent="0.2">
      <c r="A1411" s="175">
        <v>44907</v>
      </c>
      <c r="B1411" s="95" t="s">
        <v>13427</v>
      </c>
      <c r="C1411" s="97">
        <v>7000</v>
      </c>
      <c r="D1411" s="96">
        <f t="shared" ref="D1411:D1470" si="23">C1411-E1411</f>
        <v>182</v>
      </c>
      <c r="E1411" s="97">
        <v>6818</v>
      </c>
    </row>
    <row r="1412" spans="1:5" x14ac:dyDescent="0.2">
      <c r="A1412" s="175">
        <v>44907</v>
      </c>
      <c r="B1412" s="95" t="s">
        <v>12525</v>
      </c>
      <c r="C1412" s="97">
        <v>1000</v>
      </c>
      <c r="D1412" s="96">
        <f t="shared" si="23"/>
        <v>26</v>
      </c>
      <c r="E1412" s="97">
        <v>974</v>
      </c>
    </row>
    <row r="1413" spans="1:5" x14ac:dyDescent="0.2">
      <c r="A1413" s="175">
        <v>44907</v>
      </c>
      <c r="B1413" s="95" t="s">
        <v>13428</v>
      </c>
      <c r="C1413" s="97">
        <v>1000</v>
      </c>
      <c r="D1413" s="96">
        <f t="shared" si="23"/>
        <v>26</v>
      </c>
      <c r="E1413" s="97">
        <v>974</v>
      </c>
    </row>
    <row r="1414" spans="1:5" x14ac:dyDescent="0.2">
      <c r="A1414" s="175">
        <v>44907</v>
      </c>
      <c r="B1414" s="95" t="s">
        <v>13429</v>
      </c>
      <c r="C1414" s="97">
        <v>3000</v>
      </c>
      <c r="D1414" s="96">
        <f t="shared" si="23"/>
        <v>78</v>
      </c>
      <c r="E1414" s="97">
        <v>2922</v>
      </c>
    </row>
    <row r="1415" spans="1:5" x14ac:dyDescent="0.2">
      <c r="A1415" s="175">
        <v>44907</v>
      </c>
      <c r="B1415" s="95" t="s">
        <v>13430</v>
      </c>
      <c r="C1415" s="97">
        <v>1000</v>
      </c>
      <c r="D1415" s="96">
        <f t="shared" si="23"/>
        <v>26</v>
      </c>
      <c r="E1415" s="97">
        <v>974</v>
      </c>
    </row>
    <row r="1416" spans="1:5" x14ac:dyDescent="0.2">
      <c r="A1416" s="175">
        <v>44907</v>
      </c>
      <c r="B1416" s="95" t="s">
        <v>13431</v>
      </c>
      <c r="C1416" s="97">
        <v>1000</v>
      </c>
      <c r="D1416" s="96">
        <f t="shared" si="23"/>
        <v>26</v>
      </c>
      <c r="E1416" s="97">
        <v>974</v>
      </c>
    </row>
    <row r="1417" spans="1:5" x14ac:dyDescent="0.2">
      <c r="A1417" s="175">
        <v>44907</v>
      </c>
      <c r="B1417" s="95" t="s">
        <v>13432</v>
      </c>
      <c r="C1417" s="97">
        <v>1000</v>
      </c>
      <c r="D1417" s="96">
        <f t="shared" si="23"/>
        <v>26</v>
      </c>
      <c r="E1417" s="97">
        <v>974</v>
      </c>
    </row>
    <row r="1418" spans="1:5" x14ac:dyDescent="0.2">
      <c r="A1418" s="175">
        <v>44907</v>
      </c>
      <c r="B1418" s="95" t="s">
        <v>12468</v>
      </c>
      <c r="C1418" s="97">
        <v>3000</v>
      </c>
      <c r="D1418" s="96">
        <f t="shared" si="23"/>
        <v>78</v>
      </c>
      <c r="E1418" s="97">
        <v>2922</v>
      </c>
    </row>
    <row r="1419" spans="1:5" x14ac:dyDescent="0.2">
      <c r="A1419" s="175">
        <v>44907</v>
      </c>
      <c r="B1419" s="95" t="s">
        <v>7710</v>
      </c>
      <c r="C1419" s="97">
        <v>300</v>
      </c>
      <c r="D1419" s="96">
        <f t="shared" si="23"/>
        <v>7.8000000000000114</v>
      </c>
      <c r="E1419" s="97">
        <v>292.2</v>
      </c>
    </row>
    <row r="1420" spans="1:5" x14ac:dyDescent="0.2">
      <c r="A1420" s="175">
        <v>44907</v>
      </c>
      <c r="B1420" s="95" t="s">
        <v>7441</v>
      </c>
      <c r="C1420" s="97">
        <v>500</v>
      </c>
      <c r="D1420" s="96">
        <f t="shared" si="23"/>
        <v>13</v>
      </c>
      <c r="E1420" s="97">
        <v>487</v>
      </c>
    </row>
    <row r="1421" spans="1:5" x14ac:dyDescent="0.2">
      <c r="A1421" s="175">
        <v>44907</v>
      </c>
      <c r="B1421" s="95" t="s">
        <v>7710</v>
      </c>
      <c r="C1421" s="97">
        <v>1000</v>
      </c>
      <c r="D1421" s="96">
        <f t="shared" si="23"/>
        <v>26</v>
      </c>
      <c r="E1421" s="97">
        <v>974</v>
      </c>
    </row>
    <row r="1422" spans="1:5" x14ac:dyDescent="0.2">
      <c r="A1422" s="175">
        <v>44907</v>
      </c>
      <c r="B1422" s="95" t="s">
        <v>11639</v>
      </c>
      <c r="C1422" s="97">
        <v>1000</v>
      </c>
      <c r="D1422" s="96">
        <f t="shared" si="23"/>
        <v>26</v>
      </c>
      <c r="E1422" s="97">
        <v>974</v>
      </c>
    </row>
    <row r="1423" spans="1:5" x14ac:dyDescent="0.2">
      <c r="A1423" s="175">
        <v>44907</v>
      </c>
      <c r="B1423" s="95" t="s">
        <v>13433</v>
      </c>
      <c r="C1423" s="97">
        <v>3000</v>
      </c>
      <c r="D1423" s="96">
        <f t="shared" si="23"/>
        <v>78</v>
      </c>
      <c r="E1423" s="97">
        <v>2922</v>
      </c>
    </row>
    <row r="1424" spans="1:5" x14ac:dyDescent="0.2">
      <c r="A1424" s="175">
        <v>44907</v>
      </c>
      <c r="B1424" s="95" t="s">
        <v>13434</v>
      </c>
      <c r="C1424" s="97">
        <v>3000</v>
      </c>
      <c r="D1424" s="96">
        <f t="shared" si="23"/>
        <v>78</v>
      </c>
      <c r="E1424" s="97">
        <v>2922</v>
      </c>
    </row>
    <row r="1425" spans="1:5" x14ac:dyDescent="0.2">
      <c r="A1425" s="175">
        <v>44907</v>
      </c>
      <c r="B1425" s="95" t="s">
        <v>12423</v>
      </c>
      <c r="C1425" s="97">
        <v>3000</v>
      </c>
      <c r="D1425" s="96">
        <f t="shared" si="23"/>
        <v>78</v>
      </c>
      <c r="E1425" s="97">
        <v>2922</v>
      </c>
    </row>
    <row r="1426" spans="1:5" x14ac:dyDescent="0.2">
      <c r="A1426" s="175">
        <v>44907</v>
      </c>
      <c r="B1426" s="95" t="s">
        <v>9422</v>
      </c>
      <c r="C1426" s="97">
        <v>500</v>
      </c>
      <c r="D1426" s="96">
        <f t="shared" si="23"/>
        <v>13</v>
      </c>
      <c r="E1426" s="97">
        <v>487</v>
      </c>
    </row>
    <row r="1427" spans="1:5" x14ac:dyDescent="0.2">
      <c r="A1427" s="175">
        <v>44907</v>
      </c>
      <c r="B1427" s="95" t="s">
        <v>5191</v>
      </c>
      <c r="C1427" s="97">
        <v>1000</v>
      </c>
      <c r="D1427" s="96">
        <f t="shared" si="23"/>
        <v>26</v>
      </c>
      <c r="E1427" s="97">
        <v>974</v>
      </c>
    </row>
    <row r="1428" spans="1:5" x14ac:dyDescent="0.2">
      <c r="A1428" s="175">
        <v>44907</v>
      </c>
      <c r="B1428" s="95" t="s">
        <v>13435</v>
      </c>
      <c r="C1428" s="97">
        <v>5000</v>
      </c>
      <c r="D1428" s="96">
        <f t="shared" si="23"/>
        <v>130</v>
      </c>
      <c r="E1428" s="97">
        <v>4870</v>
      </c>
    </row>
    <row r="1429" spans="1:5" x14ac:dyDescent="0.2">
      <c r="A1429" s="175">
        <v>44907</v>
      </c>
      <c r="B1429" s="95" t="s">
        <v>13436</v>
      </c>
      <c r="C1429" s="97">
        <v>5000</v>
      </c>
      <c r="D1429" s="96">
        <f t="shared" si="23"/>
        <v>5000.5</v>
      </c>
      <c r="E1429" s="97">
        <v>-0.5</v>
      </c>
    </row>
    <row r="1430" spans="1:5" x14ac:dyDescent="0.2">
      <c r="A1430" s="175">
        <v>44907</v>
      </c>
      <c r="B1430" s="95" t="s">
        <v>13437</v>
      </c>
      <c r="C1430" s="97">
        <v>1000</v>
      </c>
      <c r="D1430" s="96">
        <f t="shared" si="23"/>
        <v>26</v>
      </c>
      <c r="E1430" s="97">
        <v>974</v>
      </c>
    </row>
    <row r="1431" spans="1:5" x14ac:dyDescent="0.2">
      <c r="A1431" s="175">
        <v>44907</v>
      </c>
      <c r="B1431" s="95" t="s">
        <v>6975</v>
      </c>
      <c r="C1431" s="97">
        <v>5000</v>
      </c>
      <c r="D1431" s="96">
        <f t="shared" si="23"/>
        <v>130</v>
      </c>
      <c r="E1431" s="97">
        <v>4870</v>
      </c>
    </row>
    <row r="1432" spans="1:5" x14ac:dyDescent="0.2">
      <c r="A1432" s="175">
        <v>44907</v>
      </c>
      <c r="B1432" s="95" t="s">
        <v>12408</v>
      </c>
      <c r="C1432" s="97">
        <v>458</v>
      </c>
      <c r="D1432" s="96">
        <f t="shared" si="23"/>
        <v>11.910000000000025</v>
      </c>
      <c r="E1432" s="97">
        <v>446.09</v>
      </c>
    </row>
    <row r="1433" spans="1:5" x14ac:dyDescent="0.2">
      <c r="A1433" s="175">
        <v>44907</v>
      </c>
      <c r="B1433" s="95" t="s">
        <v>13438</v>
      </c>
      <c r="C1433" s="97">
        <v>1000</v>
      </c>
      <c r="D1433" s="96">
        <f t="shared" si="23"/>
        <v>26</v>
      </c>
      <c r="E1433" s="97">
        <v>974</v>
      </c>
    </row>
    <row r="1434" spans="1:5" x14ac:dyDescent="0.2">
      <c r="A1434" s="175">
        <v>44907</v>
      </c>
      <c r="B1434" s="95" t="s">
        <v>13439</v>
      </c>
      <c r="C1434" s="97">
        <v>1000</v>
      </c>
      <c r="D1434" s="96">
        <f t="shared" si="23"/>
        <v>26</v>
      </c>
      <c r="E1434" s="97">
        <v>974</v>
      </c>
    </row>
    <row r="1435" spans="1:5" x14ac:dyDescent="0.2">
      <c r="A1435" s="175">
        <v>44907</v>
      </c>
      <c r="B1435" s="95" t="s">
        <v>5165</v>
      </c>
      <c r="C1435" s="97">
        <v>1000</v>
      </c>
      <c r="D1435" s="96">
        <f t="shared" si="23"/>
        <v>26</v>
      </c>
      <c r="E1435" s="97">
        <v>974</v>
      </c>
    </row>
    <row r="1436" spans="1:5" x14ac:dyDescent="0.2">
      <c r="A1436" s="175">
        <v>44907</v>
      </c>
      <c r="B1436" s="95" t="s">
        <v>13440</v>
      </c>
      <c r="C1436" s="97">
        <v>500</v>
      </c>
      <c r="D1436" s="96">
        <f t="shared" si="23"/>
        <v>13</v>
      </c>
      <c r="E1436" s="97">
        <v>487</v>
      </c>
    </row>
    <row r="1437" spans="1:5" x14ac:dyDescent="0.2">
      <c r="A1437" s="175">
        <v>44907</v>
      </c>
      <c r="B1437" s="95" t="s">
        <v>7190</v>
      </c>
      <c r="C1437" s="97">
        <v>5000</v>
      </c>
      <c r="D1437" s="96">
        <f t="shared" si="23"/>
        <v>130</v>
      </c>
      <c r="E1437" s="97">
        <v>4870</v>
      </c>
    </row>
    <row r="1438" spans="1:5" x14ac:dyDescent="0.2">
      <c r="A1438" s="175">
        <v>44907</v>
      </c>
      <c r="B1438" s="95" t="s">
        <v>13441</v>
      </c>
      <c r="C1438" s="97">
        <v>500</v>
      </c>
      <c r="D1438" s="96">
        <f t="shared" si="23"/>
        <v>13</v>
      </c>
      <c r="E1438" s="97">
        <v>487</v>
      </c>
    </row>
    <row r="1439" spans="1:5" x14ac:dyDescent="0.2">
      <c r="A1439" s="175">
        <v>44907</v>
      </c>
      <c r="B1439" s="95" t="s">
        <v>7097</v>
      </c>
      <c r="C1439" s="97">
        <v>1000</v>
      </c>
      <c r="D1439" s="96">
        <f t="shared" si="23"/>
        <v>26</v>
      </c>
      <c r="E1439" s="97">
        <v>974</v>
      </c>
    </row>
    <row r="1440" spans="1:5" x14ac:dyDescent="0.2">
      <c r="A1440" s="175">
        <v>44907</v>
      </c>
      <c r="B1440" s="95" t="s">
        <v>12333</v>
      </c>
      <c r="C1440" s="97">
        <v>300</v>
      </c>
      <c r="D1440" s="96">
        <f t="shared" si="23"/>
        <v>7.8000000000000114</v>
      </c>
      <c r="E1440" s="97">
        <v>292.2</v>
      </c>
    </row>
    <row r="1441" spans="1:5" x14ac:dyDescent="0.2">
      <c r="A1441" s="175">
        <v>44907</v>
      </c>
      <c r="B1441" s="95" t="s">
        <v>13442</v>
      </c>
      <c r="C1441" s="97">
        <v>5000</v>
      </c>
      <c r="D1441" s="96">
        <f t="shared" si="23"/>
        <v>130</v>
      </c>
      <c r="E1441" s="97">
        <v>4870</v>
      </c>
    </row>
    <row r="1442" spans="1:5" x14ac:dyDescent="0.2">
      <c r="A1442" s="175">
        <v>44907</v>
      </c>
      <c r="B1442" s="95" t="s">
        <v>13443</v>
      </c>
      <c r="C1442" s="97">
        <v>1000</v>
      </c>
      <c r="D1442" s="96">
        <f t="shared" si="23"/>
        <v>26</v>
      </c>
      <c r="E1442" s="97">
        <v>974</v>
      </c>
    </row>
    <row r="1443" spans="1:5" x14ac:dyDescent="0.2">
      <c r="A1443" s="175">
        <v>44907</v>
      </c>
      <c r="B1443" s="95" t="s">
        <v>13444</v>
      </c>
      <c r="C1443" s="97">
        <v>999999</v>
      </c>
      <c r="D1443" s="96">
        <f t="shared" si="23"/>
        <v>25999.969999999972</v>
      </c>
      <c r="E1443" s="97">
        <v>973999.03</v>
      </c>
    </row>
    <row r="1444" spans="1:5" x14ac:dyDescent="0.2">
      <c r="A1444" s="175">
        <v>44907</v>
      </c>
      <c r="B1444" s="95" t="s">
        <v>12469</v>
      </c>
      <c r="C1444" s="97">
        <v>1000</v>
      </c>
      <c r="D1444" s="96">
        <f t="shared" si="23"/>
        <v>26</v>
      </c>
      <c r="E1444" s="97">
        <v>974</v>
      </c>
    </row>
    <row r="1445" spans="1:5" x14ac:dyDescent="0.2">
      <c r="A1445" s="175">
        <v>44907</v>
      </c>
      <c r="B1445" s="95" t="s">
        <v>13445</v>
      </c>
      <c r="C1445" s="97">
        <v>50000</v>
      </c>
      <c r="D1445" s="96">
        <f t="shared" si="23"/>
        <v>1300</v>
      </c>
      <c r="E1445" s="97">
        <v>48700</v>
      </c>
    </row>
    <row r="1446" spans="1:5" x14ac:dyDescent="0.2">
      <c r="A1446" s="175">
        <v>44907</v>
      </c>
      <c r="B1446" s="95" t="s">
        <v>13446</v>
      </c>
      <c r="C1446" s="97">
        <v>500</v>
      </c>
      <c r="D1446" s="96">
        <f t="shared" si="23"/>
        <v>13</v>
      </c>
      <c r="E1446" s="97">
        <v>487</v>
      </c>
    </row>
    <row r="1447" spans="1:5" x14ac:dyDescent="0.2">
      <c r="A1447" s="175">
        <v>44907</v>
      </c>
      <c r="B1447" s="95" t="s">
        <v>3036</v>
      </c>
      <c r="C1447" s="97">
        <v>100</v>
      </c>
      <c r="D1447" s="96">
        <f t="shared" si="23"/>
        <v>3.9000000000000057</v>
      </c>
      <c r="E1447" s="97">
        <v>96.1</v>
      </c>
    </row>
    <row r="1448" spans="1:5" x14ac:dyDescent="0.2">
      <c r="A1448" s="175">
        <v>44907</v>
      </c>
      <c r="B1448" s="95" t="s">
        <v>4485</v>
      </c>
      <c r="C1448" s="97">
        <v>600</v>
      </c>
      <c r="D1448" s="96">
        <f t="shared" si="23"/>
        <v>15.600000000000023</v>
      </c>
      <c r="E1448" s="97">
        <v>584.4</v>
      </c>
    </row>
    <row r="1449" spans="1:5" x14ac:dyDescent="0.2">
      <c r="A1449" s="175">
        <v>44907</v>
      </c>
      <c r="B1449" s="95" t="s">
        <v>13447</v>
      </c>
      <c r="C1449" s="97">
        <v>1000</v>
      </c>
      <c r="D1449" s="96">
        <f t="shared" si="23"/>
        <v>26</v>
      </c>
      <c r="E1449" s="97">
        <v>974</v>
      </c>
    </row>
    <row r="1450" spans="1:5" x14ac:dyDescent="0.2">
      <c r="A1450" s="175">
        <v>44907</v>
      </c>
      <c r="B1450" s="95" t="s">
        <v>8918</v>
      </c>
      <c r="C1450" s="97">
        <v>500</v>
      </c>
      <c r="D1450" s="96">
        <f t="shared" si="23"/>
        <v>13</v>
      </c>
      <c r="E1450" s="97">
        <v>487</v>
      </c>
    </row>
    <row r="1451" spans="1:5" x14ac:dyDescent="0.2">
      <c r="A1451" s="175">
        <v>44907</v>
      </c>
      <c r="B1451" s="95" t="s">
        <v>6004</v>
      </c>
      <c r="C1451" s="97">
        <v>1000</v>
      </c>
      <c r="D1451" s="96">
        <f t="shared" si="23"/>
        <v>26</v>
      </c>
      <c r="E1451" s="97">
        <v>974</v>
      </c>
    </row>
    <row r="1452" spans="1:5" x14ac:dyDescent="0.2">
      <c r="A1452" s="175">
        <v>44907</v>
      </c>
      <c r="B1452" s="95" t="s">
        <v>13448</v>
      </c>
      <c r="C1452" s="97">
        <v>1000</v>
      </c>
      <c r="D1452" s="96">
        <f t="shared" si="23"/>
        <v>26</v>
      </c>
      <c r="E1452" s="97">
        <v>974</v>
      </c>
    </row>
    <row r="1453" spans="1:5" x14ac:dyDescent="0.2">
      <c r="A1453" s="175">
        <v>44907</v>
      </c>
      <c r="B1453" s="95" t="s">
        <v>13449</v>
      </c>
      <c r="C1453" s="97">
        <v>1000</v>
      </c>
      <c r="D1453" s="96">
        <f t="shared" si="23"/>
        <v>26</v>
      </c>
      <c r="E1453" s="97">
        <v>974</v>
      </c>
    </row>
    <row r="1454" spans="1:5" x14ac:dyDescent="0.2">
      <c r="A1454" s="175">
        <v>44907</v>
      </c>
      <c r="B1454" s="95" t="s">
        <v>13450</v>
      </c>
      <c r="C1454" s="97">
        <v>1000</v>
      </c>
      <c r="D1454" s="96">
        <f t="shared" si="23"/>
        <v>26</v>
      </c>
      <c r="E1454" s="97">
        <v>974</v>
      </c>
    </row>
    <row r="1455" spans="1:5" x14ac:dyDescent="0.2">
      <c r="A1455" s="175">
        <v>44907</v>
      </c>
      <c r="B1455" s="95" t="s">
        <v>5031</v>
      </c>
      <c r="C1455" s="97">
        <v>1000</v>
      </c>
      <c r="D1455" s="96">
        <f t="shared" si="23"/>
        <v>26</v>
      </c>
      <c r="E1455" s="97">
        <v>974</v>
      </c>
    </row>
    <row r="1456" spans="1:5" x14ac:dyDescent="0.2">
      <c r="A1456" s="175">
        <v>44907</v>
      </c>
      <c r="B1456" s="95" t="s">
        <v>7392</v>
      </c>
      <c r="C1456" s="97">
        <v>5000</v>
      </c>
      <c r="D1456" s="96">
        <f t="shared" si="23"/>
        <v>130</v>
      </c>
      <c r="E1456" s="97">
        <v>4870</v>
      </c>
    </row>
    <row r="1457" spans="1:5" x14ac:dyDescent="0.2">
      <c r="A1457" s="175">
        <v>44907</v>
      </c>
      <c r="B1457" s="95" t="s">
        <v>13451</v>
      </c>
      <c r="C1457" s="97">
        <v>1000</v>
      </c>
      <c r="D1457" s="96">
        <f t="shared" si="23"/>
        <v>1000.5</v>
      </c>
      <c r="E1457" s="97">
        <v>-0.5</v>
      </c>
    </row>
    <row r="1458" spans="1:5" x14ac:dyDescent="0.2">
      <c r="A1458" s="175">
        <v>44907</v>
      </c>
      <c r="B1458" s="95" t="s">
        <v>13452</v>
      </c>
      <c r="C1458" s="97">
        <v>1000</v>
      </c>
      <c r="D1458" s="96">
        <f t="shared" si="23"/>
        <v>26</v>
      </c>
      <c r="E1458" s="97">
        <v>974</v>
      </c>
    </row>
    <row r="1459" spans="1:5" x14ac:dyDescent="0.2">
      <c r="A1459" s="175">
        <v>44907</v>
      </c>
      <c r="B1459" s="95" t="s">
        <v>4591</v>
      </c>
      <c r="C1459" s="97">
        <v>3000</v>
      </c>
      <c r="D1459" s="96">
        <f t="shared" si="23"/>
        <v>78</v>
      </c>
      <c r="E1459" s="97">
        <v>2922</v>
      </c>
    </row>
    <row r="1460" spans="1:5" x14ac:dyDescent="0.2">
      <c r="A1460" s="175">
        <v>44907</v>
      </c>
      <c r="B1460" s="95" t="s">
        <v>6198</v>
      </c>
      <c r="C1460" s="97">
        <v>1000</v>
      </c>
      <c r="D1460" s="96">
        <f t="shared" si="23"/>
        <v>26</v>
      </c>
      <c r="E1460" s="97">
        <v>974</v>
      </c>
    </row>
    <row r="1461" spans="1:5" x14ac:dyDescent="0.2">
      <c r="A1461" s="175">
        <v>44907</v>
      </c>
      <c r="B1461" s="95" t="s">
        <v>13453</v>
      </c>
      <c r="C1461" s="97">
        <v>5000</v>
      </c>
      <c r="D1461" s="96">
        <f t="shared" si="23"/>
        <v>130</v>
      </c>
      <c r="E1461" s="97">
        <v>4870</v>
      </c>
    </row>
    <row r="1462" spans="1:5" x14ac:dyDescent="0.2">
      <c r="A1462" s="175">
        <v>44907</v>
      </c>
      <c r="B1462" s="95" t="s">
        <v>13454</v>
      </c>
      <c r="C1462" s="97">
        <v>500</v>
      </c>
      <c r="D1462" s="96">
        <f t="shared" si="23"/>
        <v>13</v>
      </c>
      <c r="E1462" s="97">
        <v>487</v>
      </c>
    </row>
    <row r="1463" spans="1:5" x14ac:dyDescent="0.2">
      <c r="A1463" s="175">
        <v>44907</v>
      </c>
      <c r="B1463" s="95" t="s">
        <v>10267</v>
      </c>
      <c r="C1463" s="97">
        <v>1000</v>
      </c>
      <c r="D1463" s="96">
        <f t="shared" si="23"/>
        <v>26</v>
      </c>
      <c r="E1463" s="97">
        <v>974</v>
      </c>
    </row>
    <row r="1464" spans="1:5" x14ac:dyDescent="0.2">
      <c r="A1464" s="175">
        <v>44907</v>
      </c>
      <c r="B1464" s="95" t="s">
        <v>13455</v>
      </c>
      <c r="C1464" s="97">
        <v>1000</v>
      </c>
      <c r="D1464" s="96">
        <f t="shared" si="23"/>
        <v>26</v>
      </c>
      <c r="E1464" s="97">
        <v>974</v>
      </c>
    </row>
    <row r="1465" spans="1:5" x14ac:dyDescent="0.2">
      <c r="A1465" s="175">
        <v>44907</v>
      </c>
      <c r="B1465" s="95" t="s">
        <v>11922</v>
      </c>
      <c r="C1465" s="97">
        <v>500</v>
      </c>
      <c r="D1465" s="96">
        <f t="shared" si="23"/>
        <v>13</v>
      </c>
      <c r="E1465" s="97">
        <v>487</v>
      </c>
    </row>
    <row r="1466" spans="1:5" x14ac:dyDescent="0.2">
      <c r="A1466" s="175">
        <v>44907</v>
      </c>
      <c r="B1466" s="95" t="s">
        <v>13456</v>
      </c>
      <c r="C1466" s="97">
        <v>5000</v>
      </c>
      <c r="D1466" s="96">
        <f t="shared" si="23"/>
        <v>130</v>
      </c>
      <c r="E1466" s="97">
        <v>4870</v>
      </c>
    </row>
    <row r="1467" spans="1:5" x14ac:dyDescent="0.2">
      <c r="A1467" s="175">
        <v>44907</v>
      </c>
      <c r="B1467" s="95" t="s">
        <v>13457</v>
      </c>
      <c r="C1467" s="97">
        <v>10000</v>
      </c>
      <c r="D1467" s="96">
        <f t="shared" si="23"/>
        <v>260</v>
      </c>
      <c r="E1467" s="97">
        <v>9740</v>
      </c>
    </row>
    <row r="1468" spans="1:5" x14ac:dyDescent="0.2">
      <c r="A1468" s="175">
        <v>44907</v>
      </c>
      <c r="B1468" s="95" t="s">
        <v>13458</v>
      </c>
      <c r="C1468" s="97">
        <v>3000</v>
      </c>
      <c r="D1468" s="96">
        <f t="shared" si="23"/>
        <v>78</v>
      </c>
      <c r="E1468" s="97">
        <v>2922</v>
      </c>
    </row>
    <row r="1469" spans="1:5" x14ac:dyDescent="0.2">
      <c r="A1469" s="175">
        <v>44907</v>
      </c>
      <c r="B1469" s="95" t="s">
        <v>4409</v>
      </c>
      <c r="C1469" s="97">
        <v>1000</v>
      </c>
      <c r="D1469" s="96">
        <f t="shared" si="23"/>
        <v>26</v>
      </c>
      <c r="E1469" s="97">
        <v>974</v>
      </c>
    </row>
    <row r="1470" spans="1:5" x14ac:dyDescent="0.2">
      <c r="A1470" s="175">
        <v>44907</v>
      </c>
      <c r="B1470" s="95" t="s">
        <v>13459</v>
      </c>
      <c r="C1470" s="97">
        <v>1000</v>
      </c>
      <c r="D1470" s="96">
        <f t="shared" si="23"/>
        <v>26</v>
      </c>
      <c r="E1470" s="97">
        <v>974</v>
      </c>
    </row>
    <row r="1471" spans="1:5" x14ac:dyDescent="0.2">
      <c r="A1471" s="175">
        <v>44907</v>
      </c>
      <c r="B1471" s="95" t="s">
        <v>13457</v>
      </c>
      <c r="C1471" s="97">
        <v>5000</v>
      </c>
      <c r="D1471" s="96">
        <f t="shared" ref="D1471:D1534" si="24">C1471-E1471</f>
        <v>130</v>
      </c>
      <c r="E1471" s="97">
        <v>4870</v>
      </c>
    </row>
    <row r="1472" spans="1:5" x14ac:dyDescent="0.2">
      <c r="A1472" s="175">
        <v>44907</v>
      </c>
      <c r="B1472" s="95" t="s">
        <v>13460</v>
      </c>
      <c r="C1472" s="97">
        <v>1000</v>
      </c>
      <c r="D1472" s="96">
        <f t="shared" si="24"/>
        <v>26</v>
      </c>
      <c r="E1472" s="97">
        <v>974</v>
      </c>
    </row>
    <row r="1473" spans="1:5" x14ac:dyDescent="0.2">
      <c r="A1473" s="175">
        <v>44907</v>
      </c>
      <c r="B1473" s="95" t="s">
        <v>13461</v>
      </c>
      <c r="C1473" s="97">
        <v>1000</v>
      </c>
      <c r="D1473" s="96">
        <f t="shared" si="24"/>
        <v>26</v>
      </c>
      <c r="E1473" s="97">
        <v>974</v>
      </c>
    </row>
    <row r="1474" spans="1:5" x14ac:dyDescent="0.2">
      <c r="A1474" s="175">
        <v>44907</v>
      </c>
      <c r="B1474" s="95" t="s">
        <v>11884</v>
      </c>
      <c r="C1474" s="97">
        <v>5000</v>
      </c>
      <c r="D1474" s="96">
        <f t="shared" si="24"/>
        <v>130</v>
      </c>
      <c r="E1474" s="97">
        <v>4870</v>
      </c>
    </row>
    <row r="1475" spans="1:5" x14ac:dyDescent="0.2">
      <c r="A1475" s="175">
        <v>44907</v>
      </c>
      <c r="B1475" s="95" t="s">
        <v>13462</v>
      </c>
      <c r="C1475" s="97">
        <v>1000</v>
      </c>
      <c r="D1475" s="96">
        <f t="shared" si="24"/>
        <v>26</v>
      </c>
      <c r="E1475" s="97">
        <v>974</v>
      </c>
    </row>
    <row r="1476" spans="1:5" x14ac:dyDescent="0.2">
      <c r="A1476" s="175">
        <v>44907</v>
      </c>
      <c r="B1476" s="95" t="s">
        <v>4805</v>
      </c>
      <c r="C1476" s="97">
        <v>1000</v>
      </c>
      <c r="D1476" s="96">
        <f t="shared" si="24"/>
        <v>26</v>
      </c>
      <c r="E1476" s="97">
        <v>974</v>
      </c>
    </row>
    <row r="1477" spans="1:5" x14ac:dyDescent="0.2">
      <c r="A1477" s="175">
        <v>44907</v>
      </c>
      <c r="B1477" s="95" t="s">
        <v>13463</v>
      </c>
      <c r="C1477" s="97">
        <v>3000</v>
      </c>
      <c r="D1477" s="96">
        <f t="shared" si="24"/>
        <v>78</v>
      </c>
      <c r="E1477" s="97">
        <v>2922</v>
      </c>
    </row>
    <row r="1478" spans="1:5" x14ac:dyDescent="0.2">
      <c r="A1478" s="175">
        <v>44907</v>
      </c>
      <c r="B1478" s="95" t="s">
        <v>12346</v>
      </c>
      <c r="C1478" s="97">
        <v>2000</v>
      </c>
      <c r="D1478" s="96">
        <f t="shared" si="24"/>
        <v>52</v>
      </c>
      <c r="E1478" s="97">
        <v>1948</v>
      </c>
    </row>
    <row r="1479" spans="1:5" x14ac:dyDescent="0.2">
      <c r="A1479" s="175">
        <v>44907</v>
      </c>
      <c r="B1479" s="95" t="s">
        <v>13464</v>
      </c>
      <c r="C1479" s="97">
        <v>15000</v>
      </c>
      <c r="D1479" s="96">
        <f t="shared" si="24"/>
        <v>390</v>
      </c>
      <c r="E1479" s="97">
        <v>14610</v>
      </c>
    </row>
    <row r="1480" spans="1:5" x14ac:dyDescent="0.2">
      <c r="A1480" s="175">
        <v>44907</v>
      </c>
      <c r="B1480" s="95" t="s">
        <v>7565</v>
      </c>
      <c r="C1480" s="97">
        <v>1000</v>
      </c>
      <c r="D1480" s="96">
        <f t="shared" si="24"/>
        <v>26</v>
      </c>
      <c r="E1480" s="97">
        <v>974</v>
      </c>
    </row>
    <row r="1481" spans="1:5" x14ac:dyDescent="0.2">
      <c r="A1481" s="175">
        <v>44907</v>
      </c>
      <c r="B1481" s="95" t="s">
        <v>13465</v>
      </c>
      <c r="C1481" s="97">
        <v>500</v>
      </c>
      <c r="D1481" s="96">
        <f t="shared" si="24"/>
        <v>13</v>
      </c>
      <c r="E1481" s="97">
        <v>487</v>
      </c>
    </row>
    <row r="1482" spans="1:5" x14ac:dyDescent="0.2">
      <c r="A1482" s="175">
        <v>44907</v>
      </c>
      <c r="B1482" s="95" t="s">
        <v>9059</v>
      </c>
      <c r="C1482" s="97">
        <v>121</v>
      </c>
      <c r="D1482" s="96">
        <f t="shared" si="24"/>
        <v>3.9000000000000057</v>
      </c>
      <c r="E1482" s="97">
        <v>117.1</v>
      </c>
    </row>
    <row r="1483" spans="1:5" x14ac:dyDescent="0.2">
      <c r="A1483" s="175">
        <v>44907</v>
      </c>
      <c r="B1483" s="95" t="s">
        <v>13466</v>
      </c>
      <c r="C1483" s="97">
        <v>200</v>
      </c>
      <c r="D1483" s="96">
        <f t="shared" si="24"/>
        <v>5.1999999999999886</v>
      </c>
      <c r="E1483" s="97">
        <v>194.8</v>
      </c>
    </row>
    <row r="1484" spans="1:5" x14ac:dyDescent="0.2">
      <c r="A1484" s="175">
        <v>44907</v>
      </c>
      <c r="B1484" s="95" t="s">
        <v>13467</v>
      </c>
      <c r="C1484" s="97">
        <v>1000</v>
      </c>
      <c r="D1484" s="96">
        <f t="shared" si="24"/>
        <v>26</v>
      </c>
      <c r="E1484" s="97">
        <v>974</v>
      </c>
    </row>
    <row r="1485" spans="1:5" x14ac:dyDescent="0.2">
      <c r="A1485" s="175">
        <v>44907</v>
      </c>
      <c r="B1485" s="95" t="s">
        <v>13468</v>
      </c>
      <c r="C1485" s="97">
        <v>1500</v>
      </c>
      <c r="D1485" s="96">
        <f t="shared" si="24"/>
        <v>39</v>
      </c>
      <c r="E1485" s="97">
        <v>1461</v>
      </c>
    </row>
    <row r="1486" spans="1:5" x14ac:dyDescent="0.2">
      <c r="A1486" s="175">
        <v>44907</v>
      </c>
      <c r="B1486" s="95" t="s">
        <v>13469</v>
      </c>
      <c r="C1486" s="97">
        <v>1000</v>
      </c>
      <c r="D1486" s="96">
        <f t="shared" si="24"/>
        <v>26</v>
      </c>
      <c r="E1486" s="97">
        <v>974</v>
      </c>
    </row>
    <row r="1487" spans="1:5" x14ac:dyDescent="0.2">
      <c r="A1487" s="175">
        <v>44907</v>
      </c>
      <c r="B1487" s="95" t="s">
        <v>13470</v>
      </c>
      <c r="C1487" s="97">
        <v>2000</v>
      </c>
      <c r="D1487" s="96">
        <f t="shared" si="24"/>
        <v>52</v>
      </c>
      <c r="E1487" s="97">
        <v>1948</v>
      </c>
    </row>
    <row r="1488" spans="1:5" x14ac:dyDescent="0.2">
      <c r="A1488" s="175">
        <v>44907</v>
      </c>
      <c r="B1488" s="95" t="s">
        <v>13471</v>
      </c>
      <c r="C1488" s="97">
        <v>1000</v>
      </c>
      <c r="D1488" s="96">
        <f t="shared" si="24"/>
        <v>26</v>
      </c>
      <c r="E1488" s="97">
        <v>974</v>
      </c>
    </row>
    <row r="1489" spans="1:5" x14ac:dyDescent="0.2">
      <c r="A1489" s="175">
        <v>44907</v>
      </c>
      <c r="B1489" s="95" t="s">
        <v>13472</v>
      </c>
      <c r="C1489" s="97">
        <v>1000</v>
      </c>
      <c r="D1489" s="96">
        <f t="shared" si="24"/>
        <v>26</v>
      </c>
      <c r="E1489" s="97">
        <v>974</v>
      </c>
    </row>
    <row r="1490" spans="1:5" x14ac:dyDescent="0.2">
      <c r="A1490" s="175">
        <v>44907</v>
      </c>
      <c r="B1490" s="95" t="s">
        <v>13473</v>
      </c>
      <c r="C1490" s="97">
        <v>1000</v>
      </c>
      <c r="D1490" s="96">
        <f t="shared" si="24"/>
        <v>26</v>
      </c>
      <c r="E1490" s="97">
        <v>974</v>
      </c>
    </row>
    <row r="1491" spans="1:5" x14ac:dyDescent="0.2">
      <c r="A1491" s="175">
        <v>44907</v>
      </c>
      <c r="B1491" s="95" t="s">
        <v>13474</v>
      </c>
      <c r="C1491" s="97">
        <v>1000</v>
      </c>
      <c r="D1491" s="96">
        <f t="shared" si="24"/>
        <v>26</v>
      </c>
      <c r="E1491" s="97">
        <v>974</v>
      </c>
    </row>
    <row r="1492" spans="1:5" x14ac:dyDescent="0.2">
      <c r="A1492" s="175">
        <v>44907</v>
      </c>
      <c r="B1492" s="95" t="s">
        <v>13475</v>
      </c>
      <c r="C1492" s="97">
        <v>1000</v>
      </c>
      <c r="D1492" s="96">
        <f t="shared" si="24"/>
        <v>26</v>
      </c>
      <c r="E1492" s="97">
        <v>974</v>
      </c>
    </row>
    <row r="1493" spans="1:5" x14ac:dyDescent="0.2">
      <c r="A1493" s="175">
        <v>44907</v>
      </c>
      <c r="B1493" s="95" t="s">
        <v>12335</v>
      </c>
      <c r="C1493" s="97">
        <v>3000</v>
      </c>
      <c r="D1493" s="96">
        <f t="shared" si="24"/>
        <v>78</v>
      </c>
      <c r="E1493" s="97">
        <v>2922</v>
      </c>
    </row>
    <row r="1494" spans="1:5" x14ac:dyDescent="0.2">
      <c r="A1494" s="175">
        <v>44907</v>
      </c>
      <c r="B1494" s="95" t="s">
        <v>12532</v>
      </c>
      <c r="C1494" s="97">
        <v>1000</v>
      </c>
      <c r="D1494" s="96">
        <f t="shared" si="24"/>
        <v>26</v>
      </c>
      <c r="E1494" s="97">
        <v>974</v>
      </c>
    </row>
    <row r="1495" spans="1:5" x14ac:dyDescent="0.2">
      <c r="A1495" s="175">
        <v>44907</v>
      </c>
      <c r="B1495" s="95" t="s">
        <v>13476</v>
      </c>
      <c r="C1495" s="97">
        <v>1000</v>
      </c>
      <c r="D1495" s="96">
        <f t="shared" si="24"/>
        <v>26</v>
      </c>
      <c r="E1495" s="97">
        <v>974</v>
      </c>
    </row>
    <row r="1496" spans="1:5" x14ac:dyDescent="0.2">
      <c r="A1496" s="175">
        <v>44907</v>
      </c>
      <c r="B1496" s="95" t="s">
        <v>13477</v>
      </c>
      <c r="C1496" s="97">
        <v>1000</v>
      </c>
      <c r="D1496" s="96">
        <f t="shared" si="24"/>
        <v>26</v>
      </c>
      <c r="E1496" s="97">
        <v>974</v>
      </c>
    </row>
    <row r="1497" spans="1:5" x14ac:dyDescent="0.2">
      <c r="A1497" s="175">
        <v>44907</v>
      </c>
      <c r="B1497" s="95" t="s">
        <v>13478</v>
      </c>
      <c r="C1497" s="97">
        <v>200</v>
      </c>
      <c r="D1497" s="96">
        <f t="shared" si="24"/>
        <v>5.1999999999999886</v>
      </c>
      <c r="E1497" s="97">
        <v>194.8</v>
      </c>
    </row>
    <row r="1498" spans="1:5" x14ac:dyDescent="0.2">
      <c r="A1498" s="175">
        <v>44907</v>
      </c>
      <c r="B1498" s="95" t="s">
        <v>12520</v>
      </c>
      <c r="C1498" s="97">
        <v>500</v>
      </c>
      <c r="D1498" s="96">
        <f t="shared" si="24"/>
        <v>13</v>
      </c>
      <c r="E1498" s="97">
        <v>487</v>
      </c>
    </row>
    <row r="1499" spans="1:5" x14ac:dyDescent="0.2">
      <c r="A1499" s="175">
        <v>44907</v>
      </c>
      <c r="B1499" s="95" t="s">
        <v>13479</v>
      </c>
      <c r="C1499" s="97">
        <v>1000</v>
      </c>
      <c r="D1499" s="96">
        <f t="shared" si="24"/>
        <v>26</v>
      </c>
      <c r="E1499" s="97">
        <v>974</v>
      </c>
    </row>
    <row r="1500" spans="1:5" x14ac:dyDescent="0.2">
      <c r="A1500" s="175">
        <v>44907</v>
      </c>
      <c r="B1500" s="95" t="s">
        <v>13480</v>
      </c>
      <c r="C1500" s="97">
        <v>1000</v>
      </c>
      <c r="D1500" s="96">
        <f t="shared" si="24"/>
        <v>26</v>
      </c>
      <c r="E1500" s="97">
        <v>974</v>
      </c>
    </row>
    <row r="1501" spans="1:5" x14ac:dyDescent="0.2">
      <c r="A1501" s="175">
        <v>44907</v>
      </c>
      <c r="B1501" s="95" t="s">
        <v>13481</v>
      </c>
      <c r="C1501" s="97">
        <v>5000</v>
      </c>
      <c r="D1501" s="96">
        <f t="shared" si="24"/>
        <v>130</v>
      </c>
      <c r="E1501" s="97">
        <v>4870</v>
      </c>
    </row>
    <row r="1502" spans="1:5" x14ac:dyDescent="0.2">
      <c r="A1502" s="175">
        <v>44907</v>
      </c>
      <c r="B1502" s="95" t="s">
        <v>13020</v>
      </c>
      <c r="C1502" s="97">
        <v>3000</v>
      </c>
      <c r="D1502" s="96">
        <f t="shared" si="24"/>
        <v>78</v>
      </c>
      <c r="E1502" s="97">
        <v>2922</v>
      </c>
    </row>
    <row r="1503" spans="1:5" x14ac:dyDescent="0.2">
      <c r="A1503" s="175">
        <v>44907</v>
      </c>
      <c r="B1503" s="95" t="s">
        <v>13482</v>
      </c>
      <c r="C1503" s="97">
        <v>500</v>
      </c>
      <c r="D1503" s="96">
        <f t="shared" si="24"/>
        <v>13</v>
      </c>
      <c r="E1503" s="97">
        <v>487</v>
      </c>
    </row>
    <row r="1504" spans="1:5" x14ac:dyDescent="0.2">
      <c r="A1504" s="175">
        <v>44907</v>
      </c>
      <c r="B1504" s="95" t="s">
        <v>13483</v>
      </c>
      <c r="C1504" s="97">
        <v>3000</v>
      </c>
      <c r="D1504" s="96">
        <f t="shared" si="24"/>
        <v>78</v>
      </c>
      <c r="E1504" s="97">
        <v>2922</v>
      </c>
    </row>
    <row r="1505" spans="1:5" x14ac:dyDescent="0.2">
      <c r="A1505" s="175">
        <v>44907</v>
      </c>
      <c r="B1505" s="95" t="s">
        <v>13482</v>
      </c>
      <c r="C1505" s="97">
        <v>500</v>
      </c>
      <c r="D1505" s="96">
        <f t="shared" si="24"/>
        <v>500.5</v>
      </c>
      <c r="E1505" s="97">
        <v>-0.5</v>
      </c>
    </row>
    <row r="1506" spans="1:5" x14ac:dyDescent="0.2">
      <c r="A1506" s="175">
        <v>44907</v>
      </c>
      <c r="B1506" s="95" t="s">
        <v>13484</v>
      </c>
      <c r="C1506" s="97">
        <v>1000</v>
      </c>
      <c r="D1506" s="96">
        <f t="shared" si="24"/>
        <v>26</v>
      </c>
      <c r="E1506" s="97">
        <v>974</v>
      </c>
    </row>
    <row r="1507" spans="1:5" x14ac:dyDescent="0.2">
      <c r="A1507" s="175">
        <v>44907</v>
      </c>
      <c r="B1507" s="95" t="s">
        <v>4399</v>
      </c>
      <c r="C1507" s="97">
        <v>1000</v>
      </c>
      <c r="D1507" s="96">
        <f t="shared" si="24"/>
        <v>26</v>
      </c>
      <c r="E1507" s="97">
        <v>974</v>
      </c>
    </row>
    <row r="1508" spans="1:5" x14ac:dyDescent="0.2">
      <c r="A1508" s="175">
        <v>44907</v>
      </c>
      <c r="B1508" s="95" t="s">
        <v>12546</v>
      </c>
      <c r="C1508" s="97">
        <v>400</v>
      </c>
      <c r="D1508" s="96">
        <f t="shared" si="24"/>
        <v>10.399999999999977</v>
      </c>
      <c r="E1508" s="97">
        <v>389.6</v>
      </c>
    </row>
    <row r="1509" spans="1:5" x14ac:dyDescent="0.2">
      <c r="A1509" s="175">
        <v>44907</v>
      </c>
      <c r="B1509" s="95" t="s">
        <v>13485</v>
      </c>
      <c r="C1509" s="97">
        <v>500</v>
      </c>
      <c r="D1509" s="96">
        <f t="shared" si="24"/>
        <v>13</v>
      </c>
      <c r="E1509" s="97">
        <v>487</v>
      </c>
    </row>
    <row r="1510" spans="1:5" x14ac:dyDescent="0.2">
      <c r="A1510" s="175">
        <v>44907</v>
      </c>
      <c r="B1510" s="95" t="s">
        <v>13486</v>
      </c>
      <c r="C1510" s="97">
        <v>500</v>
      </c>
      <c r="D1510" s="96">
        <f t="shared" si="24"/>
        <v>13</v>
      </c>
      <c r="E1510" s="97">
        <v>487</v>
      </c>
    </row>
    <row r="1511" spans="1:5" x14ac:dyDescent="0.2">
      <c r="A1511" s="175">
        <v>44907</v>
      </c>
      <c r="B1511" s="95" t="s">
        <v>12546</v>
      </c>
      <c r="C1511" s="97">
        <v>400</v>
      </c>
      <c r="D1511" s="96">
        <f t="shared" si="24"/>
        <v>400.5</v>
      </c>
      <c r="E1511" s="97">
        <v>-0.5</v>
      </c>
    </row>
    <row r="1512" spans="1:5" x14ac:dyDescent="0.2">
      <c r="A1512" s="175">
        <v>44907</v>
      </c>
      <c r="B1512" s="95" t="s">
        <v>4909</v>
      </c>
      <c r="C1512" s="97">
        <v>3000</v>
      </c>
      <c r="D1512" s="96">
        <f t="shared" si="24"/>
        <v>78</v>
      </c>
      <c r="E1512" s="97">
        <v>2922</v>
      </c>
    </row>
    <row r="1513" spans="1:5" x14ac:dyDescent="0.2">
      <c r="A1513" s="175">
        <v>44907</v>
      </c>
      <c r="B1513" s="95" t="s">
        <v>13487</v>
      </c>
      <c r="C1513" s="97">
        <v>5000</v>
      </c>
      <c r="D1513" s="96">
        <f t="shared" si="24"/>
        <v>130</v>
      </c>
      <c r="E1513" s="97">
        <v>4870</v>
      </c>
    </row>
    <row r="1514" spans="1:5" x14ac:dyDescent="0.2">
      <c r="A1514" s="175">
        <v>44907</v>
      </c>
      <c r="B1514" s="95" t="s">
        <v>12502</v>
      </c>
      <c r="C1514" s="97">
        <v>300</v>
      </c>
      <c r="D1514" s="96">
        <f t="shared" si="24"/>
        <v>7.8000000000000114</v>
      </c>
      <c r="E1514" s="97">
        <v>292.2</v>
      </c>
    </row>
    <row r="1515" spans="1:5" x14ac:dyDescent="0.2">
      <c r="A1515" s="175">
        <v>44907</v>
      </c>
      <c r="B1515" s="95" t="s">
        <v>13488</v>
      </c>
      <c r="C1515" s="97">
        <v>10000</v>
      </c>
      <c r="D1515" s="96">
        <f t="shared" si="24"/>
        <v>260</v>
      </c>
      <c r="E1515" s="97">
        <v>9740</v>
      </c>
    </row>
    <row r="1516" spans="1:5" x14ac:dyDescent="0.2">
      <c r="A1516" s="175">
        <v>44907</v>
      </c>
      <c r="B1516" s="95" t="s">
        <v>6350</v>
      </c>
      <c r="C1516" s="97">
        <v>1000</v>
      </c>
      <c r="D1516" s="96">
        <f t="shared" si="24"/>
        <v>26</v>
      </c>
      <c r="E1516" s="97">
        <v>974</v>
      </c>
    </row>
    <row r="1517" spans="1:5" x14ac:dyDescent="0.2">
      <c r="A1517" s="175">
        <v>44907</v>
      </c>
      <c r="B1517" s="95" t="s">
        <v>3643</v>
      </c>
      <c r="C1517" s="97">
        <v>1500</v>
      </c>
      <c r="D1517" s="96">
        <f t="shared" si="24"/>
        <v>39</v>
      </c>
      <c r="E1517" s="97">
        <v>1461</v>
      </c>
    </row>
    <row r="1518" spans="1:5" x14ac:dyDescent="0.2">
      <c r="A1518" s="175">
        <v>44907</v>
      </c>
      <c r="B1518" s="95" t="s">
        <v>13489</v>
      </c>
      <c r="C1518" s="97">
        <v>1000</v>
      </c>
      <c r="D1518" s="96">
        <f t="shared" si="24"/>
        <v>26</v>
      </c>
      <c r="E1518" s="97">
        <v>974</v>
      </c>
    </row>
    <row r="1519" spans="1:5" x14ac:dyDescent="0.2">
      <c r="A1519" s="175">
        <v>44907</v>
      </c>
      <c r="B1519" s="95" t="s">
        <v>4493</v>
      </c>
      <c r="C1519" s="97">
        <v>1000</v>
      </c>
      <c r="D1519" s="96">
        <f t="shared" si="24"/>
        <v>26</v>
      </c>
      <c r="E1519" s="97">
        <v>974</v>
      </c>
    </row>
    <row r="1520" spans="1:5" x14ac:dyDescent="0.2">
      <c r="A1520" s="175">
        <v>44907</v>
      </c>
      <c r="B1520" s="95" t="s">
        <v>13490</v>
      </c>
      <c r="C1520" s="97">
        <v>50</v>
      </c>
      <c r="D1520" s="96">
        <f t="shared" si="24"/>
        <v>3.8999999999999986</v>
      </c>
      <c r="E1520" s="97">
        <v>46.1</v>
      </c>
    </row>
    <row r="1521" spans="1:5" x14ac:dyDescent="0.2">
      <c r="A1521" s="175">
        <v>44907</v>
      </c>
      <c r="B1521" s="95" t="s">
        <v>9726</v>
      </c>
      <c r="C1521" s="97">
        <v>500</v>
      </c>
      <c r="D1521" s="96">
        <f t="shared" si="24"/>
        <v>13</v>
      </c>
      <c r="E1521" s="97">
        <v>487</v>
      </c>
    </row>
    <row r="1522" spans="1:5" x14ac:dyDescent="0.2">
      <c r="A1522" s="175">
        <v>44907</v>
      </c>
      <c r="B1522" s="95" t="s">
        <v>8277</v>
      </c>
      <c r="C1522" s="97">
        <v>500</v>
      </c>
      <c r="D1522" s="96">
        <f t="shared" si="24"/>
        <v>13</v>
      </c>
      <c r="E1522" s="97">
        <v>487</v>
      </c>
    </row>
    <row r="1523" spans="1:5" x14ac:dyDescent="0.2">
      <c r="A1523" s="175">
        <v>44907</v>
      </c>
      <c r="B1523" s="95" t="s">
        <v>13491</v>
      </c>
      <c r="C1523" s="97">
        <v>500</v>
      </c>
      <c r="D1523" s="96">
        <f t="shared" si="24"/>
        <v>13</v>
      </c>
      <c r="E1523" s="97">
        <v>487</v>
      </c>
    </row>
    <row r="1524" spans="1:5" x14ac:dyDescent="0.2">
      <c r="A1524" s="175">
        <v>44907</v>
      </c>
      <c r="B1524" s="95" t="s">
        <v>13492</v>
      </c>
      <c r="C1524" s="97">
        <v>3000</v>
      </c>
      <c r="D1524" s="96">
        <f t="shared" si="24"/>
        <v>78</v>
      </c>
      <c r="E1524" s="97">
        <v>2922</v>
      </c>
    </row>
    <row r="1525" spans="1:5" x14ac:dyDescent="0.2">
      <c r="A1525" s="175">
        <v>44907</v>
      </c>
      <c r="B1525" s="95" t="s">
        <v>12313</v>
      </c>
      <c r="C1525" s="97">
        <v>1000</v>
      </c>
      <c r="D1525" s="96">
        <f t="shared" si="24"/>
        <v>26</v>
      </c>
      <c r="E1525" s="97">
        <v>974</v>
      </c>
    </row>
    <row r="1526" spans="1:5" x14ac:dyDescent="0.2">
      <c r="A1526" s="175">
        <v>44907</v>
      </c>
      <c r="B1526" s="95" t="s">
        <v>13493</v>
      </c>
      <c r="C1526" s="97">
        <v>1000</v>
      </c>
      <c r="D1526" s="96">
        <f t="shared" si="24"/>
        <v>26</v>
      </c>
      <c r="E1526" s="97">
        <v>974</v>
      </c>
    </row>
    <row r="1527" spans="1:5" x14ac:dyDescent="0.2">
      <c r="A1527" s="175">
        <v>44907</v>
      </c>
      <c r="B1527" s="95" t="s">
        <v>2872</v>
      </c>
      <c r="C1527" s="97">
        <v>2000</v>
      </c>
      <c r="D1527" s="96">
        <f t="shared" si="24"/>
        <v>52</v>
      </c>
      <c r="E1527" s="97">
        <v>1948</v>
      </c>
    </row>
    <row r="1528" spans="1:5" x14ac:dyDescent="0.2">
      <c r="A1528" s="175">
        <v>44907</v>
      </c>
      <c r="B1528" s="95" t="s">
        <v>13494</v>
      </c>
      <c r="C1528" s="97">
        <v>5000</v>
      </c>
      <c r="D1528" s="96">
        <f t="shared" si="24"/>
        <v>130</v>
      </c>
      <c r="E1528" s="97">
        <v>4870</v>
      </c>
    </row>
    <row r="1529" spans="1:5" x14ac:dyDescent="0.2">
      <c r="A1529" s="175">
        <v>44907</v>
      </c>
      <c r="B1529" s="95" t="s">
        <v>12448</v>
      </c>
      <c r="C1529" s="97">
        <v>1000</v>
      </c>
      <c r="D1529" s="96">
        <f t="shared" si="24"/>
        <v>26</v>
      </c>
      <c r="E1529" s="97">
        <v>974</v>
      </c>
    </row>
    <row r="1530" spans="1:5" x14ac:dyDescent="0.2">
      <c r="A1530" s="175">
        <v>44907</v>
      </c>
      <c r="B1530" s="95" t="s">
        <v>10375</v>
      </c>
      <c r="C1530" s="97">
        <v>50000</v>
      </c>
      <c r="D1530" s="96">
        <f t="shared" si="24"/>
        <v>1300</v>
      </c>
      <c r="E1530" s="97">
        <v>48700</v>
      </c>
    </row>
    <row r="1531" spans="1:5" x14ac:dyDescent="0.2">
      <c r="A1531" s="175">
        <v>44907</v>
      </c>
      <c r="B1531" s="95" t="s">
        <v>5226</v>
      </c>
      <c r="C1531" s="97">
        <v>3000</v>
      </c>
      <c r="D1531" s="96">
        <f t="shared" si="24"/>
        <v>78</v>
      </c>
      <c r="E1531" s="97">
        <v>2922</v>
      </c>
    </row>
    <row r="1532" spans="1:5" x14ac:dyDescent="0.2">
      <c r="A1532" s="175">
        <v>44907</v>
      </c>
      <c r="B1532" s="95" t="s">
        <v>13495</v>
      </c>
      <c r="C1532" s="97">
        <v>1000</v>
      </c>
      <c r="D1532" s="96">
        <f t="shared" si="24"/>
        <v>26</v>
      </c>
      <c r="E1532" s="97">
        <v>974</v>
      </c>
    </row>
    <row r="1533" spans="1:5" x14ac:dyDescent="0.2">
      <c r="A1533" s="175">
        <v>44907</v>
      </c>
      <c r="B1533" s="95" t="s">
        <v>11939</v>
      </c>
      <c r="C1533" s="97">
        <v>5000</v>
      </c>
      <c r="D1533" s="96">
        <f t="shared" si="24"/>
        <v>130</v>
      </c>
      <c r="E1533" s="97">
        <v>4870</v>
      </c>
    </row>
    <row r="1534" spans="1:5" x14ac:dyDescent="0.2">
      <c r="A1534" s="175">
        <v>44907</v>
      </c>
      <c r="B1534" s="95" t="s">
        <v>13495</v>
      </c>
      <c r="C1534" s="97">
        <v>1000</v>
      </c>
      <c r="D1534" s="96">
        <f t="shared" si="24"/>
        <v>1000.5</v>
      </c>
      <c r="E1534" s="97">
        <v>-0.5</v>
      </c>
    </row>
    <row r="1535" spans="1:5" x14ac:dyDescent="0.2">
      <c r="A1535" s="175">
        <v>44907</v>
      </c>
      <c r="B1535" s="95" t="s">
        <v>12949</v>
      </c>
      <c r="C1535" s="97">
        <v>5000</v>
      </c>
      <c r="D1535" s="96">
        <f t="shared" ref="D1535:D1598" si="25">C1535-E1535</f>
        <v>130</v>
      </c>
      <c r="E1535" s="97">
        <v>4870</v>
      </c>
    </row>
    <row r="1536" spans="1:5" x14ac:dyDescent="0.2">
      <c r="A1536" s="175">
        <v>44907</v>
      </c>
      <c r="B1536" s="95" t="s">
        <v>13496</v>
      </c>
      <c r="C1536" s="97">
        <v>5000</v>
      </c>
      <c r="D1536" s="96">
        <f t="shared" si="25"/>
        <v>130</v>
      </c>
      <c r="E1536" s="97">
        <v>4870</v>
      </c>
    </row>
    <row r="1537" spans="1:5" x14ac:dyDescent="0.2">
      <c r="A1537" s="175">
        <v>44907</v>
      </c>
      <c r="B1537" s="95" t="s">
        <v>4975</v>
      </c>
      <c r="C1537" s="97">
        <v>1000</v>
      </c>
      <c r="D1537" s="96">
        <f t="shared" si="25"/>
        <v>26</v>
      </c>
      <c r="E1537" s="97">
        <v>974</v>
      </c>
    </row>
    <row r="1538" spans="1:5" x14ac:dyDescent="0.2">
      <c r="A1538" s="175">
        <v>44907</v>
      </c>
      <c r="B1538" s="95" t="s">
        <v>13497</v>
      </c>
      <c r="C1538" s="97">
        <v>5000</v>
      </c>
      <c r="D1538" s="96">
        <f t="shared" si="25"/>
        <v>130</v>
      </c>
      <c r="E1538" s="97">
        <v>4870</v>
      </c>
    </row>
    <row r="1539" spans="1:5" x14ac:dyDescent="0.2">
      <c r="A1539" s="175">
        <v>44907</v>
      </c>
      <c r="B1539" s="95" t="s">
        <v>13498</v>
      </c>
      <c r="C1539" s="97">
        <v>3000</v>
      </c>
      <c r="D1539" s="96">
        <f t="shared" si="25"/>
        <v>78</v>
      </c>
      <c r="E1539" s="97">
        <v>2922</v>
      </c>
    </row>
    <row r="1540" spans="1:5" x14ac:dyDescent="0.2">
      <c r="A1540" s="175">
        <v>44907</v>
      </c>
      <c r="B1540" s="95" t="s">
        <v>13499</v>
      </c>
      <c r="C1540" s="97">
        <v>5000</v>
      </c>
      <c r="D1540" s="96">
        <f t="shared" si="25"/>
        <v>130</v>
      </c>
      <c r="E1540" s="97">
        <v>4870</v>
      </c>
    </row>
    <row r="1541" spans="1:5" x14ac:dyDescent="0.2">
      <c r="A1541" s="175">
        <v>44907</v>
      </c>
      <c r="B1541" s="95" t="s">
        <v>4614</v>
      </c>
      <c r="C1541" s="97">
        <v>1000</v>
      </c>
      <c r="D1541" s="96">
        <f t="shared" si="25"/>
        <v>26</v>
      </c>
      <c r="E1541" s="97">
        <v>974</v>
      </c>
    </row>
    <row r="1542" spans="1:5" x14ac:dyDescent="0.2">
      <c r="A1542" s="175">
        <v>44907</v>
      </c>
      <c r="B1542" s="95" t="s">
        <v>13500</v>
      </c>
      <c r="C1542" s="97">
        <v>1000</v>
      </c>
      <c r="D1542" s="96">
        <f t="shared" si="25"/>
        <v>26</v>
      </c>
      <c r="E1542" s="97">
        <v>974</v>
      </c>
    </row>
    <row r="1543" spans="1:5" x14ac:dyDescent="0.2">
      <c r="A1543" s="175">
        <v>44907</v>
      </c>
      <c r="B1543" s="95" t="s">
        <v>13501</v>
      </c>
      <c r="C1543" s="97">
        <v>5000</v>
      </c>
      <c r="D1543" s="96">
        <f t="shared" si="25"/>
        <v>130</v>
      </c>
      <c r="E1543" s="97">
        <v>4870</v>
      </c>
    </row>
    <row r="1544" spans="1:5" x14ac:dyDescent="0.2">
      <c r="A1544" s="175">
        <v>44907</v>
      </c>
      <c r="B1544" s="95" t="s">
        <v>13502</v>
      </c>
      <c r="C1544" s="97">
        <v>3000</v>
      </c>
      <c r="D1544" s="96">
        <f t="shared" si="25"/>
        <v>78</v>
      </c>
      <c r="E1544" s="97">
        <v>2922</v>
      </c>
    </row>
    <row r="1545" spans="1:5" x14ac:dyDescent="0.2">
      <c r="A1545" s="175">
        <v>44907</v>
      </c>
      <c r="B1545" s="95" t="s">
        <v>13503</v>
      </c>
      <c r="C1545" s="97">
        <v>5000</v>
      </c>
      <c r="D1545" s="96">
        <f t="shared" si="25"/>
        <v>130</v>
      </c>
      <c r="E1545" s="97">
        <v>4870</v>
      </c>
    </row>
    <row r="1546" spans="1:5" x14ac:dyDescent="0.2">
      <c r="A1546" s="175">
        <v>44907</v>
      </c>
      <c r="B1546" s="95" t="s">
        <v>4717</v>
      </c>
      <c r="C1546" s="97">
        <v>1000</v>
      </c>
      <c r="D1546" s="96">
        <f t="shared" si="25"/>
        <v>26</v>
      </c>
      <c r="E1546" s="97">
        <v>974</v>
      </c>
    </row>
    <row r="1547" spans="1:5" x14ac:dyDescent="0.2">
      <c r="A1547" s="175">
        <v>44907</v>
      </c>
      <c r="B1547" s="95" t="s">
        <v>13504</v>
      </c>
      <c r="C1547" s="97">
        <v>1000</v>
      </c>
      <c r="D1547" s="96">
        <f t="shared" si="25"/>
        <v>26</v>
      </c>
      <c r="E1547" s="97">
        <v>974</v>
      </c>
    </row>
    <row r="1548" spans="1:5" x14ac:dyDescent="0.2">
      <c r="A1548" s="175">
        <v>44907</v>
      </c>
      <c r="B1548" s="95" t="s">
        <v>10698</v>
      </c>
      <c r="C1548" s="97">
        <v>500</v>
      </c>
      <c r="D1548" s="96">
        <f t="shared" si="25"/>
        <v>13</v>
      </c>
      <c r="E1548" s="97">
        <v>487</v>
      </c>
    </row>
    <row r="1549" spans="1:5" x14ac:dyDescent="0.2">
      <c r="A1549" s="175">
        <v>44907</v>
      </c>
      <c r="B1549" s="95" t="s">
        <v>5414</v>
      </c>
      <c r="C1549" s="97">
        <v>1000</v>
      </c>
      <c r="D1549" s="96">
        <f t="shared" si="25"/>
        <v>26</v>
      </c>
      <c r="E1549" s="97">
        <v>974</v>
      </c>
    </row>
    <row r="1550" spans="1:5" x14ac:dyDescent="0.2">
      <c r="A1550" s="175">
        <v>44907</v>
      </c>
      <c r="B1550" s="95" t="s">
        <v>5022</v>
      </c>
      <c r="C1550" s="97">
        <v>1000</v>
      </c>
      <c r="D1550" s="96">
        <f t="shared" si="25"/>
        <v>26</v>
      </c>
      <c r="E1550" s="97">
        <v>974</v>
      </c>
    </row>
    <row r="1551" spans="1:5" x14ac:dyDescent="0.2">
      <c r="A1551" s="175">
        <v>44907</v>
      </c>
      <c r="B1551" s="95" t="s">
        <v>13505</v>
      </c>
      <c r="C1551" s="97">
        <v>1000</v>
      </c>
      <c r="D1551" s="96">
        <f t="shared" si="25"/>
        <v>26</v>
      </c>
      <c r="E1551" s="97">
        <v>974</v>
      </c>
    </row>
    <row r="1552" spans="1:5" x14ac:dyDescent="0.2">
      <c r="A1552" s="175">
        <v>44907</v>
      </c>
      <c r="B1552" s="95" t="s">
        <v>12386</v>
      </c>
      <c r="C1552" s="97">
        <v>5000</v>
      </c>
      <c r="D1552" s="96">
        <f t="shared" si="25"/>
        <v>130</v>
      </c>
      <c r="E1552" s="97">
        <v>4870</v>
      </c>
    </row>
    <row r="1553" spans="1:5" x14ac:dyDescent="0.2">
      <c r="A1553" s="175">
        <v>44907</v>
      </c>
      <c r="B1553" s="95" t="s">
        <v>11903</v>
      </c>
      <c r="C1553" s="97">
        <v>500</v>
      </c>
      <c r="D1553" s="96">
        <f t="shared" si="25"/>
        <v>13</v>
      </c>
      <c r="E1553" s="97">
        <v>487</v>
      </c>
    </row>
    <row r="1554" spans="1:5" x14ac:dyDescent="0.2">
      <c r="A1554" s="175">
        <v>44907</v>
      </c>
      <c r="B1554" s="95" t="s">
        <v>13506</v>
      </c>
      <c r="C1554" s="97">
        <v>5000</v>
      </c>
      <c r="D1554" s="96">
        <f t="shared" si="25"/>
        <v>130</v>
      </c>
      <c r="E1554" s="97">
        <v>4870</v>
      </c>
    </row>
    <row r="1555" spans="1:5" x14ac:dyDescent="0.2">
      <c r="A1555" s="175">
        <v>44907</v>
      </c>
      <c r="B1555" s="95" t="s">
        <v>13507</v>
      </c>
      <c r="C1555" s="97">
        <v>500</v>
      </c>
      <c r="D1555" s="96">
        <f t="shared" si="25"/>
        <v>13</v>
      </c>
      <c r="E1555" s="97">
        <v>487</v>
      </c>
    </row>
    <row r="1556" spans="1:5" x14ac:dyDescent="0.2">
      <c r="A1556" s="175">
        <v>44907</v>
      </c>
      <c r="B1556" s="95" t="s">
        <v>13508</v>
      </c>
      <c r="C1556" s="97">
        <v>5000</v>
      </c>
      <c r="D1556" s="96">
        <f t="shared" si="25"/>
        <v>130</v>
      </c>
      <c r="E1556" s="97">
        <v>4870</v>
      </c>
    </row>
    <row r="1557" spans="1:5" x14ac:dyDescent="0.2">
      <c r="A1557" s="175">
        <v>44907</v>
      </c>
      <c r="B1557" s="95" t="s">
        <v>13509</v>
      </c>
      <c r="C1557" s="97">
        <v>3000</v>
      </c>
      <c r="D1557" s="96">
        <f t="shared" si="25"/>
        <v>78</v>
      </c>
      <c r="E1557" s="97">
        <v>2922</v>
      </c>
    </row>
    <row r="1558" spans="1:5" x14ac:dyDescent="0.2">
      <c r="A1558" s="175">
        <v>44907</v>
      </c>
      <c r="B1558" s="95" t="s">
        <v>13510</v>
      </c>
      <c r="C1558" s="97">
        <v>500</v>
      </c>
      <c r="D1558" s="96">
        <f t="shared" si="25"/>
        <v>13</v>
      </c>
      <c r="E1558" s="97">
        <v>487</v>
      </c>
    </row>
    <row r="1559" spans="1:5" x14ac:dyDescent="0.2">
      <c r="A1559" s="175">
        <v>44907</v>
      </c>
      <c r="B1559" s="95" t="s">
        <v>13511</v>
      </c>
      <c r="C1559" s="97">
        <v>5000</v>
      </c>
      <c r="D1559" s="96">
        <f t="shared" si="25"/>
        <v>130</v>
      </c>
      <c r="E1559" s="97">
        <v>4870</v>
      </c>
    </row>
    <row r="1560" spans="1:5" x14ac:dyDescent="0.2">
      <c r="A1560" s="175">
        <v>44907</v>
      </c>
      <c r="B1560" s="95" t="s">
        <v>13512</v>
      </c>
      <c r="C1560" s="97">
        <v>10000</v>
      </c>
      <c r="D1560" s="96">
        <f t="shared" si="25"/>
        <v>260</v>
      </c>
      <c r="E1560" s="97">
        <v>9740</v>
      </c>
    </row>
    <row r="1561" spans="1:5" x14ac:dyDescent="0.2">
      <c r="A1561" s="175">
        <v>44907</v>
      </c>
      <c r="B1561" s="95" t="s">
        <v>13513</v>
      </c>
      <c r="C1561" s="97">
        <v>5000</v>
      </c>
      <c r="D1561" s="96">
        <f t="shared" si="25"/>
        <v>130</v>
      </c>
      <c r="E1561" s="97">
        <v>4870</v>
      </c>
    </row>
    <row r="1562" spans="1:5" x14ac:dyDescent="0.2">
      <c r="A1562" s="175">
        <v>44907</v>
      </c>
      <c r="B1562" s="95" t="s">
        <v>12534</v>
      </c>
      <c r="C1562" s="97">
        <v>1000</v>
      </c>
      <c r="D1562" s="96">
        <f t="shared" si="25"/>
        <v>26</v>
      </c>
      <c r="E1562" s="97">
        <v>974</v>
      </c>
    </row>
    <row r="1563" spans="1:5" x14ac:dyDescent="0.2">
      <c r="A1563" s="175">
        <v>44907</v>
      </c>
      <c r="B1563" s="95" t="s">
        <v>12418</v>
      </c>
      <c r="C1563" s="97">
        <v>1000</v>
      </c>
      <c r="D1563" s="96">
        <f t="shared" si="25"/>
        <v>26</v>
      </c>
      <c r="E1563" s="97">
        <v>974</v>
      </c>
    </row>
    <row r="1564" spans="1:5" x14ac:dyDescent="0.2">
      <c r="A1564" s="175">
        <v>44907</v>
      </c>
      <c r="B1564" s="95" t="s">
        <v>4362</v>
      </c>
      <c r="C1564" s="97">
        <v>5000</v>
      </c>
      <c r="D1564" s="96">
        <f t="shared" si="25"/>
        <v>130</v>
      </c>
      <c r="E1564" s="97">
        <v>4870</v>
      </c>
    </row>
    <row r="1565" spans="1:5" x14ac:dyDescent="0.2">
      <c r="A1565" s="175">
        <v>44907</v>
      </c>
      <c r="B1565" s="95" t="s">
        <v>5092</v>
      </c>
      <c r="C1565" s="97">
        <v>500</v>
      </c>
      <c r="D1565" s="96">
        <f t="shared" si="25"/>
        <v>13</v>
      </c>
      <c r="E1565" s="97">
        <v>487</v>
      </c>
    </row>
    <row r="1566" spans="1:5" x14ac:dyDescent="0.2">
      <c r="A1566" s="175">
        <v>44907</v>
      </c>
      <c r="B1566" s="95" t="s">
        <v>13514</v>
      </c>
      <c r="C1566" s="97">
        <v>50</v>
      </c>
      <c r="D1566" s="96">
        <f t="shared" si="25"/>
        <v>3.8999999999999986</v>
      </c>
      <c r="E1566" s="97">
        <v>46.1</v>
      </c>
    </row>
    <row r="1567" spans="1:5" x14ac:dyDescent="0.2">
      <c r="A1567" s="175">
        <v>44907</v>
      </c>
      <c r="B1567" s="95" t="s">
        <v>12854</v>
      </c>
      <c r="C1567" s="97">
        <v>8000</v>
      </c>
      <c r="D1567" s="96">
        <f t="shared" si="25"/>
        <v>208</v>
      </c>
      <c r="E1567" s="97">
        <v>7792</v>
      </c>
    </row>
    <row r="1568" spans="1:5" x14ac:dyDescent="0.2">
      <c r="A1568" s="175">
        <v>44907</v>
      </c>
      <c r="B1568" s="95" t="s">
        <v>11610</v>
      </c>
      <c r="C1568" s="97">
        <v>3500</v>
      </c>
      <c r="D1568" s="96">
        <f t="shared" si="25"/>
        <v>91</v>
      </c>
      <c r="E1568" s="97">
        <v>3409</v>
      </c>
    </row>
    <row r="1569" spans="1:5" x14ac:dyDescent="0.2">
      <c r="A1569" s="175">
        <v>44907</v>
      </c>
      <c r="B1569" s="95" t="s">
        <v>13515</v>
      </c>
      <c r="C1569" s="97">
        <v>1000</v>
      </c>
      <c r="D1569" s="96">
        <f t="shared" si="25"/>
        <v>26</v>
      </c>
      <c r="E1569" s="97">
        <v>974</v>
      </c>
    </row>
    <row r="1570" spans="1:5" x14ac:dyDescent="0.2">
      <c r="A1570" s="175">
        <v>44907</v>
      </c>
      <c r="B1570" s="95" t="s">
        <v>13516</v>
      </c>
      <c r="C1570" s="97">
        <v>300</v>
      </c>
      <c r="D1570" s="96">
        <f t="shared" si="25"/>
        <v>7.8000000000000114</v>
      </c>
      <c r="E1570" s="97">
        <v>292.2</v>
      </c>
    </row>
    <row r="1571" spans="1:5" x14ac:dyDescent="0.2">
      <c r="A1571" s="175">
        <v>44907</v>
      </c>
      <c r="B1571" s="95" t="s">
        <v>6484</v>
      </c>
      <c r="C1571" s="97">
        <v>3000</v>
      </c>
      <c r="D1571" s="96">
        <f t="shared" si="25"/>
        <v>78</v>
      </c>
      <c r="E1571" s="97">
        <v>2922</v>
      </c>
    </row>
    <row r="1572" spans="1:5" x14ac:dyDescent="0.2">
      <c r="A1572" s="175">
        <v>44907</v>
      </c>
      <c r="B1572" s="95" t="s">
        <v>13517</v>
      </c>
      <c r="C1572" s="97">
        <v>1000</v>
      </c>
      <c r="D1572" s="96">
        <f t="shared" si="25"/>
        <v>26</v>
      </c>
      <c r="E1572" s="97">
        <v>974</v>
      </c>
    </row>
    <row r="1573" spans="1:5" x14ac:dyDescent="0.2">
      <c r="A1573" s="175">
        <v>44907</v>
      </c>
      <c r="B1573" s="95" t="s">
        <v>13518</v>
      </c>
      <c r="C1573" s="97">
        <v>1000</v>
      </c>
      <c r="D1573" s="96">
        <f t="shared" si="25"/>
        <v>26</v>
      </c>
      <c r="E1573" s="97">
        <v>974</v>
      </c>
    </row>
    <row r="1574" spans="1:5" x14ac:dyDescent="0.2">
      <c r="A1574" s="175">
        <v>44907</v>
      </c>
      <c r="B1574" s="95" t="s">
        <v>13519</v>
      </c>
      <c r="C1574" s="97">
        <v>500</v>
      </c>
      <c r="D1574" s="96">
        <f t="shared" si="25"/>
        <v>13</v>
      </c>
      <c r="E1574" s="97">
        <v>487</v>
      </c>
    </row>
    <row r="1575" spans="1:5" x14ac:dyDescent="0.2">
      <c r="A1575" s="175">
        <v>44907</v>
      </c>
      <c r="B1575" s="95" t="s">
        <v>13520</v>
      </c>
      <c r="C1575" s="97">
        <v>3000</v>
      </c>
      <c r="D1575" s="96">
        <f t="shared" si="25"/>
        <v>78</v>
      </c>
      <c r="E1575" s="97">
        <v>2922</v>
      </c>
    </row>
    <row r="1576" spans="1:5" x14ac:dyDescent="0.2">
      <c r="A1576" s="175">
        <v>44907</v>
      </c>
      <c r="B1576" s="95" t="s">
        <v>13519</v>
      </c>
      <c r="C1576" s="97">
        <v>500</v>
      </c>
      <c r="D1576" s="96">
        <f t="shared" si="25"/>
        <v>500.5</v>
      </c>
      <c r="E1576" s="97">
        <v>-0.5</v>
      </c>
    </row>
    <row r="1577" spans="1:5" x14ac:dyDescent="0.2">
      <c r="A1577" s="175">
        <v>44907</v>
      </c>
      <c r="B1577" s="95" t="s">
        <v>4751</v>
      </c>
      <c r="C1577" s="97">
        <v>1000</v>
      </c>
      <c r="D1577" s="96">
        <f t="shared" si="25"/>
        <v>26</v>
      </c>
      <c r="E1577" s="97">
        <v>974</v>
      </c>
    </row>
    <row r="1578" spans="1:5" x14ac:dyDescent="0.2">
      <c r="A1578" s="175">
        <v>44907</v>
      </c>
      <c r="B1578" s="95" t="s">
        <v>12547</v>
      </c>
      <c r="C1578" s="97">
        <v>500</v>
      </c>
      <c r="D1578" s="96">
        <f t="shared" si="25"/>
        <v>13</v>
      </c>
      <c r="E1578" s="97">
        <v>487</v>
      </c>
    </row>
    <row r="1579" spans="1:5" x14ac:dyDescent="0.2">
      <c r="A1579" s="175">
        <v>44907</v>
      </c>
      <c r="B1579" s="95" t="s">
        <v>12477</v>
      </c>
      <c r="C1579" s="97">
        <v>500</v>
      </c>
      <c r="D1579" s="96">
        <f t="shared" si="25"/>
        <v>13</v>
      </c>
      <c r="E1579" s="97">
        <v>487</v>
      </c>
    </row>
    <row r="1580" spans="1:5" x14ac:dyDescent="0.2">
      <c r="A1580" s="175">
        <v>44907</v>
      </c>
      <c r="B1580" s="95" t="s">
        <v>13521</v>
      </c>
      <c r="C1580" s="97">
        <v>1000</v>
      </c>
      <c r="D1580" s="96">
        <f t="shared" si="25"/>
        <v>26</v>
      </c>
      <c r="E1580" s="97">
        <v>974</v>
      </c>
    </row>
    <row r="1581" spans="1:5" x14ac:dyDescent="0.2">
      <c r="A1581" s="175">
        <v>44907</v>
      </c>
      <c r="B1581" s="95" t="s">
        <v>13522</v>
      </c>
      <c r="C1581" s="97">
        <v>1000</v>
      </c>
      <c r="D1581" s="96">
        <f t="shared" si="25"/>
        <v>26</v>
      </c>
      <c r="E1581" s="97">
        <v>974</v>
      </c>
    </row>
    <row r="1582" spans="1:5" x14ac:dyDescent="0.2">
      <c r="A1582" s="175">
        <v>44907</v>
      </c>
      <c r="B1582" s="95" t="s">
        <v>13523</v>
      </c>
      <c r="C1582" s="97">
        <v>1000</v>
      </c>
      <c r="D1582" s="96">
        <f t="shared" si="25"/>
        <v>26</v>
      </c>
      <c r="E1582" s="97">
        <v>974</v>
      </c>
    </row>
    <row r="1583" spans="1:5" x14ac:dyDescent="0.2">
      <c r="A1583" s="175">
        <v>44907</v>
      </c>
      <c r="B1583" s="95" t="s">
        <v>13524</v>
      </c>
      <c r="C1583" s="97">
        <v>5000</v>
      </c>
      <c r="D1583" s="96">
        <f t="shared" si="25"/>
        <v>130</v>
      </c>
      <c r="E1583" s="97">
        <v>4870</v>
      </c>
    </row>
    <row r="1584" spans="1:5" x14ac:dyDescent="0.2">
      <c r="A1584" s="175">
        <v>44907</v>
      </c>
      <c r="B1584" s="95" t="s">
        <v>12548</v>
      </c>
      <c r="C1584" s="97">
        <v>1000</v>
      </c>
      <c r="D1584" s="96">
        <f t="shared" si="25"/>
        <v>26</v>
      </c>
      <c r="E1584" s="97">
        <v>974</v>
      </c>
    </row>
    <row r="1585" spans="1:5" x14ac:dyDescent="0.2">
      <c r="A1585" s="175">
        <v>44907</v>
      </c>
      <c r="B1585" s="95" t="s">
        <v>13525</v>
      </c>
      <c r="C1585" s="97">
        <v>2000</v>
      </c>
      <c r="D1585" s="96">
        <f t="shared" si="25"/>
        <v>52</v>
      </c>
      <c r="E1585" s="97">
        <v>1948</v>
      </c>
    </row>
    <row r="1586" spans="1:5" x14ac:dyDescent="0.2">
      <c r="A1586" s="175">
        <v>44907</v>
      </c>
      <c r="B1586" s="95" t="s">
        <v>13526</v>
      </c>
      <c r="C1586" s="97">
        <v>5000</v>
      </c>
      <c r="D1586" s="96">
        <f t="shared" si="25"/>
        <v>130</v>
      </c>
      <c r="E1586" s="97">
        <v>4870</v>
      </c>
    </row>
    <row r="1587" spans="1:5" x14ac:dyDescent="0.2">
      <c r="A1587" s="175">
        <v>44907</v>
      </c>
      <c r="B1587" s="95" t="s">
        <v>13527</v>
      </c>
      <c r="C1587" s="97">
        <v>500</v>
      </c>
      <c r="D1587" s="96">
        <f t="shared" si="25"/>
        <v>13</v>
      </c>
      <c r="E1587" s="97">
        <v>487</v>
      </c>
    </row>
    <row r="1588" spans="1:5" x14ac:dyDescent="0.2">
      <c r="A1588" s="175">
        <v>44907</v>
      </c>
      <c r="B1588" s="95" t="s">
        <v>13528</v>
      </c>
      <c r="C1588" s="97">
        <v>1000</v>
      </c>
      <c r="D1588" s="96">
        <f t="shared" si="25"/>
        <v>26</v>
      </c>
      <c r="E1588" s="97">
        <v>974</v>
      </c>
    </row>
    <row r="1589" spans="1:5" x14ac:dyDescent="0.2">
      <c r="A1589" s="175">
        <v>44907</v>
      </c>
      <c r="B1589" s="95" t="s">
        <v>13529</v>
      </c>
      <c r="C1589" s="97">
        <v>1000</v>
      </c>
      <c r="D1589" s="96">
        <f t="shared" si="25"/>
        <v>26</v>
      </c>
      <c r="E1589" s="97">
        <v>974</v>
      </c>
    </row>
    <row r="1590" spans="1:5" x14ac:dyDescent="0.2">
      <c r="A1590" s="175">
        <v>44907</v>
      </c>
      <c r="B1590" s="95" t="s">
        <v>5128</v>
      </c>
      <c r="C1590" s="97">
        <v>1000</v>
      </c>
      <c r="D1590" s="96">
        <f t="shared" si="25"/>
        <v>26</v>
      </c>
      <c r="E1590" s="97">
        <v>974</v>
      </c>
    </row>
    <row r="1591" spans="1:5" x14ac:dyDescent="0.2">
      <c r="A1591" s="175">
        <v>44907</v>
      </c>
      <c r="B1591" s="95" t="s">
        <v>3625</v>
      </c>
      <c r="C1591" s="97">
        <v>350</v>
      </c>
      <c r="D1591" s="96">
        <f t="shared" si="25"/>
        <v>9.1000000000000227</v>
      </c>
      <c r="E1591" s="97">
        <v>340.9</v>
      </c>
    </row>
    <row r="1592" spans="1:5" x14ac:dyDescent="0.2">
      <c r="A1592" s="175">
        <v>44907</v>
      </c>
      <c r="B1592" s="95" t="s">
        <v>13530</v>
      </c>
      <c r="C1592" s="97">
        <v>1000</v>
      </c>
      <c r="D1592" s="96">
        <f t="shared" si="25"/>
        <v>26</v>
      </c>
      <c r="E1592" s="97">
        <v>974</v>
      </c>
    </row>
    <row r="1593" spans="1:5" x14ac:dyDescent="0.2">
      <c r="A1593" s="175">
        <v>44907</v>
      </c>
      <c r="B1593" s="95" t="s">
        <v>13531</v>
      </c>
      <c r="C1593" s="97">
        <v>3000</v>
      </c>
      <c r="D1593" s="96">
        <f t="shared" si="25"/>
        <v>78</v>
      </c>
      <c r="E1593" s="97">
        <v>2922</v>
      </c>
    </row>
    <row r="1594" spans="1:5" x14ac:dyDescent="0.2">
      <c r="A1594" s="175">
        <v>44907</v>
      </c>
      <c r="B1594" s="95" t="s">
        <v>13532</v>
      </c>
      <c r="C1594" s="97">
        <v>1000</v>
      </c>
      <c r="D1594" s="96">
        <f t="shared" si="25"/>
        <v>26</v>
      </c>
      <c r="E1594" s="97">
        <v>974</v>
      </c>
    </row>
    <row r="1595" spans="1:5" x14ac:dyDescent="0.2">
      <c r="A1595" s="175">
        <v>44907</v>
      </c>
      <c r="B1595" s="95" t="s">
        <v>13533</v>
      </c>
      <c r="C1595" s="97">
        <v>100</v>
      </c>
      <c r="D1595" s="96">
        <f t="shared" si="25"/>
        <v>3.9000000000000057</v>
      </c>
      <c r="E1595" s="97">
        <v>96.1</v>
      </c>
    </row>
    <row r="1596" spans="1:5" x14ac:dyDescent="0.2">
      <c r="A1596" s="175">
        <v>44907</v>
      </c>
      <c r="B1596" s="95" t="s">
        <v>13533</v>
      </c>
      <c r="C1596" s="97">
        <v>100</v>
      </c>
      <c r="D1596" s="96">
        <f t="shared" si="25"/>
        <v>100.5</v>
      </c>
      <c r="E1596" s="97">
        <v>-0.5</v>
      </c>
    </row>
    <row r="1597" spans="1:5" x14ac:dyDescent="0.2">
      <c r="A1597" s="175">
        <v>44907</v>
      </c>
      <c r="B1597" s="95" t="s">
        <v>13534</v>
      </c>
      <c r="C1597" s="97">
        <v>200</v>
      </c>
      <c r="D1597" s="96">
        <f t="shared" si="25"/>
        <v>5.1999999999999886</v>
      </c>
      <c r="E1597" s="97">
        <v>194.8</v>
      </c>
    </row>
    <row r="1598" spans="1:5" x14ac:dyDescent="0.2">
      <c r="A1598" s="175">
        <v>44907</v>
      </c>
      <c r="B1598" s="95" t="s">
        <v>12344</v>
      </c>
      <c r="C1598" s="97">
        <v>300</v>
      </c>
      <c r="D1598" s="96">
        <f t="shared" si="25"/>
        <v>7.8000000000000114</v>
      </c>
      <c r="E1598" s="97">
        <v>292.2</v>
      </c>
    </row>
    <row r="1599" spans="1:5" x14ac:dyDescent="0.2">
      <c r="A1599" s="175">
        <v>44907</v>
      </c>
      <c r="B1599" s="95" t="s">
        <v>13535</v>
      </c>
      <c r="C1599" s="97">
        <v>1000</v>
      </c>
      <c r="D1599" s="96">
        <f t="shared" ref="D1599:D1661" si="26">C1599-E1599</f>
        <v>26</v>
      </c>
      <c r="E1599" s="97">
        <v>974</v>
      </c>
    </row>
    <row r="1600" spans="1:5" x14ac:dyDescent="0.2">
      <c r="A1600" s="175">
        <v>44907</v>
      </c>
      <c r="B1600" s="95" t="s">
        <v>13536</v>
      </c>
      <c r="C1600" s="97">
        <v>5000</v>
      </c>
      <c r="D1600" s="96">
        <f t="shared" si="26"/>
        <v>130</v>
      </c>
      <c r="E1600" s="97">
        <v>4870</v>
      </c>
    </row>
    <row r="1601" spans="1:5" x14ac:dyDescent="0.2">
      <c r="A1601" s="175">
        <v>44907</v>
      </c>
      <c r="B1601" s="95" t="s">
        <v>13537</v>
      </c>
      <c r="C1601" s="97">
        <v>500</v>
      </c>
      <c r="D1601" s="96">
        <f t="shared" si="26"/>
        <v>13</v>
      </c>
      <c r="E1601" s="97">
        <v>487</v>
      </c>
    </row>
    <row r="1602" spans="1:5" x14ac:dyDescent="0.2">
      <c r="A1602" s="175">
        <v>44907</v>
      </c>
      <c r="B1602" s="95" t="s">
        <v>13538</v>
      </c>
      <c r="C1602" s="97">
        <v>1000</v>
      </c>
      <c r="D1602" s="96">
        <f t="shared" si="26"/>
        <v>26</v>
      </c>
      <c r="E1602" s="97">
        <v>974</v>
      </c>
    </row>
    <row r="1603" spans="1:5" x14ac:dyDescent="0.2">
      <c r="A1603" s="175">
        <v>44907</v>
      </c>
      <c r="B1603" s="95" t="s">
        <v>13539</v>
      </c>
      <c r="C1603" s="97">
        <v>500</v>
      </c>
      <c r="D1603" s="96">
        <f t="shared" si="26"/>
        <v>13</v>
      </c>
      <c r="E1603" s="97">
        <v>487</v>
      </c>
    </row>
    <row r="1604" spans="1:5" x14ac:dyDescent="0.2">
      <c r="A1604" s="175">
        <v>44907</v>
      </c>
      <c r="B1604" s="95" t="s">
        <v>13540</v>
      </c>
      <c r="C1604" s="97">
        <v>200</v>
      </c>
      <c r="D1604" s="96">
        <f t="shared" si="26"/>
        <v>5.1999999999999886</v>
      </c>
      <c r="E1604" s="97">
        <v>194.8</v>
      </c>
    </row>
    <row r="1605" spans="1:5" x14ac:dyDescent="0.2">
      <c r="A1605" s="175">
        <v>44907</v>
      </c>
      <c r="B1605" s="95" t="s">
        <v>13541</v>
      </c>
      <c r="C1605" s="97">
        <v>10000</v>
      </c>
      <c r="D1605" s="96">
        <f t="shared" si="26"/>
        <v>260</v>
      </c>
      <c r="E1605" s="97">
        <v>9740</v>
      </c>
    </row>
    <row r="1606" spans="1:5" x14ac:dyDescent="0.2">
      <c r="A1606" s="175">
        <v>44907</v>
      </c>
      <c r="B1606" s="95" t="s">
        <v>13542</v>
      </c>
      <c r="C1606" s="97">
        <v>500</v>
      </c>
      <c r="D1606" s="96">
        <f t="shared" si="26"/>
        <v>13</v>
      </c>
      <c r="E1606" s="97">
        <v>487</v>
      </c>
    </row>
    <row r="1607" spans="1:5" x14ac:dyDescent="0.2">
      <c r="A1607" s="175">
        <v>44907</v>
      </c>
      <c r="B1607" s="95" t="s">
        <v>13543</v>
      </c>
      <c r="C1607" s="97">
        <v>3000</v>
      </c>
      <c r="D1607" s="96">
        <f t="shared" si="26"/>
        <v>78</v>
      </c>
      <c r="E1607" s="97">
        <v>2922</v>
      </c>
    </row>
    <row r="1608" spans="1:5" x14ac:dyDescent="0.2">
      <c r="A1608" s="175">
        <v>44907</v>
      </c>
      <c r="B1608" s="95" t="s">
        <v>7441</v>
      </c>
      <c r="C1608" s="97">
        <v>1000</v>
      </c>
      <c r="D1608" s="96">
        <f t="shared" si="26"/>
        <v>26</v>
      </c>
      <c r="E1608" s="97">
        <v>974</v>
      </c>
    </row>
    <row r="1609" spans="1:5" x14ac:dyDescent="0.2">
      <c r="A1609" s="175">
        <v>44907</v>
      </c>
      <c r="B1609" s="95" t="s">
        <v>3593</v>
      </c>
      <c r="C1609" s="97">
        <v>500</v>
      </c>
      <c r="D1609" s="96">
        <f t="shared" si="26"/>
        <v>13</v>
      </c>
      <c r="E1609" s="97">
        <v>487</v>
      </c>
    </row>
    <row r="1610" spans="1:5" x14ac:dyDescent="0.2">
      <c r="A1610" s="175">
        <v>44907</v>
      </c>
      <c r="B1610" s="95" t="s">
        <v>13544</v>
      </c>
      <c r="C1610" s="97">
        <v>500</v>
      </c>
      <c r="D1610" s="96">
        <f t="shared" si="26"/>
        <v>13</v>
      </c>
      <c r="E1610" s="97">
        <v>487</v>
      </c>
    </row>
    <row r="1611" spans="1:5" x14ac:dyDescent="0.2">
      <c r="A1611" s="175">
        <v>44907</v>
      </c>
      <c r="B1611" s="95" t="s">
        <v>13545</v>
      </c>
      <c r="C1611" s="97">
        <v>1000</v>
      </c>
      <c r="D1611" s="96">
        <f t="shared" si="26"/>
        <v>26</v>
      </c>
      <c r="E1611" s="97">
        <v>974</v>
      </c>
    </row>
    <row r="1612" spans="1:5" x14ac:dyDescent="0.2">
      <c r="A1612" s="175">
        <v>44907</v>
      </c>
      <c r="B1612" s="95" t="s">
        <v>13546</v>
      </c>
      <c r="C1612" s="97">
        <v>500</v>
      </c>
      <c r="D1612" s="96">
        <f t="shared" si="26"/>
        <v>13</v>
      </c>
      <c r="E1612" s="97">
        <v>487</v>
      </c>
    </row>
    <row r="1613" spans="1:5" x14ac:dyDescent="0.2">
      <c r="A1613" s="175">
        <v>44907</v>
      </c>
      <c r="B1613" s="95" t="s">
        <v>13547</v>
      </c>
      <c r="C1613" s="97">
        <v>1000</v>
      </c>
      <c r="D1613" s="96">
        <f t="shared" si="26"/>
        <v>26</v>
      </c>
      <c r="E1613" s="97">
        <v>974</v>
      </c>
    </row>
    <row r="1614" spans="1:5" x14ac:dyDescent="0.2">
      <c r="A1614" s="175">
        <v>44907</v>
      </c>
      <c r="B1614" s="95" t="s">
        <v>13548</v>
      </c>
      <c r="C1614" s="97">
        <v>20000</v>
      </c>
      <c r="D1614" s="96">
        <f t="shared" si="26"/>
        <v>520</v>
      </c>
      <c r="E1614" s="97">
        <v>19480</v>
      </c>
    </row>
    <row r="1615" spans="1:5" x14ac:dyDescent="0.2">
      <c r="A1615" s="175">
        <v>44907</v>
      </c>
      <c r="B1615" s="95" t="s">
        <v>3574</v>
      </c>
      <c r="C1615" s="97">
        <v>1000</v>
      </c>
      <c r="D1615" s="96">
        <f t="shared" si="26"/>
        <v>26</v>
      </c>
      <c r="E1615" s="97">
        <v>974</v>
      </c>
    </row>
    <row r="1616" spans="1:5" x14ac:dyDescent="0.2">
      <c r="A1616" s="175">
        <v>44907</v>
      </c>
      <c r="B1616" s="95" t="s">
        <v>3570</v>
      </c>
      <c r="C1616" s="97">
        <v>1000</v>
      </c>
      <c r="D1616" s="96">
        <f t="shared" si="26"/>
        <v>26</v>
      </c>
      <c r="E1616" s="97">
        <v>974</v>
      </c>
    </row>
    <row r="1617" spans="1:5" x14ac:dyDescent="0.2">
      <c r="A1617" s="175">
        <v>44907</v>
      </c>
      <c r="B1617" s="95" t="s">
        <v>13549</v>
      </c>
      <c r="C1617" s="97">
        <v>1000</v>
      </c>
      <c r="D1617" s="96">
        <f t="shared" si="26"/>
        <v>26</v>
      </c>
      <c r="E1617" s="97">
        <v>974</v>
      </c>
    </row>
    <row r="1618" spans="1:5" x14ac:dyDescent="0.2">
      <c r="A1618" s="175">
        <v>44907</v>
      </c>
      <c r="B1618" s="95" t="s">
        <v>13550</v>
      </c>
      <c r="C1618" s="97">
        <v>1000</v>
      </c>
      <c r="D1618" s="96">
        <f t="shared" si="26"/>
        <v>1000.5</v>
      </c>
      <c r="E1618" s="97">
        <v>-0.5</v>
      </c>
    </row>
    <row r="1619" spans="1:5" x14ac:dyDescent="0.2">
      <c r="A1619" s="175">
        <v>44907</v>
      </c>
      <c r="B1619" s="95" t="s">
        <v>13550</v>
      </c>
      <c r="C1619" s="97">
        <v>1000</v>
      </c>
      <c r="D1619" s="96">
        <f t="shared" si="26"/>
        <v>1000.5</v>
      </c>
      <c r="E1619" s="97">
        <v>-0.5</v>
      </c>
    </row>
    <row r="1620" spans="1:5" x14ac:dyDescent="0.2">
      <c r="A1620" s="175">
        <v>44907</v>
      </c>
      <c r="B1620" s="95" t="s">
        <v>13551</v>
      </c>
      <c r="C1620" s="97">
        <v>500</v>
      </c>
      <c r="D1620" s="96">
        <f t="shared" si="26"/>
        <v>13</v>
      </c>
      <c r="E1620" s="97">
        <v>487</v>
      </c>
    </row>
    <row r="1621" spans="1:5" x14ac:dyDescent="0.2">
      <c r="A1621" s="175">
        <v>44907</v>
      </c>
      <c r="B1621" s="95" t="s">
        <v>13552</v>
      </c>
      <c r="C1621" s="97">
        <v>3000</v>
      </c>
      <c r="D1621" s="96">
        <f t="shared" si="26"/>
        <v>78</v>
      </c>
      <c r="E1621" s="97">
        <v>2922</v>
      </c>
    </row>
    <row r="1622" spans="1:5" x14ac:dyDescent="0.2">
      <c r="A1622" s="175">
        <v>44907</v>
      </c>
      <c r="B1622" s="95" t="s">
        <v>13553</v>
      </c>
      <c r="C1622" s="97">
        <v>700</v>
      </c>
      <c r="D1622" s="96">
        <f t="shared" si="26"/>
        <v>18.200000000000045</v>
      </c>
      <c r="E1622" s="97">
        <v>681.8</v>
      </c>
    </row>
    <row r="1623" spans="1:5" x14ac:dyDescent="0.2">
      <c r="A1623" s="175">
        <v>44907</v>
      </c>
      <c r="B1623" s="95" t="s">
        <v>9394</v>
      </c>
      <c r="C1623" s="97">
        <v>100</v>
      </c>
      <c r="D1623" s="96">
        <f t="shared" si="26"/>
        <v>3.9000000000000057</v>
      </c>
      <c r="E1623" s="97">
        <v>96.1</v>
      </c>
    </row>
    <row r="1624" spans="1:5" x14ac:dyDescent="0.2">
      <c r="A1624" s="175">
        <v>44907</v>
      </c>
      <c r="B1624" s="95" t="s">
        <v>6841</v>
      </c>
      <c r="C1624" s="97">
        <v>1000</v>
      </c>
      <c r="D1624" s="96">
        <f t="shared" si="26"/>
        <v>26</v>
      </c>
      <c r="E1624" s="97">
        <v>974</v>
      </c>
    </row>
    <row r="1625" spans="1:5" x14ac:dyDescent="0.2">
      <c r="A1625" s="175">
        <v>44907</v>
      </c>
      <c r="B1625" s="95" t="s">
        <v>3675</v>
      </c>
      <c r="C1625" s="97">
        <v>500</v>
      </c>
      <c r="D1625" s="96">
        <f t="shared" si="26"/>
        <v>13</v>
      </c>
      <c r="E1625" s="97">
        <v>487</v>
      </c>
    </row>
    <row r="1626" spans="1:5" x14ac:dyDescent="0.2">
      <c r="A1626" s="175">
        <v>44907</v>
      </c>
      <c r="B1626" s="95" t="s">
        <v>3550</v>
      </c>
      <c r="C1626" s="97">
        <v>100</v>
      </c>
      <c r="D1626" s="96">
        <f t="shared" si="26"/>
        <v>100.5</v>
      </c>
      <c r="E1626" s="97">
        <v>-0.5</v>
      </c>
    </row>
    <row r="1627" spans="1:5" x14ac:dyDescent="0.2">
      <c r="A1627" s="175">
        <v>44907</v>
      </c>
      <c r="B1627" s="95" t="s">
        <v>2748</v>
      </c>
      <c r="C1627" s="97">
        <v>9000</v>
      </c>
      <c r="D1627" s="96">
        <f t="shared" si="26"/>
        <v>234</v>
      </c>
      <c r="E1627" s="97">
        <v>8766</v>
      </c>
    </row>
    <row r="1628" spans="1:5" x14ac:dyDescent="0.2">
      <c r="A1628" s="175">
        <v>44907</v>
      </c>
      <c r="B1628" s="95" t="s">
        <v>2829</v>
      </c>
      <c r="C1628" s="97">
        <v>1000</v>
      </c>
      <c r="D1628" s="96">
        <f t="shared" si="26"/>
        <v>26</v>
      </c>
      <c r="E1628" s="97">
        <v>974</v>
      </c>
    </row>
    <row r="1629" spans="1:5" x14ac:dyDescent="0.2">
      <c r="A1629" s="175">
        <v>44907</v>
      </c>
      <c r="B1629" s="95" t="s">
        <v>13554</v>
      </c>
      <c r="C1629" s="97">
        <v>275</v>
      </c>
      <c r="D1629" s="96">
        <f t="shared" si="26"/>
        <v>7.1499999999999773</v>
      </c>
      <c r="E1629" s="97">
        <v>267.85000000000002</v>
      </c>
    </row>
    <row r="1630" spans="1:5" x14ac:dyDescent="0.2">
      <c r="A1630" s="175">
        <v>44907</v>
      </c>
      <c r="B1630" s="95" t="s">
        <v>13554</v>
      </c>
      <c r="C1630" s="97">
        <v>300</v>
      </c>
      <c r="D1630" s="96">
        <f t="shared" si="26"/>
        <v>300.5</v>
      </c>
      <c r="E1630" s="97">
        <v>-0.5</v>
      </c>
    </row>
    <row r="1631" spans="1:5" x14ac:dyDescent="0.2">
      <c r="A1631" s="175">
        <v>44907</v>
      </c>
      <c r="B1631" s="95" t="s">
        <v>13554</v>
      </c>
      <c r="C1631" s="97">
        <v>400</v>
      </c>
      <c r="D1631" s="96">
        <f t="shared" si="26"/>
        <v>400.5</v>
      </c>
      <c r="E1631" s="97">
        <v>-0.5</v>
      </c>
    </row>
    <row r="1632" spans="1:5" x14ac:dyDescent="0.2">
      <c r="A1632" s="175">
        <v>44907</v>
      </c>
      <c r="B1632" s="95" t="s">
        <v>7772</v>
      </c>
      <c r="C1632" s="97">
        <v>1000</v>
      </c>
      <c r="D1632" s="96">
        <f t="shared" si="26"/>
        <v>26</v>
      </c>
      <c r="E1632" s="97">
        <v>974</v>
      </c>
    </row>
    <row r="1633" spans="1:5" x14ac:dyDescent="0.2">
      <c r="A1633" s="175">
        <v>44907</v>
      </c>
      <c r="B1633" s="95" t="s">
        <v>13555</v>
      </c>
      <c r="C1633" s="97">
        <v>1000</v>
      </c>
      <c r="D1633" s="96">
        <f t="shared" si="26"/>
        <v>26</v>
      </c>
      <c r="E1633" s="97">
        <v>974</v>
      </c>
    </row>
    <row r="1634" spans="1:5" x14ac:dyDescent="0.2">
      <c r="A1634" s="175">
        <v>44907</v>
      </c>
      <c r="B1634" s="95" t="s">
        <v>13556</v>
      </c>
      <c r="C1634" s="97">
        <v>1000</v>
      </c>
      <c r="D1634" s="96">
        <f t="shared" si="26"/>
        <v>26</v>
      </c>
      <c r="E1634" s="97">
        <v>974</v>
      </c>
    </row>
    <row r="1635" spans="1:5" x14ac:dyDescent="0.2">
      <c r="A1635" s="175">
        <v>44907</v>
      </c>
      <c r="B1635" s="95" t="s">
        <v>13557</v>
      </c>
      <c r="C1635" s="97">
        <v>1000</v>
      </c>
      <c r="D1635" s="96">
        <f t="shared" si="26"/>
        <v>26</v>
      </c>
      <c r="E1635" s="97">
        <v>974</v>
      </c>
    </row>
    <row r="1636" spans="1:5" x14ac:dyDescent="0.2">
      <c r="A1636" s="175">
        <v>44907</v>
      </c>
      <c r="B1636" s="95" t="s">
        <v>6642</v>
      </c>
      <c r="C1636" s="97">
        <v>1000</v>
      </c>
      <c r="D1636" s="96">
        <f t="shared" si="26"/>
        <v>26</v>
      </c>
      <c r="E1636" s="97">
        <v>974</v>
      </c>
    </row>
    <row r="1637" spans="1:5" x14ac:dyDescent="0.2">
      <c r="A1637" s="175">
        <v>44907</v>
      </c>
      <c r="B1637" s="95" t="s">
        <v>13558</v>
      </c>
      <c r="C1637" s="97">
        <v>5000</v>
      </c>
      <c r="D1637" s="96">
        <f t="shared" si="26"/>
        <v>130</v>
      </c>
      <c r="E1637" s="97">
        <v>4870</v>
      </c>
    </row>
    <row r="1638" spans="1:5" x14ac:dyDescent="0.2">
      <c r="A1638" s="175">
        <v>44907</v>
      </c>
      <c r="B1638" s="95" t="s">
        <v>3450</v>
      </c>
      <c r="C1638" s="97">
        <v>1000</v>
      </c>
      <c r="D1638" s="96">
        <f t="shared" si="26"/>
        <v>26</v>
      </c>
      <c r="E1638" s="97">
        <v>974</v>
      </c>
    </row>
    <row r="1639" spans="1:5" x14ac:dyDescent="0.2">
      <c r="A1639" s="175">
        <v>44907</v>
      </c>
      <c r="B1639" s="95" t="s">
        <v>13559</v>
      </c>
      <c r="C1639" s="97">
        <v>10000</v>
      </c>
      <c r="D1639" s="96">
        <f t="shared" si="26"/>
        <v>260</v>
      </c>
      <c r="E1639" s="97">
        <v>9740</v>
      </c>
    </row>
    <row r="1640" spans="1:5" x14ac:dyDescent="0.2">
      <c r="A1640" s="175">
        <v>44907</v>
      </c>
      <c r="B1640" s="95" t="s">
        <v>3512</v>
      </c>
      <c r="C1640" s="97">
        <v>1000</v>
      </c>
      <c r="D1640" s="96">
        <f t="shared" si="26"/>
        <v>26</v>
      </c>
      <c r="E1640" s="97">
        <v>974</v>
      </c>
    </row>
    <row r="1641" spans="1:5" x14ac:dyDescent="0.2">
      <c r="A1641" s="175">
        <v>44907</v>
      </c>
      <c r="B1641" s="95" t="s">
        <v>13560</v>
      </c>
      <c r="C1641" s="97">
        <v>5000</v>
      </c>
      <c r="D1641" s="96">
        <f t="shared" si="26"/>
        <v>130</v>
      </c>
      <c r="E1641" s="97">
        <v>4870</v>
      </c>
    </row>
    <row r="1642" spans="1:5" x14ac:dyDescent="0.2">
      <c r="A1642" s="175">
        <v>44908</v>
      </c>
      <c r="B1642" s="95" t="s">
        <v>5866</v>
      </c>
      <c r="C1642" s="97">
        <v>500</v>
      </c>
      <c r="D1642" s="96">
        <f t="shared" si="26"/>
        <v>500.5</v>
      </c>
      <c r="E1642" s="97">
        <v>-0.5</v>
      </c>
    </row>
    <row r="1643" spans="1:5" x14ac:dyDescent="0.2">
      <c r="A1643" s="175">
        <v>44908</v>
      </c>
      <c r="B1643" s="95" t="s">
        <v>13561</v>
      </c>
      <c r="C1643" s="97">
        <v>300</v>
      </c>
      <c r="D1643" s="96">
        <f t="shared" si="26"/>
        <v>7.8000000000000114</v>
      </c>
      <c r="E1643" s="97">
        <v>292.2</v>
      </c>
    </row>
    <row r="1644" spans="1:5" x14ac:dyDescent="0.2">
      <c r="A1644" s="175">
        <v>44908</v>
      </c>
      <c r="B1644" s="95" t="s">
        <v>8875</v>
      </c>
      <c r="C1644" s="97">
        <v>500</v>
      </c>
      <c r="D1644" s="96">
        <f t="shared" si="26"/>
        <v>13</v>
      </c>
      <c r="E1644" s="97">
        <v>487</v>
      </c>
    </row>
    <row r="1645" spans="1:5" x14ac:dyDescent="0.2">
      <c r="A1645" s="175">
        <v>44908</v>
      </c>
      <c r="B1645" s="95" t="s">
        <v>13562</v>
      </c>
      <c r="C1645" s="97">
        <v>1000</v>
      </c>
      <c r="D1645" s="96">
        <f t="shared" si="26"/>
        <v>26</v>
      </c>
      <c r="E1645" s="97">
        <v>974</v>
      </c>
    </row>
    <row r="1646" spans="1:5" x14ac:dyDescent="0.2">
      <c r="A1646" s="175">
        <v>44908</v>
      </c>
      <c r="B1646" s="95" t="s">
        <v>7613</v>
      </c>
      <c r="C1646" s="97">
        <v>5</v>
      </c>
      <c r="D1646" s="96">
        <f t="shared" si="26"/>
        <v>3.9</v>
      </c>
      <c r="E1646" s="97">
        <v>1.1000000000000001</v>
      </c>
    </row>
    <row r="1647" spans="1:5" x14ac:dyDescent="0.2">
      <c r="A1647" s="175">
        <v>44908</v>
      </c>
      <c r="B1647" s="95" t="s">
        <v>5786</v>
      </c>
      <c r="C1647" s="97">
        <v>300</v>
      </c>
      <c r="D1647" s="96">
        <f t="shared" si="26"/>
        <v>7.8000000000000114</v>
      </c>
      <c r="E1647" s="97">
        <v>292.2</v>
      </c>
    </row>
    <row r="1648" spans="1:5" x14ac:dyDescent="0.2">
      <c r="A1648" s="175">
        <v>44908</v>
      </c>
      <c r="B1648" s="95" t="s">
        <v>4267</v>
      </c>
      <c r="C1648" s="97">
        <v>500</v>
      </c>
      <c r="D1648" s="96">
        <f t="shared" si="26"/>
        <v>13</v>
      </c>
      <c r="E1648" s="97">
        <v>487</v>
      </c>
    </row>
    <row r="1649" spans="1:5" x14ac:dyDescent="0.2">
      <c r="A1649" s="175">
        <v>44908</v>
      </c>
      <c r="B1649" s="95" t="s">
        <v>13563</v>
      </c>
      <c r="C1649" s="97">
        <v>500</v>
      </c>
      <c r="D1649" s="96">
        <f t="shared" si="26"/>
        <v>500.5</v>
      </c>
      <c r="E1649" s="97">
        <v>-0.5</v>
      </c>
    </row>
    <row r="1650" spans="1:5" x14ac:dyDescent="0.2">
      <c r="A1650" s="175">
        <v>44908</v>
      </c>
      <c r="B1650" s="95" t="s">
        <v>13564</v>
      </c>
      <c r="C1650" s="97">
        <v>1000</v>
      </c>
      <c r="D1650" s="96">
        <f t="shared" si="26"/>
        <v>26</v>
      </c>
      <c r="E1650" s="97">
        <v>974</v>
      </c>
    </row>
    <row r="1651" spans="1:5" x14ac:dyDescent="0.2">
      <c r="A1651" s="175">
        <v>44908</v>
      </c>
      <c r="B1651" s="95" t="s">
        <v>13565</v>
      </c>
      <c r="C1651" s="97">
        <v>3000</v>
      </c>
      <c r="D1651" s="96">
        <f t="shared" si="26"/>
        <v>78</v>
      </c>
      <c r="E1651" s="97">
        <v>2922</v>
      </c>
    </row>
    <row r="1652" spans="1:5" x14ac:dyDescent="0.2">
      <c r="A1652" s="175">
        <v>44908</v>
      </c>
      <c r="B1652" s="95" t="s">
        <v>13566</v>
      </c>
      <c r="C1652" s="97">
        <v>500</v>
      </c>
      <c r="D1652" s="96">
        <f t="shared" si="26"/>
        <v>13</v>
      </c>
      <c r="E1652" s="97">
        <v>487</v>
      </c>
    </row>
    <row r="1653" spans="1:5" x14ac:dyDescent="0.2">
      <c r="A1653" s="175">
        <v>44908</v>
      </c>
      <c r="B1653" s="95" t="s">
        <v>5719</v>
      </c>
      <c r="C1653" s="97">
        <v>5000</v>
      </c>
      <c r="D1653" s="96">
        <f t="shared" si="26"/>
        <v>5000.5</v>
      </c>
      <c r="E1653" s="97">
        <v>-0.5</v>
      </c>
    </row>
    <row r="1654" spans="1:5" x14ac:dyDescent="0.2">
      <c r="A1654" s="175">
        <v>44908</v>
      </c>
      <c r="B1654" s="95" t="s">
        <v>13567</v>
      </c>
      <c r="C1654" s="97">
        <v>5000</v>
      </c>
      <c r="D1654" s="96">
        <f t="shared" si="26"/>
        <v>130</v>
      </c>
      <c r="E1654" s="97">
        <v>4870</v>
      </c>
    </row>
    <row r="1655" spans="1:5" x14ac:dyDescent="0.2">
      <c r="A1655" s="175">
        <v>44908</v>
      </c>
      <c r="B1655" s="95" t="s">
        <v>5656</v>
      </c>
      <c r="C1655" s="97">
        <v>500</v>
      </c>
      <c r="D1655" s="96">
        <f t="shared" si="26"/>
        <v>13</v>
      </c>
      <c r="E1655" s="97">
        <v>487</v>
      </c>
    </row>
    <row r="1656" spans="1:5" x14ac:dyDescent="0.2">
      <c r="A1656" s="175">
        <v>44908</v>
      </c>
      <c r="B1656" s="95" t="s">
        <v>13568</v>
      </c>
      <c r="C1656" s="97">
        <v>5000</v>
      </c>
      <c r="D1656" s="96">
        <f t="shared" si="26"/>
        <v>130</v>
      </c>
      <c r="E1656" s="97">
        <v>4870</v>
      </c>
    </row>
    <row r="1657" spans="1:5" x14ac:dyDescent="0.2">
      <c r="A1657" s="175">
        <v>44908</v>
      </c>
      <c r="B1657" s="95" t="s">
        <v>5603</v>
      </c>
      <c r="C1657" s="97">
        <v>500</v>
      </c>
      <c r="D1657" s="96">
        <f t="shared" si="26"/>
        <v>13</v>
      </c>
      <c r="E1657" s="97">
        <v>487</v>
      </c>
    </row>
    <row r="1658" spans="1:5" x14ac:dyDescent="0.2">
      <c r="A1658" s="175">
        <v>44908</v>
      </c>
      <c r="B1658" s="95" t="s">
        <v>5607</v>
      </c>
      <c r="C1658" s="97">
        <v>150</v>
      </c>
      <c r="D1658" s="96">
        <f t="shared" si="26"/>
        <v>3.9000000000000057</v>
      </c>
      <c r="E1658" s="97">
        <v>146.1</v>
      </c>
    </row>
    <row r="1659" spans="1:5" x14ac:dyDescent="0.2">
      <c r="A1659" s="175">
        <v>44908</v>
      </c>
      <c r="B1659" s="95" t="s">
        <v>3457</v>
      </c>
      <c r="C1659" s="97">
        <v>1000</v>
      </c>
      <c r="D1659" s="96">
        <f t="shared" si="26"/>
        <v>26</v>
      </c>
      <c r="E1659" s="97">
        <v>974</v>
      </c>
    </row>
    <row r="1660" spans="1:5" x14ac:dyDescent="0.2">
      <c r="A1660" s="175">
        <v>44908</v>
      </c>
      <c r="B1660" s="95" t="s">
        <v>5600</v>
      </c>
      <c r="C1660" s="97">
        <v>500</v>
      </c>
      <c r="D1660" s="96">
        <f t="shared" si="26"/>
        <v>500.5</v>
      </c>
      <c r="E1660" s="97">
        <v>-0.5</v>
      </c>
    </row>
    <row r="1661" spans="1:5" x14ac:dyDescent="0.2">
      <c r="A1661" s="175">
        <v>44908</v>
      </c>
      <c r="B1661" s="95" t="s">
        <v>13569</v>
      </c>
      <c r="C1661" s="97">
        <v>10000</v>
      </c>
      <c r="D1661" s="96">
        <f t="shared" si="26"/>
        <v>260</v>
      </c>
      <c r="E1661" s="97">
        <v>9740</v>
      </c>
    </row>
    <row r="1662" spans="1:5" x14ac:dyDescent="0.2">
      <c r="A1662" s="175">
        <v>44908</v>
      </c>
      <c r="B1662" s="95" t="s">
        <v>5555</v>
      </c>
      <c r="C1662" s="97">
        <v>5000</v>
      </c>
      <c r="D1662" s="96">
        <f t="shared" ref="D1662:D1723" si="27">C1662-E1662</f>
        <v>130</v>
      </c>
      <c r="E1662" s="97">
        <v>4870</v>
      </c>
    </row>
    <row r="1663" spans="1:5" x14ac:dyDescent="0.2">
      <c r="A1663" s="175">
        <v>44908</v>
      </c>
      <c r="B1663" s="95" t="s">
        <v>5552</v>
      </c>
      <c r="C1663" s="97">
        <v>250</v>
      </c>
      <c r="D1663" s="96">
        <f t="shared" si="27"/>
        <v>6.5</v>
      </c>
      <c r="E1663" s="97">
        <v>243.5</v>
      </c>
    </row>
    <row r="1664" spans="1:5" x14ac:dyDescent="0.2">
      <c r="A1664" s="175">
        <v>44908</v>
      </c>
      <c r="B1664" s="95" t="s">
        <v>5516</v>
      </c>
      <c r="C1664" s="97">
        <v>500</v>
      </c>
      <c r="D1664" s="96">
        <f t="shared" si="27"/>
        <v>13</v>
      </c>
      <c r="E1664" s="97">
        <v>487</v>
      </c>
    </row>
    <row r="1665" spans="1:5" x14ac:dyDescent="0.2">
      <c r="A1665" s="175">
        <v>44908</v>
      </c>
      <c r="B1665" s="95" t="s">
        <v>5504</v>
      </c>
      <c r="C1665" s="97">
        <v>1000</v>
      </c>
      <c r="D1665" s="96">
        <f t="shared" si="27"/>
        <v>26</v>
      </c>
      <c r="E1665" s="97">
        <v>974</v>
      </c>
    </row>
    <row r="1666" spans="1:5" x14ac:dyDescent="0.2">
      <c r="A1666" s="175">
        <v>44908</v>
      </c>
      <c r="B1666" s="95" t="s">
        <v>3260</v>
      </c>
      <c r="C1666" s="97">
        <v>5000</v>
      </c>
      <c r="D1666" s="96">
        <f t="shared" si="27"/>
        <v>130</v>
      </c>
      <c r="E1666" s="97">
        <v>4870</v>
      </c>
    </row>
    <row r="1667" spans="1:5" x14ac:dyDescent="0.2">
      <c r="A1667" s="175">
        <v>44908</v>
      </c>
      <c r="B1667" s="95" t="s">
        <v>13570</v>
      </c>
      <c r="C1667" s="97">
        <v>500</v>
      </c>
      <c r="D1667" s="96">
        <f t="shared" si="27"/>
        <v>13</v>
      </c>
      <c r="E1667" s="97">
        <v>487</v>
      </c>
    </row>
    <row r="1668" spans="1:5" x14ac:dyDescent="0.2">
      <c r="A1668" s="175">
        <v>44908</v>
      </c>
      <c r="B1668" s="95" t="s">
        <v>5455</v>
      </c>
      <c r="C1668" s="97">
        <v>5000</v>
      </c>
      <c r="D1668" s="96">
        <f t="shared" si="27"/>
        <v>5000.5</v>
      </c>
      <c r="E1668" s="97">
        <v>-0.5</v>
      </c>
    </row>
    <row r="1669" spans="1:5" x14ac:dyDescent="0.2">
      <c r="A1669" s="175">
        <v>44908</v>
      </c>
      <c r="B1669" s="95" t="s">
        <v>5417</v>
      </c>
      <c r="C1669" s="97">
        <v>1000</v>
      </c>
      <c r="D1669" s="96">
        <f t="shared" si="27"/>
        <v>26</v>
      </c>
      <c r="E1669" s="97">
        <v>974</v>
      </c>
    </row>
    <row r="1670" spans="1:5" x14ac:dyDescent="0.2">
      <c r="A1670" s="175">
        <v>44908</v>
      </c>
      <c r="B1670" s="95" t="s">
        <v>8317</v>
      </c>
      <c r="C1670" s="97">
        <v>500</v>
      </c>
      <c r="D1670" s="96">
        <f t="shared" si="27"/>
        <v>13</v>
      </c>
      <c r="E1670" s="97">
        <v>487</v>
      </c>
    </row>
    <row r="1671" spans="1:5" x14ac:dyDescent="0.2">
      <c r="A1671" s="175">
        <v>44908</v>
      </c>
      <c r="B1671" s="95" t="s">
        <v>13571</v>
      </c>
      <c r="C1671" s="97">
        <v>123</v>
      </c>
      <c r="D1671" s="96">
        <f t="shared" si="27"/>
        <v>3.9000000000000057</v>
      </c>
      <c r="E1671" s="97">
        <v>119.1</v>
      </c>
    </row>
    <row r="1672" spans="1:5" x14ac:dyDescent="0.2">
      <c r="A1672" s="175">
        <v>44908</v>
      </c>
      <c r="B1672" s="95" t="s">
        <v>12426</v>
      </c>
      <c r="C1672" s="97">
        <v>500</v>
      </c>
      <c r="D1672" s="96">
        <f t="shared" si="27"/>
        <v>13</v>
      </c>
      <c r="E1672" s="97">
        <v>487</v>
      </c>
    </row>
    <row r="1673" spans="1:5" x14ac:dyDescent="0.2">
      <c r="A1673" s="175">
        <v>44908</v>
      </c>
      <c r="B1673" s="95" t="s">
        <v>5262</v>
      </c>
      <c r="C1673" s="97">
        <v>1000</v>
      </c>
      <c r="D1673" s="96">
        <f t="shared" si="27"/>
        <v>26</v>
      </c>
      <c r="E1673" s="97">
        <v>974</v>
      </c>
    </row>
    <row r="1674" spans="1:5" x14ac:dyDescent="0.2">
      <c r="A1674" s="175">
        <v>44908</v>
      </c>
      <c r="B1674" s="95" t="s">
        <v>12972</v>
      </c>
      <c r="C1674" s="97">
        <v>1000</v>
      </c>
      <c r="D1674" s="96">
        <f t="shared" si="27"/>
        <v>26</v>
      </c>
      <c r="E1674" s="97">
        <v>974</v>
      </c>
    </row>
    <row r="1675" spans="1:5" x14ac:dyDescent="0.2">
      <c r="A1675" s="175">
        <v>44908</v>
      </c>
      <c r="B1675" s="95" t="s">
        <v>13572</v>
      </c>
      <c r="C1675" s="97">
        <v>3000</v>
      </c>
      <c r="D1675" s="96">
        <f t="shared" si="27"/>
        <v>78</v>
      </c>
      <c r="E1675" s="97">
        <v>2922</v>
      </c>
    </row>
    <row r="1676" spans="1:5" x14ac:dyDescent="0.2">
      <c r="A1676" s="175">
        <v>44908</v>
      </c>
      <c r="B1676" s="95" t="s">
        <v>12481</v>
      </c>
      <c r="C1676" s="97">
        <v>500</v>
      </c>
      <c r="D1676" s="96">
        <f t="shared" si="27"/>
        <v>13</v>
      </c>
      <c r="E1676" s="97">
        <v>487</v>
      </c>
    </row>
    <row r="1677" spans="1:5" x14ac:dyDescent="0.2">
      <c r="A1677" s="175">
        <v>44908</v>
      </c>
      <c r="B1677" s="95" t="s">
        <v>5148</v>
      </c>
      <c r="C1677" s="97">
        <v>400</v>
      </c>
      <c r="D1677" s="96">
        <f t="shared" si="27"/>
        <v>10.399999999999977</v>
      </c>
      <c r="E1677" s="97">
        <v>389.6</v>
      </c>
    </row>
    <row r="1678" spans="1:5" x14ac:dyDescent="0.2">
      <c r="A1678" s="175">
        <v>44908</v>
      </c>
      <c r="B1678" s="95" t="s">
        <v>5034</v>
      </c>
      <c r="C1678" s="97">
        <v>500</v>
      </c>
      <c r="D1678" s="96">
        <f t="shared" si="27"/>
        <v>13</v>
      </c>
      <c r="E1678" s="97">
        <v>487</v>
      </c>
    </row>
    <row r="1679" spans="1:5" x14ac:dyDescent="0.2">
      <c r="A1679" s="175">
        <v>44908</v>
      </c>
      <c r="B1679" s="95" t="s">
        <v>5003</v>
      </c>
      <c r="C1679" s="97">
        <v>3000</v>
      </c>
      <c r="D1679" s="96">
        <f t="shared" si="27"/>
        <v>78</v>
      </c>
      <c r="E1679" s="97">
        <v>2922</v>
      </c>
    </row>
    <row r="1680" spans="1:5" x14ac:dyDescent="0.2">
      <c r="A1680" s="175">
        <v>44908</v>
      </c>
      <c r="B1680" s="95" t="s">
        <v>13573</v>
      </c>
      <c r="C1680" s="97">
        <v>1500</v>
      </c>
      <c r="D1680" s="96">
        <f t="shared" si="27"/>
        <v>39</v>
      </c>
      <c r="E1680" s="97">
        <v>1461</v>
      </c>
    </row>
    <row r="1681" spans="1:5" x14ac:dyDescent="0.2">
      <c r="A1681" s="175">
        <v>44908</v>
      </c>
      <c r="B1681" s="95" t="s">
        <v>4978</v>
      </c>
      <c r="C1681" s="97">
        <v>500</v>
      </c>
      <c r="D1681" s="96">
        <f t="shared" si="27"/>
        <v>13</v>
      </c>
      <c r="E1681" s="97">
        <v>487</v>
      </c>
    </row>
    <row r="1682" spans="1:5" x14ac:dyDescent="0.2">
      <c r="A1682" s="175">
        <v>44908</v>
      </c>
      <c r="B1682" s="95" t="s">
        <v>12421</v>
      </c>
      <c r="C1682" s="97">
        <v>1000</v>
      </c>
      <c r="D1682" s="96">
        <f t="shared" si="27"/>
        <v>26</v>
      </c>
      <c r="E1682" s="97">
        <v>974</v>
      </c>
    </row>
    <row r="1683" spans="1:5" x14ac:dyDescent="0.2">
      <c r="A1683" s="175">
        <v>44908</v>
      </c>
      <c r="B1683" s="95" t="s">
        <v>4836</v>
      </c>
      <c r="C1683" s="97">
        <v>1000</v>
      </c>
      <c r="D1683" s="96">
        <f t="shared" si="27"/>
        <v>26</v>
      </c>
      <c r="E1683" s="97">
        <v>974</v>
      </c>
    </row>
    <row r="1684" spans="1:5" x14ac:dyDescent="0.2">
      <c r="A1684" s="175">
        <v>44908</v>
      </c>
      <c r="B1684" s="95" t="s">
        <v>4820</v>
      </c>
      <c r="C1684" s="97">
        <v>10000</v>
      </c>
      <c r="D1684" s="96">
        <f t="shared" si="27"/>
        <v>260</v>
      </c>
      <c r="E1684" s="97">
        <v>9740</v>
      </c>
    </row>
    <row r="1685" spans="1:5" x14ac:dyDescent="0.2">
      <c r="A1685" s="175">
        <v>44908</v>
      </c>
      <c r="B1685" s="95" t="s">
        <v>13574</v>
      </c>
      <c r="C1685" s="97">
        <v>5000</v>
      </c>
      <c r="D1685" s="96">
        <f t="shared" si="27"/>
        <v>130</v>
      </c>
      <c r="E1685" s="97">
        <v>4870</v>
      </c>
    </row>
    <row r="1686" spans="1:5" x14ac:dyDescent="0.2">
      <c r="A1686" s="175">
        <v>44908</v>
      </c>
      <c r="B1686" s="95" t="s">
        <v>4675</v>
      </c>
      <c r="C1686" s="97">
        <v>1000</v>
      </c>
      <c r="D1686" s="96">
        <f t="shared" si="27"/>
        <v>26</v>
      </c>
      <c r="E1686" s="97">
        <v>974</v>
      </c>
    </row>
    <row r="1687" spans="1:5" x14ac:dyDescent="0.2">
      <c r="A1687" s="175">
        <v>44908</v>
      </c>
      <c r="B1687" s="95" t="s">
        <v>4664</v>
      </c>
      <c r="C1687" s="97">
        <v>1000</v>
      </c>
      <c r="D1687" s="96">
        <f t="shared" si="27"/>
        <v>26</v>
      </c>
      <c r="E1687" s="97">
        <v>974</v>
      </c>
    </row>
    <row r="1688" spans="1:5" x14ac:dyDescent="0.2">
      <c r="A1688" s="175">
        <v>44908</v>
      </c>
      <c r="B1688" s="95" t="s">
        <v>4583</v>
      </c>
      <c r="C1688" s="97">
        <v>500</v>
      </c>
      <c r="D1688" s="96">
        <f t="shared" si="27"/>
        <v>13</v>
      </c>
      <c r="E1688" s="97">
        <v>487</v>
      </c>
    </row>
    <row r="1689" spans="1:5" x14ac:dyDescent="0.2">
      <c r="A1689" s="175">
        <v>44908</v>
      </c>
      <c r="B1689" s="95" t="s">
        <v>4530</v>
      </c>
      <c r="C1689" s="97">
        <v>1000</v>
      </c>
      <c r="D1689" s="96">
        <f t="shared" si="27"/>
        <v>26</v>
      </c>
      <c r="E1689" s="97">
        <v>974</v>
      </c>
    </row>
    <row r="1690" spans="1:5" x14ac:dyDescent="0.2">
      <c r="A1690" s="175">
        <v>44908</v>
      </c>
      <c r="B1690" s="95" t="s">
        <v>13575</v>
      </c>
      <c r="C1690" s="97">
        <v>5000</v>
      </c>
      <c r="D1690" s="96">
        <f t="shared" si="27"/>
        <v>130</v>
      </c>
      <c r="E1690" s="97">
        <v>4870</v>
      </c>
    </row>
    <row r="1691" spans="1:5" x14ac:dyDescent="0.2">
      <c r="A1691" s="175">
        <v>44908</v>
      </c>
      <c r="B1691" s="95" t="s">
        <v>13576</v>
      </c>
      <c r="C1691" s="97">
        <v>5000</v>
      </c>
      <c r="D1691" s="96">
        <f t="shared" si="27"/>
        <v>130</v>
      </c>
      <c r="E1691" s="97">
        <v>4870</v>
      </c>
    </row>
    <row r="1692" spans="1:5" x14ac:dyDescent="0.2">
      <c r="A1692" s="175">
        <v>44908</v>
      </c>
      <c r="B1692" s="95" t="s">
        <v>13577</v>
      </c>
      <c r="C1692" s="97">
        <v>3000</v>
      </c>
      <c r="D1692" s="96">
        <f t="shared" si="27"/>
        <v>78</v>
      </c>
      <c r="E1692" s="97">
        <v>2922</v>
      </c>
    </row>
    <row r="1693" spans="1:5" x14ac:dyDescent="0.2">
      <c r="A1693" s="175">
        <v>44908</v>
      </c>
      <c r="B1693" s="95" t="s">
        <v>4317</v>
      </c>
      <c r="C1693" s="97">
        <v>2000</v>
      </c>
      <c r="D1693" s="96">
        <f t="shared" si="27"/>
        <v>2000.5</v>
      </c>
      <c r="E1693" s="97">
        <v>-0.5</v>
      </c>
    </row>
    <row r="1694" spans="1:5" x14ac:dyDescent="0.2">
      <c r="A1694" s="175">
        <v>44908</v>
      </c>
      <c r="B1694" s="95" t="s">
        <v>3693</v>
      </c>
      <c r="C1694" s="97">
        <v>5000</v>
      </c>
      <c r="D1694" s="96">
        <f t="shared" si="27"/>
        <v>5000.5</v>
      </c>
      <c r="E1694" s="97">
        <v>-0.5</v>
      </c>
    </row>
    <row r="1695" spans="1:5" x14ac:dyDescent="0.2">
      <c r="A1695" s="175">
        <v>44908</v>
      </c>
      <c r="B1695" s="95" t="s">
        <v>4308</v>
      </c>
      <c r="C1695" s="97">
        <v>500</v>
      </c>
      <c r="D1695" s="96">
        <f t="shared" si="27"/>
        <v>13</v>
      </c>
      <c r="E1695" s="97">
        <v>487</v>
      </c>
    </row>
    <row r="1696" spans="1:5" x14ac:dyDescent="0.2">
      <c r="A1696" s="175">
        <v>44908</v>
      </c>
      <c r="B1696" s="95" t="s">
        <v>4242</v>
      </c>
      <c r="C1696" s="97">
        <v>1000</v>
      </c>
      <c r="D1696" s="96">
        <f t="shared" si="27"/>
        <v>26</v>
      </c>
      <c r="E1696" s="97">
        <v>974</v>
      </c>
    </row>
    <row r="1697" spans="1:5" x14ac:dyDescent="0.2">
      <c r="A1697" s="175">
        <v>44908</v>
      </c>
      <c r="B1697" s="95" t="s">
        <v>4295</v>
      </c>
      <c r="C1697" s="97">
        <v>5000</v>
      </c>
      <c r="D1697" s="96">
        <f t="shared" si="27"/>
        <v>130</v>
      </c>
      <c r="E1697" s="97">
        <v>4870</v>
      </c>
    </row>
    <row r="1698" spans="1:5" x14ac:dyDescent="0.2">
      <c r="A1698" s="175">
        <v>44908</v>
      </c>
      <c r="B1698" s="95" t="s">
        <v>4288</v>
      </c>
      <c r="C1698" s="97">
        <v>1000</v>
      </c>
      <c r="D1698" s="96">
        <f t="shared" si="27"/>
        <v>1000.5</v>
      </c>
      <c r="E1698" s="97">
        <v>-0.5</v>
      </c>
    </row>
    <row r="1699" spans="1:5" x14ac:dyDescent="0.2">
      <c r="A1699" s="175">
        <v>44908</v>
      </c>
      <c r="B1699" s="95" t="s">
        <v>13578</v>
      </c>
      <c r="C1699" s="97">
        <v>1000</v>
      </c>
      <c r="D1699" s="96">
        <f t="shared" si="27"/>
        <v>26</v>
      </c>
      <c r="E1699" s="97">
        <v>974</v>
      </c>
    </row>
    <row r="1700" spans="1:5" x14ac:dyDescent="0.2">
      <c r="A1700" s="175">
        <v>44908</v>
      </c>
      <c r="B1700" s="95" t="s">
        <v>3438</v>
      </c>
      <c r="C1700" s="97">
        <v>500</v>
      </c>
      <c r="D1700" s="96">
        <f t="shared" si="27"/>
        <v>13</v>
      </c>
      <c r="E1700" s="97">
        <v>487</v>
      </c>
    </row>
    <row r="1701" spans="1:5" x14ac:dyDescent="0.2">
      <c r="A1701" s="175">
        <v>44908</v>
      </c>
      <c r="B1701" s="95" t="s">
        <v>4279</v>
      </c>
      <c r="C1701" s="97">
        <v>500</v>
      </c>
      <c r="D1701" s="96">
        <f t="shared" si="27"/>
        <v>13</v>
      </c>
      <c r="E1701" s="97">
        <v>487</v>
      </c>
    </row>
    <row r="1702" spans="1:5" x14ac:dyDescent="0.2">
      <c r="A1702" s="175">
        <v>44908</v>
      </c>
      <c r="B1702" s="95" t="s">
        <v>13004</v>
      </c>
      <c r="C1702" s="97">
        <v>500</v>
      </c>
      <c r="D1702" s="96">
        <f t="shared" si="27"/>
        <v>13</v>
      </c>
      <c r="E1702" s="97">
        <v>487</v>
      </c>
    </row>
    <row r="1703" spans="1:5" x14ac:dyDescent="0.2">
      <c r="A1703" s="175">
        <v>44908</v>
      </c>
      <c r="B1703" s="95" t="s">
        <v>13579</v>
      </c>
      <c r="C1703" s="97">
        <v>5000</v>
      </c>
      <c r="D1703" s="96">
        <f t="shared" si="27"/>
        <v>130</v>
      </c>
      <c r="E1703" s="97">
        <v>4870</v>
      </c>
    </row>
    <row r="1704" spans="1:5" x14ac:dyDescent="0.2">
      <c r="A1704" s="175">
        <v>44908</v>
      </c>
      <c r="B1704" s="95" t="s">
        <v>4267</v>
      </c>
      <c r="C1704" s="97">
        <v>500</v>
      </c>
      <c r="D1704" s="96">
        <f t="shared" si="27"/>
        <v>13</v>
      </c>
      <c r="E1704" s="97">
        <v>487</v>
      </c>
    </row>
    <row r="1705" spans="1:5" x14ac:dyDescent="0.2">
      <c r="A1705" s="175">
        <v>44908</v>
      </c>
      <c r="B1705" s="95" t="s">
        <v>13580</v>
      </c>
      <c r="C1705" s="97">
        <v>1000</v>
      </c>
      <c r="D1705" s="96">
        <f t="shared" si="27"/>
        <v>26</v>
      </c>
      <c r="E1705" s="97">
        <v>974</v>
      </c>
    </row>
    <row r="1706" spans="1:5" x14ac:dyDescent="0.2">
      <c r="A1706" s="175">
        <v>44908</v>
      </c>
      <c r="B1706" s="95" t="s">
        <v>9546</v>
      </c>
      <c r="C1706" s="97">
        <v>5000</v>
      </c>
      <c r="D1706" s="96">
        <f t="shared" si="27"/>
        <v>130</v>
      </c>
      <c r="E1706" s="97">
        <v>4870</v>
      </c>
    </row>
    <row r="1707" spans="1:5" x14ac:dyDescent="0.2">
      <c r="A1707" s="175">
        <v>44908</v>
      </c>
      <c r="B1707" s="95" t="s">
        <v>9546</v>
      </c>
      <c r="C1707" s="97">
        <v>1000</v>
      </c>
      <c r="D1707" s="96">
        <f t="shared" si="27"/>
        <v>26</v>
      </c>
      <c r="E1707" s="97">
        <v>974</v>
      </c>
    </row>
    <row r="1708" spans="1:5" x14ac:dyDescent="0.2">
      <c r="A1708" s="175">
        <v>44908</v>
      </c>
      <c r="B1708" s="95" t="s">
        <v>4261</v>
      </c>
      <c r="C1708" s="97">
        <v>200</v>
      </c>
      <c r="D1708" s="96">
        <f t="shared" si="27"/>
        <v>5.1999999999999886</v>
      </c>
      <c r="E1708" s="97">
        <v>194.8</v>
      </c>
    </row>
    <row r="1709" spans="1:5" x14ac:dyDescent="0.2">
      <c r="A1709" s="175">
        <v>44908</v>
      </c>
      <c r="B1709" s="95" t="s">
        <v>13581</v>
      </c>
      <c r="C1709" s="97">
        <v>5000</v>
      </c>
      <c r="D1709" s="96">
        <f t="shared" si="27"/>
        <v>130</v>
      </c>
      <c r="E1709" s="97">
        <v>4870</v>
      </c>
    </row>
    <row r="1710" spans="1:5" x14ac:dyDescent="0.2">
      <c r="A1710" s="175">
        <v>44908</v>
      </c>
      <c r="B1710" s="95" t="s">
        <v>13582</v>
      </c>
      <c r="C1710" s="97">
        <v>300</v>
      </c>
      <c r="D1710" s="96">
        <f t="shared" si="27"/>
        <v>7.8000000000000114</v>
      </c>
      <c r="E1710" s="97">
        <v>292.2</v>
      </c>
    </row>
    <row r="1711" spans="1:5" x14ac:dyDescent="0.2">
      <c r="A1711" s="175">
        <v>44908</v>
      </c>
      <c r="B1711" s="95" t="s">
        <v>13582</v>
      </c>
      <c r="C1711" s="97">
        <v>300</v>
      </c>
      <c r="D1711" s="96">
        <f t="shared" si="27"/>
        <v>300.5</v>
      </c>
      <c r="E1711" s="97">
        <v>-0.5</v>
      </c>
    </row>
    <row r="1712" spans="1:5" x14ac:dyDescent="0.2">
      <c r="A1712" s="175">
        <v>44908</v>
      </c>
      <c r="B1712" s="95" t="s">
        <v>4239</v>
      </c>
      <c r="C1712" s="97">
        <v>500</v>
      </c>
      <c r="D1712" s="96">
        <f t="shared" si="27"/>
        <v>13</v>
      </c>
      <c r="E1712" s="97">
        <v>487</v>
      </c>
    </row>
    <row r="1713" spans="1:5" x14ac:dyDescent="0.2">
      <c r="A1713" s="175">
        <v>44908</v>
      </c>
      <c r="B1713" s="95" t="s">
        <v>4232</v>
      </c>
      <c r="C1713" s="97">
        <v>1000</v>
      </c>
      <c r="D1713" s="96">
        <f t="shared" si="27"/>
        <v>26</v>
      </c>
      <c r="E1713" s="97">
        <v>974</v>
      </c>
    </row>
    <row r="1714" spans="1:5" x14ac:dyDescent="0.2">
      <c r="A1714" s="175">
        <v>44908</v>
      </c>
      <c r="B1714" s="95" t="s">
        <v>13583</v>
      </c>
      <c r="C1714" s="97">
        <v>500</v>
      </c>
      <c r="D1714" s="96">
        <f t="shared" si="27"/>
        <v>13</v>
      </c>
      <c r="E1714" s="97">
        <v>487</v>
      </c>
    </row>
    <row r="1715" spans="1:5" x14ac:dyDescent="0.2">
      <c r="A1715" s="175">
        <v>44908</v>
      </c>
      <c r="B1715" s="95" t="s">
        <v>13584</v>
      </c>
      <c r="C1715" s="97">
        <v>5000</v>
      </c>
      <c r="D1715" s="96">
        <f t="shared" si="27"/>
        <v>130</v>
      </c>
      <c r="E1715" s="97">
        <v>4870</v>
      </c>
    </row>
    <row r="1716" spans="1:5" x14ac:dyDescent="0.2">
      <c r="A1716" s="175">
        <v>44908</v>
      </c>
      <c r="B1716" s="95" t="s">
        <v>13584</v>
      </c>
      <c r="C1716" s="97">
        <v>5000</v>
      </c>
      <c r="D1716" s="96">
        <f t="shared" si="27"/>
        <v>5000.5</v>
      </c>
      <c r="E1716" s="97">
        <v>-0.5</v>
      </c>
    </row>
    <row r="1717" spans="1:5" x14ac:dyDescent="0.2">
      <c r="A1717" s="175">
        <v>44908</v>
      </c>
      <c r="B1717" s="95" t="s">
        <v>13585</v>
      </c>
      <c r="C1717" s="97">
        <v>5000</v>
      </c>
      <c r="D1717" s="96">
        <f t="shared" si="27"/>
        <v>130</v>
      </c>
      <c r="E1717" s="97">
        <v>4870</v>
      </c>
    </row>
    <row r="1718" spans="1:5" x14ac:dyDescent="0.2">
      <c r="A1718" s="175">
        <v>44908</v>
      </c>
      <c r="B1718" s="95" t="s">
        <v>13585</v>
      </c>
      <c r="C1718" s="97">
        <v>5000</v>
      </c>
      <c r="D1718" s="96">
        <f t="shared" si="27"/>
        <v>5000.5</v>
      </c>
      <c r="E1718" s="97">
        <v>-0.5</v>
      </c>
    </row>
    <row r="1719" spans="1:5" x14ac:dyDescent="0.2">
      <c r="A1719" s="175">
        <v>44908</v>
      </c>
      <c r="B1719" s="95" t="s">
        <v>12539</v>
      </c>
      <c r="C1719" s="97">
        <v>5000</v>
      </c>
      <c r="D1719" s="96">
        <f t="shared" si="27"/>
        <v>130</v>
      </c>
      <c r="E1719" s="97">
        <v>4870</v>
      </c>
    </row>
    <row r="1720" spans="1:5" x14ac:dyDescent="0.2">
      <c r="A1720" s="175">
        <v>44908</v>
      </c>
      <c r="B1720" s="95" t="s">
        <v>3718</v>
      </c>
      <c r="C1720" s="97">
        <v>12000</v>
      </c>
      <c r="D1720" s="96">
        <f t="shared" si="27"/>
        <v>312</v>
      </c>
      <c r="E1720" s="97">
        <v>11688</v>
      </c>
    </row>
    <row r="1721" spans="1:5" x14ac:dyDescent="0.2">
      <c r="A1721" s="175">
        <v>44908</v>
      </c>
      <c r="B1721" s="95" t="s">
        <v>13586</v>
      </c>
      <c r="C1721" s="97">
        <v>1000</v>
      </c>
      <c r="D1721" s="96">
        <f t="shared" si="27"/>
        <v>26</v>
      </c>
      <c r="E1721" s="97">
        <v>974</v>
      </c>
    </row>
    <row r="1722" spans="1:5" x14ac:dyDescent="0.2">
      <c r="A1722" s="175">
        <v>44908</v>
      </c>
      <c r="B1722" s="95" t="s">
        <v>3697</v>
      </c>
      <c r="C1722" s="97">
        <v>27.02</v>
      </c>
      <c r="D1722" s="96">
        <f t="shared" si="27"/>
        <v>3.8999999999999986</v>
      </c>
      <c r="E1722" s="97">
        <v>23.12</v>
      </c>
    </row>
    <row r="1723" spans="1:5" x14ac:dyDescent="0.2">
      <c r="A1723" s="175">
        <v>44908</v>
      </c>
      <c r="B1723" s="95" t="s">
        <v>2764</v>
      </c>
      <c r="C1723" s="97">
        <v>10000</v>
      </c>
      <c r="D1723" s="96">
        <f t="shared" si="27"/>
        <v>260</v>
      </c>
      <c r="E1723" s="97">
        <v>9740</v>
      </c>
    </row>
    <row r="1724" spans="1:5" x14ac:dyDescent="0.2">
      <c r="A1724" s="175">
        <v>44908</v>
      </c>
      <c r="B1724" s="95" t="s">
        <v>3759</v>
      </c>
      <c r="C1724" s="97">
        <v>3000</v>
      </c>
      <c r="D1724" s="96">
        <f t="shared" ref="D1724:D1784" si="28">C1724-E1724</f>
        <v>78</v>
      </c>
      <c r="E1724" s="97">
        <v>2922</v>
      </c>
    </row>
    <row r="1725" spans="1:5" x14ac:dyDescent="0.2">
      <c r="A1725" s="175">
        <v>44908</v>
      </c>
      <c r="B1725" s="95" t="s">
        <v>3759</v>
      </c>
      <c r="C1725" s="97">
        <v>3000</v>
      </c>
      <c r="D1725" s="96">
        <f t="shared" si="28"/>
        <v>3000.5</v>
      </c>
      <c r="E1725" s="97">
        <v>-0.5</v>
      </c>
    </row>
    <row r="1726" spans="1:5" x14ac:dyDescent="0.2">
      <c r="A1726" s="175">
        <v>44908</v>
      </c>
      <c r="B1726" s="95" t="s">
        <v>13587</v>
      </c>
      <c r="C1726" s="97">
        <v>300</v>
      </c>
      <c r="D1726" s="96">
        <f t="shared" si="28"/>
        <v>7.8000000000000114</v>
      </c>
      <c r="E1726" s="97">
        <v>292.2</v>
      </c>
    </row>
    <row r="1727" spans="1:5" x14ac:dyDescent="0.2">
      <c r="A1727" s="175">
        <v>44908</v>
      </c>
      <c r="B1727" s="95" t="s">
        <v>4208</v>
      </c>
      <c r="C1727" s="97">
        <v>1000</v>
      </c>
      <c r="D1727" s="96">
        <f t="shared" si="28"/>
        <v>26</v>
      </c>
      <c r="E1727" s="97">
        <v>974</v>
      </c>
    </row>
    <row r="1728" spans="1:5" x14ac:dyDescent="0.2">
      <c r="A1728" s="175">
        <v>44908</v>
      </c>
      <c r="B1728" s="95" t="s">
        <v>6311</v>
      </c>
      <c r="C1728" s="97">
        <v>5000</v>
      </c>
      <c r="D1728" s="96">
        <f t="shared" si="28"/>
        <v>130</v>
      </c>
      <c r="E1728" s="97">
        <v>4870</v>
      </c>
    </row>
    <row r="1729" spans="1:5" x14ac:dyDescent="0.2">
      <c r="A1729" s="175">
        <v>44908</v>
      </c>
      <c r="B1729" s="95" t="s">
        <v>10005</v>
      </c>
      <c r="C1729" s="97">
        <v>1000</v>
      </c>
      <c r="D1729" s="96">
        <f t="shared" si="28"/>
        <v>26</v>
      </c>
      <c r="E1729" s="97">
        <v>974</v>
      </c>
    </row>
    <row r="1730" spans="1:5" x14ac:dyDescent="0.2">
      <c r="A1730" s="175">
        <v>44908</v>
      </c>
      <c r="B1730" s="95" t="s">
        <v>4203</v>
      </c>
      <c r="C1730" s="97">
        <v>500</v>
      </c>
      <c r="D1730" s="96">
        <f t="shared" si="28"/>
        <v>13</v>
      </c>
      <c r="E1730" s="97">
        <v>487</v>
      </c>
    </row>
    <row r="1731" spans="1:5" x14ac:dyDescent="0.2">
      <c r="A1731" s="175">
        <v>44908</v>
      </c>
      <c r="B1731" s="95" t="s">
        <v>4200</v>
      </c>
      <c r="C1731" s="97">
        <v>1000</v>
      </c>
      <c r="D1731" s="96">
        <f t="shared" si="28"/>
        <v>26</v>
      </c>
      <c r="E1731" s="97">
        <v>974</v>
      </c>
    </row>
    <row r="1732" spans="1:5" x14ac:dyDescent="0.2">
      <c r="A1732" s="175">
        <v>44908</v>
      </c>
      <c r="B1732" s="95" t="s">
        <v>4196</v>
      </c>
      <c r="C1732" s="97">
        <v>500</v>
      </c>
      <c r="D1732" s="96">
        <f t="shared" si="28"/>
        <v>13</v>
      </c>
      <c r="E1732" s="97">
        <v>487</v>
      </c>
    </row>
    <row r="1733" spans="1:5" x14ac:dyDescent="0.2">
      <c r="A1733" s="175">
        <v>44908</v>
      </c>
      <c r="B1733" s="95" t="s">
        <v>13588</v>
      </c>
      <c r="C1733" s="97">
        <v>10000</v>
      </c>
      <c r="D1733" s="96">
        <f t="shared" si="28"/>
        <v>260</v>
      </c>
      <c r="E1733" s="97">
        <v>9740</v>
      </c>
    </row>
    <row r="1734" spans="1:5" x14ac:dyDescent="0.2">
      <c r="A1734" s="175">
        <v>44908</v>
      </c>
      <c r="B1734" s="95" t="s">
        <v>3687</v>
      </c>
      <c r="C1734" s="97">
        <v>5000</v>
      </c>
      <c r="D1734" s="96">
        <f t="shared" si="28"/>
        <v>130</v>
      </c>
      <c r="E1734" s="97">
        <v>4870</v>
      </c>
    </row>
    <row r="1735" spans="1:5" x14ac:dyDescent="0.2">
      <c r="A1735" s="175">
        <v>44908</v>
      </c>
      <c r="B1735" s="95" t="s">
        <v>3687</v>
      </c>
      <c r="C1735" s="97">
        <v>3000</v>
      </c>
      <c r="D1735" s="96">
        <f t="shared" si="28"/>
        <v>78</v>
      </c>
      <c r="E1735" s="97">
        <v>2922</v>
      </c>
    </row>
    <row r="1736" spans="1:5" x14ac:dyDescent="0.2">
      <c r="A1736" s="175">
        <v>44908</v>
      </c>
      <c r="B1736" s="95" t="s">
        <v>3687</v>
      </c>
      <c r="C1736" s="97">
        <v>3000</v>
      </c>
      <c r="D1736" s="96">
        <f t="shared" si="28"/>
        <v>78</v>
      </c>
      <c r="E1736" s="97">
        <v>2922</v>
      </c>
    </row>
    <row r="1737" spans="1:5" x14ac:dyDescent="0.2">
      <c r="A1737" s="175">
        <v>44908</v>
      </c>
      <c r="B1737" s="95" t="s">
        <v>13589</v>
      </c>
      <c r="C1737" s="97">
        <v>500</v>
      </c>
      <c r="D1737" s="96">
        <f t="shared" si="28"/>
        <v>13</v>
      </c>
      <c r="E1737" s="97">
        <v>487</v>
      </c>
    </row>
    <row r="1738" spans="1:5" x14ac:dyDescent="0.2">
      <c r="A1738" s="175">
        <v>44908</v>
      </c>
      <c r="B1738" s="95" t="s">
        <v>13590</v>
      </c>
      <c r="C1738" s="97">
        <v>500</v>
      </c>
      <c r="D1738" s="96">
        <f t="shared" si="28"/>
        <v>13</v>
      </c>
      <c r="E1738" s="97">
        <v>487</v>
      </c>
    </row>
    <row r="1739" spans="1:5" x14ac:dyDescent="0.2">
      <c r="A1739" s="175">
        <v>44908</v>
      </c>
      <c r="B1739" s="95" t="s">
        <v>4187</v>
      </c>
      <c r="C1739" s="97">
        <v>1000</v>
      </c>
      <c r="D1739" s="96">
        <f t="shared" si="28"/>
        <v>26</v>
      </c>
      <c r="E1739" s="97">
        <v>974</v>
      </c>
    </row>
    <row r="1740" spans="1:5" x14ac:dyDescent="0.2">
      <c r="A1740" s="175">
        <v>44908</v>
      </c>
      <c r="B1740" s="95" t="s">
        <v>12503</v>
      </c>
      <c r="C1740" s="97">
        <v>3000</v>
      </c>
      <c r="D1740" s="96">
        <f t="shared" si="28"/>
        <v>78</v>
      </c>
      <c r="E1740" s="97">
        <v>2922</v>
      </c>
    </row>
    <row r="1741" spans="1:5" x14ac:dyDescent="0.2">
      <c r="A1741" s="175">
        <v>44908</v>
      </c>
      <c r="B1741" s="95" t="s">
        <v>12503</v>
      </c>
      <c r="C1741" s="97">
        <v>25000</v>
      </c>
      <c r="D1741" s="96">
        <f t="shared" si="28"/>
        <v>650</v>
      </c>
      <c r="E1741" s="97">
        <v>24350</v>
      </c>
    </row>
    <row r="1742" spans="1:5" x14ac:dyDescent="0.2">
      <c r="A1742" s="175">
        <v>44908</v>
      </c>
      <c r="B1742" s="95" t="s">
        <v>4178</v>
      </c>
      <c r="C1742" s="97">
        <v>500</v>
      </c>
      <c r="D1742" s="96">
        <f t="shared" si="28"/>
        <v>13</v>
      </c>
      <c r="E1742" s="97">
        <v>487</v>
      </c>
    </row>
    <row r="1743" spans="1:5" x14ac:dyDescent="0.2">
      <c r="A1743" s="175">
        <v>44908</v>
      </c>
      <c r="B1743" s="95" t="s">
        <v>4174</v>
      </c>
      <c r="C1743" s="97">
        <v>1000</v>
      </c>
      <c r="D1743" s="96">
        <f t="shared" si="28"/>
        <v>26</v>
      </c>
      <c r="E1743" s="97">
        <v>974</v>
      </c>
    </row>
    <row r="1744" spans="1:5" x14ac:dyDescent="0.2">
      <c r="A1744" s="175">
        <v>44908</v>
      </c>
      <c r="B1744" s="95" t="s">
        <v>3836</v>
      </c>
      <c r="C1744" s="97">
        <v>500</v>
      </c>
      <c r="D1744" s="96">
        <f t="shared" si="28"/>
        <v>500.5</v>
      </c>
      <c r="E1744" s="97">
        <v>-0.5</v>
      </c>
    </row>
    <row r="1745" spans="1:5" x14ac:dyDescent="0.2">
      <c r="A1745" s="175">
        <v>44908</v>
      </c>
      <c r="B1745" s="95" t="s">
        <v>13592</v>
      </c>
      <c r="C1745" s="97">
        <v>500</v>
      </c>
      <c r="D1745" s="96">
        <f t="shared" si="28"/>
        <v>13</v>
      </c>
      <c r="E1745" s="97">
        <v>487</v>
      </c>
    </row>
    <row r="1746" spans="1:5" x14ac:dyDescent="0.2">
      <c r="A1746" s="175">
        <v>44908</v>
      </c>
      <c r="B1746" s="95" t="s">
        <v>13593</v>
      </c>
      <c r="C1746" s="97">
        <v>4000</v>
      </c>
      <c r="D1746" s="96">
        <f t="shared" si="28"/>
        <v>104</v>
      </c>
      <c r="E1746" s="97">
        <v>3896</v>
      </c>
    </row>
    <row r="1747" spans="1:5" x14ac:dyDescent="0.2">
      <c r="A1747" s="175">
        <v>44908</v>
      </c>
      <c r="B1747" s="95" t="s">
        <v>13594</v>
      </c>
      <c r="C1747" s="97">
        <v>3000</v>
      </c>
      <c r="D1747" s="96">
        <f t="shared" si="28"/>
        <v>78</v>
      </c>
      <c r="E1747" s="97">
        <v>2922</v>
      </c>
    </row>
    <row r="1748" spans="1:5" x14ac:dyDescent="0.2">
      <c r="A1748" s="175">
        <v>44908</v>
      </c>
      <c r="B1748" s="95" t="s">
        <v>13595</v>
      </c>
      <c r="C1748" s="97">
        <v>50000</v>
      </c>
      <c r="D1748" s="96">
        <f t="shared" si="28"/>
        <v>1300</v>
      </c>
      <c r="E1748" s="97">
        <v>48700</v>
      </c>
    </row>
    <row r="1749" spans="1:5" x14ac:dyDescent="0.2">
      <c r="A1749" s="175">
        <v>44908</v>
      </c>
      <c r="B1749" s="95" t="s">
        <v>13596</v>
      </c>
      <c r="C1749" s="97">
        <v>1000</v>
      </c>
      <c r="D1749" s="96">
        <f t="shared" si="28"/>
        <v>26</v>
      </c>
      <c r="E1749" s="97">
        <v>974</v>
      </c>
    </row>
    <row r="1750" spans="1:5" x14ac:dyDescent="0.2">
      <c r="A1750" s="175">
        <v>44908</v>
      </c>
      <c r="B1750" s="95" t="s">
        <v>13597</v>
      </c>
      <c r="C1750" s="97">
        <v>5000</v>
      </c>
      <c r="D1750" s="96">
        <f t="shared" si="28"/>
        <v>130</v>
      </c>
      <c r="E1750" s="97">
        <v>4870</v>
      </c>
    </row>
    <row r="1751" spans="1:5" x14ac:dyDescent="0.2">
      <c r="A1751" s="175">
        <v>44908</v>
      </c>
      <c r="B1751" s="95" t="s">
        <v>13598</v>
      </c>
      <c r="C1751" s="97">
        <v>5000</v>
      </c>
      <c r="D1751" s="96">
        <f t="shared" si="28"/>
        <v>130</v>
      </c>
      <c r="E1751" s="97">
        <v>4870</v>
      </c>
    </row>
    <row r="1752" spans="1:5" x14ac:dyDescent="0.2">
      <c r="A1752" s="175">
        <v>44908</v>
      </c>
      <c r="B1752" s="95" t="s">
        <v>13599</v>
      </c>
      <c r="C1752" s="97">
        <v>3000</v>
      </c>
      <c r="D1752" s="96">
        <f t="shared" si="28"/>
        <v>78</v>
      </c>
      <c r="E1752" s="97">
        <v>2922</v>
      </c>
    </row>
    <row r="1753" spans="1:5" x14ac:dyDescent="0.2">
      <c r="A1753" s="175">
        <v>44908</v>
      </c>
      <c r="B1753" s="95" t="s">
        <v>4159</v>
      </c>
      <c r="C1753" s="97">
        <v>1000</v>
      </c>
      <c r="D1753" s="96">
        <f t="shared" si="28"/>
        <v>1000.5</v>
      </c>
      <c r="E1753" s="97">
        <v>-0.5</v>
      </c>
    </row>
    <row r="1754" spans="1:5" x14ac:dyDescent="0.2">
      <c r="A1754" s="175">
        <v>44908</v>
      </c>
      <c r="B1754" s="95" t="s">
        <v>4138</v>
      </c>
      <c r="C1754" s="97">
        <v>500</v>
      </c>
      <c r="D1754" s="96">
        <f t="shared" si="28"/>
        <v>500.5</v>
      </c>
      <c r="E1754" s="97">
        <v>-0.5</v>
      </c>
    </row>
    <row r="1755" spans="1:5" x14ac:dyDescent="0.2">
      <c r="A1755" s="175">
        <v>44908</v>
      </c>
      <c r="B1755" s="95" t="s">
        <v>4134</v>
      </c>
      <c r="C1755" s="97">
        <v>500</v>
      </c>
      <c r="D1755" s="96">
        <f t="shared" si="28"/>
        <v>500.5</v>
      </c>
      <c r="E1755" s="97">
        <v>-0.5</v>
      </c>
    </row>
    <row r="1756" spans="1:5" x14ac:dyDescent="0.2">
      <c r="A1756" s="175">
        <v>44908</v>
      </c>
      <c r="B1756" s="95" t="s">
        <v>13600</v>
      </c>
      <c r="C1756" s="97">
        <v>1000</v>
      </c>
      <c r="D1756" s="96">
        <f t="shared" si="28"/>
        <v>26</v>
      </c>
      <c r="E1756" s="97">
        <v>974</v>
      </c>
    </row>
    <row r="1757" spans="1:5" x14ac:dyDescent="0.2">
      <c r="A1757" s="175">
        <v>44908</v>
      </c>
      <c r="B1757" s="95" t="s">
        <v>13601</v>
      </c>
      <c r="C1757" s="97">
        <v>1000</v>
      </c>
      <c r="D1757" s="96">
        <f t="shared" si="28"/>
        <v>26</v>
      </c>
      <c r="E1757" s="97">
        <v>974</v>
      </c>
    </row>
    <row r="1758" spans="1:5" x14ac:dyDescent="0.2">
      <c r="A1758" s="175">
        <v>44908</v>
      </c>
      <c r="B1758" s="95" t="s">
        <v>13602</v>
      </c>
      <c r="C1758" s="97">
        <v>1000</v>
      </c>
      <c r="D1758" s="96">
        <f t="shared" si="28"/>
        <v>26</v>
      </c>
      <c r="E1758" s="97">
        <v>974</v>
      </c>
    </row>
    <row r="1759" spans="1:5" x14ac:dyDescent="0.2">
      <c r="A1759" s="175">
        <v>44908</v>
      </c>
      <c r="B1759" s="95" t="s">
        <v>13603</v>
      </c>
      <c r="C1759" s="97">
        <v>300</v>
      </c>
      <c r="D1759" s="96">
        <f t="shared" si="28"/>
        <v>7.8000000000000114</v>
      </c>
      <c r="E1759" s="97">
        <v>292.2</v>
      </c>
    </row>
    <row r="1760" spans="1:5" x14ac:dyDescent="0.2">
      <c r="A1760" s="175">
        <v>44908</v>
      </c>
      <c r="B1760" s="95" t="s">
        <v>13604</v>
      </c>
      <c r="C1760" s="97">
        <v>5000</v>
      </c>
      <c r="D1760" s="96">
        <f t="shared" si="28"/>
        <v>130</v>
      </c>
      <c r="E1760" s="97">
        <v>4870</v>
      </c>
    </row>
    <row r="1761" spans="1:5" x14ac:dyDescent="0.2">
      <c r="A1761" s="175">
        <v>44908</v>
      </c>
      <c r="B1761" s="95" t="s">
        <v>13605</v>
      </c>
      <c r="C1761" s="97">
        <v>1000</v>
      </c>
      <c r="D1761" s="96">
        <f t="shared" si="28"/>
        <v>26</v>
      </c>
      <c r="E1761" s="97">
        <v>974</v>
      </c>
    </row>
    <row r="1762" spans="1:5" x14ac:dyDescent="0.2">
      <c r="A1762" s="175">
        <v>44908</v>
      </c>
      <c r="B1762" s="95" t="s">
        <v>13606</v>
      </c>
      <c r="C1762" s="97">
        <v>1000</v>
      </c>
      <c r="D1762" s="96">
        <f t="shared" si="28"/>
        <v>26</v>
      </c>
      <c r="E1762" s="97">
        <v>974</v>
      </c>
    </row>
    <row r="1763" spans="1:5" x14ac:dyDescent="0.2">
      <c r="A1763" s="175">
        <v>44908</v>
      </c>
      <c r="B1763" s="95" t="s">
        <v>13607</v>
      </c>
      <c r="C1763" s="97">
        <v>5000</v>
      </c>
      <c r="D1763" s="96">
        <f t="shared" si="28"/>
        <v>130</v>
      </c>
      <c r="E1763" s="97">
        <v>4870</v>
      </c>
    </row>
    <row r="1764" spans="1:5" x14ac:dyDescent="0.2">
      <c r="A1764" s="175">
        <v>44908</v>
      </c>
      <c r="B1764" s="95" t="s">
        <v>13608</v>
      </c>
      <c r="C1764" s="97">
        <v>500</v>
      </c>
      <c r="D1764" s="96">
        <f t="shared" si="28"/>
        <v>13</v>
      </c>
      <c r="E1764" s="97">
        <v>487</v>
      </c>
    </row>
    <row r="1765" spans="1:5" x14ac:dyDescent="0.2">
      <c r="A1765" s="175">
        <v>44908</v>
      </c>
      <c r="B1765" s="95" t="s">
        <v>13609</v>
      </c>
      <c r="C1765" s="97">
        <v>500</v>
      </c>
      <c r="D1765" s="96">
        <f t="shared" si="28"/>
        <v>13</v>
      </c>
      <c r="E1765" s="97">
        <v>487</v>
      </c>
    </row>
    <row r="1766" spans="1:5" x14ac:dyDescent="0.2">
      <c r="A1766" s="175">
        <v>44908</v>
      </c>
      <c r="B1766" s="95" t="s">
        <v>11706</v>
      </c>
      <c r="C1766" s="97">
        <v>5000</v>
      </c>
      <c r="D1766" s="96">
        <f t="shared" si="28"/>
        <v>130</v>
      </c>
      <c r="E1766" s="97">
        <v>4870</v>
      </c>
    </row>
    <row r="1767" spans="1:5" x14ac:dyDescent="0.2">
      <c r="A1767" s="175">
        <v>44909</v>
      </c>
      <c r="B1767" s="95" t="s">
        <v>5866</v>
      </c>
      <c r="C1767" s="97">
        <v>500</v>
      </c>
      <c r="D1767" s="96">
        <f t="shared" si="28"/>
        <v>500.5</v>
      </c>
      <c r="E1767" s="97">
        <v>-0.5</v>
      </c>
    </row>
    <row r="1768" spans="1:5" x14ac:dyDescent="0.2">
      <c r="A1768" s="175">
        <v>44909</v>
      </c>
      <c r="B1768" s="95" t="s">
        <v>13610</v>
      </c>
      <c r="C1768" s="97">
        <v>3000</v>
      </c>
      <c r="D1768" s="96">
        <f t="shared" si="28"/>
        <v>78</v>
      </c>
      <c r="E1768" s="97">
        <v>2922</v>
      </c>
    </row>
    <row r="1769" spans="1:5" x14ac:dyDescent="0.2">
      <c r="A1769" s="175">
        <v>44909</v>
      </c>
      <c r="B1769" s="95" t="s">
        <v>13611</v>
      </c>
      <c r="C1769" s="97">
        <v>500</v>
      </c>
      <c r="D1769" s="96">
        <f t="shared" si="28"/>
        <v>13</v>
      </c>
      <c r="E1769" s="97">
        <v>487</v>
      </c>
    </row>
    <row r="1770" spans="1:5" x14ac:dyDescent="0.2">
      <c r="A1770" s="175">
        <v>44909</v>
      </c>
      <c r="B1770" s="95" t="s">
        <v>13612</v>
      </c>
      <c r="C1770" s="97">
        <v>1000</v>
      </c>
      <c r="D1770" s="96">
        <f t="shared" si="28"/>
        <v>26</v>
      </c>
      <c r="E1770" s="97">
        <v>974</v>
      </c>
    </row>
    <row r="1771" spans="1:5" x14ac:dyDescent="0.2">
      <c r="A1771" s="175">
        <v>44909</v>
      </c>
      <c r="B1771" s="95" t="s">
        <v>13613</v>
      </c>
      <c r="C1771" s="97">
        <v>1000</v>
      </c>
      <c r="D1771" s="96">
        <f t="shared" si="28"/>
        <v>26</v>
      </c>
      <c r="E1771" s="97">
        <v>974</v>
      </c>
    </row>
    <row r="1772" spans="1:5" x14ac:dyDescent="0.2">
      <c r="A1772" s="175">
        <v>44909</v>
      </c>
      <c r="B1772" s="95" t="s">
        <v>13614</v>
      </c>
      <c r="C1772" s="97">
        <v>1000</v>
      </c>
      <c r="D1772" s="96">
        <f t="shared" si="28"/>
        <v>26</v>
      </c>
      <c r="E1772" s="97">
        <v>974</v>
      </c>
    </row>
    <row r="1773" spans="1:5" x14ac:dyDescent="0.2">
      <c r="A1773" s="175">
        <v>44909</v>
      </c>
      <c r="B1773" s="95" t="s">
        <v>7003</v>
      </c>
      <c r="C1773" s="97">
        <v>1000</v>
      </c>
      <c r="D1773" s="96">
        <f t="shared" si="28"/>
        <v>26</v>
      </c>
      <c r="E1773" s="97">
        <v>974</v>
      </c>
    </row>
    <row r="1774" spans="1:5" x14ac:dyDescent="0.2">
      <c r="A1774" s="175">
        <v>44909</v>
      </c>
      <c r="B1774" s="95" t="s">
        <v>13615</v>
      </c>
      <c r="C1774" s="97">
        <v>500</v>
      </c>
      <c r="D1774" s="96">
        <f t="shared" si="28"/>
        <v>13</v>
      </c>
      <c r="E1774" s="97">
        <v>487</v>
      </c>
    </row>
    <row r="1775" spans="1:5" x14ac:dyDescent="0.2">
      <c r="A1775" s="175">
        <v>44909</v>
      </c>
      <c r="B1775" s="95" t="s">
        <v>12487</v>
      </c>
      <c r="C1775" s="97">
        <v>500</v>
      </c>
      <c r="D1775" s="96">
        <f t="shared" si="28"/>
        <v>13</v>
      </c>
      <c r="E1775" s="97">
        <v>487</v>
      </c>
    </row>
    <row r="1776" spans="1:5" x14ac:dyDescent="0.2">
      <c r="A1776" s="175">
        <v>44909</v>
      </c>
      <c r="B1776" s="95" t="s">
        <v>13616</v>
      </c>
      <c r="C1776" s="97">
        <v>1000</v>
      </c>
      <c r="D1776" s="96">
        <f t="shared" si="28"/>
        <v>26</v>
      </c>
      <c r="E1776" s="97">
        <v>974</v>
      </c>
    </row>
    <row r="1777" spans="1:5" x14ac:dyDescent="0.2">
      <c r="A1777" s="175">
        <v>44909</v>
      </c>
      <c r="B1777" s="95" t="s">
        <v>6694</v>
      </c>
      <c r="C1777" s="97">
        <v>500</v>
      </c>
      <c r="D1777" s="96">
        <f t="shared" si="28"/>
        <v>13</v>
      </c>
      <c r="E1777" s="97">
        <v>487</v>
      </c>
    </row>
    <row r="1778" spans="1:5" x14ac:dyDescent="0.2">
      <c r="A1778" s="175">
        <v>44909</v>
      </c>
      <c r="B1778" s="95" t="s">
        <v>13617</v>
      </c>
      <c r="C1778" s="97">
        <v>1000</v>
      </c>
      <c r="D1778" s="96">
        <f t="shared" si="28"/>
        <v>26</v>
      </c>
      <c r="E1778" s="97">
        <v>974</v>
      </c>
    </row>
    <row r="1779" spans="1:5" x14ac:dyDescent="0.2">
      <c r="A1779" s="175">
        <v>44909</v>
      </c>
      <c r="B1779" s="95" t="s">
        <v>6690</v>
      </c>
      <c r="C1779" s="97">
        <v>1000</v>
      </c>
      <c r="D1779" s="96">
        <f t="shared" si="28"/>
        <v>26</v>
      </c>
      <c r="E1779" s="97">
        <v>974</v>
      </c>
    </row>
    <row r="1780" spans="1:5" x14ac:dyDescent="0.2">
      <c r="A1780" s="175">
        <v>44909</v>
      </c>
      <c r="B1780" s="95" t="s">
        <v>5822</v>
      </c>
      <c r="C1780" s="97">
        <v>1000</v>
      </c>
      <c r="D1780" s="96">
        <f t="shared" si="28"/>
        <v>26</v>
      </c>
      <c r="E1780" s="97">
        <v>974</v>
      </c>
    </row>
    <row r="1781" spans="1:5" x14ac:dyDescent="0.2">
      <c r="A1781" s="175">
        <v>44909</v>
      </c>
      <c r="B1781" s="95" t="s">
        <v>6683</v>
      </c>
      <c r="C1781" s="97">
        <v>1000</v>
      </c>
      <c r="D1781" s="96">
        <f t="shared" si="28"/>
        <v>26</v>
      </c>
      <c r="E1781" s="97">
        <v>974</v>
      </c>
    </row>
    <row r="1782" spans="1:5" x14ac:dyDescent="0.2">
      <c r="A1782" s="175">
        <v>44909</v>
      </c>
      <c r="B1782" s="95" t="s">
        <v>5719</v>
      </c>
      <c r="C1782" s="97">
        <v>5000</v>
      </c>
      <c r="D1782" s="96">
        <f t="shared" si="28"/>
        <v>130</v>
      </c>
      <c r="E1782" s="97">
        <v>4870</v>
      </c>
    </row>
    <row r="1783" spans="1:5" x14ac:dyDescent="0.2">
      <c r="A1783" s="175">
        <v>44909</v>
      </c>
      <c r="B1783" s="95" t="s">
        <v>13618</v>
      </c>
      <c r="C1783" s="97">
        <v>500</v>
      </c>
      <c r="D1783" s="96">
        <f t="shared" si="28"/>
        <v>13</v>
      </c>
      <c r="E1783" s="97">
        <v>487</v>
      </c>
    </row>
    <row r="1784" spans="1:5" x14ac:dyDescent="0.2">
      <c r="A1784" s="175">
        <v>44909</v>
      </c>
      <c r="B1784" s="95" t="s">
        <v>6672</v>
      </c>
      <c r="C1784" s="97">
        <v>5000</v>
      </c>
      <c r="D1784" s="96">
        <f t="shared" si="28"/>
        <v>130</v>
      </c>
      <c r="E1784" s="97">
        <v>4870</v>
      </c>
    </row>
    <row r="1785" spans="1:5" x14ac:dyDescent="0.2">
      <c r="A1785" s="175">
        <v>44909</v>
      </c>
      <c r="B1785" s="95" t="s">
        <v>6669</v>
      </c>
      <c r="C1785" s="97">
        <v>1000</v>
      </c>
      <c r="D1785" s="96">
        <f t="shared" ref="D1785:D1845" si="29">C1785-E1785</f>
        <v>26</v>
      </c>
      <c r="E1785" s="97">
        <v>974</v>
      </c>
    </row>
    <row r="1786" spans="1:5" x14ac:dyDescent="0.2">
      <c r="A1786" s="175">
        <v>44909</v>
      </c>
      <c r="B1786" s="95" t="s">
        <v>13619</v>
      </c>
      <c r="C1786" s="97">
        <v>500</v>
      </c>
      <c r="D1786" s="96">
        <f t="shared" si="29"/>
        <v>13</v>
      </c>
      <c r="E1786" s="97">
        <v>487</v>
      </c>
    </row>
    <row r="1787" spans="1:5" x14ac:dyDescent="0.2">
      <c r="A1787" s="175">
        <v>44909</v>
      </c>
      <c r="B1787" s="95" t="s">
        <v>6657</v>
      </c>
      <c r="C1787" s="97">
        <v>25000</v>
      </c>
      <c r="D1787" s="96">
        <f t="shared" si="29"/>
        <v>650</v>
      </c>
      <c r="E1787" s="97">
        <v>24350</v>
      </c>
    </row>
    <row r="1788" spans="1:5" x14ac:dyDescent="0.2">
      <c r="A1788" s="175">
        <v>44909</v>
      </c>
      <c r="B1788" s="95" t="s">
        <v>6650</v>
      </c>
      <c r="C1788" s="97">
        <v>300</v>
      </c>
      <c r="D1788" s="96">
        <f t="shared" si="29"/>
        <v>7.8000000000000114</v>
      </c>
      <c r="E1788" s="97">
        <v>292.2</v>
      </c>
    </row>
    <row r="1789" spans="1:5" x14ac:dyDescent="0.2">
      <c r="A1789" s="175">
        <v>44909</v>
      </c>
      <c r="B1789" s="95" t="s">
        <v>6653</v>
      </c>
      <c r="C1789" s="97">
        <v>500</v>
      </c>
      <c r="D1789" s="96">
        <f t="shared" si="29"/>
        <v>13</v>
      </c>
      <c r="E1789" s="97">
        <v>487</v>
      </c>
    </row>
    <row r="1790" spans="1:5" x14ac:dyDescent="0.2">
      <c r="A1790" s="175">
        <v>44909</v>
      </c>
      <c r="B1790" s="95" t="s">
        <v>13620</v>
      </c>
      <c r="C1790" s="97">
        <v>500</v>
      </c>
      <c r="D1790" s="96">
        <f t="shared" si="29"/>
        <v>13</v>
      </c>
      <c r="E1790" s="97">
        <v>487</v>
      </c>
    </row>
    <row r="1791" spans="1:5" x14ac:dyDescent="0.2">
      <c r="A1791" s="175">
        <v>44909</v>
      </c>
      <c r="B1791" s="95" t="s">
        <v>13621</v>
      </c>
      <c r="C1791" s="97">
        <v>1000</v>
      </c>
      <c r="D1791" s="96">
        <f t="shared" si="29"/>
        <v>26</v>
      </c>
      <c r="E1791" s="97">
        <v>974</v>
      </c>
    </row>
    <row r="1792" spans="1:5" x14ac:dyDescent="0.2">
      <c r="A1792" s="175">
        <v>44909</v>
      </c>
      <c r="B1792" s="95" t="s">
        <v>5600</v>
      </c>
      <c r="C1792" s="97">
        <v>500</v>
      </c>
      <c r="D1792" s="96">
        <f t="shared" si="29"/>
        <v>13</v>
      </c>
      <c r="E1792" s="97">
        <v>487</v>
      </c>
    </row>
    <row r="1793" spans="1:5" x14ac:dyDescent="0.2">
      <c r="A1793" s="175">
        <v>44909</v>
      </c>
      <c r="B1793" s="95" t="s">
        <v>13622</v>
      </c>
      <c r="C1793" s="97">
        <v>5000</v>
      </c>
      <c r="D1793" s="96">
        <f t="shared" si="29"/>
        <v>130</v>
      </c>
      <c r="E1793" s="97">
        <v>4870</v>
      </c>
    </row>
    <row r="1794" spans="1:5" x14ac:dyDescent="0.2">
      <c r="A1794" s="175">
        <v>44909</v>
      </c>
      <c r="B1794" s="95" t="s">
        <v>6636</v>
      </c>
      <c r="C1794" s="97">
        <v>500</v>
      </c>
      <c r="D1794" s="96">
        <f t="shared" si="29"/>
        <v>13</v>
      </c>
      <c r="E1794" s="97">
        <v>487</v>
      </c>
    </row>
    <row r="1795" spans="1:5" x14ac:dyDescent="0.2">
      <c r="A1795" s="175">
        <v>44909</v>
      </c>
      <c r="B1795" s="95" t="s">
        <v>13622</v>
      </c>
      <c r="C1795" s="97">
        <v>5000</v>
      </c>
      <c r="D1795" s="96">
        <f t="shared" si="29"/>
        <v>130</v>
      </c>
      <c r="E1795" s="97">
        <v>4870</v>
      </c>
    </row>
    <row r="1796" spans="1:5" x14ac:dyDescent="0.2">
      <c r="A1796" s="175">
        <v>44909</v>
      </c>
      <c r="B1796" s="95" t="s">
        <v>13623</v>
      </c>
      <c r="C1796" s="97">
        <v>200</v>
      </c>
      <c r="D1796" s="96">
        <f t="shared" si="29"/>
        <v>5.1999999999999886</v>
      </c>
      <c r="E1796" s="97">
        <v>194.8</v>
      </c>
    </row>
    <row r="1797" spans="1:5" x14ac:dyDescent="0.2">
      <c r="A1797" s="175">
        <v>44909</v>
      </c>
      <c r="B1797" s="95" t="s">
        <v>13624</v>
      </c>
      <c r="C1797" s="97">
        <v>3000</v>
      </c>
      <c r="D1797" s="96">
        <f t="shared" si="29"/>
        <v>78</v>
      </c>
      <c r="E1797" s="97">
        <v>2922</v>
      </c>
    </row>
    <row r="1798" spans="1:5" x14ac:dyDescent="0.2">
      <c r="A1798" s="175">
        <v>44909</v>
      </c>
      <c r="B1798" s="95" t="s">
        <v>13623</v>
      </c>
      <c r="C1798" s="97">
        <v>1300</v>
      </c>
      <c r="D1798" s="96">
        <f t="shared" si="29"/>
        <v>33.799999999999955</v>
      </c>
      <c r="E1798" s="97">
        <v>1266.2</v>
      </c>
    </row>
    <row r="1799" spans="1:5" x14ac:dyDescent="0.2">
      <c r="A1799" s="175">
        <v>44909</v>
      </c>
      <c r="B1799" s="95" t="s">
        <v>13625</v>
      </c>
      <c r="C1799" s="97">
        <v>10000</v>
      </c>
      <c r="D1799" s="96">
        <f t="shared" si="29"/>
        <v>260</v>
      </c>
      <c r="E1799" s="97">
        <v>9740</v>
      </c>
    </row>
    <row r="1800" spans="1:5" x14ac:dyDescent="0.2">
      <c r="A1800" s="175">
        <v>44909</v>
      </c>
      <c r="B1800" s="95" t="s">
        <v>6628</v>
      </c>
      <c r="C1800" s="97">
        <v>500</v>
      </c>
      <c r="D1800" s="96">
        <f t="shared" si="29"/>
        <v>13</v>
      </c>
      <c r="E1800" s="97">
        <v>487</v>
      </c>
    </row>
    <row r="1801" spans="1:5" x14ac:dyDescent="0.2">
      <c r="A1801" s="175">
        <v>44909</v>
      </c>
      <c r="B1801" s="95" t="s">
        <v>13626</v>
      </c>
      <c r="C1801" s="97">
        <v>1000</v>
      </c>
      <c r="D1801" s="96">
        <f t="shared" si="29"/>
        <v>26</v>
      </c>
      <c r="E1801" s="97">
        <v>974</v>
      </c>
    </row>
    <row r="1802" spans="1:5" x14ac:dyDescent="0.2">
      <c r="A1802" s="175">
        <v>44909</v>
      </c>
      <c r="B1802" s="95" t="s">
        <v>13627</v>
      </c>
      <c r="C1802" s="97">
        <v>500</v>
      </c>
      <c r="D1802" s="96">
        <f t="shared" si="29"/>
        <v>13</v>
      </c>
      <c r="E1802" s="97">
        <v>487</v>
      </c>
    </row>
    <row r="1803" spans="1:5" x14ac:dyDescent="0.2">
      <c r="A1803" s="175">
        <v>44909</v>
      </c>
      <c r="B1803" s="95" t="s">
        <v>13628</v>
      </c>
      <c r="C1803" s="97">
        <v>500</v>
      </c>
      <c r="D1803" s="96">
        <f t="shared" si="29"/>
        <v>13</v>
      </c>
      <c r="E1803" s="97">
        <v>487</v>
      </c>
    </row>
    <row r="1804" spans="1:5" x14ac:dyDescent="0.2">
      <c r="A1804" s="175">
        <v>44909</v>
      </c>
      <c r="B1804" s="95" t="s">
        <v>6617</v>
      </c>
      <c r="C1804" s="97">
        <v>3000</v>
      </c>
      <c r="D1804" s="96">
        <f t="shared" si="29"/>
        <v>78</v>
      </c>
      <c r="E1804" s="97">
        <v>2922</v>
      </c>
    </row>
    <row r="1805" spans="1:5" x14ac:dyDescent="0.2">
      <c r="A1805" s="175">
        <v>44909</v>
      </c>
      <c r="B1805" s="95" t="s">
        <v>13629</v>
      </c>
      <c r="C1805" s="97">
        <v>1000</v>
      </c>
      <c r="D1805" s="96">
        <f t="shared" si="29"/>
        <v>26</v>
      </c>
      <c r="E1805" s="97">
        <v>974</v>
      </c>
    </row>
    <row r="1806" spans="1:5" x14ac:dyDescent="0.2">
      <c r="A1806" s="175">
        <v>44909</v>
      </c>
      <c r="B1806" s="95" t="s">
        <v>2980</v>
      </c>
      <c r="C1806" s="97">
        <v>300</v>
      </c>
      <c r="D1806" s="96">
        <f t="shared" si="29"/>
        <v>7.8000000000000114</v>
      </c>
      <c r="E1806" s="97">
        <v>292.2</v>
      </c>
    </row>
    <row r="1807" spans="1:5" x14ac:dyDescent="0.2">
      <c r="A1807" s="175">
        <v>44909</v>
      </c>
      <c r="B1807" s="95" t="s">
        <v>7610</v>
      </c>
      <c r="C1807" s="97">
        <v>250</v>
      </c>
      <c r="D1807" s="96">
        <f t="shared" si="29"/>
        <v>6.5</v>
      </c>
      <c r="E1807" s="97">
        <v>243.5</v>
      </c>
    </row>
    <row r="1808" spans="1:5" x14ac:dyDescent="0.2">
      <c r="A1808" s="175">
        <v>44909</v>
      </c>
      <c r="B1808" s="95" t="s">
        <v>7610</v>
      </c>
      <c r="C1808" s="97">
        <v>500</v>
      </c>
      <c r="D1808" s="96">
        <f t="shared" si="29"/>
        <v>500.5</v>
      </c>
      <c r="E1808" s="97">
        <v>-0.5</v>
      </c>
    </row>
    <row r="1809" spans="1:5" x14ac:dyDescent="0.2">
      <c r="A1809" s="175">
        <v>44909</v>
      </c>
      <c r="B1809" s="95" t="s">
        <v>6607</v>
      </c>
      <c r="C1809" s="97">
        <v>1000</v>
      </c>
      <c r="D1809" s="96">
        <f t="shared" si="29"/>
        <v>1000.5</v>
      </c>
      <c r="E1809" s="97">
        <v>-0.5</v>
      </c>
    </row>
    <row r="1810" spans="1:5" x14ac:dyDescent="0.2">
      <c r="A1810" s="175">
        <v>44909</v>
      </c>
      <c r="B1810" s="95" t="s">
        <v>5455</v>
      </c>
      <c r="C1810" s="97">
        <v>5000</v>
      </c>
      <c r="D1810" s="96">
        <f t="shared" si="29"/>
        <v>5000.5</v>
      </c>
      <c r="E1810" s="97">
        <v>-0.5</v>
      </c>
    </row>
    <row r="1811" spans="1:5" x14ac:dyDescent="0.2">
      <c r="A1811" s="175">
        <v>44909</v>
      </c>
      <c r="B1811" s="95" t="s">
        <v>13630</v>
      </c>
      <c r="C1811" s="97">
        <v>19200</v>
      </c>
      <c r="D1811" s="96">
        <f t="shared" si="29"/>
        <v>499.20000000000073</v>
      </c>
      <c r="E1811" s="97">
        <v>18700.8</v>
      </c>
    </row>
    <row r="1812" spans="1:5" x14ac:dyDescent="0.2">
      <c r="A1812" s="175">
        <v>44909</v>
      </c>
      <c r="B1812" s="95" t="s">
        <v>13631</v>
      </c>
      <c r="C1812" s="97">
        <v>1000</v>
      </c>
      <c r="D1812" s="96">
        <f t="shared" si="29"/>
        <v>26</v>
      </c>
      <c r="E1812" s="97">
        <v>974</v>
      </c>
    </row>
    <row r="1813" spans="1:5" x14ac:dyDescent="0.2">
      <c r="A1813" s="175">
        <v>44909</v>
      </c>
      <c r="B1813" s="95" t="s">
        <v>6590</v>
      </c>
      <c r="C1813" s="97">
        <v>200</v>
      </c>
      <c r="D1813" s="96">
        <f t="shared" si="29"/>
        <v>5.1999999999999886</v>
      </c>
      <c r="E1813" s="97">
        <v>194.8</v>
      </c>
    </row>
    <row r="1814" spans="1:5" x14ac:dyDescent="0.2">
      <c r="A1814" s="175">
        <v>44909</v>
      </c>
      <c r="B1814" s="95" t="s">
        <v>13632</v>
      </c>
      <c r="C1814" s="97">
        <v>300</v>
      </c>
      <c r="D1814" s="96">
        <f t="shared" si="29"/>
        <v>7.8000000000000114</v>
      </c>
      <c r="E1814" s="97">
        <v>292.2</v>
      </c>
    </row>
    <row r="1815" spans="1:5" x14ac:dyDescent="0.2">
      <c r="A1815" s="175">
        <v>44909</v>
      </c>
      <c r="B1815" s="95" t="s">
        <v>13632</v>
      </c>
      <c r="C1815" s="97">
        <v>300</v>
      </c>
      <c r="D1815" s="96">
        <f t="shared" si="29"/>
        <v>300.5</v>
      </c>
      <c r="E1815" s="97">
        <v>-0.5</v>
      </c>
    </row>
    <row r="1816" spans="1:5" x14ac:dyDescent="0.2">
      <c r="A1816" s="175">
        <v>44909</v>
      </c>
      <c r="B1816" s="95" t="s">
        <v>13633</v>
      </c>
      <c r="C1816" s="97">
        <v>100000</v>
      </c>
      <c r="D1816" s="96">
        <f t="shared" si="29"/>
        <v>2600</v>
      </c>
      <c r="E1816" s="97">
        <v>97400</v>
      </c>
    </row>
    <row r="1817" spans="1:5" x14ac:dyDescent="0.2">
      <c r="A1817" s="175">
        <v>44909</v>
      </c>
      <c r="B1817" s="95" t="s">
        <v>13634</v>
      </c>
      <c r="C1817" s="97">
        <v>1000</v>
      </c>
      <c r="D1817" s="96">
        <f t="shared" si="29"/>
        <v>26</v>
      </c>
      <c r="E1817" s="97">
        <v>974</v>
      </c>
    </row>
    <row r="1818" spans="1:5" x14ac:dyDescent="0.2">
      <c r="A1818" s="175">
        <v>44909</v>
      </c>
      <c r="B1818" s="95" t="s">
        <v>13635</v>
      </c>
      <c r="C1818" s="97">
        <v>500</v>
      </c>
      <c r="D1818" s="96">
        <f t="shared" si="29"/>
        <v>13</v>
      </c>
      <c r="E1818" s="97">
        <v>487</v>
      </c>
    </row>
    <row r="1819" spans="1:5" x14ac:dyDescent="0.2">
      <c r="A1819" s="175">
        <v>44909</v>
      </c>
      <c r="B1819" s="95" t="s">
        <v>13636</v>
      </c>
      <c r="C1819" s="97">
        <v>700</v>
      </c>
      <c r="D1819" s="96">
        <f t="shared" si="29"/>
        <v>18.200000000000045</v>
      </c>
      <c r="E1819" s="97">
        <v>681.8</v>
      </c>
    </row>
    <row r="1820" spans="1:5" x14ac:dyDescent="0.2">
      <c r="A1820" s="175">
        <v>44909</v>
      </c>
      <c r="B1820" s="95" t="s">
        <v>13637</v>
      </c>
      <c r="C1820" s="97">
        <v>500</v>
      </c>
      <c r="D1820" s="96">
        <f t="shared" si="29"/>
        <v>13</v>
      </c>
      <c r="E1820" s="97">
        <v>487</v>
      </c>
    </row>
    <row r="1821" spans="1:5" x14ac:dyDescent="0.2">
      <c r="A1821" s="175">
        <v>44909</v>
      </c>
      <c r="B1821" s="95" t="s">
        <v>6646</v>
      </c>
      <c r="C1821" s="97">
        <v>1000</v>
      </c>
      <c r="D1821" s="96">
        <f t="shared" si="29"/>
        <v>26</v>
      </c>
      <c r="E1821" s="97">
        <v>974</v>
      </c>
    </row>
    <row r="1822" spans="1:5" x14ac:dyDescent="0.2">
      <c r="A1822" s="175">
        <v>44909</v>
      </c>
      <c r="B1822" s="95" t="s">
        <v>12213</v>
      </c>
      <c r="C1822" s="97">
        <v>500</v>
      </c>
      <c r="D1822" s="96">
        <f t="shared" si="29"/>
        <v>13</v>
      </c>
      <c r="E1822" s="97">
        <v>487</v>
      </c>
    </row>
    <row r="1823" spans="1:5" x14ac:dyDescent="0.2">
      <c r="A1823" s="175">
        <v>44909</v>
      </c>
      <c r="B1823" s="95" t="s">
        <v>4493</v>
      </c>
      <c r="C1823" s="97">
        <v>1000</v>
      </c>
      <c r="D1823" s="96">
        <f t="shared" si="29"/>
        <v>26</v>
      </c>
      <c r="E1823" s="97">
        <v>974</v>
      </c>
    </row>
    <row r="1824" spans="1:5" x14ac:dyDescent="0.2">
      <c r="A1824" s="175">
        <v>44909</v>
      </c>
      <c r="B1824" s="95" t="s">
        <v>6578</v>
      </c>
      <c r="C1824" s="97">
        <v>1000</v>
      </c>
      <c r="D1824" s="96">
        <f t="shared" si="29"/>
        <v>26</v>
      </c>
      <c r="E1824" s="97">
        <v>974</v>
      </c>
    </row>
    <row r="1825" spans="1:5" x14ac:dyDescent="0.2">
      <c r="A1825" s="175">
        <v>44909</v>
      </c>
      <c r="B1825" s="95" t="s">
        <v>13638</v>
      </c>
      <c r="C1825" s="97">
        <v>1000</v>
      </c>
      <c r="D1825" s="96">
        <f t="shared" si="29"/>
        <v>26</v>
      </c>
      <c r="E1825" s="97">
        <v>974</v>
      </c>
    </row>
    <row r="1826" spans="1:5" x14ac:dyDescent="0.2">
      <c r="A1826" s="175">
        <v>44909</v>
      </c>
      <c r="B1826" s="95" t="s">
        <v>6575</v>
      </c>
      <c r="C1826" s="97">
        <v>500</v>
      </c>
      <c r="D1826" s="96">
        <f t="shared" si="29"/>
        <v>13</v>
      </c>
      <c r="E1826" s="97">
        <v>487</v>
      </c>
    </row>
    <row r="1827" spans="1:5" x14ac:dyDescent="0.2">
      <c r="A1827" s="175">
        <v>44909</v>
      </c>
      <c r="B1827" s="95" t="s">
        <v>13639</v>
      </c>
      <c r="C1827" s="97">
        <v>500</v>
      </c>
      <c r="D1827" s="96">
        <f t="shared" si="29"/>
        <v>13</v>
      </c>
      <c r="E1827" s="97">
        <v>487</v>
      </c>
    </row>
    <row r="1828" spans="1:5" x14ac:dyDescent="0.2">
      <c r="A1828" s="175">
        <v>44909</v>
      </c>
      <c r="B1828" s="95" t="s">
        <v>7242</v>
      </c>
      <c r="C1828" s="97">
        <v>500</v>
      </c>
      <c r="D1828" s="96">
        <f t="shared" si="29"/>
        <v>13</v>
      </c>
      <c r="E1828" s="97">
        <v>487</v>
      </c>
    </row>
    <row r="1829" spans="1:5" x14ac:dyDescent="0.2">
      <c r="A1829" s="175">
        <v>44909</v>
      </c>
      <c r="B1829" s="95" t="s">
        <v>6568</v>
      </c>
      <c r="C1829" s="97">
        <v>2000</v>
      </c>
      <c r="D1829" s="96">
        <f t="shared" si="29"/>
        <v>52</v>
      </c>
      <c r="E1829" s="97">
        <v>1948</v>
      </c>
    </row>
    <row r="1830" spans="1:5" x14ac:dyDescent="0.2">
      <c r="A1830" s="175">
        <v>44909</v>
      </c>
      <c r="B1830" s="95" t="s">
        <v>3722</v>
      </c>
      <c r="C1830" s="97">
        <v>4000</v>
      </c>
      <c r="D1830" s="96">
        <f t="shared" si="29"/>
        <v>104</v>
      </c>
      <c r="E1830" s="97">
        <v>3896</v>
      </c>
    </row>
    <row r="1831" spans="1:5" x14ac:dyDescent="0.2">
      <c r="A1831" s="175">
        <v>44909</v>
      </c>
      <c r="B1831" s="95" t="s">
        <v>13640</v>
      </c>
      <c r="C1831" s="97">
        <v>1000</v>
      </c>
      <c r="D1831" s="96">
        <f t="shared" si="29"/>
        <v>26</v>
      </c>
      <c r="E1831" s="97">
        <v>974</v>
      </c>
    </row>
    <row r="1832" spans="1:5" x14ac:dyDescent="0.2">
      <c r="A1832" s="175">
        <v>44909</v>
      </c>
      <c r="B1832" s="95" t="s">
        <v>13640</v>
      </c>
      <c r="C1832" s="97">
        <v>1000</v>
      </c>
      <c r="D1832" s="96">
        <f t="shared" si="29"/>
        <v>1000.5</v>
      </c>
      <c r="E1832" s="97">
        <v>-0.5</v>
      </c>
    </row>
    <row r="1833" spans="1:5" x14ac:dyDescent="0.2">
      <c r="A1833" s="175">
        <v>44909</v>
      </c>
      <c r="B1833" s="95" t="s">
        <v>13640</v>
      </c>
      <c r="C1833" s="97">
        <v>1000</v>
      </c>
      <c r="D1833" s="96">
        <f t="shared" si="29"/>
        <v>26</v>
      </c>
      <c r="E1833" s="97">
        <v>974</v>
      </c>
    </row>
    <row r="1834" spans="1:5" x14ac:dyDescent="0.2">
      <c r="A1834" s="175">
        <v>44909</v>
      </c>
      <c r="B1834" s="95" t="s">
        <v>6557</v>
      </c>
      <c r="C1834" s="97">
        <v>500</v>
      </c>
      <c r="D1834" s="96">
        <f t="shared" si="29"/>
        <v>13</v>
      </c>
      <c r="E1834" s="97">
        <v>487</v>
      </c>
    </row>
    <row r="1835" spans="1:5" x14ac:dyDescent="0.2">
      <c r="A1835" s="175">
        <v>44909</v>
      </c>
      <c r="B1835" s="95" t="s">
        <v>13640</v>
      </c>
      <c r="C1835" s="97">
        <v>1000</v>
      </c>
      <c r="D1835" s="96">
        <f t="shared" si="29"/>
        <v>26</v>
      </c>
      <c r="E1835" s="97">
        <v>974</v>
      </c>
    </row>
    <row r="1836" spans="1:5" x14ac:dyDescent="0.2">
      <c r="A1836" s="175">
        <v>44909</v>
      </c>
      <c r="B1836" s="95" t="s">
        <v>4321</v>
      </c>
      <c r="C1836" s="97">
        <v>500</v>
      </c>
      <c r="D1836" s="96">
        <f t="shared" si="29"/>
        <v>13</v>
      </c>
      <c r="E1836" s="97">
        <v>487</v>
      </c>
    </row>
    <row r="1837" spans="1:5" x14ac:dyDescent="0.2">
      <c r="A1837" s="175">
        <v>44909</v>
      </c>
      <c r="B1837" s="95" t="s">
        <v>13641</v>
      </c>
      <c r="C1837" s="97">
        <v>500</v>
      </c>
      <c r="D1837" s="96">
        <f t="shared" si="29"/>
        <v>13</v>
      </c>
      <c r="E1837" s="97">
        <v>487</v>
      </c>
    </row>
    <row r="1838" spans="1:5" x14ac:dyDescent="0.2">
      <c r="A1838" s="175">
        <v>44909</v>
      </c>
      <c r="B1838" s="95" t="s">
        <v>5765</v>
      </c>
      <c r="C1838" s="97">
        <v>500</v>
      </c>
      <c r="D1838" s="96">
        <f t="shared" si="29"/>
        <v>13</v>
      </c>
      <c r="E1838" s="97">
        <v>487</v>
      </c>
    </row>
    <row r="1839" spans="1:5" x14ac:dyDescent="0.2">
      <c r="A1839" s="175">
        <v>44909</v>
      </c>
      <c r="B1839" s="95" t="s">
        <v>13642</v>
      </c>
      <c r="C1839" s="97">
        <v>1000</v>
      </c>
      <c r="D1839" s="96">
        <f t="shared" si="29"/>
        <v>26</v>
      </c>
      <c r="E1839" s="97">
        <v>974</v>
      </c>
    </row>
    <row r="1840" spans="1:5" x14ac:dyDescent="0.2">
      <c r="A1840" s="175">
        <v>44909</v>
      </c>
      <c r="B1840" s="95" t="s">
        <v>5765</v>
      </c>
      <c r="C1840" s="97">
        <v>500</v>
      </c>
      <c r="D1840" s="96">
        <f t="shared" si="29"/>
        <v>13</v>
      </c>
      <c r="E1840" s="97">
        <v>487</v>
      </c>
    </row>
    <row r="1841" spans="1:5" x14ac:dyDescent="0.2">
      <c r="A1841" s="175">
        <v>44909</v>
      </c>
      <c r="B1841" s="95" t="s">
        <v>6546</v>
      </c>
      <c r="C1841" s="97">
        <v>5000</v>
      </c>
      <c r="D1841" s="96">
        <f t="shared" si="29"/>
        <v>130</v>
      </c>
      <c r="E1841" s="97">
        <v>4870</v>
      </c>
    </row>
    <row r="1842" spans="1:5" x14ac:dyDescent="0.2">
      <c r="A1842" s="175">
        <v>44909</v>
      </c>
      <c r="B1842" s="95" t="s">
        <v>8225</v>
      </c>
      <c r="C1842" s="97">
        <v>1500</v>
      </c>
      <c r="D1842" s="96">
        <f t="shared" si="29"/>
        <v>39</v>
      </c>
      <c r="E1842" s="97">
        <v>1461</v>
      </c>
    </row>
    <row r="1843" spans="1:5" x14ac:dyDescent="0.2">
      <c r="A1843" s="175">
        <v>44909</v>
      </c>
      <c r="B1843" s="95" t="s">
        <v>13643</v>
      </c>
      <c r="C1843" s="97">
        <v>100</v>
      </c>
      <c r="D1843" s="96">
        <f t="shared" si="29"/>
        <v>3.9000000000000057</v>
      </c>
      <c r="E1843" s="97">
        <v>96.1</v>
      </c>
    </row>
    <row r="1844" spans="1:5" x14ac:dyDescent="0.2">
      <c r="A1844" s="175">
        <v>44909</v>
      </c>
      <c r="B1844" s="95" t="s">
        <v>8225</v>
      </c>
      <c r="C1844" s="97">
        <v>2000</v>
      </c>
      <c r="D1844" s="96">
        <f t="shared" si="29"/>
        <v>52</v>
      </c>
      <c r="E1844" s="97">
        <v>1948</v>
      </c>
    </row>
    <row r="1845" spans="1:5" x14ac:dyDescent="0.2">
      <c r="A1845" s="175">
        <v>44909</v>
      </c>
      <c r="B1845" s="95" t="s">
        <v>13644</v>
      </c>
      <c r="C1845" s="97">
        <v>1000</v>
      </c>
      <c r="D1845" s="96">
        <f t="shared" si="29"/>
        <v>26</v>
      </c>
      <c r="E1845" s="97">
        <v>974</v>
      </c>
    </row>
    <row r="1846" spans="1:5" x14ac:dyDescent="0.2">
      <c r="A1846" s="175">
        <v>44909</v>
      </c>
      <c r="B1846" s="95" t="s">
        <v>13645</v>
      </c>
      <c r="C1846" s="97">
        <v>500</v>
      </c>
      <c r="D1846" s="96">
        <f t="shared" ref="D1846:D1908" si="30">C1846-E1846</f>
        <v>13</v>
      </c>
      <c r="E1846" s="97">
        <v>487</v>
      </c>
    </row>
    <row r="1847" spans="1:5" x14ac:dyDescent="0.2">
      <c r="A1847" s="175">
        <v>44909</v>
      </c>
      <c r="B1847" s="95" t="s">
        <v>13641</v>
      </c>
      <c r="C1847" s="97">
        <v>500</v>
      </c>
      <c r="D1847" s="96">
        <f t="shared" si="30"/>
        <v>500.5</v>
      </c>
      <c r="E1847" s="97">
        <v>-0.5</v>
      </c>
    </row>
    <row r="1848" spans="1:5" x14ac:dyDescent="0.2">
      <c r="A1848" s="175">
        <v>44909</v>
      </c>
      <c r="B1848" s="95" t="s">
        <v>6531</v>
      </c>
      <c r="C1848" s="97">
        <v>250</v>
      </c>
      <c r="D1848" s="96">
        <f t="shared" si="30"/>
        <v>6.5</v>
      </c>
      <c r="E1848" s="97">
        <v>243.5</v>
      </c>
    </row>
    <row r="1849" spans="1:5" x14ac:dyDescent="0.2">
      <c r="A1849" s="175">
        <v>44909</v>
      </c>
      <c r="B1849" s="95" t="s">
        <v>13646</v>
      </c>
      <c r="C1849" s="97">
        <v>3000</v>
      </c>
      <c r="D1849" s="96">
        <f t="shared" si="30"/>
        <v>78</v>
      </c>
      <c r="E1849" s="97">
        <v>2922</v>
      </c>
    </row>
    <row r="1850" spans="1:5" x14ac:dyDescent="0.2">
      <c r="A1850" s="175">
        <v>44909</v>
      </c>
      <c r="B1850" s="95" t="s">
        <v>6519</v>
      </c>
      <c r="C1850" s="97">
        <v>1000</v>
      </c>
      <c r="D1850" s="96">
        <f t="shared" si="30"/>
        <v>26</v>
      </c>
      <c r="E1850" s="97">
        <v>974</v>
      </c>
    </row>
    <row r="1851" spans="1:5" x14ac:dyDescent="0.2">
      <c r="A1851" s="175">
        <v>44909</v>
      </c>
      <c r="B1851" s="95" t="s">
        <v>6508</v>
      </c>
      <c r="C1851" s="97">
        <v>200</v>
      </c>
      <c r="D1851" s="96">
        <f t="shared" si="30"/>
        <v>5.1999999999999886</v>
      </c>
      <c r="E1851" s="97">
        <v>194.8</v>
      </c>
    </row>
    <row r="1852" spans="1:5" x14ac:dyDescent="0.2">
      <c r="A1852" s="175">
        <v>44909</v>
      </c>
      <c r="B1852" s="95" t="s">
        <v>3033</v>
      </c>
      <c r="C1852" s="97">
        <v>5000</v>
      </c>
      <c r="D1852" s="96">
        <f t="shared" si="30"/>
        <v>130</v>
      </c>
      <c r="E1852" s="97">
        <v>4870</v>
      </c>
    </row>
    <row r="1853" spans="1:5" x14ac:dyDescent="0.2">
      <c r="A1853" s="175">
        <v>44909</v>
      </c>
      <c r="B1853" s="95" t="s">
        <v>8280</v>
      </c>
      <c r="C1853" s="97">
        <v>500</v>
      </c>
      <c r="D1853" s="96">
        <f t="shared" si="30"/>
        <v>13</v>
      </c>
      <c r="E1853" s="97">
        <v>487</v>
      </c>
    </row>
    <row r="1854" spans="1:5" x14ac:dyDescent="0.2">
      <c r="A1854" s="175">
        <v>44909</v>
      </c>
      <c r="B1854" s="95" t="s">
        <v>9151</v>
      </c>
      <c r="C1854" s="97">
        <v>500</v>
      </c>
      <c r="D1854" s="96">
        <f t="shared" si="30"/>
        <v>13</v>
      </c>
      <c r="E1854" s="97">
        <v>487</v>
      </c>
    </row>
    <row r="1855" spans="1:5" x14ac:dyDescent="0.2">
      <c r="A1855" s="175">
        <v>44909</v>
      </c>
      <c r="B1855" s="95" t="s">
        <v>6505</v>
      </c>
      <c r="C1855" s="97">
        <v>3000</v>
      </c>
      <c r="D1855" s="96">
        <f t="shared" si="30"/>
        <v>78</v>
      </c>
      <c r="E1855" s="97">
        <v>2922</v>
      </c>
    </row>
    <row r="1856" spans="1:5" x14ac:dyDescent="0.2">
      <c r="A1856" s="175">
        <v>44909</v>
      </c>
      <c r="B1856" s="95" t="s">
        <v>4317</v>
      </c>
      <c r="C1856" s="97">
        <v>2000</v>
      </c>
      <c r="D1856" s="96">
        <f t="shared" si="30"/>
        <v>2000.5</v>
      </c>
      <c r="E1856" s="97">
        <v>-0.5</v>
      </c>
    </row>
    <row r="1857" spans="1:5" x14ac:dyDescent="0.2">
      <c r="A1857" s="175">
        <v>44909</v>
      </c>
      <c r="B1857" s="95" t="s">
        <v>13647</v>
      </c>
      <c r="C1857" s="97">
        <v>5000</v>
      </c>
      <c r="D1857" s="96">
        <f t="shared" si="30"/>
        <v>130</v>
      </c>
      <c r="E1857" s="97">
        <v>4870</v>
      </c>
    </row>
    <row r="1858" spans="1:5" x14ac:dyDescent="0.2">
      <c r="A1858" s="175">
        <v>44909</v>
      </c>
      <c r="B1858" s="95" t="s">
        <v>13648</v>
      </c>
      <c r="C1858" s="97">
        <v>5000</v>
      </c>
      <c r="D1858" s="96">
        <f t="shared" si="30"/>
        <v>130</v>
      </c>
      <c r="E1858" s="97">
        <v>4870</v>
      </c>
    </row>
    <row r="1859" spans="1:5" x14ac:dyDescent="0.2">
      <c r="A1859" s="175">
        <v>44909</v>
      </c>
      <c r="B1859" s="95" t="s">
        <v>3998</v>
      </c>
      <c r="C1859" s="97">
        <v>500</v>
      </c>
      <c r="D1859" s="96">
        <f t="shared" si="30"/>
        <v>500.5</v>
      </c>
      <c r="E1859" s="97">
        <v>-0.5</v>
      </c>
    </row>
    <row r="1860" spans="1:5" x14ac:dyDescent="0.2">
      <c r="A1860" s="175">
        <v>44909</v>
      </c>
      <c r="B1860" s="95" t="s">
        <v>12455</v>
      </c>
      <c r="C1860" s="97">
        <v>5000</v>
      </c>
      <c r="D1860" s="96">
        <f t="shared" si="30"/>
        <v>130</v>
      </c>
      <c r="E1860" s="97">
        <v>4870</v>
      </c>
    </row>
    <row r="1861" spans="1:5" x14ac:dyDescent="0.2">
      <c r="A1861" s="175">
        <v>44909</v>
      </c>
      <c r="B1861" s="95" t="s">
        <v>13649</v>
      </c>
      <c r="C1861" s="97">
        <v>3000</v>
      </c>
      <c r="D1861" s="96">
        <f t="shared" si="30"/>
        <v>78</v>
      </c>
      <c r="E1861" s="97">
        <v>2922</v>
      </c>
    </row>
    <row r="1862" spans="1:5" x14ac:dyDescent="0.2">
      <c r="A1862" s="175">
        <v>44909</v>
      </c>
      <c r="B1862" s="95" t="s">
        <v>6476</v>
      </c>
      <c r="C1862" s="97">
        <v>2000</v>
      </c>
      <c r="D1862" s="96">
        <f t="shared" si="30"/>
        <v>52</v>
      </c>
      <c r="E1862" s="97">
        <v>1948</v>
      </c>
    </row>
    <row r="1863" spans="1:5" x14ac:dyDescent="0.2">
      <c r="A1863" s="175">
        <v>44909</v>
      </c>
      <c r="B1863" s="95" t="s">
        <v>13650</v>
      </c>
      <c r="C1863" s="97">
        <v>3000</v>
      </c>
      <c r="D1863" s="96">
        <f t="shared" si="30"/>
        <v>3000.5</v>
      </c>
      <c r="E1863" s="97">
        <v>-0.5</v>
      </c>
    </row>
    <row r="1864" spans="1:5" x14ac:dyDescent="0.2">
      <c r="A1864" s="175">
        <v>44909</v>
      </c>
      <c r="B1864" s="95" t="s">
        <v>13651</v>
      </c>
      <c r="C1864" s="97">
        <v>1000</v>
      </c>
      <c r="D1864" s="96">
        <f t="shared" si="30"/>
        <v>26</v>
      </c>
      <c r="E1864" s="97">
        <v>974</v>
      </c>
    </row>
    <row r="1865" spans="1:5" x14ac:dyDescent="0.2">
      <c r="A1865" s="175">
        <v>44909</v>
      </c>
      <c r="B1865" s="95" t="s">
        <v>13650</v>
      </c>
      <c r="C1865" s="97">
        <v>5000</v>
      </c>
      <c r="D1865" s="96">
        <f t="shared" si="30"/>
        <v>130</v>
      </c>
      <c r="E1865" s="97">
        <v>4870</v>
      </c>
    </row>
    <row r="1866" spans="1:5" x14ac:dyDescent="0.2">
      <c r="A1866" s="175">
        <v>44909</v>
      </c>
      <c r="B1866" s="95" t="s">
        <v>8566</v>
      </c>
      <c r="C1866" s="97">
        <v>1000</v>
      </c>
      <c r="D1866" s="96">
        <f t="shared" si="30"/>
        <v>26</v>
      </c>
      <c r="E1866" s="97">
        <v>974</v>
      </c>
    </row>
    <row r="1867" spans="1:5" x14ac:dyDescent="0.2">
      <c r="A1867" s="175">
        <v>44909</v>
      </c>
      <c r="B1867" s="95" t="s">
        <v>13652</v>
      </c>
      <c r="C1867" s="97">
        <v>500</v>
      </c>
      <c r="D1867" s="96">
        <f t="shared" si="30"/>
        <v>13</v>
      </c>
      <c r="E1867" s="97">
        <v>487</v>
      </c>
    </row>
    <row r="1868" spans="1:5" x14ac:dyDescent="0.2">
      <c r="A1868" s="175">
        <v>44909</v>
      </c>
      <c r="B1868" s="95" t="s">
        <v>8580</v>
      </c>
      <c r="C1868" s="97">
        <v>500</v>
      </c>
      <c r="D1868" s="96">
        <f t="shared" si="30"/>
        <v>13</v>
      </c>
      <c r="E1868" s="97">
        <v>487</v>
      </c>
    </row>
    <row r="1869" spans="1:5" x14ac:dyDescent="0.2">
      <c r="A1869" s="175">
        <v>44909</v>
      </c>
      <c r="B1869" s="95" t="s">
        <v>3036</v>
      </c>
      <c r="C1869" s="97">
        <v>100</v>
      </c>
      <c r="D1869" s="96">
        <f t="shared" si="30"/>
        <v>3.9000000000000057</v>
      </c>
      <c r="E1869" s="97">
        <v>96.1</v>
      </c>
    </row>
    <row r="1870" spans="1:5" x14ac:dyDescent="0.2">
      <c r="A1870" s="175">
        <v>44909</v>
      </c>
      <c r="B1870" s="95" t="s">
        <v>6944</v>
      </c>
      <c r="C1870" s="97">
        <v>300</v>
      </c>
      <c r="D1870" s="96">
        <f t="shared" si="30"/>
        <v>7.8000000000000114</v>
      </c>
      <c r="E1870" s="97">
        <v>292.2</v>
      </c>
    </row>
    <row r="1871" spans="1:5" x14ac:dyDescent="0.2">
      <c r="A1871" s="175">
        <v>44909</v>
      </c>
      <c r="B1871" s="95" t="s">
        <v>12346</v>
      </c>
      <c r="C1871" s="97">
        <v>2000</v>
      </c>
      <c r="D1871" s="96">
        <f t="shared" si="30"/>
        <v>52</v>
      </c>
      <c r="E1871" s="97">
        <v>1948</v>
      </c>
    </row>
    <row r="1872" spans="1:5" x14ac:dyDescent="0.2">
      <c r="A1872" s="175">
        <v>44909</v>
      </c>
      <c r="B1872" s="95" t="s">
        <v>13653</v>
      </c>
      <c r="C1872" s="97">
        <v>1000</v>
      </c>
      <c r="D1872" s="96">
        <f t="shared" si="30"/>
        <v>26</v>
      </c>
      <c r="E1872" s="97">
        <v>974</v>
      </c>
    </row>
    <row r="1873" spans="1:5" x14ac:dyDescent="0.2">
      <c r="A1873" s="175">
        <v>44909</v>
      </c>
      <c r="B1873" s="95" t="s">
        <v>12538</v>
      </c>
      <c r="C1873" s="97">
        <v>500</v>
      </c>
      <c r="D1873" s="96">
        <f t="shared" si="30"/>
        <v>13</v>
      </c>
      <c r="E1873" s="97">
        <v>487</v>
      </c>
    </row>
    <row r="1874" spans="1:5" x14ac:dyDescent="0.2">
      <c r="A1874" s="175">
        <v>44909</v>
      </c>
      <c r="B1874" s="95" t="s">
        <v>12538</v>
      </c>
      <c r="C1874" s="97">
        <v>500</v>
      </c>
      <c r="D1874" s="96">
        <f t="shared" si="30"/>
        <v>500.5</v>
      </c>
      <c r="E1874" s="97">
        <v>-0.5</v>
      </c>
    </row>
    <row r="1875" spans="1:5" x14ac:dyDescent="0.2">
      <c r="A1875" s="175">
        <v>44909</v>
      </c>
      <c r="B1875" s="95" t="s">
        <v>3442</v>
      </c>
      <c r="C1875" s="97">
        <v>300</v>
      </c>
      <c r="D1875" s="96">
        <f t="shared" si="30"/>
        <v>7.8000000000000114</v>
      </c>
      <c r="E1875" s="97">
        <v>292.2</v>
      </c>
    </row>
    <row r="1876" spans="1:5" x14ac:dyDescent="0.2">
      <c r="A1876" s="175">
        <v>44909</v>
      </c>
      <c r="B1876" s="95" t="s">
        <v>7565</v>
      </c>
      <c r="C1876" s="97">
        <v>1000</v>
      </c>
      <c r="D1876" s="96">
        <f t="shared" si="30"/>
        <v>26</v>
      </c>
      <c r="E1876" s="97">
        <v>974</v>
      </c>
    </row>
    <row r="1877" spans="1:5" x14ac:dyDescent="0.2">
      <c r="A1877" s="175">
        <v>44909</v>
      </c>
      <c r="B1877" s="95" t="s">
        <v>13654</v>
      </c>
      <c r="C1877" s="97">
        <v>1000</v>
      </c>
      <c r="D1877" s="96">
        <f t="shared" si="30"/>
        <v>26</v>
      </c>
      <c r="E1877" s="97">
        <v>974</v>
      </c>
    </row>
    <row r="1878" spans="1:5" x14ac:dyDescent="0.2">
      <c r="A1878" s="175">
        <v>44909</v>
      </c>
      <c r="B1878" s="95" t="s">
        <v>12430</v>
      </c>
      <c r="C1878" s="97">
        <v>3000</v>
      </c>
      <c r="D1878" s="96">
        <f t="shared" si="30"/>
        <v>78</v>
      </c>
      <c r="E1878" s="97">
        <v>2922</v>
      </c>
    </row>
    <row r="1879" spans="1:5" x14ac:dyDescent="0.2">
      <c r="A1879" s="175">
        <v>44909</v>
      </c>
      <c r="B1879" s="95" t="s">
        <v>13655</v>
      </c>
      <c r="C1879" s="97">
        <v>15000</v>
      </c>
      <c r="D1879" s="96">
        <f t="shared" si="30"/>
        <v>390</v>
      </c>
      <c r="E1879" s="97">
        <v>14610</v>
      </c>
    </row>
    <row r="1880" spans="1:5" x14ac:dyDescent="0.2">
      <c r="A1880" s="175">
        <v>44909</v>
      </c>
      <c r="B1880" s="95" t="s">
        <v>6458</v>
      </c>
      <c r="C1880" s="97">
        <v>500</v>
      </c>
      <c r="D1880" s="96">
        <f t="shared" si="30"/>
        <v>13</v>
      </c>
      <c r="E1880" s="97">
        <v>487</v>
      </c>
    </row>
    <row r="1881" spans="1:5" x14ac:dyDescent="0.2">
      <c r="A1881" s="175">
        <v>44909</v>
      </c>
      <c r="B1881" s="95" t="s">
        <v>13656</v>
      </c>
      <c r="C1881" s="97">
        <v>5000</v>
      </c>
      <c r="D1881" s="96">
        <f t="shared" si="30"/>
        <v>130</v>
      </c>
      <c r="E1881" s="97">
        <v>4870</v>
      </c>
    </row>
    <row r="1882" spans="1:5" x14ac:dyDescent="0.2">
      <c r="A1882" s="175">
        <v>44909</v>
      </c>
      <c r="B1882" s="95" t="s">
        <v>13657</v>
      </c>
      <c r="C1882" s="97">
        <v>500</v>
      </c>
      <c r="D1882" s="96">
        <f t="shared" si="30"/>
        <v>13</v>
      </c>
      <c r="E1882" s="97">
        <v>487</v>
      </c>
    </row>
    <row r="1883" spans="1:5" x14ac:dyDescent="0.2">
      <c r="A1883" s="175">
        <v>44909</v>
      </c>
      <c r="B1883" s="95" t="s">
        <v>12813</v>
      </c>
      <c r="C1883" s="97">
        <v>500</v>
      </c>
      <c r="D1883" s="96">
        <f t="shared" si="30"/>
        <v>13</v>
      </c>
      <c r="E1883" s="97">
        <v>487</v>
      </c>
    </row>
    <row r="1884" spans="1:5" x14ac:dyDescent="0.2">
      <c r="A1884" s="175">
        <v>44909</v>
      </c>
      <c r="B1884" s="95" t="s">
        <v>4288</v>
      </c>
      <c r="C1884" s="97">
        <v>1000</v>
      </c>
      <c r="D1884" s="96">
        <f t="shared" si="30"/>
        <v>1000.5</v>
      </c>
      <c r="E1884" s="97">
        <v>-0.5</v>
      </c>
    </row>
    <row r="1885" spans="1:5" x14ac:dyDescent="0.2">
      <c r="A1885" s="175">
        <v>44909</v>
      </c>
      <c r="B1885" s="95" t="s">
        <v>5312</v>
      </c>
      <c r="C1885" s="97">
        <v>1000</v>
      </c>
      <c r="D1885" s="96">
        <f t="shared" si="30"/>
        <v>26</v>
      </c>
      <c r="E1885" s="97">
        <v>974</v>
      </c>
    </row>
    <row r="1886" spans="1:5" x14ac:dyDescent="0.2">
      <c r="A1886" s="175">
        <v>44909</v>
      </c>
      <c r="B1886" s="95" t="s">
        <v>5949</v>
      </c>
      <c r="C1886" s="97">
        <v>7000</v>
      </c>
      <c r="D1886" s="96">
        <f t="shared" si="30"/>
        <v>182</v>
      </c>
      <c r="E1886" s="97">
        <v>6818</v>
      </c>
    </row>
    <row r="1887" spans="1:5" x14ac:dyDescent="0.2">
      <c r="A1887" s="175">
        <v>44909</v>
      </c>
      <c r="B1887" s="95" t="s">
        <v>4748</v>
      </c>
      <c r="C1887" s="97">
        <v>2000</v>
      </c>
      <c r="D1887" s="96">
        <f t="shared" si="30"/>
        <v>52</v>
      </c>
      <c r="E1887" s="97">
        <v>1948</v>
      </c>
    </row>
    <row r="1888" spans="1:5" x14ac:dyDescent="0.2">
      <c r="A1888" s="175">
        <v>44909</v>
      </c>
      <c r="B1888" s="95" t="s">
        <v>6041</v>
      </c>
      <c r="C1888" s="97">
        <v>1000</v>
      </c>
      <c r="D1888" s="96">
        <f t="shared" si="30"/>
        <v>26</v>
      </c>
      <c r="E1888" s="97">
        <v>974</v>
      </c>
    </row>
    <row r="1889" spans="1:5" x14ac:dyDescent="0.2">
      <c r="A1889" s="175">
        <v>44909</v>
      </c>
      <c r="B1889" s="95" t="s">
        <v>5333</v>
      </c>
      <c r="C1889" s="97">
        <v>300</v>
      </c>
      <c r="D1889" s="96">
        <f t="shared" si="30"/>
        <v>7.8000000000000114</v>
      </c>
      <c r="E1889" s="97">
        <v>292.2</v>
      </c>
    </row>
    <row r="1890" spans="1:5" x14ac:dyDescent="0.2">
      <c r="A1890" s="175">
        <v>44909</v>
      </c>
      <c r="B1890" s="95" t="s">
        <v>5333</v>
      </c>
      <c r="C1890" s="97">
        <v>300</v>
      </c>
      <c r="D1890" s="96">
        <f t="shared" si="30"/>
        <v>7.8000000000000114</v>
      </c>
      <c r="E1890" s="97">
        <v>292.2</v>
      </c>
    </row>
    <row r="1891" spans="1:5" x14ac:dyDescent="0.2">
      <c r="A1891" s="175">
        <v>44909</v>
      </c>
      <c r="B1891" s="95" t="s">
        <v>13658</v>
      </c>
      <c r="C1891" s="97">
        <v>30000</v>
      </c>
      <c r="D1891" s="96">
        <f t="shared" si="30"/>
        <v>780</v>
      </c>
      <c r="E1891" s="97">
        <v>29220</v>
      </c>
    </row>
    <row r="1892" spans="1:5" x14ac:dyDescent="0.2">
      <c r="A1892" s="175">
        <v>44909</v>
      </c>
      <c r="B1892" s="95" t="s">
        <v>13659</v>
      </c>
      <c r="C1892" s="97">
        <v>5000</v>
      </c>
      <c r="D1892" s="96">
        <f t="shared" si="30"/>
        <v>130</v>
      </c>
      <c r="E1892" s="97">
        <v>4870</v>
      </c>
    </row>
    <row r="1893" spans="1:5" x14ac:dyDescent="0.2">
      <c r="A1893" s="175">
        <v>44909</v>
      </c>
      <c r="B1893" s="95" t="s">
        <v>13660</v>
      </c>
      <c r="C1893" s="97">
        <v>500</v>
      </c>
      <c r="D1893" s="96">
        <f t="shared" si="30"/>
        <v>13</v>
      </c>
      <c r="E1893" s="97">
        <v>487</v>
      </c>
    </row>
    <row r="1894" spans="1:5" x14ac:dyDescent="0.2">
      <c r="A1894" s="175">
        <v>44909</v>
      </c>
      <c r="B1894" s="95" t="s">
        <v>6444</v>
      </c>
      <c r="C1894" s="97">
        <v>1000</v>
      </c>
      <c r="D1894" s="96">
        <f t="shared" si="30"/>
        <v>26</v>
      </c>
      <c r="E1894" s="97">
        <v>974</v>
      </c>
    </row>
    <row r="1895" spans="1:5" x14ac:dyDescent="0.2">
      <c r="A1895" s="175">
        <v>44909</v>
      </c>
      <c r="B1895" s="95" t="s">
        <v>13661</v>
      </c>
      <c r="C1895" s="97">
        <v>500</v>
      </c>
      <c r="D1895" s="96">
        <f t="shared" si="30"/>
        <v>13</v>
      </c>
      <c r="E1895" s="97">
        <v>487</v>
      </c>
    </row>
    <row r="1896" spans="1:5" x14ac:dyDescent="0.2">
      <c r="A1896" s="175">
        <v>44909</v>
      </c>
      <c r="B1896" s="95" t="s">
        <v>6438</v>
      </c>
      <c r="C1896" s="97">
        <v>5000</v>
      </c>
      <c r="D1896" s="96">
        <f t="shared" si="30"/>
        <v>130</v>
      </c>
      <c r="E1896" s="97">
        <v>4870</v>
      </c>
    </row>
    <row r="1897" spans="1:5" x14ac:dyDescent="0.2">
      <c r="A1897" s="175">
        <v>44909</v>
      </c>
      <c r="B1897" s="95" t="s">
        <v>13662</v>
      </c>
      <c r="C1897" s="97">
        <v>1000</v>
      </c>
      <c r="D1897" s="96">
        <f t="shared" si="30"/>
        <v>26</v>
      </c>
      <c r="E1897" s="97">
        <v>974</v>
      </c>
    </row>
    <row r="1898" spans="1:5" x14ac:dyDescent="0.2">
      <c r="A1898" s="175">
        <v>44909</v>
      </c>
      <c r="B1898" s="95" t="s">
        <v>13663</v>
      </c>
      <c r="C1898" s="97">
        <v>3000</v>
      </c>
      <c r="D1898" s="96">
        <f t="shared" si="30"/>
        <v>78</v>
      </c>
      <c r="E1898" s="97">
        <v>2922</v>
      </c>
    </row>
    <row r="1899" spans="1:5" x14ac:dyDescent="0.2">
      <c r="A1899" s="175">
        <v>44909</v>
      </c>
      <c r="B1899" s="95" t="s">
        <v>6425</v>
      </c>
      <c r="C1899" s="97">
        <v>500</v>
      </c>
      <c r="D1899" s="96">
        <f t="shared" si="30"/>
        <v>13</v>
      </c>
      <c r="E1899" s="97">
        <v>487</v>
      </c>
    </row>
    <row r="1900" spans="1:5" x14ac:dyDescent="0.2">
      <c r="A1900" s="175">
        <v>44909</v>
      </c>
      <c r="B1900" s="95" t="s">
        <v>13664</v>
      </c>
      <c r="C1900" s="97">
        <v>5000</v>
      </c>
      <c r="D1900" s="96">
        <f t="shared" si="30"/>
        <v>130</v>
      </c>
      <c r="E1900" s="97">
        <v>4870</v>
      </c>
    </row>
    <row r="1901" spans="1:5" x14ac:dyDescent="0.2">
      <c r="A1901" s="175">
        <v>44909</v>
      </c>
      <c r="B1901" s="95" t="s">
        <v>6245</v>
      </c>
      <c r="C1901" s="97">
        <v>1000</v>
      </c>
      <c r="D1901" s="96">
        <f t="shared" si="30"/>
        <v>26</v>
      </c>
      <c r="E1901" s="97">
        <v>974</v>
      </c>
    </row>
    <row r="1902" spans="1:5" x14ac:dyDescent="0.2">
      <c r="A1902" s="175">
        <v>44909</v>
      </c>
      <c r="B1902" s="95" t="s">
        <v>6428</v>
      </c>
      <c r="C1902" s="97">
        <v>200</v>
      </c>
      <c r="D1902" s="96">
        <f t="shared" si="30"/>
        <v>5.1999999999999886</v>
      </c>
      <c r="E1902" s="97">
        <v>194.8</v>
      </c>
    </row>
    <row r="1903" spans="1:5" x14ac:dyDescent="0.2">
      <c r="A1903" s="175">
        <v>44909</v>
      </c>
      <c r="B1903" s="95" t="s">
        <v>6422</v>
      </c>
      <c r="C1903" s="97">
        <v>500</v>
      </c>
      <c r="D1903" s="96">
        <f t="shared" si="30"/>
        <v>13</v>
      </c>
      <c r="E1903" s="97">
        <v>487</v>
      </c>
    </row>
    <row r="1904" spans="1:5" x14ac:dyDescent="0.2">
      <c r="A1904" s="175">
        <v>44909</v>
      </c>
      <c r="B1904" s="95" t="s">
        <v>9179</v>
      </c>
      <c r="C1904" s="97">
        <v>1000</v>
      </c>
      <c r="D1904" s="96">
        <f t="shared" si="30"/>
        <v>26</v>
      </c>
      <c r="E1904" s="97">
        <v>974</v>
      </c>
    </row>
    <row r="1905" spans="1:5" x14ac:dyDescent="0.2">
      <c r="A1905" s="175">
        <v>44909</v>
      </c>
      <c r="B1905" s="95" t="s">
        <v>13665</v>
      </c>
      <c r="C1905" s="97">
        <v>1000</v>
      </c>
      <c r="D1905" s="96">
        <f t="shared" si="30"/>
        <v>26</v>
      </c>
      <c r="E1905" s="97">
        <v>974</v>
      </c>
    </row>
    <row r="1906" spans="1:5" x14ac:dyDescent="0.2">
      <c r="A1906" s="175">
        <v>44909</v>
      </c>
      <c r="B1906" s="95" t="s">
        <v>13666</v>
      </c>
      <c r="C1906" s="97">
        <v>1000</v>
      </c>
      <c r="D1906" s="96">
        <f t="shared" si="30"/>
        <v>26</v>
      </c>
      <c r="E1906" s="97">
        <v>974</v>
      </c>
    </row>
    <row r="1907" spans="1:5" x14ac:dyDescent="0.2">
      <c r="A1907" s="175">
        <v>44909</v>
      </c>
      <c r="B1907" s="95" t="s">
        <v>5711</v>
      </c>
      <c r="C1907" s="97">
        <v>3000</v>
      </c>
      <c r="D1907" s="96">
        <f t="shared" si="30"/>
        <v>78</v>
      </c>
      <c r="E1907" s="97">
        <v>2922</v>
      </c>
    </row>
    <row r="1908" spans="1:5" x14ac:dyDescent="0.2">
      <c r="A1908" s="175">
        <v>44909</v>
      </c>
      <c r="B1908" s="95" t="s">
        <v>5890</v>
      </c>
      <c r="C1908" s="97">
        <v>1000</v>
      </c>
      <c r="D1908" s="96">
        <f t="shared" si="30"/>
        <v>26</v>
      </c>
      <c r="E1908" s="97">
        <v>974</v>
      </c>
    </row>
    <row r="1909" spans="1:5" x14ac:dyDescent="0.2">
      <c r="A1909" s="175">
        <v>44909</v>
      </c>
      <c r="B1909" s="95" t="s">
        <v>6907</v>
      </c>
      <c r="C1909" s="97">
        <v>5000</v>
      </c>
      <c r="D1909" s="96">
        <f t="shared" ref="D1909:D1971" si="31">C1909-E1909</f>
        <v>5000.5</v>
      </c>
      <c r="E1909" s="97">
        <v>-0.5</v>
      </c>
    </row>
    <row r="1910" spans="1:5" x14ac:dyDescent="0.2">
      <c r="A1910" s="175">
        <v>44909</v>
      </c>
      <c r="B1910" s="95" t="s">
        <v>13667</v>
      </c>
      <c r="C1910" s="97">
        <v>3000</v>
      </c>
      <c r="D1910" s="96">
        <f t="shared" si="31"/>
        <v>78</v>
      </c>
      <c r="E1910" s="97">
        <v>2922</v>
      </c>
    </row>
    <row r="1911" spans="1:5" x14ac:dyDescent="0.2">
      <c r="A1911" s="175">
        <v>44909</v>
      </c>
      <c r="B1911" s="95" t="s">
        <v>6393</v>
      </c>
      <c r="C1911" s="97">
        <v>3000</v>
      </c>
      <c r="D1911" s="96">
        <f t="shared" si="31"/>
        <v>78</v>
      </c>
      <c r="E1911" s="97">
        <v>2922</v>
      </c>
    </row>
    <row r="1912" spans="1:5" x14ac:dyDescent="0.2">
      <c r="A1912" s="175">
        <v>44909</v>
      </c>
      <c r="B1912" s="95" t="s">
        <v>6390</v>
      </c>
      <c r="C1912" s="97">
        <v>500</v>
      </c>
      <c r="D1912" s="96">
        <f t="shared" si="31"/>
        <v>13</v>
      </c>
      <c r="E1912" s="97">
        <v>487</v>
      </c>
    </row>
    <row r="1913" spans="1:5" x14ac:dyDescent="0.2">
      <c r="A1913" s="175">
        <v>44909</v>
      </c>
      <c r="B1913" s="95" t="s">
        <v>10856</v>
      </c>
      <c r="C1913" s="97">
        <v>3000</v>
      </c>
      <c r="D1913" s="96">
        <f t="shared" si="31"/>
        <v>78</v>
      </c>
      <c r="E1913" s="97">
        <v>2922</v>
      </c>
    </row>
    <row r="1914" spans="1:5" x14ac:dyDescent="0.2">
      <c r="A1914" s="175">
        <v>44909</v>
      </c>
      <c r="B1914" s="95" t="s">
        <v>13668</v>
      </c>
      <c r="C1914" s="97">
        <v>500</v>
      </c>
      <c r="D1914" s="96">
        <f t="shared" si="31"/>
        <v>13</v>
      </c>
      <c r="E1914" s="97">
        <v>487</v>
      </c>
    </row>
    <row r="1915" spans="1:5" x14ac:dyDescent="0.2">
      <c r="A1915" s="175">
        <v>44909</v>
      </c>
      <c r="B1915" s="95" t="s">
        <v>13669</v>
      </c>
      <c r="C1915" s="97">
        <v>5000</v>
      </c>
      <c r="D1915" s="96">
        <f t="shared" si="31"/>
        <v>130</v>
      </c>
      <c r="E1915" s="97">
        <v>4870</v>
      </c>
    </row>
    <row r="1916" spans="1:5" x14ac:dyDescent="0.2">
      <c r="A1916" s="175">
        <v>44909</v>
      </c>
      <c r="B1916" s="95" t="s">
        <v>5210</v>
      </c>
      <c r="C1916" s="97">
        <v>1000</v>
      </c>
      <c r="D1916" s="96">
        <f t="shared" si="31"/>
        <v>26</v>
      </c>
      <c r="E1916" s="97">
        <v>974</v>
      </c>
    </row>
    <row r="1917" spans="1:5" x14ac:dyDescent="0.2">
      <c r="A1917" s="175">
        <v>44909</v>
      </c>
      <c r="B1917" s="95" t="s">
        <v>6380</v>
      </c>
      <c r="C1917" s="97">
        <v>500</v>
      </c>
      <c r="D1917" s="96">
        <f t="shared" si="31"/>
        <v>13</v>
      </c>
      <c r="E1917" s="97">
        <v>487</v>
      </c>
    </row>
    <row r="1918" spans="1:5" x14ac:dyDescent="0.2">
      <c r="A1918" s="175">
        <v>44909</v>
      </c>
      <c r="B1918" s="95" t="s">
        <v>6377</v>
      </c>
      <c r="C1918" s="97">
        <v>3000</v>
      </c>
      <c r="D1918" s="96">
        <f t="shared" si="31"/>
        <v>78</v>
      </c>
      <c r="E1918" s="97">
        <v>2922</v>
      </c>
    </row>
    <row r="1919" spans="1:5" x14ac:dyDescent="0.2">
      <c r="A1919" s="175">
        <v>44909</v>
      </c>
      <c r="B1919" s="95" t="s">
        <v>6374</v>
      </c>
      <c r="C1919" s="97">
        <v>500</v>
      </c>
      <c r="D1919" s="96">
        <f t="shared" si="31"/>
        <v>13</v>
      </c>
      <c r="E1919" s="97">
        <v>487</v>
      </c>
    </row>
    <row r="1920" spans="1:5" x14ac:dyDescent="0.2">
      <c r="A1920" s="175">
        <v>44909</v>
      </c>
      <c r="B1920" s="95" t="s">
        <v>6371</v>
      </c>
      <c r="C1920" s="97">
        <v>250</v>
      </c>
      <c r="D1920" s="96">
        <f t="shared" si="31"/>
        <v>6.5</v>
      </c>
      <c r="E1920" s="97">
        <v>243.5</v>
      </c>
    </row>
    <row r="1921" spans="1:5" x14ac:dyDescent="0.2">
      <c r="A1921" s="175">
        <v>44909</v>
      </c>
      <c r="B1921" s="95" t="s">
        <v>13670</v>
      </c>
      <c r="C1921" s="97">
        <v>500</v>
      </c>
      <c r="D1921" s="96">
        <f t="shared" si="31"/>
        <v>13</v>
      </c>
      <c r="E1921" s="97">
        <v>487</v>
      </c>
    </row>
    <row r="1922" spans="1:5" x14ac:dyDescent="0.2">
      <c r="A1922" s="175">
        <v>44909</v>
      </c>
      <c r="B1922" s="95" t="s">
        <v>6368</v>
      </c>
      <c r="C1922" s="97">
        <v>500</v>
      </c>
      <c r="D1922" s="96">
        <f t="shared" si="31"/>
        <v>13</v>
      </c>
      <c r="E1922" s="97">
        <v>487</v>
      </c>
    </row>
    <row r="1923" spans="1:5" x14ac:dyDescent="0.2">
      <c r="A1923" s="175">
        <v>44909</v>
      </c>
      <c r="B1923" s="95" t="s">
        <v>13671</v>
      </c>
      <c r="C1923" s="97">
        <v>10000</v>
      </c>
      <c r="D1923" s="96">
        <f t="shared" si="31"/>
        <v>260</v>
      </c>
      <c r="E1923" s="97">
        <v>9740</v>
      </c>
    </row>
    <row r="1924" spans="1:5" x14ac:dyDescent="0.2">
      <c r="A1924" s="175">
        <v>44909</v>
      </c>
      <c r="B1924" s="95" t="s">
        <v>6365</v>
      </c>
      <c r="C1924" s="97">
        <v>100</v>
      </c>
      <c r="D1924" s="96">
        <f t="shared" si="31"/>
        <v>3.9000000000000057</v>
      </c>
      <c r="E1924" s="97">
        <v>96.1</v>
      </c>
    </row>
    <row r="1925" spans="1:5" x14ac:dyDescent="0.2">
      <c r="A1925" s="175">
        <v>44909</v>
      </c>
      <c r="B1925" s="95" t="s">
        <v>6362</v>
      </c>
      <c r="C1925" s="97">
        <v>500</v>
      </c>
      <c r="D1925" s="96">
        <f t="shared" si="31"/>
        <v>13</v>
      </c>
      <c r="E1925" s="97">
        <v>487</v>
      </c>
    </row>
    <row r="1926" spans="1:5" x14ac:dyDescent="0.2">
      <c r="A1926" s="175">
        <v>44909</v>
      </c>
      <c r="B1926" s="95" t="s">
        <v>5288</v>
      </c>
      <c r="C1926" s="97">
        <v>500</v>
      </c>
      <c r="D1926" s="96">
        <f t="shared" si="31"/>
        <v>13</v>
      </c>
      <c r="E1926" s="97">
        <v>487</v>
      </c>
    </row>
    <row r="1927" spans="1:5" x14ac:dyDescent="0.2">
      <c r="A1927" s="175">
        <v>44909</v>
      </c>
      <c r="B1927" s="95" t="s">
        <v>6359</v>
      </c>
      <c r="C1927" s="97">
        <v>100</v>
      </c>
      <c r="D1927" s="96">
        <f t="shared" si="31"/>
        <v>3.9000000000000057</v>
      </c>
      <c r="E1927" s="97">
        <v>96.1</v>
      </c>
    </row>
    <row r="1928" spans="1:5" x14ac:dyDescent="0.2">
      <c r="A1928" s="175">
        <v>44909</v>
      </c>
      <c r="B1928" s="95" t="s">
        <v>6356</v>
      </c>
      <c r="C1928" s="97">
        <v>500</v>
      </c>
      <c r="D1928" s="96">
        <f t="shared" si="31"/>
        <v>13</v>
      </c>
      <c r="E1928" s="97">
        <v>487</v>
      </c>
    </row>
    <row r="1929" spans="1:5" x14ac:dyDescent="0.2">
      <c r="A1929" s="175">
        <v>44909</v>
      </c>
      <c r="B1929" s="95" t="s">
        <v>3697</v>
      </c>
      <c r="C1929" s="97">
        <v>13</v>
      </c>
      <c r="D1929" s="96">
        <f t="shared" si="31"/>
        <v>3.9000000000000004</v>
      </c>
      <c r="E1929" s="97">
        <v>9.1</v>
      </c>
    </row>
    <row r="1930" spans="1:5" x14ac:dyDescent="0.2">
      <c r="A1930" s="175">
        <v>44909</v>
      </c>
      <c r="B1930" s="95" t="s">
        <v>13672</v>
      </c>
      <c r="C1930" s="97">
        <v>100</v>
      </c>
      <c r="D1930" s="96">
        <f t="shared" si="31"/>
        <v>3.9000000000000057</v>
      </c>
      <c r="E1930" s="97">
        <v>96.1</v>
      </c>
    </row>
    <row r="1931" spans="1:5" x14ac:dyDescent="0.2">
      <c r="A1931" s="175">
        <v>44909</v>
      </c>
      <c r="B1931" s="95" t="s">
        <v>6528</v>
      </c>
      <c r="C1931" s="97">
        <v>500</v>
      </c>
      <c r="D1931" s="96">
        <f t="shared" si="31"/>
        <v>13</v>
      </c>
      <c r="E1931" s="97">
        <v>487</v>
      </c>
    </row>
    <row r="1932" spans="1:5" x14ac:dyDescent="0.2">
      <c r="A1932" s="175">
        <v>44909</v>
      </c>
      <c r="B1932" s="95" t="s">
        <v>13673</v>
      </c>
      <c r="C1932" s="97">
        <v>1000</v>
      </c>
      <c r="D1932" s="96">
        <f t="shared" si="31"/>
        <v>26</v>
      </c>
      <c r="E1932" s="97">
        <v>974</v>
      </c>
    </row>
    <row r="1933" spans="1:5" x14ac:dyDescent="0.2">
      <c r="A1933" s="175">
        <v>44909</v>
      </c>
      <c r="B1933" s="95" t="s">
        <v>12485</v>
      </c>
      <c r="C1933" s="97">
        <v>500</v>
      </c>
      <c r="D1933" s="96">
        <f t="shared" si="31"/>
        <v>13</v>
      </c>
      <c r="E1933" s="97">
        <v>487</v>
      </c>
    </row>
    <row r="1934" spans="1:5" x14ac:dyDescent="0.2">
      <c r="A1934" s="175">
        <v>44909</v>
      </c>
      <c r="B1934" s="95" t="s">
        <v>5188</v>
      </c>
      <c r="C1934" s="97">
        <v>3000</v>
      </c>
      <c r="D1934" s="96">
        <f t="shared" si="31"/>
        <v>78</v>
      </c>
      <c r="E1934" s="97">
        <v>2922</v>
      </c>
    </row>
    <row r="1935" spans="1:5" x14ac:dyDescent="0.2">
      <c r="A1935" s="175">
        <v>44909</v>
      </c>
      <c r="B1935" s="95" t="s">
        <v>6232</v>
      </c>
      <c r="C1935" s="97">
        <v>2000</v>
      </c>
      <c r="D1935" s="96">
        <f t="shared" si="31"/>
        <v>52</v>
      </c>
      <c r="E1935" s="97">
        <v>1948</v>
      </c>
    </row>
    <row r="1936" spans="1:5" x14ac:dyDescent="0.2">
      <c r="A1936" s="175">
        <v>44909</v>
      </c>
      <c r="B1936" s="95" t="s">
        <v>13674</v>
      </c>
      <c r="C1936" s="97">
        <v>3000</v>
      </c>
      <c r="D1936" s="96">
        <f t="shared" si="31"/>
        <v>78</v>
      </c>
      <c r="E1936" s="97">
        <v>2922</v>
      </c>
    </row>
    <row r="1937" spans="1:5" x14ac:dyDescent="0.2">
      <c r="A1937" s="175">
        <v>44909</v>
      </c>
      <c r="B1937" s="95" t="s">
        <v>6328</v>
      </c>
      <c r="C1937" s="97">
        <v>10000</v>
      </c>
      <c r="D1937" s="96">
        <f t="shared" si="31"/>
        <v>260</v>
      </c>
      <c r="E1937" s="97">
        <v>9740</v>
      </c>
    </row>
    <row r="1938" spans="1:5" x14ac:dyDescent="0.2">
      <c r="A1938" s="175">
        <v>44909</v>
      </c>
      <c r="B1938" s="95" t="s">
        <v>13675</v>
      </c>
      <c r="C1938" s="97">
        <v>500</v>
      </c>
      <c r="D1938" s="96">
        <f t="shared" si="31"/>
        <v>13</v>
      </c>
      <c r="E1938" s="97">
        <v>487</v>
      </c>
    </row>
    <row r="1939" spans="1:5" x14ac:dyDescent="0.2">
      <c r="A1939" s="175">
        <v>44909</v>
      </c>
      <c r="B1939" s="95" t="s">
        <v>13676</v>
      </c>
      <c r="C1939" s="97">
        <v>1000</v>
      </c>
      <c r="D1939" s="96">
        <f t="shared" si="31"/>
        <v>26</v>
      </c>
      <c r="E1939" s="97">
        <v>974</v>
      </c>
    </row>
    <row r="1940" spans="1:5" x14ac:dyDescent="0.2">
      <c r="A1940" s="175">
        <v>44909</v>
      </c>
      <c r="B1940" s="95" t="s">
        <v>13677</v>
      </c>
      <c r="C1940" s="97">
        <v>500</v>
      </c>
      <c r="D1940" s="96">
        <f t="shared" si="31"/>
        <v>13</v>
      </c>
      <c r="E1940" s="97">
        <v>487</v>
      </c>
    </row>
    <row r="1941" spans="1:5" x14ac:dyDescent="0.2">
      <c r="A1941" s="175">
        <v>44909</v>
      </c>
      <c r="B1941" s="95" t="s">
        <v>13678</v>
      </c>
      <c r="C1941" s="97">
        <v>1000</v>
      </c>
      <c r="D1941" s="96">
        <f t="shared" si="31"/>
        <v>26</v>
      </c>
      <c r="E1941" s="97">
        <v>974</v>
      </c>
    </row>
    <row r="1942" spans="1:5" x14ac:dyDescent="0.2">
      <c r="A1942" s="175">
        <v>44909</v>
      </c>
      <c r="B1942" s="95" t="s">
        <v>13677</v>
      </c>
      <c r="C1942" s="97">
        <v>500</v>
      </c>
      <c r="D1942" s="96">
        <f t="shared" si="31"/>
        <v>13</v>
      </c>
      <c r="E1942" s="97">
        <v>487</v>
      </c>
    </row>
    <row r="1943" spans="1:5" x14ac:dyDescent="0.2">
      <c r="A1943" s="175">
        <v>44909</v>
      </c>
      <c r="B1943" s="95" t="s">
        <v>13679</v>
      </c>
      <c r="C1943" s="97">
        <v>100</v>
      </c>
      <c r="D1943" s="96">
        <f t="shared" si="31"/>
        <v>3.9000000000000057</v>
      </c>
      <c r="E1943" s="97">
        <v>96.1</v>
      </c>
    </row>
    <row r="1944" spans="1:5" x14ac:dyDescent="0.2">
      <c r="A1944" s="175">
        <v>44909</v>
      </c>
      <c r="B1944" s="95" t="s">
        <v>13679</v>
      </c>
      <c r="C1944" s="97">
        <v>500</v>
      </c>
      <c r="D1944" s="96">
        <f t="shared" si="31"/>
        <v>13</v>
      </c>
      <c r="E1944" s="97">
        <v>487</v>
      </c>
    </row>
    <row r="1945" spans="1:5" x14ac:dyDescent="0.2">
      <c r="A1945" s="175">
        <v>44909</v>
      </c>
      <c r="B1945" s="95" t="s">
        <v>13679</v>
      </c>
      <c r="C1945" s="97">
        <v>500</v>
      </c>
      <c r="D1945" s="96">
        <f t="shared" si="31"/>
        <v>13</v>
      </c>
      <c r="E1945" s="97">
        <v>487</v>
      </c>
    </row>
    <row r="1946" spans="1:5" x14ac:dyDescent="0.2">
      <c r="A1946" s="175">
        <v>44909</v>
      </c>
      <c r="B1946" s="95" t="s">
        <v>10005</v>
      </c>
      <c r="C1946" s="97">
        <v>2000</v>
      </c>
      <c r="D1946" s="96">
        <f t="shared" si="31"/>
        <v>52</v>
      </c>
      <c r="E1946" s="97">
        <v>1948</v>
      </c>
    </row>
    <row r="1947" spans="1:5" x14ac:dyDescent="0.2">
      <c r="A1947" s="175">
        <v>44909</v>
      </c>
      <c r="B1947" s="95" t="s">
        <v>13680</v>
      </c>
      <c r="C1947" s="97">
        <v>500</v>
      </c>
      <c r="D1947" s="96">
        <f t="shared" si="31"/>
        <v>13</v>
      </c>
      <c r="E1947" s="97">
        <v>487</v>
      </c>
    </row>
    <row r="1948" spans="1:5" x14ac:dyDescent="0.2">
      <c r="A1948" s="175">
        <v>44909</v>
      </c>
      <c r="B1948" s="95" t="s">
        <v>13681</v>
      </c>
      <c r="C1948" s="97">
        <v>1000</v>
      </c>
      <c r="D1948" s="96">
        <f t="shared" si="31"/>
        <v>26</v>
      </c>
      <c r="E1948" s="97">
        <v>974</v>
      </c>
    </row>
    <row r="1949" spans="1:5" x14ac:dyDescent="0.2">
      <c r="A1949" s="175">
        <v>44909</v>
      </c>
      <c r="B1949" s="95" t="s">
        <v>12493</v>
      </c>
      <c r="C1949" s="97">
        <v>500</v>
      </c>
      <c r="D1949" s="96">
        <f t="shared" si="31"/>
        <v>13</v>
      </c>
      <c r="E1949" s="97">
        <v>487</v>
      </c>
    </row>
    <row r="1950" spans="1:5" x14ac:dyDescent="0.2">
      <c r="A1950" s="175">
        <v>44909</v>
      </c>
      <c r="B1950" s="95" t="s">
        <v>13682</v>
      </c>
      <c r="C1950" s="97">
        <v>1000</v>
      </c>
      <c r="D1950" s="96">
        <f t="shared" si="31"/>
        <v>26</v>
      </c>
      <c r="E1950" s="97">
        <v>974</v>
      </c>
    </row>
    <row r="1951" spans="1:5" x14ac:dyDescent="0.2">
      <c r="A1951" s="175">
        <v>44909</v>
      </c>
      <c r="B1951" s="95" t="s">
        <v>13351</v>
      </c>
      <c r="C1951" s="97">
        <v>500</v>
      </c>
      <c r="D1951" s="96">
        <f t="shared" si="31"/>
        <v>13</v>
      </c>
      <c r="E1951" s="97">
        <v>487</v>
      </c>
    </row>
    <row r="1952" spans="1:5" x14ac:dyDescent="0.2">
      <c r="A1952" s="175">
        <v>44909</v>
      </c>
      <c r="B1952" s="95" t="s">
        <v>13683</v>
      </c>
      <c r="C1952" s="97">
        <v>5000</v>
      </c>
      <c r="D1952" s="96">
        <f t="shared" si="31"/>
        <v>130</v>
      </c>
      <c r="E1952" s="97">
        <v>4870</v>
      </c>
    </row>
    <row r="1953" spans="1:5" x14ac:dyDescent="0.2">
      <c r="A1953" s="175">
        <v>44909</v>
      </c>
      <c r="B1953" s="95" t="s">
        <v>6286</v>
      </c>
      <c r="C1953" s="97">
        <v>500</v>
      </c>
      <c r="D1953" s="96">
        <f t="shared" si="31"/>
        <v>13</v>
      </c>
      <c r="E1953" s="97">
        <v>487</v>
      </c>
    </row>
    <row r="1954" spans="1:5" x14ac:dyDescent="0.2">
      <c r="A1954" s="175">
        <v>44909</v>
      </c>
      <c r="B1954" s="95" t="s">
        <v>13684</v>
      </c>
      <c r="C1954" s="97">
        <v>1000</v>
      </c>
      <c r="D1954" s="96">
        <f t="shared" si="31"/>
        <v>26</v>
      </c>
      <c r="E1954" s="97">
        <v>974</v>
      </c>
    </row>
    <row r="1955" spans="1:5" x14ac:dyDescent="0.2">
      <c r="A1955" s="175">
        <v>44909</v>
      </c>
      <c r="B1955" s="95" t="s">
        <v>10942</v>
      </c>
      <c r="C1955" s="97">
        <v>5000</v>
      </c>
      <c r="D1955" s="96">
        <f t="shared" si="31"/>
        <v>130</v>
      </c>
      <c r="E1955" s="97">
        <v>4870</v>
      </c>
    </row>
    <row r="1956" spans="1:5" x14ac:dyDescent="0.2">
      <c r="A1956" s="175">
        <v>44909</v>
      </c>
      <c r="B1956" s="95" t="s">
        <v>10942</v>
      </c>
      <c r="C1956" s="97">
        <v>3000</v>
      </c>
      <c r="D1956" s="96">
        <f t="shared" si="31"/>
        <v>78</v>
      </c>
      <c r="E1956" s="97">
        <v>2922</v>
      </c>
    </row>
    <row r="1957" spans="1:5" x14ac:dyDescent="0.2">
      <c r="A1957" s="175">
        <v>44909</v>
      </c>
      <c r="B1957" s="95" t="s">
        <v>4587</v>
      </c>
      <c r="C1957" s="97">
        <v>500</v>
      </c>
      <c r="D1957" s="96">
        <f t="shared" si="31"/>
        <v>13</v>
      </c>
      <c r="E1957" s="97">
        <v>487</v>
      </c>
    </row>
    <row r="1958" spans="1:5" x14ac:dyDescent="0.2">
      <c r="A1958" s="175">
        <v>44909</v>
      </c>
      <c r="B1958" s="95" t="s">
        <v>12390</v>
      </c>
      <c r="C1958" s="97">
        <v>500</v>
      </c>
      <c r="D1958" s="96">
        <f t="shared" si="31"/>
        <v>13</v>
      </c>
      <c r="E1958" s="97">
        <v>487</v>
      </c>
    </row>
    <row r="1959" spans="1:5" x14ac:dyDescent="0.2">
      <c r="A1959" s="175">
        <v>44909</v>
      </c>
      <c r="B1959" s="95" t="s">
        <v>13685</v>
      </c>
      <c r="C1959" s="97">
        <v>3000</v>
      </c>
      <c r="D1959" s="96">
        <f t="shared" si="31"/>
        <v>78</v>
      </c>
      <c r="E1959" s="97">
        <v>2922</v>
      </c>
    </row>
    <row r="1960" spans="1:5" x14ac:dyDescent="0.2">
      <c r="A1960" s="175">
        <v>44909</v>
      </c>
      <c r="B1960" s="95" t="s">
        <v>3836</v>
      </c>
      <c r="C1960" s="97">
        <v>500</v>
      </c>
      <c r="D1960" s="96">
        <f t="shared" si="31"/>
        <v>500.5</v>
      </c>
      <c r="E1960" s="97">
        <v>-0.5</v>
      </c>
    </row>
    <row r="1961" spans="1:5" x14ac:dyDescent="0.2">
      <c r="A1961" s="175">
        <v>44909</v>
      </c>
      <c r="B1961" s="95" t="s">
        <v>13686</v>
      </c>
      <c r="C1961" s="97">
        <v>500</v>
      </c>
      <c r="D1961" s="96">
        <f t="shared" si="31"/>
        <v>13</v>
      </c>
      <c r="E1961" s="97">
        <v>487</v>
      </c>
    </row>
    <row r="1962" spans="1:5" x14ac:dyDescent="0.2">
      <c r="A1962" s="175">
        <v>44909</v>
      </c>
      <c r="B1962" s="95" t="s">
        <v>6260</v>
      </c>
      <c r="C1962" s="97">
        <v>3000</v>
      </c>
      <c r="D1962" s="96">
        <f t="shared" si="31"/>
        <v>78</v>
      </c>
      <c r="E1962" s="97">
        <v>2922</v>
      </c>
    </row>
    <row r="1963" spans="1:5" x14ac:dyDescent="0.2">
      <c r="A1963" s="175">
        <v>44909</v>
      </c>
      <c r="B1963" s="95" t="s">
        <v>6256</v>
      </c>
      <c r="C1963" s="97">
        <v>500</v>
      </c>
      <c r="D1963" s="96">
        <f t="shared" si="31"/>
        <v>13</v>
      </c>
      <c r="E1963" s="97">
        <v>487</v>
      </c>
    </row>
    <row r="1964" spans="1:5" x14ac:dyDescent="0.2">
      <c r="A1964" s="175">
        <v>44909</v>
      </c>
      <c r="B1964" s="95" t="s">
        <v>13687</v>
      </c>
      <c r="C1964" s="97">
        <v>1000</v>
      </c>
      <c r="D1964" s="96">
        <f t="shared" si="31"/>
        <v>26</v>
      </c>
      <c r="E1964" s="97">
        <v>974</v>
      </c>
    </row>
    <row r="1965" spans="1:5" x14ac:dyDescent="0.2">
      <c r="A1965" s="175">
        <v>44909</v>
      </c>
      <c r="B1965" s="95" t="s">
        <v>13686</v>
      </c>
      <c r="C1965" s="97">
        <v>500</v>
      </c>
      <c r="D1965" s="96">
        <f t="shared" si="31"/>
        <v>500.5</v>
      </c>
      <c r="E1965" s="97">
        <v>-0.5</v>
      </c>
    </row>
    <row r="1966" spans="1:5" x14ac:dyDescent="0.2">
      <c r="A1966" s="175">
        <v>44909</v>
      </c>
      <c r="B1966" s="95" t="s">
        <v>13688</v>
      </c>
      <c r="C1966" s="97">
        <v>150</v>
      </c>
      <c r="D1966" s="96">
        <f t="shared" si="31"/>
        <v>3.9000000000000057</v>
      </c>
      <c r="E1966" s="97">
        <v>146.1</v>
      </c>
    </row>
    <row r="1967" spans="1:5" x14ac:dyDescent="0.2">
      <c r="A1967" s="175">
        <v>44909</v>
      </c>
      <c r="B1967" s="95" t="s">
        <v>13688</v>
      </c>
      <c r="C1967" s="97">
        <v>150</v>
      </c>
      <c r="D1967" s="96">
        <f t="shared" si="31"/>
        <v>3.9000000000000057</v>
      </c>
      <c r="E1967" s="97">
        <v>146.1</v>
      </c>
    </row>
    <row r="1968" spans="1:5" x14ac:dyDescent="0.2">
      <c r="A1968" s="175">
        <v>44909</v>
      </c>
      <c r="B1968" s="95" t="s">
        <v>7434</v>
      </c>
      <c r="C1968" s="97">
        <v>1000</v>
      </c>
      <c r="D1968" s="96">
        <f t="shared" si="31"/>
        <v>26</v>
      </c>
      <c r="E1968" s="97">
        <v>974</v>
      </c>
    </row>
    <row r="1969" spans="1:5" x14ac:dyDescent="0.2">
      <c r="A1969" s="175">
        <v>44909</v>
      </c>
      <c r="B1969" s="95" t="s">
        <v>13268</v>
      </c>
      <c r="C1969" s="97">
        <v>100</v>
      </c>
      <c r="D1969" s="96">
        <f t="shared" si="31"/>
        <v>3.9000000000000057</v>
      </c>
      <c r="E1969" s="97">
        <v>96.1</v>
      </c>
    </row>
    <row r="1970" spans="1:5" x14ac:dyDescent="0.2">
      <c r="A1970" s="175">
        <v>44909</v>
      </c>
      <c r="B1970" s="95" t="s">
        <v>5880</v>
      </c>
      <c r="C1970" s="97">
        <v>200</v>
      </c>
      <c r="D1970" s="96">
        <f t="shared" si="31"/>
        <v>5.1999999999999886</v>
      </c>
      <c r="E1970" s="97">
        <v>194.8</v>
      </c>
    </row>
    <row r="1971" spans="1:5" x14ac:dyDescent="0.2">
      <c r="A1971" s="175">
        <v>44909</v>
      </c>
      <c r="B1971" s="95" t="s">
        <v>6245</v>
      </c>
      <c r="C1971" s="97">
        <v>1000</v>
      </c>
      <c r="D1971" s="96">
        <f t="shared" si="31"/>
        <v>26</v>
      </c>
      <c r="E1971" s="97">
        <v>974</v>
      </c>
    </row>
    <row r="1972" spans="1:5" x14ac:dyDescent="0.2">
      <c r="A1972" s="175">
        <v>44909</v>
      </c>
      <c r="B1972" s="95" t="s">
        <v>13689</v>
      </c>
      <c r="C1972" s="97">
        <v>1000</v>
      </c>
      <c r="D1972" s="96">
        <f t="shared" ref="D1972:D2033" si="32">C1972-E1972</f>
        <v>26</v>
      </c>
      <c r="E1972" s="97">
        <v>974</v>
      </c>
    </row>
    <row r="1973" spans="1:5" x14ac:dyDescent="0.2">
      <c r="A1973" s="175">
        <v>44909</v>
      </c>
      <c r="B1973" s="95" t="s">
        <v>9084</v>
      </c>
      <c r="C1973" s="97">
        <v>3000</v>
      </c>
      <c r="D1973" s="96">
        <f t="shared" si="32"/>
        <v>78</v>
      </c>
      <c r="E1973" s="97">
        <v>2922</v>
      </c>
    </row>
    <row r="1974" spans="1:5" x14ac:dyDescent="0.2">
      <c r="A1974" s="175">
        <v>44909</v>
      </c>
      <c r="B1974" s="95" t="s">
        <v>13690</v>
      </c>
      <c r="C1974" s="97">
        <v>3000</v>
      </c>
      <c r="D1974" s="96">
        <f t="shared" si="32"/>
        <v>78</v>
      </c>
      <c r="E1974" s="97">
        <v>2922</v>
      </c>
    </row>
    <row r="1975" spans="1:5" x14ac:dyDescent="0.2">
      <c r="A1975" s="175">
        <v>44909</v>
      </c>
      <c r="B1975" s="95" t="s">
        <v>6236</v>
      </c>
      <c r="C1975" s="97">
        <v>500</v>
      </c>
      <c r="D1975" s="96">
        <f t="shared" si="32"/>
        <v>13</v>
      </c>
      <c r="E1975" s="97">
        <v>487</v>
      </c>
    </row>
    <row r="1976" spans="1:5" x14ac:dyDescent="0.2">
      <c r="A1976" s="175">
        <v>44909</v>
      </c>
      <c r="B1976" s="95" t="s">
        <v>13691</v>
      </c>
      <c r="C1976" s="97">
        <v>3000</v>
      </c>
      <c r="D1976" s="96">
        <f t="shared" si="32"/>
        <v>78</v>
      </c>
      <c r="E1976" s="97">
        <v>2922</v>
      </c>
    </row>
    <row r="1977" spans="1:5" x14ac:dyDescent="0.2">
      <c r="A1977" s="175">
        <v>44909</v>
      </c>
      <c r="B1977" s="95" t="s">
        <v>6228</v>
      </c>
      <c r="C1977" s="97">
        <v>500</v>
      </c>
      <c r="D1977" s="96">
        <f t="shared" si="32"/>
        <v>13</v>
      </c>
      <c r="E1977" s="97">
        <v>487</v>
      </c>
    </row>
    <row r="1978" spans="1:5" x14ac:dyDescent="0.2">
      <c r="A1978" s="175">
        <v>44909</v>
      </c>
      <c r="B1978" s="95" t="s">
        <v>13692</v>
      </c>
      <c r="C1978" s="97">
        <v>1000</v>
      </c>
      <c r="D1978" s="96">
        <f t="shared" si="32"/>
        <v>26</v>
      </c>
      <c r="E1978" s="97">
        <v>974</v>
      </c>
    </row>
    <row r="1979" spans="1:5" x14ac:dyDescent="0.2">
      <c r="A1979" s="175">
        <v>44909</v>
      </c>
      <c r="B1979" s="95" t="s">
        <v>13693</v>
      </c>
      <c r="C1979" s="97">
        <v>1000</v>
      </c>
      <c r="D1979" s="96">
        <f t="shared" si="32"/>
        <v>26</v>
      </c>
      <c r="E1979" s="97">
        <v>974</v>
      </c>
    </row>
    <row r="1980" spans="1:5" x14ac:dyDescent="0.2">
      <c r="A1980" s="175">
        <v>44909</v>
      </c>
      <c r="B1980" s="95" t="s">
        <v>12238</v>
      </c>
      <c r="C1980" s="97">
        <v>3000</v>
      </c>
      <c r="D1980" s="96">
        <f t="shared" si="32"/>
        <v>78</v>
      </c>
      <c r="E1980" s="97">
        <v>2922</v>
      </c>
    </row>
    <row r="1981" spans="1:5" x14ac:dyDescent="0.2">
      <c r="A1981" s="175">
        <v>44909</v>
      </c>
      <c r="B1981" s="95" t="s">
        <v>13694</v>
      </c>
      <c r="C1981" s="97">
        <v>1000</v>
      </c>
      <c r="D1981" s="96">
        <f t="shared" si="32"/>
        <v>26</v>
      </c>
      <c r="E1981" s="97">
        <v>974</v>
      </c>
    </row>
    <row r="1982" spans="1:5" x14ac:dyDescent="0.2">
      <c r="A1982" s="175">
        <v>44909</v>
      </c>
      <c r="B1982" s="95" t="s">
        <v>13406</v>
      </c>
      <c r="C1982" s="97">
        <v>350</v>
      </c>
      <c r="D1982" s="96">
        <f t="shared" si="32"/>
        <v>9.1000000000000227</v>
      </c>
      <c r="E1982" s="97">
        <v>340.9</v>
      </c>
    </row>
    <row r="1983" spans="1:5" x14ac:dyDescent="0.2">
      <c r="A1983" s="175">
        <v>44909</v>
      </c>
      <c r="B1983" s="95" t="s">
        <v>11242</v>
      </c>
      <c r="C1983" s="97">
        <v>1000</v>
      </c>
      <c r="D1983" s="96">
        <f t="shared" si="32"/>
        <v>26</v>
      </c>
      <c r="E1983" s="97">
        <v>974</v>
      </c>
    </row>
    <row r="1984" spans="1:5" x14ac:dyDescent="0.2">
      <c r="A1984" s="175">
        <v>44909</v>
      </c>
      <c r="B1984" s="95" t="s">
        <v>8566</v>
      </c>
      <c r="C1984" s="97">
        <v>1000</v>
      </c>
      <c r="D1984" s="96">
        <f t="shared" si="32"/>
        <v>26</v>
      </c>
      <c r="E1984" s="97">
        <v>974</v>
      </c>
    </row>
    <row r="1985" spans="1:5" x14ac:dyDescent="0.2">
      <c r="A1985" s="175">
        <v>44909</v>
      </c>
      <c r="B1985" s="95" t="s">
        <v>8566</v>
      </c>
      <c r="C1985" s="97">
        <v>1000</v>
      </c>
      <c r="D1985" s="96">
        <f t="shared" si="32"/>
        <v>26</v>
      </c>
      <c r="E1985" s="97">
        <v>974</v>
      </c>
    </row>
    <row r="1986" spans="1:5" x14ac:dyDescent="0.2">
      <c r="A1986" s="175">
        <v>44909</v>
      </c>
      <c r="B1986" s="95" t="s">
        <v>12045</v>
      </c>
      <c r="C1986" s="97">
        <v>500</v>
      </c>
      <c r="D1986" s="96">
        <f t="shared" si="32"/>
        <v>13</v>
      </c>
      <c r="E1986" s="97">
        <v>487</v>
      </c>
    </row>
    <row r="1987" spans="1:5" x14ac:dyDescent="0.2">
      <c r="A1987" s="175">
        <v>44909</v>
      </c>
      <c r="B1987" s="95" t="s">
        <v>6213</v>
      </c>
      <c r="C1987" s="97">
        <v>500</v>
      </c>
      <c r="D1987" s="96">
        <f t="shared" si="32"/>
        <v>13</v>
      </c>
      <c r="E1987" s="97">
        <v>487</v>
      </c>
    </row>
    <row r="1988" spans="1:5" x14ac:dyDescent="0.2">
      <c r="A1988" s="175">
        <v>44909</v>
      </c>
      <c r="B1988" s="95" t="s">
        <v>13695</v>
      </c>
      <c r="C1988" s="97">
        <v>500</v>
      </c>
      <c r="D1988" s="96">
        <f t="shared" si="32"/>
        <v>13</v>
      </c>
      <c r="E1988" s="97">
        <v>487</v>
      </c>
    </row>
    <row r="1989" spans="1:5" x14ac:dyDescent="0.2">
      <c r="A1989" s="175">
        <v>44909</v>
      </c>
      <c r="B1989" s="95" t="s">
        <v>5469</v>
      </c>
      <c r="C1989" s="97">
        <v>1000</v>
      </c>
      <c r="D1989" s="96">
        <f t="shared" si="32"/>
        <v>26</v>
      </c>
      <c r="E1989" s="97">
        <v>974</v>
      </c>
    </row>
    <row r="1990" spans="1:5" x14ac:dyDescent="0.2">
      <c r="A1990" s="175">
        <v>44909</v>
      </c>
      <c r="B1990" s="95" t="s">
        <v>12839</v>
      </c>
      <c r="C1990" s="97">
        <v>10000</v>
      </c>
      <c r="D1990" s="96">
        <f t="shared" si="32"/>
        <v>260</v>
      </c>
      <c r="E1990" s="97">
        <v>9740</v>
      </c>
    </row>
    <row r="1991" spans="1:5" x14ac:dyDescent="0.2">
      <c r="A1991" s="175">
        <v>44909</v>
      </c>
      <c r="B1991" s="95" t="s">
        <v>5165</v>
      </c>
      <c r="C1991" s="97">
        <v>500</v>
      </c>
      <c r="D1991" s="96">
        <f t="shared" si="32"/>
        <v>13</v>
      </c>
      <c r="E1991" s="97">
        <v>487</v>
      </c>
    </row>
    <row r="1992" spans="1:5" x14ac:dyDescent="0.2">
      <c r="A1992" s="175">
        <v>44909</v>
      </c>
      <c r="B1992" s="95" t="s">
        <v>12442</v>
      </c>
      <c r="C1992" s="97">
        <v>5000</v>
      </c>
      <c r="D1992" s="96">
        <f t="shared" si="32"/>
        <v>130</v>
      </c>
      <c r="E1992" s="97">
        <v>4870</v>
      </c>
    </row>
    <row r="1993" spans="1:5" x14ac:dyDescent="0.2">
      <c r="A1993" s="175">
        <v>44909</v>
      </c>
      <c r="B1993" s="95" t="s">
        <v>13696</v>
      </c>
      <c r="C1993" s="97">
        <v>1000</v>
      </c>
      <c r="D1993" s="96">
        <f t="shared" si="32"/>
        <v>26</v>
      </c>
      <c r="E1993" s="97">
        <v>974</v>
      </c>
    </row>
    <row r="1994" spans="1:5" x14ac:dyDescent="0.2">
      <c r="A1994" s="175">
        <v>44909</v>
      </c>
      <c r="B1994" s="95" t="s">
        <v>13697</v>
      </c>
      <c r="C1994" s="97">
        <v>3000</v>
      </c>
      <c r="D1994" s="96">
        <f t="shared" si="32"/>
        <v>78</v>
      </c>
      <c r="E1994" s="97">
        <v>2922</v>
      </c>
    </row>
    <row r="1995" spans="1:5" x14ac:dyDescent="0.2">
      <c r="A1995" s="175">
        <v>44909</v>
      </c>
      <c r="B1995" s="95" t="s">
        <v>7006</v>
      </c>
      <c r="C1995" s="97">
        <v>500</v>
      </c>
      <c r="D1995" s="96">
        <f t="shared" si="32"/>
        <v>13</v>
      </c>
      <c r="E1995" s="97">
        <v>487</v>
      </c>
    </row>
    <row r="1996" spans="1:5" x14ac:dyDescent="0.2">
      <c r="A1996" s="175">
        <v>44909</v>
      </c>
      <c r="B1996" s="95" t="s">
        <v>4352</v>
      </c>
      <c r="C1996" s="97">
        <v>500</v>
      </c>
      <c r="D1996" s="96">
        <f t="shared" si="32"/>
        <v>13</v>
      </c>
      <c r="E1996" s="97">
        <v>487</v>
      </c>
    </row>
    <row r="1997" spans="1:5" x14ac:dyDescent="0.2">
      <c r="A1997" s="175">
        <v>44909</v>
      </c>
      <c r="B1997" s="95" t="s">
        <v>13698</v>
      </c>
      <c r="C1997" s="97">
        <v>500</v>
      </c>
      <c r="D1997" s="96">
        <f t="shared" si="32"/>
        <v>13</v>
      </c>
      <c r="E1997" s="97">
        <v>487</v>
      </c>
    </row>
    <row r="1998" spans="1:5" x14ac:dyDescent="0.2">
      <c r="A1998" s="175">
        <v>44909</v>
      </c>
      <c r="B1998" s="95" t="s">
        <v>4352</v>
      </c>
      <c r="C1998" s="97">
        <v>500</v>
      </c>
      <c r="D1998" s="96">
        <f t="shared" si="32"/>
        <v>13</v>
      </c>
      <c r="E1998" s="97">
        <v>487</v>
      </c>
    </row>
    <row r="1999" spans="1:5" x14ac:dyDescent="0.2">
      <c r="A1999" s="175">
        <v>44909</v>
      </c>
      <c r="B1999" s="95" t="s">
        <v>13699</v>
      </c>
      <c r="C1999" s="97">
        <v>3000</v>
      </c>
      <c r="D1999" s="96">
        <f t="shared" si="32"/>
        <v>78</v>
      </c>
      <c r="E1999" s="97">
        <v>2922</v>
      </c>
    </row>
    <row r="2000" spans="1:5" x14ac:dyDescent="0.2">
      <c r="A2000" s="175">
        <v>44909</v>
      </c>
      <c r="B2000" s="95" t="s">
        <v>13700</v>
      </c>
      <c r="C2000" s="97">
        <v>1000</v>
      </c>
      <c r="D2000" s="96">
        <f t="shared" si="32"/>
        <v>26</v>
      </c>
      <c r="E2000" s="97">
        <v>974</v>
      </c>
    </row>
    <row r="2001" spans="1:5" x14ac:dyDescent="0.2">
      <c r="A2001" s="175">
        <v>44909</v>
      </c>
      <c r="B2001" s="95" t="s">
        <v>13701</v>
      </c>
      <c r="C2001" s="97">
        <v>1000</v>
      </c>
      <c r="D2001" s="96">
        <f t="shared" si="32"/>
        <v>26</v>
      </c>
      <c r="E2001" s="97">
        <v>974</v>
      </c>
    </row>
    <row r="2002" spans="1:5" x14ac:dyDescent="0.2">
      <c r="A2002" s="175">
        <v>44909</v>
      </c>
      <c r="B2002" s="95" t="s">
        <v>13702</v>
      </c>
      <c r="C2002" s="97">
        <v>3000</v>
      </c>
      <c r="D2002" s="96">
        <f t="shared" si="32"/>
        <v>78</v>
      </c>
      <c r="E2002" s="97">
        <v>2922</v>
      </c>
    </row>
    <row r="2003" spans="1:5" x14ac:dyDescent="0.2">
      <c r="A2003" s="175">
        <v>44909</v>
      </c>
      <c r="B2003" s="95" t="s">
        <v>13703</v>
      </c>
      <c r="C2003" s="97">
        <v>5000</v>
      </c>
      <c r="D2003" s="96">
        <f t="shared" si="32"/>
        <v>130</v>
      </c>
      <c r="E2003" s="97">
        <v>4870</v>
      </c>
    </row>
    <row r="2004" spans="1:5" x14ac:dyDescent="0.2">
      <c r="A2004" s="175">
        <v>44909</v>
      </c>
      <c r="B2004" s="95" t="s">
        <v>2558</v>
      </c>
      <c r="C2004" s="97">
        <v>5000</v>
      </c>
      <c r="D2004" s="96">
        <f t="shared" si="32"/>
        <v>130</v>
      </c>
      <c r="E2004" s="97">
        <v>4870</v>
      </c>
    </row>
    <row r="2005" spans="1:5" x14ac:dyDescent="0.2">
      <c r="A2005" s="175">
        <v>44909</v>
      </c>
      <c r="B2005" s="95" t="s">
        <v>13704</v>
      </c>
      <c r="C2005" s="97">
        <v>5000</v>
      </c>
      <c r="D2005" s="96">
        <f t="shared" si="32"/>
        <v>130</v>
      </c>
      <c r="E2005" s="97">
        <v>4870</v>
      </c>
    </row>
    <row r="2006" spans="1:5" x14ac:dyDescent="0.2">
      <c r="A2006" s="175">
        <v>44909</v>
      </c>
      <c r="B2006" s="95" t="s">
        <v>13705</v>
      </c>
      <c r="C2006" s="97">
        <v>1000</v>
      </c>
      <c r="D2006" s="96">
        <f t="shared" si="32"/>
        <v>26</v>
      </c>
      <c r="E2006" s="97">
        <v>974</v>
      </c>
    </row>
    <row r="2007" spans="1:5" x14ac:dyDescent="0.2">
      <c r="A2007" s="175">
        <v>44909</v>
      </c>
      <c r="B2007" s="95" t="s">
        <v>13706</v>
      </c>
      <c r="C2007" s="97">
        <v>500</v>
      </c>
      <c r="D2007" s="96">
        <f t="shared" si="32"/>
        <v>13</v>
      </c>
      <c r="E2007" s="97">
        <v>487</v>
      </c>
    </row>
    <row r="2008" spans="1:5" x14ac:dyDescent="0.2">
      <c r="A2008" s="175">
        <v>44909</v>
      </c>
      <c r="B2008" s="95" t="s">
        <v>13707</v>
      </c>
      <c r="C2008" s="97">
        <v>1000</v>
      </c>
      <c r="D2008" s="96">
        <f t="shared" si="32"/>
        <v>26</v>
      </c>
      <c r="E2008" s="97">
        <v>974</v>
      </c>
    </row>
    <row r="2009" spans="1:5" x14ac:dyDescent="0.2">
      <c r="A2009" s="175">
        <v>44909</v>
      </c>
      <c r="B2009" s="95" t="s">
        <v>13708</v>
      </c>
      <c r="C2009" s="97">
        <v>500</v>
      </c>
      <c r="D2009" s="96">
        <f t="shared" si="32"/>
        <v>13</v>
      </c>
      <c r="E2009" s="97">
        <v>487</v>
      </c>
    </row>
    <row r="2010" spans="1:5" x14ac:dyDescent="0.2">
      <c r="A2010" s="175">
        <v>44909</v>
      </c>
      <c r="B2010" s="95" t="s">
        <v>13709</v>
      </c>
      <c r="C2010" s="97">
        <v>500</v>
      </c>
      <c r="D2010" s="96">
        <f t="shared" si="32"/>
        <v>13</v>
      </c>
      <c r="E2010" s="97">
        <v>487</v>
      </c>
    </row>
    <row r="2011" spans="1:5" x14ac:dyDescent="0.2">
      <c r="A2011" s="175">
        <v>44909</v>
      </c>
      <c r="B2011" s="95" t="s">
        <v>13710</v>
      </c>
      <c r="C2011" s="97">
        <v>3000</v>
      </c>
      <c r="D2011" s="96">
        <f t="shared" si="32"/>
        <v>78</v>
      </c>
      <c r="E2011" s="97">
        <v>2922</v>
      </c>
    </row>
    <row r="2012" spans="1:5" x14ac:dyDescent="0.2">
      <c r="A2012" s="175">
        <v>44909</v>
      </c>
      <c r="B2012" s="95" t="s">
        <v>13708</v>
      </c>
      <c r="C2012" s="97">
        <v>500</v>
      </c>
      <c r="D2012" s="96">
        <f t="shared" si="32"/>
        <v>13</v>
      </c>
      <c r="E2012" s="97">
        <v>487</v>
      </c>
    </row>
    <row r="2013" spans="1:5" x14ac:dyDescent="0.2">
      <c r="A2013" s="175">
        <v>44909</v>
      </c>
      <c r="B2013" s="95" t="s">
        <v>13711</v>
      </c>
      <c r="C2013" s="97">
        <v>10000</v>
      </c>
      <c r="D2013" s="96">
        <f t="shared" si="32"/>
        <v>260</v>
      </c>
      <c r="E2013" s="97">
        <v>9740</v>
      </c>
    </row>
    <row r="2014" spans="1:5" x14ac:dyDescent="0.2">
      <c r="A2014" s="175">
        <v>44909</v>
      </c>
      <c r="B2014" s="95" t="s">
        <v>13712</v>
      </c>
      <c r="C2014" s="97">
        <v>1000</v>
      </c>
      <c r="D2014" s="96">
        <f t="shared" si="32"/>
        <v>26</v>
      </c>
      <c r="E2014" s="97">
        <v>974</v>
      </c>
    </row>
    <row r="2015" spans="1:5" x14ac:dyDescent="0.2">
      <c r="A2015" s="175">
        <v>44909</v>
      </c>
      <c r="B2015" s="95" t="s">
        <v>13712</v>
      </c>
      <c r="C2015" s="97">
        <v>1000</v>
      </c>
      <c r="D2015" s="96">
        <f t="shared" si="32"/>
        <v>26</v>
      </c>
      <c r="E2015" s="97">
        <v>974</v>
      </c>
    </row>
    <row r="2016" spans="1:5" x14ac:dyDescent="0.2">
      <c r="A2016" s="175">
        <v>44909</v>
      </c>
      <c r="B2016" s="95" t="s">
        <v>6169</v>
      </c>
      <c r="C2016" s="97">
        <v>500</v>
      </c>
      <c r="D2016" s="96">
        <f t="shared" si="32"/>
        <v>13</v>
      </c>
      <c r="E2016" s="97">
        <v>487</v>
      </c>
    </row>
    <row r="2017" spans="1:5" x14ac:dyDescent="0.2">
      <c r="A2017" s="175">
        <v>44909</v>
      </c>
      <c r="B2017" s="95" t="s">
        <v>2860</v>
      </c>
      <c r="C2017" s="97">
        <v>1000</v>
      </c>
      <c r="D2017" s="96">
        <f t="shared" si="32"/>
        <v>26</v>
      </c>
      <c r="E2017" s="97">
        <v>974</v>
      </c>
    </row>
    <row r="2018" spans="1:5" x14ac:dyDescent="0.2">
      <c r="A2018" s="175">
        <v>44909</v>
      </c>
      <c r="B2018" s="95" t="s">
        <v>13713</v>
      </c>
      <c r="C2018" s="97">
        <v>500</v>
      </c>
      <c r="D2018" s="96">
        <f t="shared" si="32"/>
        <v>13</v>
      </c>
      <c r="E2018" s="97">
        <v>487</v>
      </c>
    </row>
    <row r="2019" spans="1:5" x14ac:dyDescent="0.2">
      <c r="A2019" s="175">
        <v>44909</v>
      </c>
      <c r="B2019" s="95" t="s">
        <v>13714</v>
      </c>
      <c r="C2019" s="97">
        <v>500</v>
      </c>
      <c r="D2019" s="96">
        <f t="shared" si="32"/>
        <v>13</v>
      </c>
      <c r="E2019" s="97">
        <v>487</v>
      </c>
    </row>
    <row r="2020" spans="1:5" x14ac:dyDescent="0.2">
      <c r="A2020" s="175">
        <v>44909</v>
      </c>
      <c r="B2020" s="95" t="s">
        <v>13715</v>
      </c>
      <c r="C2020" s="97">
        <v>500</v>
      </c>
      <c r="D2020" s="96">
        <f t="shared" si="32"/>
        <v>13</v>
      </c>
      <c r="E2020" s="97">
        <v>487</v>
      </c>
    </row>
    <row r="2021" spans="1:5" x14ac:dyDescent="0.2">
      <c r="A2021" s="175">
        <v>44909</v>
      </c>
      <c r="B2021" s="95" t="s">
        <v>4159</v>
      </c>
      <c r="C2021" s="97">
        <v>1000</v>
      </c>
      <c r="D2021" s="96">
        <f t="shared" si="32"/>
        <v>1000.5</v>
      </c>
      <c r="E2021" s="97">
        <v>-0.5</v>
      </c>
    </row>
    <row r="2022" spans="1:5" x14ac:dyDescent="0.2">
      <c r="A2022" s="175">
        <v>44909</v>
      </c>
      <c r="B2022" s="95" t="s">
        <v>10100</v>
      </c>
      <c r="C2022" s="97">
        <v>3000</v>
      </c>
      <c r="D2022" s="96">
        <f t="shared" si="32"/>
        <v>78</v>
      </c>
      <c r="E2022" s="97">
        <v>2922</v>
      </c>
    </row>
    <row r="2023" spans="1:5" x14ac:dyDescent="0.2">
      <c r="A2023" s="175">
        <v>44909</v>
      </c>
      <c r="B2023" s="95" t="s">
        <v>13716</v>
      </c>
      <c r="C2023" s="97">
        <v>5000</v>
      </c>
      <c r="D2023" s="96">
        <f t="shared" si="32"/>
        <v>130</v>
      </c>
      <c r="E2023" s="97">
        <v>4870</v>
      </c>
    </row>
    <row r="2024" spans="1:5" x14ac:dyDescent="0.2">
      <c r="A2024" s="175">
        <v>44909</v>
      </c>
      <c r="B2024" s="95" t="s">
        <v>3647</v>
      </c>
      <c r="C2024" s="97">
        <v>1000</v>
      </c>
      <c r="D2024" s="96">
        <f t="shared" si="32"/>
        <v>26</v>
      </c>
      <c r="E2024" s="97">
        <v>974</v>
      </c>
    </row>
    <row r="2025" spans="1:5" x14ac:dyDescent="0.2">
      <c r="A2025" s="175">
        <v>44909</v>
      </c>
      <c r="B2025" s="95" t="s">
        <v>13267</v>
      </c>
      <c r="C2025" s="97">
        <v>1000</v>
      </c>
      <c r="D2025" s="96">
        <f t="shared" si="32"/>
        <v>26</v>
      </c>
      <c r="E2025" s="97">
        <v>974</v>
      </c>
    </row>
    <row r="2026" spans="1:5" x14ac:dyDescent="0.2">
      <c r="A2026" s="175">
        <v>44909</v>
      </c>
      <c r="B2026" s="95" t="s">
        <v>13205</v>
      </c>
      <c r="C2026" s="97">
        <v>3000</v>
      </c>
      <c r="D2026" s="96">
        <f t="shared" si="32"/>
        <v>78</v>
      </c>
      <c r="E2026" s="97">
        <v>2922</v>
      </c>
    </row>
    <row r="2027" spans="1:5" x14ac:dyDescent="0.2">
      <c r="A2027" s="175">
        <v>44909</v>
      </c>
      <c r="B2027" s="95" t="s">
        <v>9776</v>
      </c>
      <c r="C2027" s="97">
        <v>25000</v>
      </c>
      <c r="D2027" s="96">
        <f t="shared" si="32"/>
        <v>650</v>
      </c>
      <c r="E2027" s="97">
        <v>24350</v>
      </c>
    </row>
    <row r="2028" spans="1:5" x14ac:dyDescent="0.2">
      <c r="A2028" s="175">
        <v>44909</v>
      </c>
      <c r="B2028" s="95" t="s">
        <v>13717</v>
      </c>
      <c r="C2028" s="97">
        <v>500</v>
      </c>
      <c r="D2028" s="96">
        <f t="shared" si="32"/>
        <v>13</v>
      </c>
      <c r="E2028" s="97">
        <v>487</v>
      </c>
    </row>
    <row r="2029" spans="1:5" x14ac:dyDescent="0.2">
      <c r="A2029" s="175">
        <v>44909</v>
      </c>
      <c r="B2029" s="95" t="s">
        <v>13718</v>
      </c>
      <c r="C2029" s="97">
        <v>1000</v>
      </c>
      <c r="D2029" s="96">
        <f t="shared" si="32"/>
        <v>26</v>
      </c>
      <c r="E2029" s="97">
        <v>974</v>
      </c>
    </row>
    <row r="2030" spans="1:5" x14ac:dyDescent="0.2">
      <c r="A2030" s="175">
        <v>44909</v>
      </c>
      <c r="B2030" s="95" t="s">
        <v>10698</v>
      </c>
      <c r="C2030" s="97">
        <v>500</v>
      </c>
      <c r="D2030" s="96">
        <f t="shared" si="32"/>
        <v>13</v>
      </c>
      <c r="E2030" s="97">
        <v>487</v>
      </c>
    </row>
    <row r="2031" spans="1:5" x14ac:dyDescent="0.2">
      <c r="A2031" s="175">
        <v>44909</v>
      </c>
      <c r="B2031" s="95" t="s">
        <v>13719</v>
      </c>
      <c r="C2031" s="97">
        <v>1000</v>
      </c>
      <c r="D2031" s="96">
        <f t="shared" si="32"/>
        <v>26</v>
      </c>
      <c r="E2031" s="97">
        <v>974</v>
      </c>
    </row>
    <row r="2032" spans="1:5" x14ac:dyDescent="0.2">
      <c r="A2032" s="175">
        <v>44909</v>
      </c>
      <c r="B2032" s="95" t="s">
        <v>6142</v>
      </c>
      <c r="C2032" s="97">
        <v>500</v>
      </c>
      <c r="D2032" s="96">
        <f t="shared" si="32"/>
        <v>500.5</v>
      </c>
      <c r="E2032" s="97">
        <v>-0.5</v>
      </c>
    </row>
    <row r="2033" spans="1:5" x14ac:dyDescent="0.2">
      <c r="A2033" s="175">
        <v>44909</v>
      </c>
      <c r="B2033" s="95" t="s">
        <v>11486</v>
      </c>
      <c r="C2033" s="97">
        <v>10000</v>
      </c>
      <c r="D2033" s="96">
        <f t="shared" si="32"/>
        <v>260</v>
      </c>
      <c r="E2033" s="97">
        <v>9740</v>
      </c>
    </row>
    <row r="2034" spans="1:5" x14ac:dyDescent="0.2">
      <c r="A2034" s="175">
        <v>44909</v>
      </c>
      <c r="B2034" s="95" t="s">
        <v>11486</v>
      </c>
      <c r="C2034" s="97">
        <v>10000</v>
      </c>
      <c r="D2034" s="96">
        <f t="shared" ref="D2034:D2096" si="33">C2034-E2034</f>
        <v>260</v>
      </c>
      <c r="E2034" s="97">
        <v>9740</v>
      </c>
    </row>
    <row r="2035" spans="1:5" x14ac:dyDescent="0.2">
      <c r="A2035" s="175">
        <v>44909</v>
      </c>
      <c r="B2035" s="95" t="s">
        <v>3117</v>
      </c>
      <c r="C2035" s="97">
        <v>1000</v>
      </c>
      <c r="D2035" s="96">
        <f t="shared" si="33"/>
        <v>26</v>
      </c>
      <c r="E2035" s="97">
        <v>974</v>
      </c>
    </row>
    <row r="2036" spans="1:5" x14ac:dyDescent="0.2">
      <c r="A2036" s="175">
        <v>44909</v>
      </c>
      <c r="B2036" s="95" t="s">
        <v>13720</v>
      </c>
      <c r="C2036" s="97">
        <v>1000</v>
      </c>
      <c r="D2036" s="96">
        <f t="shared" si="33"/>
        <v>26</v>
      </c>
      <c r="E2036" s="97">
        <v>974</v>
      </c>
    </row>
    <row r="2037" spans="1:5" x14ac:dyDescent="0.2">
      <c r="A2037" s="175">
        <v>44909</v>
      </c>
      <c r="B2037" s="95" t="s">
        <v>4571</v>
      </c>
      <c r="C2037" s="97">
        <v>1000</v>
      </c>
      <c r="D2037" s="96">
        <f t="shared" si="33"/>
        <v>26</v>
      </c>
      <c r="E2037" s="97">
        <v>974</v>
      </c>
    </row>
    <row r="2038" spans="1:5" x14ac:dyDescent="0.2">
      <c r="A2038" s="175">
        <v>44909</v>
      </c>
      <c r="B2038" s="95" t="s">
        <v>13721</v>
      </c>
      <c r="C2038" s="97">
        <v>500</v>
      </c>
      <c r="D2038" s="96">
        <f t="shared" si="33"/>
        <v>13</v>
      </c>
      <c r="E2038" s="97">
        <v>487</v>
      </c>
    </row>
    <row r="2039" spans="1:5" x14ac:dyDescent="0.2">
      <c r="A2039" s="175">
        <v>44909</v>
      </c>
      <c r="B2039" s="95" t="s">
        <v>6759</v>
      </c>
      <c r="C2039" s="97">
        <v>500</v>
      </c>
      <c r="D2039" s="96">
        <f t="shared" si="33"/>
        <v>13</v>
      </c>
      <c r="E2039" s="97">
        <v>487</v>
      </c>
    </row>
    <row r="2040" spans="1:5" x14ac:dyDescent="0.2">
      <c r="A2040" s="175">
        <v>44909</v>
      </c>
      <c r="B2040" s="95" t="s">
        <v>6113</v>
      </c>
      <c r="C2040" s="97">
        <v>400</v>
      </c>
      <c r="D2040" s="96">
        <f t="shared" si="33"/>
        <v>10.399999999999977</v>
      </c>
      <c r="E2040" s="97">
        <v>389.6</v>
      </c>
    </row>
    <row r="2041" spans="1:5" x14ac:dyDescent="0.2">
      <c r="A2041" s="175">
        <v>44909</v>
      </c>
      <c r="B2041" s="95" t="s">
        <v>6224</v>
      </c>
      <c r="C2041" s="97">
        <v>5000</v>
      </c>
      <c r="D2041" s="96">
        <f t="shared" si="33"/>
        <v>130</v>
      </c>
      <c r="E2041" s="97">
        <v>4870</v>
      </c>
    </row>
    <row r="2042" spans="1:5" x14ac:dyDescent="0.2">
      <c r="A2042" s="175">
        <v>44909</v>
      </c>
      <c r="B2042" s="95" t="s">
        <v>4138</v>
      </c>
      <c r="C2042" s="97">
        <v>500</v>
      </c>
      <c r="D2042" s="96">
        <f t="shared" si="33"/>
        <v>13</v>
      </c>
      <c r="E2042" s="97">
        <v>487</v>
      </c>
    </row>
    <row r="2043" spans="1:5" x14ac:dyDescent="0.2">
      <c r="A2043" s="175">
        <v>44909</v>
      </c>
      <c r="B2043" s="95" t="s">
        <v>4134</v>
      </c>
      <c r="C2043" s="97">
        <v>500</v>
      </c>
      <c r="D2043" s="96">
        <f t="shared" si="33"/>
        <v>500.5</v>
      </c>
      <c r="E2043" s="97">
        <v>-0.5</v>
      </c>
    </row>
    <row r="2044" spans="1:5" x14ac:dyDescent="0.2">
      <c r="A2044" s="175">
        <v>44909</v>
      </c>
      <c r="B2044" s="95" t="s">
        <v>10340</v>
      </c>
      <c r="C2044" s="97">
        <v>1000</v>
      </c>
      <c r="D2044" s="96">
        <f t="shared" si="33"/>
        <v>26</v>
      </c>
      <c r="E2044" s="97">
        <v>974</v>
      </c>
    </row>
    <row r="2045" spans="1:5" x14ac:dyDescent="0.2">
      <c r="A2045" s="175">
        <v>44909</v>
      </c>
      <c r="B2045" s="95" t="s">
        <v>13722</v>
      </c>
      <c r="C2045" s="97">
        <v>5000</v>
      </c>
      <c r="D2045" s="96">
        <f t="shared" si="33"/>
        <v>130</v>
      </c>
      <c r="E2045" s="97">
        <v>4870</v>
      </c>
    </row>
    <row r="2046" spans="1:5" x14ac:dyDescent="0.2">
      <c r="A2046" s="175">
        <v>44909</v>
      </c>
      <c r="B2046" s="95" t="s">
        <v>10340</v>
      </c>
      <c r="C2046" s="97">
        <v>1000</v>
      </c>
      <c r="D2046" s="96">
        <f t="shared" si="33"/>
        <v>1000.5</v>
      </c>
      <c r="E2046" s="97">
        <v>-0.5</v>
      </c>
    </row>
    <row r="2047" spans="1:5" x14ac:dyDescent="0.2">
      <c r="A2047" s="175">
        <v>44909</v>
      </c>
      <c r="B2047" s="95" t="s">
        <v>12328</v>
      </c>
      <c r="C2047" s="97">
        <v>1000</v>
      </c>
      <c r="D2047" s="96">
        <f t="shared" si="33"/>
        <v>26</v>
      </c>
      <c r="E2047" s="97">
        <v>974</v>
      </c>
    </row>
    <row r="2048" spans="1:5" x14ac:dyDescent="0.2">
      <c r="A2048" s="175">
        <v>44909</v>
      </c>
      <c r="B2048" s="95" t="s">
        <v>13723</v>
      </c>
      <c r="C2048" s="97">
        <v>1000</v>
      </c>
      <c r="D2048" s="96">
        <f t="shared" si="33"/>
        <v>26</v>
      </c>
      <c r="E2048" s="97">
        <v>974</v>
      </c>
    </row>
    <row r="2049" spans="1:5" x14ac:dyDescent="0.2">
      <c r="A2049" s="175">
        <v>44909</v>
      </c>
      <c r="B2049" s="95" t="s">
        <v>13724</v>
      </c>
      <c r="C2049" s="97">
        <v>1000</v>
      </c>
      <c r="D2049" s="96">
        <f t="shared" si="33"/>
        <v>26</v>
      </c>
      <c r="E2049" s="97">
        <v>974</v>
      </c>
    </row>
    <row r="2050" spans="1:5" x14ac:dyDescent="0.2">
      <c r="A2050" s="175">
        <v>44909</v>
      </c>
      <c r="B2050" s="95" t="s">
        <v>6106</v>
      </c>
      <c r="C2050" s="97">
        <v>100</v>
      </c>
      <c r="D2050" s="96">
        <f t="shared" si="33"/>
        <v>3.9000000000000057</v>
      </c>
      <c r="E2050" s="97">
        <v>96.1</v>
      </c>
    </row>
    <row r="2051" spans="1:5" x14ac:dyDescent="0.2">
      <c r="A2051" s="175">
        <v>44909</v>
      </c>
      <c r="B2051" s="95" t="s">
        <v>5733</v>
      </c>
      <c r="C2051" s="97">
        <v>500</v>
      </c>
      <c r="D2051" s="96">
        <f t="shared" si="33"/>
        <v>13</v>
      </c>
      <c r="E2051" s="97">
        <v>487</v>
      </c>
    </row>
    <row r="2052" spans="1:5" x14ac:dyDescent="0.2">
      <c r="A2052" s="175">
        <v>44909</v>
      </c>
      <c r="B2052" s="95" t="s">
        <v>4515</v>
      </c>
      <c r="C2052" s="97">
        <v>3000</v>
      </c>
      <c r="D2052" s="96">
        <f t="shared" si="33"/>
        <v>78</v>
      </c>
      <c r="E2052" s="97">
        <v>2922</v>
      </c>
    </row>
    <row r="2053" spans="1:5" x14ac:dyDescent="0.2">
      <c r="A2053" s="175">
        <v>44909</v>
      </c>
      <c r="B2053" s="95" t="s">
        <v>13456</v>
      </c>
      <c r="C2053" s="97">
        <v>1000</v>
      </c>
      <c r="D2053" s="96">
        <f t="shared" si="33"/>
        <v>26</v>
      </c>
      <c r="E2053" s="97">
        <v>974</v>
      </c>
    </row>
    <row r="2054" spans="1:5" x14ac:dyDescent="0.2">
      <c r="A2054" s="175">
        <v>44909</v>
      </c>
      <c r="B2054" s="95" t="s">
        <v>5733</v>
      </c>
      <c r="C2054" s="97">
        <v>500</v>
      </c>
      <c r="D2054" s="96">
        <f t="shared" si="33"/>
        <v>13</v>
      </c>
      <c r="E2054" s="97">
        <v>487</v>
      </c>
    </row>
    <row r="2055" spans="1:5" x14ac:dyDescent="0.2">
      <c r="A2055" s="175">
        <v>44909</v>
      </c>
      <c r="B2055" s="95" t="s">
        <v>12316</v>
      </c>
      <c r="C2055" s="97">
        <v>5000</v>
      </c>
      <c r="D2055" s="96">
        <f t="shared" si="33"/>
        <v>130</v>
      </c>
      <c r="E2055" s="97">
        <v>4870</v>
      </c>
    </row>
    <row r="2056" spans="1:5" x14ac:dyDescent="0.2">
      <c r="A2056" s="175">
        <v>44909</v>
      </c>
      <c r="B2056" s="95" t="s">
        <v>13725</v>
      </c>
      <c r="C2056" s="97">
        <v>1500</v>
      </c>
      <c r="D2056" s="96">
        <f t="shared" si="33"/>
        <v>39</v>
      </c>
      <c r="E2056" s="97">
        <v>1461</v>
      </c>
    </row>
    <row r="2057" spans="1:5" x14ac:dyDescent="0.2">
      <c r="A2057" s="175">
        <v>44909</v>
      </c>
      <c r="B2057" s="95" t="s">
        <v>13726</v>
      </c>
      <c r="C2057" s="97">
        <v>1000</v>
      </c>
      <c r="D2057" s="96">
        <f t="shared" si="33"/>
        <v>26</v>
      </c>
      <c r="E2057" s="97">
        <v>974</v>
      </c>
    </row>
    <row r="2058" spans="1:5" x14ac:dyDescent="0.2">
      <c r="A2058" s="175">
        <v>44909</v>
      </c>
      <c r="B2058" s="95" t="s">
        <v>6097</v>
      </c>
      <c r="C2058" s="97">
        <v>500</v>
      </c>
      <c r="D2058" s="96">
        <f t="shared" si="33"/>
        <v>13</v>
      </c>
      <c r="E2058" s="97">
        <v>487</v>
      </c>
    </row>
    <row r="2059" spans="1:5" x14ac:dyDescent="0.2">
      <c r="A2059" s="175">
        <v>44909</v>
      </c>
      <c r="B2059" s="95" t="s">
        <v>13727</v>
      </c>
      <c r="C2059" s="97">
        <v>3000</v>
      </c>
      <c r="D2059" s="96">
        <f t="shared" si="33"/>
        <v>78</v>
      </c>
      <c r="E2059" s="97">
        <v>2922</v>
      </c>
    </row>
    <row r="2060" spans="1:5" x14ac:dyDescent="0.2">
      <c r="A2060" s="175">
        <v>44909</v>
      </c>
      <c r="B2060" s="95" t="s">
        <v>6487</v>
      </c>
      <c r="C2060" s="97">
        <v>1000</v>
      </c>
      <c r="D2060" s="96">
        <f t="shared" si="33"/>
        <v>26</v>
      </c>
      <c r="E2060" s="97">
        <v>974</v>
      </c>
    </row>
    <row r="2061" spans="1:5" x14ac:dyDescent="0.2">
      <c r="A2061" s="175">
        <v>44909</v>
      </c>
      <c r="B2061" s="95" t="s">
        <v>9915</v>
      </c>
      <c r="C2061" s="97">
        <v>1000</v>
      </c>
      <c r="D2061" s="96">
        <f t="shared" si="33"/>
        <v>26</v>
      </c>
      <c r="E2061" s="97">
        <v>974</v>
      </c>
    </row>
    <row r="2062" spans="1:5" x14ac:dyDescent="0.2">
      <c r="A2062" s="175">
        <v>44909</v>
      </c>
      <c r="B2062" s="95" t="s">
        <v>6487</v>
      </c>
      <c r="C2062" s="97">
        <v>1000</v>
      </c>
      <c r="D2062" s="96">
        <f t="shared" si="33"/>
        <v>26</v>
      </c>
      <c r="E2062" s="97">
        <v>974</v>
      </c>
    </row>
    <row r="2063" spans="1:5" x14ac:dyDescent="0.2">
      <c r="A2063" s="175">
        <v>44909</v>
      </c>
      <c r="B2063" s="95" t="s">
        <v>13728</v>
      </c>
      <c r="C2063" s="97">
        <v>1000</v>
      </c>
      <c r="D2063" s="96">
        <f t="shared" si="33"/>
        <v>26</v>
      </c>
      <c r="E2063" s="97">
        <v>974</v>
      </c>
    </row>
    <row r="2064" spans="1:5" x14ac:dyDescent="0.2">
      <c r="A2064" s="175">
        <v>44909</v>
      </c>
      <c r="B2064" s="95" t="s">
        <v>12477</v>
      </c>
      <c r="C2064" s="97">
        <v>1000</v>
      </c>
      <c r="D2064" s="96">
        <f t="shared" si="33"/>
        <v>26</v>
      </c>
      <c r="E2064" s="97">
        <v>974</v>
      </c>
    </row>
    <row r="2065" spans="1:5" x14ac:dyDescent="0.2">
      <c r="A2065" s="175">
        <v>44909</v>
      </c>
      <c r="B2065" s="95" t="s">
        <v>12477</v>
      </c>
      <c r="C2065" s="97">
        <v>1000</v>
      </c>
      <c r="D2065" s="96">
        <f t="shared" si="33"/>
        <v>26</v>
      </c>
      <c r="E2065" s="97">
        <v>974</v>
      </c>
    </row>
    <row r="2066" spans="1:5" x14ac:dyDescent="0.2">
      <c r="A2066" s="175">
        <v>44909</v>
      </c>
      <c r="B2066" s="95" t="s">
        <v>13729</v>
      </c>
      <c r="C2066" s="97">
        <v>1000</v>
      </c>
      <c r="D2066" s="96">
        <f t="shared" si="33"/>
        <v>26</v>
      </c>
      <c r="E2066" s="97">
        <v>974</v>
      </c>
    </row>
    <row r="2067" spans="1:5" x14ac:dyDescent="0.2">
      <c r="A2067" s="175">
        <v>44909</v>
      </c>
      <c r="B2067" s="95" t="s">
        <v>13730</v>
      </c>
      <c r="C2067" s="97">
        <v>500</v>
      </c>
      <c r="D2067" s="96">
        <f t="shared" si="33"/>
        <v>13</v>
      </c>
      <c r="E2067" s="97">
        <v>487</v>
      </c>
    </row>
    <row r="2068" spans="1:5" x14ac:dyDescent="0.2">
      <c r="A2068" s="175">
        <v>44909</v>
      </c>
      <c r="B2068" s="95" t="s">
        <v>13731</v>
      </c>
      <c r="C2068" s="97">
        <v>500</v>
      </c>
      <c r="D2068" s="96">
        <f t="shared" si="33"/>
        <v>13</v>
      </c>
      <c r="E2068" s="97">
        <v>487</v>
      </c>
    </row>
    <row r="2069" spans="1:5" x14ac:dyDescent="0.2">
      <c r="A2069" s="175">
        <v>44909</v>
      </c>
      <c r="B2069" s="95" t="s">
        <v>13732</v>
      </c>
      <c r="C2069" s="97">
        <v>10000</v>
      </c>
      <c r="D2069" s="96">
        <f t="shared" si="33"/>
        <v>10000.5</v>
      </c>
      <c r="E2069" s="97">
        <v>-0.5</v>
      </c>
    </row>
    <row r="2070" spans="1:5" x14ac:dyDescent="0.2">
      <c r="A2070" s="175">
        <v>44909</v>
      </c>
      <c r="B2070" s="95" t="s">
        <v>13733</v>
      </c>
      <c r="C2070" s="97">
        <v>3000</v>
      </c>
      <c r="D2070" s="96">
        <f t="shared" si="33"/>
        <v>78</v>
      </c>
      <c r="E2070" s="97">
        <v>2922</v>
      </c>
    </row>
    <row r="2071" spans="1:5" x14ac:dyDescent="0.2">
      <c r="A2071" s="175">
        <v>44909</v>
      </c>
      <c r="B2071" s="95" t="s">
        <v>6184</v>
      </c>
      <c r="C2071" s="97">
        <v>1000</v>
      </c>
      <c r="D2071" s="96">
        <f t="shared" si="33"/>
        <v>26</v>
      </c>
      <c r="E2071" s="97">
        <v>974</v>
      </c>
    </row>
    <row r="2072" spans="1:5" x14ac:dyDescent="0.2">
      <c r="A2072" s="175">
        <v>44909</v>
      </c>
      <c r="B2072" s="95" t="s">
        <v>5946</v>
      </c>
      <c r="C2072" s="97">
        <v>500</v>
      </c>
      <c r="D2072" s="96">
        <f t="shared" si="33"/>
        <v>13</v>
      </c>
      <c r="E2072" s="97">
        <v>487</v>
      </c>
    </row>
    <row r="2073" spans="1:5" x14ac:dyDescent="0.2">
      <c r="A2073" s="175">
        <v>44909</v>
      </c>
      <c r="B2073" s="95" t="s">
        <v>13734</v>
      </c>
      <c r="C2073" s="97">
        <v>500</v>
      </c>
      <c r="D2073" s="96">
        <f t="shared" si="33"/>
        <v>13</v>
      </c>
      <c r="E2073" s="97">
        <v>487</v>
      </c>
    </row>
    <row r="2074" spans="1:5" x14ac:dyDescent="0.2">
      <c r="A2074" s="175">
        <v>44909</v>
      </c>
      <c r="B2074" s="95" t="s">
        <v>13735</v>
      </c>
      <c r="C2074" s="97">
        <v>1000</v>
      </c>
      <c r="D2074" s="96">
        <f t="shared" si="33"/>
        <v>26</v>
      </c>
      <c r="E2074" s="97">
        <v>974</v>
      </c>
    </row>
    <row r="2075" spans="1:5" x14ac:dyDescent="0.2">
      <c r="A2075" s="175">
        <v>44909</v>
      </c>
      <c r="B2075" s="95" t="s">
        <v>5883</v>
      </c>
      <c r="C2075" s="97">
        <v>3000</v>
      </c>
      <c r="D2075" s="96">
        <f t="shared" si="33"/>
        <v>78</v>
      </c>
      <c r="E2075" s="97">
        <v>2922</v>
      </c>
    </row>
    <row r="2076" spans="1:5" x14ac:dyDescent="0.2">
      <c r="A2076" s="175">
        <v>44909</v>
      </c>
      <c r="B2076" s="95" t="s">
        <v>13736</v>
      </c>
      <c r="C2076" s="97">
        <v>1000</v>
      </c>
      <c r="D2076" s="96">
        <f t="shared" si="33"/>
        <v>26</v>
      </c>
      <c r="E2076" s="97">
        <v>974</v>
      </c>
    </row>
    <row r="2077" spans="1:5" x14ac:dyDescent="0.2">
      <c r="A2077" s="175">
        <v>44909</v>
      </c>
      <c r="B2077" s="95" t="s">
        <v>13736</v>
      </c>
      <c r="C2077" s="97">
        <v>1000</v>
      </c>
      <c r="D2077" s="96">
        <f t="shared" si="33"/>
        <v>1000.5</v>
      </c>
      <c r="E2077" s="97">
        <v>-0.5</v>
      </c>
    </row>
    <row r="2078" spans="1:5" x14ac:dyDescent="0.2">
      <c r="A2078" s="175">
        <v>44909</v>
      </c>
      <c r="B2078" s="95" t="s">
        <v>13737</v>
      </c>
      <c r="C2078" s="97">
        <v>500</v>
      </c>
      <c r="D2078" s="96">
        <f t="shared" si="33"/>
        <v>13</v>
      </c>
      <c r="E2078" s="97">
        <v>487</v>
      </c>
    </row>
    <row r="2079" spans="1:5" x14ac:dyDescent="0.2">
      <c r="A2079" s="175">
        <v>44909</v>
      </c>
      <c r="B2079" s="95" t="s">
        <v>4805</v>
      </c>
      <c r="C2079" s="97">
        <v>500</v>
      </c>
      <c r="D2079" s="96">
        <f t="shared" si="33"/>
        <v>13</v>
      </c>
      <c r="E2079" s="97">
        <v>487</v>
      </c>
    </row>
    <row r="2080" spans="1:5" x14ac:dyDescent="0.2">
      <c r="A2080" s="175">
        <v>44909</v>
      </c>
      <c r="B2080" s="95" t="s">
        <v>12965</v>
      </c>
      <c r="C2080" s="97">
        <v>1000</v>
      </c>
      <c r="D2080" s="96">
        <f t="shared" si="33"/>
        <v>26</v>
      </c>
      <c r="E2080" s="97">
        <v>974</v>
      </c>
    </row>
    <row r="2081" spans="1:5" x14ac:dyDescent="0.2">
      <c r="A2081" s="175">
        <v>44909</v>
      </c>
      <c r="B2081" s="95" t="s">
        <v>12965</v>
      </c>
      <c r="C2081" s="97">
        <v>1000</v>
      </c>
      <c r="D2081" s="96">
        <f t="shared" si="33"/>
        <v>26</v>
      </c>
      <c r="E2081" s="97">
        <v>974</v>
      </c>
    </row>
    <row r="2082" spans="1:5" x14ac:dyDescent="0.2">
      <c r="A2082" s="175">
        <v>44909</v>
      </c>
      <c r="B2082" s="95" t="s">
        <v>7675</v>
      </c>
      <c r="C2082" s="97">
        <v>15000</v>
      </c>
      <c r="D2082" s="96">
        <f t="shared" si="33"/>
        <v>390</v>
      </c>
      <c r="E2082" s="97">
        <v>14610</v>
      </c>
    </row>
    <row r="2083" spans="1:5" x14ac:dyDescent="0.2">
      <c r="A2083" s="175">
        <v>44909</v>
      </c>
      <c r="B2083" s="95" t="s">
        <v>5306</v>
      </c>
      <c r="C2083" s="97">
        <v>500</v>
      </c>
      <c r="D2083" s="96">
        <f t="shared" si="33"/>
        <v>13</v>
      </c>
      <c r="E2083" s="97">
        <v>487</v>
      </c>
    </row>
    <row r="2084" spans="1:5" x14ac:dyDescent="0.2">
      <c r="A2084" s="175">
        <v>44909</v>
      </c>
      <c r="B2084" s="95" t="s">
        <v>4614</v>
      </c>
      <c r="C2084" s="97">
        <v>500</v>
      </c>
      <c r="D2084" s="96">
        <f t="shared" si="33"/>
        <v>13</v>
      </c>
      <c r="E2084" s="97">
        <v>487</v>
      </c>
    </row>
    <row r="2085" spans="1:5" x14ac:dyDescent="0.2">
      <c r="A2085" s="175">
        <v>44909</v>
      </c>
      <c r="B2085" s="95" t="s">
        <v>7675</v>
      </c>
      <c r="C2085" s="97">
        <v>1000</v>
      </c>
      <c r="D2085" s="96">
        <f t="shared" si="33"/>
        <v>26</v>
      </c>
      <c r="E2085" s="97">
        <v>974</v>
      </c>
    </row>
    <row r="2086" spans="1:5" x14ac:dyDescent="0.2">
      <c r="A2086" s="175">
        <v>44909</v>
      </c>
      <c r="B2086" s="95" t="s">
        <v>4551</v>
      </c>
      <c r="C2086" s="97">
        <v>500</v>
      </c>
      <c r="D2086" s="96">
        <f t="shared" si="33"/>
        <v>13</v>
      </c>
      <c r="E2086" s="97">
        <v>487</v>
      </c>
    </row>
    <row r="2087" spans="1:5" x14ac:dyDescent="0.2">
      <c r="A2087" s="175">
        <v>44909</v>
      </c>
      <c r="B2087" s="95" t="s">
        <v>13738</v>
      </c>
      <c r="C2087" s="97">
        <v>500</v>
      </c>
      <c r="D2087" s="96">
        <f t="shared" si="33"/>
        <v>13</v>
      </c>
      <c r="E2087" s="97">
        <v>487</v>
      </c>
    </row>
    <row r="2088" spans="1:5" x14ac:dyDescent="0.2">
      <c r="A2088" s="175">
        <v>44909</v>
      </c>
      <c r="B2088" s="95" t="s">
        <v>9809</v>
      </c>
      <c r="C2088" s="97">
        <v>500</v>
      </c>
      <c r="D2088" s="96">
        <f t="shared" si="33"/>
        <v>13</v>
      </c>
      <c r="E2088" s="97">
        <v>487</v>
      </c>
    </row>
    <row r="2089" spans="1:5" x14ac:dyDescent="0.2">
      <c r="A2089" s="175">
        <v>44909</v>
      </c>
      <c r="B2089" s="95" t="s">
        <v>13739</v>
      </c>
      <c r="C2089" s="97">
        <v>1000</v>
      </c>
      <c r="D2089" s="96">
        <f t="shared" si="33"/>
        <v>26</v>
      </c>
      <c r="E2089" s="97">
        <v>974</v>
      </c>
    </row>
    <row r="2090" spans="1:5" x14ac:dyDescent="0.2">
      <c r="A2090" s="175">
        <v>44909</v>
      </c>
      <c r="B2090" s="95" t="s">
        <v>13740</v>
      </c>
      <c r="C2090" s="97">
        <v>3000</v>
      </c>
      <c r="D2090" s="96">
        <f t="shared" si="33"/>
        <v>78</v>
      </c>
      <c r="E2090" s="97">
        <v>2922</v>
      </c>
    </row>
    <row r="2091" spans="1:5" x14ac:dyDescent="0.2">
      <c r="A2091" s="175">
        <v>44909</v>
      </c>
      <c r="B2091" s="95" t="s">
        <v>8111</v>
      </c>
      <c r="C2091" s="97">
        <v>5000</v>
      </c>
      <c r="D2091" s="96">
        <f t="shared" si="33"/>
        <v>130</v>
      </c>
      <c r="E2091" s="97">
        <v>4870</v>
      </c>
    </row>
    <row r="2092" spans="1:5" x14ac:dyDescent="0.2">
      <c r="A2092" s="175">
        <v>44909</v>
      </c>
      <c r="B2092" s="95" t="s">
        <v>11249</v>
      </c>
      <c r="C2092" s="97">
        <v>500</v>
      </c>
      <c r="D2092" s="96">
        <f t="shared" si="33"/>
        <v>13</v>
      </c>
      <c r="E2092" s="97">
        <v>487</v>
      </c>
    </row>
    <row r="2093" spans="1:5" x14ac:dyDescent="0.2">
      <c r="A2093" s="175">
        <v>44909</v>
      </c>
      <c r="B2093" s="95" t="s">
        <v>11249</v>
      </c>
      <c r="C2093" s="97">
        <v>500</v>
      </c>
      <c r="D2093" s="96">
        <f t="shared" si="33"/>
        <v>500.5</v>
      </c>
      <c r="E2093" s="97">
        <v>-0.5</v>
      </c>
    </row>
    <row r="2094" spans="1:5" x14ac:dyDescent="0.2">
      <c r="A2094" s="175">
        <v>44909</v>
      </c>
      <c r="B2094" s="95" t="s">
        <v>11249</v>
      </c>
      <c r="C2094" s="97">
        <v>500</v>
      </c>
      <c r="D2094" s="96">
        <f t="shared" si="33"/>
        <v>13</v>
      </c>
      <c r="E2094" s="97">
        <v>487</v>
      </c>
    </row>
    <row r="2095" spans="1:5" x14ac:dyDescent="0.2">
      <c r="A2095" s="175">
        <v>44909</v>
      </c>
      <c r="B2095" s="95" t="s">
        <v>12517</v>
      </c>
      <c r="C2095" s="97">
        <v>1000</v>
      </c>
      <c r="D2095" s="96">
        <f t="shared" si="33"/>
        <v>26</v>
      </c>
      <c r="E2095" s="97">
        <v>974</v>
      </c>
    </row>
    <row r="2096" spans="1:5" x14ac:dyDescent="0.2">
      <c r="A2096" s="175">
        <v>44909</v>
      </c>
      <c r="B2096" s="95" t="s">
        <v>12517</v>
      </c>
      <c r="C2096" s="97">
        <v>1000</v>
      </c>
      <c r="D2096" s="96">
        <f t="shared" si="33"/>
        <v>26</v>
      </c>
      <c r="E2096" s="97">
        <v>974</v>
      </c>
    </row>
    <row r="2097" spans="1:5" x14ac:dyDescent="0.2">
      <c r="A2097" s="175">
        <v>44909</v>
      </c>
      <c r="B2097" s="95" t="s">
        <v>9816</v>
      </c>
      <c r="C2097" s="97">
        <v>3000</v>
      </c>
      <c r="D2097" s="96">
        <f t="shared" ref="D2097:D2158" si="34">C2097-E2097</f>
        <v>78</v>
      </c>
      <c r="E2097" s="97">
        <v>2922</v>
      </c>
    </row>
    <row r="2098" spans="1:5" x14ac:dyDescent="0.2">
      <c r="A2098" s="175">
        <v>44909</v>
      </c>
      <c r="B2098" s="95" t="s">
        <v>4409</v>
      </c>
      <c r="C2098" s="97">
        <v>5000</v>
      </c>
      <c r="D2098" s="96">
        <f t="shared" si="34"/>
        <v>130</v>
      </c>
      <c r="E2098" s="97">
        <v>4870</v>
      </c>
    </row>
    <row r="2099" spans="1:5" x14ac:dyDescent="0.2">
      <c r="A2099" s="175">
        <v>44909</v>
      </c>
      <c r="B2099" s="95" t="s">
        <v>13741</v>
      </c>
      <c r="C2099" s="97">
        <v>1000</v>
      </c>
      <c r="D2099" s="96">
        <f t="shared" si="34"/>
        <v>26</v>
      </c>
      <c r="E2099" s="97">
        <v>974</v>
      </c>
    </row>
    <row r="2100" spans="1:5" x14ac:dyDescent="0.2">
      <c r="A2100" s="175">
        <v>44909</v>
      </c>
      <c r="B2100" s="95" t="s">
        <v>13742</v>
      </c>
      <c r="C2100" s="97">
        <v>1000</v>
      </c>
      <c r="D2100" s="96">
        <f t="shared" si="34"/>
        <v>26</v>
      </c>
      <c r="E2100" s="97">
        <v>974</v>
      </c>
    </row>
    <row r="2101" spans="1:5" x14ac:dyDescent="0.2">
      <c r="A2101" s="175">
        <v>44909</v>
      </c>
      <c r="B2101" s="95" t="s">
        <v>13743</v>
      </c>
      <c r="C2101" s="97">
        <v>1000</v>
      </c>
      <c r="D2101" s="96">
        <f t="shared" si="34"/>
        <v>26</v>
      </c>
      <c r="E2101" s="97">
        <v>974</v>
      </c>
    </row>
    <row r="2102" spans="1:5" x14ac:dyDescent="0.2">
      <c r="A2102" s="175">
        <v>44909</v>
      </c>
      <c r="B2102" s="95" t="s">
        <v>13744</v>
      </c>
      <c r="C2102" s="97">
        <v>1000</v>
      </c>
      <c r="D2102" s="96">
        <f t="shared" si="34"/>
        <v>26</v>
      </c>
      <c r="E2102" s="97">
        <v>974</v>
      </c>
    </row>
    <row r="2103" spans="1:5" x14ac:dyDescent="0.2">
      <c r="A2103" s="175">
        <v>44909</v>
      </c>
      <c r="B2103" s="95" t="s">
        <v>13745</v>
      </c>
      <c r="C2103" s="97">
        <v>30000</v>
      </c>
      <c r="D2103" s="96">
        <f t="shared" si="34"/>
        <v>780</v>
      </c>
      <c r="E2103" s="97">
        <v>29220</v>
      </c>
    </row>
    <row r="2104" spans="1:5" x14ac:dyDescent="0.2">
      <c r="A2104" s="175">
        <v>44909</v>
      </c>
      <c r="B2104" s="95" t="s">
        <v>13745</v>
      </c>
      <c r="C2104" s="97">
        <v>30000</v>
      </c>
      <c r="D2104" s="96">
        <f t="shared" si="34"/>
        <v>30000.5</v>
      </c>
      <c r="E2104" s="97">
        <v>-0.5</v>
      </c>
    </row>
    <row r="2105" spans="1:5" x14ac:dyDescent="0.2">
      <c r="A2105" s="175">
        <v>44909</v>
      </c>
      <c r="B2105" s="95" t="s">
        <v>7057</v>
      </c>
      <c r="C2105" s="97">
        <v>1000</v>
      </c>
      <c r="D2105" s="96">
        <f t="shared" si="34"/>
        <v>26</v>
      </c>
      <c r="E2105" s="97">
        <v>974</v>
      </c>
    </row>
    <row r="2106" spans="1:5" x14ac:dyDescent="0.2">
      <c r="A2106" s="175">
        <v>44909</v>
      </c>
      <c r="B2106" s="95" t="s">
        <v>5321</v>
      </c>
      <c r="C2106" s="97">
        <v>1000</v>
      </c>
      <c r="D2106" s="96">
        <f t="shared" si="34"/>
        <v>26</v>
      </c>
      <c r="E2106" s="97">
        <v>974</v>
      </c>
    </row>
    <row r="2107" spans="1:5" x14ac:dyDescent="0.2">
      <c r="A2107" s="175">
        <v>44909</v>
      </c>
      <c r="B2107" s="95" t="s">
        <v>13520</v>
      </c>
      <c r="C2107" s="97">
        <v>1000</v>
      </c>
      <c r="D2107" s="96">
        <f t="shared" si="34"/>
        <v>26</v>
      </c>
      <c r="E2107" s="97">
        <v>974</v>
      </c>
    </row>
    <row r="2108" spans="1:5" x14ac:dyDescent="0.2">
      <c r="A2108" s="175">
        <v>44909</v>
      </c>
      <c r="B2108" s="95" t="s">
        <v>13746</v>
      </c>
      <c r="C2108" s="97">
        <v>3000</v>
      </c>
      <c r="D2108" s="96">
        <f t="shared" si="34"/>
        <v>78</v>
      </c>
      <c r="E2108" s="97">
        <v>2922</v>
      </c>
    </row>
    <row r="2109" spans="1:5" x14ac:dyDescent="0.2">
      <c r="A2109" s="175">
        <v>44909</v>
      </c>
      <c r="B2109" s="95" t="s">
        <v>8141</v>
      </c>
      <c r="C2109" s="97">
        <v>5000</v>
      </c>
      <c r="D2109" s="96">
        <f t="shared" si="34"/>
        <v>130</v>
      </c>
      <c r="E2109" s="97">
        <v>4870</v>
      </c>
    </row>
    <row r="2110" spans="1:5" x14ac:dyDescent="0.2">
      <c r="A2110" s="175">
        <v>44909</v>
      </c>
      <c r="B2110" s="95" t="s">
        <v>8141</v>
      </c>
      <c r="C2110" s="97">
        <v>5000</v>
      </c>
      <c r="D2110" s="96">
        <f t="shared" si="34"/>
        <v>130</v>
      </c>
      <c r="E2110" s="97">
        <v>4870</v>
      </c>
    </row>
    <row r="2111" spans="1:5" x14ac:dyDescent="0.2">
      <c r="A2111" s="175">
        <v>44909</v>
      </c>
      <c r="B2111" s="95" t="s">
        <v>13498</v>
      </c>
      <c r="C2111" s="97">
        <v>1000</v>
      </c>
      <c r="D2111" s="96">
        <f t="shared" si="34"/>
        <v>26</v>
      </c>
      <c r="E2111" s="97">
        <v>974</v>
      </c>
    </row>
    <row r="2112" spans="1:5" x14ac:dyDescent="0.2">
      <c r="A2112" s="175">
        <v>44909</v>
      </c>
      <c r="B2112" s="95" t="s">
        <v>8057</v>
      </c>
      <c r="C2112" s="97">
        <v>1000</v>
      </c>
      <c r="D2112" s="96">
        <f t="shared" si="34"/>
        <v>26</v>
      </c>
      <c r="E2112" s="97">
        <v>974</v>
      </c>
    </row>
    <row r="2113" spans="1:5" x14ac:dyDescent="0.2">
      <c r="A2113" s="175">
        <v>44909</v>
      </c>
      <c r="B2113" s="95" t="s">
        <v>8057</v>
      </c>
      <c r="C2113" s="97">
        <v>1000</v>
      </c>
      <c r="D2113" s="96">
        <f t="shared" si="34"/>
        <v>26</v>
      </c>
      <c r="E2113" s="97">
        <v>974</v>
      </c>
    </row>
    <row r="2114" spans="1:5" x14ac:dyDescent="0.2">
      <c r="A2114" s="175">
        <v>44909</v>
      </c>
      <c r="B2114" s="95" t="s">
        <v>13747</v>
      </c>
      <c r="C2114" s="97">
        <v>1000</v>
      </c>
      <c r="D2114" s="96">
        <f t="shared" si="34"/>
        <v>26</v>
      </c>
      <c r="E2114" s="97">
        <v>974</v>
      </c>
    </row>
    <row r="2115" spans="1:5" x14ac:dyDescent="0.2">
      <c r="A2115" s="175">
        <v>44909</v>
      </c>
      <c r="B2115" s="95" t="s">
        <v>13747</v>
      </c>
      <c r="C2115" s="97">
        <v>500</v>
      </c>
      <c r="D2115" s="96">
        <f t="shared" si="34"/>
        <v>13</v>
      </c>
      <c r="E2115" s="97">
        <v>487</v>
      </c>
    </row>
    <row r="2116" spans="1:5" x14ac:dyDescent="0.2">
      <c r="A2116" s="175">
        <v>44909</v>
      </c>
      <c r="B2116" s="95" t="s">
        <v>5463</v>
      </c>
      <c r="C2116" s="97">
        <v>50000</v>
      </c>
      <c r="D2116" s="96">
        <f t="shared" si="34"/>
        <v>1300</v>
      </c>
      <c r="E2116" s="97">
        <v>48700</v>
      </c>
    </row>
    <row r="2117" spans="1:5" x14ac:dyDescent="0.2">
      <c r="A2117" s="175">
        <v>44909</v>
      </c>
      <c r="B2117" s="95" t="s">
        <v>13747</v>
      </c>
      <c r="C2117" s="97">
        <v>500</v>
      </c>
      <c r="D2117" s="96">
        <f t="shared" si="34"/>
        <v>13</v>
      </c>
      <c r="E2117" s="97">
        <v>487</v>
      </c>
    </row>
    <row r="2118" spans="1:5" x14ac:dyDescent="0.2">
      <c r="A2118" s="175">
        <v>44909</v>
      </c>
      <c r="B2118" s="95" t="s">
        <v>13748</v>
      </c>
      <c r="C2118" s="97">
        <v>5000</v>
      </c>
      <c r="D2118" s="96">
        <f t="shared" si="34"/>
        <v>130</v>
      </c>
      <c r="E2118" s="97">
        <v>4870</v>
      </c>
    </row>
    <row r="2119" spans="1:5" x14ac:dyDescent="0.2">
      <c r="A2119" s="175">
        <v>44909</v>
      </c>
      <c r="B2119" s="95" t="s">
        <v>13749</v>
      </c>
      <c r="C2119" s="97">
        <v>5000</v>
      </c>
      <c r="D2119" s="96">
        <f t="shared" si="34"/>
        <v>130</v>
      </c>
      <c r="E2119" s="97">
        <v>4870</v>
      </c>
    </row>
    <row r="2120" spans="1:5" x14ac:dyDescent="0.2">
      <c r="A2120" s="175">
        <v>44909</v>
      </c>
      <c r="B2120" s="95" t="s">
        <v>6078</v>
      </c>
      <c r="C2120" s="97">
        <v>500</v>
      </c>
      <c r="D2120" s="96">
        <f t="shared" si="34"/>
        <v>13</v>
      </c>
      <c r="E2120" s="97">
        <v>487</v>
      </c>
    </row>
    <row r="2121" spans="1:5" x14ac:dyDescent="0.2">
      <c r="A2121" s="175">
        <v>44909</v>
      </c>
      <c r="B2121" s="95" t="s">
        <v>6066</v>
      </c>
      <c r="C2121" s="97">
        <v>5000</v>
      </c>
      <c r="D2121" s="96">
        <f t="shared" si="34"/>
        <v>130</v>
      </c>
      <c r="E2121" s="97">
        <v>4870</v>
      </c>
    </row>
    <row r="2122" spans="1:5" x14ac:dyDescent="0.2">
      <c r="A2122" s="175">
        <v>44909</v>
      </c>
      <c r="B2122" s="95" t="s">
        <v>4480</v>
      </c>
      <c r="C2122" s="97">
        <v>1000</v>
      </c>
      <c r="D2122" s="96">
        <f t="shared" si="34"/>
        <v>26</v>
      </c>
      <c r="E2122" s="97">
        <v>974</v>
      </c>
    </row>
    <row r="2123" spans="1:5" x14ac:dyDescent="0.2">
      <c r="A2123" s="175">
        <v>44909</v>
      </c>
      <c r="B2123" s="95" t="s">
        <v>11267</v>
      </c>
      <c r="C2123" s="97">
        <v>1000</v>
      </c>
      <c r="D2123" s="96">
        <f t="shared" si="34"/>
        <v>26</v>
      </c>
      <c r="E2123" s="97">
        <v>974</v>
      </c>
    </row>
    <row r="2124" spans="1:5" x14ac:dyDescent="0.2">
      <c r="A2124" s="175">
        <v>44909</v>
      </c>
      <c r="B2124" s="95" t="s">
        <v>13750</v>
      </c>
      <c r="C2124" s="97">
        <v>1500</v>
      </c>
      <c r="D2124" s="96">
        <f t="shared" si="34"/>
        <v>39</v>
      </c>
      <c r="E2124" s="97">
        <v>1461</v>
      </c>
    </row>
    <row r="2125" spans="1:5" x14ac:dyDescent="0.2">
      <c r="A2125" s="175">
        <v>44909</v>
      </c>
      <c r="B2125" s="95" t="s">
        <v>11267</v>
      </c>
      <c r="C2125" s="97">
        <v>1000</v>
      </c>
      <c r="D2125" s="96">
        <f t="shared" si="34"/>
        <v>26</v>
      </c>
      <c r="E2125" s="97">
        <v>974</v>
      </c>
    </row>
    <row r="2126" spans="1:5" x14ac:dyDescent="0.2">
      <c r="A2126" s="175">
        <v>44909</v>
      </c>
      <c r="B2126" s="95" t="s">
        <v>9976</v>
      </c>
      <c r="C2126" s="97">
        <v>1000</v>
      </c>
      <c r="D2126" s="96">
        <f t="shared" si="34"/>
        <v>26</v>
      </c>
      <c r="E2126" s="97">
        <v>974</v>
      </c>
    </row>
    <row r="2127" spans="1:5" x14ac:dyDescent="0.2">
      <c r="A2127" s="175">
        <v>44909</v>
      </c>
      <c r="B2127" s="95" t="s">
        <v>13507</v>
      </c>
      <c r="C2127" s="97">
        <v>200</v>
      </c>
      <c r="D2127" s="96">
        <f t="shared" si="34"/>
        <v>5.1999999999999886</v>
      </c>
      <c r="E2127" s="97">
        <v>194.8</v>
      </c>
    </row>
    <row r="2128" spans="1:5" x14ac:dyDescent="0.2">
      <c r="A2128" s="175">
        <v>44909</v>
      </c>
      <c r="B2128" s="95" t="s">
        <v>6350</v>
      </c>
      <c r="C2128" s="97">
        <v>1000</v>
      </c>
      <c r="D2128" s="96">
        <f t="shared" si="34"/>
        <v>26</v>
      </c>
      <c r="E2128" s="97">
        <v>974</v>
      </c>
    </row>
    <row r="2129" spans="1:5" x14ac:dyDescent="0.2">
      <c r="A2129" s="175">
        <v>44909</v>
      </c>
      <c r="B2129" s="95" t="s">
        <v>4545</v>
      </c>
      <c r="C2129" s="97">
        <v>3000</v>
      </c>
      <c r="D2129" s="96">
        <f t="shared" si="34"/>
        <v>78</v>
      </c>
      <c r="E2129" s="97">
        <v>2922</v>
      </c>
    </row>
    <row r="2130" spans="1:5" x14ac:dyDescent="0.2">
      <c r="A2130" s="175">
        <v>44909</v>
      </c>
      <c r="B2130" s="95" t="s">
        <v>13751</v>
      </c>
      <c r="C2130" s="97">
        <v>1000</v>
      </c>
      <c r="D2130" s="96">
        <f t="shared" si="34"/>
        <v>26</v>
      </c>
      <c r="E2130" s="97">
        <v>974</v>
      </c>
    </row>
    <row r="2131" spans="1:5" x14ac:dyDescent="0.2">
      <c r="A2131" s="175">
        <v>44909</v>
      </c>
      <c r="B2131" s="95" t="s">
        <v>12116</v>
      </c>
      <c r="C2131" s="97">
        <v>5000</v>
      </c>
      <c r="D2131" s="96">
        <f t="shared" si="34"/>
        <v>5000.5</v>
      </c>
      <c r="E2131" s="97">
        <v>-0.5</v>
      </c>
    </row>
    <row r="2132" spans="1:5" x14ac:dyDescent="0.2">
      <c r="A2132" s="175">
        <v>44909</v>
      </c>
      <c r="B2132" s="95" t="s">
        <v>13752</v>
      </c>
      <c r="C2132" s="97">
        <v>500</v>
      </c>
      <c r="D2132" s="96">
        <f t="shared" si="34"/>
        <v>13</v>
      </c>
      <c r="E2132" s="97">
        <v>487</v>
      </c>
    </row>
    <row r="2133" spans="1:5" x14ac:dyDescent="0.2">
      <c r="A2133" s="175">
        <v>44909</v>
      </c>
      <c r="B2133" s="95" t="s">
        <v>13752</v>
      </c>
      <c r="C2133" s="97">
        <v>500</v>
      </c>
      <c r="D2133" s="96">
        <f t="shared" si="34"/>
        <v>13</v>
      </c>
      <c r="E2133" s="97">
        <v>487</v>
      </c>
    </row>
    <row r="2134" spans="1:5" x14ac:dyDescent="0.2">
      <c r="A2134" s="175">
        <v>44909</v>
      </c>
      <c r="B2134" s="95" t="s">
        <v>13753</v>
      </c>
      <c r="C2134" s="97">
        <v>1000</v>
      </c>
      <c r="D2134" s="96">
        <f t="shared" si="34"/>
        <v>26</v>
      </c>
      <c r="E2134" s="97">
        <v>974</v>
      </c>
    </row>
    <row r="2135" spans="1:5" x14ac:dyDescent="0.2">
      <c r="A2135" s="175">
        <v>44909</v>
      </c>
      <c r="B2135" s="95" t="s">
        <v>5122</v>
      </c>
      <c r="C2135" s="97">
        <v>1000</v>
      </c>
      <c r="D2135" s="96">
        <f t="shared" si="34"/>
        <v>26</v>
      </c>
      <c r="E2135" s="97">
        <v>974</v>
      </c>
    </row>
    <row r="2136" spans="1:5" x14ac:dyDescent="0.2">
      <c r="A2136" s="175">
        <v>44909</v>
      </c>
      <c r="B2136" s="95" t="s">
        <v>5122</v>
      </c>
      <c r="C2136" s="97">
        <v>1000</v>
      </c>
      <c r="D2136" s="96">
        <f t="shared" si="34"/>
        <v>26</v>
      </c>
      <c r="E2136" s="97">
        <v>974</v>
      </c>
    </row>
    <row r="2137" spans="1:5" x14ac:dyDescent="0.2">
      <c r="A2137" s="175">
        <v>44909</v>
      </c>
      <c r="B2137" s="95" t="s">
        <v>11233</v>
      </c>
      <c r="C2137" s="97">
        <v>1000</v>
      </c>
      <c r="D2137" s="96">
        <f t="shared" si="34"/>
        <v>26</v>
      </c>
      <c r="E2137" s="97">
        <v>974</v>
      </c>
    </row>
    <row r="2138" spans="1:5" x14ac:dyDescent="0.2">
      <c r="A2138" s="175">
        <v>44909</v>
      </c>
      <c r="B2138" s="95" t="s">
        <v>13754</v>
      </c>
      <c r="C2138" s="97">
        <v>1000</v>
      </c>
      <c r="D2138" s="96">
        <f t="shared" si="34"/>
        <v>26</v>
      </c>
      <c r="E2138" s="97">
        <v>974</v>
      </c>
    </row>
    <row r="2139" spans="1:5" x14ac:dyDescent="0.2">
      <c r="A2139" s="175">
        <v>44909</v>
      </c>
      <c r="B2139" s="95" t="s">
        <v>6063</v>
      </c>
      <c r="C2139" s="97">
        <v>1000</v>
      </c>
      <c r="D2139" s="96">
        <f t="shared" si="34"/>
        <v>26</v>
      </c>
      <c r="E2139" s="97">
        <v>974</v>
      </c>
    </row>
    <row r="2140" spans="1:5" x14ac:dyDescent="0.2">
      <c r="A2140" s="175">
        <v>44909</v>
      </c>
      <c r="B2140" s="95" t="s">
        <v>6063</v>
      </c>
      <c r="C2140" s="97">
        <v>1000</v>
      </c>
      <c r="D2140" s="96">
        <f t="shared" si="34"/>
        <v>26</v>
      </c>
      <c r="E2140" s="97">
        <v>974</v>
      </c>
    </row>
    <row r="2141" spans="1:5" x14ac:dyDescent="0.2">
      <c r="A2141" s="175">
        <v>44909</v>
      </c>
      <c r="B2141" s="95" t="s">
        <v>13755</v>
      </c>
      <c r="C2141" s="97">
        <v>300</v>
      </c>
      <c r="D2141" s="96">
        <f t="shared" si="34"/>
        <v>7.8000000000000114</v>
      </c>
      <c r="E2141" s="97">
        <v>292.2</v>
      </c>
    </row>
    <row r="2142" spans="1:5" x14ac:dyDescent="0.2">
      <c r="A2142" s="175">
        <v>44909</v>
      </c>
      <c r="B2142" s="95" t="s">
        <v>13756</v>
      </c>
      <c r="C2142" s="97">
        <v>1500</v>
      </c>
      <c r="D2142" s="96">
        <f t="shared" si="34"/>
        <v>39</v>
      </c>
      <c r="E2142" s="97">
        <v>1461</v>
      </c>
    </row>
    <row r="2143" spans="1:5" x14ac:dyDescent="0.2">
      <c r="A2143" s="175">
        <v>44909</v>
      </c>
      <c r="B2143" s="95" t="s">
        <v>13757</v>
      </c>
      <c r="C2143" s="97">
        <v>300</v>
      </c>
      <c r="D2143" s="96">
        <f t="shared" si="34"/>
        <v>7.8000000000000114</v>
      </c>
      <c r="E2143" s="97">
        <v>292.2</v>
      </c>
    </row>
    <row r="2144" spans="1:5" x14ac:dyDescent="0.2">
      <c r="A2144" s="175">
        <v>44909</v>
      </c>
      <c r="B2144" s="95" t="s">
        <v>13758</v>
      </c>
      <c r="C2144" s="97">
        <v>2000</v>
      </c>
      <c r="D2144" s="96">
        <f t="shared" si="34"/>
        <v>52</v>
      </c>
      <c r="E2144" s="97">
        <v>1948</v>
      </c>
    </row>
    <row r="2145" spans="1:5" x14ac:dyDescent="0.2">
      <c r="A2145" s="175">
        <v>44909</v>
      </c>
      <c r="B2145" s="95" t="s">
        <v>13759</v>
      </c>
      <c r="C2145" s="97">
        <v>3000</v>
      </c>
      <c r="D2145" s="96">
        <f t="shared" si="34"/>
        <v>78</v>
      </c>
      <c r="E2145" s="97">
        <v>2922</v>
      </c>
    </row>
    <row r="2146" spans="1:5" x14ac:dyDescent="0.2">
      <c r="A2146" s="175">
        <v>44909</v>
      </c>
      <c r="B2146" s="95" t="s">
        <v>5958</v>
      </c>
      <c r="C2146" s="97">
        <v>1000</v>
      </c>
      <c r="D2146" s="96">
        <f t="shared" si="34"/>
        <v>1000.5</v>
      </c>
      <c r="E2146" s="97">
        <v>-0.5</v>
      </c>
    </row>
    <row r="2147" spans="1:5" x14ac:dyDescent="0.2">
      <c r="A2147" s="175">
        <v>44909</v>
      </c>
      <c r="B2147" s="95" t="s">
        <v>7875</v>
      </c>
      <c r="C2147" s="97">
        <v>500</v>
      </c>
      <c r="D2147" s="96">
        <f t="shared" si="34"/>
        <v>13</v>
      </c>
      <c r="E2147" s="97">
        <v>487</v>
      </c>
    </row>
    <row r="2148" spans="1:5" x14ac:dyDescent="0.2">
      <c r="A2148" s="175">
        <v>44909</v>
      </c>
      <c r="B2148" s="95" t="s">
        <v>13760</v>
      </c>
      <c r="C2148" s="97">
        <v>1000</v>
      </c>
      <c r="D2148" s="96">
        <f t="shared" si="34"/>
        <v>26</v>
      </c>
      <c r="E2148" s="97">
        <v>974</v>
      </c>
    </row>
    <row r="2149" spans="1:5" x14ac:dyDescent="0.2">
      <c r="A2149" s="175">
        <v>44910</v>
      </c>
      <c r="B2149" s="95" t="s">
        <v>5866</v>
      </c>
      <c r="C2149" s="97">
        <v>500</v>
      </c>
      <c r="D2149" s="96">
        <f t="shared" si="34"/>
        <v>13</v>
      </c>
      <c r="E2149" s="97">
        <v>487</v>
      </c>
    </row>
    <row r="2150" spans="1:5" x14ac:dyDescent="0.2">
      <c r="A2150" s="175">
        <v>44910</v>
      </c>
      <c r="B2150" s="95" t="s">
        <v>7006</v>
      </c>
      <c r="C2150" s="97">
        <v>500</v>
      </c>
      <c r="D2150" s="96">
        <f t="shared" si="34"/>
        <v>13</v>
      </c>
      <c r="E2150" s="97">
        <v>487</v>
      </c>
    </row>
    <row r="2151" spans="1:5" x14ac:dyDescent="0.2">
      <c r="A2151" s="175">
        <v>44910</v>
      </c>
      <c r="B2151" s="95" t="s">
        <v>13761</v>
      </c>
      <c r="C2151" s="97">
        <v>300</v>
      </c>
      <c r="D2151" s="96">
        <f t="shared" si="34"/>
        <v>7.8000000000000114</v>
      </c>
      <c r="E2151" s="97">
        <v>292.2</v>
      </c>
    </row>
    <row r="2152" spans="1:5" x14ac:dyDescent="0.2">
      <c r="A2152" s="175">
        <v>44910</v>
      </c>
      <c r="B2152" s="95" t="s">
        <v>13762</v>
      </c>
      <c r="C2152" s="97">
        <v>2000</v>
      </c>
      <c r="D2152" s="96">
        <f t="shared" si="34"/>
        <v>52</v>
      </c>
      <c r="E2152" s="97">
        <v>1948</v>
      </c>
    </row>
    <row r="2153" spans="1:5" x14ac:dyDescent="0.2">
      <c r="A2153" s="175">
        <v>44910</v>
      </c>
      <c r="B2153" s="95" t="s">
        <v>13763</v>
      </c>
      <c r="C2153" s="97">
        <v>10000</v>
      </c>
      <c r="D2153" s="96">
        <f t="shared" si="34"/>
        <v>260</v>
      </c>
      <c r="E2153" s="97">
        <v>9740</v>
      </c>
    </row>
    <row r="2154" spans="1:5" x14ac:dyDescent="0.2">
      <c r="A2154" s="175">
        <v>44910</v>
      </c>
      <c r="B2154" s="95" t="s">
        <v>13764</v>
      </c>
      <c r="C2154" s="97">
        <v>1500</v>
      </c>
      <c r="D2154" s="96">
        <f t="shared" si="34"/>
        <v>39</v>
      </c>
      <c r="E2154" s="97">
        <v>1461</v>
      </c>
    </row>
    <row r="2155" spans="1:5" x14ac:dyDescent="0.2">
      <c r="A2155" s="175">
        <v>44910</v>
      </c>
      <c r="B2155" s="95" t="s">
        <v>13765</v>
      </c>
      <c r="C2155" s="97">
        <v>1000</v>
      </c>
      <c r="D2155" s="96">
        <f t="shared" si="34"/>
        <v>26</v>
      </c>
      <c r="E2155" s="97">
        <v>974</v>
      </c>
    </row>
    <row r="2156" spans="1:5" x14ac:dyDescent="0.2">
      <c r="A2156" s="175">
        <v>44910</v>
      </c>
      <c r="B2156" s="95" t="s">
        <v>13766</v>
      </c>
      <c r="C2156" s="97">
        <v>5000</v>
      </c>
      <c r="D2156" s="96">
        <f t="shared" si="34"/>
        <v>130</v>
      </c>
      <c r="E2156" s="97">
        <v>4870</v>
      </c>
    </row>
    <row r="2157" spans="1:5" x14ac:dyDescent="0.2">
      <c r="A2157" s="175">
        <v>44910</v>
      </c>
      <c r="B2157" s="95" t="s">
        <v>13767</v>
      </c>
      <c r="C2157" s="97">
        <v>2000</v>
      </c>
      <c r="D2157" s="96">
        <f t="shared" si="34"/>
        <v>52</v>
      </c>
      <c r="E2157" s="97">
        <v>1948</v>
      </c>
    </row>
    <row r="2158" spans="1:5" x14ac:dyDescent="0.2">
      <c r="A2158" s="175">
        <v>44910</v>
      </c>
      <c r="B2158" s="95" t="s">
        <v>13768</v>
      </c>
      <c r="C2158" s="97">
        <v>10000</v>
      </c>
      <c r="D2158" s="96">
        <f t="shared" si="34"/>
        <v>260</v>
      </c>
      <c r="E2158" s="97">
        <v>9740</v>
      </c>
    </row>
    <row r="2159" spans="1:5" x14ac:dyDescent="0.2">
      <c r="A2159" s="175">
        <v>44910</v>
      </c>
      <c r="B2159" s="95" t="s">
        <v>13769</v>
      </c>
      <c r="C2159" s="97">
        <v>500</v>
      </c>
      <c r="D2159" s="96">
        <f t="shared" ref="D2159:D2220" si="35">C2159-E2159</f>
        <v>13</v>
      </c>
      <c r="E2159" s="97">
        <v>487</v>
      </c>
    </row>
    <row r="2160" spans="1:5" x14ac:dyDescent="0.2">
      <c r="A2160" s="175">
        <v>44910</v>
      </c>
      <c r="B2160" s="95" t="s">
        <v>2988</v>
      </c>
      <c r="C2160" s="97">
        <v>600</v>
      </c>
      <c r="D2160" s="96">
        <f t="shared" si="35"/>
        <v>15.600000000000023</v>
      </c>
      <c r="E2160" s="97">
        <v>584.4</v>
      </c>
    </row>
    <row r="2161" spans="1:5" x14ac:dyDescent="0.2">
      <c r="A2161" s="175">
        <v>44910</v>
      </c>
      <c r="B2161" s="95" t="s">
        <v>13770</v>
      </c>
      <c r="C2161" s="97">
        <v>3000</v>
      </c>
      <c r="D2161" s="96">
        <f t="shared" si="35"/>
        <v>78</v>
      </c>
      <c r="E2161" s="97">
        <v>2922</v>
      </c>
    </row>
    <row r="2162" spans="1:5" x14ac:dyDescent="0.2">
      <c r="A2162" s="175">
        <v>44910</v>
      </c>
      <c r="B2162" s="95" t="s">
        <v>13771</v>
      </c>
      <c r="C2162" s="97">
        <v>3000</v>
      </c>
      <c r="D2162" s="96">
        <f t="shared" si="35"/>
        <v>78</v>
      </c>
      <c r="E2162" s="97">
        <v>2922</v>
      </c>
    </row>
    <row r="2163" spans="1:5" x14ac:dyDescent="0.2">
      <c r="A2163" s="175">
        <v>44910</v>
      </c>
      <c r="B2163" s="95" t="s">
        <v>5455</v>
      </c>
      <c r="C2163" s="97">
        <v>5000</v>
      </c>
      <c r="D2163" s="96">
        <f t="shared" si="35"/>
        <v>5000.5</v>
      </c>
      <c r="E2163" s="97">
        <v>-0.5</v>
      </c>
    </row>
    <row r="2164" spans="1:5" x14ac:dyDescent="0.2">
      <c r="A2164" s="175">
        <v>44910</v>
      </c>
      <c r="B2164" s="95" t="s">
        <v>11610</v>
      </c>
      <c r="C2164" s="97">
        <v>5000</v>
      </c>
      <c r="D2164" s="96">
        <f t="shared" si="35"/>
        <v>130</v>
      </c>
      <c r="E2164" s="97">
        <v>4870</v>
      </c>
    </row>
    <row r="2165" spans="1:5" x14ac:dyDescent="0.2">
      <c r="A2165" s="175">
        <v>44910</v>
      </c>
      <c r="B2165" s="95" t="s">
        <v>7024</v>
      </c>
      <c r="C2165" s="97">
        <v>2000</v>
      </c>
      <c r="D2165" s="96">
        <f t="shared" si="35"/>
        <v>52</v>
      </c>
      <c r="E2165" s="97">
        <v>1948</v>
      </c>
    </row>
    <row r="2166" spans="1:5" x14ac:dyDescent="0.2">
      <c r="A2166" s="175">
        <v>44910</v>
      </c>
      <c r="B2166" s="95" t="s">
        <v>13772</v>
      </c>
      <c r="C2166" s="97">
        <v>2000</v>
      </c>
      <c r="D2166" s="96">
        <f t="shared" si="35"/>
        <v>52</v>
      </c>
      <c r="E2166" s="97">
        <v>1948</v>
      </c>
    </row>
    <row r="2167" spans="1:5" x14ac:dyDescent="0.2">
      <c r="A2167" s="175">
        <v>44910</v>
      </c>
      <c r="B2167" s="95" t="s">
        <v>4153</v>
      </c>
      <c r="C2167" s="97">
        <v>4000</v>
      </c>
      <c r="D2167" s="96">
        <f t="shared" si="35"/>
        <v>104</v>
      </c>
      <c r="E2167" s="97">
        <v>3896</v>
      </c>
    </row>
    <row r="2168" spans="1:5" x14ac:dyDescent="0.2">
      <c r="A2168" s="175">
        <v>44910</v>
      </c>
      <c r="B2168" s="95" t="s">
        <v>13773</v>
      </c>
      <c r="C2168" s="97">
        <v>5000</v>
      </c>
      <c r="D2168" s="96">
        <f t="shared" si="35"/>
        <v>130</v>
      </c>
      <c r="E2168" s="97">
        <v>4870</v>
      </c>
    </row>
    <row r="2169" spans="1:5" x14ac:dyDescent="0.2">
      <c r="A2169" s="175">
        <v>44910</v>
      </c>
      <c r="B2169" s="95" t="s">
        <v>13774</v>
      </c>
      <c r="C2169" s="97">
        <v>1000</v>
      </c>
      <c r="D2169" s="96">
        <f t="shared" si="35"/>
        <v>26</v>
      </c>
      <c r="E2169" s="97">
        <v>974</v>
      </c>
    </row>
    <row r="2170" spans="1:5" x14ac:dyDescent="0.2">
      <c r="A2170" s="175">
        <v>44910</v>
      </c>
      <c r="B2170" s="95" t="s">
        <v>12356</v>
      </c>
      <c r="C2170" s="97">
        <v>3000</v>
      </c>
      <c r="D2170" s="96">
        <f t="shared" si="35"/>
        <v>78</v>
      </c>
      <c r="E2170" s="97">
        <v>2922</v>
      </c>
    </row>
    <row r="2171" spans="1:5" x14ac:dyDescent="0.2">
      <c r="A2171" s="175">
        <v>44910</v>
      </c>
      <c r="B2171" s="95" t="s">
        <v>13775</v>
      </c>
      <c r="C2171" s="97">
        <v>1111</v>
      </c>
      <c r="D2171" s="96">
        <f t="shared" si="35"/>
        <v>28.8900000000001</v>
      </c>
      <c r="E2171" s="97">
        <v>1082.1099999999999</v>
      </c>
    </row>
    <row r="2172" spans="1:5" x14ac:dyDescent="0.2">
      <c r="A2172" s="175">
        <v>44910</v>
      </c>
      <c r="B2172" s="95" t="s">
        <v>6964</v>
      </c>
      <c r="C2172" s="97">
        <v>2000</v>
      </c>
      <c r="D2172" s="96">
        <f t="shared" si="35"/>
        <v>52</v>
      </c>
      <c r="E2172" s="97">
        <v>1948</v>
      </c>
    </row>
    <row r="2173" spans="1:5" x14ac:dyDescent="0.2">
      <c r="A2173" s="175">
        <v>44910</v>
      </c>
      <c r="B2173" s="95" t="s">
        <v>12377</v>
      </c>
      <c r="C2173" s="97">
        <v>5000</v>
      </c>
      <c r="D2173" s="96">
        <f t="shared" si="35"/>
        <v>130</v>
      </c>
      <c r="E2173" s="97">
        <v>4870</v>
      </c>
    </row>
    <row r="2174" spans="1:5" x14ac:dyDescent="0.2">
      <c r="A2174" s="175">
        <v>44910</v>
      </c>
      <c r="B2174" s="95" t="s">
        <v>4317</v>
      </c>
      <c r="C2174" s="97">
        <v>2000</v>
      </c>
      <c r="D2174" s="96">
        <f t="shared" si="35"/>
        <v>52</v>
      </c>
      <c r="E2174" s="97">
        <v>1948</v>
      </c>
    </row>
    <row r="2175" spans="1:5" x14ac:dyDescent="0.2">
      <c r="A2175" s="175">
        <v>44910</v>
      </c>
      <c r="B2175" s="95" t="s">
        <v>13776</v>
      </c>
      <c r="C2175" s="97">
        <v>1122</v>
      </c>
      <c r="D2175" s="96">
        <f t="shared" si="35"/>
        <v>1122.5</v>
      </c>
      <c r="E2175" s="97">
        <v>-0.5</v>
      </c>
    </row>
    <row r="2176" spans="1:5" x14ac:dyDescent="0.2">
      <c r="A2176" s="175">
        <v>44910</v>
      </c>
      <c r="B2176" s="95" t="s">
        <v>13776</v>
      </c>
      <c r="C2176" s="97">
        <v>1122</v>
      </c>
      <c r="D2176" s="96">
        <f t="shared" si="35"/>
        <v>1122.5</v>
      </c>
      <c r="E2176" s="97">
        <v>-0.5</v>
      </c>
    </row>
    <row r="2177" spans="1:5" x14ac:dyDescent="0.2">
      <c r="A2177" s="175">
        <v>44910</v>
      </c>
      <c r="B2177" s="95" t="s">
        <v>13776</v>
      </c>
      <c r="C2177" s="97">
        <v>5000</v>
      </c>
      <c r="D2177" s="96">
        <f t="shared" si="35"/>
        <v>5000.5</v>
      </c>
      <c r="E2177" s="97">
        <v>-0.5</v>
      </c>
    </row>
    <row r="2178" spans="1:5" x14ac:dyDescent="0.2">
      <c r="A2178" s="175">
        <v>44910</v>
      </c>
      <c r="B2178" s="95" t="s">
        <v>13777</v>
      </c>
      <c r="C2178" s="97">
        <v>500</v>
      </c>
      <c r="D2178" s="96">
        <f t="shared" si="35"/>
        <v>13</v>
      </c>
      <c r="E2178" s="97">
        <v>487</v>
      </c>
    </row>
    <row r="2179" spans="1:5" x14ac:dyDescent="0.2">
      <c r="A2179" s="175">
        <v>44910</v>
      </c>
      <c r="B2179" s="95" t="s">
        <v>6947</v>
      </c>
      <c r="C2179" s="97">
        <v>500</v>
      </c>
      <c r="D2179" s="96">
        <f t="shared" si="35"/>
        <v>13</v>
      </c>
      <c r="E2179" s="97">
        <v>487</v>
      </c>
    </row>
    <row r="2180" spans="1:5" x14ac:dyDescent="0.2">
      <c r="A2180" s="175">
        <v>44910</v>
      </c>
      <c r="B2180" s="95" t="s">
        <v>13778</v>
      </c>
      <c r="C2180" s="97">
        <v>500</v>
      </c>
      <c r="D2180" s="96">
        <f t="shared" si="35"/>
        <v>13</v>
      </c>
      <c r="E2180" s="97">
        <v>487</v>
      </c>
    </row>
    <row r="2181" spans="1:5" x14ac:dyDescent="0.2">
      <c r="A2181" s="175">
        <v>44910</v>
      </c>
      <c r="B2181" s="95" t="s">
        <v>3277</v>
      </c>
      <c r="C2181" s="97">
        <v>3000</v>
      </c>
      <c r="D2181" s="96">
        <f t="shared" si="35"/>
        <v>78</v>
      </c>
      <c r="E2181" s="97">
        <v>2922</v>
      </c>
    </row>
    <row r="2182" spans="1:5" x14ac:dyDescent="0.2">
      <c r="A2182" s="175">
        <v>44910</v>
      </c>
      <c r="B2182" s="95" t="s">
        <v>4288</v>
      </c>
      <c r="C2182" s="97">
        <v>1000</v>
      </c>
      <c r="D2182" s="96">
        <f t="shared" si="35"/>
        <v>26</v>
      </c>
      <c r="E2182" s="97">
        <v>974</v>
      </c>
    </row>
    <row r="2183" spans="1:5" x14ac:dyDescent="0.2">
      <c r="A2183" s="175">
        <v>44910</v>
      </c>
      <c r="B2183" s="95" t="s">
        <v>13453</v>
      </c>
      <c r="C2183" s="97">
        <v>35300</v>
      </c>
      <c r="D2183" s="96">
        <f t="shared" si="35"/>
        <v>917.80000000000291</v>
      </c>
      <c r="E2183" s="97">
        <v>34382.199999999997</v>
      </c>
    </row>
    <row r="2184" spans="1:5" x14ac:dyDescent="0.2">
      <c r="A2184" s="175">
        <v>44910</v>
      </c>
      <c r="B2184" s="95" t="s">
        <v>13779</v>
      </c>
      <c r="C2184" s="97">
        <v>100</v>
      </c>
      <c r="D2184" s="96">
        <f t="shared" si="35"/>
        <v>3.9000000000000057</v>
      </c>
      <c r="E2184" s="97">
        <v>96.1</v>
      </c>
    </row>
    <row r="2185" spans="1:5" x14ac:dyDescent="0.2">
      <c r="A2185" s="175">
        <v>44910</v>
      </c>
      <c r="B2185" s="95" t="s">
        <v>13779</v>
      </c>
      <c r="C2185" s="97">
        <v>100</v>
      </c>
      <c r="D2185" s="96">
        <f t="shared" si="35"/>
        <v>3.9000000000000057</v>
      </c>
      <c r="E2185" s="97">
        <v>96.1</v>
      </c>
    </row>
    <row r="2186" spans="1:5" x14ac:dyDescent="0.2">
      <c r="A2186" s="175">
        <v>44910</v>
      </c>
      <c r="B2186" s="95" t="s">
        <v>2974</v>
      </c>
      <c r="C2186" s="97">
        <v>4002</v>
      </c>
      <c r="D2186" s="96">
        <f t="shared" si="35"/>
        <v>104.05000000000018</v>
      </c>
      <c r="E2186" s="97">
        <v>3897.95</v>
      </c>
    </row>
    <row r="2187" spans="1:5" x14ac:dyDescent="0.2">
      <c r="A2187" s="175">
        <v>44910</v>
      </c>
      <c r="B2187" s="95" t="s">
        <v>13780</v>
      </c>
      <c r="C2187" s="97">
        <v>2000</v>
      </c>
      <c r="D2187" s="96">
        <f t="shared" si="35"/>
        <v>52</v>
      </c>
      <c r="E2187" s="97">
        <v>1948</v>
      </c>
    </row>
    <row r="2188" spans="1:5" x14ac:dyDescent="0.2">
      <c r="A2188" s="175">
        <v>44910</v>
      </c>
      <c r="B2188" s="95" t="s">
        <v>13781</v>
      </c>
      <c r="C2188" s="97">
        <v>5000</v>
      </c>
      <c r="D2188" s="96">
        <f t="shared" si="35"/>
        <v>130</v>
      </c>
      <c r="E2188" s="97">
        <v>4870</v>
      </c>
    </row>
    <row r="2189" spans="1:5" x14ac:dyDescent="0.2">
      <c r="A2189" s="175">
        <v>44910</v>
      </c>
      <c r="B2189" s="95" t="s">
        <v>13782</v>
      </c>
      <c r="C2189" s="97">
        <v>5000</v>
      </c>
      <c r="D2189" s="96">
        <f t="shared" si="35"/>
        <v>5000.5</v>
      </c>
      <c r="E2189" s="97">
        <v>-0.5</v>
      </c>
    </row>
    <row r="2190" spans="1:5" x14ac:dyDescent="0.2">
      <c r="A2190" s="175">
        <v>44910</v>
      </c>
      <c r="B2190" s="95" t="s">
        <v>13782</v>
      </c>
      <c r="C2190" s="97">
        <v>5000</v>
      </c>
      <c r="D2190" s="96">
        <f t="shared" si="35"/>
        <v>5000.5</v>
      </c>
      <c r="E2190" s="97">
        <v>-0.5</v>
      </c>
    </row>
    <row r="2191" spans="1:5" x14ac:dyDescent="0.2">
      <c r="A2191" s="175">
        <v>44910</v>
      </c>
      <c r="B2191" s="95" t="s">
        <v>13782</v>
      </c>
      <c r="C2191" s="97">
        <v>5000</v>
      </c>
      <c r="D2191" s="96">
        <f t="shared" si="35"/>
        <v>5000.5</v>
      </c>
      <c r="E2191" s="97">
        <v>-0.5</v>
      </c>
    </row>
    <row r="2192" spans="1:5" x14ac:dyDescent="0.2">
      <c r="A2192" s="175">
        <v>44910</v>
      </c>
      <c r="B2192" s="95" t="s">
        <v>6926</v>
      </c>
      <c r="C2192" s="97">
        <v>3000</v>
      </c>
      <c r="D2192" s="96">
        <f t="shared" si="35"/>
        <v>78</v>
      </c>
      <c r="E2192" s="97">
        <v>2922</v>
      </c>
    </row>
    <row r="2193" spans="1:5" x14ac:dyDescent="0.2">
      <c r="A2193" s="175">
        <v>44910</v>
      </c>
      <c r="B2193" s="95" t="s">
        <v>13783</v>
      </c>
      <c r="C2193" s="97">
        <v>5000</v>
      </c>
      <c r="D2193" s="96">
        <f t="shared" si="35"/>
        <v>130</v>
      </c>
      <c r="E2193" s="97">
        <v>4870</v>
      </c>
    </row>
    <row r="2194" spans="1:5" x14ac:dyDescent="0.2">
      <c r="A2194" s="175">
        <v>44910</v>
      </c>
      <c r="B2194" s="95" t="s">
        <v>13784</v>
      </c>
      <c r="C2194" s="97">
        <v>10000</v>
      </c>
      <c r="D2194" s="96">
        <f t="shared" si="35"/>
        <v>260</v>
      </c>
      <c r="E2194" s="97">
        <v>9740</v>
      </c>
    </row>
    <row r="2195" spans="1:5" x14ac:dyDescent="0.2">
      <c r="A2195" s="175">
        <v>44910</v>
      </c>
      <c r="B2195" s="95" t="s">
        <v>13785</v>
      </c>
      <c r="C2195" s="97">
        <v>500</v>
      </c>
      <c r="D2195" s="96">
        <f t="shared" si="35"/>
        <v>13</v>
      </c>
      <c r="E2195" s="97">
        <v>487</v>
      </c>
    </row>
    <row r="2196" spans="1:5" x14ac:dyDescent="0.2">
      <c r="A2196" s="175">
        <v>44910</v>
      </c>
      <c r="B2196" s="95" t="s">
        <v>6907</v>
      </c>
      <c r="C2196" s="97">
        <v>5000</v>
      </c>
      <c r="D2196" s="96">
        <f t="shared" si="35"/>
        <v>130</v>
      </c>
      <c r="E2196" s="97">
        <v>4870</v>
      </c>
    </row>
    <row r="2197" spans="1:5" x14ac:dyDescent="0.2">
      <c r="A2197" s="175">
        <v>44910</v>
      </c>
      <c r="B2197" s="95" t="s">
        <v>8945</v>
      </c>
      <c r="C2197" s="97">
        <v>1000</v>
      </c>
      <c r="D2197" s="96">
        <f t="shared" si="35"/>
        <v>26</v>
      </c>
      <c r="E2197" s="97">
        <v>974</v>
      </c>
    </row>
    <row r="2198" spans="1:5" x14ac:dyDescent="0.2">
      <c r="A2198" s="175">
        <v>44910</v>
      </c>
      <c r="B2198" s="95" t="s">
        <v>7232</v>
      </c>
      <c r="C2198" s="97">
        <v>10000</v>
      </c>
      <c r="D2198" s="96">
        <f t="shared" si="35"/>
        <v>260</v>
      </c>
      <c r="E2198" s="97">
        <v>9740</v>
      </c>
    </row>
    <row r="2199" spans="1:5" x14ac:dyDescent="0.2">
      <c r="A2199" s="175">
        <v>44910</v>
      </c>
      <c r="B2199" s="95" t="s">
        <v>13786</v>
      </c>
      <c r="C2199" s="97">
        <v>3000</v>
      </c>
      <c r="D2199" s="96">
        <f t="shared" si="35"/>
        <v>78</v>
      </c>
      <c r="E2199" s="97">
        <v>2922</v>
      </c>
    </row>
    <row r="2200" spans="1:5" x14ac:dyDescent="0.2">
      <c r="A2200" s="175">
        <v>44910</v>
      </c>
      <c r="B2200" s="95" t="s">
        <v>13787</v>
      </c>
      <c r="C2200" s="97">
        <v>3000</v>
      </c>
      <c r="D2200" s="96">
        <f t="shared" si="35"/>
        <v>78</v>
      </c>
      <c r="E2200" s="97">
        <v>2922</v>
      </c>
    </row>
    <row r="2201" spans="1:5" x14ac:dyDescent="0.2">
      <c r="A2201" s="175">
        <v>44910</v>
      </c>
      <c r="B2201" s="95" t="s">
        <v>13788</v>
      </c>
      <c r="C2201" s="97">
        <v>6000</v>
      </c>
      <c r="D2201" s="96">
        <f t="shared" si="35"/>
        <v>156</v>
      </c>
      <c r="E2201" s="97">
        <v>5844</v>
      </c>
    </row>
    <row r="2202" spans="1:5" x14ac:dyDescent="0.2">
      <c r="A2202" s="175">
        <v>44910</v>
      </c>
      <c r="B2202" s="95" t="s">
        <v>13788</v>
      </c>
      <c r="C2202" s="97">
        <v>5000</v>
      </c>
      <c r="D2202" s="96">
        <f t="shared" si="35"/>
        <v>130</v>
      </c>
      <c r="E2202" s="97">
        <v>4870</v>
      </c>
    </row>
    <row r="2203" spans="1:5" x14ac:dyDescent="0.2">
      <c r="A2203" s="175">
        <v>44910</v>
      </c>
      <c r="B2203" s="95" t="s">
        <v>13789</v>
      </c>
      <c r="C2203" s="97">
        <v>500</v>
      </c>
      <c r="D2203" s="96">
        <f t="shared" si="35"/>
        <v>13</v>
      </c>
      <c r="E2203" s="97">
        <v>487</v>
      </c>
    </row>
    <row r="2204" spans="1:5" x14ac:dyDescent="0.2">
      <c r="A2204" s="175">
        <v>44910</v>
      </c>
      <c r="B2204" s="95" t="s">
        <v>6882</v>
      </c>
      <c r="C2204" s="97">
        <v>2000</v>
      </c>
      <c r="D2204" s="96">
        <f t="shared" si="35"/>
        <v>52</v>
      </c>
      <c r="E2204" s="97">
        <v>1948</v>
      </c>
    </row>
    <row r="2205" spans="1:5" x14ac:dyDescent="0.2">
      <c r="A2205" s="175">
        <v>44910</v>
      </c>
      <c r="B2205" s="95" t="s">
        <v>12360</v>
      </c>
      <c r="C2205" s="97">
        <v>20000</v>
      </c>
      <c r="D2205" s="96">
        <f t="shared" si="35"/>
        <v>520</v>
      </c>
      <c r="E2205" s="97">
        <v>19480</v>
      </c>
    </row>
    <row r="2206" spans="1:5" x14ac:dyDescent="0.2">
      <c r="A2206" s="175">
        <v>44910</v>
      </c>
      <c r="B2206" s="95" t="s">
        <v>13790</v>
      </c>
      <c r="C2206" s="97">
        <v>1000</v>
      </c>
      <c r="D2206" s="96">
        <f t="shared" si="35"/>
        <v>26</v>
      </c>
      <c r="E2206" s="97">
        <v>974</v>
      </c>
    </row>
    <row r="2207" spans="1:5" x14ac:dyDescent="0.2">
      <c r="A2207" s="175">
        <v>44910</v>
      </c>
      <c r="B2207" s="95" t="s">
        <v>4254</v>
      </c>
      <c r="C2207" s="97">
        <v>1000</v>
      </c>
      <c r="D2207" s="96">
        <f t="shared" si="35"/>
        <v>1000.5</v>
      </c>
      <c r="E2207" s="97">
        <v>-0.5</v>
      </c>
    </row>
    <row r="2208" spans="1:5" x14ac:dyDescent="0.2">
      <c r="A2208" s="175">
        <v>44910</v>
      </c>
      <c r="B2208" s="95" t="s">
        <v>13791</v>
      </c>
      <c r="C2208" s="97">
        <v>10000</v>
      </c>
      <c r="D2208" s="96">
        <f t="shared" si="35"/>
        <v>260</v>
      </c>
      <c r="E2208" s="97">
        <v>9740</v>
      </c>
    </row>
    <row r="2209" spans="1:5" x14ac:dyDescent="0.2">
      <c r="A2209" s="175">
        <v>44910</v>
      </c>
      <c r="B2209" s="95" t="s">
        <v>12501</v>
      </c>
      <c r="C2209" s="97">
        <v>100</v>
      </c>
      <c r="D2209" s="96">
        <f t="shared" si="35"/>
        <v>3.9000000000000057</v>
      </c>
      <c r="E2209" s="97">
        <v>96.1</v>
      </c>
    </row>
    <row r="2210" spans="1:5" x14ac:dyDescent="0.2">
      <c r="A2210" s="175">
        <v>44910</v>
      </c>
      <c r="B2210" s="95" t="s">
        <v>13792</v>
      </c>
      <c r="C2210" s="97">
        <v>1000</v>
      </c>
      <c r="D2210" s="96">
        <f t="shared" si="35"/>
        <v>26</v>
      </c>
      <c r="E2210" s="97">
        <v>974</v>
      </c>
    </row>
    <row r="2211" spans="1:5" x14ac:dyDescent="0.2">
      <c r="A2211" s="175">
        <v>44910</v>
      </c>
      <c r="B2211" s="95" t="s">
        <v>6874</v>
      </c>
      <c r="C2211" s="97">
        <v>500</v>
      </c>
      <c r="D2211" s="96">
        <f t="shared" si="35"/>
        <v>13</v>
      </c>
      <c r="E2211" s="97">
        <v>487</v>
      </c>
    </row>
    <row r="2212" spans="1:5" x14ac:dyDescent="0.2">
      <c r="A2212" s="175">
        <v>44910</v>
      </c>
      <c r="B2212" s="95" t="s">
        <v>3667</v>
      </c>
      <c r="C2212" s="97">
        <v>5000</v>
      </c>
      <c r="D2212" s="96">
        <f t="shared" si="35"/>
        <v>130</v>
      </c>
      <c r="E2212" s="97">
        <v>4870</v>
      </c>
    </row>
    <row r="2213" spans="1:5" x14ac:dyDescent="0.2">
      <c r="A2213" s="175">
        <v>44910</v>
      </c>
      <c r="B2213" s="95" t="s">
        <v>13793</v>
      </c>
      <c r="C2213" s="97">
        <v>5000</v>
      </c>
      <c r="D2213" s="96">
        <f t="shared" si="35"/>
        <v>130</v>
      </c>
      <c r="E2213" s="97">
        <v>4870</v>
      </c>
    </row>
    <row r="2214" spans="1:5" x14ac:dyDescent="0.2">
      <c r="A2214" s="175">
        <v>44910</v>
      </c>
      <c r="B2214" s="95" t="s">
        <v>13794</v>
      </c>
      <c r="C2214" s="97">
        <v>300</v>
      </c>
      <c r="D2214" s="96">
        <f t="shared" si="35"/>
        <v>7.8000000000000114</v>
      </c>
      <c r="E2214" s="97">
        <v>292.2</v>
      </c>
    </row>
    <row r="2215" spans="1:5" x14ac:dyDescent="0.2">
      <c r="A2215" s="175">
        <v>44910</v>
      </c>
      <c r="B2215" s="95" t="s">
        <v>6871</v>
      </c>
      <c r="C2215" s="97">
        <v>400</v>
      </c>
      <c r="D2215" s="96">
        <f t="shared" si="35"/>
        <v>10.399999999999977</v>
      </c>
      <c r="E2215" s="97">
        <v>389.6</v>
      </c>
    </row>
    <row r="2216" spans="1:5" x14ac:dyDescent="0.2">
      <c r="A2216" s="175">
        <v>44910</v>
      </c>
      <c r="B2216" s="95" t="s">
        <v>13794</v>
      </c>
      <c r="C2216" s="97">
        <v>500</v>
      </c>
      <c r="D2216" s="96">
        <f t="shared" si="35"/>
        <v>13</v>
      </c>
      <c r="E2216" s="97">
        <v>487</v>
      </c>
    </row>
    <row r="2217" spans="1:5" x14ac:dyDescent="0.2">
      <c r="A2217" s="175">
        <v>44910</v>
      </c>
      <c r="B2217" s="95" t="s">
        <v>13795</v>
      </c>
      <c r="C2217" s="97">
        <v>300</v>
      </c>
      <c r="D2217" s="96">
        <f t="shared" si="35"/>
        <v>7.8000000000000114</v>
      </c>
      <c r="E2217" s="97">
        <v>292.2</v>
      </c>
    </row>
    <row r="2218" spans="1:5" x14ac:dyDescent="0.2">
      <c r="A2218" s="175">
        <v>44910</v>
      </c>
      <c r="B2218" s="95" t="s">
        <v>13796</v>
      </c>
      <c r="C2218" s="97">
        <v>1000</v>
      </c>
      <c r="D2218" s="96">
        <f t="shared" si="35"/>
        <v>26</v>
      </c>
      <c r="E2218" s="97">
        <v>974</v>
      </c>
    </row>
    <row r="2219" spans="1:5" x14ac:dyDescent="0.2">
      <c r="A2219" s="175">
        <v>44910</v>
      </c>
      <c r="B2219" s="95" t="s">
        <v>13797</v>
      </c>
      <c r="C2219" s="97">
        <v>1000</v>
      </c>
      <c r="D2219" s="96">
        <f t="shared" si="35"/>
        <v>26</v>
      </c>
      <c r="E2219" s="97">
        <v>974</v>
      </c>
    </row>
    <row r="2220" spans="1:5" x14ac:dyDescent="0.2">
      <c r="A2220" s="175">
        <v>44910</v>
      </c>
      <c r="B2220" s="95" t="s">
        <v>13797</v>
      </c>
      <c r="C2220" s="97">
        <v>1000</v>
      </c>
      <c r="D2220" s="96">
        <f t="shared" si="35"/>
        <v>1000.5</v>
      </c>
      <c r="E2220" s="97">
        <v>-0.5</v>
      </c>
    </row>
    <row r="2221" spans="1:5" x14ac:dyDescent="0.2">
      <c r="A2221" s="175">
        <v>44910</v>
      </c>
      <c r="B2221" s="95" t="s">
        <v>6859</v>
      </c>
      <c r="C2221" s="97">
        <v>500</v>
      </c>
      <c r="D2221" s="96">
        <f t="shared" ref="D2221:D2282" si="36">C2221-E2221</f>
        <v>13</v>
      </c>
      <c r="E2221" s="97">
        <v>487</v>
      </c>
    </row>
    <row r="2222" spans="1:5" x14ac:dyDescent="0.2">
      <c r="A2222" s="175">
        <v>44910</v>
      </c>
      <c r="B2222" s="95" t="s">
        <v>6855</v>
      </c>
      <c r="C2222" s="97">
        <v>3000</v>
      </c>
      <c r="D2222" s="96">
        <f t="shared" si="36"/>
        <v>78</v>
      </c>
      <c r="E2222" s="97">
        <v>2922</v>
      </c>
    </row>
    <row r="2223" spans="1:5" x14ac:dyDescent="0.2">
      <c r="A2223" s="175">
        <v>44910</v>
      </c>
      <c r="B2223" s="95" t="s">
        <v>13798</v>
      </c>
      <c r="C2223" s="97">
        <v>3000</v>
      </c>
      <c r="D2223" s="96">
        <f t="shared" si="36"/>
        <v>78</v>
      </c>
      <c r="E2223" s="97">
        <v>2922</v>
      </c>
    </row>
    <row r="2224" spans="1:5" x14ac:dyDescent="0.2">
      <c r="A2224" s="175">
        <v>44910</v>
      </c>
      <c r="B2224" s="95" t="s">
        <v>12489</v>
      </c>
      <c r="C2224" s="97">
        <v>3000</v>
      </c>
      <c r="D2224" s="96">
        <f t="shared" si="36"/>
        <v>78</v>
      </c>
      <c r="E2224" s="97">
        <v>2922</v>
      </c>
    </row>
    <row r="2225" spans="1:5" x14ac:dyDescent="0.2">
      <c r="A2225" s="175">
        <v>44910</v>
      </c>
      <c r="B2225" s="95" t="s">
        <v>13799</v>
      </c>
      <c r="C2225" s="97">
        <v>500</v>
      </c>
      <c r="D2225" s="96">
        <f t="shared" si="36"/>
        <v>13</v>
      </c>
      <c r="E2225" s="97">
        <v>487</v>
      </c>
    </row>
    <row r="2226" spans="1:5" x14ac:dyDescent="0.2">
      <c r="A2226" s="175">
        <v>44910</v>
      </c>
      <c r="B2226" s="95" t="s">
        <v>13800</v>
      </c>
      <c r="C2226" s="97">
        <v>2000</v>
      </c>
      <c r="D2226" s="96">
        <f t="shared" si="36"/>
        <v>52</v>
      </c>
      <c r="E2226" s="97">
        <v>1948</v>
      </c>
    </row>
    <row r="2227" spans="1:5" x14ac:dyDescent="0.2">
      <c r="A2227" s="175">
        <v>44910</v>
      </c>
      <c r="B2227" s="95" t="s">
        <v>13321</v>
      </c>
      <c r="C2227" s="97">
        <v>500</v>
      </c>
      <c r="D2227" s="96">
        <f t="shared" si="36"/>
        <v>13</v>
      </c>
      <c r="E2227" s="97">
        <v>487</v>
      </c>
    </row>
    <row r="2228" spans="1:5" x14ac:dyDescent="0.2">
      <c r="A2228" s="175">
        <v>44910</v>
      </c>
      <c r="B2228" s="95" t="s">
        <v>13519</v>
      </c>
      <c r="C2228" s="97">
        <v>500</v>
      </c>
      <c r="D2228" s="96">
        <f t="shared" si="36"/>
        <v>13</v>
      </c>
      <c r="E2228" s="97">
        <v>487</v>
      </c>
    </row>
    <row r="2229" spans="1:5" x14ac:dyDescent="0.2">
      <c r="A2229" s="175">
        <v>44910</v>
      </c>
      <c r="B2229" s="95" t="s">
        <v>13801</v>
      </c>
      <c r="C2229" s="97">
        <v>2000</v>
      </c>
      <c r="D2229" s="96">
        <f t="shared" si="36"/>
        <v>52</v>
      </c>
      <c r="E2229" s="97">
        <v>1948</v>
      </c>
    </row>
    <row r="2230" spans="1:5" x14ac:dyDescent="0.2">
      <c r="A2230" s="175">
        <v>44910</v>
      </c>
      <c r="B2230" s="95" t="s">
        <v>6834</v>
      </c>
      <c r="C2230" s="97">
        <v>500</v>
      </c>
      <c r="D2230" s="96">
        <f t="shared" si="36"/>
        <v>13</v>
      </c>
      <c r="E2230" s="97">
        <v>487</v>
      </c>
    </row>
    <row r="2231" spans="1:5" x14ac:dyDescent="0.2">
      <c r="A2231" s="175">
        <v>44910</v>
      </c>
      <c r="B2231" s="95" t="s">
        <v>13802</v>
      </c>
      <c r="C2231" s="97">
        <v>10000</v>
      </c>
      <c r="D2231" s="96">
        <f t="shared" si="36"/>
        <v>260</v>
      </c>
      <c r="E2231" s="97">
        <v>9740</v>
      </c>
    </row>
    <row r="2232" spans="1:5" x14ac:dyDescent="0.2">
      <c r="A2232" s="175">
        <v>44910</v>
      </c>
      <c r="B2232" s="95" t="s">
        <v>13803</v>
      </c>
      <c r="C2232" s="97">
        <v>3000</v>
      </c>
      <c r="D2232" s="96">
        <f t="shared" si="36"/>
        <v>78</v>
      </c>
      <c r="E2232" s="97">
        <v>2922</v>
      </c>
    </row>
    <row r="2233" spans="1:5" x14ac:dyDescent="0.2">
      <c r="A2233" s="175">
        <v>44910</v>
      </c>
      <c r="B2233" s="95" t="s">
        <v>6828</v>
      </c>
      <c r="C2233" s="97">
        <v>500</v>
      </c>
      <c r="D2233" s="96">
        <f t="shared" si="36"/>
        <v>13</v>
      </c>
      <c r="E2233" s="97">
        <v>487</v>
      </c>
    </row>
    <row r="2234" spans="1:5" x14ac:dyDescent="0.2">
      <c r="A2234" s="175">
        <v>44910</v>
      </c>
      <c r="B2234" s="95" t="s">
        <v>13522</v>
      </c>
      <c r="C2234" s="97">
        <v>1000</v>
      </c>
      <c r="D2234" s="96">
        <f t="shared" si="36"/>
        <v>26</v>
      </c>
      <c r="E2234" s="97">
        <v>974</v>
      </c>
    </row>
    <row r="2235" spans="1:5" x14ac:dyDescent="0.2">
      <c r="A2235" s="175">
        <v>44910</v>
      </c>
      <c r="B2235" s="95" t="s">
        <v>13522</v>
      </c>
      <c r="C2235" s="97">
        <v>1000</v>
      </c>
      <c r="D2235" s="96">
        <f t="shared" si="36"/>
        <v>26</v>
      </c>
      <c r="E2235" s="97">
        <v>974</v>
      </c>
    </row>
    <row r="2236" spans="1:5" x14ac:dyDescent="0.2">
      <c r="A2236" s="175">
        <v>44910</v>
      </c>
      <c r="B2236" s="95" t="s">
        <v>8227</v>
      </c>
      <c r="C2236" s="97">
        <v>500</v>
      </c>
      <c r="D2236" s="96">
        <f t="shared" si="36"/>
        <v>13</v>
      </c>
      <c r="E2236" s="97">
        <v>487</v>
      </c>
    </row>
    <row r="2237" spans="1:5" x14ac:dyDescent="0.2">
      <c r="A2237" s="175">
        <v>44910</v>
      </c>
      <c r="B2237" s="95" t="s">
        <v>6825</v>
      </c>
      <c r="C2237" s="97">
        <v>150</v>
      </c>
      <c r="D2237" s="96">
        <f t="shared" si="36"/>
        <v>3.9000000000000057</v>
      </c>
      <c r="E2237" s="97">
        <v>146.1</v>
      </c>
    </row>
    <row r="2238" spans="1:5" x14ac:dyDescent="0.2">
      <c r="A2238" s="175">
        <v>44910</v>
      </c>
      <c r="B2238" s="95" t="s">
        <v>4159</v>
      </c>
      <c r="C2238" s="97">
        <v>1000</v>
      </c>
      <c r="D2238" s="96">
        <f t="shared" si="36"/>
        <v>1000.5</v>
      </c>
      <c r="E2238" s="97">
        <v>-0.5</v>
      </c>
    </row>
    <row r="2239" spans="1:5" x14ac:dyDescent="0.2">
      <c r="A2239" s="175">
        <v>44910</v>
      </c>
      <c r="B2239" s="95" t="s">
        <v>6817</v>
      </c>
      <c r="C2239" s="97">
        <v>3000</v>
      </c>
      <c r="D2239" s="96">
        <f t="shared" si="36"/>
        <v>3000.5</v>
      </c>
      <c r="E2239" s="97">
        <v>-0.5</v>
      </c>
    </row>
    <row r="2240" spans="1:5" x14ac:dyDescent="0.2">
      <c r="A2240" s="175">
        <v>44910</v>
      </c>
      <c r="B2240" s="95" t="s">
        <v>9943</v>
      </c>
      <c r="C2240" s="97">
        <v>1000</v>
      </c>
      <c r="D2240" s="96">
        <f t="shared" si="36"/>
        <v>26</v>
      </c>
      <c r="E2240" s="97">
        <v>974</v>
      </c>
    </row>
    <row r="2241" spans="1:5" x14ac:dyDescent="0.2">
      <c r="A2241" s="175">
        <v>44910</v>
      </c>
      <c r="B2241" s="95" t="s">
        <v>3658</v>
      </c>
      <c r="C2241" s="97">
        <v>250</v>
      </c>
      <c r="D2241" s="96">
        <f t="shared" si="36"/>
        <v>6.5</v>
      </c>
      <c r="E2241" s="97">
        <v>243.5</v>
      </c>
    </row>
    <row r="2242" spans="1:5" x14ac:dyDescent="0.2">
      <c r="A2242" s="175">
        <v>44910</v>
      </c>
      <c r="B2242" s="95" t="s">
        <v>6142</v>
      </c>
      <c r="C2242" s="97">
        <v>500</v>
      </c>
      <c r="D2242" s="96">
        <f t="shared" si="36"/>
        <v>500.5</v>
      </c>
      <c r="E2242" s="97">
        <v>-0.5</v>
      </c>
    </row>
    <row r="2243" spans="1:5" x14ac:dyDescent="0.2">
      <c r="A2243" s="175">
        <v>44910</v>
      </c>
      <c r="B2243" s="95" t="s">
        <v>13804</v>
      </c>
      <c r="C2243" s="97">
        <v>2000</v>
      </c>
      <c r="D2243" s="96">
        <f t="shared" si="36"/>
        <v>52</v>
      </c>
      <c r="E2243" s="97">
        <v>1948</v>
      </c>
    </row>
    <row r="2244" spans="1:5" x14ac:dyDescent="0.2">
      <c r="A2244" s="175">
        <v>44910</v>
      </c>
      <c r="B2244" s="95" t="s">
        <v>6123</v>
      </c>
      <c r="C2244" s="97">
        <v>1000</v>
      </c>
      <c r="D2244" s="96">
        <f t="shared" si="36"/>
        <v>26</v>
      </c>
      <c r="E2244" s="97">
        <v>974</v>
      </c>
    </row>
    <row r="2245" spans="1:5" x14ac:dyDescent="0.2">
      <c r="A2245" s="175">
        <v>44910</v>
      </c>
      <c r="B2245" s="95" t="s">
        <v>9591</v>
      </c>
      <c r="C2245" s="97">
        <v>500</v>
      </c>
      <c r="D2245" s="96">
        <f t="shared" si="36"/>
        <v>13</v>
      </c>
      <c r="E2245" s="97">
        <v>487</v>
      </c>
    </row>
    <row r="2246" spans="1:5" x14ac:dyDescent="0.2">
      <c r="A2246" s="175">
        <v>44910</v>
      </c>
      <c r="B2246" s="95" t="s">
        <v>4134</v>
      </c>
      <c r="C2246" s="97">
        <v>500</v>
      </c>
      <c r="D2246" s="96">
        <f t="shared" si="36"/>
        <v>500.5</v>
      </c>
      <c r="E2246" s="97">
        <v>-0.5</v>
      </c>
    </row>
    <row r="2247" spans="1:5" x14ac:dyDescent="0.2">
      <c r="A2247" s="175">
        <v>44910</v>
      </c>
      <c r="B2247" s="95" t="s">
        <v>13805</v>
      </c>
      <c r="C2247" s="97">
        <v>100</v>
      </c>
      <c r="D2247" s="96">
        <f t="shared" si="36"/>
        <v>3.9000000000000057</v>
      </c>
      <c r="E2247" s="97">
        <v>96.1</v>
      </c>
    </row>
    <row r="2248" spans="1:5" x14ac:dyDescent="0.2">
      <c r="A2248" s="175">
        <v>44910</v>
      </c>
      <c r="B2248" s="95" t="s">
        <v>13806</v>
      </c>
      <c r="C2248" s="97">
        <v>10000</v>
      </c>
      <c r="D2248" s="96">
        <f t="shared" si="36"/>
        <v>260</v>
      </c>
      <c r="E2248" s="97">
        <v>9740</v>
      </c>
    </row>
    <row r="2249" spans="1:5" x14ac:dyDescent="0.2">
      <c r="A2249" s="175">
        <v>44910</v>
      </c>
      <c r="B2249" s="95" t="s">
        <v>13807</v>
      </c>
      <c r="C2249" s="97">
        <v>3000</v>
      </c>
      <c r="D2249" s="96">
        <f t="shared" si="36"/>
        <v>78</v>
      </c>
      <c r="E2249" s="97">
        <v>2922</v>
      </c>
    </row>
    <row r="2250" spans="1:5" x14ac:dyDescent="0.2">
      <c r="A2250" s="175">
        <v>44910</v>
      </c>
      <c r="B2250" s="95" t="s">
        <v>11437</v>
      </c>
      <c r="C2250" s="97">
        <v>250</v>
      </c>
      <c r="D2250" s="96">
        <f t="shared" si="36"/>
        <v>6.5</v>
      </c>
      <c r="E2250" s="97">
        <v>243.5</v>
      </c>
    </row>
    <row r="2251" spans="1:5" x14ac:dyDescent="0.2">
      <c r="A2251" s="175">
        <v>44910</v>
      </c>
      <c r="B2251" s="95" t="s">
        <v>6794</v>
      </c>
      <c r="C2251" s="97">
        <v>300</v>
      </c>
      <c r="D2251" s="96">
        <f t="shared" si="36"/>
        <v>7.8000000000000114</v>
      </c>
      <c r="E2251" s="97">
        <v>292.2</v>
      </c>
    </row>
    <row r="2252" spans="1:5" x14ac:dyDescent="0.2">
      <c r="A2252" s="175">
        <v>44910</v>
      </c>
      <c r="B2252" s="95" t="s">
        <v>7259</v>
      </c>
      <c r="C2252" s="97">
        <v>300</v>
      </c>
      <c r="D2252" s="96">
        <f t="shared" si="36"/>
        <v>7.8000000000000114</v>
      </c>
      <c r="E2252" s="97">
        <v>292.2</v>
      </c>
    </row>
    <row r="2253" spans="1:5" x14ac:dyDescent="0.2">
      <c r="A2253" s="175">
        <v>44910</v>
      </c>
      <c r="B2253" s="95" t="s">
        <v>6787</v>
      </c>
      <c r="C2253" s="97">
        <v>500</v>
      </c>
      <c r="D2253" s="96">
        <f t="shared" si="36"/>
        <v>13</v>
      </c>
      <c r="E2253" s="97">
        <v>487</v>
      </c>
    </row>
    <row r="2254" spans="1:5" x14ac:dyDescent="0.2">
      <c r="A2254" s="175">
        <v>44910</v>
      </c>
      <c r="B2254" s="95" t="s">
        <v>6784</v>
      </c>
      <c r="C2254" s="97">
        <v>500</v>
      </c>
      <c r="D2254" s="96">
        <f t="shared" si="36"/>
        <v>13</v>
      </c>
      <c r="E2254" s="97">
        <v>487</v>
      </c>
    </row>
    <row r="2255" spans="1:5" x14ac:dyDescent="0.2">
      <c r="A2255" s="175">
        <v>44910</v>
      </c>
      <c r="B2255" s="95" t="s">
        <v>13808</v>
      </c>
      <c r="C2255" s="97">
        <v>500</v>
      </c>
      <c r="D2255" s="96">
        <f t="shared" si="36"/>
        <v>13</v>
      </c>
      <c r="E2255" s="97">
        <v>487</v>
      </c>
    </row>
    <row r="2256" spans="1:5" x14ac:dyDescent="0.2">
      <c r="A2256" s="175">
        <v>44910</v>
      </c>
      <c r="B2256" s="95" t="s">
        <v>8646</v>
      </c>
      <c r="C2256" s="97">
        <v>500</v>
      </c>
      <c r="D2256" s="96">
        <f t="shared" si="36"/>
        <v>13</v>
      </c>
      <c r="E2256" s="97">
        <v>487</v>
      </c>
    </row>
    <row r="2257" spans="1:5" x14ac:dyDescent="0.2">
      <c r="A2257" s="175">
        <v>44910</v>
      </c>
      <c r="B2257" s="95" t="s">
        <v>13809</v>
      </c>
      <c r="C2257" s="97">
        <v>5000</v>
      </c>
      <c r="D2257" s="96">
        <f t="shared" si="36"/>
        <v>130</v>
      </c>
      <c r="E2257" s="97">
        <v>4870</v>
      </c>
    </row>
    <row r="2258" spans="1:5" x14ac:dyDescent="0.2">
      <c r="A2258" s="175">
        <v>44910</v>
      </c>
      <c r="B2258" s="95" t="s">
        <v>13810</v>
      </c>
      <c r="C2258" s="97">
        <v>5000</v>
      </c>
      <c r="D2258" s="96">
        <f t="shared" si="36"/>
        <v>130</v>
      </c>
      <c r="E2258" s="97">
        <v>4870</v>
      </c>
    </row>
    <row r="2259" spans="1:5" x14ac:dyDescent="0.2">
      <c r="A2259" s="175">
        <v>44910</v>
      </c>
      <c r="B2259" s="95" t="s">
        <v>13811</v>
      </c>
      <c r="C2259" s="97">
        <v>80</v>
      </c>
      <c r="D2259" s="96">
        <f t="shared" si="36"/>
        <v>3.9000000000000057</v>
      </c>
      <c r="E2259" s="97">
        <v>76.099999999999994</v>
      </c>
    </row>
    <row r="2260" spans="1:5" x14ac:dyDescent="0.2">
      <c r="A2260" s="175">
        <v>44910</v>
      </c>
      <c r="B2260" s="95" t="s">
        <v>13812</v>
      </c>
      <c r="C2260" s="97">
        <v>500</v>
      </c>
      <c r="D2260" s="96">
        <f t="shared" si="36"/>
        <v>13</v>
      </c>
      <c r="E2260" s="97">
        <v>487</v>
      </c>
    </row>
    <row r="2261" spans="1:5" x14ac:dyDescent="0.2">
      <c r="A2261" s="175">
        <v>44910</v>
      </c>
      <c r="B2261" s="95" t="s">
        <v>9148</v>
      </c>
      <c r="C2261" s="97">
        <v>1000</v>
      </c>
      <c r="D2261" s="96">
        <f t="shared" si="36"/>
        <v>26</v>
      </c>
      <c r="E2261" s="97">
        <v>974</v>
      </c>
    </row>
    <row r="2262" spans="1:5" x14ac:dyDescent="0.2">
      <c r="A2262" s="175">
        <v>44910</v>
      </c>
      <c r="B2262" s="95" t="s">
        <v>13813</v>
      </c>
      <c r="C2262" s="97">
        <v>500</v>
      </c>
      <c r="D2262" s="96">
        <f t="shared" si="36"/>
        <v>13</v>
      </c>
      <c r="E2262" s="97">
        <v>487</v>
      </c>
    </row>
    <row r="2263" spans="1:5" x14ac:dyDescent="0.2">
      <c r="A2263" s="175">
        <v>44910</v>
      </c>
      <c r="B2263" s="95" t="s">
        <v>6770</v>
      </c>
      <c r="C2263" s="97">
        <v>1000</v>
      </c>
      <c r="D2263" s="96">
        <f t="shared" si="36"/>
        <v>26</v>
      </c>
      <c r="E2263" s="97">
        <v>974</v>
      </c>
    </row>
    <row r="2264" spans="1:5" x14ac:dyDescent="0.2">
      <c r="A2264" s="175">
        <v>44910</v>
      </c>
      <c r="B2264" s="95" t="s">
        <v>6766</v>
      </c>
      <c r="C2264" s="97">
        <v>50</v>
      </c>
      <c r="D2264" s="96">
        <f t="shared" si="36"/>
        <v>3.8999999999999986</v>
      </c>
      <c r="E2264" s="97">
        <v>46.1</v>
      </c>
    </row>
    <row r="2265" spans="1:5" x14ac:dyDescent="0.2">
      <c r="A2265" s="175">
        <v>44910</v>
      </c>
      <c r="B2265" s="95" t="s">
        <v>13439</v>
      </c>
      <c r="C2265" s="97">
        <v>1000</v>
      </c>
      <c r="D2265" s="96">
        <f t="shared" si="36"/>
        <v>26</v>
      </c>
      <c r="E2265" s="97">
        <v>974</v>
      </c>
    </row>
    <row r="2266" spans="1:5" x14ac:dyDescent="0.2">
      <c r="A2266" s="175">
        <v>44910</v>
      </c>
      <c r="B2266" s="95" t="s">
        <v>13814</v>
      </c>
      <c r="C2266" s="97">
        <v>1000</v>
      </c>
      <c r="D2266" s="96">
        <f t="shared" si="36"/>
        <v>26</v>
      </c>
      <c r="E2266" s="97">
        <v>974</v>
      </c>
    </row>
    <row r="2267" spans="1:5" x14ac:dyDescent="0.2">
      <c r="A2267" s="175">
        <v>44910</v>
      </c>
      <c r="B2267" s="95" t="s">
        <v>5958</v>
      </c>
      <c r="C2267" s="97">
        <v>1000</v>
      </c>
      <c r="D2267" s="96">
        <f t="shared" si="36"/>
        <v>1000.5</v>
      </c>
      <c r="E2267" s="97">
        <v>-0.5</v>
      </c>
    </row>
    <row r="2268" spans="1:5" x14ac:dyDescent="0.2">
      <c r="A2268" s="175">
        <v>44910</v>
      </c>
      <c r="B2268" s="95" t="s">
        <v>13815</v>
      </c>
      <c r="C2268" s="97">
        <v>1000</v>
      </c>
      <c r="D2268" s="96">
        <f t="shared" si="36"/>
        <v>26</v>
      </c>
      <c r="E2268" s="97">
        <v>974</v>
      </c>
    </row>
    <row r="2269" spans="1:5" x14ac:dyDescent="0.2">
      <c r="A2269" s="175">
        <v>44910</v>
      </c>
      <c r="B2269" s="95" t="s">
        <v>13816</v>
      </c>
      <c r="C2269" s="97">
        <v>1000</v>
      </c>
      <c r="D2269" s="96">
        <f t="shared" si="36"/>
        <v>26</v>
      </c>
      <c r="E2269" s="97">
        <v>974</v>
      </c>
    </row>
    <row r="2270" spans="1:5" x14ac:dyDescent="0.2">
      <c r="A2270" s="175">
        <v>44910</v>
      </c>
      <c r="B2270" s="95" t="s">
        <v>13817</v>
      </c>
      <c r="C2270" s="97">
        <v>20000</v>
      </c>
      <c r="D2270" s="96">
        <f t="shared" si="36"/>
        <v>520</v>
      </c>
      <c r="E2270" s="97">
        <v>19480</v>
      </c>
    </row>
    <row r="2271" spans="1:5" x14ac:dyDescent="0.2">
      <c r="A2271" s="175">
        <v>44910</v>
      </c>
      <c r="B2271" s="95" t="s">
        <v>6750</v>
      </c>
      <c r="C2271" s="97">
        <v>3000</v>
      </c>
      <c r="D2271" s="96">
        <f t="shared" si="36"/>
        <v>78</v>
      </c>
      <c r="E2271" s="97">
        <v>2922</v>
      </c>
    </row>
    <row r="2272" spans="1:5" x14ac:dyDescent="0.2">
      <c r="A2272" s="175">
        <v>44910</v>
      </c>
      <c r="B2272" s="95" t="s">
        <v>13818</v>
      </c>
      <c r="C2272" s="97">
        <v>500</v>
      </c>
      <c r="D2272" s="96">
        <f t="shared" si="36"/>
        <v>13</v>
      </c>
      <c r="E2272" s="97">
        <v>487</v>
      </c>
    </row>
    <row r="2273" spans="1:5" x14ac:dyDescent="0.2">
      <c r="A2273" s="175">
        <v>44910</v>
      </c>
      <c r="B2273" s="95" t="s">
        <v>6744</v>
      </c>
      <c r="C2273" s="97">
        <v>100</v>
      </c>
      <c r="D2273" s="96">
        <f t="shared" si="36"/>
        <v>3.9000000000000057</v>
      </c>
      <c r="E2273" s="97">
        <v>96.1</v>
      </c>
    </row>
    <row r="2274" spans="1:5" x14ac:dyDescent="0.2">
      <c r="A2274" s="175">
        <v>44910</v>
      </c>
      <c r="B2274" s="95" t="s">
        <v>3152</v>
      </c>
      <c r="C2274" s="97">
        <v>500</v>
      </c>
      <c r="D2274" s="96">
        <f t="shared" si="36"/>
        <v>13</v>
      </c>
      <c r="E2274" s="97">
        <v>487</v>
      </c>
    </row>
    <row r="2275" spans="1:5" x14ac:dyDescent="0.2">
      <c r="A2275" s="175">
        <v>44910</v>
      </c>
      <c r="B2275" s="95" t="s">
        <v>6738</v>
      </c>
      <c r="C2275" s="97">
        <v>1000</v>
      </c>
      <c r="D2275" s="96">
        <f t="shared" si="36"/>
        <v>26</v>
      </c>
      <c r="E2275" s="97">
        <v>974</v>
      </c>
    </row>
    <row r="2276" spans="1:5" x14ac:dyDescent="0.2">
      <c r="A2276" s="175">
        <v>44910</v>
      </c>
      <c r="B2276" s="95" t="s">
        <v>13819</v>
      </c>
      <c r="C2276" s="97">
        <v>1000</v>
      </c>
      <c r="D2276" s="96">
        <f t="shared" si="36"/>
        <v>26</v>
      </c>
      <c r="E2276" s="97">
        <v>974</v>
      </c>
    </row>
    <row r="2277" spans="1:5" x14ac:dyDescent="0.2">
      <c r="A2277" s="175">
        <v>44910</v>
      </c>
      <c r="B2277" s="95" t="s">
        <v>13820</v>
      </c>
      <c r="C2277" s="97">
        <v>2000</v>
      </c>
      <c r="D2277" s="96">
        <f t="shared" si="36"/>
        <v>52</v>
      </c>
      <c r="E2277" s="97">
        <v>1948</v>
      </c>
    </row>
    <row r="2278" spans="1:5" x14ac:dyDescent="0.2">
      <c r="A2278" s="175">
        <v>44911</v>
      </c>
      <c r="B2278" s="95" t="s">
        <v>13821</v>
      </c>
      <c r="C2278" s="97">
        <v>5000</v>
      </c>
      <c r="D2278" s="96">
        <f t="shared" si="36"/>
        <v>130</v>
      </c>
      <c r="E2278" s="97">
        <v>4870</v>
      </c>
    </row>
    <row r="2279" spans="1:5" x14ac:dyDescent="0.2">
      <c r="A2279" s="175">
        <v>44911</v>
      </c>
      <c r="B2279" s="95" t="s">
        <v>7236</v>
      </c>
      <c r="C2279" s="97">
        <v>500</v>
      </c>
      <c r="D2279" s="96">
        <f t="shared" si="36"/>
        <v>13</v>
      </c>
      <c r="E2279" s="97">
        <v>487</v>
      </c>
    </row>
    <row r="2280" spans="1:5" x14ac:dyDescent="0.2">
      <c r="A2280" s="175">
        <v>44911</v>
      </c>
      <c r="B2280" s="95" t="s">
        <v>13822</v>
      </c>
      <c r="C2280" s="97">
        <v>5000</v>
      </c>
      <c r="D2280" s="96">
        <f t="shared" si="36"/>
        <v>130</v>
      </c>
      <c r="E2280" s="97">
        <v>4870</v>
      </c>
    </row>
    <row r="2281" spans="1:5" x14ac:dyDescent="0.2">
      <c r="A2281" s="175">
        <v>44911</v>
      </c>
      <c r="B2281" s="95" t="s">
        <v>13823</v>
      </c>
      <c r="C2281" s="97">
        <v>3000</v>
      </c>
      <c r="D2281" s="96">
        <f t="shared" si="36"/>
        <v>78</v>
      </c>
      <c r="E2281" s="97">
        <v>2922</v>
      </c>
    </row>
    <row r="2282" spans="1:5" x14ac:dyDescent="0.2">
      <c r="A2282" s="175">
        <v>44911</v>
      </c>
      <c r="B2282" s="95" t="s">
        <v>13824</v>
      </c>
      <c r="C2282" s="97">
        <v>1000</v>
      </c>
      <c r="D2282" s="96">
        <f t="shared" si="36"/>
        <v>26</v>
      </c>
      <c r="E2282" s="97">
        <v>974</v>
      </c>
    </row>
    <row r="2283" spans="1:5" x14ac:dyDescent="0.2">
      <c r="A2283" s="175">
        <v>44911</v>
      </c>
      <c r="B2283" s="95" t="s">
        <v>6587</v>
      </c>
      <c r="C2283" s="97">
        <v>1000</v>
      </c>
      <c r="D2283" s="96">
        <f t="shared" ref="D2283:D2346" si="37">C2283-E2283</f>
        <v>26</v>
      </c>
      <c r="E2283" s="97">
        <v>974</v>
      </c>
    </row>
    <row r="2284" spans="1:5" x14ac:dyDescent="0.2">
      <c r="A2284" s="175">
        <v>44911</v>
      </c>
      <c r="B2284" s="95" t="s">
        <v>6587</v>
      </c>
      <c r="C2284" s="97">
        <v>1000</v>
      </c>
      <c r="D2284" s="96">
        <f t="shared" si="37"/>
        <v>26</v>
      </c>
      <c r="E2284" s="97">
        <v>974</v>
      </c>
    </row>
    <row r="2285" spans="1:5" x14ac:dyDescent="0.2">
      <c r="A2285" s="175">
        <v>44911</v>
      </c>
      <c r="B2285" s="95" t="s">
        <v>13825</v>
      </c>
      <c r="C2285" s="97">
        <v>3000</v>
      </c>
      <c r="D2285" s="96">
        <f t="shared" si="37"/>
        <v>78</v>
      </c>
      <c r="E2285" s="97">
        <v>2922</v>
      </c>
    </row>
    <row r="2286" spans="1:5" x14ac:dyDescent="0.2">
      <c r="A2286" s="175">
        <v>44911</v>
      </c>
      <c r="B2286" s="95" t="s">
        <v>13826</v>
      </c>
      <c r="C2286" s="97">
        <v>500</v>
      </c>
      <c r="D2286" s="96">
        <f t="shared" si="37"/>
        <v>13</v>
      </c>
      <c r="E2286" s="97">
        <v>487</v>
      </c>
    </row>
    <row r="2287" spans="1:5" x14ac:dyDescent="0.2">
      <c r="A2287" s="175">
        <v>44911</v>
      </c>
      <c r="B2287" s="95" t="s">
        <v>7131</v>
      </c>
      <c r="C2287" s="97">
        <v>3000</v>
      </c>
      <c r="D2287" s="96">
        <f t="shared" si="37"/>
        <v>78</v>
      </c>
      <c r="E2287" s="97">
        <v>2922</v>
      </c>
    </row>
    <row r="2288" spans="1:5" x14ac:dyDescent="0.2">
      <c r="A2288" s="175">
        <v>44911</v>
      </c>
      <c r="B2288" s="95" t="s">
        <v>13827</v>
      </c>
      <c r="C2288" s="97">
        <v>1000</v>
      </c>
      <c r="D2288" s="96">
        <f t="shared" si="37"/>
        <v>26</v>
      </c>
      <c r="E2288" s="97">
        <v>974</v>
      </c>
    </row>
    <row r="2289" spans="1:5" x14ac:dyDescent="0.2">
      <c r="A2289" s="175">
        <v>44911</v>
      </c>
      <c r="B2289" s="95" t="s">
        <v>7224</v>
      </c>
      <c r="C2289" s="97">
        <v>1000</v>
      </c>
      <c r="D2289" s="96">
        <f t="shared" si="37"/>
        <v>26</v>
      </c>
      <c r="E2289" s="97">
        <v>974</v>
      </c>
    </row>
    <row r="2290" spans="1:5" x14ac:dyDescent="0.2">
      <c r="A2290" s="175">
        <v>44911</v>
      </c>
      <c r="B2290" s="95" t="s">
        <v>12444</v>
      </c>
      <c r="C2290" s="97">
        <v>5000</v>
      </c>
      <c r="D2290" s="96">
        <f t="shared" si="37"/>
        <v>130</v>
      </c>
      <c r="E2290" s="97">
        <v>4870</v>
      </c>
    </row>
    <row r="2291" spans="1:5" x14ac:dyDescent="0.2">
      <c r="A2291" s="175">
        <v>44911</v>
      </c>
      <c r="B2291" s="95" t="s">
        <v>13828</v>
      </c>
      <c r="C2291" s="97">
        <v>1000</v>
      </c>
      <c r="D2291" s="96">
        <f t="shared" si="37"/>
        <v>26</v>
      </c>
      <c r="E2291" s="97">
        <v>974</v>
      </c>
    </row>
    <row r="2292" spans="1:5" x14ac:dyDescent="0.2">
      <c r="A2292" s="175">
        <v>44911</v>
      </c>
      <c r="B2292" s="95" t="s">
        <v>12415</v>
      </c>
      <c r="C2292" s="97">
        <v>100</v>
      </c>
      <c r="D2292" s="96">
        <f t="shared" si="37"/>
        <v>3.9000000000000057</v>
      </c>
      <c r="E2292" s="97">
        <v>96.1</v>
      </c>
    </row>
    <row r="2293" spans="1:5" x14ac:dyDescent="0.2">
      <c r="A2293" s="175">
        <v>44911</v>
      </c>
      <c r="B2293" s="95" t="s">
        <v>2917</v>
      </c>
      <c r="C2293" s="97">
        <v>3000</v>
      </c>
      <c r="D2293" s="96">
        <f t="shared" si="37"/>
        <v>78</v>
      </c>
      <c r="E2293" s="97">
        <v>2922</v>
      </c>
    </row>
    <row r="2294" spans="1:5" x14ac:dyDescent="0.2">
      <c r="A2294" s="175">
        <v>44911</v>
      </c>
      <c r="B2294" s="95" t="s">
        <v>6481</v>
      </c>
      <c r="C2294" s="97">
        <v>500</v>
      </c>
      <c r="D2294" s="96">
        <f t="shared" si="37"/>
        <v>13</v>
      </c>
      <c r="E2294" s="97">
        <v>487</v>
      </c>
    </row>
    <row r="2295" spans="1:5" x14ac:dyDescent="0.2">
      <c r="A2295" s="175">
        <v>44911</v>
      </c>
      <c r="B2295" s="95" t="s">
        <v>13829</v>
      </c>
      <c r="C2295" s="97">
        <v>500</v>
      </c>
      <c r="D2295" s="96">
        <f t="shared" si="37"/>
        <v>13</v>
      </c>
      <c r="E2295" s="97">
        <v>487</v>
      </c>
    </row>
    <row r="2296" spans="1:5" x14ac:dyDescent="0.2">
      <c r="A2296" s="175">
        <v>44911</v>
      </c>
      <c r="B2296" s="95" t="s">
        <v>7187</v>
      </c>
      <c r="C2296" s="97">
        <v>5000</v>
      </c>
      <c r="D2296" s="96">
        <f t="shared" si="37"/>
        <v>130</v>
      </c>
      <c r="E2296" s="97">
        <v>4870</v>
      </c>
    </row>
    <row r="2297" spans="1:5" x14ac:dyDescent="0.2">
      <c r="A2297" s="175">
        <v>44911</v>
      </c>
      <c r="B2297" s="95" t="s">
        <v>13830</v>
      </c>
      <c r="C2297" s="97">
        <v>100</v>
      </c>
      <c r="D2297" s="96">
        <f t="shared" si="37"/>
        <v>3.9000000000000057</v>
      </c>
      <c r="E2297" s="97">
        <v>96.1</v>
      </c>
    </row>
    <row r="2298" spans="1:5" x14ac:dyDescent="0.2">
      <c r="A2298" s="175">
        <v>44911</v>
      </c>
      <c r="B2298" s="95" t="s">
        <v>7182</v>
      </c>
      <c r="C2298" s="97">
        <v>1000</v>
      </c>
      <c r="D2298" s="96">
        <f t="shared" si="37"/>
        <v>26</v>
      </c>
      <c r="E2298" s="97">
        <v>974</v>
      </c>
    </row>
    <row r="2299" spans="1:5" x14ac:dyDescent="0.2">
      <c r="A2299" s="175">
        <v>44911</v>
      </c>
      <c r="B2299" s="95" t="s">
        <v>7178</v>
      </c>
      <c r="C2299" s="97">
        <v>1000</v>
      </c>
      <c r="D2299" s="96">
        <f t="shared" si="37"/>
        <v>26</v>
      </c>
      <c r="E2299" s="97">
        <v>974</v>
      </c>
    </row>
    <row r="2300" spans="1:5" x14ac:dyDescent="0.2">
      <c r="A2300" s="175">
        <v>44911</v>
      </c>
      <c r="B2300" s="95" t="s">
        <v>7171</v>
      </c>
      <c r="C2300" s="97">
        <v>1000</v>
      </c>
      <c r="D2300" s="96">
        <f t="shared" si="37"/>
        <v>26</v>
      </c>
      <c r="E2300" s="97">
        <v>974</v>
      </c>
    </row>
    <row r="2301" spans="1:5" x14ac:dyDescent="0.2">
      <c r="A2301" s="175">
        <v>44911</v>
      </c>
      <c r="B2301" s="95" t="s">
        <v>7154</v>
      </c>
      <c r="C2301" s="97">
        <v>5000</v>
      </c>
      <c r="D2301" s="96">
        <f t="shared" si="37"/>
        <v>130</v>
      </c>
      <c r="E2301" s="97">
        <v>4870</v>
      </c>
    </row>
    <row r="2302" spans="1:5" x14ac:dyDescent="0.2">
      <c r="A2302" s="175">
        <v>44911</v>
      </c>
      <c r="B2302" s="95" t="s">
        <v>7151</v>
      </c>
      <c r="C2302" s="97">
        <v>200</v>
      </c>
      <c r="D2302" s="96">
        <f t="shared" si="37"/>
        <v>5.1999999999999886</v>
      </c>
      <c r="E2302" s="97">
        <v>194.8</v>
      </c>
    </row>
    <row r="2303" spans="1:5" x14ac:dyDescent="0.2">
      <c r="A2303" s="175">
        <v>44911</v>
      </c>
      <c r="B2303" s="95" t="s">
        <v>7148</v>
      </c>
      <c r="C2303" s="97">
        <v>5000</v>
      </c>
      <c r="D2303" s="96">
        <f t="shared" si="37"/>
        <v>5000.5</v>
      </c>
      <c r="E2303" s="97">
        <v>-0.5</v>
      </c>
    </row>
    <row r="2304" spans="1:5" x14ac:dyDescent="0.2">
      <c r="A2304" s="175">
        <v>44911</v>
      </c>
      <c r="B2304" s="95" t="s">
        <v>13831</v>
      </c>
      <c r="C2304" s="97">
        <v>10000</v>
      </c>
      <c r="D2304" s="96">
        <f t="shared" si="37"/>
        <v>260</v>
      </c>
      <c r="E2304" s="97">
        <v>9740</v>
      </c>
    </row>
    <row r="2305" spans="1:5" x14ac:dyDescent="0.2">
      <c r="A2305" s="175">
        <v>44911</v>
      </c>
      <c r="B2305" s="95" t="s">
        <v>7145</v>
      </c>
      <c r="C2305" s="97">
        <v>1000</v>
      </c>
      <c r="D2305" s="96">
        <f t="shared" si="37"/>
        <v>26</v>
      </c>
      <c r="E2305" s="97">
        <v>974</v>
      </c>
    </row>
    <row r="2306" spans="1:5" x14ac:dyDescent="0.2">
      <c r="A2306" s="175">
        <v>44911</v>
      </c>
      <c r="B2306" s="95" t="s">
        <v>7134</v>
      </c>
      <c r="C2306" s="97">
        <v>500</v>
      </c>
      <c r="D2306" s="96">
        <f t="shared" si="37"/>
        <v>13</v>
      </c>
      <c r="E2306" s="97">
        <v>487</v>
      </c>
    </row>
    <row r="2307" spans="1:5" x14ac:dyDescent="0.2">
      <c r="A2307" s="175">
        <v>44911</v>
      </c>
      <c r="B2307" s="95" t="s">
        <v>7139</v>
      </c>
      <c r="C2307" s="97">
        <v>500</v>
      </c>
      <c r="D2307" s="96">
        <f t="shared" si="37"/>
        <v>13</v>
      </c>
      <c r="E2307" s="97">
        <v>487</v>
      </c>
    </row>
    <row r="2308" spans="1:5" x14ac:dyDescent="0.2">
      <c r="A2308" s="175">
        <v>44911</v>
      </c>
      <c r="B2308" s="95" t="s">
        <v>13697</v>
      </c>
      <c r="C2308" s="97">
        <v>10000</v>
      </c>
      <c r="D2308" s="96">
        <f t="shared" si="37"/>
        <v>260</v>
      </c>
      <c r="E2308" s="97">
        <v>9740</v>
      </c>
    </row>
    <row r="2309" spans="1:5" x14ac:dyDescent="0.2">
      <c r="A2309" s="175">
        <v>44911</v>
      </c>
      <c r="B2309" s="95" t="s">
        <v>10928</v>
      </c>
      <c r="C2309" s="97">
        <v>3000</v>
      </c>
      <c r="D2309" s="96">
        <f t="shared" si="37"/>
        <v>78</v>
      </c>
      <c r="E2309" s="97">
        <v>2922</v>
      </c>
    </row>
    <row r="2310" spans="1:5" x14ac:dyDescent="0.2">
      <c r="A2310" s="175">
        <v>44911</v>
      </c>
      <c r="B2310" s="95" t="s">
        <v>13832</v>
      </c>
      <c r="C2310" s="97">
        <v>2000</v>
      </c>
      <c r="D2310" s="96">
        <f t="shared" si="37"/>
        <v>52</v>
      </c>
      <c r="E2310" s="97">
        <v>1948</v>
      </c>
    </row>
    <row r="2311" spans="1:5" x14ac:dyDescent="0.2">
      <c r="A2311" s="175">
        <v>44911</v>
      </c>
      <c r="B2311" s="95" t="s">
        <v>7116</v>
      </c>
      <c r="C2311" s="97">
        <v>200</v>
      </c>
      <c r="D2311" s="96">
        <f t="shared" si="37"/>
        <v>5.1999999999999886</v>
      </c>
      <c r="E2311" s="97">
        <v>194.8</v>
      </c>
    </row>
    <row r="2312" spans="1:5" x14ac:dyDescent="0.2">
      <c r="A2312" s="175">
        <v>44911</v>
      </c>
      <c r="B2312" s="95" t="s">
        <v>13833</v>
      </c>
      <c r="C2312" s="97">
        <v>3000</v>
      </c>
      <c r="D2312" s="96">
        <f t="shared" si="37"/>
        <v>78</v>
      </c>
      <c r="E2312" s="97">
        <v>2922</v>
      </c>
    </row>
    <row r="2313" spans="1:5" x14ac:dyDescent="0.2">
      <c r="A2313" s="175">
        <v>44911</v>
      </c>
      <c r="B2313" s="95" t="s">
        <v>7104</v>
      </c>
      <c r="C2313" s="97">
        <v>500</v>
      </c>
      <c r="D2313" s="96">
        <f t="shared" si="37"/>
        <v>13</v>
      </c>
      <c r="E2313" s="97">
        <v>487</v>
      </c>
    </row>
    <row r="2314" spans="1:5" x14ac:dyDescent="0.2">
      <c r="A2314" s="175">
        <v>44911</v>
      </c>
      <c r="B2314" s="95" t="s">
        <v>7097</v>
      </c>
      <c r="C2314" s="97">
        <v>1000</v>
      </c>
      <c r="D2314" s="96">
        <f t="shared" si="37"/>
        <v>26</v>
      </c>
      <c r="E2314" s="97">
        <v>974</v>
      </c>
    </row>
    <row r="2315" spans="1:5" x14ac:dyDescent="0.2">
      <c r="A2315" s="175">
        <v>44911</v>
      </c>
      <c r="B2315" s="95" t="s">
        <v>3589</v>
      </c>
      <c r="C2315" s="97">
        <v>10000</v>
      </c>
      <c r="D2315" s="96">
        <f t="shared" si="37"/>
        <v>260</v>
      </c>
      <c r="E2315" s="97">
        <v>9740</v>
      </c>
    </row>
    <row r="2316" spans="1:5" x14ac:dyDescent="0.2">
      <c r="A2316" s="175">
        <v>44911</v>
      </c>
      <c r="B2316" s="95" t="s">
        <v>13834</v>
      </c>
      <c r="C2316" s="97">
        <v>500</v>
      </c>
      <c r="D2316" s="96">
        <f t="shared" si="37"/>
        <v>13</v>
      </c>
      <c r="E2316" s="97">
        <v>487</v>
      </c>
    </row>
    <row r="2317" spans="1:5" x14ac:dyDescent="0.2">
      <c r="A2317" s="175">
        <v>44911</v>
      </c>
      <c r="B2317" s="95" t="s">
        <v>12518</v>
      </c>
      <c r="C2317" s="97">
        <v>2000</v>
      </c>
      <c r="D2317" s="96">
        <f t="shared" si="37"/>
        <v>52</v>
      </c>
      <c r="E2317" s="97">
        <v>1948</v>
      </c>
    </row>
    <row r="2318" spans="1:5" x14ac:dyDescent="0.2">
      <c r="A2318" s="175">
        <v>44911</v>
      </c>
      <c r="B2318" s="95" t="s">
        <v>13835</v>
      </c>
      <c r="C2318" s="97">
        <v>9300</v>
      </c>
      <c r="D2318" s="96">
        <f t="shared" si="37"/>
        <v>241.79999999999927</v>
      </c>
      <c r="E2318" s="97">
        <v>9058.2000000000007</v>
      </c>
    </row>
    <row r="2319" spans="1:5" x14ac:dyDescent="0.2">
      <c r="A2319" s="175">
        <v>44911</v>
      </c>
      <c r="B2319" s="95" t="s">
        <v>13836</v>
      </c>
      <c r="C2319" s="97">
        <v>1000</v>
      </c>
      <c r="D2319" s="96">
        <f t="shared" si="37"/>
        <v>26</v>
      </c>
      <c r="E2319" s="97">
        <v>974</v>
      </c>
    </row>
    <row r="2320" spans="1:5" x14ac:dyDescent="0.2">
      <c r="A2320" s="175">
        <v>44911</v>
      </c>
      <c r="B2320" s="95" t="s">
        <v>7076</v>
      </c>
      <c r="C2320" s="97">
        <v>1000</v>
      </c>
      <c r="D2320" s="96">
        <f t="shared" si="37"/>
        <v>26</v>
      </c>
      <c r="E2320" s="97">
        <v>974</v>
      </c>
    </row>
    <row r="2321" spans="1:5" x14ac:dyDescent="0.2">
      <c r="A2321" s="175">
        <v>44911</v>
      </c>
      <c r="B2321" s="95" t="s">
        <v>12420</v>
      </c>
      <c r="C2321" s="97">
        <v>500</v>
      </c>
      <c r="D2321" s="96">
        <f t="shared" si="37"/>
        <v>13</v>
      </c>
      <c r="E2321" s="97">
        <v>487</v>
      </c>
    </row>
    <row r="2322" spans="1:5" x14ac:dyDescent="0.2">
      <c r="A2322" s="175">
        <v>44911</v>
      </c>
      <c r="B2322" s="95" t="s">
        <v>13837</v>
      </c>
      <c r="C2322" s="97">
        <v>1000</v>
      </c>
      <c r="D2322" s="96">
        <f t="shared" si="37"/>
        <v>26</v>
      </c>
      <c r="E2322" s="97">
        <v>974</v>
      </c>
    </row>
    <row r="2323" spans="1:5" x14ac:dyDescent="0.2">
      <c r="A2323" s="175">
        <v>44911</v>
      </c>
      <c r="B2323" s="95" t="s">
        <v>13838</v>
      </c>
      <c r="C2323" s="97">
        <v>5000</v>
      </c>
      <c r="D2323" s="96">
        <f t="shared" si="37"/>
        <v>130</v>
      </c>
      <c r="E2323" s="97">
        <v>4870</v>
      </c>
    </row>
    <row r="2324" spans="1:5" x14ac:dyDescent="0.2">
      <c r="A2324" s="175">
        <v>44911</v>
      </c>
      <c r="B2324" s="95" t="s">
        <v>7073</v>
      </c>
      <c r="C2324" s="97">
        <v>1000</v>
      </c>
      <c r="D2324" s="96">
        <f t="shared" si="37"/>
        <v>26</v>
      </c>
      <c r="E2324" s="97">
        <v>974</v>
      </c>
    </row>
    <row r="2325" spans="1:5" x14ac:dyDescent="0.2">
      <c r="A2325" s="175">
        <v>44911</v>
      </c>
      <c r="B2325" s="95" t="s">
        <v>7070</v>
      </c>
      <c r="C2325" s="97">
        <v>5000</v>
      </c>
      <c r="D2325" s="96">
        <f t="shared" si="37"/>
        <v>130</v>
      </c>
      <c r="E2325" s="97">
        <v>4870</v>
      </c>
    </row>
    <row r="2326" spans="1:5" x14ac:dyDescent="0.2">
      <c r="A2326" s="175">
        <v>44911</v>
      </c>
      <c r="B2326" s="95" t="s">
        <v>2805</v>
      </c>
      <c r="C2326" s="97">
        <v>1000</v>
      </c>
      <c r="D2326" s="96">
        <f t="shared" si="37"/>
        <v>26</v>
      </c>
      <c r="E2326" s="97">
        <v>974</v>
      </c>
    </row>
    <row r="2327" spans="1:5" x14ac:dyDescent="0.2">
      <c r="A2327" s="175">
        <v>44911</v>
      </c>
      <c r="B2327" s="95" t="s">
        <v>12494</v>
      </c>
      <c r="C2327" s="97">
        <v>3000</v>
      </c>
      <c r="D2327" s="96">
        <f t="shared" si="37"/>
        <v>78</v>
      </c>
      <c r="E2327" s="97">
        <v>2922</v>
      </c>
    </row>
    <row r="2328" spans="1:5" x14ac:dyDescent="0.2">
      <c r="A2328" s="175">
        <v>44911</v>
      </c>
      <c r="B2328" s="95" t="s">
        <v>8750</v>
      </c>
      <c r="C2328" s="97">
        <v>1000</v>
      </c>
      <c r="D2328" s="96">
        <f t="shared" si="37"/>
        <v>26</v>
      </c>
      <c r="E2328" s="97">
        <v>974</v>
      </c>
    </row>
    <row r="2329" spans="1:5" x14ac:dyDescent="0.2">
      <c r="A2329" s="175">
        <v>44911</v>
      </c>
      <c r="B2329" s="95" t="s">
        <v>13839</v>
      </c>
      <c r="C2329" s="97">
        <v>500</v>
      </c>
      <c r="D2329" s="96">
        <f t="shared" si="37"/>
        <v>13</v>
      </c>
      <c r="E2329" s="97">
        <v>487</v>
      </c>
    </row>
    <row r="2330" spans="1:5" x14ac:dyDescent="0.2">
      <c r="A2330" s="175">
        <v>44911</v>
      </c>
      <c r="B2330" s="95" t="s">
        <v>13840</v>
      </c>
      <c r="C2330" s="97">
        <v>3000</v>
      </c>
      <c r="D2330" s="96">
        <f t="shared" si="37"/>
        <v>78</v>
      </c>
      <c r="E2330" s="97">
        <v>2922</v>
      </c>
    </row>
    <row r="2331" spans="1:5" x14ac:dyDescent="0.2">
      <c r="A2331" s="175">
        <v>44911</v>
      </c>
      <c r="B2331" s="95" t="s">
        <v>13841</v>
      </c>
      <c r="C2331" s="97">
        <v>2000</v>
      </c>
      <c r="D2331" s="96">
        <f t="shared" si="37"/>
        <v>52</v>
      </c>
      <c r="E2331" s="97">
        <v>1948</v>
      </c>
    </row>
    <row r="2332" spans="1:5" x14ac:dyDescent="0.2">
      <c r="A2332" s="175">
        <v>44911</v>
      </c>
      <c r="B2332" s="95" t="s">
        <v>13842</v>
      </c>
      <c r="C2332" s="97">
        <v>1000</v>
      </c>
      <c r="D2332" s="96">
        <f t="shared" si="37"/>
        <v>26</v>
      </c>
      <c r="E2332" s="97">
        <v>974</v>
      </c>
    </row>
    <row r="2333" spans="1:5" x14ac:dyDescent="0.2">
      <c r="A2333" s="175">
        <v>44911</v>
      </c>
      <c r="B2333" s="95" t="s">
        <v>13842</v>
      </c>
      <c r="C2333" s="97">
        <v>1000</v>
      </c>
      <c r="D2333" s="96">
        <f t="shared" si="37"/>
        <v>1000.5</v>
      </c>
      <c r="E2333" s="97">
        <v>-0.5</v>
      </c>
    </row>
    <row r="2334" spans="1:5" x14ac:dyDescent="0.2">
      <c r="A2334" s="175">
        <v>44911</v>
      </c>
      <c r="B2334" s="95" t="s">
        <v>13843</v>
      </c>
      <c r="C2334" s="97">
        <v>500</v>
      </c>
      <c r="D2334" s="96">
        <f t="shared" si="37"/>
        <v>13</v>
      </c>
      <c r="E2334" s="97">
        <v>487</v>
      </c>
    </row>
    <row r="2335" spans="1:5" x14ac:dyDescent="0.2">
      <c r="A2335" s="175">
        <v>44911</v>
      </c>
      <c r="B2335" s="95" t="s">
        <v>13844</v>
      </c>
      <c r="C2335" s="97">
        <v>2000</v>
      </c>
      <c r="D2335" s="96">
        <f t="shared" si="37"/>
        <v>52</v>
      </c>
      <c r="E2335" s="97">
        <v>1948</v>
      </c>
    </row>
    <row r="2336" spans="1:5" x14ac:dyDescent="0.2">
      <c r="A2336" s="175">
        <v>44911</v>
      </c>
      <c r="B2336" s="95" t="s">
        <v>13845</v>
      </c>
      <c r="C2336" s="97">
        <v>5000</v>
      </c>
      <c r="D2336" s="96">
        <f t="shared" si="37"/>
        <v>130</v>
      </c>
      <c r="E2336" s="97">
        <v>4870</v>
      </c>
    </row>
    <row r="2337" spans="1:5" x14ac:dyDescent="0.2">
      <c r="A2337" s="175">
        <v>44911</v>
      </c>
      <c r="B2337" s="95" t="s">
        <v>13846</v>
      </c>
      <c r="C2337" s="97">
        <v>1000</v>
      </c>
      <c r="D2337" s="96">
        <f t="shared" si="37"/>
        <v>26</v>
      </c>
      <c r="E2337" s="97">
        <v>974</v>
      </c>
    </row>
    <row r="2338" spans="1:5" x14ac:dyDescent="0.2">
      <c r="A2338" s="175">
        <v>44911</v>
      </c>
      <c r="B2338" s="95" t="s">
        <v>7053</v>
      </c>
      <c r="C2338" s="97">
        <v>3000</v>
      </c>
      <c r="D2338" s="96">
        <f t="shared" si="37"/>
        <v>78</v>
      </c>
      <c r="E2338" s="97">
        <v>2922</v>
      </c>
    </row>
    <row r="2339" spans="1:5" x14ac:dyDescent="0.2">
      <c r="A2339" s="175">
        <v>44911</v>
      </c>
      <c r="B2339" s="95" t="s">
        <v>13847</v>
      </c>
      <c r="C2339" s="97">
        <v>1000</v>
      </c>
      <c r="D2339" s="96">
        <f t="shared" si="37"/>
        <v>26</v>
      </c>
      <c r="E2339" s="97">
        <v>974</v>
      </c>
    </row>
    <row r="2340" spans="1:5" x14ac:dyDescent="0.2">
      <c r="A2340" s="175">
        <v>44911</v>
      </c>
      <c r="B2340" s="95" t="s">
        <v>13847</v>
      </c>
      <c r="C2340" s="97">
        <v>1000</v>
      </c>
      <c r="D2340" s="96">
        <f t="shared" si="37"/>
        <v>26</v>
      </c>
      <c r="E2340" s="97">
        <v>974</v>
      </c>
    </row>
    <row r="2341" spans="1:5" x14ac:dyDescent="0.2">
      <c r="A2341" s="175">
        <v>44911</v>
      </c>
      <c r="B2341" s="95" t="s">
        <v>12235</v>
      </c>
      <c r="C2341" s="97">
        <v>5000</v>
      </c>
      <c r="D2341" s="96">
        <f t="shared" si="37"/>
        <v>130</v>
      </c>
      <c r="E2341" s="97">
        <v>4870</v>
      </c>
    </row>
    <row r="2342" spans="1:5" x14ac:dyDescent="0.2">
      <c r="A2342" s="175">
        <v>44911</v>
      </c>
      <c r="B2342" s="95" t="s">
        <v>13848</v>
      </c>
      <c r="C2342" s="97">
        <v>300</v>
      </c>
      <c r="D2342" s="96">
        <f t="shared" si="37"/>
        <v>7.8000000000000114</v>
      </c>
      <c r="E2342" s="97">
        <v>292.2</v>
      </c>
    </row>
    <row r="2343" spans="1:5" x14ac:dyDescent="0.2">
      <c r="A2343" s="175">
        <v>44911</v>
      </c>
      <c r="B2343" s="95" t="s">
        <v>13849</v>
      </c>
      <c r="C2343" s="97">
        <v>1000</v>
      </c>
      <c r="D2343" s="96">
        <f t="shared" si="37"/>
        <v>26</v>
      </c>
      <c r="E2343" s="97">
        <v>974</v>
      </c>
    </row>
    <row r="2344" spans="1:5" x14ac:dyDescent="0.2">
      <c r="A2344" s="175">
        <v>44911</v>
      </c>
      <c r="B2344" s="95" t="s">
        <v>4843</v>
      </c>
      <c r="C2344" s="97">
        <v>500</v>
      </c>
      <c r="D2344" s="96">
        <f t="shared" si="37"/>
        <v>13</v>
      </c>
      <c r="E2344" s="97">
        <v>487</v>
      </c>
    </row>
    <row r="2345" spans="1:5" x14ac:dyDescent="0.2">
      <c r="A2345" s="175">
        <v>44911</v>
      </c>
      <c r="B2345" s="95" t="s">
        <v>7043</v>
      </c>
      <c r="C2345" s="97">
        <v>2500</v>
      </c>
      <c r="D2345" s="96">
        <f t="shared" si="37"/>
        <v>65</v>
      </c>
      <c r="E2345" s="97">
        <v>2435</v>
      </c>
    </row>
    <row r="2346" spans="1:5" x14ac:dyDescent="0.2">
      <c r="A2346" s="175">
        <v>44911</v>
      </c>
      <c r="B2346" s="95" t="s">
        <v>4726</v>
      </c>
      <c r="C2346" s="97">
        <v>10000</v>
      </c>
      <c r="D2346" s="96">
        <f t="shared" si="37"/>
        <v>260</v>
      </c>
      <c r="E2346" s="97">
        <v>9740</v>
      </c>
    </row>
    <row r="2347" spans="1:5" x14ac:dyDescent="0.2">
      <c r="A2347" s="175">
        <v>44911</v>
      </c>
      <c r="B2347" s="95" t="s">
        <v>13850</v>
      </c>
      <c r="C2347" s="97">
        <v>1000</v>
      </c>
      <c r="D2347" s="96">
        <f t="shared" ref="D2347:D2409" si="38">C2347-E2347</f>
        <v>26</v>
      </c>
      <c r="E2347" s="97">
        <v>974</v>
      </c>
    </row>
    <row r="2348" spans="1:5" x14ac:dyDescent="0.2">
      <c r="A2348" s="175">
        <v>44911</v>
      </c>
      <c r="B2348" s="95" t="s">
        <v>13851</v>
      </c>
      <c r="C2348" s="97">
        <v>1000</v>
      </c>
      <c r="D2348" s="96">
        <f t="shared" si="38"/>
        <v>26</v>
      </c>
      <c r="E2348" s="97">
        <v>974</v>
      </c>
    </row>
    <row r="2349" spans="1:5" x14ac:dyDescent="0.2">
      <c r="A2349" s="175">
        <v>44911</v>
      </c>
      <c r="B2349" s="95" t="s">
        <v>13852</v>
      </c>
      <c r="C2349" s="97">
        <v>300</v>
      </c>
      <c r="D2349" s="96">
        <f t="shared" si="38"/>
        <v>7.8000000000000114</v>
      </c>
      <c r="E2349" s="97">
        <v>292.2</v>
      </c>
    </row>
    <row r="2350" spans="1:5" x14ac:dyDescent="0.2">
      <c r="A2350" s="175">
        <v>44911</v>
      </c>
      <c r="B2350" s="95" t="s">
        <v>13853</v>
      </c>
      <c r="C2350" s="97">
        <v>500</v>
      </c>
      <c r="D2350" s="96">
        <f t="shared" si="38"/>
        <v>13</v>
      </c>
      <c r="E2350" s="97">
        <v>487</v>
      </c>
    </row>
    <row r="2351" spans="1:5" x14ac:dyDescent="0.2">
      <c r="A2351" s="175">
        <v>44911</v>
      </c>
      <c r="B2351" s="95" t="s">
        <v>13854</v>
      </c>
      <c r="C2351" s="97">
        <v>500</v>
      </c>
      <c r="D2351" s="96">
        <f t="shared" si="38"/>
        <v>13</v>
      </c>
      <c r="E2351" s="97">
        <v>487</v>
      </c>
    </row>
    <row r="2352" spans="1:5" x14ac:dyDescent="0.2">
      <c r="A2352" s="175">
        <v>44911</v>
      </c>
      <c r="B2352" s="95" t="s">
        <v>13855</v>
      </c>
      <c r="C2352" s="97">
        <v>200</v>
      </c>
      <c r="D2352" s="96">
        <f t="shared" si="38"/>
        <v>5.1999999999999886</v>
      </c>
      <c r="E2352" s="97">
        <v>194.8</v>
      </c>
    </row>
    <row r="2353" spans="1:5" x14ac:dyDescent="0.2">
      <c r="A2353" s="175">
        <v>44911</v>
      </c>
      <c r="B2353" s="95" t="s">
        <v>13579</v>
      </c>
      <c r="C2353" s="97">
        <v>25000</v>
      </c>
      <c r="D2353" s="96">
        <f t="shared" si="38"/>
        <v>650</v>
      </c>
      <c r="E2353" s="97">
        <v>24350</v>
      </c>
    </row>
    <row r="2354" spans="1:5" x14ac:dyDescent="0.2">
      <c r="A2354" s="175">
        <v>44911</v>
      </c>
      <c r="B2354" s="95" t="s">
        <v>7036</v>
      </c>
      <c r="C2354" s="97">
        <v>500</v>
      </c>
      <c r="D2354" s="96">
        <f t="shared" si="38"/>
        <v>13</v>
      </c>
      <c r="E2354" s="97">
        <v>487</v>
      </c>
    </row>
    <row r="2355" spans="1:5" x14ac:dyDescent="0.2">
      <c r="A2355" s="175">
        <v>44911</v>
      </c>
      <c r="B2355" s="95" t="s">
        <v>3697</v>
      </c>
      <c r="C2355" s="97">
        <v>59</v>
      </c>
      <c r="D2355" s="96">
        <f t="shared" si="38"/>
        <v>3.8999999999999986</v>
      </c>
      <c r="E2355" s="97">
        <v>55.1</v>
      </c>
    </row>
    <row r="2356" spans="1:5" x14ac:dyDescent="0.2">
      <c r="A2356" s="175">
        <v>44911</v>
      </c>
      <c r="B2356" s="95" t="s">
        <v>12871</v>
      </c>
      <c r="C2356" s="97">
        <v>2000</v>
      </c>
      <c r="D2356" s="96">
        <f t="shared" si="38"/>
        <v>52</v>
      </c>
      <c r="E2356" s="97">
        <v>1948</v>
      </c>
    </row>
    <row r="2357" spans="1:5" x14ac:dyDescent="0.2">
      <c r="A2357" s="175">
        <v>44911</v>
      </c>
      <c r="B2357" s="95" t="s">
        <v>13856</v>
      </c>
      <c r="C2357" s="97">
        <v>100</v>
      </c>
      <c r="D2357" s="96">
        <f t="shared" si="38"/>
        <v>3.9000000000000057</v>
      </c>
      <c r="E2357" s="97">
        <v>96.1</v>
      </c>
    </row>
    <row r="2358" spans="1:5" x14ac:dyDescent="0.2">
      <c r="A2358" s="175">
        <v>44911</v>
      </c>
      <c r="B2358" s="95" t="s">
        <v>13857</v>
      </c>
      <c r="C2358" s="97">
        <v>5000</v>
      </c>
      <c r="D2358" s="96">
        <f t="shared" si="38"/>
        <v>130</v>
      </c>
      <c r="E2358" s="97">
        <v>4870</v>
      </c>
    </row>
    <row r="2359" spans="1:5" x14ac:dyDescent="0.2">
      <c r="A2359" s="175">
        <v>44911</v>
      </c>
      <c r="B2359" s="95" t="s">
        <v>7033</v>
      </c>
      <c r="C2359" s="97">
        <v>1000</v>
      </c>
      <c r="D2359" s="96">
        <f t="shared" si="38"/>
        <v>26</v>
      </c>
      <c r="E2359" s="97">
        <v>974</v>
      </c>
    </row>
    <row r="2360" spans="1:5" x14ac:dyDescent="0.2">
      <c r="A2360" s="175">
        <v>44911</v>
      </c>
      <c r="B2360" s="95" t="s">
        <v>6817</v>
      </c>
      <c r="C2360" s="97">
        <v>3000</v>
      </c>
      <c r="D2360" s="96">
        <f t="shared" si="38"/>
        <v>3000.5</v>
      </c>
      <c r="E2360" s="97">
        <v>-0.5</v>
      </c>
    </row>
    <row r="2361" spans="1:5" x14ac:dyDescent="0.2">
      <c r="A2361" s="175">
        <v>44911</v>
      </c>
      <c r="B2361" s="95" t="s">
        <v>6142</v>
      </c>
      <c r="C2361" s="97">
        <v>500</v>
      </c>
      <c r="D2361" s="96">
        <f t="shared" si="38"/>
        <v>500.5</v>
      </c>
      <c r="E2361" s="97">
        <v>-0.5</v>
      </c>
    </row>
    <row r="2362" spans="1:5" x14ac:dyDescent="0.2">
      <c r="A2362" s="175">
        <v>44911</v>
      </c>
      <c r="B2362" s="95" t="s">
        <v>8354</v>
      </c>
      <c r="C2362" s="97">
        <v>3000</v>
      </c>
      <c r="D2362" s="96">
        <f t="shared" si="38"/>
        <v>78</v>
      </c>
      <c r="E2362" s="97">
        <v>2922</v>
      </c>
    </row>
    <row r="2363" spans="1:5" x14ac:dyDescent="0.2">
      <c r="A2363" s="175">
        <v>44911</v>
      </c>
      <c r="B2363" s="95" t="s">
        <v>7271</v>
      </c>
      <c r="C2363" s="97">
        <v>3000</v>
      </c>
      <c r="D2363" s="96">
        <f t="shared" si="38"/>
        <v>78</v>
      </c>
      <c r="E2363" s="97">
        <v>2922</v>
      </c>
    </row>
    <row r="2364" spans="1:5" x14ac:dyDescent="0.2">
      <c r="A2364" s="175">
        <v>44911</v>
      </c>
      <c r="B2364" s="95" t="s">
        <v>13334</v>
      </c>
      <c r="C2364" s="97">
        <v>1000</v>
      </c>
      <c r="D2364" s="96">
        <f t="shared" si="38"/>
        <v>26</v>
      </c>
      <c r="E2364" s="97">
        <v>974</v>
      </c>
    </row>
    <row r="2365" spans="1:5" x14ac:dyDescent="0.2">
      <c r="A2365" s="175">
        <v>44911</v>
      </c>
      <c r="B2365" s="95" t="s">
        <v>13858</v>
      </c>
      <c r="C2365" s="97">
        <v>1000</v>
      </c>
      <c r="D2365" s="96">
        <f t="shared" si="38"/>
        <v>26</v>
      </c>
      <c r="E2365" s="97">
        <v>974</v>
      </c>
    </row>
    <row r="2366" spans="1:5" x14ac:dyDescent="0.2">
      <c r="A2366" s="175">
        <v>44911</v>
      </c>
      <c r="B2366" s="95" t="s">
        <v>13859</v>
      </c>
      <c r="C2366" s="97">
        <v>540</v>
      </c>
      <c r="D2366" s="96">
        <f t="shared" si="38"/>
        <v>14.039999999999964</v>
      </c>
      <c r="E2366" s="97">
        <v>525.96</v>
      </c>
    </row>
    <row r="2367" spans="1:5" x14ac:dyDescent="0.2">
      <c r="A2367" s="175">
        <v>44911</v>
      </c>
      <c r="B2367" s="95" t="s">
        <v>13860</v>
      </c>
      <c r="C2367" s="97">
        <v>500</v>
      </c>
      <c r="D2367" s="96">
        <f t="shared" si="38"/>
        <v>13</v>
      </c>
      <c r="E2367" s="97">
        <v>487</v>
      </c>
    </row>
    <row r="2368" spans="1:5" x14ac:dyDescent="0.2">
      <c r="A2368" s="175">
        <v>44911</v>
      </c>
      <c r="B2368" s="95" t="s">
        <v>13861</v>
      </c>
      <c r="C2368" s="97">
        <v>475</v>
      </c>
      <c r="D2368" s="96">
        <f t="shared" si="38"/>
        <v>12.350000000000023</v>
      </c>
      <c r="E2368" s="97">
        <v>462.65</v>
      </c>
    </row>
    <row r="2369" spans="1:6" x14ac:dyDescent="0.2">
      <c r="A2369" s="175">
        <v>44911</v>
      </c>
      <c r="B2369" s="95" t="s">
        <v>13862</v>
      </c>
      <c r="C2369" s="97">
        <v>500</v>
      </c>
      <c r="D2369" s="96">
        <f t="shared" si="38"/>
        <v>13</v>
      </c>
      <c r="E2369" s="97">
        <v>487</v>
      </c>
    </row>
    <row r="2370" spans="1:6" x14ac:dyDescent="0.2">
      <c r="A2370" s="175">
        <v>44911</v>
      </c>
      <c r="B2370" s="95" t="s">
        <v>12862</v>
      </c>
      <c r="C2370" s="97">
        <v>1000</v>
      </c>
      <c r="D2370" s="96">
        <f t="shared" si="38"/>
        <v>26</v>
      </c>
      <c r="E2370" s="97">
        <v>974</v>
      </c>
    </row>
    <row r="2371" spans="1:6" x14ac:dyDescent="0.2">
      <c r="A2371" s="175">
        <v>44911</v>
      </c>
      <c r="B2371" s="95" t="s">
        <v>12862</v>
      </c>
      <c r="C2371" s="97">
        <v>1000</v>
      </c>
      <c r="D2371" s="96">
        <f t="shared" si="38"/>
        <v>26</v>
      </c>
      <c r="E2371" s="97">
        <v>974</v>
      </c>
    </row>
    <row r="2372" spans="1:6" x14ac:dyDescent="0.2">
      <c r="A2372" s="175">
        <v>44911</v>
      </c>
      <c r="B2372" s="95" t="s">
        <v>13863</v>
      </c>
      <c r="C2372" s="97">
        <v>3000</v>
      </c>
      <c r="D2372" s="96">
        <f t="shared" si="38"/>
        <v>78</v>
      </c>
      <c r="E2372" s="97">
        <v>2922</v>
      </c>
    </row>
    <row r="2373" spans="1:6" x14ac:dyDescent="0.2">
      <c r="A2373" s="175">
        <v>44911</v>
      </c>
      <c r="B2373" s="95" t="s">
        <v>5769</v>
      </c>
      <c r="C2373" s="97">
        <v>100</v>
      </c>
      <c r="D2373" s="96">
        <f t="shared" si="38"/>
        <v>3.9000000000000057</v>
      </c>
      <c r="E2373" s="97">
        <v>96.1</v>
      </c>
    </row>
    <row r="2374" spans="1:6" x14ac:dyDescent="0.2">
      <c r="A2374" s="175">
        <v>44911</v>
      </c>
      <c r="B2374" s="95" t="s">
        <v>13864</v>
      </c>
      <c r="C2374" s="97">
        <v>5000</v>
      </c>
      <c r="D2374" s="96">
        <f t="shared" si="38"/>
        <v>130</v>
      </c>
      <c r="E2374" s="97">
        <v>4870</v>
      </c>
    </row>
    <row r="2375" spans="1:6" x14ac:dyDescent="0.2">
      <c r="A2375" s="175">
        <v>44911</v>
      </c>
      <c r="B2375" s="95" t="s">
        <v>5958</v>
      </c>
      <c r="C2375" s="97">
        <v>1000</v>
      </c>
      <c r="D2375" s="96">
        <f t="shared" si="38"/>
        <v>26</v>
      </c>
      <c r="E2375" s="97">
        <v>974</v>
      </c>
    </row>
    <row r="2376" spans="1:6" x14ac:dyDescent="0.2">
      <c r="A2376" s="175">
        <v>44911</v>
      </c>
      <c r="B2376" s="95" t="s">
        <v>13865</v>
      </c>
      <c r="C2376" s="97">
        <v>3000</v>
      </c>
      <c r="D2376" s="96">
        <f t="shared" si="38"/>
        <v>78</v>
      </c>
      <c r="E2376" s="97">
        <v>2922</v>
      </c>
    </row>
    <row r="2377" spans="1:6" x14ac:dyDescent="0.2">
      <c r="A2377" s="175">
        <v>44911</v>
      </c>
      <c r="B2377" s="95" t="s">
        <v>13866</v>
      </c>
      <c r="C2377" s="97">
        <v>5000</v>
      </c>
      <c r="D2377" s="96">
        <f t="shared" si="38"/>
        <v>130</v>
      </c>
      <c r="E2377" s="97">
        <v>4870</v>
      </c>
    </row>
    <row r="2378" spans="1:6" x14ac:dyDescent="0.2">
      <c r="A2378" s="175">
        <v>44911</v>
      </c>
      <c r="B2378" s="95" t="s">
        <v>13867</v>
      </c>
      <c r="C2378" s="97">
        <v>200</v>
      </c>
      <c r="D2378" s="96">
        <f t="shared" si="38"/>
        <v>5.1999999999999886</v>
      </c>
      <c r="E2378" s="97">
        <v>194.8</v>
      </c>
    </row>
    <row r="2379" spans="1:6" x14ac:dyDescent="0.2">
      <c r="A2379" s="175">
        <v>44911</v>
      </c>
      <c r="B2379" s="95" t="s">
        <v>7010</v>
      </c>
      <c r="C2379" s="97">
        <v>500</v>
      </c>
      <c r="D2379" s="96">
        <f t="shared" si="38"/>
        <v>13</v>
      </c>
      <c r="E2379" s="97">
        <v>487</v>
      </c>
    </row>
    <row r="2380" spans="1:6" x14ac:dyDescent="0.2">
      <c r="A2380" s="175">
        <v>44914</v>
      </c>
      <c r="B2380" s="95" t="s">
        <v>4059</v>
      </c>
      <c r="C2380" s="97">
        <v>500</v>
      </c>
      <c r="D2380" s="96">
        <f t="shared" si="38"/>
        <v>13</v>
      </c>
      <c r="E2380" s="97">
        <v>487</v>
      </c>
      <c r="F2380" s="57"/>
    </row>
    <row r="2381" spans="1:6" x14ac:dyDescent="0.2">
      <c r="A2381" s="175">
        <v>44914</v>
      </c>
      <c r="B2381" s="95" t="s">
        <v>4059</v>
      </c>
      <c r="C2381" s="97">
        <v>500</v>
      </c>
      <c r="D2381" s="96">
        <f t="shared" si="38"/>
        <v>13</v>
      </c>
      <c r="E2381" s="97">
        <v>487</v>
      </c>
    </row>
    <row r="2382" spans="1:6" x14ac:dyDescent="0.2">
      <c r="A2382" s="175">
        <v>44914</v>
      </c>
      <c r="B2382" s="95" t="s">
        <v>4059</v>
      </c>
      <c r="C2382" s="97">
        <v>500</v>
      </c>
      <c r="D2382" s="96">
        <f t="shared" si="38"/>
        <v>13</v>
      </c>
      <c r="E2382" s="97">
        <v>487</v>
      </c>
    </row>
    <row r="2383" spans="1:6" x14ac:dyDescent="0.2">
      <c r="A2383" s="175">
        <v>44914</v>
      </c>
      <c r="B2383" s="95" t="s">
        <v>13868</v>
      </c>
      <c r="C2383" s="97">
        <v>300</v>
      </c>
      <c r="D2383" s="96">
        <f t="shared" si="38"/>
        <v>7.8000000000000114</v>
      </c>
      <c r="E2383" s="97">
        <v>292.2</v>
      </c>
    </row>
    <row r="2384" spans="1:6" x14ac:dyDescent="0.2">
      <c r="A2384" s="175">
        <v>44914</v>
      </c>
      <c r="B2384" s="95" t="s">
        <v>3438</v>
      </c>
      <c r="C2384" s="97">
        <v>500</v>
      </c>
      <c r="D2384" s="96">
        <f t="shared" si="38"/>
        <v>13</v>
      </c>
      <c r="E2384" s="97">
        <v>487</v>
      </c>
    </row>
    <row r="2385" spans="1:5" x14ac:dyDescent="0.2">
      <c r="A2385" s="175">
        <v>44914</v>
      </c>
      <c r="B2385" s="95" t="s">
        <v>3622</v>
      </c>
      <c r="C2385" s="97">
        <v>500</v>
      </c>
      <c r="D2385" s="96">
        <f t="shared" si="38"/>
        <v>13</v>
      </c>
      <c r="E2385" s="97">
        <v>487</v>
      </c>
    </row>
    <row r="2386" spans="1:5" x14ac:dyDescent="0.2">
      <c r="A2386" s="175">
        <v>44914</v>
      </c>
      <c r="B2386" s="95" t="s">
        <v>3622</v>
      </c>
      <c r="C2386" s="97">
        <v>500</v>
      </c>
      <c r="D2386" s="96">
        <f t="shared" si="38"/>
        <v>13</v>
      </c>
      <c r="E2386" s="97">
        <v>487</v>
      </c>
    </row>
    <row r="2387" spans="1:5" x14ac:dyDescent="0.2">
      <c r="A2387" s="175">
        <v>44914</v>
      </c>
      <c r="B2387" s="95" t="s">
        <v>13869</v>
      </c>
      <c r="C2387" s="97">
        <v>1000</v>
      </c>
      <c r="D2387" s="96">
        <f t="shared" si="38"/>
        <v>26</v>
      </c>
      <c r="E2387" s="97">
        <v>974</v>
      </c>
    </row>
    <row r="2388" spans="1:5" x14ac:dyDescent="0.2">
      <c r="A2388" s="175">
        <v>44914</v>
      </c>
      <c r="B2388" s="95" t="s">
        <v>13870</v>
      </c>
      <c r="C2388" s="97">
        <v>3000</v>
      </c>
      <c r="D2388" s="96">
        <f t="shared" si="38"/>
        <v>78</v>
      </c>
      <c r="E2388" s="97">
        <v>2922</v>
      </c>
    </row>
    <row r="2389" spans="1:5" x14ac:dyDescent="0.2">
      <c r="A2389" s="175">
        <v>44914</v>
      </c>
      <c r="B2389" s="95" t="s">
        <v>5281</v>
      </c>
      <c r="C2389" s="97">
        <v>4000</v>
      </c>
      <c r="D2389" s="96">
        <f t="shared" si="38"/>
        <v>104</v>
      </c>
      <c r="E2389" s="97">
        <v>3896</v>
      </c>
    </row>
    <row r="2390" spans="1:5" x14ac:dyDescent="0.2">
      <c r="A2390" s="175">
        <v>44914</v>
      </c>
      <c r="B2390" s="95" t="s">
        <v>7838</v>
      </c>
      <c r="C2390" s="97">
        <v>500</v>
      </c>
      <c r="D2390" s="96">
        <f t="shared" si="38"/>
        <v>13</v>
      </c>
      <c r="E2390" s="97">
        <v>487</v>
      </c>
    </row>
    <row r="2391" spans="1:5" x14ac:dyDescent="0.2">
      <c r="A2391" s="175">
        <v>44914</v>
      </c>
      <c r="B2391" s="95" t="s">
        <v>7703</v>
      </c>
      <c r="C2391" s="97">
        <v>1000</v>
      </c>
      <c r="D2391" s="96">
        <f t="shared" si="38"/>
        <v>26</v>
      </c>
      <c r="E2391" s="97">
        <v>974</v>
      </c>
    </row>
    <row r="2392" spans="1:5" x14ac:dyDescent="0.2">
      <c r="A2392" s="175">
        <v>44914</v>
      </c>
      <c r="B2392" s="95" t="s">
        <v>2967</v>
      </c>
      <c r="C2392" s="97">
        <v>1200</v>
      </c>
      <c r="D2392" s="96">
        <f t="shared" si="38"/>
        <v>31.200000000000045</v>
      </c>
      <c r="E2392" s="97">
        <v>1168.8</v>
      </c>
    </row>
    <row r="2393" spans="1:5" x14ac:dyDescent="0.2">
      <c r="A2393" s="175">
        <v>44914</v>
      </c>
      <c r="B2393" s="95" t="s">
        <v>7835</v>
      </c>
      <c r="C2393" s="97">
        <v>1000</v>
      </c>
      <c r="D2393" s="96">
        <f t="shared" si="38"/>
        <v>26</v>
      </c>
      <c r="E2393" s="97">
        <v>974</v>
      </c>
    </row>
    <row r="2394" spans="1:5" x14ac:dyDescent="0.2">
      <c r="A2394" s="175">
        <v>44914</v>
      </c>
      <c r="B2394" s="95" t="s">
        <v>13871</v>
      </c>
      <c r="C2394" s="97">
        <v>100000</v>
      </c>
      <c r="D2394" s="96">
        <f t="shared" si="38"/>
        <v>2600</v>
      </c>
      <c r="E2394" s="97">
        <v>97400</v>
      </c>
    </row>
    <row r="2395" spans="1:5" x14ac:dyDescent="0.2">
      <c r="A2395" s="175">
        <v>44914</v>
      </c>
      <c r="B2395" s="95" t="s">
        <v>13872</v>
      </c>
      <c r="C2395" s="97">
        <v>120</v>
      </c>
      <c r="D2395" s="96">
        <f t="shared" si="38"/>
        <v>3.9000000000000057</v>
      </c>
      <c r="E2395" s="97">
        <v>116.1</v>
      </c>
    </row>
    <row r="2396" spans="1:5" x14ac:dyDescent="0.2">
      <c r="A2396" s="175">
        <v>44914</v>
      </c>
      <c r="B2396" s="95" t="s">
        <v>13873</v>
      </c>
      <c r="C2396" s="97">
        <v>1000</v>
      </c>
      <c r="D2396" s="96">
        <f t="shared" si="38"/>
        <v>26</v>
      </c>
      <c r="E2396" s="97">
        <v>974</v>
      </c>
    </row>
    <row r="2397" spans="1:5" x14ac:dyDescent="0.2">
      <c r="A2397" s="175">
        <v>44914</v>
      </c>
      <c r="B2397" s="95" t="s">
        <v>13874</v>
      </c>
      <c r="C2397" s="97">
        <v>5000</v>
      </c>
      <c r="D2397" s="96">
        <f t="shared" si="38"/>
        <v>130</v>
      </c>
      <c r="E2397" s="97">
        <v>4870</v>
      </c>
    </row>
    <row r="2398" spans="1:5" x14ac:dyDescent="0.2">
      <c r="A2398" s="175">
        <v>44914</v>
      </c>
      <c r="B2398" s="95" t="s">
        <v>13875</v>
      </c>
      <c r="C2398" s="97">
        <v>300</v>
      </c>
      <c r="D2398" s="96">
        <f t="shared" si="38"/>
        <v>7.8000000000000114</v>
      </c>
      <c r="E2398" s="97">
        <v>292.2</v>
      </c>
    </row>
    <row r="2399" spans="1:5" x14ac:dyDescent="0.2">
      <c r="A2399" s="175">
        <v>44914</v>
      </c>
      <c r="B2399" s="95" t="s">
        <v>13875</v>
      </c>
      <c r="C2399" s="97">
        <v>1000</v>
      </c>
      <c r="D2399" s="96">
        <f t="shared" si="38"/>
        <v>26</v>
      </c>
      <c r="E2399" s="97">
        <v>974</v>
      </c>
    </row>
    <row r="2400" spans="1:5" x14ac:dyDescent="0.2">
      <c r="A2400" s="175">
        <v>44914</v>
      </c>
      <c r="B2400" s="95" t="s">
        <v>13876</v>
      </c>
      <c r="C2400" s="97">
        <v>5000</v>
      </c>
      <c r="D2400" s="96">
        <f t="shared" si="38"/>
        <v>130</v>
      </c>
      <c r="E2400" s="97">
        <v>4870</v>
      </c>
    </row>
    <row r="2401" spans="1:5" x14ac:dyDescent="0.2">
      <c r="A2401" s="175">
        <v>44914</v>
      </c>
      <c r="B2401" s="95" t="s">
        <v>7815</v>
      </c>
      <c r="C2401" s="97">
        <v>500</v>
      </c>
      <c r="D2401" s="96">
        <f t="shared" si="38"/>
        <v>13</v>
      </c>
      <c r="E2401" s="97">
        <v>487</v>
      </c>
    </row>
    <row r="2402" spans="1:5" x14ac:dyDescent="0.2">
      <c r="A2402" s="175">
        <v>44914</v>
      </c>
      <c r="B2402" s="95" t="s">
        <v>13877</v>
      </c>
      <c r="C2402" s="97">
        <v>10000</v>
      </c>
      <c r="D2402" s="96">
        <f t="shared" si="38"/>
        <v>260</v>
      </c>
      <c r="E2402" s="97">
        <v>9740</v>
      </c>
    </row>
    <row r="2403" spans="1:5" x14ac:dyDescent="0.2">
      <c r="A2403" s="175">
        <v>44914</v>
      </c>
      <c r="B2403" s="95" t="s">
        <v>13878</v>
      </c>
      <c r="C2403" s="97">
        <v>5000</v>
      </c>
      <c r="D2403" s="96">
        <f t="shared" si="38"/>
        <v>130</v>
      </c>
      <c r="E2403" s="97">
        <v>4870</v>
      </c>
    </row>
    <row r="2404" spans="1:5" x14ac:dyDescent="0.2">
      <c r="A2404" s="175">
        <v>44914</v>
      </c>
      <c r="B2404" s="95" t="s">
        <v>7346</v>
      </c>
      <c r="C2404" s="97">
        <v>200</v>
      </c>
      <c r="D2404" s="96">
        <f t="shared" si="38"/>
        <v>200.5</v>
      </c>
      <c r="E2404" s="97">
        <v>-0.5</v>
      </c>
    </row>
    <row r="2405" spans="1:5" x14ac:dyDescent="0.2">
      <c r="A2405" s="175">
        <v>44914</v>
      </c>
      <c r="B2405" s="95" t="s">
        <v>13879</v>
      </c>
      <c r="C2405" s="97">
        <v>3000</v>
      </c>
      <c r="D2405" s="96">
        <f t="shared" si="38"/>
        <v>78</v>
      </c>
      <c r="E2405" s="97">
        <v>2922</v>
      </c>
    </row>
    <row r="2406" spans="1:5" x14ac:dyDescent="0.2">
      <c r="A2406" s="175">
        <v>44914</v>
      </c>
      <c r="B2406" s="95" t="s">
        <v>7800</v>
      </c>
      <c r="C2406" s="97">
        <v>500</v>
      </c>
      <c r="D2406" s="96">
        <f t="shared" si="38"/>
        <v>13</v>
      </c>
      <c r="E2406" s="97">
        <v>487</v>
      </c>
    </row>
    <row r="2407" spans="1:5" x14ac:dyDescent="0.2">
      <c r="A2407" s="175">
        <v>44914</v>
      </c>
      <c r="B2407" s="95" t="s">
        <v>7788</v>
      </c>
      <c r="C2407" s="97">
        <v>2000</v>
      </c>
      <c r="D2407" s="96">
        <f t="shared" si="38"/>
        <v>52</v>
      </c>
      <c r="E2407" s="97">
        <v>1948</v>
      </c>
    </row>
    <row r="2408" spans="1:5" x14ac:dyDescent="0.2">
      <c r="A2408" s="175">
        <v>44914</v>
      </c>
      <c r="B2408" s="95" t="s">
        <v>13880</v>
      </c>
      <c r="C2408" s="97">
        <v>2000</v>
      </c>
      <c r="D2408" s="96">
        <f t="shared" si="38"/>
        <v>52</v>
      </c>
      <c r="E2408" s="97">
        <v>1948</v>
      </c>
    </row>
    <row r="2409" spans="1:5" x14ac:dyDescent="0.2">
      <c r="A2409" s="175">
        <v>44914</v>
      </c>
      <c r="B2409" s="95" t="s">
        <v>7622</v>
      </c>
      <c r="C2409" s="97">
        <v>1000</v>
      </c>
      <c r="D2409" s="96">
        <f t="shared" si="38"/>
        <v>1000.5</v>
      </c>
      <c r="E2409" s="97">
        <v>-0.5</v>
      </c>
    </row>
    <row r="2410" spans="1:5" x14ac:dyDescent="0.2">
      <c r="A2410" s="175">
        <v>44914</v>
      </c>
      <c r="B2410" s="95" t="s">
        <v>13881</v>
      </c>
      <c r="C2410" s="97">
        <v>1000</v>
      </c>
      <c r="D2410" s="96">
        <f t="shared" ref="D2410:D2471" si="39">C2410-E2410</f>
        <v>26</v>
      </c>
      <c r="E2410" s="97">
        <v>974</v>
      </c>
    </row>
    <row r="2411" spans="1:5" x14ac:dyDescent="0.2">
      <c r="A2411" s="175">
        <v>44914</v>
      </c>
      <c r="B2411" s="95" t="s">
        <v>13882</v>
      </c>
      <c r="C2411" s="97">
        <v>1000</v>
      </c>
      <c r="D2411" s="96">
        <f t="shared" si="39"/>
        <v>26</v>
      </c>
      <c r="E2411" s="97">
        <v>974</v>
      </c>
    </row>
    <row r="2412" spans="1:5" x14ac:dyDescent="0.2">
      <c r="A2412" s="175">
        <v>44914</v>
      </c>
      <c r="B2412" s="95" t="s">
        <v>4506</v>
      </c>
      <c r="C2412" s="97">
        <v>150</v>
      </c>
      <c r="D2412" s="96">
        <f t="shared" si="39"/>
        <v>3.9000000000000057</v>
      </c>
      <c r="E2412" s="97">
        <v>146.1</v>
      </c>
    </row>
    <row r="2413" spans="1:5" x14ac:dyDescent="0.2">
      <c r="A2413" s="175">
        <v>44914</v>
      </c>
      <c r="B2413" s="95" t="s">
        <v>7602</v>
      </c>
      <c r="C2413" s="97">
        <v>150</v>
      </c>
      <c r="D2413" s="96">
        <f t="shared" si="39"/>
        <v>150.5</v>
      </c>
      <c r="E2413" s="97">
        <v>-0.5</v>
      </c>
    </row>
    <row r="2414" spans="1:5" x14ac:dyDescent="0.2">
      <c r="A2414" s="175">
        <v>44914</v>
      </c>
      <c r="B2414" s="95" t="s">
        <v>7768</v>
      </c>
      <c r="C2414" s="97">
        <v>2000</v>
      </c>
      <c r="D2414" s="96">
        <f t="shared" si="39"/>
        <v>52</v>
      </c>
      <c r="E2414" s="97">
        <v>1948</v>
      </c>
    </row>
    <row r="2415" spans="1:5" x14ac:dyDescent="0.2">
      <c r="A2415" s="175">
        <v>44914</v>
      </c>
      <c r="B2415" s="95" t="s">
        <v>7760</v>
      </c>
      <c r="C2415" s="97">
        <v>1000</v>
      </c>
      <c r="D2415" s="96">
        <f t="shared" si="39"/>
        <v>26</v>
      </c>
      <c r="E2415" s="97">
        <v>974</v>
      </c>
    </row>
    <row r="2416" spans="1:5" x14ac:dyDescent="0.2">
      <c r="A2416" s="175">
        <v>44914</v>
      </c>
      <c r="B2416" s="95" t="s">
        <v>7764</v>
      </c>
      <c r="C2416" s="97">
        <v>50</v>
      </c>
      <c r="D2416" s="96">
        <f t="shared" si="39"/>
        <v>3.8999999999999986</v>
      </c>
      <c r="E2416" s="97">
        <v>46.1</v>
      </c>
    </row>
    <row r="2417" spans="1:5" x14ac:dyDescent="0.2">
      <c r="A2417" s="175">
        <v>44914</v>
      </c>
      <c r="B2417" s="95" t="s">
        <v>13883</v>
      </c>
      <c r="C2417" s="97">
        <v>5000</v>
      </c>
      <c r="D2417" s="96">
        <f t="shared" si="39"/>
        <v>130</v>
      </c>
      <c r="E2417" s="97">
        <v>4870</v>
      </c>
    </row>
    <row r="2418" spans="1:5" x14ac:dyDescent="0.2">
      <c r="A2418" s="175">
        <v>44914</v>
      </c>
      <c r="B2418" s="95" t="s">
        <v>7735</v>
      </c>
      <c r="C2418" s="97">
        <v>500</v>
      </c>
      <c r="D2418" s="96">
        <f t="shared" si="39"/>
        <v>13</v>
      </c>
      <c r="E2418" s="97">
        <v>487</v>
      </c>
    </row>
    <row r="2419" spans="1:5" x14ac:dyDescent="0.2">
      <c r="A2419" s="175">
        <v>44914</v>
      </c>
      <c r="B2419" s="95" t="s">
        <v>13884</v>
      </c>
      <c r="C2419" s="97">
        <v>1000</v>
      </c>
      <c r="D2419" s="96">
        <f t="shared" si="39"/>
        <v>26</v>
      </c>
      <c r="E2419" s="97">
        <v>974</v>
      </c>
    </row>
    <row r="2420" spans="1:5" x14ac:dyDescent="0.2">
      <c r="A2420" s="175">
        <v>44914</v>
      </c>
      <c r="B2420" s="95" t="s">
        <v>13884</v>
      </c>
      <c r="C2420" s="97">
        <v>5000</v>
      </c>
      <c r="D2420" s="96">
        <f t="shared" si="39"/>
        <v>130</v>
      </c>
      <c r="E2420" s="97">
        <v>4870</v>
      </c>
    </row>
    <row r="2421" spans="1:5" x14ac:dyDescent="0.2">
      <c r="A2421" s="175">
        <v>44914</v>
      </c>
      <c r="B2421" s="95" t="s">
        <v>7731</v>
      </c>
      <c r="C2421" s="97">
        <v>1500</v>
      </c>
      <c r="D2421" s="96">
        <f t="shared" si="39"/>
        <v>39</v>
      </c>
      <c r="E2421" s="97">
        <v>1461</v>
      </c>
    </row>
    <row r="2422" spans="1:5" x14ac:dyDescent="0.2">
      <c r="A2422" s="175">
        <v>44914</v>
      </c>
      <c r="B2422" s="95" t="s">
        <v>13885</v>
      </c>
      <c r="C2422" s="97">
        <v>540</v>
      </c>
      <c r="D2422" s="96">
        <f t="shared" si="39"/>
        <v>14.039999999999964</v>
      </c>
      <c r="E2422" s="97">
        <v>525.96</v>
      </c>
    </row>
    <row r="2423" spans="1:5" x14ac:dyDescent="0.2">
      <c r="A2423" s="175">
        <v>44914</v>
      </c>
      <c r="B2423" s="95" t="s">
        <v>13886</v>
      </c>
      <c r="C2423" s="97">
        <v>1000</v>
      </c>
      <c r="D2423" s="96">
        <f t="shared" si="39"/>
        <v>26</v>
      </c>
      <c r="E2423" s="97">
        <v>974</v>
      </c>
    </row>
    <row r="2424" spans="1:5" x14ac:dyDescent="0.2">
      <c r="A2424" s="175">
        <v>44914</v>
      </c>
      <c r="B2424" s="95" t="s">
        <v>13887</v>
      </c>
      <c r="C2424" s="97">
        <v>500</v>
      </c>
      <c r="D2424" s="96">
        <f t="shared" si="39"/>
        <v>13</v>
      </c>
      <c r="E2424" s="97">
        <v>487</v>
      </c>
    </row>
    <row r="2425" spans="1:5" x14ac:dyDescent="0.2">
      <c r="A2425" s="175">
        <v>44914</v>
      </c>
      <c r="B2425" s="95" t="s">
        <v>13888</v>
      </c>
      <c r="C2425" s="97">
        <v>7000</v>
      </c>
      <c r="D2425" s="96">
        <f t="shared" si="39"/>
        <v>182</v>
      </c>
      <c r="E2425" s="97">
        <v>6818</v>
      </c>
    </row>
    <row r="2426" spans="1:5" x14ac:dyDescent="0.2">
      <c r="A2426" s="175">
        <v>44914</v>
      </c>
      <c r="B2426" s="95" t="s">
        <v>7716</v>
      </c>
      <c r="C2426" s="97">
        <v>1000</v>
      </c>
      <c r="D2426" s="96">
        <f t="shared" si="39"/>
        <v>26</v>
      </c>
      <c r="E2426" s="97">
        <v>974</v>
      </c>
    </row>
    <row r="2427" spans="1:5" x14ac:dyDescent="0.2">
      <c r="A2427" s="175">
        <v>44914</v>
      </c>
      <c r="B2427" s="95" t="s">
        <v>2988</v>
      </c>
      <c r="C2427" s="97">
        <v>500</v>
      </c>
      <c r="D2427" s="96">
        <f t="shared" si="39"/>
        <v>13</v>
      </c>
      <c r="E2427" s="97">
        <v>487</v>
      </c>
    </row>
    <row r="2428" spans="1:5" x14ac:dyDescent="0.2">
      <c r="A2428" s="175">
        <v>44914</v>
      </c>
      <c r="B2428" s="95" t="s">
        <v>13889</v>
      </c>
      <c r="C2428" s="97">
        <v>5000</v>
      </c>
      <c r="D2428" s="96">
        <f t="shared" si="39"/>
        <v>130</v>
      </c>
      <c r="E2428" s="97">
        <v>4870</v>
      </c>
    </row>
    <row r="2429" spans="1:5" x14ac:dyDescent="0.2">
      <c r="A2429" s="175">
        <v>44914</v>
      </c>
      <c r="B2429" s="95" t="s">
        <v>13890</v>
      </c>
      <c r="C2429" s="97">
        <v>50000</v>
      </c>
      <c r="D2429" s="96">
        <f t="shared" si="39"/>
        <v>1300</v>
      </c>
      <c r="E2429" s="97">
        <v>48700</v>
      </c>
    </row>
    <row r="2430" spans="1:5" x14ac:dyDescent="0.2">
      <c r="A2430" s="175">
        <v>44914</v>
      </c>
      <c r="B2430" s="95" t="s">
        <v>13891</v>
      </c>
      <c r="C2430" s="97">
        <v>1000</v>
      </c>
      <c r="D2430" s="96">
        <f t="shared" si="39"/>
        <v>26</v>
      </c>
      <c r="E2430" s="97">
        <v>974</v>
      </c>
    </row>
    <row r="2431" spans="1:5" x14ac:dyDescent="0.2">
      <c r="A2431" s="175">
        <v>44914</v>
      </c>
      <c r="B2431" s="95" t="s">
        <v>13892</v>
      </c>
      <c r="C2431" s="97">
        <v>1000</v>
      </c>
      <c r="D2431" s="96">
        <f t="shared" si="39"/>
        <v>26</v>
      </c>
      <c r="E2431" s="97">
        <v>974</v>
      </c>
    </row>
    <row r="2432" spans="1:5" x14ac:dyDescent="0.2">
      <c r="A2432" s="175">
        <v>44914</v>
      </c>
      <c r="B2432" s="95" t="s">
        <v>13893</v>
      </c>
      <c r="C2432" s="97">
        <v>1000</v>
      </c>
      <c r="D2432" s="96">
        <f t="shared" si="39"/>
        <v>26</v>
      </c>
      <c r="E2432" s="97">
        <v>974</v>
      </c>
    </row>
    <row r="2433" spans="1:5" x14ac:dyDescent="0.2">
      <c r="A2433" s="175">
        <v>44914</v>
      </c>
      <c r="B2433" s="95" t="s">
        <v>13894</v>
      </c>
      <c r="C2433" s="97">
        <v>5000</v>
      </c>
      <c r="D2433" s="96">
        <f t="shared" si="39"/>
        <v>5000.5</v>
      </c>
      <c r="E2433" s="97">
        <v>-0.5</v>
      </c>
    </row>
    <row r="2434" spans="1:5" x14ac:dyDescent="0.2">
      <c r="A2434" s="175">
        <v>44914</v>
      </c>
      <c r="B2434" s="95" t="s">
        <v>6773</v>
      </c>
      <c r="C2434" s="97">
        <v>1300</v>
      </c>
      <c r="D2434" s="96">
        <f t="shared" si="39"/>
        <v>33.799999999999955</v>
      </c>
      <c r="E2434" s="97">
        <v>1266.2</v>
      </c>
    </row>
    <row r="2435" spans="1:5" x14ac:dyDescent="0.2">
      <c r="A2435" s="175">
        <v>44914</v>
      </c>
      <c r="B2435" s="95" t="s">
        <v>7703</v>
      </c>
      <c r="C2435" s="97">
        <v>1000</v>
      </c>
      <c r="D2435" s="96">
        <f t="shared" si="39"/>
        <v>1000.5</v>
      </c>
      <c r="E2435" s="97">
        <v>-0.5</v>
      </c>
    </row>
    <row r="2436" spans="1:5" x14ac:dyDescent="0.2">
      <c r="A2436" s="175">
        <v>44914</v>
      </c>
      <c r="B2436" s="95" t="s">
        <v>7700</v>
      </c>
      <c r="C2436" s="97">
        <v>500</v>
      </c>
      <c r="D2436" s="96">
        <f t="shared" si="39"/>
        <v>13</v>
      </c>
      <c r="E2436" s="97">
        <v>487</v>
      </c>
    </row>
    <row r="2437" spans="1:5" x14ac:dyDescent="0.2">
      <c r="A2437" s="175">
        <v>44914</v>
      </c>
      <c r="B2437" s="95" t="s">
        <v>7694</v>
      </c>
      <c r="C2437" s="97">
        <v>3000</v>
      </c>
      <c r="D2437" s="96">
        <f t="shared" si="39"/>
        <v>78</v>
      </c>
      <c r="E2437" s="97">
        <v>2922</v>
      </c>
    </row>
    <row r="2438" spans="1:5" x14ac:dyDescent="0.2">
      <c r="A2438" s="175">
        <v>44914</v>
      </c>
      <c r="B2438" s="95" t="s">
        <v>7683</v>
      </c>
      <c r="C2438" s="97">
        <v>1000</v>
      </c>
      <c r="D2438" s="96">
        <f t="shared" si="39"/>
        <v>26</v>
      </c>
      <c r="E2438" s="97">
        <v>974</v>
      </c>
    </row>
    <row r="2439" spans="1:5" x14ac:dyDescent="0.2">
      <c r="A2439" s="175">
        <v>44914</v>
      </c>
      <c r="B2439" s="95" t="s">
        <v>13895</v>
      </c>
      <c r="C2439" s="97">
        <v>1500</v>
      </c>
      <c r="D2439" s="96">
        <f t="shared" si="39"/>
        <v>39</v>
      </c>
      <c r="E2439" s="97">
        <v>1461</v>
      </c>
    </row>
    <row r="2440" spans="1:5" x14ac:dyDescent="0.2">
      <c r="A2440" s="175">
        <v>44914</v>
      </c>
      <c r="B2440" s="95" t="s">
        <v>7148</v>
      </c>
      <c r="C2440" s="97">
        <v>5000</v>
      </c>
      <c r="D2440" s="96">
        <f t="shared" si="39"/>
        <v>5000.5</v>
      </c>
      <c r="E2440" s="97">
        <v>-0.5</v>
      </c>
    </row>
    <row r="2441" spans="1:5" x14ac:dyDescent="0.2">
      <c r="A2441" s="175">
        <v>44914</v>
      </c>
      <c r="B2441" s="95" t="s">
        <v>13896</v>
      </c>
      <c r="C2441" s="97">
        <v>3000</v>
      </c>
      <c r="D2441" s="96">
        <f t="shared" si="39"/>
        <v>78</v>
      </c>
      <c r="E2441" s="97">
        <v>2922</v>
      </c>
    </row>
    <row r="2442" spans="1:5" x14ac:dyDescent="0.2">
      <c r="A2442" s="175">
        <v>44914</v>
      </c>
      <c r="B2442" s="95" t="s">
        <v>13897</v>
      </c>
      <c r="C2442" s="97">
        <v>3000</v>
      </c>
      <c r="D2442" s="96">
        <f t="shared" si="39"/>
        <v>78</v>
      </c>
      <c r="E2442" s="97">
        <v>2922</v>
      </c>
    </row>
    <row r="2443" spans="1:5" x14ac:dyDescent="0.2">
      <c r="A2443" s="175">
        <v>44914</v>
      </c>
      <c r="B2443" s="95" t="s">
        <v>13898</v>
      </c>
      <c r="C2443" s="97">
        <v>10000</v>
      </c>
      <c r="D2443" s="96">
        <f t="shared" si="39"/>
        <v>260</v>
      </c>
      <c r="E2443" s="97">
        <v>9740</v>
      </c>
    </row>
    <row r="2444" spans="1:5" x14ac:dyDescent="0.2">
      <c r="A2444" s="175">
        <v>44914</v>
      </c>
      <c r="B2444" s="95" t="s">
        <v>7661</v>
      </c>
      <c r="C2444" s="97">
        <v>5000</v>
      </c>
      <c r="D2444" s="96">
        <f t="shared" si="39"/>
        <v>130</v>
      </c>
      <c r="E2444" s="97">
        <v>4870</v>
      </c>
    </row>
    <row r="2445" spans="1:5" x14ac:dyDescent="0.2">
      <c r="A2445" s="175">
        <v>44914</v>
      </c>
      <c r="B2445" s="95" t="s">
        <v>13899</v>
      </c>
      <c r="C2445" s="97">
        <v>100</v>
      </c>
      <c r="D2445" s="96">
        <f t="shared" si="39"/>
        <v>3.9000000000000057</v>
      </c>
      <c r="E2445" s="97">
        <v>96.1</v>
      </c>
    </row>
    <row r="2446" spans="1:5" x14ac:dyDescent="0.2">
      <c r="A2446" s="175">
        <v>44914</v>
      </c>
      <c r="B2446" s="95" t="s">
        <v>13900</v>
      </c>
      <c r="C2446" s="97">
        <v>5000</v>
      </c>
      <c r="D2446" s="96">
        <f t="shared" si="39"/>
        <v>130</v>
      </c>
      <c r="E2446" s="97">
        <v>4870</v>
      </c>
    </row>
    <row r="2447" spans="1:5" x14ac:dyDescent="0.2">
      <c r="A2447" s="175">
        <v>44914</v>
      </c>
      <c r="B2447" s="95" t="s">
        <v>7346</v>
      </c>
      <c r="C2447" s="97">
        <v>200</v>
      </c>
      <c r="D2447" s="96">
        <f t="shared" si="39"/>
        <v>200.5</v>
      </c>
      <c r="E2447" s="97">
        <v>-0.5</v>
      </c>
    </row>
    <row r="2448" spans="1:5" x14ac:dyDescent="0.2">
      <c r="A2448" s="175">
        <v>44914</v>
      </c>
      <c r="B2448" s="95" t="s">
        <v>7645</v>
      </c>
      <c r="C2448" s="97">
        <v>5000</v>
      </c>
      <c r="D2448" s="96">
        <f t="shared" si="39"/>
        <v>130</v>
      </c>
      <c r="E2448" s="97">
        <v>4870</v>
      </c>
    </row>
    <row r="2449" spans="1:5" x14ac:dyDescent="0.2">
      <c r="A2449" s="175">
        <v>44914</v>
      </c>
      <c r="B2449" s="95" t="s">
        <v>3152</v>
      </c>
      <c r="C2449" s="97">
        <v>3000</v>
      </c>
      <c r="D2449" s="96">
        <f t="shared" si="39"/>
        <v>78</v>
      </c>
      <c r="E2449" s="97">
        <v>2922</v>
      </c>
    </row>
    <row r="2450" spans="1:5" x14ac:dyDescent="0.2">
      <c r="A2450" s="175">
        <v>44914</v>
      </c>
      <c r="B2450" s="95" t="s">
        <v>13901</v>
      </c>
      <c r="C2450" s="97">
        <v>500</v>
      </c>
      <c r="D2450" s="96">
        <f t="shared" si="39"/>
        <v>13</v>
      </c>
      <c r="E2450" s="97">
        <v>487</v>
      </c>
    </row>
    <row r="2451" spans="1:5" x14ac:dyDescent="0.2">
      <c r="A2451" s="175">
        <v>44914</v>
      </c>
      <c r="B2451" s="95" t="s">
        <v>13902</v>
      </c>
      <c r="C2451" s="97">
        <v>5000</v>
      </c>
      <c r="D2451" s="96">
        <f t="shared" si="39"/>
        <v>130</v>
      </c>
      <c r="E2451" s="97">
        <v>4870</v>
      </c>
    </row>
    <row r="2452" spans="1:5" x14ac:dyDescent="0.2">
      <c r="A2452" s="175">
        <v>44914</v>
      </c>
      <c r="B2452" s="95" t="s">
        <v>13903</v>
      </c>
      <c r="C2452" s="97">
        <v>1000</v>
      </c>
      <c r="D2452" s="96">
        <f t="shared" si="39"/>
        <v>26</v>
      </c>
      <c r="E2452" s="97">
        <v>974</v>
      </c>
    </row>
    <row r="2453" spans="1:5" x14ac:dyDescent="0.2">
      <c r="A2453" s="175">
        <v>44914</v>
      </c>
      <c r="B2453" s="95" t="s">
        <v>13904</v>
      </c>
      <c r="C2453" s="97">
        <v>3000</v>
      </c>
      <c r="D2453" s="96">
        <f t="shared" si="39"/>
        <v>78</v>
      </c>
      <c r="E2453" s="97">
        <v>2922</v>
      </c>
    </row>
    <row r="2454" spans="1:5" x14ac:dyDescent="0.2">
      <c r="A2454" s="175">
        <v>44914</v>
      </c>
      <c r="B2454" s="95" t="s">
        <v>13905</v>
      </c>
      <c r="C2454" s="97">
        <v>10000</v>
      </c>
      <c r="D2454" s="96">
        <f t="shared" si="39"/>
        <v>260</v>
      </c>
      <c r="E2454" s="97">
        <v>9740</v>
      </c>
    </row>
    <row r="2455" spans="1:5" x14ac:dyDescent="0.2">
      <c r="A2455" s="175">
        <v>44914</v>
      </c>
      <c r="B2455" s="95" t="s">
        <v>7622</v>
      </c>
      <c r="C2455" s="97">
        <v>1000</v>
      </c>
      <c r="D2455" s="96">
        <f t="shared" si="39"/>
        <v>1000.5</v>
      </c>
      <c r="E2455" s="97">
        <v>-0.5</v>
      </c>
    </row>
    <row r="2456" spans="1:5" x14ac:dyDescent="0.2">
      <c r="A2456" s="175">
        <v>44914</v>
      </c>
      <c r="B2456" s="95" t="s">
        <v>7619</v>
      </c>
      <c r="C2456" s="97">
        <v>500</v>
      </c>
      <c r="D2456" s="96">
        <f t="shared" si="39"/>
        <v>13</v>
      </c>
      <c r="E2456" s="97">
        <v>487</v>
      </c>
    </row>
    <row r="2457" spans="1:5" x14ac:dyDescent="0.2">
      <c r="A2457" s="175">
        <v>44914</v>
      </c>
      <c r="B2457" s="95" t="s">
        <v>13906</v>
      </c>
      <c r="C2457" s="97">
        <v>1000</v>
      </c>
      <c r="D2457" s="96">
        <f t="shared" si="39"/>
        <v>26</v>
      </c>
      <c r="E2457" s="97">
        <v>974</v>
      </c>
    </row>
    <row r="2458" spans="1:5" x14ac:dyDescent="0.2">
      <c r="A2458" s="175">
        <v>44914</v>
      </c>
      <c r="B2458" s="95" t="s">
        <v>13907</v>
      </c>
      <c r="C2458" s="97">
        <v>1000</v>
      </c>
      <c r="D2458" s="96">
        <f t="shared" si="39"/>
        <v>26</v>
      </c>
      <c r="E2458" s="97">
        <v>974</v>
      </c>
    </row>
    <row r="2459" spans="1:5" x14ac:dyDescent="0.2">
      <c r="A2459" s="175">
        <v>44914</v>
      </c>
      <c r="B2459" s="95" t="s">
        <v>13908</v>
      </c>
      <c r="C2459" s="97">
        <v>1000</v>
      </c>
      <c r="D2459" s="96">
        <f t="shared" si="39"/>
        <v>1000.5</v>
      </c>
      <c r="E2459" s="97">
        <v>-0.5</v>
      </c>
    </row>
    <row r="2460" spans="1:5" x14ac:dyDescent="0.2">
      <c r="A2460" s="175">
        <v>44914</v>
      </c>
      <c r="B2460" s="95" t="s">
        <v>7780</v>
      </c>
      <c r="C2460" s="97">
        <v>1000</v>
      </c>
      <c r="D2460" s="96">
        <f t="shared" si="39"/>
        <v>26</v>
      </c>
      <c r="E2460" s="97">
        <v>974</v>
      </c>
    </row>
    <row r="2461" spans="1:5" x14ac:dyDescent="0.2">
      <c r="A2461" s="175">
        <v>44914</v>
      </c>
      <c r="B2461" s="95" t="s">
        <v>13909</v>
      </c>
      <c r="C2461" s="97">
        <v>200</v>
      </c>
      <c r="D2461" s="96">
        <f t="shared" si="39"/>
        <v>5.1999999999999886</v>
      </c>
      <c r="E2461" s="97">
        <v>194.8</v>
      </c>
    </row>
    <row r="2462" spans="1:5" x14ac:dyDescent="0.2">
      <c r="A2462" s="175">
        <v>44914</v>
      </c>
      <c r="B2462" s="95" t="s">
        <v>13910</v>
      </c>
      <c r="C2462" s="97">
        <v>300</v>
      </c>
      <c r="D2462" s="96">
        <f t="shared" si="39"/>
        <v>7.8000000000000114</v>
      </c>
      <c r="E2462" s="97">
        <v>292.2</v>
      </c>
    </row>
    <row r="2463" spans="1:5" x14ac:dyDescent="0.2">
      <c r="A2463" s="175">
        <v>44914</v>
      </c>
      <c r="B2463" s="95" t="s">
        <v>7602</v>
      </c>
      <c r="C2463" s="97">
        <v>150</v>
      </c>
      <c r="D2463" s="96">
        <f t="shared" si="39"/>
        <v>150.5</v>
      </c>
      <c r="E2463" s="97">
        <v>-0.5</v>
      </c>
    </row>
    <row r="2464" spans="1:5" x14ac:dyDescent="0.2">
      <c r="A2464" s="175">
        <v>44914</v>
      </c>
      <c r="B2464" s="95" t="s">
        <v>4640</v>
      </c>
      <c r="C2464" s="97">
        <v>1000</v>
      </c>
      <c r="D2464" s="96">
        <f t="shared" si="39"/>
        <v>26</v>
      </c>
      <c r="E2464" s="97">
        <v>974</v>
      </c>
    </row>
    <row r="2465" spans="1:5" x14ac:dyDescent="0.2">
      <c r="A2465" s="175">
        <v>44914</v>
      </c>
      <c r="B2465" s="95" t="s">
        <v>13911</v>
      </c>
      <c r="C2465" s="97">
        <v>500</v>
      </c>
      <c r="D2465" s="96">
        <f t="shared" si="39"/>
        <v>13</v>
      </c>
      <c r="E2465" s="97">
        <v>487</v>
      </c>
    </row>
    <row r="2466" spans="1:5" x14ac:dyDescent="0.2">
      <c r="A2466" s="175">
        <v>44914</v>
      </c>
      <c r="B2466" s="95" t="s">
        <v>6082</v>
      </c>
      <c r="C2466" s="97">
        <v>1000</v>
      </c>
      <c r="D2466" s="96">
        <f t="shared" si="39"/>
        <v>26</v>
      </c>
      <c r="E2466" s="97">
        <v>974</v>
      </c>
    </row>
    <row r="2467" spans="1:5" x14ac:dyDescent="0.2">
      <c r="A2467" s="175">
        <v>44914</v>
      </c>
      <c r="B2467" s="95" t="s">
        <v>6082</v>
      </c>
      <c r="C2467" s="97">
        <v>1000</v>
      </c>
      <c r="D2467" s="96">
        <f t="shared" si="39"/>
        <v>26</v>
      </c>
      <c r="E2467" s="97">
        <v>974</v>
      </c>
    </row>
    <row r="2468" spans="1:5" x14ac:dyDescent="0.2">
      <c r="A2468" s="175">
        <v>44914</v>
      </c>
      <c r="B2468" s="95" t="s">
        <v>6082</v>
      </c>
      <c r="C2468" s="97">
        <v>1000</v>
      </c>
      <c r="D2468" s="96">
        <f t="shared" si="39"/>
        <v>26</v>
      </c>
      <c r="E2468" s="97">
        <v>974</v>
      </c>
    </row>
    <row r="2469" spans="1:5" x14ac:dyDescent="0.2">
      <c r="A2469" s="175">
        <v>44914</v>
      </c>
      <c r="B2469" s="95" t="s">
        <v>13912</v>
      </c>
      <c r="C2469" s="97">
        <v>5000</v>
      </c>
      <c r="D2469" s="96">
        <f t="shared" si="39"/>
        <v>130</v>
      </c>
      <c r="E2469" s="97">
        <v>4870</v>
      </c>
    </row>
    <row r="2470" spans="1:5" x14ac:dyDescent="0.2">
      <c r="A2470" s="175">
        <v>44914</v>
      </c>
      <c r="B2470" s="95" t="s">
        <v>13913</v>
      </c>
      <c r="C2470" s="97">
        <v>100</v>
      </c>
      <c r="D2470" s="96">
        <f t="shared" si="39"/>
        <v>3.9000000000000057</v>
      </c>
      <c r="E2470" s="97">
        <v>96.1</v>
      </c>
    </row>
    <row r="2471" spans="1:5" x14ac:dyDescent="0.2">
      <c r="A2471" s="175">
        <v>44914</v>
      </c>
      <c r="B2471" s="95" t="s">
        <v>7597</v>
      </c>
      <c r="C2471" s="97">
        <v>5000</v>
      </c>
      <c r="D2471" s="96">
        <f t="shared" si="39"/>
        <v>130</v>
      </c>
      <c r="E2471" s="97">
        <v>4870</v>
      </c>
    </row>
    <row r="2472" spans="1:5" x14ac:dyDescent="0.2">
      <c r="A2472" s="175">
        <v>44914</v>
      </c>
      <c r="B2472" s="95" t="s">
        <v>7579</v>
      </c>
      <c r="C2472" s="97">
        <v>2000</v>
      </c>
      <c r="D2472" s="96">
        <f t="shared" ref="D2472:D2534" si="40">C2472-E2472</f>
        <v>52</v>
      </c>
      <c r="E2472" s="97">
        <v>1948</v>
      </c>
    </row>
    <row r="2473" spans="1:5" x14ac:dyDescent="0.2">
      <c r="A2473" s="175">
        <v>44914</v>
      </c>
      <c r="B2473" s="95" t="s">
        <v>7573</v>
      </c>
      <c r="C2473" s="97">
        <v>1000</v>
      </c>
      <c r="D2473" s="96">
        <f t="shared" si="40"/>
        <v>26</v>
      </c>
      <c r="E2473" s="97">
        <v>974</v>
      </c>
    </row>
    <row r="2474" spans="1:5" x14ac:dyDescent="0.2">
      <c r="A2474" s="175">
        <v>44914</v>
      </c>
      <c r="B2474" s="95" t="s">
        <v>7570</v>
      </c>
      <c r="C2474" s="97">
        <v>500</v>
      </c>
      <c r="D2474" s="96">
        <f t="shared" si="40"/>
        <v>13</v>
      </c>
      <c r="E2474" s="97">
        <v>487</v>
      </c>
    </row>
    <row r="2475" spans="1:5" x14ac:dyDescent="0.2">
      <c r="A2475" s="175">
        <v>44914</v>
      </c>
      <c r="B2475" s="95" t="s">
        <v>7567</v>
      </c>
      <c r="C2475" s="97">
        <v>1000</v>
      </c>
      <c r="D2475" s="96">
        <f t="shared" si="40"/>
        <v>26</v>
      </c>
      <c r="E2475" s="97">
        <v>974</v>
      </c>
    </row>
    <row r="2476" spans="1:5" x14ac:dyDescent="0.2">
      <c r="A2476" s="175">
        <v>44914</v>
      </c>
      <c r="B2476" s="95" t="s">
        <v>7018</v>
      </c>
      <c r="C2476" s="97">
        <v>100</v>
      </c>
      <c r="D2476" s="96">
        <f t="shared" si="40"/>
        <v>3.9000000000000057</v>
      </c>
      <c r="E2476" s="97">
        <v>96.1</v>
      </c>
    </row>
    <row r="2477" spans="1:5" x14ac:dyDescent="0.2">
      <c r="A2477" s="175">
        <v>44914</v>
      </c>
      <c r="B2477" s="95" t="s">
        <v>12543</v>
      </c>
      <c r="C2477" s="97">
        <v>500</v>
      </c>
      <c r="D2477" s="96">
        <f t="shared" si="40"/>
        <v>13</v>
      </c>
      <c r="E2477" s="97">
        <v>487</v>
      </c>
    </row>
    <row r="2478" spans="1:5" x14ac:dyDescent="0.2">
      <c r="A2478" s="175">
        <v>44914</v>
      </c>
      <c r="B2478" s="95" t="s">
        <v>7549</v>
      </c>
      <c r="C2478" s="97">
        <v>200</v>
      </c>
      <c r="D2478" s="96">
        <f t="shared" si="40"/>
        <v>5.1999999999999886</v>
      </c>
      <c r="E2478" s="97">
        <v>194.8</v>
      </c>
    </row>
    <row r="2479" spans="1:5" x14ac:dyDescent="0.2">
      <c r="A2479" s="175">
        <v>44914</v>
      </c>
      <c r="B2479" s="95" t="s">
        <v>7539</v>
      </c>
      <c r="C2479" s="97">
        <v>500</v>
      </c>
      <c r="D2479" s="96">
        <f t="shared" si="40"/>
        <v>13</v>
      </c>
      <c r="E2479" s="97">
        <v>487</v>
      </c>
    </row>
    <row r="2480" spans="1:5" x14ac:dyDescent="0.2">
      <c r="A2480" s="175">
        <v>44914</v>
      </c>
      <c r="B2480" s="95" t="s">
        <v>7532</v>
      </c>
      <c r="C2480" s="97">
        <v>500</v>
      </c>
      <c r="D2480" s="96">
        <f t="shared" si="40"/>
        <v>13</v>
      </c>
      <c r="E2480" s="97">
        <v>487</v>
      </c>
    </row>
    <row r="2481" spans="1:5" x14ac:dyDescent="0.2">
      <c r="A2481" s="175">
        <v>44914</v>
      </c>
      <c r="B2481" s="95" t="s">
        <v>13914</v>
      </c>
      <c r="C2481" s="97">
        <v>30000</v>
      </c>
      <c r="D2481" s="96">
        <f t="shared" si="40"/>
        <v>780</v>
      </c>
      <c r="E2481" s="97">
        <v>29220</v>
      </c>
    </row>
    <row r="2482" spans="1:5" x14ac:dyDescent="0.2">
      <c r="A2482" s="175">
        <v>44914</v>
      </c>
      <c r="B2482" s="95" t="s">
        <v>13915</v>
      </c>
      <c r="C2482" s="97">
        <v>500</v>
      </c>
      <c r="D2482" s="96">
        <f t="shared" si="40"/>
        <v>13</v>
      </c>
      <c r="E2482" s="97">
        <v>487</v>
      </c>
    </row>
    <row r="2483" spans="1:5" x14ac:dyDescent="0.2">
      <c r="A2483" s="175">
        <v>44914</v>
      </c>
      <c r="B2483" s="95" t="s">
        <v>12458</v>
      </c>
      <c r="C2483" s="97">
        <v>100000</v>
      </c>
      <c r="D2483" s="96">
        <f t="shared" si="40"/>
        <v>2600</v>
      </c>
      <c r="E2483" s="97">
        <v>97400</v>
      </c>
    </row>
    <row r="2484" spans="1:5" x14ac:dyDescent="0.2">
      <c r="A2484" s="175">
        <v>44914</v>
      </c>
      <c r="B2484" s="95" t="s">
        <v>7495</v>
      </c>
      <c r="C2484" s="97">
        <v>1000</v>
      </c>
      <c r="D2484" s="96">
        <f t="shared" si="40"/>
        <v>26</v>
      </c>
      <c r="E2484" s="97">
        <v>974</v>
      </c>
    </row>
    <row r="2485" spans="1:5" x14ac:dyDescent="0.2">
      <c r="A2485" s="175">
        <v>44914</v>
      </c>
      <c r="B2485" s="95" t="s">
        <v>13143</v>
      </c>
      <c r="C2485" s="97">
        <v>1000</v>
      </c>
      <c r="D2485" s="96">
        <f t="shared" si="40"/>
        <v>26</v>
      </c>
      <c r="E2485" s="97">
        <v>974</v>
      </c>
    </row>
    <row r="2486" spans="1:5" x14ac:dyDescent="0.2">
      <c r="A2486" s="175">
        <v>44914</v>
      </c>
      <c r="B2486" s="95" t="s">
        <v>12331</v>
      </c>
      <c r="C2486" s="97">
        <v>1000</v>
      </c>
      <c r="D2486" s="96">
        <f t="shared" si="40"/>
        <v>26</v>
      </c>
      <c r="E2486" s="97">
        <v>974</v>
      </c>
    </row>
    <row r="2487" spans="1:5" x14ac:dyDescent="0.2">
      <c r="A2487" s="175">
        <v>44914</v>
      </c>
      <c r="B2487" s="95" t="s">
        <v>13916</v>
      </c>
      <c r="C2487" s="97">
        <v>5000</v>
      </c>
      <c r="D2487" s="96">
        <f t="shared" si="40"/>
        <v>130</v>
      </c>
      <c r="E2487" s="97">
        <v>4870</v>
      </c>
    </row>
    <row r="2488" spans="1:5" x14ac:dyDescent="0.2">
      <c r="A2488" s="175">
        <v>44914</v>
      </c>
      <c r="B2488" s="95" t="s">
        <v>13917</v>
      </c>
      <c r="C2488" s="97">
        <v>1000</v>
      </c>
      <c r="D2488" s="96">
        <f t="shared" si="40"/>
        <v>26</v>
      </c>
      <c r="E2488" s="97">
        <v>974</v>
      </c>
    </row>
    <row r="2489" spans="1:5" x14ac:dyDescent="0.2">
      <c r="A2489" s="175">
        <v>44914</v>
      </c>
      <c r="B2489" s="95" t="s">
        <v>13918</v>
      </c>
      <c r="C2489" s="97">
        <v>5000</v>
      </c>
      <c r="D2489" s="96">
        <f t="shared" si="40"/>
        <v>130</v>
      </c>
      <c r="E2489" s="97">
        <v>4870</v>
      </c>
    </row>
    <row r="2490" spans="1:5" x14ac:dyDescent="0.2">
      <c r="A2490" s="175">
        <v>44914</v>
      </c>
      <c r="B2490" s="95" t="s">
        <v>13919</v>
      </c>
      <c r="C2490" s="97">
        <v>1000</v>
      </c>
      <c r="D2490" s="96">
        <f t="shared" si="40"/>
        <v>26</v>
      </c>
      <c r="E2490" s="97">
        <v>974</v>
      </c>
    </row>
    <row r="2491" spans="1:5" x14ac:dyDescent="0.2">
      <c r="A2491" s="175">
        <v>44914</v>
      </c>
      <c r="B2491" s="95" t="s">
        <v>13920</v>
      </c>
      <c r="C2491" s="97">
        <v>1000</v>
      </c>
      <c r="D2491" s="96">
        <f t="shared" si="40"/>
        <v>26</v>
      </c>
      <c r="E2491" s="97">
        <v>974</v>
      </c>
    </row>
    <row r="2492" spans="1:5" x14ac:dyDescent="0.2">
      <c r="A2492" s="175">
        <v>44914</v>
      </c>
      <c r="B2492" s="95" t="s">
        <v>7473</v>
      </c>
      <c r="C2492" s="97">
        <v>100</v>
      </c>
      <c r="D2492" s="96">
        <f t="shared" si="40"/>
        <v>3.9000000000000057</v>
      </c>
      <c r="E2492" s="97">
        <v>96.1</v>
      </c>
    </row>
    <row r="2493" spans="1:5" x14ac:dyDescent="0.2">
      <c r="A2493" s="175">
        <v>44914</v>
      </c>
      <c r="B2493" s="95" t="s">
        <v>7857</v>
      </c>
      <c r="C2493" s="97">
        <v>5000</v>
      </c>
      <c r="D2493" s="96">
        <f t="shared" si="40"/>
        <v>130</v>
      </c>
      <c r="E2493" s="97">
        <v>4870</v>
      </c>
    </row>
    <row r="2494" spans="1:5" x14ac:dyDescent="0.2">
      <c r="A2494" s="175">
        <v>44914</v>
      </c>
      <c r="B2494" s="95" t="s">
        <v>13442</v>
      </c>
      <c r="C2494" s="97">
        <v>5000</v>
      </c>
      <c r="D2494" s="96">
        <f t="shared" si="40"/>
        <v>130</v>
      </c>
      <c r="E2494" s="97">
        <v>4870</v>
      </c>
    </row>
    <row r="2495" spans="1:5" x14ac:dyDescent="0.2">
      <c r="A2495" s="175">
        <v>44914</v>
      </c>
      <c r="B2495" s="95" t="s">
        <v>13921</v>
      </c>
      <c r="C2495" s="97">
        <v>10000</v>
      </c>
      <c r="D2495" s="96">
        <f t="shared" si="40"/>
        <v>260</v>
      </c>
      <c r="E2495" s="97">
        <v>9740</v>
      </c>
    </row>
    <row r="2496" spans="1:5" x14ac:dyDescent="0.2">
      <c r="A2496" s="175">
        <v>44914</v>
      </c>
      <c r="B2496" s="95" t="s">
        <v>13922</v>
      </c>
      <c r="C2496" s="97">
        <v>300</v>
      </c>
      <c r="D2496" s="96">
        <f t="shared" si="40"/>
        <v>7.8000000000000114</v>
      </c>
      <c r="E2496" s="97">
        <v>292.2</v>
      </c>
    </row>
    <row r="2497" spans="1:5" x14ac:dyDescent="0.2">
      <c r="A2497" s="175">
        <v>44914</v>
      </c>
      <c r="B2497" s="95" t="s">
        <v>12496</v>
      </c>
      <c r="C2497" s="97">
        <v>1000</v>
      </c>
      <c r="D2497" s="96">
        <f t="shared" si="40"/>
        <v>26</v>
      </c>
      <c r="E2497" s="97">
        <v>974</v>
      </c>
    </row>
    <row r="2498" spans="1:5" x14ac:dyDescent="0.2">
      <c r="A2498" s="175">
        <v>44914</v>
      </c>
      <c r="B2498" s="95" t="s">
        <v>12936</v>
      </c>
      <c r="C2498" s="97">
        <v>3000</v>
      </c>
      <c r="D2498" s="96">
        <f t="shared" si="40"/>
        <v>78</v>
      </c>
      <c r="E2498" s="97">
        <v>2922</v>
      </c>
    </row>
    <row r="2499" spans="1:5" x14ac:dyDescent="0.2">
      <c r="A2499" s="175">
        <v>44914</v>
      </c>
      <c r="B2499" s="95" t="s">
        <v>13923</v>
      </c>
      <c r="C2499" s="97">
        <v>1500</v>
      </c>
      <c r="D2499" s="96">
        <f t="shared" si="40"/>
        <v>39</v>
      </c>
      <c r="E2499" s="97">
        <v>1461</v>
      </c>
    </row>
    <row r="2500" spans="1:5" x14ac:dyDescent="0.2">
      <c r="A2500" s="175">
        <v>44914</v>
      </c>
      <c r="B2500" s="95" t="s">
        <v>13924</v>
      </c>
      <c r="C2500" s="97">
        <v>5000</v>
      </c>
      <c r="D2500" s="96">
        <f t="shared" si="40"/>
        <v>130</v>
      </c>
      <c r="E2500" s="97">
        <v>4870</v>
      </c>
    </row>
    <row r="2501" spans="1:5" x14ac:dyDescent="0.2">
      <c r="A2501" s="175">
        <v>44914</v>
      </c>
      <c r="B2501" s="95" t="s">
        <v>7576</v>
      </c>
      <c r="C2501" s="97">
        <v>1000</v>
      </c>
      <c r="D2501" s="96">
        <f t="shared" si="40"/>
        <v>26</v>
      </c>
      <c r="E2501" s="97">
        <v>974</v>
      </c>
    </row>
    <row r="2502" spans="1:5" x14ac:dyDescent="0.2">
      <c r="A2502" s="175">
        <v>44914</v>
      </c>
      <c r="B2502" s="95" t="s">
        <v>7576</v>
      </c>
      <c r="C2502" s="97">
        <v>1000</v>
      </c>
      <c r="D2502" s="96">
        <f t="shared" si="40"/>
        <v>1000.5</v>
      </c>
      <c r="E2502" s="97">
        <v>-0.5</v>
      </c>
    </row>
    <row r="2503" spans="1:5" x14ac:dyDescent="0.2">
      <c r="A2503" s="175">
        <v>44914</v>
      </c>
      <c r="B2503" s="95" t="s">
        <v>13925</v>
      </c>
      <c r="C2503" s="97">
        <v>5000</v>
      </c>
      <c r="D2503" s="96">
        <f t="shared" si="40"/>
        <v>130</v>
      </c>
      <c r="E2503" s="97">
        <v>4870</v>
      </c>
    </row>
    <row r="2504" spans="1:5" x14ac:dyDescent="0.2">
      <c r="A2504" s="175">
        <v>44914</v>
      </c>
      <c r="B2504" s="95" t="s">
        <v>7148</v>
      </c>
      <c r="C2504" s="97">
        <v>5000</v>
      </c>
      <c r="D2504" s="96">
        <f t="shared" si="40"/>
        <v>5000.5</v>
      </c>
      <c r="E2504" s="97">
        <v>-0.5</v>
      </c>
    </row>
    <row r="2505" spans="1:5" x14ac:dyDescent="0.2">
      <c r="A2505" s="175">
        <v>44914</v>
      </c>
      <c r="B2505" s="95" t="s">
        <v>7395</v>
      </c>
      <c r="C2505" s="97">
        <v>1000</v>
      </c>
      <c r="D2505" s="96">
        <f t="shared" si="40"/>
        <v>26</v>
      </c>
      <c r="E2505" s="97">
        <v>974</v>
      </c>
    </row>
    <row r="2506" spans="1:5" x14ac:dyDescent="0.2">
      <c r="A2506" s="175">
        <v>44914</v>
      </c>
      <c r="B2506" s="95" t="s">
        <v>13926</v>
      </c>
      <c r="C2506" s="97">
        <v>1000</v>
      </c>
      <c r="D2506" s="96">
        <f t="shared" si="40"/>
        <v>26</v>
      </c>
      <c r="E2506" s="97">
        <v>974</v>
      </c>
    </row>
    <row r="2507" spans="1:5" x14ac:dyDescent="0.2">
      <c r="A2507" s="175">
        <v>44914</v>
      </c>
      <c r="B2507" s="95" t="s">
        <v>13927</v>
      </c>
      <c r="C2507" s="97">
        <v>3000</v>
      </c>
      <c r="D2507" s="96">
        <f t="shared" si="40"/>
        <v>78</v>
      </c>
      <c r="E2507" s="97">
        <v>2922</v>
      </c>
    </row>
    <row r="2508" spans="1:5" x14ac:dyDescent="0.2">
      <c r="A2508" s="175">
        <v>44914</v>
      </c>
      <c r="B2508" s="95" t="s">
        <v>13928</v>
      </c>
      <c r="C2508" s="97">
        <v>5000</v>
      </c>
      <c r="D2508" s="96">
        <f t="shared" si="40"/>
        <v>130</v>
      </c>
      <c r="E2508" s="97">
        <v>4870</v>
      </c>
    </row>
    <row r="2509" spans="1:5" x14ac:dyDescent="0.2">
      <c r="A2509" s="175">
        <v>44914</v>
      </c>
      <c r="B2509" s="95" t="s">
        <v>13929</v>
      </c>
      <c r="C2509" s="97">
        <v>1000</v>
      </c>
      <c r="D2509" s="96">
        <f t="shared" si="40"/>
        <v>26</v>
      </c>
      <c r="E2509" s="97">
        <v>974</v>
      </c>
    </row>
    <row r="2510" spans="1:5" x14ac:dyDescent="0.2">
      <c r="A2510" s="175">
        <v>44914</v>
      </c>
      <c r="B2510" s="95" t="s">
        <v>13930</v>
      </c>
      <c r="C2510" s="97">
        <v>5000</v>
      </c>
      <c r="D2510" s="96">
        <f t="shared" si="40"/>
        <v>130</v>
      </c>
      <c r="E2510" s="97">
        <v>4870</v>
      </c>
    </row>
    <row r="2511" spans="1:5" x14ac:dyDescent="0.2">
      <c r="A2511" s="175">
        <v>44914</v>
      </c>
      <c r="B2511" s="95" t="s">
        <v>13931</v>
      </c>
      <c r="C2511" s="97">
        <v>500</v>
      </c>
      <c r="D2511" s="96">
        <f t="shared" si="40"/>
        <v>13</v>
      </c>
      <c r="E2511" s="97">
        <v>487</v>
      </c>
    </row>
    <row r="2512" spans="1:5" x14ac:dyDescent="0.2">
      <c r="A2512" s="175">
        <v>44914</v>
      </c>
      <c r="B2512" s="95" t="s">
        <v>7399</v>
      </c>
      <c r="C2512" s="97">
        <v>1000</v>
      </c>
      <c r="D2512" s="96">
        <f t="shared" si="40"/>
        <v>26</v>
      </c>
      <c r="E2512" s="97">
        <v>974</v>
      </c>
    </row>
    <row r="2513" spans="1:5" x14ac:dyDescent="0.2">
      <c r="A2513" s="175">
        <v>44914</v>
      </c>
      <c r="B2513" s="95" t="s">
        <v>13832</v>
      </c>
      <c r="C2513" s="97">
        <v>3000</v>
      </c>
      <c r="D2513" s="96">
        <f t="shared" si="40"/>
        <v>78</v>
      </c>
      <c r="E2513" s="97">
        <v>2922</v>
      </c>
    </row>
    <row r="2514" spans="1:5" x14ac:dyDescent="0.2">
      <c r="A2514" s="175">
        <v>44914</v>
      </c>
      <c r="B2514" s="95" t="s">
        <v>13932</v>
      </c>
      <c r="C2514" s="97">
        <v>5000</v>
      </c>
      <c r="D2514" s="96">
        <f t="shared" si="40"/>
        <v>130</v>
      </c>
      <c r="E2514" s="97">
        <v>4870</v>
      </c>
    </row>
    <row r="2515" spans="1:5" x14ac:dyDescent="0.2">
      <c r="A2515" s="175">
        <v>44914</v>
      </c>
      <c r="B2515" s="95" t="s">
        <v>13933</v>
      </c>
      <c r="C2515" s="97">
        <v>5000</v>
      </c>
      <c r="D2515" s="96">
        <f t="shared" si="40"/>
        <v>130</v>
      </c>
      <c r="E2515" s="97">
        <v>4870</v>
      </c>
    </row>
    <row r="2516" spans="1:5" x14ac:dyDescent="0.2">
      <c r="A2516" s="175">
        <v>44914</v>
      </c>
      <c r="B2516" s="95" t="s">
        <v>13934</v>
      </c>
      <c r="C2516" s="97">
        <v>1000</v>
      </c>
      <c r="D2516" s="96">
        <f t="shared" si="40"/>
        <v>26</v>
      </c>
      <c r="E2516" s="97">
        <v>974</v>
      </c>
    </row>
    <row r="2517" spans="1:5" x14ac:dyDescent="0.2">
      <c r="A2517" s="175">
        <v>44914</v>
      </c>
      <c r="B2517" s="95" t="s">
        <v>7346</v>
      </c>
      <c r="C2517" s="97">
        <v>200</v>
      </c>
      <c r="D2517" s="96">
        <f t="shared" si="40"/>
        <v>200.5</v>
      </c>
      <c r="E2517" s="97">
        <v>-0.5</v>
      </c>
    </row>
    <row r="2518" spans="1:5" x14ac:dyDescent="0.2">
      <c r="A2518" s="175">
        <v>44914</v>
      </c>
      <c r="B2518" s="95" t="s">
        <v>13935</v>
      </c>
      <c r="C2518" s="97">
        <v>5000</v>
      </c>
      <c r="D2518" s="96">
        <f t="shared" si="40"/>
        <v>130</v>
      </c>
      <c r="E2518" s="97">
        <v>4870</v>
      </c>
    </row>
    <row r="2519" spans="1:5" x14ac:dyDescent="0.2">
      <c r="A2519" s="175">
        <v>44914</v>
      </c>
      <c r="B2519" s="95" t="s">
        <v>13936</v>
      </c>
      <c r="C2519" s="97">
        <v>1000</v>
      </c>
      <c r="D2519" s="96">
        <f t="shared" si="40"/>
        <v>26</v>
      </c>
      <c r="E2519" s="97">
        <v>974</v>
      </c>
    </row>
    <row r="2520" spans="1:5" x14ac:dyDescent="0.2">
      <c r="A2520" s="175">
        <v>44914</v>
      </c>
      <c r="B2520" s="95" t="s">
        <v>13937</v>
      </c>
      <c r="C2520" s="97">
        <v>2000</v>
      </c>
      <c r="D2520" s="96">
        <f t="shared" si="40"/>
        <v>52</v>
      </c>
      <c r="E2520" s="97">
        <v>1948</v>
      </c>
    </row>
    <row r="2521" spans="1:5" x14ac:dyDescent="0.2">
      <c r="A2521" s="175">
        <v>44914</v>
      </c>
      <c r="B2521" s="95" t="s">
        <v>13938</v>
      </c>
      <c r="C2521" s="97">
        <v>5000</v>
      </c>
      <c r="D2521" s="96">
        <f t="shared" si="40"/>
        <v>130</v>
      </c>
      <c r="E2521" s="97">
        <v>4870</v>
      </c>
    </row>
    <row r="2522" spans="1:5" x14ac:dyDescent="0.2">
      <c r="A2522" s="175">
        <v>44914</v>
      </c>
      <c r="B2522" s="95" t="s">
        <v>13939</v>
      </c>
      <c r="C2522" s="97">
        <v>500</v>
      </c>
      <c r="D2522" s="96">
        <f t="shared" si="40"/>
        <v>13</v>
      </c>
      <c r="E2522" s="97">
        <v>487</v>
      </c>
    </row>
    <row r="2523" spans="1:5" x14ac:dyDescent="0.2">
      <c r="A2523" s="175">
        <v>44914</v>
      </c>
      <c r="B2523" s="95" t="s">
        <v>7635</v>
      </c>
      <c r="C2523" s="97">
        <v>1000</v>
      </c>
      <c r="D2523" s="96">
        <f t="shared" si="40"/>
        <v>26</v>
      </c>
      <c r="E2523" s="97">
        <v>974</v>
      </c>
    </row>
    <row r="2524" spans="1:5" x14ac:dyDescent="0.2">
      <c r="A2524" s="175">
        <v>44914</v>
      </c>
      <c r="B2524" s="95" t="s">
        <v>13940</v>
      </c>
      <c r="C2524" s="97">
        <v>5000</v>
      </c>
      <c r="D2524" s="96">
        <f t="shared" si="40"/>
        <v>130</v>
      </c>
      <c r="E2524" s="97">
        <v>4870</v>
      </c>
    </row>
    <row r="2525" spans="1:5" x14ac:dyDescent="0.2">
      <c r="A2525" s="175">
        <v>44914</v>
      </c>
      <c r="B2525" s="95" t="s">
        <v>12380</v>
      </c>
      <c r="C2525" s="97">
        <v>1000</v>
      </c>
      <c r="D2525" s="96">
        <f t="shared" si="40"/>
        <v>26</v>
      </c>
      <c r="E2525" s="97">
        <v>974</v>
      </c>
    </row>
    <row r="2526" spans="1:5" x14ac:dyDescent="0.2">
      <c r="A2526" s="175">
        <v>44914</v>
      </c>
      <c r="B2526" s="95" t="s">
        <v>13941</v>
      </c>
      <c r="C2526" s="97">
        <v>1000</v>
      </c>
      <c r="D2526" s="96">
        <f t="shared" si="40"/>
        <v>26</v>
      </c>
      <c r="E2526" s="97">
        <v>974</v>
      </c>
    </row>
    <row r="2527" spans="1:5" x14ac:dyDescent="0.2">
      <c r="A2527" s="175">
        <v>44914</v>
      </c>
      <c r="B2527" s="95" t="s">
        <v>13942</v>
      </c>
      <c r="C2527" s="97">
        <v>50</v>
      </c>
      <c r="D2527" s="96">
        <f t="shared" si="40"/>
        <v>3.8999999999999986</v>
      </c>
      <c r="E2527" s="97">
        <v>46.1</v>
      </c>
    </row>
    <row r="2528" spans="1:5" x14ac:dyDescent="0.2">
      <c r="A2528" s="175">
        <v>44914</v>
      </c>
      <c r="B2528" s="95" t="s">
        <v>13943</v>
      </c>
      <c r="C2528" s="97">
        <v>300</v>
      </c>
      <c r="D2528" s="96">
        <f t="shared" si="40"/>
        <v>7.8000000000000114</v>
      </c>
      <c r="E2528" s="97">
        <v>292.2</v>
      </c>
    </row>
    <row r="2529" spans="1:5" x14ac:dyDescent="0.2">
      <c r="A2529" s="175">
        <v>44914</v>
      </c>
      <c r="B2529" s="95" t="s">
        <v>13944</v>
      </c>
      <c r="C2529" s="97">
        <v>500</v>
      </c>
      <c r="D2529" s="96">
        <f t="shared" si="40"/>
        <v>13</v>
      </c>
      <c r="E2529" s="97">
        <v>487</v>
      </c>
    </row>
    <row r="2530" spans="1:5" x14ac:dyDescent="0.2">
      <c r="A2530" s="175">
        <v>44914</v>
      </c>
      <c r="B2530" s="95" t="s">
        <v>12403</v>
      </c>
      <c r="C2530" s="97">
        <v>1000</v>
      </c>
      <c r="D2530" s="96">
        <f t="shared" si="40"/>
        <v>26</v>
      </c>
      <c r="E2530" s="97">
        <v>974</v>
      </c>
    </row>
    <row r="2531" spans="1:5" x14ac:dyDescent="0.2">
      <c r="A2531" s="175">
        <v>44914</v>
      </c>
      <c r="B2531" s="95" t="s">
        <v>13945</v>
      </c>
      <c r="C2531" s="97">
        <v>2000</v>
      </c>
      <c r="D2531" s="96">
        <f t="shared" si="40"/>
        <v>52</v>
      </c>
      <c r="E2531" s="97">
        <v>1948</v>
      </c>
    </row>
    <row r="2532" spans="1:5" x14ac:dyDescent="0.2">
      <c r="A2532" s="175">
        <v>44914</v>
      </c>
      <c r="B2532" s="95" t="s">
        <v>13922</v>
      </c>
      <c r="C2532" s="97">
        <v>5000</v>
      </c>
      <c r="D2532" s="96">
        <f t="shared" si="40"/>
        <v>130</v>
      </c>
      <c r="E2532" s="97">
        <v>4870</v>
      </c>
    </row>
    <row r="2533" spans="1:5" x14ac:dyDescent="0.2">
      <c r="A2533" s="175">
        <v>44914</v>
      </c>
      <c r="B2533" s="95" t="s">
        <v>13946</v>
      </c>
      <c r="C2533" s="97">
        <v>5000</v>
      </c>
      <c r="D2533" s="96">
        <f t="shared" si="40"/>
        <v>130</v>
      </c>
      <c r="E2533" s="97">
        <v>4870</v>
      </c>
    </row>
    <row r="2534" spans="1:5" x14ac:dyDescent="0.2">
      <c r="A2534" s="175">
        <v>44914</v>
      </c>
      <c r="B2534" s="95" t="s">
        <v>13947</v>
      </c>
      <c r="C2534" s="97">
        <v>500</v>
      </c>
      <c r="D2534" s="96">
        <f t="shared" si="40"/>
        <v>13</v>
      </c>
      <c r="E2534" s="97">
        <v>487</v>
      </c>
    </row>
    <row r="2535" spans="1:5" x14ac:dyDescent="0.2">
      <c r="A2535" s="175">
        <v>44914</v>
      </c>
      <c r="B2535" s="95" t="s">
        <v>7335</v>
      </c>
      <c r="C2535" s="97">
        <v>1000</v>
      </c>
      <c r="D2535" s="96">
        <f t="shared" ref="D2535:D2597" si="41">C2535-E2535</f>
        <v>26</v>
      </c>
      <c r="E2535" s="97">
        <v>974</v>
      </c>
    </row>
    <row r="2536" spans="1:5" x14ac:dyDescent="0.2">
      <c r="A2536" s="175">
        <v>44914</v>
      </c>
      <c r="B2536" s="95" t="s">
        <v>5098</v>
      </c>
      <c r="C2536" s="97">
        <v>5000</v>
      </c>
      <c r="D2536" s="96">
        <f t="shared" si="41"/>
        <v>130</v>
      </c>
      <c r="E2536" s="97">
        <v>4870</v>
      </c>
    </row>
    <row r="2537" spans="1:5" x14ac:dyDescent="0.2">
      <c r="A2537" s="175">
        <v>44914</v>
      </c>
      <c r="B2537" s="95" t="s">
        <v>7331</v>
      </c>
      <c r="C2537" s="97">
        <v>200</v>
      </c>
      <c r="D2537" s="96">
        <f t="shared" si="41"/>
        <v>5.1999999999999886</v>
      </c>
      <c r="E2537" s="97">
        <v>194.8</v>
      </c>
    </row>
    <row r="2538" spans="1:5" x14ac:dyDescent="0.2">
      <c r="A2538" s="175">
        <v>44914</v>
      </c>
      <c r="B2538" s="95" t="s">
        <v>7395</v>
      </c>
      <c r="C2538" s="97">
        <v>1000</v>
      </c>
      <c r="D2538" s="96">
        <f t="shared" si="41"/>
        <v>26</v>
      </c>
      <c r="E2538" s="97">
        <v>974</v>
      </c>
    </row>
    <row r="2539" spans="1:5" x14ac:dyDescent="0.2">
      <c r="A2539" s="175">
        <v>44914</v>
      </c>
      <c r="B2539" s="95" t="s">
        <v>7324</v>
      </c>
      <c r="C2539" s="97">
        <v>500</v>
      </c>
      <c r="D2539" s="96">
        <f t="shared" si="41"/>
        <v>13</v>
      </c>
      <c r="E2539" s="97">
        <v>487</v>
      </c>
    </row>
    <row r="2540" spans="1:5" x14ac:dyDescent="0.2">
      <c r="A2540" s="175">
        <v>44914</v>
      </c>
      <c r="B2540" s="95" t="s">
        <v>12309</v>
      </c>
      <c r="C2540" s="97">
        <v>300</v>
      </c>
      <c r="D2540" s="96">
        <f t="shared" si="41"/>
        <v>7.8000000000000114</v>
      </c>
      <c r="E2540" s="97">
        <v>292.2</v>
      </c>
    </row>
    <row r="2541" spans="1:5" x14ac:dyDescent="0.2">
      <c r="A2541" s="175">
        <v>44914</v>
      </c>
      <c r="B2541" s="95" t="s">
        <v>3396</v>
      </c>
      <c r="C2541" s="97">
        <v>10000</v>
      </c>
      <c r="D2541" s="96">
        <f t="shared" si="41"/>
        <v>260</v>
      </c>
      <c r="E2541" s="97">
        <v>9740</v>
      </c>
    </row>
    <row r="2542" spans="1:5" x14ac:dyDescent="0.2">
      <c r="A2542" s="175">
        <v>44914</v>
      </c>
      <c r="B2542" s="95" t="s">
        <v>13948</v>
      </c>
      <c r="C2542" s="97">
        <v>5000</v>
      </c>
      <c r="D2542" s="96">
        <f t="shared" si="41"/>
        <v>130</v>
      </c>
      <c r="E2542" s="97">
        <v>4870</v>
      </c>
    </row>
    <row r="2543" spans="1:5" x14ac:dyDescent="0.2">
      <c r="A2543" s="175">
        <v>44914</v>
      </c>
      <c r="B2543" s="95" t="s">
        <v>7320</v>
      </c>
      <c r="C2543" s="97">
        <v>500</v>
      </c>
      <c r="D2543" s="96">
        <f t="shared" si="41"/>
        <v>13</v>
      </c>
      <c r="E2543" s="97">
        <v>487</v>
      </c>
    </row>
    <row r="2544" spans="1:5" x14ac:dyDescent="0.2">
      <c r="A2544" s="175">
        <v>44914</v>
      </c>
      <c r="B2544" s="95" t="s">
        <v>13949</v>
      </c>
      <c r="C2544" s="97">
        <v>5000</v>
      </c>
      <c r="D2544" s="96">
        <f t="shared" si="41"/>
        <v>130</v>
      </c>
      <c r="E2544" s="97">
        <v>4870</v>
      </c>
    </row>
    <row r="2545" spans="1:5" x14ac:dyDescent="0.2">
      <c r="A2545" s="175">
        <v>44914</v>
      </c>
      <c r="B2545" s="95" t="s">
        <v>13950</v>
      </c>
      <c r="C2545" s="97">
        <v>14500</v>
      </c>
      <c r="D2545" s="96">
        <f t="shared" si="41"/>
        <v>377</v>
      </c>
      <c r="E2545" s="97">
        <v>14123</v>
      </c>
    </row>
    <row r="2546" spans="1:5" x14ac:dyDescent="0.2">
      <c r="A2546" s="175">
        <v>44914</v>
      </c>
      <c r="B2546" s="95" t="s">
        <v>13951</v>
      </c>
      <c r="C2546" s="97">
        <v>1000</v>
      </c>
      <c r="D2546" s="96">
        <f t="shared" si="41"/>
        <v>26</v>
      </c>
      <c r="E2546" s="97">
        <v>974</v>
      </c>
    </row>
    <row r="2547" spans="1:5" x14ac:dyDescent="0.2">
      <c r="A2547" s="175">
        <v>44914</v>
      </c>
      <c r="B2547" s="95" t="s">
        <v>12509</v>
      </c>
      <c r="C2547" s="97">
        <v>1000</v>
      </c>
      <c r="D2547" s="96">
        <f t="shared" si="41"/>
        <v>26</v>
      </c>
      <c r="E2547" s="97">
        <v>974</v>
      </c>
    </row>
    <row r="2548" spans="1:5" x14ac:dyDescent="0.2">
      <c r="A2548" s="175">
        <v>44914</v>
      </c>
      <c r="B2548" s="95" t="s">
        <v>13952</v>
      </c>
      <c r="C2548" s="97">
        <v>1000</v>
      </c>
      <c r="D2548" s="96">
        <f t="shared" si="41"/>
        <v>1000.5</v>
      </c>
      <c r="E2548" s="97">
        <v>-0.5</v>
      </c>
    </row>
    <row r="2549" spans="1:5" x14ac:dyDescent="0.2">
      <c r="A2549" s="175">
        <v>44914</v>
      </c>
      <c r="B2549" s="95" t="s">
        <v>12509</v>
      </c>
      <c r="C2549" s="97">
        <v>10000</v>
      </c>
      <c r="D2549" s="96">
        <f t="shared" si="41"/>
        <v>260</v>
      </c>
      <c r="E2549" s="97">
        <v>9740</v>
      </c>
    </row>
    <row r="2550" spans="1:5" x14ac:dyDescent="0.2">
      <c r="A2550" s="175">
        <v>44914</v>
      </c>
      <c r="B2550" s="95" t="s">
        <v>8735</v>
      </c>
      <c r="C2550" s="97">
        <v>10000</v>
      </c>
      <c r="D2550" s="96">
        <f t="shared" si="41"/>
        <v>260</v>
      </c>
      <c r="E2550" s="97">
        <v>9740</v>
      </c>
    </row>
    <row r="2551" spans="1:5" x14ac:dyDescent="0.2">
      <c r="A2551" s="175">
        <v>44914</v>
      </c>
      <c r="B2551" s="95" t="s">
        <v>12438</v>
      </c>
      <c r="C2551" s="97">
        <v>100</v>
      </c>
      <c r="D2551" s="96">
        <f t="shared" si="41"/>
        <v>3.9000000000000057</v>
      </c>
      <c r="E2551" s="97">
        <v>96.1</v>
      </c>
    </row>
    <row r="2552" spans="1:5" x14ac:dyDescent="0.2">
      <c r="A2552" s="175">
        <v>44914</v>
      </c>
      <c r="B2552" s="95" t="s">
        <v>4472</v>
      </c>
      <c r="C2552" s="97">
        <v>1000</v>
      </c>
      <c r="D2552" s="96">
        <f t="shared" si="41"/>
        <v>26</v>
      </c>
      <c r="E2552" s="97">
        <v>974</v>
      </c>
    </row>
    <row r="2553" spans="1:5" x14ac:dyDescent="0.2">
      <c r="A2553" s="175">
        <v>44914</v>
      </c>
      <c r="B2553" s="95" t="s">
        <v>13953</v>
      </c>
      <c r="C2553" s="97">
        <v>1000</v>
      </c>
      <c r="D2553" s="96">
        <f t="shared" si="41"/>
        <v>26</v>
      </c>
      <c r="E2553" s="97">
        <v>974</v>
      </c>
    </row>
    <row r="2554" spans="1:5" x14ac:dyDescent="0.2">
      <c r="A2554" s="175">
        <v>44914</v>
      </c>
      <c r="B2554" s="95" t="s">
        <v>13954</v>
      </c>
      <c r="C2554" s="97">
        <v>500</v>
      </c>
      <c r="D2554" s="96">
        <f t="shared" si="41"/>
        <v>13</v>
      </c>
      <c r="E2554" s="97">
        <v>487</v>
      </c>
    </row>
    <row r="2555" spans="1:5" x14ac:dyDescent="0.2">
      <c r="A2555" s="175">
        <v>44914</v>
      </c>
      <c r="B2555" s="95" t="s">
        <v>9334</v>
      </c>
      <c r="C2555" s="97">
        <v>5000</v>
      </c>
      <c r="D2555" s="96">
        <f t="shared" si="41"/>
        <v>130</v>
      </c>
      <c r="E2555" s="97">
        <v>4870</v>
      </c>
    </row>
    <row r="2556" spans="1:5" x14ac:dyDescent="0.2">
      <c r="A2556" s="175">
        <v>44914</v>
      </c>
      <c r="B2556" s="95" t="s">
        <v>13955</v>
      </c>
      <c r="C2556" s="97">
        <v>1000</v>
      </c>
      <c r="D2556" s="96">
        <f t="shared" si="41"/>
        <v>26</v>
      </c>
      <c r="E2556" s="97">
        <v>974</v>
      </c>
    </row>
    <row r="2557" spans="1:5" x14ac:dyDescent="0.2">
      <c r="A2557" s="175">
        <v>44914</v>
      </c>
      <c r="B2557" s="95" t="s">
        <v>13956</v>
      </c>
      <c r="C2557" s="97">
        <v>3000</v>
      </c>
      <c r="D2557" s="96">
        <f t="shared" si="41"/>
        <v>78</v>
      </c>
      <c r="E2557" s="97">
        <v>2922</v>
      </c>
    </row>
    <row r="2558" spans="1:5" x14ac:dyDescent="0.2">
      <c r="A2558" s="175">
        <v>44914</v>
      </c>
      <c r="B2558" s="95" t="s">
        <v>13957</v>
      </c>
      <c r="C2558" s="97">
        <v>500</v>
      </c>
      <c r="D2558" s="96">
        <f t="shared" si="41"/>
        <v>13</v>
      </c>
      <c r="E2558" s="97">
        <v>487</v>
      </c>
    </row>
    <row r="2559" spans="1:5" x14ac:dyDescent="0.2">
      <c r="A2559" s="175">
        <v>44914</v>
      </c>
      <c r="B2559" s="95" t="s">
        <v>12376</v>
      </c>
      <c r="C2559" s="97">
        <v>500</v>
      </c>
      <c r="D2559" s="96">
        <f t="shared" si="41"/>
        <v>13</v>
      </c>
      <c r="E2559" s="97">
        <v>487</v>
      </c>
    </row>
    <row r="2560" spans="1:5" x14ac:dyDescent="0.2">
      <c r="A2560" s="175">
        <v>44914</v>
      </c>
      <c r="B2560" s="95" t="s">
        <v>13958</v>
      </c>
      <c r="C2560" s="97">
        <v>1000</v>
      </c>
      <c r="D2560" s="96">
        <f t="shared" si="41"/>
        <v>26</v>
      </c>
      <c r="E2560" s="97">
        <v>974</v>
      </c>
    </row>
    <row r="2561" spans="1:5" x14ac:dyDescent="0.2">
      <c r="A2561" s="175">
        <v>44914</v>
      </c>
      <c r="B2561" s="95" t="s">
        <v>13959</v>
      </c>
      <c r="C2561" s="97">
        <v>3000</v>
      </c>
      <c r="D2561" s="96">
        <f t="shared" si="41"/>
        <v>78</v>
      </c>
      <c r="E2561" s="97">
        <v>2922</v>
      </c>
    </row>
    <row r="2562" spans="1:5" x14ac:dyDescent="0.2">
      <c r="A2562" s="175">
        <v>44914</v>
      </c>
      <c r="B2562" s="95" t="s">
        <v>7284</v>
      </c>
      <c r="C2562" s="97">
        <v>500</v>
      </c>
      <c r="D2562" s="96">
        <f t="shared" si="41"/>
        <v>13</v>
      </c>
      <c r="E2562" s="97">
        <v>487</v>
      </c>
    </row>
    <row r="2563" spans="1:5" x14ac:dyDescent="0.2">
      <c r="A2563" s="175">
        <v>44914</v>
      </c>
      <c r="B2563" s="95" t="s">
        <v>7277</v>
      </c>
      <c r="C2563" s="97">
        <v>500</v>
      </c>
      <c r="D2563" s="96">
        <f t="shared" si="41"/>
        <v>13</v>
      </c>
      <c r="E2563" s="97">
        <v>487</v>
      </c>
    </row>
    <row r="2564" spans="1:5" x14ac:dyDescent="0.2">
      <c r="A2564" s="175">
        <v>44914</v>
      </c>
      <c r="B2564" s="95" t="s">
        <v>13960</v>
      </c>
      <c r="C2564" s="97">
        <v>1000</v>
      </c>
      <c r="D2564" s="96">
        <f t="shared" si="41"/>
        <v>26</v>
      </c>
      <c r="E2564" s="97">
        <v>974</v>
      </c>
    </row>
    <row r="2565" spans="1:5" x14ac:dyDescent="0.2">
      <c r="A2565" s="175">
        <v>44914</v>
      </c>
      <c r="B2565" s="95" t="s">
        <v>2708</v>
      </c>
      <c r="C2565" s="97">
        <v>3000</v>
      </c>
      <c r="D2565" s="96">
        <f t="shared" si="41"/>
        <v>78</v>
      </c>
      <c r="E2565" s="97">
        <v>2922</v>
      </c>
    </row>
    <row r="2566" spans="1:5" x14ac:dyDescent="0.2">
      <c r="A2566" s="175">
        <v>44914</v>
      </c>
      <c r="B2566" s="95" t="s">
        <v>13961</v>
      </c>
      <c r="C2566" s="97">
        <v>500</v>
      </c>
      <c r="D2566" s="96">
        <f t="shared" si="41"/>
        <v>13</v>
      </c>
      <c r="E2566" s="97">
        <v>487</v>
      </c>
    </row>
    <row r="2567" spans="1:5" x14ac:dyDescent="0.2">
      <c r="A2567" s="175">
        <v>44914</v>
      </c>
      <c r="B2567" s="95" t="s">
        <v>6817</v>
      </c>
      <c r="C2567" s="97">
        <v>3000</v>
      </c>
      <c r="D2567" s="96">
        <f t="shared" si="41"/>
        <v>78</v>
      </c>
      <c r="E2567" s="97">
        <v>2922</v>
      </c>
    </row>
    <row r="2568" spans="1:5" x14ac:dyDescent="0.2">
      <c r="A2568" s="175">
        <v>44914</v>
      </c>
      <c r="B2568" s="95" t="s">
        <v>13962</v>
      </c>
      <c r="C2568" s="97">
        <v>1000</v>
      </c>
      <c r="D2568" s="96">
        <f t="shared" si="41"/>
        <v>26</v>
      </c>
      <c r="E2568" s="97">
        <v>974</v>
      </c>
    </row>
    <row r="2569" spans="1:5" x14ac:dyDescent="0.2">
      <c r="A2569" s="175">
        <v>44914</v>
      </c>
      <c r="B2569" s="95" t="s">
        <v>13963</v>
      </c>
      <c r="C2569" s="97">
        <v>5000</v>
      </c>
      <c r="D2569" s="96">
        <f t="shared" si="41"/>
        <v>130</v>
      </c>
      <c r="E2569" s="97">
        <v>4870</v>
      </c>
    </row>
    <row r="2570" spans="1:5" x14ac:dyDescent="0.2">
      <c r="A2570" s="175">
        <v>44914</v>
      </c>
      <c r="B2570" s="95" t="s">
        <v>7265</v>
      </c>
      <c r="C2570" s="97">
        <v>3000</v>
      </c>
      <c r="D2570" s="96">
        <f t="shared" si="41"/>
        <v>78</v>
      </c>
      <c r="E2570" s="97">
        <v>2922</v>
      </c>
    </row>
    <row r="2571" spans="1:5" x14ac:dyDescent="0.2">
      <c r="A2571" s="175">
        <v>44914</v>
      </c>
      <c r="B2571" s="95" t="s">
        <v>13964</v>
      </c>
      <c r="C2571" s="97">
        <v>5000</v>
      </c>
      <c r="D2571" s="96">
        <f t="shared" si="41"/>
        <v>130</v>
      </c>
      <c r="E2571" s="97">
        <v>4870</v>
      </c>
    </row>
    <row r="2572" spans="1:5" x14ac:dyDescent="0.2">
      <c r="A2572" s="175">
        <v>44914</v>
      </c>
      <c r="B2572" s="95" t="s">
        <v>13964</v>
      </c>
      <c r="C2572" s="97">
        <v>15000</v>
      </c>
      <c r="D2572" s="96">
        <f t="shared" si="41"/>
        <v>390</v>
      </c>
      <c r="E2572" s="97">
        <v>14610</v>
      </c>
    </row>
    <row r="2573" spans="1:5" x14ac:dyDescent="0.2">
      <c r="A2573" s="175">
        <v>44914</v>
      </c>
      <c r="B2573" s="95" t="s">
        <v>3728</v>
      </c>
      <c r="C2573" s="97">
        <v>10000</v>
      </c>
      <c r="D2573" s="96">
        <f t="shared" si="41"/>
        <v>260</v>
      </c>
      <c r="E2573" s="97">
        <v>9740</v>
      </c>
    </row>
    <row r="2574" spans="1:5" x14ac:dyDescent="0.2">
      <c r="A2574" s="175">
        <v>44914</v>
      </c>
      <c r="B2574" s="95" t="s">
        <v>3728</v>
      </c>
      <c r="C2574" s="97">
        <v>10000</v>
      </c>
      <c r="D2574" s="96">
        <f t="shared" si="41"/>
        <v>260</v>
      </c>
      <c r="E2574" s="97">
        <v>9740</v>
      </c>
    </row>
    <row r="2575" spans="1:5" x14ac:dyDescent="0.2">
      <c r="A2575" s="175">
        <v>44914</v>
      </c>
      <c r="B2575" s="95" t="s">
        <v>13965</v>
      </c>
      <c r="C2575" s="97">
        <v>10000</v>
      </c>
      <c r="D2575" s="96">
        <f t="shared" si="41"/>
        <v>260</v>
      </c>
      <c r="E2575" s="97">
        <v>9740</v>
      </c>
    </row>
    <row r="2576" spans="1:5" x14ac:dyDescent="0.2">
      <c r="A2576" s="175">
        <v>44914</v>
      </c>
      <c r="B2576" s="95" t="s">
        <v>13966</v>
      </c>
      <c r="C2576" s="97">
        <v>1000</v>
      </c>
      <c r="D2576" s="96">
        <f t="shared" si="41"/>
        <v>26</v>
      </c>
      <c r="E2576" s="97">
        <v>974</v>
      </c>
    </row>
    <row r="2577" spans="1:5" x14ac:dyDescent="0.2">
      <c r="A2577" s="175">
        <v>44914</v>
      </c>
      <c r="B2577" s="95" t="s">
        <v>7251</v>
      </c>
      <c r="C2577" s="97">
        <v>200</v>
      </c>
      <c r="D2577" s="96">
        <f t="shared" si="41"/>
        <v>5.1999999999999886</v>
      </c>
      <c r="E2577" s="97">
        <v>194.8</v>
      </c>
    </row>
    <row r="2578" spans="1:5" x14ac:dyDescent="0.2">
      <c r="A2578" s="175">
        <v>44914</v>
      </c>
      <c r="B2578" s="95" t="s">
        <v>12479</v>
      </c>
      <c r="C2578" s="97">
        <v>5000</v>
      </c>
      <c r="D2578" s="96">
        <f t="shared" si="41"/>
        <v>130</v>
      </c>
      <c r="E2578" s="97">
        <v>4870</v>
      </c>
    </row>
    <row r="2579" spans="1:5" x14ac:dyDescent="0.2">
      <c r="A2579" s="175">
        <v>44914</v>
      </c>
      <c r="B2579" s="95" t="s">
        <v>6059</v>
      </c>
      <c r="C2579" s="97">
        <v>3000</v>
      </c>
      <c r="D2579" s="96">
        <f t="shared" si="41"/>
        <v>78</v>
      </c>
      <c r="E2579" s="97">
        <v>2922</v>
      </c>
    </row>
    <row r="2580" spans="1:5" x14ac:dyDescent="0.2">
      <c r="A2580" s="175">
        <v>44914</v>
      </c>
      <c r="B2580" s="95" t="s">
        <v>4097</v>
      </c>
      <c r="C2580" s="97">
        <v>5000</v>
      </c>
      <c r="D2580" s="96">
        <f t="shared" si="41"/>
        <v>130</v>
      </c>
      <c r="E2580" s="97">
        <v>4870</v>
      </c>
    </row>
    <row r="2581" spans="1:5" x14ac:dyDescent="0.2">
      <c r="A2581" s="175">
        <v>44914</v>
      </c>
      <c r="B2581" s="95" t="s">
        <v>5769</v>
      </c>
      <c r="C2581" s="97">
        <v>70</v>
      </c>
      <c r="D2581" s="96">
        <f t="shared" si="41"/>
        <v>3.9000000000000057</v>
      </c>
      <c r="E2581" s="97">
        <v>66.099999999999994</v>
      </c>
    </row>
    <row r="2582" spans="1:5" x14ac:dyDescent="0.2">
      <c r="A2582" s="175">
        <v>44914</v>
      </c>
      <c r="B2582" s="95" t="s">
        <v>13967</v>
      </c>
      <c r="C2582" s="97">
        <v>500</v>
      </c>
      <c r="D2582" s="96">
        <f t="shared" si="41"/>
        <v>13</v>
      </c>
      <c r="E2582" s="97">
        <v>487</v>
      </c>
    </row>
    <row r="2583" spans="1:5" x14ac:dyDescent="0.2">
      <c r="A2583" s="175">
        <v>44915</v>
      </c>
      <c r="B2583" s="95" t="s">
        <v>7970</v>
      </c>
      <c r="C2583" s="97">
        <v>500</v>
      </c>
      <c r="D2583" s="96">
        <f t="shared" si="41"/>
        <v>13</v>
      </c>
      <c r="E2583" s="97">
        <v>487</v>
      </c>
    </row>
    <row r="2584" spans="1:5" x14ac:dyDescent="0.2">
      <c r="A2584" s="175">
        <v>44915</v>
      </c>
      <c r="B2584" s="95" t="s">
        <v>13968</v>
      </c>
      <c r="C2584" s="97">
        <v>5000</v>
      </c>
      <c r="D2584" s="96">
        <f t="shared" si="41"/>
        <v>130</v>
      </c>
      <c r="E2584" s="97">
        <v>4870</v>
      </c>
    </row>
    <row r="2585" spans="1:5" x14ac:dyDescent="0.2">
      <c r="A2585" s="175">
        <v>44915</v>
      </c>
      <c r="B2585" s="95" t="s">
        <v>2988</v>
      </c>
      <c r="C2585" s="97">
        <v>500</v>
      </c>
      <c r="D2585" s="96">
        <f t="shared" si="41"/>
        <v>13</v>
      </c>
      <c r="E2585" s="97">
        <v>487</v>
      </c>
    </row>
    <row r="2586" spans="1:5" x14ac:dyDescent="0.2">
      <c r="A2586" s="175">
        <v>44915</v>
      </c>
      <c r="B2586" s="95" t="s">
        <v>12366</v>
      </c>
      <c r="C2586" s="97">
        <v>5000</v>
      </c>
      <c r="D2586" s="96">
        <f t="shared" si="41"/>
        <v>130</v>
      </c>
      <c r="E2586" s="97">
        <v>4870</v>
      </c>
    </row>
    <row r="2587" spans="1:5" x14ac:dyDescent="0.2">
      <c r="A2587" s="175">
        <v>44915</v>
      </c>
      <c r="B2587" s="95" t="s">
        <v>13591</v>
      </c>
      <c r="C2587" s="97">
        <v>5000</v>
      </c>
      <c r="D2587" s="96">
        <f t="shared" si="41"/>
        <v>130</v>
      </c>
      <c r="E2587" s="97">
        <v>4870</v>
      </c>
    </row>
    <row r="2588" spans="1:5" x14ac:dyDescent="0.2">
      <c r="A2588" s="175">
        <v>44915</v>
      </c>
      <c r="B2588" s="95" t="s">
        <v>7965</v>
      </c>
      <c r="C2588" s="97">
        <v>500</v>
      </c>
      <c r="D2588" s="96">
        <f t="shared" si="41"/>
        <v>13</v>
      </c>
      <c r="E2588" s="97">
        <v>487</v>
      </c>
    </row>
    <row r="2589" spans="1:5" x14ac:dyDescent="0.2">
      <c r="A2589" s="175">
        <v>44915</v>
      </c>
      <c r="B2589" s="95" t="s">
        <v>13969</v>
      </c>
      <c r="C2589" s="97">
        <v>100</v>
      </c>
      <c r="D2589" s="96">
        <f t="shared" si="41"/>
        <v>3.9000000000000057</v>
      </c>
      <c r="E2589" s="97">
        <v>96.1</v>
      </c>
    </row>
    <row r="2590" spans="1:5" x14ac:dyDescent="0.2">
      <c r="A2590" s="175">
        <v>44915</v>
      </c>
      <c r="B2590" s="95" t="s">
        <v>12306</v>
      </c>
      <c r="C2590" s="97">
        <v>500</v>
      </c>
      <c r="D2590" s="96">
        <f t="shared" si="41"/>
        <v>13</v>
      </c>
      <c r="E2590" s="97">
        <v>487</v>
      </c>
    </row>
    <row r="2591" spans="1:5" x14ac:dyDescent="0.2">
      <c r="A2591" s="175">
        <v>44915</v>
      </c>
      <c r="B2591" s="95" t="s">
        <v>13970</v>
      </c>
      <c r="C2591" s="97">
        <v>1000</v>
      </c>
      <c r="D2591" s="96">
        <f t="shared" si="41"/>
        <v>26</v>
      </c>
      <c r="E2591" s="97">
        <v>974</v>
      </c>
    </row>
    <row r="2592" spans="1:5" x14ac:dyDescent="0.2">
      <c r="A2592" s="175">
        <v>44915</v>
      </c>
      <c r="B2592" s="95" t="s">
        <v>12306</v>
      </c>
      <c r="C2592" s="97">
        <v>500</v>
      </c>
      <c r="D2592" s="96">
        <f t="shared" si="41"/>
        <v>500.5</v>
      </c>
      <c r="E2592" s="97">
        <v>-0.5</v>
      </c>
    </row>
    <row r="2593" spans="1:5" x14ac:dyDescent="0.2">
      <c r="A2593" s="175">
        <v>44915</v>
      </c>
      <c r="B2593" s="95" t="s">
        <v>13971</v>
      </c>
      <c r="C2593" s="97">
        <v>5000</v>
      </c>
      <c r="D2593" s="96">
        <f t="shared" si="41"/>
        <v>130</v>
      </c>
      <c r="E2593" s="97">
        <v>4870</v>
      </c>
    </row>
    <row r="2594" spans="1:5" x14ac:dyDescent="0.2">
      <c r="A2594" s="175">
        <v>44915</v>
      </c>
      <c r="B2594" s="95" t="s">
        <v>13972</v>
      </c>
      <c r="C2594" s="97">
        <v>3000</v>
      </c>
      <c r="D2594" s="96">
        <f t="shared" si="41"/>
        <v>78</v>
      </c>
      <c r="E2594" s="97">
        <v>2922</v>
      </c>
    </row>
    <row r="2595" spans="1:5" x14ac:dyDescent="0.2">
      <c r="A2595" s="175">
        <v>44915</v>
      </c>
      <c r="B2595" s="95" t="s">
        <v>13973</v>
      </c>
      <c r="C2595" s="97">
        <v>10000</v>
      </c>
      <c r="D2595" s="96">
        <f t="shared" si="41"/>
        <v>260</v>
      </c>
      <c r="E2595" s="97">
        <v>9740</v>
      </c>
    </row>
    <row r="2596" spans="1:5" x14ac:dyDescent="0.2">
      <c r="A2596" s="175">
        <v>44915</v>
      </c>
      <c r="B2596" s="95" t="s">
        <v>13974</v>
      </c>
      <c r="C2596" s="97">
        <v>1000</v>
      </c>
      <c r="D2596" s="96">
        <f t="shared" si="41"/>
        <v>26</v>
      </c>
      <c r="E2596" s="97">
        <v>974</v>
      </c>
    </row>
    <row r="2597" spans="1:5" x14ac:dyDescent="0.2">
      <c r="A2597" s="175">
        <v>44915</v>
      </c>
      <c r="B2597" s="95" t="s">
        <v>13974</v>
      </c>
      <c r="C2597" s="97">
        <v>1000</v>
      </c>
      <c r="D2597" s="96">
        <f t="shared" si="41"/>
        <v>1000.5</v>
      </c>
      <c r="E2597" s="97">
        <v>-0.5</v>
      </c>
    </row>
    <row r="2598" spans="1:5" x14ac:dyDescent="0.2">
      <c r="A2598" s="175">
        <v>44915</v>
      </c>
      <c r="B2598" s="95" t="s">
        <v>13975</v>
      </c>
      <c r="C2598" s="97">
        <v>400</v>
      </c>
      <c r="D2598" s="96">
        <f t="shared" ref="D2598:D2661" si="42">C2598-E2598</f>
        <v>10.399999999999977</v>
      </c>
      <c r="E2598" s="97">
        <v>389.6</v>
      </c>
    </row>
    <row r="2599" spans="1:5" x14ac:dyDescent="0.2">
      <c r="A2599" s="175">
        <v>44915</v>
      </c>
      <c r="B2599" s="95" t="s">
        <v>7958</v>
      </c>
      <c r="C2599" s="97">
        <v>25000</v>
      </c>
      <c r="D2599" s="96">
        <f t="shared" si="42"/>
        <v>650</v>
      </c>
      <c r="E2599" s="97">
        <v>24350</v>
      </c>
    </row>
    <row r="2600" spans="1:5" x14ac:dyDescent="0.2">
      <c r="A2600" s="175">
        <v>44915</v>
      </c>
      <c r="B2600" s="95" t="s">
        <v>3152</v>
      </c>
      <c r="C2600" s="97">
        <v>2000</v>
      </c>
      <c r="D2600" s="96">
        <f t="shared" si="42"/>
        <v>52</v>
      </c>
      <c r="E2600" s="97">
        <v>1948</v>
      </c>
    </row>
    <row r="2601" spans="1:5" x14ac:dyDescent="0.2">
      <c r="A2601" s="175">
        <v>44915</v>
      </c>
      <c r="B2601" s="95" t="s">
        <v>7954</v>
      </c>
      <c r="C2601" s="97">
        <v>1000</v>
      </c>
      <c r="D2601" s="96">
        <f t="shared" si="42"/>
        <v>26</v>
      </c>
      <c r="E2601" s="97">
        <v>974</v>
      </c>
    </row>
    <row r="2602" spans="1:5" x14ac:dyDescent="0.2">
      <c r="A2602" s="175">
        <v>44915</v>
      </c>
      <c r="B2602" s="95" t="s">
        <v>3529</v>
      </c>
      <c r="C2602" s="97">
        <v>3000</v>
      </c>
      <c r="D2602" s="96">
        <f t="shared" si="42"/>
        <v>78</v>
      </c>
      <c r="E2602" s="97">
        <v>2922</v>
      </c>
    </row>
    <row r="2603" spans="1:5" x14ac:dyDescent="0.2">
      <c r="A2603" s="175">
        <v>44915</v>
      </c>
      <c r="B2603" s="95" t="s">
        <v>5351</v>
      </c>
      <c r="C2603" s="97">
        <v>1000</v>
      </c>
      <c r="D2603" s="96">
        <f t="shared" si="42"/>
        <v>26</v>
      </c>
      <c r="E2603" s="97">
        <v>974</v>
      </c>
    </row>
    <row r="2604" spans="1:5" x14ac:dyDescent="0.2">
      <c r="A2604" s="175">
        <v>44915</v>
      </c>
      <c r="B2604" s="95" t="s">
        <v>13976</v>
      </c>
      <c r="C2604" s="97">
        <v>5000</v>
      </c>
      <c r="D2604" s="96">
        <f t="shared" si="42"/>
        <v>130</v>
      </c>
      <c r="E2604" s="97">
        <v>4870</v>
      </c>
    </row>
    <row r="2605" spans="1:5" x14ac:dyDescent="0.2">
      <c r="A2605" s="175">
        <v>44915</v>
      </c>
      <c r="B2605" s="95" t="s">
        <v>2962</v>
      </c>
      <c r="C2605" s="97">
        <v>200</v>
      </c>
      <c r="D2605" s="96">
        <f t="shared" si="42"/>
        <v>5.1999999999999886</v>
      </c>
      <c r="E2605" s="97">
        <v>194.8</v>
      </c>
    </row>
    <row r="2606" spans="1:5" x14ac:dyDescent="0.2">
      <c r="A2606" s="175">
        <v>44915</v>
      </c>
      <c r="B2606" s="95" t="s">
        <v>6481</v>
      </c>
      <c r="C2606" s="97">
        <v>500</v>
      </c>
      <c r="D2606" s="96">
        <f t="shared" si="42"/>
        <v>13</v>
      </c>
      <c r="E2606" s="97">
        <v>487</v>
      </c>
    </row>
    <row r="2607" spans="1:5" x14ac:dyDescent="0.2">
      <c r="A2607" s="175">
        <v>44915</v>
      </c>
      <c r="B2607" s="95" t="s">
        <v>13977</v>
      </c>
      <c r="C2607" s="97">
        <v>3000</v>
      </c>
      <c r="D2607" s="96">
        <f t="shared" si="42"/>
        <v>78</v>
      </c>
      <c r="E2607" s="97">
        <v>2922</v>
      </c>
    </row>
    <row r="2608" spans="1:5" x14ac:dyDescent="0.2">
      <c r="A2608" s="175">
        <v>44915</v>
      </c>
      <c r="B2608" s="95" t="s">
        <v>4575</v>
      </c>
      <c r="C2608" s="97">
        <v>3000</v>
      </c>
      <c r="D2608" s="96">
        <f t="shared" si="42"/>
        <v>78</v>
      </c>
      <c r="E2608" s="97">
        <v>2922</v>
      </c>
    </row>
    <row r="2609" spans="1:5" x14ac:dyDescent="0.2">
      <c r="A2609" s="175">
        <v>44915</v>
      </c>
      <c r="B2609" s="95" t="s">
        <v>13978</v>
      </c>
      <c r="C2609" s="97">
        <v>3000</v>
      </c>
      <c r="D2609" s="96">
        <f t="shared" si="42"/>
        <v>78</v>
      </c>
      <c r="E2609" s="97">
        <v>2922</v>
      </c>
    </row>
    <row r="2610" spans="1:5" x14ac:dyDescent="0.2">
      <c r="A2610" s="175">
        <v>44915</v>
      </c>
      <c r="B2610" s="95" t="s">
        <v>13870</v>
      </c>
      <c r="C2610" s="97">
        <v>100</v>
      </c>
      <c r="D2610" s="96">
        <f t="shared" si="42"/>
        <v>100.5</v>
      </c>
      <c r="E2610" s="97">
        <v>-0.5</v>
      </c>
    </row>
    <row r="2611" spans="1:5" x14ac:dyDescent="0.2">
      <c r="A2611" s="175">
        <v>44915</v>
      </c>
      <c r="B2611" s="95" t="s">
        <v>3468</v>
      </c>
      <c r="C2611" s="97">
        <v>3000</v>
      </c>
      <c r="D2611" s="96">
        <f t="shared" si="42"/>
        <v>78</v>
      </c>
      <c r="E2611" s="97">
        <v>2922</v>
      </c>
    </row>
    <row r="2612" spans="1:5" x14ac:dyDescent="0.2">
      <c r="A2612" s="175">
        <v>44915</v>
      </c>
      <c r="B2612" s="95" t="s">
        <v>13979</v>
      </c>
      <c r="C2612" s="97">
        <v>7000</v>
      </c>
      <c r="D2612" s="96">
        <f t="shared" si="42"/>
        <v>182</v>
      </c>
      <c r="E2612" s="97">
        <v>6818</v>
      </c>
    </row>
    <row r="2613" spans="1:5" x14ac:dyDescent="0.2">
      <c r="A2613" s="175">
        <v>44915</v>
      </c>
      <c r="B2613" s="95" t="s">
        <v>7610</v>
      </c>
      <c r="C2613" s="97">
        <v>500</v>
      </c>
      <c r="D2613" s="96">
        <f t="shared" si="42"/>
        <v>13</v>
      </c>
      <c r="E2613" s="97">
        <v>487</v>
      </c>
    </row>
    <row r="2614" spans="1:5" x14ac:dyDescent="0.2">
      <c r="A2614" s="175">
        <v>44915</v>
      </c>
      <c r="B2614" s="95" t="s">
        <v>13980</v>
      </c>
      <c r="C2614" s="97">
        <v>5000</v>
      </c>
      <c r="D2614" s="96">
        <f t="shared" si="42"/>
        <v>130</v>
      </c>
      <c r="E2614" s="97">
        <v>4870</v>
      </c>
    </row>
    <row r="2615" spans="1:5" x14ac:dyDescent="0.2">
      <c r="A2615" s="175">
        <v>44915</v>
      </c>
      <c r="B2615" s="95" t="s">
        <v>9118</v>
      </c>
      <c r="C2615" s="97">
        <v>500</v>
      </c>
      <c r="D2615" s="96">
        <f t="shared" si="42"/>
        <v>13</v>
      </c>
      <c r="E2615" s="97">
        <v>487</v>
      </c>
    </row>
    <row r="2616" spans="1:5" x14ac:dyDescent="0.2">
      <c r="A2616" s="175">
        <v>44915</v>
      </c>
      <c r="B2616" s="95" t="s">
        <v>7941</v>
      </c>
      <c r="C2616" s="97">
        <v>300</v>
      </c>
      <c r="D2616" s="96">
        <f t="shared" si="42"/>
        <v>7.8000000000000114</v>
      </c>
      <c r="E2616" s="97">
        <v>292.2</v>
      </c>
    </row>
    <row r="2617" spans="1:5" x14ac:dyDescent="0.2">
      <c r="A2617" s="175">
        <v>44915</v>
      </c>
      <c r="B2617" s="95" t="s">
        <v>13981</v>
      </c>
      <c r="C2617" s="97">
        <v>500</v>
      </c>
      <c r="D2617" s="96">
        <f t="shared" si="42"/>
        <v>13</v>
      </c>
      <c r="E2617" s="97">
        <v>487</v>
      </c>
    </row>
    <row r="2618" spans="1:5" x14ac:dyDescent="0.2">
      <c r="A2618" s="175">
        <v>44915</v>
      </c>
      <c r="B2618" s="95" t="s">
        <v>8225</v>
      </c>
      <c r="C2618" s="97">
        <v>2000</v>
      </c>
      <c r="D2618" s="96">
        <f t="shared" si="42"/>
        <v>52</v>
      </c>
      <c r="E2618" s="97">
        <v>1948</v>
      </c>
    </row>
    <row r="2619" spans="1:5" x14ac:dyDescent="0.2">
      <c r="A2619" s="175">
        <v>44915</v>
      </c>
      <c r="B2619" s="95" t="s">
        <v>13982</v>
      </c>
      <c r="C2619" s="97">
        <v>3000</v>
      </c>
      <c r="D2619" s="96">
        <f t="shared" si="42"/>
        <v>78</v>
      </c>
      <c r="E2619" s="97">
        <v>2922</v>
      </c>
    </row>
    <row r="2620" spans="1:5" x14ac:dyDescent="0.2">
      <c r="A2620" s="175">
        <v>44915</v>
      </c>
      <c r="B2620" s="95" t="s">
        <v>12348</v>
      </c>
      <c r="C2620" s="97">
        <v>500</v>
      </c>
      <c r="D2620" s="96">
        <f t="shared" si="42"/>
        <v>13</v>
      </c>
      <c r="E2620" s="97">
        <v>487</v>
      </c>
    </row>
    <row r="2621" spans="1:5" x14ac:dyDescent="0.2">
      <c r="A2621" s="175">
        <v>44915</v>
      </c>
      <c r="B2621" s="95" t="s">
        <v>4493</v>
      </c>
      <c r="C2621" s="97">
        <v>1000</v>
      </c>
      <c r="D2621" s="96">
        <f t="shared" si="42"/>
        <v>26</v>
      </c>
      <c r="E2621" s="97">
        <v>974</v>
      </c>
    </row>
    <row r="2622" spans="1:5" x14ac:dyDescent="0.2">
      <c r="A2622" s="175">
        <v>44915</v>
      </c>
      <c r="B2622" s="95" t="s">
        <v>13983</v>
      </c>
      <c r="C2622" s="97">
        <v>10000</v>
      </c>
      <c r="D2622" s="96">
        <f t="shared" si="42"/>
        <v>260</v>
      </c>
      <c r="E2622" s="97">
        <v>9740</v>
      </c>
    </row>
    <row r="2623" spans="1:5" x14ac:dyDescent="0.2">
      <c r="A2623" s="175">
        <v>44915</v>
      </c>
      <c r="B2623" s="95" t="s">
        <v>13984</v>
      </c>
      <c r="C2623" s="97">
        <v>1000</v>
      </c>
      <c r="D2623" s="96">
        <f t="shared" si="42"/>
        <v>26</v>
      </c>
      <c r="E2623" s="97">
        <v>974</v>
      </c>
    </row>
    <row r="2624" spans="1:5" x14ac:dyDescent="0.2">
      <c r="A2624" s="175">
        <v>44915</v>
      </c>
      <c r="B2624" s="95" t="s">
        <v>13985</v>
      </c>
      <c r="C2624" s="97">
        <v>300</v>
      </c>
      <c r="D2624" s="96">
        <f t="shared" si="42"/>
        <v>7.8000000000000114</v>
      </c>
      <c r="E2624" s="97">
        <v>292.2</v>
      </c>
    </row>
    <row r="2625" spans="1:5" x14ac:dyDescent="0.2">
      <c r="A2625" s="175">
        <v>44915</v>
      </c>
      <c r="B2625" s="95" t="s">
        <v>7932</v>
      </c>
      <c r="C2625" s="97">
        <v>5000</v>
      </c>
      <c r="D2625" s="96">
        <f t="shared" si="42"/>
        <v>130</v>
      </c>
      <c r="E2625" s="97">
        <v>4870</v>
      </c>
    </row>
    <row r="2626" spans="1:5" x14ac:dyDescent="0.2">
      <c r="A2626" s="175">
        <v>44915</v>
      </c>
      <c r="B2626" s="95" t="s">
        <v>13986</v>
      </c>
      <c r="C2626" s="97">
        <v>3000</v>
      </c>
      <c r="D2626" s="96">
        <f t="shared" si="42"/>
        <v>78</v>
      </c>
      <c r="E2626" s="97">
        <v>2922</v>
      </c>
    </row>
    <row r="2627" spans="1:5" x14ac:dyDescent="0.2">
      <c r="A2627" s="175">
        <v>44915</v>
      </c>
      <c r="B2627" s="95" t="s">
        <v>8566</v>
      </c>
      <c r="C2627" s="97">
        <v>1000</v>
      </c>
      <c r="D2627" s="96">
        <f t="shared" si="42"/>
        <v>26</v>
      </c>
      <c r="E2627" s="97">
        <v>974</v>
      </c>
    </row>
    <row r="2628" spans="1:5" x14ac:dyDescent="0.2">
      <c r="A2628" s="175">
        <v>44915</v>
      </c>
      <c r="B2628" s="95" t="s">
        <v>6600</v>
      </c>
      <c r="C2628" s="97">
        <v>3000</v>
      </c>
      <c r="D2628" s="96">
        <f t="shared" si="42"/>
        <v>78</v>
      </c>
      <c r="E2628" s="97">
        <v>2922</v>
      </c>
    </row>
    <row r="2629" spans="1:5" x14ac:dyDescent="0.2">
      <c r="A2629" s="175">
        <v>44915</v>
      </c>
      <c r="B2629" s="95" t="s">
        <v>9688</v>
      </c>
      <c r="C2629" s="97">
        <v>10000</v>
      </c>
      <c r="D2629" s="96">
        <f t="shared" si="42"/>
        <v>260</v>
      </c>
      <c r="E2629" s="97">
        <v>9740</v>
      </c>
    </row>
    <row r="2630" spans="1:5" x14ac:dyDescent="0.2">
      <c r="A2630" s="175">
        <v>44915</v>
      </c>
      <c r="B2630" s="95" t="s">
        <v>2748</v>
      </c>
      <c r="C2630" s="97">
        <v>5000</v>
      </c>
      <c r="D2630" s="96">
        <f t="shared" si="42"/>
        <v>130</v>
      </c>
      <c r="E2630" s="97">
        <v>4870</v>
      </c>
    </row>
    <row r="2631" spans="1:5" x14ac:dyDescent="0.2">
      <c r="A2631" s="175">
        <v>44915</v>
      </c>
      <c r="B2631" s="95" t="s">
        <v>13987</v>
      </c>
      <c r="C2631" s="97">
        <v>1000</v>
      </c>
      <c r="D2631" s="96">
        <f t="shared" si="42"/>
        <v>26</v>
      </c>
      <c r="E2631" s="97">
        <v>974</v>
      </c>
    </row>
    <row r="2632" spans="1:5" x14ac:dyDescent="0.2">
      <c r="A2632" s="175">
        <v>44915</v>
      </c>
      <c r="B2632" s="95" t="s">
        <v>13988</v>
      </c>
      <c r="C2632" s="97">
        <v>10000</v>
      </c>
      <c r="D2632" s="96">
        <f t="shared" si="42"/>
        <v>260</v>
      </c>
      <c r="E2632" s="97">
        <v>9740</v>
      </c>
    </row>
    <row r="2633" spans="1:5" x14ac:dyDescent="0.2">
      <c r="A2633" s="175">
        <v>44915</v>
      </c>
      <c r="B2633" s="95" t="s">
        <v>12460</v>
      </c>
      <c r="C2633" s="97">
        <v>1000</v>
      </c>
      <c r="D2633" s="96">
        <f t="shared" si="42"/>
        <v>26</v>
      </c>
      <c r="E2633" s="97">
        <v>974</v>
      </c>
    </row>
    <row r="2634" spans="1:5" x14ac:dyDescent="0.2">
      <c r="A2634" s="175">
        <v>44915</v>
      </c>
      <c r="B2634" s="95" t="s">
        <v>13989</v>
      </c>
      <c r="C2634" s="97">
        <v>1000</v>
      </c>
      <c r="D2634" s="96">
        <f t="shared" si="42"/>
        <v>26</v>
      </c>
      <c r="E2634" s="97">
        <v>974</v>
      </c>
    </row>
    <row r="2635" spans="1:5" x14ac:dyDescent="0.2">
      <c r="A2635" s="175">
        <v>44915</v>
      </c>
      <c r="B2635" s="95" t="s">
        <v>13990</v>
      </c>
      <c r="C2635" s="97">
        <v>1000</v>
      </c>
      <c r="D2635" s="96">
        <f t="shared" si="42"/>
        <v>26</v>
      </c>
      <c r="E2635" s="97">
        <v>974</v>
      </c>
    </row>
    <row r="2636" spans="1:5" x14ac:dyDescent="0.2">
      <c r="A2636" s="175">
        <v>44915</v>
      </c>
      <c r="B2636" s="95" t="s">
        <v>13991</v>
      </c>
      <c r="C2636" s="97">
        <v>1000</v>
      </c>
      <c r="D2636" s="96">
        <f t="shared" si="42"/>
        <v>26</v>
      </c>
      <c r="E2636" s="97">
        <v>974</v>
      </c>
    </row>
    <row r="2637" spans="1:5" x14ac:dyDescent="0.2">
      <c r="A2637" s="175">
        <v>44915</v>
      </c>
      <c r="B2637" s="95" t="s">
        <v>4476</v>
      </c>
      <c r="C2637" s="97">
        <v>3000</v>
      </c>
      <c r="D2637" s="96">
        <f t="shared" si="42"/>
        <v>78</v>
      </c>
      <c r="E2637" s="97">
        <v>2922</v>
      </c>
    </row>
    <row r="2638" spans="1:5" x14ac:dyDescent="0.2">
      <c r="A2638" s="175">
        <v>44915</v>
      </c>
      <c r="B2638" s="95" t="s">
        <v>8570</v>
      </c>
      <c r="C2638" s="97">
        <v>1000</v>
      </c>
      <c r="D2638" s="96">
        <f t="shared" si="42"/>
        <v>26</v>
      </c>
      <c r="E2638" s="97">
        <v>974</v>
      </c>
    </row>
    <row r="2639" spans="1:5" x14ac:dyDescent="0.2">
      <c r="A2639" s="175">
        <v>44915</v>
      </c>
      <c r="B2639" s="95" t="s">
        <v>7917</v>
      </c>
      <c r="C2639" s="97">
        <v>10000</v>
      </c>
      <c r="D2639" s="96">
        <f t="shared" si="42"/>
        <v>10000.5</v>
      </c>
      <c r="E2639" s="97">
        <v>-0.5</v>
      </c>
    </row>
    <row r="2640" spans="1:5" x14ac:dyDescent="0.2">
      <c r="A2640" s="175">
        <v>44915</v>
      </c>
      <c r="B2640" s="95" t="s">
        <v>13992</v>
      </c>
      <c r="C2640" s="97">
        <v>1000</v>
      </c>
      <c r="D2640" s="96">
        <f t="shared" si="42"/>
        <v>26</v>
      </c>
      <c r="E2640" s="97">
        <v>974</v>
      </c>
    </row>
    <row r="2641" spans="1:5" x14ac:dyDescent="0.2">
      <c r="A2641" s="175">
        <v>44915</v>
      </c>
      <c r="B2641" s="95" t="s">
        <v>13993</v>
      </c>
      <c r="C2641" s="97">
        <v>1000</v>
      </c>
      <c r="D2641" s="96">
        <f t="shared" si="42"/>
        <v>26</v>
      </c>
      <c r="E2641" s="97">
        <v>974</v>
      </c>
    </row>
    <row r="2642" spans="1:5" x14ac:dyDescent="0.2">
      <c r="A2642" s="175">
        <v>44915</v>
      </c>
      <c r="B2642" s="95" t="s">
        <v>13994</v>
      </c>
      <c r="C2642" s="97">
        <v>5000</v>
      </c>
      <c r="D2642" s="96">
        <f t="shared" si="42"/>
        <v>130</v>
      </c>
      <c r="E2642" s="97">
        <v>4870</v>
      </c>
    </row>
    <row r="2643" spans="1:5" x14ac:dyDescent="0.2">
      <c r="A2643" s="175">
        <v>44915</v>
      </c>
      <c r="B2643" s="95" t="s">
        <v>13995</v>
      </c>
      <c r="C2643" s="97">
        <v>50000</v>
      </c>
      <c r="D2643" s="96">
        <f t="shared" si="42"/>
        <v>1300</v>
      </c>
      <c r="E2643" s="97">
        <v>48700</v>
      </c>
    </row>
    <row r="2644" spans="1:5" x14ac:dyDescent="0.2">
      <c r="A2644" s="175">
        <v>44915</v>
      </c>
      <c r="B2644" s="95" t="s">
        <v>13996</v>
      </c>
      <c r="C2644" s="97">
        <v>2000</v>
      </c>
      <c r="D2644" s="96">
        <f t="shared" si="42"/>
        <v>52</v>
      </c>
      <c r="E2644" s="97">
        <v>1948</v>
      </c>
    </row>
    <row r="2645" spans="1:5" x14ac:dyDescent="0.2">
      <c r="A2645" s="175">
        <v>44915</v>
      </c>
      <c r="B2645" s="95" t="s">
        <v>13997</v>
      </c>
      <c r="C2645" s="97">
        <v>1000</v>
      </c>
      <c r="D2645" s="96">
        <f t="shared" si="42"/>
        <v>26</v>
      </c>
      <c r="E2645" s="97">
        <v>974</v>
      </c>
    </row>
    <row r="2646" spans="1:5" x14ac:dyDescent="0.2">
      <c r="A2646" s="175">
        <v>44915</v>
      </c>
      <c r="B2646" s="95" t="s">
        <v>12516</v>
      </c>
      <c r="C2646" s="97">
        <v>3000</v>
      </c>
      <c r="D2646" s="96">
        <f t="shared" si="42"/>
        <v>78</v>
      </c>
      <c r="E2646" s="97">
        <v>2922</v>
      </c>
    </row>
    <row r="2647" spans="1:5" x14ac:dyDescent="0.2">
      <c r="A2647" s="175">
        <v>44915</v>
      </c>
      <c r="B2647" s="95" t="s">
        <v>7914</v>
      </c>
      <c r="C2647" s="97">
        <v>1000</v>
      </c>
      <c r="D2647" s="96">
        <f t="shared" si="42"/>
        <v>26</v>
      </c>
      <c r="E2647" s="97">
        <v>974</v>
      </c>
    </row>
    <row r="2648" spans="1:5" x14ac:dyDescent="0.2">
      <c r="A2648" s="175">
        <v>44915</v>
      </c>
      <c r="B2648" s="95" t="s">
        <v>8141</v>
      </c>
      <c r="C2648" s="97">
        <v>3000</v>
      </c>
      <c r="D2648" s="96">
        <f t="shared" si="42"/>
        <v>78</v>
      </c>
      <c r="E2648" s="97">
        <v>2922</v>
      </c>
    </row>
    <row r="2649" spans="1:5" x14ac:dyDescent="0.2">
      <c r="A2649" s="175">
        <v>44915</v>
      </c>
      <c r="B2649" s="95" t="s">
        <v>13998</v>
      </c>
      <c r="C2649" s="97">
        <v>5000</v>
      </c>
      <c r="D2649" s="96">
        <f t="shared" si="42"/>
        <v>5000.5</v>
      </c>
      <c r="E2649" s="97">
        <v>-0.5</v>
      </c>
    </row>
    <row r="2650" spans="1:5" x14ac:dyDescent="0.2">
      <c r="A2650" s="175">
        <v>44915</v>
      </c>
      <c r="B2650" s="95" t="s">
        <v>13999</v>
      </c>
      <c r="C2650" s="97">
        <v>1000</v>
      </c>
      <c r="D2650" s="96">
        <f t="shared" si="42"/>
        <v>26</v>
      </c>
      <c r="E2650" s="97">
        <v>974</v>
      </c>
    </row>
    <row r="2651" spans="1:5" x14ac:dyDescent="0.2">
      <c r="A2651" s="175">
        <v>44915</v>
      </c>
      <c r="B2651" s="95" t="s">
        <v>14000</v>
      </c>
      <c r="C2651" s="97">
        <v>500</v>
      </c>
      <c r="D2651" s="96">
        <f t="shared" si="42"/>
        <v>13</v>
      </c>
      <c r="E2651" s="97">
        <v>487</v>
      </c>
    </row>
    <row r="2652" spans="1:5" x14ac:dyDescent="0.2">
      <c r="A2652" s="175">
        <v>44915</v>
      </c>
      <c r="B2652" s="95" t="s">
        <v>7622</v>
      </c>
      <c r="C2652" s="97">
        <v>1000</v>
      </c>
      <c r="D2652" s="96">
        <f t="shared" si="42"/>
        <v>1000.5</v>
      </c>
      <c r="E2652" s="97">
        <v>-0.5</v>
      </c>
    </row>
    <row r="2653" spans="1:5" x14ac:dyDescent="0.2">
      <c r="A2653" s="175">
        <v>44915</v>
      </c>
      <c r="B2653" s="95" t="s">
        <v>14001</v>
      </c>
      <c r="C2653" s="97">
        <v>2000</v>
      </c>
      <c r="D2653" s="96">
        <f t="shared" si="42"/>
        <v>52</v>
      </c>
      <c r="E2653" s="97">
        <v>1948</v>
      </c>
    </row>
    <row r="2654" spans="1:5" x14ac:dyDescent="0.2">
      <c r="A2654" s="175">
        <v>44915</v>
      </c>
      <c r="B2654" s="95" t="s">
        <v>14002</v>
      </c>
      <c r="C2654" s="97">
        <v>5000</v>
      </c>
      <c r="D2654" s="96">
        <f t="shared" si="42"/>
        <v>130</v>
      </c>
      <c r="E2654" s="97">
        <v>4870</v>
      </c>
    </row>
    <row r="2655" spans="1:5" x14ac:dyDescent="0.2">
      <c r="A2655" s="175">
        <v>44915</v>
      </c>
      <c r="B2655" s="95" t="s">
        <v>14003</v>
      </c>
      <c r="C2655" s="97">
        <v>5800</v>
      </c>
      <c r="D2655" s="96">
        <f t="shared" si="42"/>
        <v>150.80000000000018</v>
      </c>
      <c r="E2655" s="97">
        <v>5649.2</v>
      </c>
    </row>
    <row r="2656" spans="1:5" x14ac:dyDescent="0.2">
      <c r="A2656" s="175">
        <v>44915</v>
      </c>
      <c r="B2656" s="95" t="s">
        <v>7910</v>
      </c>
      <c r="C2656" s="97">
        <v>200</v>
      </c>
      <c r="D2656" s="96">
        <f t="shared" si="42"/>
        <v>5.1999999999999886</v>
      </c>
      <c r="E2656" s="97">
        <v>194.8</v>
      </c>
    </row>
    <row r="2657" spans="1:5" x14ac:dyDescent="0.2">
      <c r="A2657" s="175">
        <v>44915</v>
      </c>
      <c r="B2657" s="95" t="s">
        <v>14004</v>
      </c>
      <c r="C2657" s="97">
        <v>350</v>
      </c>
      <c r="D2657" s="96">
        <f t="shared" si="42"/>
        <v>9.1000000000000227</v>
      </c>
      <c r="E2657" s="97">
        <v>340.9</v>
      </c>
    </row>
    <row r="2658" spans="1:5" x14ac:dyDescent="0.2">
      <c r="A2658" s="175">
        <v>44915</v>
      </c>
      <c r="B2658" s="95" t="s">
        <v>14005</v>
      </c>
      <c r="C2658" s="97">
        <v>3000</v>
      </c>
      <c r="D2658" s="96">
        <f t="shared" si="42"/>
        <v>78</v>
      </c>
      <c r="E2658" s="97">
        <v>2922</v>
      </c>
    </row>
    <row r="2659" spans="1:5" x14ac:dyDescent="0.2">
      <c r="A2659" s="175">
        <v>44915</v>
      </c>
      <c r="B2659" s="95" t="s">
        <v>14006</v>
      </c>
      <c r="C2659" s="97">
        <v>5000</v>
      </c>
      <c r="D2659" s="96">
        <f t="shared" si="42"/>
        <v>130</v>
      </c>
      <c r="E2659" s="97">
        <v>4870</v>
      </c>
    </row>
    <row r="2660" spans="1:5" x14ac:dyDescent="0.2">
      <c r="A2660" s="175">
        <v>44915</v>
      </c>
      <c r="B2660" s="95" t="s">
        <v>14007</v>
      </c>
      <c r="C2660" s="97">
        <v>3000</v>
      </c>
      <c r="D2660" s="96">
        <f t="shared" si="42"/>
        <v>78</v>
      </c>
      <c r="E2660" s="97">
        <v>2922</v>
      </c>
    </row>
    <row r="2661" spans="1:5" x14ac:dyDescent="0.2">
      <c r="A2661" s="175">
        <v>44915</v>
      </c>
      <c r="B2661" s="95" t="s">
        <v>12514</v>
      </c>
      <c r="C2661" s="97">
        <v>300</v>
      </c>
      <c r="D2661" s="96">
        <f t="shared" si="42"/>
        <v>7.8000000000000114</v>
      </c>
      <c r="E2661" s="97">
        <v>292.2</v>
      </c>
    </row>
    <row r="2662" spans="1:5" x14ac:dyDescent="0.2">
      <c r="A2662" s="175">
        <v>44915</v>
      </c>
      <c r="B2662" s="95" t="s">
        <v>11706</v>
      </c>
      <c r="C2662" s="97">
        <v>5000</v>
      </c>
      <c r="D2662" s="96">
        <f t="shared" ref="D2662:D2724" si="43">C2662-E2662</f>
        <v>130</v>
      </c>
      <c r="E2662" s="97">
        <v>4870</v>
      </c>
    </row>
    <row r="2663" spans="1:5" x14ac:dyDescent="0.2">
      <c r="A2663" s="175">
        <v>44915</v>
      </c>
      <c r="B2663" s="95" t="s">
        <v>5890</v>
      </c>
      <c r="C2663" s="97">
        <v>3000</v>
      </c>
      <c r="D2663" s="96">
        <f t="shared" si="43"/>
        <v>78</v>
      </c>
      <c r="E2663" s="97">
        <v>2922</v>
      </c>
    </row>
    <row r="2664" spans="1:5" x14ac:dyDescent="0.2">
      <c r="A2664" s="175">
        <v>44915</v>
      </c>
      <c r="B2664" s="95" t="s">
        <v>14008</v>
      </c>
      <c r="C2664" s="97">
        <v>1000</v>
      </c>
      <c r="D2664" s="96">
        <f t="shared" si="43"/>
        <v>26</v>
      </c>
      <c r="E2664" s="97">
        <v>974</v>
      </c>
    </row>
    <row r="2665" spans="1:5" x14ac:dyDescent="0.2">
      <c r="A2665" s="175">
        <v>44915</v>
      </c>
      <c r="B2665" s="95" t="s">
        <v>7907</v>
      </c>
      <c r="C2665" s="97">
        <v>100</v>
      </c>
      <c r="D2665" s="96">
        <f t="shared" si="43"/>
        <v>3.9000000000000057</v>
      </c>
      <c r="E2665" s="97">
        <v>96.1</v>
      </c>
    </row>
    <row r="2666" spans="1:5" x14ac:dyDescent="0.2">
      <c r="A2666" s="175">
        <v>44915</v>
      </c>
      <c r="B2666" s="95" t="s">
        <v>14009</v>
      </c>
      <c r="C2666" s="97">
        <v>14000</v>
      </c>
      <c r="D2666" s="96">
        <f t="shared" si="43"/>
        <v>364</v>
      </c>
      <c r="E2666" s="97">
        <v>13636</v>
      </c>
    </row>
    <row r="2667" spans="1:5" x14ac:dyDescent="0.2">
      <c r="A2667" s="175">
        <v>44915</v>
      </c>
      <c r="B2667" s="95" t="s">
        <v>14010</v>
      </c>
      <c r="C2667" s="97">
        <v>5000</v>
      </c>
      <c r="D2667" s="96">
        <f t="shared" si="43"/>
        <v>130</v>
      </c>
      <c r="E2667" s="97">
        <v>4870</v>
      </c>
    </row>
    <row r="2668" spans="1:5" x14ac:dyDescent="0.2">
      <c r="A2668" s="175">
        <v>44915</v>
      </c>
      <c r="B2668" s="95" t="s">
        <v>14011</v>
      </c>
      <c r="C2668" s="97">
        <v>500</v>
      </c>
      <c r="D2668" s="96">
        <f t="shared" si="43"/>
        <v>13</v>
      </c>
      <c r="E2668" s="97">
        <v>487</v>
      </c>
    </row>
    <row r="2669" spans="1:5" x14ac:dyDescent="0.2">
      <c r="A2669" s="175">
        <v>44915</v>
      </c>
      <c r="B2669" s="95" t="s">
        <v>7899</v>
      </c>
      <c r="C2669" s="97">
        <v>500</v>
      </c>
      <c r="D2669" s="96">
        <f t="shared" si="43"/>
        <v>13</v>
      </c>
      <c r="E2669" s="97">
        <v>487</v>
      </c>
    </row>
    <row r="2670" spans="1:5" x14ac:dyDescent="0.2">
      <c r="A2670" s="175">
        <v>44915</v>
      </c>
      <c r="B2670" s="95" t="s">
        <v>14012</v>
      </c>
      <c r="C2670" s="97">
        <v>3000</v>
      </c>
      <c r="D2670" s="96">
        <f t="shared" si="43"/>
        <v>78</v>
      </c>
      <c r="E2670" s="97">
        <v>2922</v>
      </c>
    </row>
    <row r="2671" spans="1:5" x14ac:dyDescent="0.2">
      <c r="A2671" s="175">
        <v>44915</v>
      </c>
      <c r="B2671" s="95" t="s">
        <v>7602</v>
      </c>
      <c r="C2671" s="97">
        <v>150</v>
      </c>
      <c r="D2671" s="96">
        <f t="shared" si="43"/>
        <v>3.9000000000000057</v>
      </c>
      <c r="E2671" s="97">
        <v>146.1</v>
      </c>
    </row>
    <row r="2672" spans="1:5" x14ac:dyDescent="0.2">
      <c r="A2672" s="175">
        <v>44915</v>
      </c>
      <c r="B2672" s="95" t="s">
        <v>7200</v>
      </c>
      <c r="C2672" s="97">
        <v>3000</v>
      </c>
      <c r="D2672" s="96">
        <f t="shared" si="43"/>
        <v>78</v>
      </c>
      <c r="E2672" s="97">
        <v>2922</v>
      </c>
    </row>
    <row r="2673" spans="1:5" x14ac:dyDescent="0.2">
      <c r="A2673" s="175">
        <v>44915</v>
      </c>
      <c r="B2673" s="95" t="s">
        <v>14013</v>
      </c>
      <c r="C2673" s="97">
        <v>5000</v>
      </c>
      <c r="D2673" s="96">
        <f t="shared" si="43"/>
        <v>130</v>
      </c>
      <c r="E2673" s="97">
        <v>4870</v>
      </c>
    </row>
    <row r="2674" spans="1:5" x14ac:dyDescent="0.2">
      <c r="A2674" s="175">
        <v>44915</v>
      </c>
      <c r="B2674" s="95" t="s">
        <v>14014</v>
      </c>
      <c r="C2674" s="97">
        <v>10000</v>
      </c>
      <c r="D2674" s="96">
        <f t="shared" si="43"/>
        <v>260</v>
      </c>
      <c r="E2674" s="97">
        <v>9740</v>
      </c>
    </row>
    <row r="2675" spans="1:5" x14ac:dyDescent="0.2">
      <c r="A2675" s="175">
        <v>44915</v>
      </c>
      <c r="B2675" s="95" t="s">
        <v>14014</v>
      </c>
      <c r="C2675" s="97">
        <v>10000</v>
      </c>
      <c r="D2675" s="96">
        <f t="shared" si="43"/>
        <v>10000.5</v>
      </c>
      <c r="E2675" s="97">
        <v>-0.5</v>
      </c>
    </row>
    <row r="2676" spans="1:5" x14ac:dyDescent="0.2">
      <c r="A2676" s="175">
        <v>44915</v>
      </c>
      <c r="B2676" s="95" t="s">
        <v>7885</v>
      </c>
      <c r="C2676" s="97">
        <v>1000</v>
      </c>
      <c r="D2676" s="96">
        <f t="shared" si="43"/>
        <v>26</v>
      </c>
      <c r="E2676" s="97">
        <v>974</v>
      </c>
    </row>
    <row r="2677" spans="1:5" x14ac:dyDescent="0.2">
      <c r="A2677" s="175">
        <v>44915</v>
      </c>
      <c r="B2677" s="95" t="s">
        <v>7818</v>
      </c>
      <c r="C2677" s="97">
        <v>7000</v>
      </c>
      <c r="D2677" s="96">
        <f t="shared" si="43"/>
        <v>182</v>
      </c>
      <c r="E2677" s="97">
        <v>6818</v>
      </c>
    </row>
    <row r="2678" spans="1:5" x14ac:dyDescent="0.2">
      <c r="A2678" s="175">
        <v>44915</v>
      </c>
      <c r="B2678" s="95" t="s">
        <v>7818</v>
      </c>
      <c r="C2678" s="97">
        <v>7000</v>
      </c>
      <c r="D2678" s="96">
        <f t="shared" si="43"/>
        <v>7000.5</v>
      </c>
      <c r="E2678" s="97">
        <v>-0.5</v>
      </c>
    </row>
    <row r="2679" spans="1:5" x14ac:dyDescent="0.2">
      <c r="A2679" s="175">
        <v>44915</v>
      </c>
      <c r="B2679" s="95" t="s">
        <v>12350</v>
      </c>
      <c r="C2679" s="97">
        <v>5000</v>
      </c>
      <c r="D2679" s="96">
        <f t="shared" si="43"/>
        <v>130</v>
      </c>
      <c r="E2679" s="97">
        <v>4870</v>
      </c>
    </row>
    <row r="2680" spans="1:5" x14ac:dyDescent="0.2">
      <c r="A2680" s="175">
        <v>44915</v>
      </c>
      <c r="B2680" s="95" t="s">
        <v>7882</v>
      </c>
      <c r="C2680" s="97">
        <v>500</v>
      </c>
      <c r="D2680" s="96">
        <f t="shared" si="43"/>
        <v>13</v>
      </c>
      <c r="E2680" s="97">
        <v>487</v>
      </c>
    </row>
    <row r="2681" spans="1:5" x14ac:dyDescent="0.2">
      <c r="A2681" s="175">
        <v>44915</v>
      </c>
      <c r="B2681" s="95" t="s">
        <v>12397</v>
      </c>
      <c r="C2681" s="97">
        <v>1000</v>
      </c>
      <c r="D2681" s="96">
        <f t="shared" si="43"/>
        <v>26</v>
      </c>
      <c r="E2681" s="97">
        <v>974</v>
      </c>
    </row>
    <row r="2682" spans="1:5" x14ac:dyDescent="0.2">
      <c r="A2682" s="175">
        <v>44915</v>
      </c>
      <c r="B2682" s="95" t="s">
        <v>14015</v>
      </c>
      <c r="C2682" s="97">
        <v>7000</v>
      </c>
      <c r="D2682" s="96">
        <f t="shared" si="43"/>
        <v>182</v>
      </c>
      <c r="E2682" s="97">
        <v>6818</v>
      </c>
    </row>
    <row r="2683" spans="1:5" x14ac:dyDescent="0.2">
      <c r="A2683" s="175">
        <v>44915</v>
      </c>
      <c r="B2683" s="95" t="s">
        <v>14016</v>
      </c>
      <c r="C2683" s="97">
        <v>3000</v>
      </c>
      <c r="D2683" s="96">
        <f t="shared" si="43"/>
        <v>78</v>
      </c>
      <c r="E2683" s="97">
        <v>2922</v>
      </c>
    </row>
    <row r="2684" spans="1:5" x14ac:dyDescent="0.2">
      <c r="A2684" s="175">
        <v>44915</v>
      </c>
      <c r="B2684" s="95" t="s">
        <v>14017</v>
      </c>
      <c r="C2684" s="97">
        <v>500</v>
      </c>
      <c r="D2684" s="96">
        <f t="shared" si="43"/>
        <v>13</v>
      </c>
      <c r="E2684" s="97">
        <v>487</v>
      </c>
    </row>
    <row r="2685" spans="1:5" x14ac:dyDescent="0.2">
      <c r="A2685" s="175">
        <v>44915</v>
      </c>
      <c r="B2685" s="95" t="s">
        <v>14018</v>
      </c>
      <c r="C2685" s="97">
        <v>3000</v>
      </c>
      <c r="D2685" s="96">
        <f t="shared" si="43"/>
        <v>78</v>
      </c>
      <c r="E2685" s="97">
        <v>2922</v>
      </c>
    </row>
    <row r="2686" spans="1:5" x14ac:dyDescent="0.2">
      <c r="A2686" s="175">
        <v>44915</v>
      </c>
      <c r="B2686" s="95" t="s">
        <v>14019</v>
      </c>
      <c r="C2686" s="97">
        <v>1500</v>
      </c>
      <c r="D2686" s="96">
        <f t="shared" si="43"/>
        <v>39</v>
      </c>
      <c r="E2686" s="97">
        <v>1461</v>
      </c>
    </row>
    <row r="2687" spans="1:5" x14ac:dyDescent="0.2">
      <c r="A2687" s="175">
        <v>44915</v>
      </c>
      <c r="B2687" s="95" t="s">
        <v>14019</v>
      </c>
      <c r="C2687" s="97">
        <v>1500</v>
      </c>
      <c r="D2687" s="96">
        <f t="shared" si="43"/>
        <v>1500.5</v>
      </c>
      <c r="E2687" s="97">
        <v>-0.5</v>
      </c>
    </row>
    <row r="2688" spans="1:5" x14ac:dyDescent="0.2">
      <c r="A2688" s="175">
        <v>44915</v>
      </c>
      <c r="B2688" s="95" t="s">
        <v>14020</v>
      </c>
      <c r="C2688" s="97">
        <v>5000</v>
      </c>
      <c r="D2688" s="96">
        <f t="shared" si="43"/>
        <v>130</v>
      </c>
      <c r="E2688" s="97">
        <v>4870</v>
      </c>
    </row>
    <row r="2689" spans="1:5" x14ac:dyDescent="0.2">
      <c r="A2689" s="175">
        <v>44915</v>
      </c>
      <c r="B2689" s="95" t="s">
        <v>14021</v>
      </c>
      <c r="C2689" s="97">
        <v>1000</v>
      </c>
      <c r="D2689" s="96">
        <f t="shared" si="43"/>
        <v>26</v>
      </c>
      <c r="E2689" s="97">
        <v>974</v>
      </c>
    </row>
    <row r="2690" spans="1:5" x14ac:dyDescent="0.2">
      <c r="A2690" s="175">
        <v>44915</v>
      </c>
      <c r="B2690" s="95" t="s">
        <v>12353</v>
      </c>
      <c r="C2690" s="97">
        <v>6900</v>
      </c>
      <c r="D2690" s="96">
        <f t="shared" si="43"/>
        <v>179.39999999999964</v>
      </c>
      <c r="E2690" s="97">
        <v>6720.6</v>
      </c>
    </row>
    <row r="2691" spans="1:5" x14ac:dyDescent="0.2">
      <c r="A2691" s="175">
        <v>44915</v>
      </c>
      <c r="B2691" s="95" t="s">
        <v>14022</v>
      </c>
      <c r="C2691" s="97">
        <v>5000</v>
      </c>
      <c r="D2691" s="96">
        <f t="shared" si="43"/>
        <v>130</v>
      </c>
      <c r="E2691" s="97">
        <v>4870</v>
      </c>
    </row>
    <row r="2692" spans="1:5" x14ac:dyDescent="0.2">
      <c r="A2692" s="175">
        <v>44915</v>
      </c>
      <c r="B2692" s="95" t="s">
        <v>7869</v>
      </c>
      <c r="C2692" s="97">
        <v>1000</v>
      </c>
      <c r="D2692" s="96">
        <f t="shared" si="43"/>
        <v>26</v>
      </c>
      <c r="E2692" s="97">
        <v>974</v>
      </c>
    </row>
    <row r="2693" spans="1:5" x14ac:dyDescent="0.2">
      <c r="A2693" s="175">
        <v>44915</v>
      </c>
      <c r="B2693" s="95" t="s">
        <v>14023</v>
      </c>
      <c r="C2693" s="97">
        <v>5000</v>
      </c>
      <c r="D2693" s="96">
        <f t="shared" si="43"/>
        <v>130</v>
      </c>
      <c r="E2693" s="97">
        <v>4870</v>
      </c>
    </row>
    <row r="2694" spans="1:5" x14ac:dyDescent="0.2">
      <c r="A2694" s="175">
        <v>44915</v>
      </c>
      <c r="B2694" s="95" t="s">
        <v>14024</v>
      </c>
      <c r="C2694" s="97">
        <v>7500</v>
      </c>
      <c r="D2694" s="96">
        <f t="shared" si="43"/>
        <v>195</v>
      </c>
      <c r="E2694" s="97">
        <v>7305</v>
      </c>
    </row>
    <row r="2695" spans="1:5" x14ac:dyDescent="0.2">
      <c r="A2695" s="175">
        <v>44915</v>
      </c>
      <c r="B2695" s="95" t="s">
        <v>3006</v>
      </c>
      <c r="C2695" s="97">
        <v>300</v>
      </c>
      <c r="D2695" s="96">
        <f t="shared" si="43"/>
        <v>7.8000000000000114</v>
      </c>
      <c r="E2695" s="97">
        <v>292.2</v>
      </c>
    </row>
    <row r="2696" spans="1:5" x14ac:dyDescent="0.2">
      <c r="A2696" s="175">
        <v>44915</v>
      </c>
      <c r="B2696" s="95" t="s">
        <v>14025</v>
      </c>
      <c r="C2696" s="97">
        <v>10000</v>
      </c>
      <c r="D2696" s="96">
        <f t="shared" si="43"/>
        <v>260</v>
      </c>
      <c r="E2696" s="97">
        <v>9740</v>
      </c>
    </row>
    <row r="2697" spans="1:5" x14ac:dyDescent="0.2">
      <c r="A2697" s="175">
        <v>44915</v>
      </c>
      <c r="B2697" s="95" t="s">
        <v>14026</v>
      </c>
      <c r="C2697" s="97">
        <v>5000</v>
      </c>
      <c r="D2697" s="96">
        <f t="shared" si="43"/>
        <v>130</v>
      </c>
      <c r="E2697" s="97">
        <v>4870</v>
      </c>
    </row>
    <row r="2698" spans="1:5" x14ac:dyDescent="0.2">
      <c r="A2698" s="175">
        <v>44915</v>
      </c>
      <c r="B2698" s="95" t="s">
        <v>12447</v>
      </c>
      <c r="C2698" s="97">
        <v>500</v>
      </c>
      <c r="D2698" s="96">
        <f t="shared" si="43"/>
        <v>13</v>
      </c>
      <c r="E2698" s="97">
        <v>487</v>
      </c>
    </row>
    <row r="2699" spans="1:5" x14ac:dyDescent="0.2">
      <c r="A2699" s="175">
        <v>44915</v>
      </c>
      <c r="B2699" s="95" t="s">
        <v>14027</v>
      </c>
      <c r="C2699" s="97">
        <v>1000</v>
      </c>
      <c r="D2699" s="96">
        <f t="shared" si="43"/>
        <v>26</v>
      </c>
      <c r="E2699" s="97">
        <v>974</v>
      </c>
    </row>
    <row r="2700" spans="1:5" x14ac:dyDescent="0.2">
      <c r="A2700" s="175">
        <v>44915</v>
      </c>
      <c r="B2700" s="95" t="s">
        <v>14028</v>
      </c>
      <c r="C2700" s="97">
        <v>500</v>
      </c>
      <c r="D2700" s="96">
        <f t="shared" si="43"/>
        <v>13</v>
      </c>
      <c r="E2700" s="97">
        <v>487</v>
      </c>
    </row>
    <row r="2701" spans="1:5" x14ac:dyDescent="0.2">
      <c r="A2701" s="175">
        <v>44915</v>
      </c>
      <c r="B2701" s="95" t="s">
        <v>3089</v>
      </c>
      <c r="C2701" s="97">
        <v>1000</v>
      </c>
      <c r="D2701" s="96">
        <f t="shared" si="43"/>
        <v>26</v>
      </c>
      <c r="E2701" s="97">
        <v>974</v>
      </c>
    </row>
    <row r="2702" spans="1:5" x14ac:dyDescent="0.2">
      <c r="A2702" s="175">
        <v>44915</v>
      </c>
      <c r="B2702" s="95" t="s">
        <v>7863</v>
      </c>
      <c r="C2702" s="97">
        <v>50</v>
      </c>
      <c r="D2702" s="96">
        <f t="shared" si="43"/>
        <v>3.8999999999999986</v>
      </c>
      <c r="E2702" s="97">
        <v>46.1</v>
      </c>
    </row>
    <row r="2703" spans="1:5" x14ac:dyDescent="0.2">
      <c r="A2703" s="175">
        <v>44915</v>
      </c>
      <c r="B2703" s="95" t="s">
        <v>7860</v>
      </c>
      <c r="C2703" s="97">
        <v>1000</v>
      </c>
      <c r="D2703" s="96">
        <f t="shared" si="43"/>
        <v>26</v>
      </c>
      <c r="E2703" s="97">
        <v>974</v>
      </c>
    </row>
    <row r="2704" spans="1:5" x14ac:dyDescent="0.2">
      <c r="A2704" s="175">
        <v>44915</v>
      </c>
      <c r="B2704" s="95" t="s">
        <v>14029</v>
      </c>
      <c r="C2704" s="97">
        <v>5000</v>
      </c>
      <c r="D2704" s="96">
        <f t="shared" si="43"/>
        <v>130</v>
      </c>
      <c r="E2704" s="97">
        <v>4870</v>
      </c>
    </row>
    <row r="2705" spans="1:5" x14ac:dyDescent="0.2">
      <c r="A2705" s="175">
        <v>44915</v>
      </c>
      <c r="B2705" s="95" t="s">
        <v>7854</v>
      </c>
      <c r="C2705" s="97">
        <v>500</v>
      </c>
      <c r="D2705" s="96">
        <f t="shared" si="43"/>
        <v>13</v>
      </c>
      <c r="E2705" s="97">
        <v>487</v>
      </c>
    </row>
    <row r="2706" spans="1:5" x14ac:dyDescent="0.2">
      <c r="A2706" s="175">
        <v>44915</v>
      </c>
      <c r="B2706" s="95" t="s">
        <v>14030</v>
      </c>
      <c r="C2706" s="97">
        <v>100</v>
      </c>
      <c r="D2706" s="96">
        <f t="shared" si="43"/>
        <v>3.9000000000000057</v>
      </c>
      <c r="E2706" s="97">
        <v>96.1</v>
      </c>
    </row>
    <row r="2707" spans="1:5" x14ac:dyDescent="0.2">
      <c r="A2707" s="175">
        <v>44915</v>
      </c>
      <c r="B2707" s="95" t="s">
        <v>14030</v>
      </c>
      <c r="C2707" s="97">
        <v>100</v>
      </c>
      <c r="D2707" s="96">
        <f t="shared" si="43"/>
        <v>3.9000000000000057</v>
      </c>
      <c r="E2707" s="97">
        <v>96.1</v>
      </c>
    </row>
    <row r="2708" spans="1:5" x14ac:dyDescent="0.2">
      <c r="A2708" s="175">
        <v>44915</v>
      </c>
      <c r="B2708" s="95" t="s">
        <v>14030</v>
      </c>
      <c r="C2708" s="97">
        <v>100</v>
      </c>
      <c r="D2708" s="96">
        <f t="shared" si="43"/>
        <v>3.9000000000000057</v>
      </c>
      <c r="E2708" s="97">
        <v>96.1</v>
      </c>
    </row>
    <row r="2709" spans="1:5" x14ac:dyDescent="0.2">
      <c r="A2709" s="175">
        <v>44915</v>
      </c>
      <c r="B2709" s="95" t="s">
        <v>14030</v>
      </c>
      <c r="C2709" s="97">
        <v>100</v>
      </c>
      <c r="D2709" s="96">
        <f t="shared" si="43"/>
        <v>3.9000000000000057</v>
      </c>
      <c r="E2709" s="97">
        <v>96.1</v>
      </c>
    </row>
    <row r="2710" spans="1:5" x14ac:dyDescent="0.2">
      <c r="A2710" s="175">
        <v>44915</v>
      </c>
      <c r="B2710" s="95" t="s">
        <v>14030</v>
      </c>
      <c r="C2710" s="97">
        <v>100</v>
      </c>
      <c r="D2710" s="96">
        <f t="shared" si="43"/>
        <v>3.9000000000000057</v>
      </c>
      <c r="E2710" s="97">
        <v>96.1</v>
      </c>
    </row>
    <row r="2711" spans="1:5" x14ac:dyDescent="0.2">
      <c r="A2711" s="175">
        <v>44915</v>
      </c>
      <c r="B2711" s="95" t="s">
        <v>14030</v>
      </c>
      <c r="C2711" s="97">
        <v>100</v>
      </c>
      <c r="D2711" s="96">
        <f t="shared" si="43"/>
        <v>100.5</v>
      </c>
      <c r="E2711" s="97">
        <v>-0.5</v>
      </c>
    </row>
    <row r="2712" spans="1:5" x14ac:dyDescent="0.2">
      <c r="A2712" s="175">
        <v>44915</v>
      </c>
      <c r="B2712" s="95" t="s">
        <v>13249</v>
      </c>
      <c r="C2712" s="97">
        <v>3000</v>
      </c>
      <c r="D2712" s="96">
        <f t="shared" si="43"/>
        <v>78</v>
      </c>
      <c r="E2712" s="97">
        <v>2922</v>
      </c>
    </row>
    <row r="2713" spans="1:5" x14ac:dyDescent="0.2">
      <c r="A2713" s="175">
        <v>44915</v>
      </c>
      <c r="B2713" s="95" t="s">
        <v>14031</v>
      </c>
      <c r="C2713" s="97">
        <v>500</v>
      </c>
      <c r="D2713" s="96">
        <f t="shared" si="43"/>
        <v>13</v>
      </c>
      <c r="E2713" s="97">
        <v>487</v>
      </c>
    </row>
    <row r="2714" spans="1:5" x14ac:dyDescent="0.2">
      <c r="A2714" s="175">
        <v>44915</v>
      </c>
      <c r="B2714" s="95" t="s">
        <v>7976</v>
      </c>
      <c r="C2714" s="97">
        <v>5000</v>
      </c>
      <c r="D2714" s="96">
        <f t="shared" si="43"/>
        <v>130</v>
      </c>
      <c r="E2714" s="97">
        <v>4870</v>
      </c>
    </row>
    <row r="2715" spans="1:5" x14ac:dyDescent="0.2">
      <c r="A2715" s="175">
        <v>44915</v>
      </c>
      <c r="B2715" s="95" t="s">
        <v>14032</v>
      </c>
      <c r="C2715" s="97">
        <v>1000</v>
      </c>
      <c r="D2715" s="96">
        <f t="shared" si="43"/>
        <v>26</v>
      </c>
      <c r="E2715" s="97">
        <v>974</v>
      </c>
    </row>
    <row r="2716" spans="1:5" x14ac:dyDescent="0.2">
      <c r="A2716" s="175">
        <v>44916</v>
      </c>
      <c r="B2716" s="95" t="s">
        <v>14033</v>
      </c>
      <c r="C2716" s="97">
        <v>5000</v>
      </c>
      <c r="D2716" s="96">
        <f t="shared" si="43"/>
        <v>130</v>
      </c>
      <c r="E2716" s="97">
        <v>4870</v>
      </c>
    </row>
    <row r="2717" spans="1:5" x14ac:dyDescent="0.2">
      <c r="A2717" s="175">
        <v>44916</v>
      </c>
      <c r="B2717" s="95" t="s">
        <v>14034</v>
      </c>
      <c r="C2717" s="97">
        <v>3000</v>
      </c>
      <c r="D2717" s="96">
        <f t="shared" si="43"/>
        <v>78</v>
      </c>
      <c r="E2717" s="97">
        <v>2922</v>
      </c>
    </row>
    <row r="2718" spans="1:5" x14ac:dyDescent="0.2">
      <c r="A2718" s="175">
        <v>44916</v>
      </c>
      <c r="B2718" s="95" t="s">
        <v>14035</v>
      </c>
      <c r="C2718" s="97">
        <v>2000</v>
      </c>
      <c r="D2718" s="96">
        <f t="shared" si="43"/>
        <v>52</v>
      </c>
      <c r="E2718" s="97">
        <v>1948</v>
      </c>
    </row>
    <row r="2719" spans="1:5" x14ac:dyDescent="0.2">
      <c r="A2719" s="175">
        <v>44916</v>
      </c>
      <c r="B2719" s="95" t="s">
        <v>14036</v>
      </c>
      <c r="C2719" s="97">
        <v>500</v>
      </c>
      <c r="D2719" s="96">
        <f t="shared" si="43"/>
        <v>13</v>
      </c>
      <c r="E2719" s="97">
        <v>487</v>
      </c>
    </row>
    <row r="2720" spans="1:5" x14ac:dyDescent="0.2">
      <c r="A2720" s="175">
        <v>44916</v>
      </c>
      <c r="B2720" s="95" t="s">
        <v>14037</v>
      </c>
      <c r="C2720" s="97">
        <v>5000</v>
      </c>
      <c r="D2720" s="96">
        <f t="shared" si="43"/>
        <v>130</v>
      </c>
      <c r="E2720" s="97">
        <v>4870</v>
      </c>
    </row>
    <row r="2721" spans="1:5" x14ac:dyDescent="0.2">
      <c r="A2721" s="175">
        <v>44916</v>
      </c>
      <c r="B2721" s="95" t="s">
        <v>13757</v>
      </c>
      <c r="C2721" s="97">
        <v>1000</v>
      </c>
      <c r="D2721" s="96">
        <f t="shared" si="43"/>
        <v>26</v>
      </c>
      <c r="E2721" s="97">
        <v>974</v>
      </c>
    </row>
    <row r="2722" spans="1:5" x14ac:dyDescent="0.2">
      <c r="A2722" s="175">
        <v>44916</v>
      </c>
      <c r="B2722" s="95" t="s">
        <v>14038</v>
      </c>
      <c r="C2722" s="97">
        <v>1000</v>
      </c>
      <c r="D2722" s="96">
        <f t="shared" si="43"/>
        <v>26</v>
      </c>
      <c r="E2722" s="97">
        <v>974</v>
      </c>
    </row>
    <row r="2723" spans="1:5" x14ac:dyDescent="0.2">
      <c r="A2723" s="175">
        <v>44916</v>
      </c>
      <c r="B2723" s="95" t="s">
        <v>14039</v>
      </c>
      <c r="C2723" s="97">
        <v>5000</v>
      </c>
      <c r="D2723" s="96">
        <f t="shared" si="43"/>
        <v>130</v>
      </c>
      <c r="E2723" s="97">
        <v>4870</v>
      </c>
    </row>
    <row r="2724" spans="1:5" x14ac:dyDescent="0.2">
      <c r="A2724" s="175">
        <v>44916</v>
      </c>
      <c r="B2724" s="95" t="s">
        <v>14040</v>
      </c>
      <c r="C2724" s="97">
        <v>5000</v>
      </c>
      <c r="D2724" s="96">
        <f t="shared" si="43"/>
        <v>130</v>
      </c>
      <c r="E2724" s="97">
        <v>4870</v>
      </c>
    </row>
    <row r="2725" spans="1:5" x14ac:dyDescent="0.2">
      <c r="A2725" s="175">
        <v>44916</v>
      </c>
      <c r="B2725" s="95" t="s">
        <v>14041</v>
      </c>
      <c r="C2725" s="97">
        <v>3000</v>
      </c>
      <c r="D2725" s="96">
        <f t="shared" ref="D2725:D2786" si="44">C2725-E2725</f>
        <v>78</v>
      </c>
      <c r="E2725" s="97">
        <v>2922</v>
      </c>
    </row>
    <row r="2726" spans="1:5" x14ac:dyDescent="0.2">
      <c r="A2726" s="175">
        <v>44916</v>
      </c>
      <c r="B2726" s="95" t="s">
        <v>12456</v>
      </c>
      <c r="C2726" s="97">
        <v>3000</v>
      </c>
      <c r="D2726" s="96">
        <f t="shared" si="44"/>
        <v>78</v>
      </c>
      <c r="E2726" s="97">
        <v>2922</v>
      </c>
    </row>
    <row r="2727" spans="1:5" x14ac:dyDescent="0.2">
      <c r="A2727" s="175">
        <v>44916</v>
      </c>
      <c r="B2727" s="95" t="s">
        <v>14042</v>
      </c>
      <c r="C2727" s="97">
        <v>1000</v>
      </c>
      <c r="D2727" s="96">
        <f t="shared" si="44"/>
        <v>26</v>
      </c>
      <c r="E2727" s="97">
        <v>974</v>
      </c>
    </row>
    <row r="2728" spans="1:5" x14ac:dyDescent="0.2">
      <c r="A2728" s="175">
        <v>44916</v>
      </c>
      <c r="B2728" s="95" t="s">
        <v>8103</v>
      </c>
      <c r="C2728" s="97">
        <v>500</v>
      </c>
      <c r="D2728" s="96">
        <f t="shared" si="44"/>
        <v>13</v>
      </c>
      <c r="E2728" s="97">
        <v>487</v>
      </c>
    </row>
    <row r="2729" spans="1:5" x14ac:dyDescent="0.2">
      <c r="A2729" s="175">
        <v>44916</v>
      </c>
      <c r="B2729" s="95" t="s">
        <v>14043</v>
      </c>
      <c r="C2729" s="97">
        <v>5000</v>
      </c>
      <c r="D2729" s="96">
        <f t="shared" si="44"/>
        <v>130</v>
      </c>
      <c r="E2729" s="97">
        <v>4870</v>
      </c>
    </row>
    <row r="2730" spans="1:5" x14ac:dyDescent="0.2">
      <c r="A2730" s="175">
        <v>44916</v>
      </c>
      <c r="B2730" s="95" t="s">
        <v>14044</v>
      </c>
      <c r="C2730" s="97">
        <v>100</v>
      </c>
      <c r="D2730" s="96">
        <f t="shared" si="44"/>
        <v>3.9000000000000057</v>
      </c>
      <c r="E2730" s="97">
        <v>96.1</v>
      </c>
    </row>
    <row r="2731" spans="1:5" x14ac:dyDescent="0.2">
      <c r="A2731" s="175">
        <v>44916</v>
      </c>
      <c r="B2731" s="95" t="s">
        <v>14045</v>
      </c>
      <c r="C2731" s="97">
        <v>1000</v>
      </c>
      <c r="D2731" s="96">
        <f t="shared" si="44"/>
        <v>26</v>
      </c>
      <c r="E2731" s="97">
        <v>974</v>
      </c>
    </row>
    <row r="2732" spans="1:5" x14ac:dyDescent="0.2">
      <c r="A2732" s="175">
        <v>44916</v>
      </c>
      <c r="B2732" s="95" t="s">
        <v>14046</v>
      </c>
      <c r="C2732" s="97">
        <v>1000</v>
      </c>
      <c r="D2732" s="96">
        <f t="shared" si="44"/>
        <v>26</v>
      </c>
      <c r="E2732" s="97">
        <v>974</v>
      </c>
    </row>
    <row r="2733" spans="1:5" x14ac:dyDescent="0.2">
      <c r="A2733" s="175">
        <v>44916</v>
      </c>
      <c r="B2733" s="95" t="s">
        <v>14047</v>
      </c>
      <c r="C2733" s="97">
        <v>1000</v>
      </c>
      <c r="D2733" s="96">
        <f t="shared" si="44"/>
        <v>26</v>
      </c>
      <c r="E2733" s="97">
        <v>974</v>
      </c>
    </row>
    <row r="2734" spans="1:5" x14ac:dyDescent="0.2">
      <c r="A2734" s="175">
        <v>44916</v>
      </c>
      <c r="B2734" s="95" t="s">
        <v>14047</v>
      </c>
      <c r="C2734" s="97">
        <v>1000</v>
      </c>
      <c r="D2734" s="96">
        <f t="shared" si="44"/>
        <v>1000.5</v>
      </c>
      <c r="E2734" s="97">
        <v>-0.5</v>
      </c>
    </row>
    <row r="2735" spans="1:5" x14ac:dyDescent="0.2">
      <c r="A2735" s="175">
        <v>44916</v>
      </c>
      <c r="B2735" s="95" t="s">
        <v>14048</v>
      </c>
      <c r="C2735" s="97">
        <v>7777.66</v>
      </c>
      <c r="D2735" s="96">
        <f t="shared" si="44"/>
        <v>202.22000000000025</v>
      </c>
      <c r="E2735" s="97">
        <v>7575.44</v>
      </c>
    </row>
    <row r="2736" spans="1:5" x14ac:dyDescent="0.2">
      <c r="A2736" s="175">
        <v>44916</v>
      </c>
      <c r="B2736" s="95" t="s">
        <v>14049</v>
      </c>
      <c r="C2736" s="97">
        <v>5000</v>
      </c>
      <c r="D2736" s="96">
        <f t="shared" si="44"/>
        <v>130</v>
      </c>
      <c r="E2736" s="97">
        <v>4870</v>
      </c>
    </row>
    <row r="2737" spans="1:5" x14ac:dyDescent="0.2">
      <c r="A2737" s="175">
        <v>44916</v>
      </c>
      <c r="B2737" s="95" t="s">
        <v>14050</v>
      </c>
      <c r="C2737" s="97">
        <v>10000</v>
      </c>
      <c r="D2737" s="96">
        <f t="shared" si="44"/>
        <v>260</v>
      </c>
      <c r="E2737" s="97">
        <v>9740</v>
      </c>
    </row>
    <row r="2738" spans="1:5" x14ac:dyDescent="0.2">
      <c r="A2738" s="175">
        <v>44916</v>
      </c>
      <c r="B2738" s="95" t="s">
        <v>13994</v>
      </c>
      <c r="C2738" s="97">
        <v>1000</v>
      </c>
      <c r="D2738" s="96">
        <f t="shared" si="44"/>
        <v>26</v>
      </c>
      <c r="E2738" s="97">
        <v>974</v>
      </c>
    </row>
    <row r="2739" spans="1:5" x14ac:dyDescent="0.2">
      <c r="A2739" s="175">
        <v>44916</v>
      </c>
      <c r="B2739" s="95" t="s">
        <v>4044</v>
      </c>
      <c r="C2739" s="97">
        <v>5000</v>
      </c>
      <c r="D2739" s="96">
        <f t="shared" si="44"/>
        <v>130</v>
      </c>
      <c r="E2739" s="97">
        <v>4870</v>
      </c>
    </row>
    <row r="2740" spans="1:5" x14ac:dyDescent="0.2">
      <c r="A2740" s="175">
        <v>44916</v>
      </c>
      <c r="B2740" s="95" t="s">
        <v>13994</v>
      </c>
      <c r="C2740" s="97">
        <v>1000</v>
      </c>
      <c r="D2740" s="96">
        <f t="shared" si="44"/>
        <v>26</v>
      </c>
      <c r="E2740" s="97">
        <v>974</v>
      </c>
    </row>
    <row r="2741" spans="1:5" x14ac:dyDescent="0.2">
      <c r="A2741" s="175">
        <v>44916</v>
      </c>
      <c r="B2741" s="95" t="s">
        <v>14051</v>
      </c>
      <c r="C2741" s="97">
        <v>5000</v>
      </c>
      <c r="D2741" s="96">
        <f t="shared" si="44"/>
        <v>5000.5</v>
      </c>
      <c r="E2741" s="97">
        <v>-0.5</v>
      </c>
    </row>
    <row r="2742" spans="1:5" x14ac:dyDescent="0.2">
      <c r="A2742" s="175">
        <v>44916</v>
      </c>
      <c r="B2742" s="95" t="s">
        <v>14052</v>
      </c>
      <c r="C2742" s="97">
        <v>5000</v>
      </c>
      <c r="D2742" s="96">
        <f t="shared" si="44"/>
        <v>130</v>
      </c>
      <c r="E2742" s="97">
        <v>4870</v>
      </c>
    </row>
    <row r="2743" spans="1:5" x14ac:dyDescent="0.2">
      <c r="A2743" s="175">
        <v>44916</v>
      </c>
      <c r="B2743" s="95" t="s">
        <v>12367</v>
      </c>
      <c r="C2743" s="97">
        <v>500</v>
      </c>
      <c r="D2743" s="96">
        <f t="shared" si="44"/>
        <v>13</v>
      </c>
      <c r="E2743" s="97">
        <v>487</v>
      </c>
    </row>
    <row r="2744" spans="1:5" x14ac:dyDescent="0.2">
      <c r="A2744" s="175">
        <v>44916</v>
      </c>
      <c r="B2744" s="95" t="s">
        <v>14053</v>
      </c>
      <c r="C2744" s="97">
        <v>500</v>
      </c>
      <c r="D2744" s="96">
        <f t="shared" si="44"/>
        <v>13</v>
      </c>
      <c r="E2744" s="97">
        <v>487</v>
      </c>
    </row>
    <row r="2745" spans="1:5" x14ac:dyDescent="0.2">
      <c r="A2745" s="175">
        <v>44916</v>
      </c>
      <c r="B2745" s="95" t="s">
        <v>12367</v>
      </c>
      <c r="C2745" s="97">
        <v>500</v>
      </c>
      <c r="D2745" s="96">
        <f t="shared" si="44"/>
        <v>500.5</v>
      </c>
      <c r="E2745" s="97">
        <v>-0.5</v>
      </c>
    </row>
    <row r="2746" spans="1:5" x14ac:dyDescent="0.2">
      <c r="A2746" s="175">
        <v>44916</v>
      </c>
      <c r="B2746" s="95" t="s">
        <v>14054</v>
      </c>
      <c r="C2746" s="97">
        <v>5000</v>
      </c>
      <c r="D2746" s="96">
        <f t="shared" si="44"/>
        <v>130</v>
      </c>
      <c r="E2746" s="97">
        <v>4870</v>
      </c>
    </row>
    <row r="2747" spans="1:5" x14ac:dyDescent="0.2">
      <c r="A2747" s="175">
        <v>44916</v>
      </c>
      <c r="B2747" s="95" t="s">
        <v>14055</v>
      </c>
      <c r="C2747" s="97">
        <v>500</v>
      </c>
      <c r="D2747" s="96">
        <f t="shared" si="44"/>
        <v>13</v>
      </c>
      <c r="E2747" s="97">
        <v>487</v>
      </c>
    </row>
    <row r="2748" spans="1:5" x14ac:dyDescent="0.2">
      <c r="A2748" s="175">
        <v>44916</v>
      </c>
      <c r="B2748" s="95" t="s">
        <v>14056</v>
      </c>
      <c r="C2748" s="97">
        <v>500</v>
      </c>
      <c r="D2748" s="96">
        <f t="shared" si="44"/>
        <v>13</v>
      </c>
      <c r="E2748" s="97">
        <v>487</v>
      </c>
    </row>
    <row r="2749" spans="1:5" x14ac:dyDescent="0.2">
      <c r="A2749" s="175">
        <v>44916</v>
      </c>
      <c r="B2749" s="95" t="s">
        <v>14057</v>
      </c>
      <c r="C2749" s="97">
        <v>1000</v>
      </c>
      <c r="D2749" s="96">
        <f t="shared" si="44"/>
        <v>26</v>
      </c>
      <c r="E2749" s="97">
        <v>974</v>
      </c>
    </row>
    <row r="2750" spans="1:5" x14ac:dyDescent="0.2">
      <c r="A2750" s="175">
        <v>44916</v>
      </c>
      <c r="B2750" s="95" t="s">
        <v>14056</v>
      </c>
      <c r="C2750" s="97">
        <v>500</v>
      </c>
      <c r="D2750" s="96">
        <f t="shared" si="44"/>
        <v>13</v>
      </c>
      <c r="E2750" s="97">
        <v>487</v>
      </c>
    </row>
    <row r="2751" spans="1:5" x14ac:dyDescent="0.2">
      <c r="A2751" s="175">
        <v>44916</v>
      </c>
      <c r="B2751" s="95" t="s">
        <v>14058</v>
      </c>
      <c r="C2751" s="97">
        <v>500</v>
      </c>
      <c r="D2751" s="96">
        <f t="shared" si="44"/>
        <v>13</v>
      </c>
      <c r="E2751" s="97">
        <v>487</v>
      </c>
    </row>
    <row r="2752" spans="1:5" x14ac:dyDescent="0.2">
      <c r="A2752" s="175">
        <v>44916</v>
      </c>
      <c r="B2752" s="95" t="s">
        <v>14059</v>
      </c>
      <c r="C2752" s="97">
        <v>1000</v>
      </c>
      <c r="D2752" s="96">
        <f t="shared" si="44"/>
        <v>26</v>
      </c>
      <c r="E2752" s="97">
        <v>974</v>
      </c>
    </row>
    <row r="2753" spans="1:5" x14ac:dyDescent="0.2">
      <c r="A2753" s="175">
        <v>44916</v>
      </c>
      <c r="B2753" s="95" t="s">
        <v>14060</v>
      </c>
      <c r="C2753" s="97">
        <v>3500</v>
      </c>
      <c r="D2753" s="96">
        <f t="shared" si="44"/>
        <v>91</v>
      </c>
      <c r="E2753" s="97">
        <v>3409</v>
      </c>
    </row>
    <row r="2754" spans="1:5" x14ac:dyDescent="0.2">
      <c r="A2754" s="175">
        <v>44916</v>
      </c>
      <c r="B2754" s="95" t="s">
        <v>14060</v>
      </c>
      <c r="C2754" s="97">
        <v>3500</v>
      </c>
      <c r="D2754" s="96">
        <f t="shared" si="44"/>
        <v>3500.5</v>
      </c>
      <c r="E2754" s="97">
        <v>-0.5</v>
      </c>
    </row>
    <row r="2755" spans="1:5" x14ac:dyDescent="0.2">
      <c r="A2755" s="175">
        <v>44916</v>
      </c>
      <c r="B2755" s="95" t="s">
        <v>12465</v>
      </c>
      <c r="C2755" s="97">
        <v>3000</v>
      </c>
      <c r="D2755" s="96">
        <f t="shared" si="44"/>
        <v>78</v>
      </c>
      <c r="E2755" s="97">
        <v>2922</v>
      </c>
    </row>
    <row r="2756" spans="1:5" x14ac:dyDescent="0.2">
      <c r="A2756" s="175">
        <v>44916</v>
      </c>
      <c r="B2756" s="95" t="s">
        <v>14061</v>
      </c>
      <c r="C2756" s="97">
        <v>1000</v>
      </c>
      <c r="D2756" s="96">
        <f t="shared" si="44"/>
        <v>26</v>
      </c>
      <c r="E2756" s="97">
        <v>974</v>
      </c>
    </row>
    <row r="2757" spans="1:5" x14ac:dyDescent="0.2">
      <c r="A2757" s="175">
        <v>44916</v>
      </c>
      <c r="B2757" s="95" t="s">
        <v>14062</v>
      </c>
      <c r="C2757" s="97">
        <v>5000</v>
      </c>
      <c r="D2757" s="96">
        <f t="shared" si="44"/>
        <v>130</v>
      </c>
      <c r="E2757" s="97">
        <v>4870</v>
      </c>
    </row>
    <row r="2758" spans="1:5" x14ac:dyDescent="0.2">
      <c r="A2758" s="175">
        <v>44916</v>
      </c>
      <c r="B2758" s="95" t="s">
        <v>14063</v>
      </c>
      <c r="C2758" s="97">
        <v>500</v>
      </c>
      <c r="D2758" s="96">
        <f t="shared" si="44"/>
        <v>13</v>
      </c>
      <c r="E2758" s="97">
        <v>487</v>
      </c>
    </row>
    <row r="2759" spans="1:5" x14ac:dyDescent="0.2">
      <c r="A2759" s="175">
        <v>44916</v>
      </c>
      <c r="B2759" s="95" t="s">
        <v>14064</v>
      </c>
      <c r="C2759" s="97">
        <v>1000</v>
      </c>
      <c r="D2759" s="96">
        <f t="shared" si="44"/>
        <v>26</v>
      </c>
      <c r="E2759" s="97">
        <v>974</v>
      </c>
    </row>
    <row r="2760" spans="1:5" x14ac:dyDescent="0.2">
      <c r="A2760" s="175">
        <v>44916</v>
      </c>
      <c r="B2760" s="95" t="s">
        <v>14065</v>
      </c>
      <c r="C2760" s="97">
        <v>2000</v>
      </c>
      <c r="D2760" s="96">
        <f t="shared" si="44"/>
        <v>52</v>
      </c>
      <c r="E2760" s="97">
        <v>1948</v>
      </c>
    </row>
    <row r="2761" spans="1:5" x14ac:dyDescent="0.2">
      <c r="A2761" s="175">
        <v>44916</v>
      </c>
      <c r="B2761" s="95" t="s">
        <v>14066</v>
      </c>
      <c r="C2761" s="97">
        <v>5000</v>
      </c>
      <c r="D2761" s="96">
        <f t="shared" si="44"/>
        <v>130</v>
      </c>
      <c r="E2761" s="97">
        <v>4870</v>
      </c>
    </row>
    <row r="2762" spans="1:5" x14ac:dyDescent="0.2">
      <c r="A2762" s="175">
        <v>44916</v>
      </c>
      <c r="B2762" s="95" t="s">
        <v>14067</v>
      </c>
      <c r="C2762" s="97">
        <v>10000</v>
      </c>
      <c r="D2762" s="96">
        <f t="shared" si="44"/>
        <v>260</v>
      </c>
      <c r="E2762" s="97">
        <v>9740</v>
      </c>
    </row>
    <row r="2763" spans="1:5" x14ac:dyDescent="0.2">
      <c r="A2763" s="175">
        <v>44916</v>
      </c>
      <c r="B2763" s="95" t="s">
        <v>14068</v>
      </c>
      <c r="C2763" s="97">
        <v>500</v>
      </c>
      <c r="D2763" s="96">
        <f t="shared" si="44"/>
        <v>13</v>
      </c>
      <c r="E2763" s="97">
        <v>487</v>
      </c>
    </row>
    <row r="2764" spans="1:5" x14ac:dyDescent="0.2">
      <c r="A2764" s="175">
        <v>44916</v>
      </c>
      <c r="B2764" s="95" t="s">
        <v>14069</v>
      </c>
      <c r="C2764" s="97">
        <v>5000</v>
      </c>
      <c r="D2764" s="96">
        <f t="shared" si="44"/>
        <v>130</v>
      </c>
      <c r="E2764" s="97">
        <v>4870</v>
      </c>
    </row>
    <row r="2765" spans="1:5" x14ac:dyDescent="0.2">
      <c r="A2765" s="175">
        <v>44916</v>
      </c>
      <c r="B2765" s="95" t="s">
        <v>14070</v>
      </c>
      <c r="C2765" s="97">
        <v>3000</v>
      </c>
      <c r="D2765" s="96">
        <f t="shared" si="44"/>
        <v>78</v>
      </c>
      <c r="E2765" s="97">
        <v>2922</v>
      </c>
    </row>
    <row r="2766" spans="1:5" x14ac:dyDescent="0.2">
      <c r="A2766" s="175">
        <v>44916</v>
      </c>
      <c r="B2766" s="95" t="s">
        <v>14071</v>
      </c>
      <c r="C2766" s="97">
        <v>500</v>
      </c>
      <c r="D2766" s="96">
        <f t="shared" si="44"/>
        <v>13</v>
      </c>
      <c r="E2766" s="97">
        <v>487</v>
      </c>
    </row>
    <row r="2767" spans="1:5" x14ac:dyDescent="0.2">
      <c r="A2767" s="175">
        <v>44916</v>
      </c>
      <c r="B2767" s="95" t="s">
        <v>14072</v>
      </c>
      <c r="C2767" s="97">
        <v>1000</v>
      </c>
      <c r="D2767" s="96">
        <f t="shared" si="44"/>
        <v>26</v>
      </c>
      <c r="E2767" s="97">
        <v>974</v>
      </c>
    </row>
    <row r="2768" spans="1:5" x14ac:dyDescent="0.2">
      <c r="A2768" s="175">
        <v>44916</v>
      </c>
      <c r="B2768" s="95" t="s">
        <v>14073</v>
      </c>
      <c r="C2768" s="97">
        <v>1000</v>
      </c>
      <c r="D2768" s="96">
        <f t="shared" si="44"/>
        <v>26</v>
      </c>
      <c r="E2768" s="97">
        <v>974</v>
      </c>
    </row>
    <row r="2769" spans="1:5" x14ac:dyDescent="0.2">
      <c r="A2769" s="175">
        <v>44916</v>
      </c>
      <c r="B2769" s="95" t="s">
        <v>14074</v>
      </c>
      <c r="C2769" s="97">
        <v>5000</v>
      </c>
      <c r="D2769" s="96">
        <f t="shared" si="44"/>
        <v>130</v>
      </c>
      <c r="E2769" s="97">
        <v>4870</v>
      </c>
    </row>
    <row r="2770" spans="1:5" x14ac:dyDescent="0.2">
      <c r="A2770" s="175">
        <v>44916</v>
      </c>
      <c r="B2770" s="95" t="s">
        <v>8095</v>
      </c>
      <c r="C2770" s="97">
        <v>200</v>
      </c>
      <c r="D2770" s="96">
        <f t="shared" si="44"/>
        <v>5.1999999999999886</v>
      </c>
      <c r="E2770" s="97">
        <v>194.8</v>
      </c>
    </row>
    <row r="2771" spans="1:5" x14ac:dyDescent="0.2">
      <c r="A2771" s="175">
        <v>44916</v>
      </c>
      <c r="B2771" s="95" t="s">
        <v>14075</v>
      </c>
      <c r="C2771" s="97">
        <v>500</v>
      </c>
      <c r="D2771" s="96">
        <f t="shared" si="44"/>
        <v>13</v>
      </c>
      <c r="E2771" s="97">
        <v>487</v>
      </c>
    </row>
    <row r="2772" spans="1:5" x14ac:dyDescent="0.2">
      <c r="A2772" s="175">
        <v>44916</v>
      </c>
      <c r="B2772" s="95" t="s">
        <v>14076</v>
      </c>
      <c r="C2772" s="97">
        <v>3000</v>
      </c>
      <c r="D2772" s="96">
        <f t="shared" si="44"/>
        <v>78</v>
      </c>
      <c r="E2772" s="97">
        <v>2922</v>
      </c>
    </row>
    <row r="2773" spans="1:5" x14ac:dyDescent="0.2">
      <c r="A2773" s="175">
        <v>44916</v>
      </c>
      <c r="B2773" s="95" t="s">
        <v>12540</v>
      </c>
      <c r="C2773" s="97">
        <v>1000</v>
      </c>
      <c r="D2773" s="96">
        <f t="shared" si="44"/>
        <v>26</v>
      </c>
      <c r="E2773" s="97">
        <v>974</v>
      </c>
    </row>
    <row r="2774" spans="1:5" x14ac:dyDescent="0.2">
      <c r="A2774" s="175">
        <v>44916</v>
      </c>
      <c r="B2774" s="95" t="s">
        <v>14077</v>
      </c>
      <c r="C2774" s="97">
        <v>500</v>
      </c>
      <c r="D2774" s="96">
        <f t="shared" si="44"/>
        <v>13</v>
      </c>
      <c r="E2774" s="97">
        <v>487</v>
      </c>
    </row>
    <row r="2775" spans="1:5" x14ac:dyDescent="0.2">
      <c r="A2775" s="175">
        <v>44916</v>
      </c>
      <c r="B2775" s="95" t="s">
        <v>14078</v>
      </c>
      <c r="C2775" s="97">
        <v>500</v>
      </c>
      <c r="D2775" s="96">
        <f t="shared" si="44"/>
        <v>13</v>
      </c>
      <c r="E2775" s="97">
        <v>487</v>
      </c>
    </row>
    <row r="2776" spans="1:5" x14ac:dyDescent="0.2">
      <c r="A2776" s="175">
        <v>44916</v>
      </c>
      <c r="B2776" s="95" t="s">
        <v>14079</v>
      </c>
      <c r="C2776" s="97">
        <v>3000</v>
      </c>
      <c r="D2776" s="96">
        <f t="shared" si="44"/>
        <v>78</v>
      </c>
      <c r="E2776" s="97">
        <v>2922</v>
      </c>
    </row>
    <row r="2777" spans="1:5" x14ac:dyDescent="0.2">
      <c r="A2777" s="175">
        <v>44916</v>
      </c>
      <c r="B2777" s="95" t="s">
        <v>12540</v>
      </c>
      <c r="C2777" s="97">
        <v>1000</v>
      </c>
      <c r="D2777" s="96">
        <f t="shared" si="44"/>
        <v>1000.5</v>
      </c>
      <c r="E2777" s="97">
        <v>-0.5</v>
      </c>
    </row>
    <row r="2778" spans="1:5" x14ac:dyDescent="0.2">
      <c r="A2778" s="175">
        <v>44916</v>
      </c>
      <c r="B2778" s="95" t="s">
        <v>14080</v>
      </c>
      <c r="C2778" s="97">
        <v>1000</v>
      </c>
      <c r="D2778" s="96">
        <f t="shared" si="44"/>
        <v>26</v>
      </c>
      <c r="E2778" s="97">
        <v>974</v>
      </c>
    </row>
    <row r="2779" spans="1:5" x14ac:dyDescent="0.2">
      <c r="A2779" s="175">
        <v>44916</v>
      </c>
      <c r="B2779" s="95" t="s">
        <v>14081</v>
      </c>
      <c r="C2779" s="97">
        <v>10000</v>
      </c>
      <c r="D2779" s="96">
        <f t="shared" si="44"/>
        <v>260</v>
      </c>
      <c r="E2779" s="97">
        <v>9740</v>
      </c>
    </row>
    <row r="2780" spans="1:5" x14ac:dyDescent="0.2">
      <c r="A2780" s="175">
        <v>44916</v>
      </c>
      <c r="B2780" s="95" t="s">
        <v>14082</v>
      </c>
      <c r="C2780" s="97">
        <v>1000</v>
      </c>
      <c r="D2780" s="96">
        <f t="shared" si="44"/>
        <v>26</v>
      </c>
      <c r="E2780" s="97">
        <v>974</v>
      </c>
    </row>
    <row r="2781" spans="1:5" x14ac:dyDescent="0.2">
      <c r="A2781" s="175">
        <v>44916</v>
      </c>
      <c r="B2781" s="95" t="s">
        <v>14083</v>
      </c>
      <c r="C2781" s="97">
        <v>5000</v>
      </c>
      <c r="D2781" s="96">
        <f t="shared" si="44"/>
        <v>130</v>
      </c>
      <c r="E2781" s="97">
        <v>4870</v>
      </c>
    </row>
    <row r="2782" spans="1:5" x14ac:dyDescent="0.2">
      <c r="A2782" s="175">
        <v>44916</v>
      </c>
      <c r="B2782" s="95" t="s">
        <v>14084</v>
      </c>
      <c r="C2782" s="97">
        <v>1000</v>
      </c>
      <c r="D2782" s="96">
        <f t="shared" si="44"/>
        <v>26</v>
      </c>
      <c r="E2782" s="97">
        <v>974</v>
      </c>
    </row>
    <row r="2783" spans="1:5" x14ac:dyDescent="0.2">
      <c r="A2783" s="175">
        <v>44916</v>
      </c>
      <c r="B2783" s="95" t="s">
        <v>14085</v>
      </c>
      <c r="C2783" s="97">
        <v>1000</v>
      </c>
      <c r="D2783" s="96">
        <f t="shared" si="44"/>
        <v>26</v>
      </c>
      <c r="E2783" s="97">
        <v>974</v>
      </c>
    </row>
    <row r="2784" spans="1:5" x14ac:dyDescent="0.2">
      <c r="A2784" s="175">
        <v>44916</v>
      </c>
      <c r="B2784" s="95" t="s">
        <v>14086</v>
      </c>
      <c r="C2784" s="97">
        <v>3000</v>
      </c>
      <c r="D2784" s="96">
        <f t="shared" si="44"/>
        <v>78</v>
      </c>
      <c r="E2784" s="97">
        <v>2922</v>
      </c>
    </row>
    <row r="2785" spans="1:5" x14ac:dyDescent="0.2">
      <c r="A2785" s="175">
        <v>44916</v>
      </c>
      <c r="B2785" s="95" t="s">
        <v>13299</v>
      </c>
      <c r="C2785" s="97">
        <v>870</v>
      </c>
      <c r="D2785" s="96">
        <f t="shared" si="44"/>
        <v>22.620000000000005</v>
      </c>
      <c r="E2785" s="97">
        <v>847.38</v>
      </c>
    </row>
    <row r="2786" spans="1:5" x14ac:dyDescent="0.2">
      <c r="A2786" s="175">
        <v>44916</v>
      </c>
      <c r="B2786" s="95" t="s">
        <v>14087</v>
      </c>
      <c r="C2786" s="97">
        <v>3500</v>
      </c>
      <c r="D2786" s="96">
        <f t="shared" si="44"/>
        <v>91</v>
      </c>
      <c r="E2786" s="97">
        <v>3409</v>
      </c>
    </row>
    <row r="2787" spans="1:5" x14ac:dyDescent="0.2">
      <c r="A2787" s="175">
        <v>44916</v>
      </c>
      <c r="B2787" s="95" t="s">
        <v>14088</v>
      </c>
      <c r="C2787" s="97">
        <v>1000</v>
      </c>
      <c r="D2787" s="96">
        <f t="shared" ref="D2787:D2845" si="45">C2787-E2787</f>
        <v>26</v>
      </c>
      <c r="E2787" s="97">
        <v>974</v>
      </c>
    </row>
    <row r="2788" spans="1:5" x14ac:dyDescent="0.2">
      <c r="A2788" s="175">
        <v>44916</v>
      </c>
      <c r="B2788" s="95" t="s">
        <v>14089</v>
      </c>
      <c r="C2788" s="97">
        <v>500</v>
      </c>
      <c r="D2788" s="96">
        <f t="shared" si="45"/>
        <v>13</v>
      </c>
      <c r="E2788" s="97">
        <v>487</v>
      </c>
    </row>
    <row r="2789" spans="1:5" x14ac:dyDescent="0.2">
      <c r="A2789" s="175">
        <v>44916</v>
      </c>
      <c r="B2789" s="95" t="s">
        <v>14090</v>
      </c>
      <c r="C2789" s="97">
        <v>3000</v>
      </c>
      <c r="D2789" s="96">
        <f t="shared" si="45"/>
        <v>78</v>
      </c>
      <c r="E2789" s="97">
        <v>2922</v>
      </c>
    </row>
    <row r="2790" spans="1:5" x14ac:dyDescent="0.2">
      <c r="A2790" s="175">
        <v>44916</v>
      </c>
      <c r="B2790" s="95" t="s">
        <v>14091</v>
      </c>
      <c r="C2790" s="97">
        <v>500</v>
      </c>
      <c r="D2790" s="96">
        <f t="shared" si="45"/>
        <v>13</v>
      </c>
      <c r="E2790" s="97">
        <v>487</v>
      </c>
    </row>
    <row r="2791" spans="1:5" x14ac:dyDescent="0.2">
      <c r="A2791" s="175">
        <v>44916</v>
      </c>
      <c r="B2791" s="95" t="s">
        <v>10346</v>
      </c>
      <c r="C2791" s="97">
        <v>5000</v>
      </c>
      <c r="D2791" s="96">
        <f t="shared" si="45"/>
        <v>130</v>
      </c>
      <c r="E2791" s="97">
        <v>4870</v>
      </c>
    </row>
    <row r="2792" spans="1:5" x14ac:dyDescent="0.2">
      <c r="A2792" s="175">
        <v>44916</v>
      </c>
      <c r="B2792" s="95" t="s">
        <v>14092</v>
      </c>
      <c r="C2792" s="97">
        <v>500</v>
      </c>
      <c r="D2792" s="96">
        <f t="shared" si="45"/>
        <v>13</v>
      </c>
      <c r="E2792" s="97">
        <v>487</v>
      </c>
    </row>
    <row r="2793" spans="1:5" x14ac:dyDescent="0.2">
      <c r="A2793" s="175">
        <v>44916</v>
      </c>
      <c r="B2793" s="95" t="s">
        <v>14093</v>
      </c>
      <c r="C2793" s="97">
        <v>500</v>
      </c>
      <c r="D2793" s="96">
        <f t="shared" si="45"/>
        <v>13</v>
      </c>
      <c r="E2793" s="97">
        <v>487</v>
      </c>
    </row>
    <row r="2794" spans="1:5" x14ac:dyDescent="0.2">
      <c r="A2794" s="175">
        <v>44916</v>
      </c>
      <c r="B2794" s="95" t="s">
        <v>14093</v>
      </c>
      <c r="C2794" s="97">
        <v>500</v>
      </c>
      <c r="D2794" s="96">
        <f t="shared" si="45"/>
        <v>500.5</v>
      </c>
      <c r="E2794" s="97">
        <v>-0.5</v>
      </c>
    </row>
    <row r="2795" spans="1:5" x14ac:dyDescent="0.2">
      <c r="A2795" s="175">
        <v>44916</v>
      </c>
      <c r="B2795" s="95" t="s">
        <v>14092</v>
      </c>
      <c r="C2795" s="97">
        <v>500</v>
      </c>
      <c r="D2795" s="96">
        <f t="shared" si="45"/>
        <v>500.5</v>
      </c>
      <c r="E2795" s="97">
        <v>-0.5</v>
      </c>
    </row>
    <row r="2796" spans="1:5" x14ac:dyDescent="0.2">
      <c r="A2796" s="175">
        <v>44916</v>
      </c>
      <c r="B2796" s="95" t="s">
        <v>14094</v>
      </c>
      <c r="C2796" s="97">
        <v>5000</v>
      </c>
      <c r="D2796" s="96">
        <f t="shared" si="45"/>
        <v>130</v>
      </c>
      <c r="E2796" s="97">
        <v>4870</v>
      </c>
    </row>
    <row r="2797" spans="1:5" x14ac:dyDescent="0.2">
      <c r="A2797" s="175">
        <v>44916</v>
      </c>
      <c r="B2797" s="95" t="s">
        <v>14095</v>
      </c>
      <c r="C2797" s="97">
        <v>1000</v>
      </c>
      <c r="D2797" s="96">
        <f t="shared" si="45"/>
        <v>26</v>
      </c>
      <c r="E2797" s="97">
        <v>974</v>
      </c>
    </row>
    <row r="2798" spans="1:5" x14ac:dyDescent="0.2">
      <c r="A2798" s="175">
        <v>44916</v>
      </c>
      <c r="B2798" s="95" t="s">
        <v>14096</v>
      </c>
      <c r="C2798" s="97">
        <v>500</v>
      </c>
      <c r="D2798" s="96">
        <f t="shared" si="45"/>
        <v>13</v>
      </c>
      <c r="E2798" s="97">
        <v>487</v>
      </c>
    </row>
    <row r="2799" spans="1:5" x14ac:dyDescent="0.2">
      <c r="A2799" s="175">
        <v>44916</v>
      </c>
      <c r="B2799" s="95" t="s">
        <v>14097</v>
      </c>
      <c r="C2799" s="97">
        <v>1500</v>
      </c>
      <c r="D2799" s="96">
        <f t="shared" si="45"/>
        <v>39</v>
      </c>
      <c r="E2799" s="97">
        <v>1461</v>
      </c>
    </row>
    <row r="2800" spans="1:5" x14ac:dyDescent="0.2">
      <c r="A2800" s="175">
        <v>44916</v>
      </c>
      <c r="B2800" s="95" t="s">
        <v>14098</v>
      </c>
      <c r="C2800" s="97">
        <v>5000</v>
      </c>
      <c r="D2800" s="96">
        <f t="shared" si="45"/>
        <v>130</v>
      </c>
      <c r="E2800" s="97">
        <v>4870</v>
      </c>
    </row>
    <row r="2801" spans="1:5" x14ac:dyDescent="0.2">
      <c r="A2801" s="175">
        <v>44916</v>
      </c>
      <c r="B2801" s="95" t="s">
        <v>14099</v>
      </c>
      <c r="C2801" s="97">
        <v>5000</v>
      </c>
      <c r="D2801" s="96">
        <f t="shared" si="45"/>
        <v>130</v>
      </c>
      <c r="E2801" s="97">
        <v>4870</v>
      </c>
    </row>
    <row r="2802" spans="1:5" x14ac:dyDescent="0.2">
      <c r="A2802" s="175">
        <v>44916</v>
      </c>
      <c r="B2802" s="95" t="s">
        <v>14100</v>
      </c>
      <c r="C2802" s="97">
        <v>500</v>
      </c>
      <c r="D2802" s="96">
        <f t="shared" si="45"/>
        <v>13</v>
      </c>
      <c r="E2802" s="97">
        <v>487</v>
      </c>
    </row>
    <row r="2803" spans="1:5" x14ac:dyDescent="0.2">
      <c r="A2803" s="175">
        <v>44916</v>
      </c>
      <c r="B2803" s="95" t="s">
        <v>14101</v>
      </c>
      <c r="C2803" s="97">
        <v>500</v>
      </c>
      <c r="D2803" s="96">
        <f t="shared" si="45"/>
        <v>13</v>
      </c>
      <c r="E2803" s="97">
        <v>487</v>
      </c>
    </row>
    <row r="2804" spans="1:5" x14ac:dyDescent="0.2">
      <c r="A2804" s="175">
        <v>44916</v>
      </c>
      <c r="B2804" s="95" t="s">
        <v>12439</v>
      </c>
      <c r="C2804" s="97">
        <v>1000</v>
      </c>
      <c r="D2804" s="96">
        <f t="shared" si="45"/>
        <v>26</v>
      </c>
      <c r="E2804" s="97">
        <v>974</v>
      </c>
    </row>
    <row r="2805" spans="1:5" x14ac:dyDescent="0.2">
      <c r="A2805" s="175">
        <v>44916</v>
      </c>
      <c r="B2805" s="95" t="s">
        <v>14100</v>
      </c>
      <c r="C2805" s="97">
        <v>500</v>
      </c>
      <c r="D2805" s="96">
        <f t="shared" si="45"/>
        <v>500.5</v>
      </c>
      <c r="E2805" s="97">
        <v>-0.5</v>
      </c>
    </row>
    <row r="2806" spans="1:5" x14ac:dyDescent="0.2">
      <c r="A2806" s="175">
        <v>44916</v>
      </c>
      <c r="B2806" s="95" t="s">
        <v>14102</v>
      </c>
      <c r="C2806" s="97">
        <v>1000</v>
      </c>
      <c r="D2806" s="96">
        <f t="shared" si="45"/>
        <v>26</v>
      </c>
      <c r="E2806" s="97">
        <v>974</v>
      </c>
    </row>
    <row r="2807" spans="1:5" x14ac:dyDescent="0.2">
      <c r="A2807" s="175">
        <v>44916</v>
      </c>
      <c r="B2807" s="95" t="s">
        <v>14103</v>
      </c>
      <c r="C2807" s="97">
        <v>500</v>
      </c>
      <c r="D2807" s="96">
        <f t="shared" si="45"/>
        <v>13</v>
      </c>
      <c r="E2807" s="97">
        <v>487</v>
      </c>
    </row>
    <row r="2808" spans="1:5" x14ac:dyDescent="0.2">
      <c r="A2808" s="175">
        <v>44916</v>
      </c>
      <c r="B2808" s="95" t="s">
        <v>14104</v>
      </c>
      <c r="C2808" s="97">
        <v>1000</v>
      </c>
      <c r="D2808" s="96">
        <f t="shared" si="45"/>
        <v>26</v>
      </c>
      <c r="E2808" s="97">
        <v>974</v>
      </c>
    </row>
    <row r="2809" spans="1:5" x14ac:dyDescent="0.2">
      <c r="A2809" s="175">
        <v>44916</v>
      </c>
      <c r="B2809" s="95" t="s">
        <v>14105</v>
      </c>
      <c r="C2809" s="97">
        <v>1000</v>
      </c>
      <c r="D2809" s="96">
        <f t="shared" si="45"/>
        <v>26</v>
      </c>
      <c r="E2809" s="97">
        <v>974</v>
      </c>
    </row>
    <row r="2810" spans="1:5" x14ac:dyDescent="0.2">
      <c r="A2810" s="175">
        <v>44916</v>
      </c>
      <c r="B2810" s="95" t="s">
        <v>14106</v>
      </c>
      <c r="C2810" s="97">
        <v>1000</v>
      </c>
      <c r="D2810" s="96">
        <f t="shared" si="45"/>
        <v>26</v>
      </c>
      <c r="E2810" s="97">
        <v>974</v>
      </c>
    </row>
    <row r="2811" spans="1:5" x14ac:dyDescent="0.2">
      <c r="A2811" s="175">
        <v>44916</v>
      </c>
      <c r="B2811" s="95" t="s">
        <v>14107</v>
      </c>
      <c r="C2811" s="97">
        <v>300</v>
      </c>
      <c r="D2811" s="96">
        <f t="shared" si="45"/>
        <v>7.8000000000000114</v>
      </c>
      <c r="E2811" s="97">
        <v>292.2</v>
      </c>
    </row>
    <row r="2812" spans="1:5" x14ac:dyDescent="0.2">
      <c r="A2812" s="175">
        <v>44916</v>
      </c>
      <c r="B2812" s="95" t="s">
        <v>14107</v>
      </c>
      <c r="C2812" s="97">
        <v>1000</v>
      </c>
      <c r="D2812" s="96">
        <f t="shared" si="45"/>
        <v>26</v>
      </c>
      <c r="E2812" s="97">
        <v>974</v>
      </c>
    </row>
    <row r="2813" spans="1:5" x14ac:dyDescent="0.2">
      <c r="A2813" s="175">
        <v>44916</v>
      </c>
      <c r="B2813" s="95" t="s">
        <v>14108</v>
      </c>
      <c r="C2813" s="97">
        <v>1000</v>
      </c>
      <c r="D2813" s="96">
        <f t="shared" si="45"/>
        <v>26</v>
      </c>
      <c r="E2813" s="97">
        <v>974</v>
      </c>
    </row>
    <row r="2814" spans="1:5" x14ac:dyDescent="0.2">
      <c r="A2814" s="175">
        <v>44916</v>
      </c>
      <c r="B2814" s="95" t="s">
        <v>14109</v>
      </c>
      <c r="C2814" s="97">
        <v>500</v>
      </c>
      <c r="D2814" s="96">
        <f t="shared" si="45"/>
        <v>13</v>
      </c>
      <c r="E2814" s="97">
        <v>487</v>
      </c>
    </row>
    <row r="2815" spans="1:5" x14ac:dyDescent="0.2">
      <c r="A2815" s="175">
        <v>44916</v>
      </c>
      <c r="B2815" s="95" t="s">
        <v>12398</v>
      </c>
      <c r="C2815" s="97">
        <v>500</v>
      </c>
      <c r="D2815" s="96">
        <f t="shared" si="45"/>
        <v>13</v>
      </c>
      <c r="E2815" s="97">
        <v>487</v>
      </c>
    </row>
    <row r="2816" spans="1:5" x14ac:dyDescent="0.2">
      <c r="A2816" s="175">
        <v>44916</v>
      </c>
      <c r="B2816" s="95" t="s">
        <v>14110</v>
      </c>
      <c r="C2816" s="97">
        <v>5000</v>
      </c>
      <c r="D2816" s="96">
        <f t="shared" si="45"/>
        <v>130</v>
      </c>
      <c r="E2816" s="97">
        <v>4870</v>
      </c>
    </row>
    <row r="2817" spans="1:5" x14ac:dyDescent="0.2">
      <c r="A2817" s="175">
        <v>44916</v>
      </c>
      <c r="B2817" s="95" t="s">
        <v>14111</v>
      </c>
      <c r="C2817" s="97">
        <v>5000</v>
      </c>
      <c r="D2817" s="96">
        <f t="shared" si="45"/>
        <v>130</v>
      </c>
      <c r="E2817" s="97">
        <v>4870</v>
      </c>
    </row>
    <row r="2818" spans="1:5" x14ac:dyDescent="0.2">
      <c r="A2818" s="175">
        <v>44916</v>
      </c>
      <c r="B2818" s="95" t="s">
        <v>14112</v>
      </c>
      <c r="C2818" s="97">
        <v>2000</v>
      </c>
      <c r="D2818" s="96">
        <f t="shared" si="45"/>
        <v>52</v>
      </c>
      <c r="E2818" s="97">
        <v>1948</v>
      </c>
    </row>
    <row r="2819" spans="1:5" x14ac:dyDescent="0.2">
      <c r="A2819" s="175">
        <v>44916</v>
      </c>
      <c r="B2819" s="95" t="s">
        <v>14113</v>
      </c>
      <c r="C2819" s="97">
        <v>300</v>
      </c>
      <c r="D2819" s="96">
        <f t="shared" si="45"/>
        <v>7.8000000000000114</v>
      </c>
      <c r="E2819" s="97">
        <v>292.2</v>
      </c>
    </row>
    <row r="2820" spans="1:5" x14ac:dyDescent="0.2">
      <c r="A2820" s="175">
        <v>44916</v>
      </c>
      <c r="B2820" s="95" t="s">
        <v>14114</v>
      </c>
      <c r="C2820" s="97">
        <v>2000</v>
      </c>
      <c r="D2820" s="96">
        <f t="shared" si="45"/>
        <v>52</v>
      </c>
      <c r="E2820" s="97">
        <v>1948</v>
      </c>
    </row>
    <row r="2821" spans="1:5" x14ac:dyDescent="0.2">
      <c r="A2821" s="175">
        <v>44916</v>
      </c>
      <c r="B2821" s="95" t="s">
        <v>14115</v>
      </c>
      <c r="C2821" s="97">
        <v>500</v>
      </c>
      <c r="D2821" s="96">
        <f t="shared" si="45"/>
        <v>13</v>
      </c>
      <c r="E2821" s="97">
        <v>487</v>
      </c>
    </row>
    <row r="2822" spans="1:5" x14ac:dyDescent="0.2">
      <c r="A2822" s="175">
        <v>44916</v>
      </c>
      <c r="B2822" s="95" t="s">
        <v>14116</v>
      </c>
      <c r="C2822" s="97">
        <v>700</v>
      </c>
      <c r="D2822" s="96">
        <f t="shared" si="45"/>
        <v>18.200000000000045</v>
      </c>
      <c r="E2822" s="97">
        <v>681.8</v>
      </c>
    </row>
    <row r="2823" spans="1:5" x14ac:dyDescent="0.2">
      <c r="A2823" s="175">
        <v>44916</v>
      </c>
      <c r="B2823" s="95" t="s">
        <v>14117</v>
      </c>
      <c r="C2823" s="97">
        <v>500</v>
      </c>
      <c r="D2823" s="96">
        <f t="shared" si="45"/>
        <v>13</v>
      </c>
      <c r="E2823" s="97">
        <v>487</v>
      </c>
    </row>
    <row r="2824" spans="1:5" x14ac:dyDescent="0.2">
      <c r="A2824" s="175">
        <v>44916</v>
      </c>
      <c r="B2824" s="95" t="s">
        <v>8086</v>
      </c>
      <c r="C2824" s="97">
        <v>3000</v>
      </c>
      <c r="D2824" s="96">
        <f t="shared" si="45"/>
        <v>78</v>
      </c>
      <c r="E2824" s="97">
        <v>2922</v>
      </c>
    </row>
    <row r="2825" spans="1:5" x14ac:dyDescent="0.2">
      <c r="A2825" s="175">
        <v>44916</v>
      </c>
      <c r="B2825" s="95" t="s">
        <v>14118</v>
      </c>
      <c r="C2825" s="97">
        <v>500</v>
      </c>
      <c r="D2825" s="96">
        <f t="shared" si="45"/>
        <v>13</v>
      </c>
      <c r="E2825" s="97">
        <v>487</v>
      </c>
    </row>
    <row r="2826" spans="1:5" x14ac:dyDescent="0.2">
      <c r="A2826" s="175">
        <v>44916</v>
      </c>
      <c r="B2826" s="95" t="s">
        <v>14119</v>
      </c>
      <c r="C2826" s="97">
        <v>500</v>
      </c>
      <c r="D2826" s="96">
        <f t="shared" si="45"/>
        <v>13</v>
      </c>
      <c r="E2826" s="97">
        <v>487</v>
      </c>
    </row>
    <row r="2827" spans="1:5" x14ac:dyDescent="0.2">
      <c r="A2827" s="175">
        <v>44916</v>
      </c>
      <c r="B2827" s="95" t="s">
        <v>14120</v>
      </c>
      <c r="C2827" s="97">
        <v>5000</v>
      </c>
      <c r="D2827" s="96">
        <f t="shared" si="45"/>
        <v>130</v>
      </c>
      <c r="E2827" s="97">
        <v>4870</v>
      </c>
    </row>
    <row r="2828" spans="1:5" x14ac:dyDescent="0.2">
      <c r="A2828" s="175">
        <v>44916</v>
      </c>
      <c r="B2828" s="95" t="s">
        <v>14121</v>
      </c>
      <c r="C2828" s="97">
        <v>500</v>
      </c>
      <c r="D2828" s="96">
        <f t="shared" si="45"/>
        <v>13</v>
      </c>
      <c r="E2828" s="97">
        <v>487</v>
      </c>
    </row>
    <row r="2829" spans="1:5" x14ac:dyDescent="0.2">
      <c r="A2829" s="175">
        <v>44916</v>
      </c>
      <c r="B2829" s="95" t="s">
        <v>14122</v>
      </c>
      <c r="C2829" s="97">
        <v>10000</v>
      </c>
      <c r="D2829" s="96">
        <f t="shared" si="45"/>
        <v>260</v>
      </c>
      <c r="E2829" s="97">
        <v>9740</v>
      </c>
    </row>
    <row r="2830" spans="1:5" x14ac:dyDescent="0.2">
      <c r="A2830" s="175">
        <v>44916</v>
      </c>
      <c r="B2830" s="95" t="s">
        <v>14120</v>
      </c>
      <c r="C2830" s="97">
        <v>5000</v>
      </c>
      <c r="D2830" s="96">
        <f t="shared" si="45"/>
        <v>5000.5</v>
      </c>
      <c r="E2830" s="97">
        <v>-0.5</v>
      </c>
    </row>
    <row r="2831" spans="1:5" x14ac:dyDescent="0.2">
      <c r="A2831" s="175">
        <v>44916</v>
      </c>
      <c r="B2831" s="95" t="s">
        <v>14123</v>
      </c>
      <c r="C2831" s="97">
        <v>5000</v>
      </c>
      <c r="D2831" s="96">
        <f t="shared" si="45"/>
        <v>130</v>
      </c>
      <c r="E2831" s="97">
        <v>4870</v>
      </c>
    </row>
    <row r="2832" spans="1:5" x14ac:dyDescent="0.2">
      <c r="A2832" s="175">
        <v>44916</v>
      </c>
      <c r="B2832" s="95" t="s">
        <v>14124</v>
      </c>
      <c r="C2832" s="97">
        <v>1000</v>
      </c>
      <c r="D2832" s="96">
        <f t="shared" si="45"/>
        <v>26</v>
      </c>
      <c r="E2832" s="97">
        <v>974</v>
      </c>
    </row>
    <row r="2833" spans="1:5" x14ac:dyDescent="0.2">
      <c r="A2833" s="175">
        <v>44916</v>
      </c>
      <c r="B2833" s="95" t="s">
        <v>14125</v>
      </c>
      <c r="C2833" s="97">
        <v>200</v>
      </c>
      <c r="D2833" s="96">
        <f t="shared" si="45"/>
        <v>5.1999999999999886</v>
      </c>
      <c r="E2833" s="97">
        <v>194.8</v>
      </c>
    </row>
    <row r="2834" spans="1:5" x14ac:dyDescent="0.2">
      <c r="A2834" s="175">
        <v>44916</v>
      </c>
      <c r="B2834" s="95" t="s">
        <v>14126</v>
      </c>
      <c r="C2834" s="97">
        <v>2000</v>
      </c>
      <c r="D2834" s="96">
        <f t="shared" si="45"/>
        <v>52</v>
      </c>
      <c r="E2834" s="97">
        <v>1948</v>
      </c>
    </row>
    <row r="2835" spans="1:5" x14ac:dyDescent="0.2">
      <c r="A2835" s="175">
        <v>44916</v>
      </c>
      <c r="B2835" s="95" t="s">
        <v>14126</v>
      </c>
      <c r="C2835" s="97">
        <v>2000</v>
      </c>
      <c r="D2835" s="96">
        <f t="shared" si="45"/>
        <v>2000.5</v>
      </c>
      <c r="E2835" s="97">
        <v>-0.5</v>
      </c>
    </row>
    <row r="2836" spans="1:5" x14ac:dyDescent="0.2">
      <c r="A2836" s="175">
        <v>44916</v>
      </c>
      <c r="B2836" s="95" t="s">
        <v>14127</v>
      </c>
      <c r="C2836" s="97">
        <v>1000</v>
      </c>
      <c r="D2836" s="96">
        <f t="shared" si="45"/>
        <v>26</v>
      </c>
      <c r="E2836" s="97">
        <v>974</v>
      </c>
    </row>
    <row r="2837" spans="1:5" x14ac:dyDescent="0.2">
      <c r="A2837" s="175">
        <v>44916</v>
      </c>
      <c r="B2837" s="95" t="s">
        <v>14128</v>
      </c>
      <c r="C2837" s="97">
        <v>1000</v>
      </c>
      <c r="D2837" s="96">
        <f t="shared" si="45"/>
        <v>26</v>
      </c>
      <c r="E2837" s="97">
        <v>974</v>
      </c>
    </row>
    <row r="2838" spans="1:5" x14ac:dyDescent="0.2">
      <c r="A2838" s="175">
        <v>44916</v>
      </c>
      <c r="B2838" s="95" t="s">
        <v>14129</v>
      </c>
      <c r="C2838" s="97">
        <v>300</v>
      </c>
      <c r="D2838" s="96">
        <f t="shared" si="45"/>
        <v>7.8000000000000114</v>
      </c>
      <c r="E2838" s="97">
        <v>292.2</v>
      </c>
    </row>
    <row r="2839" spans="1:5" x14ac:dyDescent="0.2">
      <c r="A2839" s="175">
        <v>44916</v>
      </c>
      <c r="B2839" s="95" t="s">
        <v>14130</v>
      </c>
      <c r="C2839" s="97">
        <v>2000</v>
      </c>
      <c r="D2839" s="96">
        <f t="shared" si="45"/>
        <v>52</v>
      </c>
      <c r="E2839" s="97">
        <v>1948</v>
      </c>
    </row>
    <row r="2840" spans="1:5" x14ac:dyDescent="0.2">
      <c r="A2840" s="175">
        <v>44916</v>
      </c>
      <c r="B2840" s="95" t="s">
        <v>14131</v>
      </c>
      <c r="C2840" s="97">
        <v>1000</v>
      </c>
      <c r="D2840" s="96">
        <f t="shared" si="45"/>
        <v>26</v>
      </c>
      <c r="E2840" s="97">
        <v>974</v>
      </c>
    </row>
    <row r="2841" spans="1:5" x14ac:dyDescent="0.2">
      <c r="A2841" s="175">
        <v>44916</v>
      </c>
      <c r="B2841" s="95" t="s">
        <v>14128</v>
      </c>
      <c r="C2841" s="97">
        <v>10000</v>
      </c>
      <c r="D2841" s="96">
        <f t="shared" si="45"/>
        <v>260</v>
      </c>
      <c r="E2841" s="97">
        <v>9740</v>
      </c>
    </row>
    <row r="2842" spans="1:5" x14ac:dyDescent="0.2">
      <c r="A2842" s="175">
        <v>44916</v>
      </c>
      <c r="B2842" s="95" t="s">
        <v>14132</v>
      </c>
      <c r="C2842" s="97">
        <v>500</v>
      </c>
      <c r="D2842" s="96">
        <f t="shared" si="45"/>
        <v>13</v>
      </c>
      <c r="E2842" s="97">
        <v>487</v>
      </c>
    </row>
    <row r="2843" spans="1:5" x14ac:dyDescent="0.2">
      <c r="A2843" s="175">
        <v>44916</v>
      </c>
      <c r="B2843" s="95" t="s">
        <v>14133</v>
      </c>
      <c r="C2843" s="97">
        <v>1000</v>
      </c>
      <c r="D2843" s="96">
        <f t="shared" si="45"/>
        <v>26</v>
      </c>
      <c r="E2843" s="97">
        <v>974</v>
      </c>
    </row>
    <row r="2844" spans="1:5" x14ac:dyDescent="0.2">
      <c r="A2844" s="175">
        <v>44916</v>
      </c>
      <c r="B2844" s="95" t="s">
        <v>14134</v>
      </c>
      <c r="C2844" s="97">
        <v>1000</v>
      </c>
      <c r="D2844" s="96">
        <f t="shared" si="45"/>
        <v>26</v>
      </c>
      <c r="E2844" s="97">
        <v>974</v>
      </c>
    </row>
    <row r="2845" spans="1:5" x14ac:dyDescent="0.2">
      <c r="A2845" s="175">
        <v>44916</v>
      </c>
      <c r="B2845" s="95" t="s">
        <v>8082</v>
      </c>
      <c r="C2845" s="97">
        <v>500</v>
      </c>
      <c r="D2845" s="96">
        <f t="shared" si="45"/>
        <v>13</v>
      </c>
      <c r="E2845" s="97">
        <v>487</v>
      </c>
    </row>
    <row r="2846" spans="1:5" x14ac:dyDescent="0.2">
      <c r="A2846" s="175">
        <v>44916</v>
      </c>
      <c r="B2846" s="95" t="s">
        <v>12359</v>
      </c>
      <c r="C2846" s="97">
        <v>2000</v>
      </c>
      <c r="D2846" s="96">
        <f t="shared" ref="D2846:D2907" si="46">C2846-E2846</f>
        <v>52</v>
      </c>
      <c r="E2846" s="97">
        <v>1948</v>
      </c>
    </row>
    <row r="2847" spans="1:5" x14ac:dyDescent="0.2">
      <c r="A2847" s="175">
        <v>44916</v>
      </c>
      <c r="B2847" s="95" t="s">
        <v>14135</v>
      </c>
      <c r="C2847" s="97">
        <v>3000</v>
      </c>
      <c r="D2847" s="96">
        <f t="shared" si="46"/>
        <v>78</v>
      </c>
      <c r="E2847" s="97">
        <v>2922</v>
      </c>
    </row>
    <row r="2848" spans="1:5" x14ac:dyDescent="0.2">
      <c r="A2848" s="175">
        <v>44916</v>
      </c>
      <c r="B2848" s="95" t="s">
        <v>14136</v>
      </c>
      <c r="C2848" s="97">
        <v>1000</v>
      </c>
      <c r="D2848" s="96">
        <f t="shared" si="46"/>
        <v>26</v>
      </c>
      <c r="E2848" s="97">
        <v>974</v>
      </c>
    </row>
    <row r="2849" spans="1:5" x14ac:dyDescent="0.2">
      <c r="A2849" s="175">
        <v>44916</v>
      </c>
      <c r="B2849" s="95" t="s">
        <v>14137</v>
      </c>
      <c r="C2849" s="97">
        <v>3000</v>
      </c>
      <c r="D2849" s="96">
        <f t="shared" si="46"/>
        <v>78</v>
      </c>
      <c r="E2849" s="97">
        <v>2922</v>
      </c>
    </row>
    <row r="2850" spans="1:5" x14ac:dyDescent="0.2">
      <c r="A2850" s="175">
        <v>44916</v>
      </c>
      <c r="B2850" s="95" t="s">
        <v>14138</v>
      </c>
      <c r="C2850" s="97">
        <v>100</v>
      </c>
      <c r="D2850" s="96">
        <f t="shared" si="46"/>
        <v>3.9000000000000057</v>
      </c>
      <c r="E2850" s="97">
        <v>96.1</v>
      </c>
    </row>
    <row r="2851" spans="1:5" x14ac:dyDescent="0.2">
      <c r="A2851" s="175">
        <v>44916</v>
      </c>
      <c r="B2851" s="95" t="s">
        <v>14139</v>
      </c>
      <c r="C2851" s="97">
        <v>500</v>
      </c>
      <c r="D2851" s="96">
        <f t="shared" si="46"/>
        <v>13</v>
      </c>
      <c r="E2851" s="97">
        <v>487</v>
      </c>
    </row>
    <row r="2852" spans="1:5" x14ac:dyDescent="0.2">
      <c r="A2852" s="175">
        <v>44916</v>
      </c>
      <c r="B2852" s="95" t="s">
        <v>14140</v>
      </c>
      <c r="C2852" s="97">
        <v>1000</v>
      </c>
      <c r="D2852" s="96">
        <f t="shared" si="46"/>
        <v>26</v>
      </c>
      <c r="E2852" s="97">
        <v>974</v>
      </c>
    </row>
    <row r="2853" spans="1:5" x14ac:dyDescent="0.2">
      <c r="A2853" s="175">
        <v>44916</v>
      </c>
      <c r="B2853" s="95" t="s">
        <v>14141</v>
      </c>
      <c r="C2853" s="97">
        <v>5000</v>
      </c>
      <c r="D2853" s="96">
        <f t="shared" si="46"/>
        <v>130</v>
      </c>
      <c r="E2853" s="97">
        <v>4870</v>
      </c>
    </row>
    <row r="2854" spans="1:5" x14ac:dyDescent="0.2">
      <c r="A2854" s="175">
        <v>44916</v>
      </c>
      <c r="B2854" s="95" t="s">
        <v>14142</v>
      </c>
      <c r="C2854" s="97">
        <v>5000</v>
      </c>
      <c r="D2854" s="96">
        <f t="shared" si="46"/>
        <v>130</v>
      </c>
      <c r="E2854" s="97">
        <v>4870</v>
      </c>
    </row>
    <row r="2855" spans="1:5" x14ac:dyDescent="0.2">
      <c r="A2855" s="175">
        <v>44916</v>
      </c>
      <c r="B2855" s="95" t="s">
        <v>14143</v>
      </c>
      <c r="C2855" s="97">
        <v>500</v>
      </c>
      <c r="D2855" s="96">
        <f t="shared" si="46"/>
        <v>13</v>
      </c>
      <c r="E2855" s="97">
        <v>487</v>
      </c>
    </row>
    <row r="2856" spans="1:5" x14ac:dyDescent="0.2">
      <c r="A2856" s="175">
        <v>44916</v>
      </c>
      <c r="B2856" s="95" t="s">
        <v>14144</v>
      </c>
      <c r="C2856" s="97">
        <v>3000</v>
      </c>
      <c r="D2856" s="96">
        <f t="shared" si="46"/>
        <v>78</v>
      </c>
      <c r="E2856" s="97">
        <v>2922</v>
      </c>
    </row>
    <row r="2857" spans="1:5" x14ac:dyDescent="0.2">
      <c r="A2857" s="175">
        <v>44916</v>
      </c>
      <c r="B2857" s="95" t="s">
        <v>14145</v>
      </c>
      <c r="C2857" s="97">
        <v>5000</v>
      </c>
      <c r="D2857" s="96">
        <f t="shared" si="46"/>
        <v>130</v>
      </c>
      <c r="E2857" s="97">
        <v>4870</v>
      </c>
    </row>
    <row r="2858" spans="1:5" x14ac:dyDescent="0.2">
      <c r="A2858" s="175">
        <v>44916</v>
      </c>
      <c r="B2858" s="95" t="s">
        <v>14146</v>
      </c>
      <c r="C2858" s="97">
        <v>3000</v>
      </c>
      <c r="D2858" s="96">
        <f t="shared" si="46"/>
        <v>78</v>
      </c>
      <c r="E2858" s="97">
        <v>2922</v>
      </c>
    </row>
    <row r="2859" spans="1:5" x14ac:dyDescent="0.2">
      <c r="A2859" s="175">
        <v>44916</v>
      </c>
      <c r="B2859" s="95" t="s">
        <v>14147</v>
      </c>
      <c r="C2859" s="97">
        <v>3000</v>
      </c>
      <c r="D2859" s="96">
        <f t="shared" si="46"/>
        <v>78</v>
      </c>
      <c r="E2859" s="97">
        <v>2922</v>
      </c>
    </row>
    <row r="2860" spans="1:5" x14ac:dyDescent="0.2">
      <c r="A2860" s="175">
        <v>44916</v>
      </c>
      <c r="B2860" s="95" t="s">
        <v>14128</v>
      </c>
      <c r="C2860" s="97">
        <v>1000</v>
      </c>
      <c r="D2860" s="96">
        <f t="shared" si="46"/>
        <v>26</v>
      </c>
      <c r="E2860" s="97">
        <v>974</v>
      </c>
    </row>
    <row r="2861" spans="1:5" x14ac:dyDescent="0.2">
      <c r="A2861" s="175">
        <v>44916</v>
      </c>
      <c r="B2861" s="95" t="s">
        <v>14148</v>
      </c>
      <c r="C2861" s="97">
        <v>200</v>
      </c>
      <c r="D2861" s="96">
        <f t="shared" si="46"/>
        <v>5.1999999999999886</v>
      </c>
      <c r="E2861" s="97">
        <v>194.8</v>
      </c>
    </row>
    <row r="2862" spans="1:5" x14ac:dyDescent="0.2">
      <c r="A2862" s="175">
        <v>44916</v>
      </c>
      <c r="B2862" s="95" t="s">
        <v>14149</v>
      </c>
      <c r="C2862" s="97">
        <v>1000</v>
      </c>
      <c r="D2862" s="96">
        <f t="shared" si="46"/>
        <v>26</v>
      </c>
      <c r="E2862" s="97">
        <v>974</v>
      </c>
    </row>
    <row r="2863" spans="1:5" x14ac:dyDescent="0.2">
      <c r="A2863" s="175">
        <v>44916</v>
      </c>
      <c r="B2863" s="95" t="s">
        <v>14150</v>
      </c>
      <c r="C2863" s="97">
        <v>500</v>
      </c>
      <c r="D2863" s="96">
        <f t="shared" si="46"/>
        <v>13</v>
      </c>
      <c r="E2863" s="97">
        <v>487</v>
      </c>
    </row>
    <row r="2864" spans="1:5" x14ac:dyDescent="0.2">
      <c r="A2864" s="175">
        <v>44916</v>
      </c>
      <c r="B2864" s="95" t="s">
        <v>14151</v>
      </c>
      <c r="C2864" s="97">
        <v>5000</v>
      </c>
      <c r="D2864" s="96">
        <f t="shared" si="46"/>
        <v>130</v>
      </c>
      <c r="E2864" s="97">
        <v>4870</v>
      </c>
    </row>
    <row r="2865" spans="1:5" x14ac:dyDescent="0.2">
      <c r="A2865" s="175">
        <v>44916</v>
      </c>
      <c r="B2865" s="95" t="s">
        <v>14152</v>
      </c>
      <c r="C2865" s="97">
        <v>300</v>
      </c>
      <c r="D2865" s="96">
        <f t="shared" si="46"/>
        <v>7.8000000000000114</v>
      </c>
      <c r="E2865" s="97">
        <v>292.2</v>
      </c>
    </row>
    <row r="2866" spans="1:5" x14ac:dyDescent="0.2">
      <c r="A2866" s="175">
        <v>44916</v>
      </c>
      <c r="B2866" s="95" t="s">
        <v>14153</v>
      </c>
      <c r="C2866" s="97">
        <v>1000</v>
      </c>
      <c r="D2866" s="96">
        <f t="shared" si="46"/>
        <v>26</v>
      </c>
      <c r="E2866" s="97">
        <v>974</v>
      </c>
    </row>
    <row r="2867" spans="1:5" x14ac:dyDescent="0.2">
      <c r="A2867" s="175">
        <v>44916</v>
      </c>
      <c r="B2867" s="95" t="s">
        <v>14154</v>
      </c>
      <c r="C2867" s="97">
        <v>500</v>
      </c>
      <c r="D2867" s="96">
        <f t="shared" si="46"/>
        <v>13</v>
      </c>
      <c r="E2867" s="97">
        <v>487</v>
      </c>
    </row>
    <row r="2868" spans="1:5" x14ac:dyDescent="0.2">
      <c r="A2868" s="175">
        <v>44916</v>
      </c>
      <c r="B2868" s="95" t="s">
        <v>14155</v>
      </c>
      <c r="C2868" s="97">
        <v>500</v>
      </c>
      <c r="D2868" s="96">
        <f t="shared" si="46"/>
        <v>13</v>
      </c>
      <c r="E2868" s="97">
        <v>487</v>
      </c>
    </row>
    <row r="2869" spans="1:5" x14ac:dyDescent="0.2">
      <c r="A2869" s="175">
        <v>44916</v>
      </c>
      <c r="B2869" s="95" t="s">
        <v>14156</v>
      </c>
      <c r="C2869" s="97">
        <v>100</v>
      </c>
      <c r="D2869" s="96">
        <f t="shared" si="46"/>
        <v>3.9000000000000057</v>
      </c>
      <c r="E2869" s="97">
        <v>96.1</v>
      </c>
    </row>
    <row r="2870" spans="1:5" x14ac:dyDescent="0.2">
      <c r="A2870" s="175">
        <v>44916</v>
      </c>
      <c r="B2870" s="95" t="s">
        <v>14157</v>
      </c>
      <c r="C2870" s="97">
        <v>1000</v>
      </c>
      <c r="D2870" s="96">
        <f t="shared" si="46"/>
        <v>26</v>
      </c>
      <c r="E2870" s="97">
        <v>974</v>
      </c>
    </row>
    <row r="2871" spans="1:5" x14ac:dyDescent="0.2">
      <c r="A2871" s="175">
        <v>44916</v>
      </c>
      <c r="B2871" s="95" t="s">
        <v>14158</v>
      </c>
      <c r="C2871" s="97">
        <v>500</v>
      </c>
      <c r="D2871" s="96">
        <f t="shared" si="46"/>
        <v>13</v>
      </c>
      <c r="E2871" s="97">
        <v>487</v>
      </c>
    </row>
    <row r="2872" spans="1:5" x14ac:dyDescent="0.2">
      <c r="A2872" s="175">
        <v>44916</v>
      </c>
      <c r="B2872" s="95" t="s">
        <v>14159</v>
      </c>
      <c r="C2872" s="97">
        <v>1000</v>
      </c>
      <c r="D2872" s="96">
        <f t="shared" si="46"/>
        <v>26</v>
      </c>
      <c r="E2872" s="97">
        <v>974</v>
      </c>
    </row>
    <row r="2873" spans="1:5" x14ac:dyDescent="0.2">
      <c r="A2873" s="175">
        <v>44916</v>
      </c>
      <c r="B2873" s="95" t="s">
        <v>14160</v>
      </c>
      <c r="C2873" s="97">
        <v>1000</v>
      </c>
      <c r="D2873" s="96">
        <f t="shared" si="46"/>
        <v>26</v>
      </c>
      <c r="E2873" s="97">
        <v>974</v>
      </c>
    </row>
    <row r="2874" spans="1:5" x14ac:dyDescent="0.2">
      <c r="A2874" s="175">
        <v>44916</v>
      </c>
      <c r="B2874" s="95" t="s">
        <v>5435</v>
      </c>
      <c r="C2874" s="97">
        <v>2000</v>
      </c>
      <c r="D2874" s="96">
        <f t="shared" si="46"/>
        <v>52</v>
      </c>
      <c r="E2874" s="97">
        <v>1948</v>
      </c>
    </row>
    <row r="2875" spans="1:5" x14ac:dyDescent="0.2">
      <c r="A2875" s="175">
        <v>44916</v>
      </c>
      <c r="B2875" s="95" t="s">
        <v>14161</v>
      </c>
      <c r="C2875" s="97">
        <v>1000</v>
      </c>
      <c r="D2875" s="96">
        <f t="shared" si="46"/>
        <v>26</v>
      </c>
      <c r="E2875" s="97">
        <v>974</v>
      </c>
    </row>
    <row r="2876" spans="1:5" x14ac:dyDescent="0.2">
      <c r="A2876" s="175">
        <v>44916</v>
      </c>
      <c r="B2876" s="95" t="s">
        <v>14162</v>
      </c>
      <c r="C2876" s="97">
        <v>1000</v>
      </c>
      <c r="D2876" s="96">
        <f t="shared" si="46"/>
        <v>26</v>
      </c>
      <c r="E2876" s="97">
        <v>974</v>
      </c>
    </row>
    <row r="2877" spans="1:5" x14ac:dyDescent="0.2">
      <c r="A2877" s="175">
        <v>44916</v>
      </c>
      <c r="B2877" s="95" t="s">
        <v>12372</v>
      </c>
      <c r="C2877" s="97">
        <v>5000</v>
      </c>
      <c r="D2877" s="96">
        <f t="shared" si="46"/>
        <v>130</v>
      </c>
      <c r="E2877" s="97">
        <v>4870</v>
      </c>
    </row>
    <row r="2878" spans="1:5" x14ac:dyDescent="0.2">
      <c r="A2878" s="175">
        <v>44916</v>
      </c>
      <c r="B2878" s="95" t="s">
        <v>14163</v>
      </c>
      <c r="C2878" s="97">
        <v>500</v>
      </c>
      <c r="D2878" s="96">
        <f t="shared" si="46"/>
        <v>13</v>
      </c>
      <c r="E2878" s="97">
        <v>487</v>
      </c>
    </row>
    <row r="2879" spans="1:5" x14ac:dyDescent="0.2">
      <c r="A2879" s="175">
        <v>44916</v>
      </c>
      <c r="B2879" s="95" t="s">
        <v>14164</v>
      </c>
      <c r="C2879" s="97">
        <v>1000</v>
      </c>
      <c r="D2879" s="96">
        <f t="shared" si="46"/>
        <v>26</v>
      </c>
      <c r="E2879" s="97">
        <v>974</v>
      </c>
    </row>
    <row r="2880" spans="1:5" x14ac:dyDescent="0.2">
      <c r="A2880" s="175">
        <v>44916</v>
      </c>
      <c r="B2880" s="95" t="s">
        <v>14165</v>
      </c>
      <c r="C2880" s="97">
        <v>1000</v>
      </c>
      <c r="D2880" s="96">
        <f t="shared" si="46"/>
        <v>26</v>
      </c>
      <c r="E2880" s="97">
        <v>974</v>
      </c>
    </row>
    <row r="2881" spans="1:5" x14ac:dyDescent="0.2">
      <c r="A2881" s="175">
        <v>44916</v>
      </c>
      <c r="B2881" s="95" t="s">
        <v>3411</v>
      </c>
      <c r="C2881" s="97">
        <v>2000</v>
      </c>
      <c r="D2881" s="96">
        <f t="shared" si="46"/>
        <v>52</v>
      </c>
      <c r="E2881" s="97">
        <v>1948</v>
      </c>
    </row>
    <row r="2882" spans="1:5" x14ac:dyDescent="0.2">
      <c r="A2882" s="175">
        <v>44916</v>
      </c>
      <c r="B2882" s="95" t="s">
        <v>14166</v>
      </c>
      <c r="C2882" s="97">
        <v>500</v>
      </c>
      <c r="D2882" s="96">
        <f t="shared" si="46"/>
        <v>13</v>
      </c>
      <c r="E2882" s="97">
        <v>487</v>
      </c>
    </row>
    <row r="2883" spans="1:5" x14ac:dyDescent="0.2">
      <c r="A2883" s="175">
        <v>44916</v>
      </c>
      <c r="B2883" s="95" t="s">
        <v>8074</v>
      </c>
      <c r="C2883" s="97">
        <v>500</v>
      </c>
      <c r="D2883" s="96">
        <f t="shared" si="46"/>
        <v>500.5</v>
      </c>
      <c r="E2883" s="97">
        <v>-0.5</v>
      </c>
    </row>
    <row r="2884" spans="1:5" x14ac:dyDescent="0.2">
      <c r="A2884" s="175">
        <v>44916</v>
      </c>
      <c r="B2884" s="95" t="s">
        <v>14167</v>
      </c>
      <c r="C2884" s="97">
        <v>1000</v>
      </c>
      <c r="D2884" s="96">
        <f t="shared" si="46"/>
        <v>26</v>
      </c>
      <c r="E2884" s="97">
        <v>974</v>
      </c>
    </row>
    <row r="2885" spans="1:5" x14ac:dyDescent="0.2">
      <c r="A2885" s="175">
        <v>44916</v>
      </c>
      <c r="B2885" s="95" t="s">
        <v>14168</v>
      </c>
      <c r="C2885" s="97">
        <v>5000</v>
      </c>
      <c r="D2885" s="96">
        <f t="shared" si="46"/>
        <v>130</v>
      </c>
      <c r="E2885" s="97">
        <v>4870</v>
      </c>
    </row>
    <row r="2886" spans="1:5" x14ac:dyDescent="0.2">
      <c r="A2886" s="175">
        <v>44916</v>
      </c>
      <c r="B2886" s="95" t="s">
        <v>14169</v>
      </c>
      <c r="C2886" s="97">
        <v>500</v>
      </c>
      <c r="D2886" s="96">
        <f t="shared" si="46"/>
        <v>13</v>
      </c>
      <c r="E2886" s="97">
        <v>487</v>
      </c>
    </row>
    <row r="2887" spans="1:5" x14ac:dyDescent="0.2">
      <c r="A2887" s="175">
        <v>44916</v>
      </c>
      <c r="B2887" s="95" t="s">
        <v>14170</v>
      </c>
      <c r="C2887" s="97">
        <v>500</v>
      </c>
      <c r="D2887" s="96">
        <f t="shared" si="46"/>
        <v>13</v>
      </c>
      <c r="E2887" s="97">
        <v>487</v>
      </c>
    </row>
    <row r="2888" spans="1:5" x14ac:dyDescent="0.2">
      <c r="A2888" s="175">
        <v>44916</v>
      </c>
      <c r="B2888" s="95" t="s">
        <v>14171</v>
      </c>
      <c r="C2888" s="97">
        <v>1000</v>
      </c>
      <c r="D2888" s="96">
        <f t="shared" si="46"/>
        <v>26</v>
      </c>
      <c r="E2888" s="97">
        <v>974</v>
      </c>
    </row>
    <row r="2889" spans="1:5" x14ac:dyDescent="0.2">
      <c r="A2889" s="175">
        <v>44916</v>
      </c>
      <c r="B2889" s="95" t="s">
        <v>14172</v>
      </c>
      <c r="C2889" s="97">
        <v>5000</v>
      </c>
      <c r="D2889" s="96">
        <f t="shared" si="46"/>
        <v>130</v>
      </c>
      <c r="E2889" s="97">
        <v>4870</v>
      </c>
    </row>
    <row r="2890" spans="1:5" x14ac:dyDescent="0.2">
      <c r="A2890" s="175">
        <v>44916</v>
      </c>
      <c r="B2890" s="95" t="s">
        <v>14173</v>
      </c>
      <c r="C2890" s="97">
        <v>500</v>
      </c>
      <c r="D2890" s="96">
        <f t="shared" si="46"/>
        <v>13</v>
      </c>
      <c r="E2890" s="97">
        <v>487</v>
      </c>
    </row>
    <row r="2891" spans="1:5" x14ac:dyDescent="0.2">
      <c r="A2891" s="175">
        <v>44916</v>
      </c>
      <c r="B2891" s="95" t="s">
        <v>14174</v>
      </c>
      <c r="C2891" s="97">
        <v>100</v>
      </c>
      <c r="D2891" s="96">
        <f t="shared" si="46"/>
        <v>3.9000000000000057</v>
      </c>
      <c r="E2891" s="97">
        <v>96.1</v>
      </c>
    </row>
    <row r="2892" spans="1:5" x14ac:dyDescent="0.2">
      <c r="A2892" s="175">
        <v>44916</v>
      </c>
      <c r="B2892" s="95" t="s">
        <v>14175</v>
      </c>
      <c r="C2892" s="97">
        <v>5000</v>
      </c>
      <c r="D2892" s="96">
        <f t="shared" si="46"/>
        <v>130</v>
      </c>
      <c r="E2892" s="97">
        <v>4870</v>
      </c>
    </row>
    <row r="2893" spans="1:5" x14ac:dyDescent="0.2">
      <c r="A2893" s="175">
        <v>44916</v>
      </c>
      <c r="B2893" s="95" t="s">
        <v>14176</v>
      </c>
      <c r="C2893" s="97">
        <v>500</v>
      </c>
      <c r="D2893" s="96">
        <f t="shared" si="46"/>
        <v>13</v>
      </c>
      <c r="E2893" s="97">
        <v>487</v>
      </c>
    </row>
    <row r="2894" spans="1:5" x14ac:dyDescent="0.2">
      <c r="A2894" s="175">
        <v>44916</v>
      </c>
      <c r="B2894" s="95" t="s">
        <v>14177</v>
      </c>
      <c r="C2894" s="97">
        <v>300</v>
      </c>
      <c r="D2894" s="96">
        <f t="shared" si="46"/>
        <v>7.8000000000000114</v>
      </c>
      <c r="E2894" s="97">
        <v>292.2</v>
      </c>
    </row>
    <row r="2895" spans="1:5" x14ac:dyDescent="0.2">
      <c r="A2895" s="175">
        <v>44916</v>
      </c>
      <c r="B2895" s="95" t="s">
        <v>14178</v>
      </c>
      <c r="C2895" s="97">
        <v>1000</v>
      </c>
      <c r="D2895" s="96">
        <f t="shared" si="46"/>
        <v>26</v>
      </c>
      <c r="E2895" s="97">
        <v>974</v>
      </c>
    </row>
    <row r="2896" spans="1:5" x14ac:dyDescent="0.2">
      <c r="A2896" s="175">
        <v>44916</v>
      </c>
      <c r="B2896" s="95" t="s">
        <v>14179</v>
      </c>
      <c r="C2896" s="97">
        <v>1000</v>
      </c>
      <c r="D2896" s="96">
        <f t="shared" si="46"/>
        <v>26</v>
      </c>
      <c r="E2896" s="97">
        <v>974</v>
      </c>
    </row>
    <row r="2897" spans="1:5" x14ac:dyDescent="0.2">
      <c r="A2897" s="175">
        <v>44916</v>
      </c>
      <c r="B2897" s="95" t="s">
        <v>14180</v>
      </c>
      <c r="C2897" s="97">
        <v>500</v>
      </c>
      <c r="D2897" s="96">
        <f t="shared" si="46"/>
        <v>13</v>
      </c>
      <c r="E2897" s="97">
        <v>487</v>
      </c>
    </row>
    <row r="2898" spans="1:5" x14ac:dyDescent="0.2">
      <c r="A2898" s="175">
        <v>44916</v>
      </c>
      <c r="B2898" s="95" t="s">
        <v>14181</v>
      </c>
      <c r="C2898" s="97">
        <v>300</v>
      </c>
      <c r="D2898" s="96">
        <f t="shared" si="46"/>
        <v>7.8000000000000114</v>
      </c>
      <c r="E2898" s="97">
        <v>292.2</v>
      </c>
    </row>
    <row r="2899" spans="1:5" x14ac:dyDescent="0.2">
      <c r="A2899" s="175">
        <v>44916</v>
      </c>
      <c r="B2899" s="95" t="s">
        <v>14182</v>
      </c>
      <c r="C2899" s="97">
        <v>500</v>
      </c>
      <c r="D2899" s="96">
        <f t="shared" si="46"/>
        <v>13</v>
      </c>
      <c r="E2899" s="97">
        <v>487</v>
      </c>
    </row>
    <row r="2900" spans="1:5" x14ac:dyDescent="0.2">
      <c r="A2900" s="175">
        <v>44916</v>
      </c>
      <c r="B2900" s="95" t="s">
        <v>14183</v>
      </c>
      <c r="C2900" s="97">
        <v>5000</v>
      </c>
      <c r="D2900" s="96">
        <f t="shared" si="46"/>
        <v>130</v>
      </c>
      <c r="E2900" s="97">
        <v>4870</v>
      </c>
    </row>
    <row r="2901" spans="1:5" x14ac:dyDescent="0.2">
      <c r="A2901" s="175">
        <v>44916</v>
      </c>
      <c r="B2901" s="95" t="s">
        <v>14184</v>
      </c>
      <c r="C2901" s="97">
        <v>2000</v>
      </c>
      <c r="D2901" s="96">
        <f t="shared" si="46"/>
        <v>52</v>
      </c>
      <c r="E2901" s="97">
        <v>1948</v>
      </c>
    </row>
    <row r="2902" spans="1:5" x14ac:dyDescent="0.2">
      <c r="A2902" s="175">
        <v>44916</v>
      </c>
      <c r="B2902" s="95" t="s">
        <v>14181</v>
      </c>
      <c r="C2902" s="97">
        <v>500</v>
      </c>
      <c r="D2902" s="96">
        <f t="shared" si="46"/>
        <v>13</v>
      </c>
      <c r="E2902" s="97">
        <v>487</v>
      </c>
    </row>
    <row r="2903" spans="1:5" x14ac:dyDescent="0.2">
      <c r="A2903" s="175">
        <v>44916</v>
      </c>
      <c r="B2903" s="95" t="s">
        <v>12409</v>
      </c>
      <c r="C2903" s="97">
        <v>5000</v>
      </c>
      <c r="D2903" s="96">
        <f t="shared" si="46"/>
        <v>130</v>
      </c>
      <c r="E2903" s="97">
        <v>4870</v>
      </c>
    </row>
    <row r="2904" spans="1:5" x14ac:dyDescent="0.2">
      <c r="A2904" s="175">
        <v>44916</v>
      </c>
      <c r="B2904" s="95" t="s">
        <v>14174</v>
      </c>
      <c r="C2904" s="97">
        <v>100</v>
      </c>
      <c r="D2904" s="96">
        <f t="shared" si="46"/>
        <v>3.9000000000000057</v>
      </c>
      <c r="E2904" s="97">
        <v>96.1</v>
      </c>
    </row>
    <row r="2905" spans="1:5" x14ac:dyDescent="0.2">
      <c r="A2905" s="175">
        <v>44916</v>
      </c>
      <c r="B2905" s="95" t="s">
        <v>14185</v>
      </c>
      <c r="C2905" s="97">
        <v>500</v>
      </c>
      <c r="D2905" s="96">
        <f t="shared" si="46"/>
        <v>13</v>
      </c>
      <c r="E2905" s="97">
        <v>487</v>
      </c>
    </row>
    <row r="2906" spans="1:5" x14ac:dyDescent="0.2">
      <c r="A2906" s="175">
        <v>44916</v>
      </c>
      <c r="B2906" s="95" t="s">
        <v>14186</v>
      </c>
      <c r="C2906" s="97">
        <v>500</v>
      </c>
      <c r="D2906" s="96">
        <f t="shared" si="46"/>
        <v>13</v>
      </c>
      <c r="E2906" s="97">
        <v>487</v>
      </c>
    </row>
    <row r="2907" spans="1:5" x14ac:dyDescent="0.2">
      <c r="A2907" s="175">
        <v>44916</v>
      </c>
      <c r="B2907" s="95" t="s">
        <v>14187</v>
      </c>
      <c r="C2907" s="97">
        <v>100</v>
      </c>
      <c r="D2907" s="96">
        <f t="shared" si="46"/>
        <v>3.9000000000000057</v>
      </c>
      <c r="E2907" s="97">
        <v>96.1</v>
      </c>
    </row>
    <row r="2908" spans="1:5" x14ac:dyDescent="0.2">
      <c r="A2908" s="175">
        <v>44916</v>
      </c>
      <c r="B2908" s="95" t="s">
        <v>14188</v>
      </c>
      <c r="C2908" s="97">
        <v>1000</v>
      </c>
      <c r="D2908" s="96">
        <f t="shared" ref="D2908:D2966" si="47">C2908-E2908</f>
        <v>26</v>
      </c>
      <c r="E2908" s="97">
        <v>974</v>
      </c>
    </row>
    <row r="2909" spans="1:5" x14ac:dyDescent="0.2">
      <c r="A2909" s="175">
        <v>44916</v>
      </c>
      <c r="B2909" s="95" t="s">
        <v>8070</v>
      </c>
      <c r="C2909" s="97">
        <v>500</v>
      </c>
      <c r="D2909" s="96">
        <f t="shared" si="47"/>
        <v>13</v>
      </c>
      <c r="E2909" s="97">
        <v>487</v>
      </c>
    </row>
    <row r="2910" spans="1:5" x14ac:dyDescent="0.2">
      <c r="A2910" s="175">
        <v>44916</v>
      </c>
      <c r="B2910" s="95" t="s">
        <v>14189</v>
      </c>
      <c r="C2910" s="97">
        <v>500</v>
      </c>
      <c r="D2910" s="96">
        <f t="shared" si="47"/>
        <v>13</v>
      </c>
      <c r="E2910" s="97">
        <v>487</v>
      </c>
    </row>
    <row r="2911" spans="1:5" x14ac:dyDescent="0.2">
      <c r="A2911" s="175">
        <v>44916</v>
      </c>
      <c r="B2911" s="95" t="s">
        <v>14190</v>
      </c>
      <c r="C2911" s="97">
        <v>1000</v>
      </c>
      <c r="D2911" s="96">
        <f t="shared" si="47"/>
        <v>26</v>
      </c>
      <c r="E2911" s="97">
        <v>974</v>
      </c>
    </row>
    <row r="2912" spans="1:5" x14ac:dyDescent="0.2">
      <c r="A2912" s="175">
        <v>44916</v>
      </c>
      <c r="B2912" s="95" t="s">
        <v>14191</v>
      </c>
      <c r="C2912" s="97">
        <v>3000</v>
      </c>
      <c r="D2912" s="96">
        <f t="shared" si="47"/>
        <v>78</v>
      </c>
      <c r="E2912" s="97">
        <v>2922</v>
      </c>
    </row>
    <row r="2913" spans="1:5" x14ac:dyDescent="0.2">
      <c r="A2913" s="175">
        <v>44916</v>
      </c>
      <c r="B2913" s="95" t="s">
        <v>14192</v>
      </c>
      <c r="C2913" s="97">
        <v>1000</v>
      </c>
      <c r="D2913" s="96">
        <f t="shared" si="47"/>
        <v>26</v>
      </c>
      <c r="E2913" s="97">
        <v>974</v>
      </c>
    </row>
    <row r="2914" spans="1:5" x14ac:dyDescent="0.2">
      <c r="A2914" s="175">
        <v>44916</v>
      </c>
      <c r="B2914" s="95" t="s">
        <v>14193</v>
      </c>
      <c r="C2914" s="97">
        <v>500</v>
      </c>
      <c r="D2914" s="96">
        <f t="shared" si="47"/>
        <v>13</v>
      </c>
      <c r="E2914" s="97">
        <v>487</v>
      </c>
    </row>
    <row r="2915" spans="1:5" x14ac:dyDescent="0.2">
      <c r="A2915" s="175">
        <v>44916</v>
      </c>
      <c r="B2915" s="95" t="s">
        <v>14194</v>
      </c>
      <c r="C2915" s="97">
        <v>1000</v>
      </c>
      <c r="D2915" s="96">
        <f t="shared" si="47"/>
        <v>26</v>
      </c>
      <c r="E2915" s="97">
        <v>974</v>
      </c>
    </row>
    <row r="2916" spans="1:5" x14ac:dyDescent="0.2">
      <c r="A2916" s="175">
        <v>44916</v>
      </c>
      <c r="B2916" s="95" t="s">
        <v>12522</v>
      </c>
      <c r="C2916" s="97">
        <v>500</v>
      </c>
      <c r="D2916" s="96">
        <f t="shared" si="47"/>
        <v>13</v>
      </c>
      <c r="E2916" s="97">
        <v>487</v>
      </c>
    </row>
    <row r="2917" spans="1:5" x14ac:dyDescent="0.2">
      <c r="A2917" s="175">
        <v>44916</v>
      </c>
      <c r="B2917" s="95" t="s">
        <v>14195</v>
      </c>
      <c r="C2917" s="97">
        <v>3000</v>
      </c>
      <c r="D2917" s="96">
        <f t="shared" si="47"/>
        <v>78</v>
      </c>
      <c r="E2917" s="97">
        <v>2922</v>
      </c>
    </row>
    <row r="2918" spans="1:5" x14ac:dyDescent="0.2">
      <c r="A2918" s="175">
        <v>44916</v>
      </c>
      <c r="B2918" s="95" t="s">
        <v>14196</v>
      </c>
      <c r="C2918" s="97">
        <v>5000</v>
      </c>
      <c r="D2918" s="96">
        <f t="shared" si="47"/>
        <v>130</v>
      </c>
      <c r="E2918" s="97">
        <v>4870</v>
      </c>
    </row>
    <row r="2919" spans="1:5" x14ac:dyDescent="0.2">
      <c r="A2919" s="175">
        <v>44916</v>
      </c>
      <c r="B2919" s="95" t="s">
        <v>14197</v>
      </c>
      <c r="C2919" s="97">
        <v>1000</v>
      </c>
      <c r="D2919" s="96">
        <f t="shared" si="47"/>
        <v>26</v>
      </c>
      <c r="E2919" s="97">
        <v>974</v>
      </c>
    </row>
    <row r="2920" spans="1:5" x14ac:dyDescent="0.2">
      <c r="A2920" s="175">
        <v>44916</v>
      </c>
      <c r="B2920" s="95" t="s">
        <v>14198</v>
      </c>
      <c r="C2920" s="97">
        <v>1000</v>
      </c>
      <c r="D2920" s="96">
        <f t="shared" si="47"/>
        <v>26</v>
      </c>
      <c r="E2920" s="97">
        <v>974</v>
      </c>
    </row>
    <row r="2921" spans="1:5" x14ac:dyDescent="0.2">
      <c r="A2921" s="175">
        <v>44916</v>
      </c>
      <c r="B2921" s="95" t="s">
        <v>14199</v>
      </c>
      <c r="C2921" s="97">
        <v>500</v>
      </c>
      <c r="D2921" s="96">
        <f t="shared" si="47"/>
        <v>13</v>
      </c>
      <c r="E2921" s="97">
        <v>487</v>
      </c>
    </row>
    <row r="2922" spans="1:5" x14ac:dyDescent="0.2">
      <c r="A2922" s="175">
        <v>44916</v>
      </c>
      <c r="B2922" s="95" t="s">
        <v>12414</v>
      </c>
      <c r="C2922" s="97">
        <v>5000</v>
      </c>
      <c r="D2922" s="96">
        <f t="shared" si="47"/>
        <v>130</v>
      </c>
      <c r="E2922" s="97">
        <v>4870</v>
      </c>
    </row>
    <row r="2923" spans="1:5" x14ac:dyDescent="0.2">
      <c r="A2923" s="175">
        <v>44916</v>
      </c>
      <c r="B2923" s="95" t="s">
        <v>14200</v>
      </c>
      <c r="C2923" s="97">
        <v>1000</v>
      </c>
      <c r="D2923" s="96">
        <f t="shared" si="47"/>
        <v>26</v>
      </c>
      <c r="E2923" s="97">
        <v>974</v>
      </c>
    </row>
    <row r="2924" spans="1:5" x14ac:dyDescent="0.2">
      <c r="A2924" s="175">
        <v>44916</v>
      </c>
      <c r="B2924" s="95" t="s">
        <v>14201</v>
      </c>
      <c r="C2924" s="97">
        <v>1000</v>
      </c>
      <c r="D2924" s="96">
        <f t="shared" si="47"/>
        <v>26</v>
      </c>
      <c r="E2924" s="97">
        <v>974</v>
      </c>
    </row>
    <row r="2925" spans="1:5" x14ac:dyDescent="0.2">
      <c r="A2925" s="175">
        <v>44916</v>
      </c>
      <c r="B2925" s="95" t="s">
        <v>14202</v>
      </c>
      <c r="C2925" s="97">
        <v>5000</v>
      </c>
      <c r="D2925" s="96">
        <f t="shared" si="47"/>
        <v>130</v>
      </c>
      <c r="E2925" s="97">
        <v>4870</v>
      </c>
    </row>
    <row r="2926" spans="1:5" x14ac:dyDescent="0.2">
      <c r="A2926" s="175">
        <v>44916</v>
      </c>
      <c r="B2926" s="95" t="s">
        <v>14203</v>
      </c>
      <c r="C2926" s="97">
        <v>5000</v>
      </c>
      <c r="D2926" s="96">
        <f t="shared" si="47"/>
        <v>130</v>
      </c>
      <c r="E2926" s="97">
        <v>4870</v>
      </c>
    </row>
    <row r="2927" spans="1:5" x14ac:dyDescent="0.2">
      <c r="A2927" s="175">
        <v>44916</v>
      </c>
      <c r="B2927" s="95" t="s">
        <v>14204</v>
      </c>
      <c r="C2927" s="97">
        <v>3000</v>
      </c>
      <c r="D2927" s="96">
        <f t="shared" si="47"/>
        <v>78</v>
      </c>
      <c r="E2927" s="97">
        <v>2922</v>
      </c>
    </row>
    <row r="2928" spans="1:5" x14ac:dyDescent="0.2">
      <c r="A2928" s="175">
        <v>44916</v>
      </c>
      <c r="B2928" s="95" t="s">
        <v>14205</v>
      </c>
      <c r="C2928" s="97">
        <v>5000</v>
      </c>
      <c r="D2928" s="96">
        <f t="shared" si="47"/>
        <v>130</v>
      </c>
      <c r="E2928" s="97">
        <v>4870</v>
      </c>
    </row>
    <row r="2929" spans="1:5" x14ac:dyDescent="0.2">
      <c r="A2929" s="175">
        <v>44916</v>
      </c>
      <c r="B2929" s="95" t="s">
        <v>14206</v>
      </c>
      <c r="C2929" s="97">
        <v>2500</v>
      </c>
      <c r="D2929" s="96">
        <f t="shared" si="47"/>
        <v>65</v>
      </c>
      <c r="E2929" s="97">
        <v>2435</v>
      </c>
    </row>
    <row r="2930" spans="1:5" x14ac:dyDescent="0.2">
      <c r="A2930" s="175">
        <v>44916</v>
      </c>
      <c r="B2930" s="95" t="s">
        <v>14207</v>
      </c>
      <c r="C2930" s="97">
        <v>5000</v>
      </c>
      <c r="D2930" s="96">
        <f t="shared" si="47"/>
        <v>130</v>
      </c>
      <c r="E2930" s="97">
        <v>4870</v>
      </c>
    </row>
    <row r="2931" spans="1:5" x14ac:dyDescent="0.2">
      <c r="A2931" s="175">
        <v>44916</v>
      </c>
      <c r="B2931" s="95" t="s">
        <v>14208</v>
      </c>
      <c r="C2931" s="97">
        <v>500</v>
      </c>
      <c r="D2931" s="96">
        <f t="shared" si="47"/>
        <v>13</v>
      </c>
      <c r="E2931" s="97">
        <v>487</v>
      </c>
    </row>
    <row r="2932" spans="1:5" x14ac:dyDescent="0.2">
      <c r="A2932" s="175">
        <v>44916</v>
      </c>
      <c r="B2932" s="95" t="s">
        <v>14209</v>
      </c>
      <c r="C2932" s="97">
        <v>5000</v>
      </c>
      <c r="D2932" s="96">
        <f t="shared" si="47"/>
        <v>130</v>
      </c>
      <c r="E2932" s="97">
        <v>4870</v>
      </c>
    </row>
    <row r="2933" spans="1:5" x14ac:dyDescent="0.2">
      <c r="A2933" s="175">
        <v>44916</v>
      </c>
      <c r="B2933" s="95" t="s">
        <v>14210</v>
      </c>
      <c r="C2933" s="97">
        <v>5000</v>
      </c>
      <c r="D2933" s="96">
        <f t="shared" si="47"/>
        <v>130</v>
      </c>
      <c r="E2933" s="97">
        <v>4870</v>
      </c>
    </row>
    <row r="2934" spans="1:5" x14ac:dyDescent="0.2">
      <c r="A2934" s="175">
        <v>44916</v>
      </c>
      <c r="B2934" s="95" t="s">
        <v>14211</v>
      </c>
      <c r="C2934" s="97">
        <v>500</v>
      </c>
      <c r="D2934" s="96">
        <f t="shared" si="47"/>
        <v>13</v>
      </c>
      <c r="E2934" s="97">
        <v>487</v>
      </c>
    </row>
    <row r="2935" spans="1:5" x14ac:dyDescent="0.2">
      <c r="A2935" s="175">
        <v>44916</v>
      </c>
      <c r="B2935" s="95" t="s">
        <v>14212</v>
      </c>
      <c r="C2935" s="97">
        <v>3000</v>
      </c>
      <c r="D2935" s="96">
        <f t="shared" si="47"/>
        <v>78</v>
      </c>
      <c r="E2935" s="97">
        <v>2922</v>
      </c>
    </row>
    <row r="2936" spans="1:5" x14ac:dyDescent="0.2">
      <c r="A2936" s="175">
        <v>44916</v>
      </c>
      <c r="B2936" s="95" t="s">
        <v>14213</v>
      </c>
      <c r="C2936" s="97">
        <v>500</v>
      </c>
      <c r="D2936" s="96">
        <f t="shared" si="47"/>
        <v>13</v>
      </c>
      <c r="E2936" s="97">
        <v>487</v>
      </c>
    </row>
    <row r="2937" spans="1:5" x14ac:dyDescent="0.2">
      <c r="A2937" s="175">
        <v>44916</v>
      </c>
      <c r="B2937" s="95" t="s">
        <v>14214</v>
      </c>
      <c r="C2937" s="97">
        <v>1000</v>
      </c>
      <c r="D2937" s="96">
        <f t="shared" si="47"/>
        <v>26</v>
      </c>
      <c r="E2937" s="97">
        <v>974</v>
      </c>
    </row>
    <row r="2938" spans="1:5" x14ac:dyDescent="0.2">
      <c r="A2938" s="175">
        <v>44916</v>
      </c>
      <c r="B2938" s="95" t="s">
        <v>12427</v>
      </c>
      <c r="C2938" s="97">
        <v>3000</v>
      </c>
      <c r="D2938" s="96">
        <f t="shared" si="47"/>
        <v>78</v>
      </c>
      <c r="E2938" s="97">
        <v>2922</v>
      </c>
    </row>
    <row r="2939" spans="1:5" x14ac:dyDescent="0.2">
      <c r="A2939" s="175">
        <v>44916</v>
      </c>
      <c r="B2939" s="95" t="s">
        <v>14215</v>
      </c>
      <c r="C2939" s="97">
        <v>3000</v>
      </c>
      <c r="D2939" s="96">
        <f t="shared" si="47"/>
        <v>78</v>
      </c>
      <c r="E2939" s="97">
        <v>2922</v>
      </c>
    </row>
    <row r="2940" spans="1:5" x14ac:dyDescent="0.2">
      <c r="A2940" s="175">
        <v>44916</v>
      </c>
      <c r="B2940" s="95" t="s">
        <v>14216</v>
      </c>
      <c r="C2940" s="97">
        <v>1000</v>
      </c>
      <c r="D2940" s="96">
        <f t="shared" si="47"/>
        <v>26</v>
      </c>
      <c r="E2940" s="97">
        <v>974</v>
      </c>
    </row>
    <row r="2941" spans="1:5" x14ac:dyDescent="0.2">
      <c r="A2941" s="175">
        <v>44916</v>
      </c>
      <c r="B2941" s="95" t="s">
        <v>14217</v>
      </c>
      <c r="C2941" s="97">
        <v>1000</v>
      </c>
      <c r="D2941" s="96">
        <f t="shared" si="47"/>
        <v>26</v>
      </c>
      <c r="E2941" s="97">
        <v>974</v>
      </c>
    </row>
    <row r="2942" spans="1:5" x14ac:dyDescent="0.2">
      <c r="A2942" s="175">
        <v>44916</v>
      </c>
      <c r="B2942" s="95" t="s">
        <v>14218</v>
      </c>
      <c r="C2942" s="97">
        <v>500</v>
      </c>
      <c r="D2942" s="96">
        <f t="shared" si="47"/>
        <v>13</v>
      </c>
      <c r="E2942" s="97">
        <v>487</v>
      </c>
    </row>
    <row r="2943" spans="1:5" x14ac:dyDescent="0.2">
      <c r="A2943" s="175">
        <v>44916</v>
      </c>
      <c r="B2943" s="95" t="s">
        <v>14219</v>
      </c>
      <c r="C2943" s="97">
        <v>5000</v>
      </c>
      <c r="D2943" s="96">
        <f t="shared" si="47"/>
        <v>130</v>
      </c>
      <c r="E2943" s="97">
        <v>4870</v>
      </c>
    </row>
    <row r="2944" spans="1:5" x14ac:dyDescent="0.2">
      <c r="A2944" s="175">
        <v>44916</v>
      </c>
      <c r="B2944" s="95" t="s">
        <v>14220</v>
      </c>
      <c r="C2944" s="97">
        <v>500</v>
      </c>
      <c r="D2944" s="96">
        <f t="shared" si="47"/>
        <v>13</v>
      </c>
      <c r="E2944" s="97">
        <v>487</v>
      </c>
    </row>
    <row r="2945" spans="1:5" x14ac:dyDescent="0.2">
      <c r="A2945" s="175">
        <v>44916</v>
      </c>
      <c r="B2945" s="95" t="s">
        <v>14219</v>
      </c>
      <c r="C2945" s="97">
        <v>5000</v>
      </c>
      <c r="D2945" s="96">
        <f t="shared" si="47"/>
        <v>5000.5</v>
      </c>
      <c r="E2945" s="97">
        <v>-0.5</v>
      </c>
    </row>
    <row r="2946" spans="1:5" x14ac:dyDescent="0.2">
      <c r="A2946" s="175">
        <v>44916</v>
      </c>
      <c r="B2946" s="95" t="s">
        <v>14221</v>
      </c>
      <c r="C2946" s="97">
        <v>3000</v>
      </c>
      <c r="D2946" s="96">
        <f t="shared" si="47"/>
        <v>78</v>
      </c>
      <c r="E2946" s="97">
        <v>2922</v>
      </c>
    </row>
    <row r="2947" spans="1:5" x14ac:dyDescent="0.2">
      <c r="A2947" s="175">
        <v>44916</v>
      </c>
      <c r="B2947" s="95" t="s">
        <v>14222</v>
      </c>
      <c r="C2947" s="97">
        <v>500</v>
      </c>
      <c r="D2947" s="96">
        <f t="shared" si="47"/>
        <v>13</v>
      </c>
      <c r="E2947" s="97">
        <v>487</v>
      </c>
    </row>
    <row r="2948" spans="1:5" x14ac:dyDescent="0.2">
      <c r="A2948" s="175">
        <v>44916</v>
      </c>
      <c r="B2948" s="95" t="s">
        <v>14223</v>
      </c>
      <c r="C2948" s="97">
        <v>500</v>
      </c>
      <c r="D2948" s="96">
        <f t="shared" si="47"/>
        <v>13</v>
      </c>
      <c r="E2948" s="97">
        <v>487</v>
      </c>
    </row>
    <row r="2949" spans="1:5" x14ac:dyDescent="0.2">
      <c r="A2949" s="175">
        <v>44916</v>
      </c>
      <c r="B2949" s="95" t="s">
        <v>14224</v>
      </c>
      <c r="C2949" s="97">
        <v>10000</v>
      </c>
      <c r="D2949" s="96">
        <f t="shared" si="47"/>
        <v>260</v>
      </c>
      <c r="E2949" s="97">
        <v>9740</v>
      </c>
    </row>
    <row r="2950" spans="1:5" x14ac:dyDescent="0.2">
      <c r="A2950" s="175">
        <v>44916</v>
      </c>
      <c r="B2950" s="95" t="s">
        <v>14225</v>
      </c>
      <c r="C2950" s="97">
        <v>500</v>
      </c>
      <c r="D2950" s="96">
        <f t="shared" si="47"/>
        <v>13</v>
      </c>
      <c r="E2950" s="97">
        <v>487</v>
      </c>
    </row>
    <row r="2951" spans="1:5" x14ac:dyDescent="0.2">
      <c r="A2951" s="175">
        <v>44916</v>
      </c>
      <c r="B2951" s="95" t="s">
        <v>14226</v>
      </c>
      <c r="C2951" s="97">
        <v>5000</v>
      </c>
      <c r="D2951" s="96">
        <f t="shared" si="47"/>
        <v>130</v>
      </c>
      <c r="E2951" s="97">
        <v>4870</v>
      </c>
    </row>
    <row r="2952" spans="1:5" x14ac:dyDescent="0.2">
      <c r="A2952" s="175">
        <v>44916</v>
      </c>
      <c r="B2952" s="95" t="s">
        <v>14227</v>
      </c>
      <c r="C2952" s="97">
        <v>5000</v>
      </c>
      <c r="D2952" s="96">
        <f t="shared" si="47"/>
        <v>130</v>
      </c>
      <c r="E2952" s="97">
        <v>4870</v>
      </c>
    </row>
    <row r="2953" spans="1:5" x14ac:dyDescent="0.2">
      <c r="A2953" s="175">
        <v>44916</v>
      </c>
      <c r="B2953" s="95" t="s">
        <v>14228</v>
      </c>
      <c r="C2953" s="97">
        <v>1000</v>
      </c>
      <c r="D2953" s="96">
        <f t="shared" si="47"/>
        <v>26</v>
      </c>
      <c r="E2953" s="97">
        <v>974</v>
      </c>
    </row>
    <row r="2954" spans="1:5" x14ac:dyDescent="0.2">
      <c r="A2954" s="175">
        <v>44916</v>
      </c>
      <c r="B2954" s="95" t="s">
        <v>14229</v>
      </c>
      <c r="C2954" s="97">
        <v>500</v>
      </c>
      <c r="D2954" s="96">
        <f t="shared" si="47"/>
        <v>13</v>
      </c>
      <c r="E2954" s="97">
        <v>487</v>
      </c>
    </row>
    <row r="2955" spans="1:5" x14ac:dyDescent="0.2">
      <c r="A2955" s="175">
        <v>44916</v>
      </c>
      <c r="B2955" s="95" t="s">
        <v>14230</v>
      </c>
      <c r="C2955" s="97">
        <v>5000</v>
      </c>
      <c r="D2955" s="96">
        <f t="shared" si="47"/>
        <v>130</v>
      </c>
      <c r="E2955" s="97">
        <v>4870</v>
      </c>
    </row>
    <row r="2956" spans="1:5" x14ac:dyDescent="0.2">
      <c r="A2956" s="175">
        <v>44916</v>
      </c>
      <c r="B2956" s="95" t="s">
        <v>14231</v>
      </c>
      <c r="C2956" s="97">
        <v>500</v>
      </c>
      <c r="D2956" s="96">
        <f t="shared" si="47"/>
        <v>13</v>
      </c>
      <c r="E2956" s="97">
        <v>487</v>
      </c>
    </row>
    <row r="2957" spans="1:5" x14ac:dyDescent="0.2">
      <c r="A2957" s="175">
        <v>44916</v>
      </c>
      <c r="B2957" s="95" t="s">
        <v>6952</v>
      </c>
      <c r="C2957" s="97">
        <v>500</v>
      </c>
      <c r="D2957" s="96">
        <f t="shared" si="47"/>
        <v>13</v>
      </c>
      <c r="E2957" s="97">
        <v>487</v>
      </c>
    </row>
    <row r="2958" spans="1:5" x14ac:dyDescent="0.2">
      <c r="A2958" s="175">
        <v>44916</v>
      </c>
      <c r="B2958" s="95" t="s">
        <v>14233</v>
      </c>
      <c r="C2958" s="97">
        <v>1000</v>
      </c>
      <c r="D2958" s="96">
        <f t="shared" si="47"/>
        <v>26</v>
      </c>
      <c r="E2958" s="97">
        <v>974</v>
      </c>
    </row>
    <row r="2959" spans="1:5" x14ac:dyDescent="0.2">
      <c r="A2959" s="175">
        <v>44916</v>
      </c>
      <c r="B2959" s="95" t="s">
        <v>14234</v>
      </c>
      <c r="C2959" s="97">
        <v>3000</v>
      </c>
      <c r="D2959" s="96">
        <f t="shared" si="47"/>
        <v>78</v>
      </c>
      <c r="E2959" s="97">
        <v>2922</v>
      </c>
    </row>
    <row r="2960" spans="1:5" x14ac:dyDescent="0.2">
      <c r="A2960" s="175">
        <v>44916</v>
      </c>
      <c r="B2960" s="95" t="s">
        <v>14235</v>
      </c>
      <c r="C2960" s="97">
        <v>675</v>
      </c>
      <c r="D2960" s="96">
        <f t="shared" si="47"/>
        <v>17.549999999999955</v>
      </c>
      <c r="E2960" s="97">
        <v>657.45</v>
      </c>
    </row>
    <row r="2961" spans="1:5" x14ac:dyDescent="0.2">
      <c r="A2961" s="175">
        <v>44916</v>
      </c>
      <c r="B2961" s="95" t="s">
        <v>12451</v>
      </c>
      <c r="C2961" s="97">
        <v>5000</v>
      </c>
      <c r="D2961" s="96">
        <f t="shared" si="47"/>
        <v>130</v>
      </c>
      <c r="E2961" s="97">
        <v>4870</v>
      </c>
    </row>
    <row r="2962" spans="1:5" x14ac:dyDescent="0.2">
      <c r="A2962" s="175">
        <v>44916</v>
      </c>
      <c r="B2962" s="95" t="s">
        <v>14236</v>
      </c>
      <c r="C2962" s="97">
        <v>1000</v>
      </c>
      <c r="D2962" s="96">
        <f t="shared" si="47"/>
        <v>26</v>
      </c>
      <c r="E2962" s="97">
        <v>974</v>
      </c>
    </row>
    <row r="2963" spans="1:5" x14ac:dyDescent="0.2">
      <c r="A2963" s="175">
        <v>44916</v>
      </c>
      <c r="B2963" s="95" t="s">
        <v>14237</v>
      </c>
      <c r="C2963" s="97">
        <v>200</v>
      </c>
      <c r="D2963" s="96">
        <f t="shared" si="47"/>
        <v>5.1999999999999886</v>
      </c>
      <c r="E2963" s="97">
        <v>194.8</v>
      </c>
    </row>
    <row r="2964" spans="1:5" x14ac:dyDescent="0.2">
      <c r="A2964" s="175">
        <v>44916</v>
      </c>
      <c r="B2964" s="95" t="s">
        <v>14238</v>
      </c>
      <c r="C2964" s="97">
        <v>1500</v>
      </c>
      <c r="D2964" s="96">
        <f t="shared" si="47"/>
        <v>39</v>
      </c>
      <c r="E2964" s="97">
        <v>1461</v>
      </c>
    </row>
    <row r="2965" spans="1:5" x14ac:dyDescent="0.2">
      <c r="A2965" s="175">
        <v>44916</v>
      </c>
      <c r="B2965" s="95" t="s">
        <v>14237</v>
      </c>
      <c r="C2965" s="97">
        <v>200</v>
      </c>
      <c r="D2965" s="96">
        <f t="shared" si="47"/>
        <v>200.5</v>
      </c>
      <c r="E2965" s="97">
        <v>-0.5</v>
      </c>
    </row>
    <row r="2966" spans="1:5" x14ac:dyDescent="0.2">
      <c r="A2966" s="175">
        <v>44916</v>
      </c>
      <c r="B2966" s="95" t="s">
        <v>14239</v>
      </c>
      <c r="C2966" s="97">
        <v>2000</v>
      </c>
      <c r="D2966" s="96">
        <f t="shared" si="47"/>
        <v>52</v>
      </c>
      <c r="E2966" s="97">
        <v>1948</v>
      </c>
    </row>
    <row r="2967" spans="1:5" x14ac:dyDescent="0.2">
      <c r="A2967" s="175">
        <v>44916</v>
      </c>
      <c r="B2967" s="95" t="s">
        <v>14240</v>
      </c>
      <c r="C2967" s="97">
        <v>100</v>
      </c>
      <c r="D2967" s="96">
        <f t="shared" ref="D2967:D3027" si="48">C2967-E2967</f>
        <v>3.9000000000000057</v>
      </c>
      <c r="E2967" s="97">
        <v>96.1</v>
      </c>
    </row>
    <row r="2968" spans="1:5" x14ac:dyDescent="0.2">
      <c r="A2968" s="175">
        <v>44916</v>
      </c>
      <c r="B2968" s="95" t="s">
        <v>14241</v>
      </c>
      <c r="C2968" s="97">
        <v>500</v>
      </c>
      <c r="D2968" s="96">
        <f t="shared" si="48"/>
        <v>13</v>
      </c>
      <c r="E2968" s="97">
        <v>487</v>
      </c>
    </row>
    <row r="2969" spans="1:5" x14ac:dyDescent="0.2">
      <c r="A2969" s="175">
        <v>44916</v>
      </c>
      <c r="B2969" s="95" t="s">
        <v>14242</v>
      </c>
      <c r="C2969" s="97">
        <v>10000</v>
      </c>
      <c r="D2969" s="96">
        <f t="shared" si="48"/>
        <v>260</v>
      </c>
      <c r="E2969" s="97">
        <v>9740</v>
      </c>
    </row>
    <row r="2970" spans="1:5" x14ac:dyDescent="0.2">
      <c r="A2970" s="175">
        <v>44916</v>
      </c>
      <c r="B2970" s="95" t="s">
        <v>7917</v>
      </c>
      <c r="C2970" s="97">
        <v>10000</v>
      </c>
      <c r="D2970" s="96">
        <f t="shared" si="48"/>
        <v>10000.5</v>
      </c>
      <c r="E2970" s="97">
        <v>-0.5</v>
      </c>
    </row>
    <row r="2971" spans="1:5" x14ac:dyDescent="0.2">
      <c r="A2971" s="175">
        <v>44916</v>
      </c>
      <c r="B2971" s="95" t="s">
        <v>5402</v>
      </c>
      <c r="C2971" s="97">
        <v>5000</v>
      </c>
      <c r="D2971" s="96">
        <f t="shared" si="48"/>
        <v>130</v>
      </c>
      <c r="E2971" s="97">
        <v>4870</v>
      </c>
    </row>
    <row r="2972" spans="1:5" x14ac:dyDescent="0.2">
      <c r="A2972" s="175">
        <v>44916</v>
      </c>
      <c r="B2972" s="95" t="s">
        <v>14243</v>
      </c>
      <c r="C2972" s="97">
        <v>500</v>
      </c>
      <c r="D2972" s="96">
        <f t="shared" si="48"/>
        <v>13</v>
      </c>
      <c r="E2972" s="97">
        <v>487</v>
      </c>
    </row>
    <row r="2973" spans="1:5" x14ac:dyDescent="0.2">
      <c r="A2973" s="175">
        <v>44916</v>
      </c>
      <c r="B2973" s="95" t="s">
        <v>14244</v>
      </c>
      <c r="C2973" s="97">
        <v>1000</v>
      </c>
      <c r="D2973" s="96">
        <f t="shared" si="48"/>
        <v>26</v>
      </c>
      <c r="E2973" s="97">
        <v>974</v>
      </c>
    </row>
    <row r="2974" spans="1:5" x14ac:dyDescent="0.2">
      <c r="A2974" s="175">
        <v>44916</v>
      </c>
      <c r="B2974" s="95" t="s">
        <v>14244</v>
      </c>
      <c r="C2974" s="97">
        <v>500</v>
      </c>
      <c r="D2974" s="96">
        <f t="shared" si="48"/>
        <v>13</v>
      </c>
      <c r="E2974" s="97">
        <v>487</v>
      </c>
    </row>
    <row r="2975" spans="1:5" x14ac:dyDescent="0.2">
      <c r="A2975" s="175">
        <v>44916</v>
      </c>
      <c r="B2975" s="95" t="s">
        <v>13389</v>
      </c>
      <c r="C2975" s="97">
        <v>1000</v>
      </c>
      <c r="D2975" s="96">
        <f t="shared" si="48"/>
        <v>26</v>
      </c>
      <c r="E2975" s="97">
        <v>974</v>
      </c>
    </row>
    <row r="2976" spans="1:5" x14ac:dyDescent="0.2">
      <c r="A2976" s="175">
        <v>44916</v>
      </c>
      <c r="B2976" s="95" t="s">
        <v>8053</v>
      </c>
      <c r="C2976" s="97">
        <v>1000</v>
      </c>
      <c r="D2976" s="96">
        <f t="shared" si="48"/>
        <v>26</v>
      </c>
      <c r="E2976" s="97">
        <v>974</v>
      </c>
    </row>
    <row r="2977" spans="1:5" x14ac:dyDescent="0.2">
      <c r="A2977" s="175">
        <v>44916</v>
      </c>
      <c r="B2977" s="95" t="s">
        <v>5974</v>
      </c>
      <c r="C2977" s="97">
        <v>700</v>
      </c>
      <c r="D2977" s="96">
        <f t="shared" si="48"/>
        <v>18.200000000000045</v>
      </c>
      <c r="E2977" s="97">
        <v>681.8</v>
      </c>
    </row>
    <row r="2978" spans="1:5" x14ac:dyDescent="0.2">
      <c r="A2978" s="175">
        <v>44916</v>
      </c>
      <c r="B2978" s="95" t="s">
        <v>8086</v>
      </c>
      <c r="C2978" s="97">
        <v>3000</v>
      </c>
      <c r="D2978" s="96">
        <f t="shared" si="48"/>
        <v>78</v>
      </c>
      <c r="E2978" s="97">
        <v>2922</v>
      </c>
    </row>
    <row r="2979" spans="1:5" x14ac:dyDescent="0.2">
      <c r="A2979" s="175">
        <v>44916</v>
      </c>
      <c r="B2979" s="95" t="s">
        <v>14245</v>
      </c>
      <c r="C2979" s="97">
        <v>500</v>
      </c>
      <c r="D2979" s="96">
        <f t="shared" si="48"/>
        <v>13</v>
      </c>
      <c r="E2979" s="97">
        <v>487</v>
      </c>
    </row>
    <row r="2980" spans="1:5" x14ac:dyDescent="0.2">
      <c r="A2980" s="175">
        <v>44916</v>
      </c>
      <c r="B2980" s="95" t="s">
        <v>9394</v>
      </c>
      <c r="C2980" s="97">
        <v>100</v>
      </c>
      <c r="D2980" s="96">
        <f t="shared" si="48"/>
        <v>3.9000000000000057</v>
      </c>
      <c r="E2980" s="97">
        <v>96.1</v>
      </c>
    </row>
    <row r="2981" spans="1:5" x14ac:dyDescent="0.2">
      <c r="A2981" s="175">
        <v>44916</v>
      </c>
      <c r="B2981" s="95" t="s">
        <v>12446</v>
      </c>
      <c r="C2981" s="97">
        <v>1000</v>
      </c>
      <c r="D2981" s="96">
        <f t="shared" si="48"/>
        <v>26</v>
      </c>
      <c r="E2981" s="97">
        <v>974</v>
      </c>
    </row>
    <row r="2982" spans="1:5" x14ac:dyDescent="0.2">
      <c r="A2982" s="175">
        <v>44916</v>
      </c>
      <c r="B2982" s="95" t="s">
        <v>14246</v>
      </c>
      <c r="C2982" s="97">
        <v>500</v>
      </c>
      <c r="D2982" s="96">
        <f t="shared" si="48"/>
        <v>13</v>
      </c>
      <c r="E2982" s="97">
        <v>487</v>
      </c>
    </row>
    <row r="2983" spans="1:5" x14ac:dyDescent="0.2">
      <c r="A2983" s="175">
        <v>44916</v>
      </c>
      <c r="B2983" s="95" t="s">
        <v>14247</v>
      </c>
      <c r="C2983" s="97">
        <v>1000</v>
      </c>
      <c r="D2983" s="96">
        <f t="shared" si="48"/>
        <v>26</v>
      </c>
      <c r="E2983" s="97">
        <v>974</v>
      </c>
    </row>
    <row r="2984" spans="1:5" x14ac:dyDescent="0.2">
      <c r="A2984" s="175">
        <v>44916</v>
      </c>
      <c r="B2984" s="95" t="s">
        <v>14248</v>
      </c>
      <c r="C2984" s="97">
        <v>5000</v>
      </c>
      <c r="D2984" s="96">
        <f t="shared" si="48"/>
        <v>130</v>
      </c>
      <c r="E2984" s="97">
        <v>4870</v>
      </c>
    </row>
    <row r="2985" spans="1:5" x14ac:dyDescent="0.2">
      <c r="A2985" s="175">
        <v>44916</v>
      </c>
      <c r="B2985" s="95" t="s">
        <v>12340</v>
      </c>
      <c r="C2985" s="97">
        <v>10918</v>
      </c>
      <c r="D2985" s="96">
        <f t="shared" si="48"/>
        <v>283.8700000000008</v>
      </c>
      <c r="E2985" s="97">
        <v>10634.13</v>
      </c>
    </row>
    <row r="2986" spans="1:5" x14ac:dyDescent="0.2">
      <c r="A2986" s="175">
        <v>44916</v>
      </c>
      <c r="B2986" s="95" t="s">
        <v>3809</v>
      </c>
      <c r="C2986" s="97">
        <v>5000</v>
      </c>
      <c r="D2986" s="96">
        <f t="shared" si="48"/>
        <v>130</v>
      </c>
      <c r="E2986" s="97">
        <v>4870</v>
      </c>
    </row>
    <row r="2987" spans="1:5" x14ac:dyDescent="0.2">
      <c r="A2987" s="175">
        <v>44916</v>
      </c>
      <c r="B2987" s="95" t="s">
        <v>14249</v>
      </c>
      <c r="C2987" s="97">
        <v>300</v>
      </c>
      <c r="D2987" s="96">
        <f t="shared" si="48"/>
        <v>7.8000000000000114</v>
      </c>
      <c r="E2987" s="97">
        <v>292.2</v>
      </c>
    </row>
    <row r="2988" spans="1:5" x14ac:dyDescent="0.2">
      <c r="A2988" s="175">
        <v>44916</v>
      </c>
      <c r="B2988" s="95" t="s">
        <v>14250</v>
      </c>
      <c r="C2988" s="97">
        <v>160</v>
      </c>
      <c r="D2988" s="96">
        <f t="shared" si="48"/>
        <v>4.1599999999999966</v>
      </c>
      <c r="E2988" s="97">
        <v>155.84</v>
      </c>
    </row>
    <row r="2989" spans="1:5" x14ac:dyDescent="0.2">
      <c r="A2989" s="175">
        <v>44916</v>
      </c>
      <c r="B2989" s="95" t="s">
        <v>14251</v>
      </c>
      <c r="C2989" s="97">
        <v>150</v>
      </c>
      <c r="D2989" s="96">
        <f t="shared" si="48"/>
        <v>3.9000000000000057</v>
      </c>
      <c r="E2989" s="97">
        <v>146.1</v>
      </c>
    </row>
    <row r="2990" spans="1:5" x14ac:dyDescent="0.2">
      <c r="A2990" s="175">
        <v>44916</v>
      </c>
      <c r="B2990" s="95" t="s">
        <v>14252</v>
      </c>
      <c r="C2990" s="97">
        <v>3000</v>
      </c>
      <c r="D2990" s="96">
        <f t="shared" si="48"/>
        <v>78</v>
      </c>
      <c r="E2990" s="97">
        <v>2922</v>
      </c>
    </row>
    <row r="2991" spans="1:5" x14ac:dyDescent="0.2">
      <c r="A2991" s="175">
        <v>44916</v>
      </c>
      <c r="B2991" s="95" t="s">
        <v>14252</v>
      </c>
      <c r="C2991" s="97">
        <v>3000</v>
      </c>
      <c r="D2991" s="96">
        <f t="shared" si="48"/>
        <v>3000.5</v>
      </c>
      <c r="E2991" s="97">
        <v>-0.5</v>
      </c>
    </row>
    <row r="2992" spans="1:5" x14ac:dyDescent="0.2">
      <c r="A2992" s="175">
        <v>44916</v>
      </c>
      <c r="B2992" s="95" t="s">
        <v>14253</v>
      </c>
      <c r="C2992" s="97">
        <v>1000</v>
      </c>
      <c r="D2992" s="96">
        <f t="shared" si="48"/>
        <v>26</v>
      </c>
      <c r="E2992" s="97">
        <v>974</v>
      </c>
    </row>
    <row r="2993" spans="1:5" x14ac:dyDescent="0.2">
      <c r="A2993" s="175">
        <v>44916</v>
      </c>
      <c r="B2993" s="95" t="s">
        <v>14253</v>
      </c>
      <c r="C2993" s="97">
        <v>1000</v>
      </c>
      <c r="D2993" s="96">
        <f t="shared" si="48"/>
        <v>1000.5</v>
      </c>
      <c r="E2993" s="97">
        <v>-0.5</v>
      </c>
    </row>
    <row r="2994" spans="1:5" x14ac:dyDescent="0.2">
      <c r="A2994" s="175">
        <v>44916</v>
      </c>
      <c r="B2994" s="95" t="s">
        <v>14254</v>
      </c>
      <c r="C2994" s="97">
        <v>70</v>
      </c>
      <c r="D2994" s="96">
        <f t="shared" si="48"/>
        <v>3.9000000000000057</v>
      </c>
      <c r="E2994" s="97">
        <v>66.099999999999994</v>
      </c>
    </row>
    <row r="2995" spans="1:5" x14ac:dyDescent="0.2">
      <c r="A2995" s="175">
        <v>44916</v>
      </c>
      <c r="B2995" s="95" t="s">
        <v>14255</v>
      </c>
      <c r="C2995" s="97">
        <v>1000</v>
      </c>
      <c r="D2995" s="96">
        <f t="shared" si="48"/>
        <v>26</v>
      </c>
      <c r="E2995" s="97">
        <v>974</v>
      </c>
    </row>
    <row r="2996" spans="1:5" x14ac:dyDescent="0.2">
      <c r="A2996" s="175">
        <v>44916</v>
      </c>
      <c r="B2996" s="95" t="s">
        <v>14255</v>
      </c>
      <c r="C2996" s="97">
        <v>1000</v>
      </c>
      <c r="D2996" s="96">
        <f t="shared" si="48"/>
        <v>1000.5</v>
      </c>
      <c r="E2996" s="97">
        <v>-0.5</v>
      </c>
    </row>
    <row r="2997" spans="1:5" x14ac:dyDescent="0.2">
      <c r="A2997" s="175">
        <v>44916</v>
      </c>
      <c r="B2997" s="95" t="s">
        <v>14255</v>
      </c>
      <c r="C2997" s="97">
        <v>1000</v>
      </c>
      <c r="D2997" s="96">
        <f t="shared" si="48"/>
        <v>1000.5</v>
      </c>
      <c r="E2997" s="97">
        <v>-0.5</v>
      </c>
    </row>
    <row r="2998" spans="1:5" x14ac:dyDescent="0.2">
      <c r="A2998" s="175">
        <v>44916</v>
      </c>
      <c r="B2998" s="95" t="s">
        <v>3697</v>
      </c>
      <c r="C2998" s="97">
        <v>42.46</v>
      </c>
      <c r="D2998" s="96">
        <f t="shared" si="48"/>
        <v>3.8999999999999986</v>
      </c>
      <c r="E2998" s="97">
        <v>38.56</v>
      </c>
    </row>
    <row r="2999" spans="1:5" x14ac:dyDescent="0.2">
      <c r="A2999" s="175">
        <v>44916</v>
      </c>
      <c r="B2999" s="95" t="s">
        <v>14255</v>
      </c>
      <c r="C2999" s="97">
        <v>1000</v>
      </c>
      <c r="D2999" s="96">
        <f t="shared" si="48"/>
        <v>1000.5</v>
      </c>
      <c r="E2999" s="97">
        <v>-0.5</v>
      </c>
    </row>
    <row r="3000" spans="1:5" x14ac:dyDescent="0.2">
      <c r="A3000" s="175">
        <v>44916</v>
      </c>
      <c r="B3000" s="95" t="s">
        <v>14256</v>
      </c>
      <c r="C3000" s="97">
        <v>3000</v>
      </c>
      <c r="D3000" s="96">
        <f t="shared" si="48"/>
        <v>78</v>
      </c>
      <c r="E3000" s="97">
        <v>2922</v>
      </c>
    </row>
    <row r="3001" spans="1:5" x14ac:dyDescent="0.2">
      <c r="A3001" s="175">
        <v>44916</v>
      </c>
      <c r="B3001" s="95" t="s">
        <v>14257</v>
      </c>
      <c r="C3001" s="97">
        <v>500</v>
      </c>
      <c r="D3001" s="96">
        <f t="shared" si="48"/>
        <v>13</v>
      </c>
      <c r="E3001" s="97">
        <v>487</v>
      </c>
    </row>
    <row r="3002" spans="1:5" x14ac:dyDescent="0.2">
      <c r="A3002" s="175">
        <v>44916</v>
      </c>
      <c r="B3002" s="95" t="s">
        <v>14258</v>
      </c>
      <c r="C3002" s="97">
        <v>150</v>
      </c>
      <c r="D3002" s="96">
        <f t="shared" si="48"/>
        <v>3.9000000000000057</v>
      </c>
      <c r="E3002" s="97">
        <v>146.1</v>
      </c>
    </row>
    <row r="3003" spans="1:5" x14ac:dyDescent="0.2">
      <c r="A3003" s="175">
        <v>44916</v>
      </c>
      <c r="B3003" s="95" t="s">
        <v>2705</v>
      </c>
      <c r="C3003" s="97">
        <v>500</v>
      </c>
      <c r="D3003" s="96">
        <f t="shared" si="48"/>
        <v>13</v>
      </c>
      <c r="E3003" s="97">
        <v>487</v>
      </c>
    </row>
    <row r="3004" spans="1:5" x14ac:dyDescent="0.2">
      <c r="A3004" s="175">
        <v>44916</v>
      </c>
      <c r="B3004" s="95" t="s">
        <v>14259</v>
      </c>
      <c r="C3004" s="97">
        <v>3000</v>
      </c>
      <c r="D3004" s="96">
        <f t="shared" si="48"/>
        <v>78</v>
      </c>
      <c r="E3004" s="97">
        <v>2922</v>
      </c>
    </row>
    <row r="3005" spans="1:5" x14ac:dyDescent="0.2">
      <c r="A3005" s="175">
        <v>44916</v>
      </c>
      <c r="B3005" s="95" t="s">
        <v>14258</v>
      </c>
      <c r="C3005" s="97">
        <v>100</v>
      </c>
      <c r="D3005" s="96">
        <f t="shared" si="48"/>
        <v>3.9000000000000057</v>
      </c>
      <c r="E3005" s="97">
        <v>96.1</v>
      </c>
    </row>
    <row r="3006" spans="1:5" x14ac:dyDescent="0.2">
      <c r="A3006" s="175">
        <v>44916</v>
      </c>
      <c r="B3006" s="95" t="s">
        <v>14260</v>
      </c>
      <c r="C3006" s="97">
        <v>500</v>
      </c>
      <c r="D3006" s="96">
        <f t="shared" si="48"/>
        <v>13</v>
      </c>
      <c r="E3006" s="97">
        <v>487</v>
      </c>
    </row>
    <row r="3007" spans="1:5" x14ac:dyDescent="0.2">
      <c r="A3007" s="175">
        <v>44916</v>
      </c>
      <c r="B3007" s="95" t="s">
        <v>12343</v>
      </c>
      <c r="C3007" s="97">
        <v>3000</v>
      </c>
      <c r="D3007" s="96">
        <f t="shared" si="48"/>
        <v>78</v>
      </c>
      <c r="E3007" s="97">
        <v>2922</v>
      </c>
    </row>
    <row r="3008" spans="1:5" x14ac:dyDescent="0.2">
      <c r="A3008" s="175">
        <v>44916</v>
      </c>
      <c r="B3008" s="95" t="s">
        <v>14261</v>
      </c>
      <c r="C3008" s="97">
        <v>11000</v>
      </c>
      <c r="D3008" s="96">
        <f t="shared" si="48"/>
        <v>286</v>
      </c>
      <c r="E3008" s="97">
        <v>10714</v>
      </c>
    </row>
    <row r="3009" spans="1:5" x14ac:dyDescent="0.2">
      <c r="A3009" s="175">
        <v>44916</v>
      </c>
      <c r="B3009" s="95" t="s">
        <v>14262</v>
      </c>
      <c r="C3009" s="97">
        <v>500</v>
      </c>
      <c r="D3009" s="96">
        <f t="shared" si="48"/>
        <v>13</v>
      </c>
      <c r="E3009" s="97">
        <v>487</v>
      </c>
    </row>
    <row r="3010" spans="1:5" x14ac:dyDescent="0.2">
      <c r="A3010" s="175">
        <v>44916</v>
      </c>
      <c r="B3010" s="95" t="s">
        <v>13360</v>
      </c>
      <c r="C3010" s="97">
        <v>5000</v>
      </c>
      <c r="D3010" s="96">
        <f t="shared" si="48"/>
        <v>130</v>
      </c>
      <c r="E3010" s="97">
        <v>4870</v>
      </c>
    </row>
    <row r="3011" spans="1:5" x14ac:dyDescent="0.2">
      <c r="A3011" s="175">
        <v>44916</v>
      </c>
      <c r="B3011" s="95" t="s">
        <v>14263</v>
      </c>
      <c r="C3011" s="97">
        <v>150</v>
      </c>
      <c r="D3011" s="96">
        <f t="shared" si="48"/>
        <v>3.9000000000000057</v>
      </c>
      <c r="E3011" s="97">
        <v>146.1</v>
      </c>
    </row>
    <row r="3012" spans="1:5" x14ac:dyDescent="0.2">
      <c r="A3012" s="175">
        <v>44916</v>
      </c>
      <c r="B3012" s="95" t="s">
        <v>14264</v>
      </c>
      <c r="C3012" s="97">
        <v>3000</v>
      </c>
      <c r="D3012" s="96">
        <f t="shared" si="48"/>
        <v>78</v>
      </c>
      <c r="E3012" s="97">
        <v>2922</v>
      </c>
    </row>
    <row r="3013" spans="1:5" x14ac:dyDescent="0.2">
      <c r="A3013" s="175">
        <v>44916</v>
      </c>
      <c r="B3013" s="95" t="s">
        <v>14265</v>
      </c>
      <c r="C3013" s="97">
        <v>3000</v>
      </c>
      <c r="D3013" s="96">
        <f t="shared" si="48"/>
        <v>78</v>
      </c>
      <c r="E3013" s="97">
        <v>2922</v>
      </c>
    </row>
    <row r="3014" spans="1:5" x14ac:dyDescent="0.2">
      <c r="A3014" s="175">
        <v>44916</v>
      </c>
      <c r="B3014" s="95" t="s">
        <v>14266</v>
      </c>
      <c r="C3014" s="97">
        <v>350</v>
      </c>
      <c r="D3014" s="96">
        <f t="shared" si="48"/>
        <v>9.1000000000000227</v>
      </c>
      <c r="E3014" s="97">
        <v>340.9</v>
      </c>
    </row>
    <row r="3015" spans="1:5" x14ac:dyDescent="0.2">
      <c r="A3015" s="175">
        <v>44916</v>
      </c>
      <c r="B3015" s="95" t="s">
        <v>10375</v>
      </c>
      <c r="C3015" s="97">
        <v>30000</v>
      </c>
      <c r="D3015" s="96">
        <f t="shared" si="48"/>
        <v>780</v>
      </c>
      <c r="E3015" s="97">
        <v>29220</v>
      </c>
    </row>
    <row r="3016" spans="1:5" x14ac:dyDescent="0.2">
      <c r="A3016" s="175">
        <v>44916</v>
      </c>
      <c r="B3016" s="95" t="s">
        <v>14267</v>
      </c>
      <c r="C3016" s="97">
        <v>3000</v>
      </c>
      <c r="D3016" s="96">
        <f t="shared" si="48"/>
        <v>78</v>
      </c>
      <c r="E3016" s="97">
        <v>2922</v>
      </c>
    </row>
    <row r="3017" spans="1:5" x14ac:dyDescent="0.2">
      <c r="A3017" s="175">
        <v>44916</v>
      </c>
      <c r="B3017" s="95" t="s">
        <v>14267</v>
      </c>
      <c r="C3017" s="97">
        <v>3000</v>
      </c>
      <c r="D3017" s="96">
        <f t="shared" si="48"/>
        <v>3000.5</v>
      </c>
      <c r="E3017" s="97">
        <v>-0.5</v>
      </c>
    </row>
    <row r="3018" spans="1:5" x14ac:dyDescent="0.2">
      <c r="A3018" s="175">
        <v>44916</v>
      </c>
      <c r="B3018" s="95" t="s">
        <v>7805</v>
      </c>
      <c r="C3018" s="97">
        <v>1000</v>
      </c>
      <c r="D3018" s="96">
        <f t="shared" si="48"/>
        <v>26</v>
      </c>
      <c r="E3018" s="97">
        <v>974</v>
      </c>
    </row>
    <row r="3019" spans="1:5" x14ac:dyDescent="0.2">
      <c r="A3019" s="175">
        <v>44916</v>
      </c>
      <c r="B3019" s="95" t="s">
        <v>8002</v>
      </c>
      <c r="C3019" s="97">
        <v>500</v>
      </c>
      <c r="D3019" s="96">
        <f t="shared" si="48"/>
        <v>13</v>
      </c>
      <c r="E3019" s="97">
        <v>487</v>
      </c>
    </row>
    <row r="3020" spans="1:5" x14ac:dyDescent="0.2">
      <c r="A3020" s="175">
        <v>44916</v>
      </c>
      <c r="B3020" s="95" t="s">
        <v>14268</v>
      </c>
      <c r="C3020" s="97">
        <v>5000</v>
      </c>
      <c r="D3020" s="96">
        <f t="shared" si="48"/>
        <v>130</v>
      </c>
      <c r="E3020" s="97">
        <v>4870</v>
      </c>
    </row>
    <row r="3021" spans="1:5" x14ac:dyDescent="0.2">
      <c r="A3021" s="175">
        <v>44916</v>
      </c>
      <c r="B3021" s="95" t="s">
        <v>4346</v>
      </c>
      <c r="C3021" s="97">
        <v>300</v>
      </c>
      <c r="D3021" s="96">
        <f t="shared" si="48"/>
        <v>7.8000000000000114</v>
      </c>
      <c r="E3021" s="97">
        <v>292.2</v>
      </c>
    </row>
    <row r="3022" spans="1:5" x14ac:dyDescent="0.2">
      <c r="A3022" s="175">
        <v>44916</v>
      </c>
      <c r="B3022" s="95" t="s">
        <v>14269</v>
      </c>
      <c r="C3022" s="97">
        <v>500</v>
      </c>
      <c r="D3022" s="96">
        <f t="shared" si="48"/>
        <v>13</v>
      </c>
      <c r="E3022" s="97">
        <v>487</v>
      </c>
    </row>
    <row r="3023" spans="1:5" x14ac:dyDescent="0.2">
      <c r="A3023" s="175">
        <v>44916</v>
      </c>
      <c r="B3023" s="95" t="s">
        <v>13084</v>
      </c>
      <c r="C3023" s="97">
        <v>500</v>
      </c>
      <c r="D3023" s="96">
        <f t="shared" si="48"/>
        <v>13</v>
      </c>
      <c r="E3023" s="97">
        <v>487</v>
      </c>
    </row>
    <row r="3024" spans="1:5" x14ac:dyDescent="0.2">
      <c r="A3024" s="175">
        <v>44916</v>
      </c>
      <c r="B3024" s="95" t="s">
        <v>14270</v>
      </c>
      <c r="C3024" s="97">
        <v>100</v>
      </c>
      <c r="D3024" s="96">
        <f t="shared" si="48"/>
        <v>3.9000000000000057</v>
      </c>
      <c r="E3024" s="97">
        <v>96.1</v>
      </c>
    </row>
    <row r="3025" spans="1:5" x14ac:dyDescent="0.2">
      <c r="A3025" s="175">
        <v>44916</v>
      </c>
      <c r="B3025" s="95" t="s">
        <v>7993</v>
      </c>
      <c r="C3025" s="97">
        <v>1000</v>
      </c>
      <c r="D3025" s="96">
        <f t="shared" si="48"/>
        <v>26</v>
      </c>
      <c r="E3025" s="97">
        <v>974</v>
      </c>
    </row>
    <row r="3026" spans="1:5" x14ac:dyDescent="0.2">
      <c r="A3026" s="175">
        <v>44916</v>
      </c>
      <c r="B3026" s="95" t="s">
        <v>12337</v>
      </c>
      <c r="C3026" s="97">
        <v>1000</v>
      </c>
      <c r="D3026" s="96">
        <f t="shared" si="48"/>
        <v>26</v>
      </c>
      <c r="E3026" s="97">
        <v>974</v>
      </c>
    </row>
    <row r="3027" spans="1:5" x14ac:dyDescent="0.2">
      <c r="A3027" s="175">
        <v>44916</v>
      </c>
      <c r="B3027" s="95" t="s">
        <v>13042</v>
      </c>
      <c r="C3027" s="97">
        <v>1000</v>
      </c>
      <c r="D3027" s="96">
        <f t="shared" si="48"/>
        <v>26</v>
      </c>
      <c r="E3027" s="97">
        <v>974</v>
      </c>
    </row>
    <row r="3028" spans="1:5" x14ac:dyDescent="0.2">
      <c r="A3028" s="175">
        <v>44916</v>
      </c>
      <c r="B3028" s="95" t="s">
        <v>7986</v>
      </c>
      <c r="C3028" s="97">
        <v>2000</v>
      </c>
      <c r="D3028" s="96">
        <f t="shared" ref="D3028:D3091" si="49">C3028-E3028</f>
        <v>2000.5</v>
      </c>
      <c r="E3028" s="97">
        <v>-0.5</v>
      </c>
    </row>
    <row r="3029" spans="1:5" x14ac:dyDescent="0.2">
      <c r="A3029" s="175">
        <v>44916</v>
      </c>
      <c r="B3029" s="95" t="s">
        <v>11061</v>
      </c>
      <c r="C3029" s="97">
        <v>300</v>
      </c>
      <c r="D3029" s="96">
        <f t="shared" si="49"/>
        <v>7.8000000000000114</v>
      </c>
      <c r="E3029" s="97">
        <v>292.2</v>
      </c>
    </row>
    <row r="3030" spans="1:5" x14ac:dyDescent="0.2">
      <c r="A3030" s="175">
        <v>44916</v>
      </c>
      <c r="B3030" s="95" t="s">
        <v>14271</v>
      </c>
      <c r="C3030" s="97">
        <v>3000</v>
      </c>
      <c r="D3030" s="96">
        <f t="shared" si="49"/>
        <v>78</v>
      </c>
      <c r="E3030" s="97">
        <v>2922</v>
      </c>
    </row>
    <row r="3031" spans="1:5" x14ac:dyDescent="0.2">
      <c r="A3031" s="175">
        <v>44916</v>
      </c>
      <c r="B3031" s="95" t="s">
        <v>14272</v>
      </c>
      <c r="C3031" s="97">
        <v>5000</v>
      </c>
      <c r="D3031" s="96">
        <f t="shared" si="49"/>
        <v>130</v>
      </c>
      <c r="E3031" s="97">
        <v>4870</v>
      </c>
    </row>
    <row r="3032" spans="1:5" x14ac:dyDescent="0.2">
      <c r="A3032" s="175">
        <v>44916</v>
      </c>
      <c r="B3032" s="95" t="s">
        <v>14273</v>
      </c>
      <c r="C3032" s="97">
        <v>500</v>
      </c>
      <c r="D3032" s="96">
        <f t="shared" si="49"/>
        <v>13</v>
      </c>
      <c r="E3032" s="97">
        <v>487</v>
      </c>
    </row>
    <row r="3033" spans="1:5" x14ac:dyDescent="0.2">
      <c r="A3033" s="175">
        <v>44916</v>
      </c>
      <c r="B3033" s="95" t="s">
        <v>14274</v>
      </c>
      <c r="C3033" s="97">
        <v>300</v>
      </c>
      <c r="D3033" s="96">
        <f t="shared" si="49"/>
        <v>7.8000000000000114</v>
      </c>
      <c r="E3033" s="97">
        <v>292.2</v>
      </c>
    </row>
    <row r="3034" spans="1:5" x14ac:dyDescent="0.2">
      <c r="A3034" s="175">
        <v>44916</v>
      </c>
      <c r="B3034" s="95" t="s">
        <v>8324</v>
      </c>
      <c r="C3034" s="97">
        <v>3000</v>
      </c>
      <c r="D3034" s="96">
        <f t="shared" si="49"/>
        <v>78</v>
      </c>
      <c r="E3034" s="97">
        <v>2922</v>
      </c>
    </row>
    <row r="3035" spans="1:5" x14ac:dyDescent="0.2">
      <c r="A3035" s="175">
        <v>44916</v>
      </c>
      <c r="B3035" s="95" t="s">
        <v>7979</v>
      </c>
      <c r="C3035" s="97">
        <v>500</v>
      </c>
      <c r="D3035" s="96">
        <f t="shared" si="49"/>
        <v>13</v>
      </c>
      <c r="E3035" s="97">
        <v>487</v>
      </c>
    </row>
    <row r="3036" spans="1:5" x14ac:dyDescent="0.2">
      <c r="A3036" s="175">
        <v>44916</v>
      </c>
      <c r="B3036" s="95" t="s">
        <v>14275</v>
      </c>
      <c r="C3036" s="97">
        <v>1000</v>
      </c>
      <c r="D3036" s="96">
        <f t="shared" si="49"/>
        <v>26</v>
      </c>
      <c r="E3036" s="97">
        <v>974</v>
      </c>
    </row>
    <row r="3037" spans="1:5" x14ac:dyDescent="0.2">
      <c r="A3037" s="175">
        <v>44916</v>
      </c>
      <c r="B3037" s="95" t="s">
        <v>14276</v>
      </c>
      <c r="C3037" s="97">
        <v>1000</v>
      </c>
      <c r="D3037" s="96">
        <f t="shared" si="49"/>
        <v>26</v>
      </c>
      <c r="E3037" s="97">
        <v>974</v>
      </c>
    </row>
    <row r="3038" spans="1:5" x14ac:dyDescent="0.2">
      <c r="A3038" s="175">
        <v>44916</v>
      </c>
      <c r="B3038" s="95" t="s">
        <v>4184</v>
      </c>
      <c r="C3038" s="97">
        <v>3000</v>
      </c>
      <c r="D3038" s="96">
        <f t="shared" si="49"/>
        <v>78</v>
      </c>
      <c r="E3038" s="97">
        <v>2922</v>
      </c>
    </row>
    <row r="3039" spans="1:5" x14ac:dyDescent="0.2">
      <c r="A3039" s="175">
        <v>44916</v>
      </c>
      <c r="B3039" s="95" t="s">
        <v>14277</v>
      </c>
      <c r="C3039" s="97">
        <v>15000</v>
      </c>
      <c r="D3039" s="96">
        <f t="shared" si="49"/>
        <v>390</v>
      </c>
      <c r="E3039" s="97">
        <v>14610</v>
      </c>
    </row>
    <row r="3040" spans="1:5" x14ac:dyDescent="0.2">
      <c r="A3040" s="175">
        <v>44916</v>
      </c>
      <c r="B3040" s="95" t="s">
        <v>14278</v>
      </c>
      <c r="C3040" s="97">
        <v>300</v>
      </c>
      <c r="D3040" s="96">
        <f t="shared" si="49"/>
        <v>7.8000000000000114</v>
      </c>
      <c r="E3040" s="97">
        <v>292.2</v>
      </c>
    </row>
    <row r="3041" spans="1:5" x14ac:dyDescent="0.2">
      <c r="A3041" s="175">
        <v>44916</v>
      </c>
      <c r="B3041" s="95" t="s">
        <v>14279</v>
      </c>
      <c r="C3041" s="97">
        <v>1000</v>
      </c>
      <c r="D3041" s="96">
        <f t="shared" si="49"/>
        <v>26</v>
      </c>
      <c r="E3041" s="97">
        <v>974</v>
      </c>
    </row>
    <row r="3042" spans="1:5" x14ac:dyDescent="0.2">
      <c r="A3042" s="175">
        <v>44917</v>
      </c>
      <c r="B3042" s="95" t="s">
        <v>8320</v>
      </c>
      <c r="C3042" s="97">
        <v>1000</v>
      </c>
      <c r="D3042" s="96">
        <f t="shared" si="49"/>
        <v>26</v>
      </c>
      <c r="E3042" s="97">
        <v>974</v>
      </c>
    </row>
    <row r="3043" spans="1:5" x14ac:dyDescent="0.2">
      <c r="A3043" s="175">
        <v>44917</v>
      </c>
      <c r="B3043" s="95" t="s">
        <v>14280</v>
      </c>
      <c r="C3043" s="97">
        <v>1000</v>
      </c>
      <c r="D3043" s="96">
        <f t="shared" si="49"/>
        <v>26</v>
      </c>
      <c r="E3043" s="97">
        <v>974</v>
      </c>
    </row>
    <row r="3044" spans="1:5" x14ac:dyDescent="0.2">
      <c r="A3044" s="175">
        <v>44917</v>
      </c>
      <c r="B3044" s="95" t="s">
        <v>14281</v>
      </c>
      <c r="C3044" s="97">
        <v>5000</v>
      </c>
      <c r="D3044" s="96">
        <f t="shared" si="49"/>
        <v>130</v>
      </c>
      <c r="E3044" s="97">
        <v>4870</v>
      </c>
    </row>
    <row r="3045" spans="1:5" x14ac:dyDescent="0.2">
      <c r="A3045" s="175">
        <v>44917</v>
      </c>
      <c r="B3045" s="95" t="s">
        <v>14282</v>
      </c>
      <c r="C3045" s="97">
        <v>3000</v>
      </c>
      <c r="D3045" s="96">
        <f t="shared" si="49"/>
        <v>78</v>
      </c>
      <c r="E3045" s="97">
        <v>2922</v>
      </c>
    </row>
    <row r="3046" spans="1:5" x14ac:dyDescent="0.2">
      <c r="A3046" s="175">
        <v>44917</v>
      </c>
      <c r="B3046" s="95" t="s">
        <v>14283</v>
      </c>
      <c r="C3046" s="97">
        <v>1000</v>
      </c>
      <c r="D3046" s="96">
        <f t="shared" si="49"/>
        <v>26</v>
      </c>
      <c r="E3046" s="97">
        <v>974</v>
      </c>
    </row>
    <row r="3047" spans="1:5" x14ac:dyDescent="0.2">
      <c r="A3047" s="175">
        <v>44917</v>
      </c>
      <c r="B3047" s="95" t="s">
        <v>14284</v>
      </c>
      <c r="C3047" s="97">
        <v>1000</v>
      </c>
      <c r="D3047" s="96">
        <f t="shared" si="49"/>
        <v>26</v>
      </c>
      <c r="E3047" s="97">
        <v>974</v>
      </c>
    </row>
    <row r="3048" spans="1:5" x14ac:dyDescent="0.2">
      <c r="A3048" s="175">
        <v>44917</v>
      </c>
      <c r="B3048" s="95" t="s">
        <v>8308</v>
      </c>
      <c r="C3048" s="97">
        <v>350</v>
      </c>
      <c r="D3048" s="96">
        <f t="shared" si="49"/>
        <v>9.1000000000000227</v>
      </c>
      <c r="E3048" s="97">
        <v>340.9</v>
      </c>
    </row>
    <row r="3049" spans="1:5" x14ac:dyDescent="0.2">
      <c r="A3049" s="175">
        <v>44917</v>
      </c>
      <c r="B3049" s="95" t="s">
        <v>14285</v>
      </c>
      <c r="C3049" s="97">
        <v>1000</v>
      </c>
      <c r="D3049" s="96">
        <f t="shared" si="49"/>
        <v>26</v>
      </c>
      <c r="E3049" s="97">
        <v>974</v>
      </c>
    </row>
    <row r="3050" spans="1:5" x14ac:dyDescent="0.2">
      <c r="A3050" s="175">
        <v>44917</v>
      </c>
      <c r="B3050" s="95" t="s">
        <v>12535</v>
      </c>
      <c r="C3050" s="97">
        <v>3000</v>
      </c>
      <c r="D3050" s="96">
        <f t="shared" si="49"/>
        <v>78</v>
      </c>
      <c r="E3050" s="97">
        <v>2922</v>
      </c>
    </row>
    <row r="3051" spans="1:5" x14ac:dyDescent="0.2">
      <c r="A3051" s="175">
        <v>44917</v>
      </c>
      <c r="B3051" s="95" t="s">
        <v>14286</v>
      </c>
      <c r="C3051" s="97">
        <v>5000</v>
      </c>
      <c r="D3051" s="96">
        <f t="shared" si="49"/>
        <v>130</v>
      </c>
      <c r="E3051" s="97">
        <v>4870</v>
      </c>
    </row>
    <row r="3052" spans="1:5" x14ac:dyDescent="0.2">
      <c r="A3052" s="175">
        <v>44917</v>
      </c>
      <c r="B3052" s="95" t="s">
        <v>14287</v>
      </c>
      <c r="C3052" s="97">
        <v>1000</v>
      </c>
      <c r="D3052" s="96">
        <f t="shared" si="49"/>
        <v>26</v>
      </c>
      <c r="E3052" s="97">
        <v>974</v>
      </c>
    </row>
    <row r="3053" spans="1:5" x14ac:dyDescent="0.2">
      <c r="A3053" s="175">
        <v>44917</v>
      </c>
      <c r="B3053" s="95" t="s">
        <v>14288</v>
      </c>
      <c r="C3053" s="97">
        <v>500</v>
      </c>
      <c r="D3053" s="96">
        <f t="shared" si="49"/>
        <v>13</v>
      </c>
      <c r="E3053" s="97">
        <v>487</v>
      </c>
    </row>
    <row r="3054" spans="1:5" x14ac:dyDescent="0.2">
      <c r="A3054" s="175">
        <v>44917</v>
      </c>
      <c r="B3054" s="95" t="s">
        <v>12401</v>
      </c>
      <c r="C3054" s="97">
        <v>500</v>
      </c>
      <c r="D3054" s="96">
        <f t="shared" si="49"/>
        <v>13</v>
      </c>
      <c r="E3054" s="97">
        <v>487</v>
      </c>
    </row>
    <row r="3055" spans="1:5" x14ac:dyDescent="0.2">
      <c r="A3055" s="175">
        <v>44917</v>
      </c>
      <c r="B3055" s="95" t="s">
        <v>8296</v>
      </c>
      <c r="C3055" s="97">
        <v>1000</v>
      </c>
      <c r="D3055" s="96">
        <f t="shared" si="49"/>
        <v>26</v>
      </c>
      <c r="E3055" s="97">
        <v>974</v>
      </c>
    </row>
    <row r="3056" spans="1:5" x14ac:dyDescent="0.2">
      <c r="A3056" s="175">
        <v>44917</v>
      </c>
      <c r="B3056" s="95" t="s">
        <v>14289</v>
      </c>
      <c r="C3056" s="97">
        <v>5000</v>
      </c>
      <c r="D3056" s="96">
        <f t="shared" si="49"/>
        <v>130</v>
      </c>
      <c r="E3056" s="97">
        <v>4870</v>
      </c>
    </row>
    <row r="3057" spans="1:5" x14ac:dyDescent="0.2">
      <c r="A3057" s="175">
        <v>44917</v>
      </c>
      <c r="B3057" s="95" t="s">
        <v>5893</v>
      </c>
      <c r="C3057" s="97">
        <v>10000</v>
      </c>
      <c r="D3057" s="96">
        <f t="shared" si="49"/>
        <v>260</v>
      </c>
      <c r="E3057" s="97">
        <v>9740</v>
      </c>
    </row>
    <row r="3058" spans="1:5" x14ac:dyDescent="0.2">
      <c r="A3058" s="175">
        <v>44917</v>
      </c>
      <c r="B3058" s="95" t="s">
        <v>14290</v>
      </c>
      <c r="C3058" s="97">
        <v>3000</v>
      </c>
      <c r="D3058" s="96">
        <f t="shared" si="49"/>
        <v>78</v>
      </c>
      <c r="E3058" s="97">
        <v>2922</v>
      </c>
    </row>
    <row r="3059" spans="1:5" x14ac:dyDescent="0.2">
      <c r="A3059" s="175">
        <v>44917</v>
      </c>
      <c r="B3059" s="95" t="s">
        <v>14291</v>
      </c>
      <c r="C3059" s="97">
        <v>1000</v>
      </c>
      <c r="D3059" s="96">
        <f t="shared" si="49"/>
        <v>26</v>
      </c>
      <c r="E3059" s="97">
        <v>974</v>
      </c>
    </row>
    <row r="3060" spans="1:5" x14ac:dyDescent="0.2">
      <c r="A3060" s="175">
        <v>44917</v>
      </c>
      <c r="B3060" s="95" t="s">
        <v>14292</v>
      </c>
      <c r="C3060" s="97">
        <v>500</v>
      </c>
      <c r="D3060" s="96">
        <f t="shared" si="49"/>
        <v>13</v>
      </c>
      <c r="E3060" s="97">
        <v>487</v>
      </c>
    </row>
    <row r="3061" spans="1:5" x14ac:dyDescent="0.2">
      <c r="A3061" s="175">
        <v>44917</v>
      </c>
      <c r="B3061" s="95" t="s">
        <v>8287</v>
      </c>
      <c r="C3061" s="97">
        <v>300</v>
      </c>
      <c r="D3061" s="96">
        <f t="shared" si="49"/>
        <v>7.8000000000000114</v>
      </c>
      <c r="E3061" s="97">
        <v>292.2</v>
      </c>
    </row>
    <row r="3062" spans="1:5" x14ac:dyDescent="0.2">
      <c r="A3062" s="175">
        <v>44917</v>
      </c>
      <c r="B3062" s="95" t="s">
        <v>14293</v>
      </c>
      <c r="C3062" s="97">
        <v>5000</v>
      </c>
      <c r="D3062" s="96">
        <f t="shared" si="49"/>
        <v>130</v>
      </c>
      <c r="E3062" s="97">
        <v>4870</v>
      </c>
    </row>
    <row r="3063" spans="1:5" x14ac:dyDescent="0.2">
      <c r="A3063" s="175">
        <v>44917</v>
      </c>
      <c r="B3063" s="95" t="s">
        <v>14294</v>
      </c>
      <c r="C3063" s="97">
        <v>200</v>
      </c>
      <c r="D3063" s="96">
        <f t="shared" si="49"/>
        <v>5.1999999999999886</v>
      </c>
      <c r="E3063" s="97">
        <v>194.8</v>
      </c>
    </row>
    <row r="3064" spans="1:5" x14ac:dyDescent="0.2">
      <c r="A3064" s="175">
        <v>44917</v>
      </c>
      <c r="B3064" s="95" t="s">
        <v>8473</v>
      </c>
      <c r="C3064" s="97">
        <v>1000</v>
      </c>
      <c r="D3064" s="96">
        <f t="shared" si="49"/>
        <v>26</v>
      </c>
      <c r="E3064" s="97">
        <v>974</v>
      </c>
    </row>
    <row r="3065" spans="1:5" x14ac:dyDescent="0.2">
      <c r="A3065" s="175">
        <v>44917</v>
      </c>
      <c r="B3065" s="95" t="s">
        <v>8273</v>
      </c>
      <c r="C3065" s="97">
        <v>3000</v>
      </c>
      <c r="D3065" s="96">
        <f t="shared" si="49"/>
        <v>78</v>
      </c>
      <c r="E3065" s="97">
        <v>2922</v>
      </c>
    </row>
    <row r="3066" spans="1:5" x14ac:dyDescent="0.2">
      <c r="A3066" s="175">
        <v>44917</v>
      </c>
      <c r="B3066" s="95" t="s">
        <v>14295</v>
      </c>
      <c r="C3066" s="97">
        <v>800</v>
      </c>
      <c r="D3066" s="96">
        <f t="shared" si="49"/>
        <v>20.799999999999955</v>
      </c>
      <c r="E3066" s="97">
        <v>779.2</v>
      </c>
    </row>
    <row r="3067" spans="1:5" x14ac:dyDescent="0.2">
      <c r="A3067" s="175">
        <v>44917</v>
      </c>
      <c r="B3067" s="95" t="s">
        <v>14296</v>
      </c>
      <c r="C3067" s="97">
        <v>3000</v>
      </c>
      <c r="D3067" s="96">
        <f t="shared" si="49"/>
        <v>78</v>
      </c>
      <c r="E3067" s="97">
        <v>2922</v>
      </c>
    </row>
    <row r="3068" spans="1:5" x14ac:dyDescent="0.2">
      <c r="A3068" s="175">
        <v>44917</v>
      </c>
      <c r="B3068" s="95" t="s">
        <v>3697</v>
      </c>
      <c r="C3068" s="97">
        <v>66.400000000000006</v>
      </c>
      <c r="D3068" s="96">
        <f t="shared" si="49"/>
        <v>3.9000000000000057</v>
      </c>
      <c r="E3068" s="97">
        <v>62.5</v>
      </c>
    </row>
    <row r="3069" spans="1:5" x14ac:dyDescent="0.2">
      <c r="A3069" s="175">
        <v>44917</v>
      </c>
      <c r="B3069" s="95" t="s">
        <v>14297</v>
      </c>
      <c r="C3069" s="97">
        <v>500</v>
      </c>
      <c r="D3069" s="96">
        <f t="shared" si="49"/>
        <v>13</v>
      </c>
      <c r="E3069" s="97">
        <v>487</v>
      </c>
    </row>
    <row r="3070" spans="1:5" x14ac:dyDescent="0.2">
      <c r="A3070" s="175">
        <v>44917</v>
      </c>
      <c r="B3070" s="95" t="s">
        <v>14298</v>
      </c>
      <c r="C3070" s="97">
        <v>10000</v>
      </c>
      <c r="D3070" s="96">
        <f t="shared" si="49"/>
        <v>260</v>
      </c>
      <c r="E3070" s="97">
        <v>9740</v>
      </c>
    </row>
    <row r="3071" spans="1:5" x14ac:dyDescent="0.2">
      <c r="A3071" s="175">
        <v>44917</v>
      </c>
      <c r="B3071" s="95" t="s">
        <v>14299</v>
      </c>
      <c r="C3071" s="97">
        <v>70000</v>
      </c>
      <c r="D3071" s="96">
        <f t="shared" si="49"/>
        <v>1820</v>
      </c>
      <c r="E3071" s="97">
        <v>68180</v>
      </c>
    </row>
    <row r="3072" spans="1:5" x14ac:dyDescent="0.2">
      <c r="A3072" s="175">
        <v>44917</v>
      </c>
      <c r="B3072" s="95" t="s">
        <v>14300</v>
      </c>
      <c r="C3072" s="97">
        <v>1000</v>
      </c>
      <c r="D3072" s="96">
        <f t="shared" si="49"/>
        <v>26</v>
      </c>
      <c r="E3072" s="97">
        <v>974</v>
      </c>
    </row>
    <row r="3073" spans="1:5" x14ac:dyDescent="0.2">
      <c r="A3073" s="175">
        <v>44917</v>
      </c>
      <c r="B3073" s="95" t="s">
        <v>14301</v>
      </c>
      <c r="C3073" s="97">
        <v>1000</v>
      </c>
      <c r="D3073" s="96">
        <f t="shared" si="49"/>
        <v>26</v>
      </c>
      <c r="E3073" s="97">
        <v>974</v>
      </c>
    </row>
    <row r="3074" spans="1:5" x14ac:dyDescent="0.2">
      <c r="A3074" s="175">
        <v>44917</v>
      </c>
      <c r="B3074" s="95" t="s">
        <v>12318</v>
      </c>
      <c r="C3074" s="97">
        <v>500</v>
      </c>
      <c r="D3074" s="96">
        <f t="shared" si="49"/>
        <v>13</v>
      </c>
      <c r="E3074" s="97">
        <v>487</v>
      </c>
    </row>
    <row r="3075" spans="1:5" x14ac:dyDescent="0.2">
      <c r="A3075" s="175">
        <v>44917</v>
      </c>
      <c r="B3075" s="95" t="s">
        <v>14302</v>
      </c>
      <c r="C3075" s="97">
        <v>500</v>
      </c>
      <c r="D3075" s="96">
        <f t="shared" si="49"/>
        <v>13</v>
      </c>
      <c r="E3075" s="97">
        <v>487</v>
      </c>
    </row>
    <row r="3076" spans="1:5" x14ac:dyDescent="0.2">
      <c r="A3076" s="175">
        <v>44917</v>
      </c>
      <c r="B3076" s="95" t="s">
        <v>14303</v>
      </c>
      <c r="C3076" s="97">
        <v>5000</v>
      </c>
      <c r="D3076" s="96">
        <f t="shared" si="49"/>
        <v>130</v>
      </c>
      <c r="E3076" s="97">
        <v>4870</v>
      </c>
    </row>
    <row r="3077" spans="1:5" x14ac:dyDescent="0.2">
      <c r="A3077" s="175">
        <v>44917</v>
      </c>
      <c r="B3077" s="95" t="s">
        <v>12949</v>
      </c>
      <c r="C3077" s="97">
        <v>15000</v>
      </c>
      <c r="D3077" s="96">
        <f t="shared" si="49"/>
        <v>390</v>
      </c>
      <c r="E3077" s="97">
        <v>14610</v>
      </c>
    </row>
    <row r="3078" spans="1:5" x14ac:dyDescent="0.2">
      <c r="A3078" s="175">
        <v>44917</v>
      </c>
      <c r="B3078" s="95" t="s">
        <v>12949</v>
      </c>
      <c r="C3078" s="97">
        <v>15000</v>
      </c>
      <c r="D3078" s="96">
        <f t="shared" si="49"/>
        <v>15000.5</v>
      </c>
      <c r="E3078" s="97">
        <v>-0.5</v>
      </c>
    </row>
    <row r="3079" spans="1:5" x14ac:dyDescent="0.2">
      <c r="A3079" s="175">
        <v>44917</v>
      </c>
      <c r="B3079" s="95" t="s">
        <v>8074</v>
      </c>
      <c r="C3079" s="97">
        <v>500</v>
      </c>
      <c r="D3079" s="96">
        <f t="shared" si="49"/>
        <v>13</v>
      </c>
      <c r="E3079" s="97">
        <v>487</v>
      </c>
    </row>
    <row r="3080" spans="1:5" x14ac:dyDescent="0.2">
      <c r="A3080" s="175">
        <v>44917</v>
      </c>
      <c r="B3080" s="95" t="s">
        <v>14304</v>
      </c>
      <c r="C3080" s="97">
        <v>500</v>
      </c>
      <c r="D3080" s="96">
        <f t="shared" si="49"/>
        <v>13</v>
      </c>
      <c r="E3080" s="97">
        <v>487</v>
      </c>
    </row>
    <row r="3081" spans="1:5" x14ac:dyDescent="0.2">
      <c r="A3081" s="175">
        <v>44917</v>
      </c>
      <c r="B3081" s="95" t="s">
        <v>7375</v>
      </c>
      <c r="C3081" s="97">
        <v>500</v>
      </c>
      <c r="D3081" s="96">
        <f t="shared" si="49"/>
        <v>13</v>
      </c>
      <c r="E3081" s="97">
        <v>487</v>
      </c>
    </row>
    <row r="3082" spans="1:5" x14ac:dyDescent="0.2">
      <c r="A3082" s="175">
        <v>44917</v>
      </c>
      <c r="B3082" s="95" t="s">
        <v>14305</v>
      </c>
      <c r="C3082" s="97">
        <v>10000</v>
      </c>
      <c r="D3082" s="96">
        <f t="shared" si="49"/>
        <v>260</v>
      </c>
      <c r="E3082" s="97">
        <v>9740</v>
      </c>
    </row>
    <row r="3083" spans="1:5" x14ac:dyDescent="0.2">
      <c r="A3083" s="175">
        <v>44917</v>
      </c>
      <c r="B3083" s="95" t="s">
        <v>8230</v>
      </c>
      <c r="C3083" s="97">
        <v>1000</v>
      </c>
      <c r="D3083" s="96">
        <f t="shared" si="49"/>
        <v>26</v>
      </c>
      <c r="E3083" s="97">
        <v>974</v>
      </c>
    </row>
    <row r="3084" spans="1:5" x14ac:dyDescent="0.2">
      <c r="A3084" s="175">
        <v>44917</v>
      </c>
      <c r="B3084" s="95" t="s">
        <v>14306</v>
      </c>
      <c r="C3084" s="97">
        <v>120000</v>
      </c>
      <c r="D3084" s="96">
        <f t="shared" si="49"/>
        <v>3120</v>
      </c>
      <c r="E3084" s="97">
        <v>116880</v>
      </c>
    </row>
    <row r="3085" spans="1:5" x14ac:dyDescent="0.2">
      <c r="A3085" s="175">
        <v>44917</v>
      </c>
      <c r="B3085" s="95" t="s">
        <v>14307</v>
      </c>
      <c r="C3085" s="97">
        <v>500</v>
      </c>
      <c r="D3085" s="96">
        <f t="shared" si="49"/>
        <v>13</v>
      </c>
      <c r="E3085" s="97">
        <v>487</v>
      </c>
    </row>
    <row r="3086" spans="1:5" x14ac:dyDescent="0.2">
      <c r="A3086" s="175">
        <v>44917</v>
      </c>
      <c r="B3086" s="95" t="s">
        <v>7917</v>
      </c>
      <c r="C3086" s="97">
        <v>10000</v>
      </c>
      <c r="D3086" s="96">
        <f t="shared" si="49"/>
        <v>10000.5</v>
      </c>
      <c r="E3086" s="97">
        <v>-0.5</v>
      </c>
    </row>
    <row r="3087" spans="1:5" x14ac:dyDescent="0.2">
      <c r="A3087" s="175">
        <v>44917</v>
      </c>
      <c r="B3087" s="95" t="s">
        <v>8171</v>
      </c>
      <c r="C3087" s="97">
        <v>500</v>
      </c>
      <c r="D3087" s="96">
        <f t="shared" si="49"/>
        <v>13</v>
      </c>
      <c r="E3087" s="97">
        <v>487</v>
      </c>
    </row>
    <row r="3088" spans="1:5" x14ac:dyDescent="0.2">
      <c r="A3088" s="175">
        <v>44917</v>
      </c>
      <c r="B3088" s="95" t="s">
        <v>14308</v>
      </c>
      <c r="C3088" s="97">
        <v>1000</v>
      </c>
      <c r="D3088" s="96">
        <f t="shared" si="49"/>
        <v>26</v>
      </c>
      <c r="E3088" s="97">
        <v>974</v>
      </c>
    </row>
    <row r="3089" spans="1:5" x14ac:dyDescent="0.2">
      <c r="A3089" s="175">
        <v>44917</v>
      </c>
      <c r="B3089" s="95" t="s">
        <v>14309</v>
      </c>
      <c r="C3089" s="97">
        <v>200</v>
      </c>
      <c r="D3089" s="96">
        <f t="shared" si="49"/>
        <v>5.1999999999999886</v>
      </c>
      <c r="E3089" s="97">
        <v>194.8</v>
      </c>
    </row>
    <row r="3090" spans="1:5" x14ac:dyDescent="0.2">
      <c r="A3090" s="175">
        <v>44917</v>
      </c>
      <c r="B3090" s="95" t="s">
        <v>14310</v>
      </c>
      <c r="C3090" s="97">
        <v>3000</v>
      </c>
      <c r="D3090" s="96">
        <f t="shared" si="49"/>
        <v>78</v>
      </c>
      <c r="E3090" s="97">
        <v>2922</v>
      </c>
    </row>
    <row r="3091" spans="1:5" x14ac:dyDescent="0.2">
      <c r="A3091" s="175">
        <v>44917</v>
      </c>
      <c r="B3091" s="95" t="s">
        <v>14311</v>
      </c>
      <c r="C3091" s="97">
        <v>5000</v>
      </c>
      <c r="D3091" s="96">
        <f t="shared" si="49"/>
        <v>130</v>
      </c>
      <c r="E3091" s="97">
        <v>4870</v>
      </c>
    </row>
    <row r="3092" spans="1:5" x14ac:dyDescent="0.2">
      <c r="A3092" s="175">
        <v>44917</v>
      </c>
      <c r="B3092" s="95" t="s">
        <v>14312</v>
      </c>
      <c r="C3092" s="97">
        <v>1000</v>
      </c>
      <c r="D3092" s="96">
        <f t="shared" ref="D3092:D3153" si="50">C3092-E3092</f>
        <v>26</v>
      </c>
      <c r="E3092" s="97">
        <v>974</v>
      </c>
    </row>
    <row r="3093" spans="1:5" x14ac:dyDescent="0.2">
      <c r="A3093" s="175">
        <v>44917</v>
      </c>
      <c r="B3093" s="95" t="s">
        <v>4242</v>
      </c>
      <c r="C3093" s="97">
        <v>500</v>
      </c>
      <c r="D3093" s="96">
        <f t="shared" si="50"/>
        <v>13</v>
      </c>
      <c r="E3093" s="97">
        <v>487</v>
      </c>
    </row>
    <row r="3094" spans="1:5" x14ac:dyDescent="0.2">
      <c r="A3094" s="175">
        <v>44917</v>
      </c>
      <c r="B3094" s="95" t="s">
        <v>14313</v>
      </c>
      <c r="C3094" s="97">
        <v>10000</v>
      </c>
      <c r="D3094" s="96">
        <f t="shared" si="50"/>
        <v>260</v>
      </c>
      <c r="E3094" s="97">
        <v>9740</v>
      </c>
    </row>
    <row r="3095" spans="1:5" x14ac:dyDescent="0.2">
      <c r="A3095" s="175">
        <v>44917</v>
      </c>
      <c r="B3095" s="95" t="s">
        <v>14314</v>
      </c>
      <c r="C3095" s="97">
        <v>500</v>
      </c>
      <c r="D3095" s="96">
        <f t="shared" si="50"/>
        <v>13</v>
      </c>
      <c r="E3095" s="97">
        <v>487</v>
      </c>
    </row>
    <row r="3096" spans="1:5" x14ac:dyDescent="0.2">
      <c r="A3096" s="175">
        <v>44917</v>
      </c>
      <c r="B3096" s="95" t="s">
        <v>14315</v>
      </c>
      <c r="C3096" s="97">
        <v>1000</v>
      </c>
      <c r="D3096" s="96">
        <f t="shared" si="50"/>
        <v>26</v>
      </c>
      <c r="E3096" s="97">
        <v>974</v>
      </c>
    </row>
    <row r="3097" spans="1:5" x14ac:dyDescent="0.2">
      <c r="A3097" s="175">
        <v>44917</v>
      </c>
      <c r="B3097" s="95" t="s">
        <v>14316</v>
      </c>
      <c r="C3097" s="97">
        <v>1000</v>
      </c>
      <c r="D3097" s="96">
        <f t="shared" si="50"/>
        <v>26</v>
      </c>
      <c r="E3097" s="97">
        <v>974</v>
      </c>
    </row>
    <row r="3098" spans="1:5" x14ac:dyDescent="0.2">
      <c r="A3098" s="175">
        <v>44917</v>
      </c>
      <c r="B3098" s="95" t="s">
        <v>12511</v>
      </c>
      <c r="C3098" s="97">
        <v>500</v>
      </c>
      <c r="D3098" s="96">
        <f t="shared" si="50"/>
        <v>13</v>
      </c>
      <c r="E3098" s="97">
        <v>487</v>
      </c>
    </row>
    <row r="3099" spans="1:5" x14ac:dyDescent="0.2">
      <c r="A3099" s="175">
        <v>44917</v>
      </c>
      <c r="B3099" s="95" t="s">
        <v>14317</v>
      </c>
      <c r="C3099" s="97">
        <v>1000</v>
      </c>
      <c r="D3099" s="96">
        <f t="shared" si="50"/>
        <v>26</v>
      </c>
      <c r="E3099" s="97">
        <v>974</v>
      </c>
    </row>
    <row r="3100" spans="1:5" x14ac:dyDescent="0.2">
      <c r="A3100" s="175">
        <v>44917</v>
      </c>
      <c r="B3100" s="95" t="s">
        <v>14318</v>
      </c>
      <c r="C3100" s="97">
        <v>500</v>
      </c>
      <c r="D3100" s="96">
        <f t="shared" si="50"/>
        <v>13</v>
      </c>
      <c r="E3100" s="97">
        <v>487</v>
      </c>
    </row>
    <row r="3101" spans="1:5" x14ac:dyDescent="0.2">
      <c r="A3101" s="175">
        <v>44917</v>
      </c>
      <c r="B3101" s="95" t="s">
        <v>14319</v>
      </c>
      <c r="C3101" s="97">
        <v>500</v>
      </c>
      <c r="D3101" s="96">
        <f t="shared" si="50"/>
        <v>13</v>
      </c>
      <c r="E3101" s="97">
        <v>487</v>
      </c>
    </row>
    <row r="3102" spans="1:5" x14ac:dyDescent="0.2">
      <c r="A3102" s="175">
        <v>44917</v>
      </c>
      <c r="B3102" s="95" t="s">
        <v>8160</v>
      </c>
      <c r="C3102" s="97">
        <v>500</v>
      </c>
      <c r="D3102" s="96">
        <f t="shared" si="50"/>
        <v>13</v>
      </c>
      <c r="E3102" s="97">
        <v>487</v>
      </c>
    </row>
    <row r="3103" spans="1:5" x14ac:dyDescent="0.2">
      <c r="A3103" s="175">
        <v>44917</v>
      </c>
      <c r="B3103" s="95" t="s">
        <v>8157</v>
      </c>
      <c r="C3103" s="97">
        <v>1000</v>
      </c>
      <c r="D3103" s="96">
        <f t="shared" si="50"/>
        <v>26</v>
      </c>
      <c r="E3103" s="97">
        <v>974</v>
      </c>
    </row>
    <row r="3104" spans="1:5" x14ac:dyDescent="0.2">
      <c r="A3104" s="175">
        <v>44917</v>
      </c>
      <c r="B3104" s="95" t="s">
        <v>14320</v>
      </c>
      <c r="C3104" s="97">
        <v>500</v>
      </c>
      <c r="D3104" s="96">
        <f t="shared" si="50"/>
        <v>13</v>
      </c>
      <c r="E3104" s="97">
        <v>487</v>
      </c>
    </row>
    <row r="3105" spans="1:5" x14ac:dyDescent="0.2">
      <c r="A3105" s="175">
        <v>44917</v>
      </c>
      <c r="B3105" s="95" t="s">
        <v>14321</v>
      </c>
      <c r="C3105" s="97">
        <v>1000</v>
      </c>
      <c r="D3105" s="96">
        <f t="shared" si="50"/>
        <v>26</v>
      </c>
      <c r="E3105" s="97">
        <v>974</v>
      </c>
    </row>
    <row r="3106" spans="1:5" x14ac:dyDescent="0.2">
      <c r="A3106" s="175">
        <v>44917</v>
      </c>
      <c r="B3106" s="95" t="s">
        <v>14322</v>
      </c>
      <c r="C3106" s="97">
        <v>10000</v>
      </c>
      <c r="D3106" s="96">
        <f t="shared" si="50"/>
        <v>260</v>
      </c>
      <c r="E3106" s="97">
        <v>9740</v>
      </c>
    </row>
    <row r="3107" spans="1:5" x14ac:dyDescent="0.2">
      <c r="A3107" s="175">
        <v>44917</v>
      </c>
      <c r="B3107" s="95" t="s">
        <v>14323</v>
      </c>
      <c r="C3107" s="97">
        <v>2500</v>
      </c>
      <c r="D3107" s="96">
        <f t="shared" si="50"/>
        <v>65</v>
      </c>
      <c r="E3107" s="97">
        <v>2435</v>
      </c>
    </row>
    <row r="3108" spans="1:5" x14ac:dyDescent="0.2">
      <c r="A3108" s="175">
        <v>44917</v>
      </c>
      <c r="B3108" s="95" t="s">
        <v>8154</v>
      </c>
      <c r="C3108" s="97">
        <v>1000</v>
      </c>
      <c r="D3108" s="96">
        <f t="shared" si="50"/>
        <v>26</v>
      </c>
      <c r="E3108" s="97">
        <v>974</v>
      </c>
    </row>
    <row r="3109" spans="1:5" x14ac:dyDescent="0.2">
      <c r="A3109" s="175">
        <v>44917</v>
      </c>
      <c r="B3109" s="95" t="s">
        <v>14324</v>
      </c>
      <c r="C3109" s="97">
        <v>450</v>
      </c>
      <c r="D3109" s="96">
        <f t="shared" si="50"/>
        <v>11.699999999999989</v>
      </c>
      <c r="E3109" s="97">
        <v>438.3</v>
      </c>
    </row>
    <row r="3110" spans="1:5" x14ac:dyDescent="0.2">
      <c r="A3110" s="175">
        <v>44917</v>
      </c>
      <c r="B3110" s="95" t="s">
        <v>14325</v>
      </c>
      <c r="C3110" s="97">
        <v>1000</v>
      </c>
      <c r="D3110" s="96">
        <f t="shared" si="50"/>
        <v>26</v>
      </c>
      <c r="E3110" s="97">
        <v>974</v>
      </c>
    </row>
    <row r="3111" spans="1:5" x14ac:dyDescent="0.2">
      <c r="A3111" s="175">
        <v>44917</v>
      </c>
      <c r="B3111" s="95" t="s">
        <v>14326</v>
      </c>
      <c r="C3111" s="97">
        <v>1000</v>
      </c>
      <c r="D3111" s="96">
        <f t="shared" si="50"/>
        <v>26</v>
      </c>
      <c r="E3111" s="97">
        <v>974</v>
      </c>
    </row>
    <row r="3112" spans="1:5" x14ac:dyDescent="0.2">
      <c r="A3112" s="175">
        <v>44917</v>
      </c>
      <c r="B3112" s="95" t="s">
        <v>14327</v>
      </c>
      <c r="C3112" s="97">
        <v>100</v>
      </c>
      <c r="D3112" s="96">
        <f t="shared" si="50"/>
        <v>3.9000000000000057</v>
      </c>
      <c r="E3112" s="97">
        <v>96.1</v>
      </c>
    </row>
    <row r="3113" spans="1:5" x14ac:dyDescent="0.2">
      <c r="A3113" s="175">
        <v>44917</v>
      </c>
      <c r="B3113" s="95" t="s">
        <v>14328</v>
      </c>
      <c r="C3113" s="97">
        <v>5000</v>
      </c>
      <c r="D3113" s="96">
        <f t="shared" si="50"/>
        <v>130</v>
      </c>
      <c r="E3113" s="97">
        <v>4870</v>
      </c>
    </row>
    <row r="3114" spans="1:5" x14ac:dyDescent="0.2">
      <c r="A3114" s="175">
        <v>44917</v>
      </c>
      <c r="B3114" s="95" t="s">
        <v>14329</v>
      </c>
      <c r="C3114" s="97">
        <v>1000</v>
      </c>
      <c r="D3114" s="96">
        <f t="shared" si="50"/>
        <v>26</v>
      </c>
      <c r="E3114" s="97">
        <v>974</v>
      </c>
    </row>
    <row r="3115" spans="1:5" x14ac:dyDescent="0.2">
      <c r="A3115" s="175">
        <v>44917</v>
      </c>
      <c r="B3115" s="95" t="s">
        <v>14330</v>
      </c>
      <c r="C3115" s="97">
        <v>2000</v>
      </c>
      <c r="D3115" s="96">
        <f t="shared" si="50"/>
        <v>52</v>
      </c>
      <c r="E3115" s="97">
        <v>1948</v>
      </c>
    </row>
    <row r="3116" spans="1:5" x14ac:dyDescent="0.2">
      <c r="A3116" s="175">
        <v>44917</v>
      </c>
      <c r="B3116" s="95" t="s">
        <v>14331</v>
      </c>
      <c r="C3116" s="97">
        <v>5000</v>
      </c>
      <c r="D3116" s="96">
        <f t="shared" si="50"/>
        <v>130</v>
      </c>
      <c r="E3116" s="97">
        <v>4870</v>
      </c>
    </row>
    <row r="3117" spans="1:5" x14ac:dyDescent="0.2">
      <c r="A3117" s="175">
        <v>44917</v>
      </c>
      <c r="B3117" s="95" t="s">
        <v>14332</v>
      </c>
      <c r="C3117" s="97">
        <v>500</v>
      </c>
      <c r="D3117" s="96">
        <f t="shared" si="50"/>
        <v>13</v>
      </c>
      <c r="E3117" s="97">
        <v>487</v>
      </c>
    </row>
    <row r="3118" spans="1:5" x14ac:dyDescent="0.2">
      <c r="A3118" s="175">
        <v>44917</v>
      </c>
      <c r="B3118" s="95" t="s">
        <v>14333</v>
      </c>
      <c r="C3118" s="97">
        <v>1000</v>
      </c>
      <c r="D3118" s="96">
        <f t="shared" si="50"/>
        <v>26</v>
      </c>
      <c r="E3118" s="97">
        <v>974</v>
      </c>
    </row>
    <row r="3119" spans="1:5" x14ac:dyDescent="0.2">
      <c r="A3119" s="175">
        <v>44917</v>
      </c>
      <c r="B3119" s="95" t="s">
        <v>14334</v>
      </c>
      <c r="C3119" s="97">
        <v>10000</v>
      </c>
      <c r="D3119" s="96">
        <f t="shared" si="50"/>
        <v>260</v>
      </c>
      <c r="E3119" s="97">
        <v>9740</v>
      </c>
    </row>
    <row r="3120" spans="1:5" x14ac:dyDescent="0.2">
      <c r="A3120" s="175">
        <v>44917</v>
      </c>
      <c r="B3120" s="95" t="s">
        <v>14335</v>
      </c>
      <c r="C3120" s="97">
        <v>1000</v>
      </c>
      <c r="D3120" s="96">
        <f t="shared" si="50"/>
        <v>26</v>
      </c>
      <c r="E3120" s="97">
        <v>974</v>
      </c>
    </row>
    <row r="3121" spans="1:5" x14ac:dyDescent="0.2">
      <c r="A3121" s="175">
        <v>44917</v>
      </c>
      <c r="B3121" s="95" t="s">
        <v>14336</v>
      </c>
      <c r="C3121" s="97">
        <v>1000</v>
      </c>
      <c r="D3121" s="96">
        <f t="shared" si="50"/>
        <v>26</v>
      </c>
      <c r="E3121" s="97">
        <v>974</v>
      </c>
    </row>
    <row r="3122" spans="1:5" x14ac:dyDescent="0.2">
      <c r="A3122" s="175">
        <v>44917</v>
      </c>
      <c r="B3122" s="95" t="s">
        <v>14337</v>
      </c>
      <c r="C3122" s="97">
        <v>500</v>
      </c>
      <c r="D3122" s="96">
        <f t="shared" si="50"/>
        <v>13</v>
      </c>
      <c r="E3122" s="97">
        <v>487</v>
      </c>
    </row>
    <row r="3123" spans="1:5" x14ac:dyDescent="0.2">
      <c r="A3123" s="175">
        <v>44917</v>
      </c>
      <c r="B3123" s="95" t="s">
        <v>14338</v>
      </c>
      <c r="C3123" s="97">
        <v>5000</v>
      </c>
      <c r="D3123" s="96">
        <f t="shared" si="50"/>
        <v>130</v>
      </c>
      <c r="E3123" s="97">
        <v>4870</v>
      </c>
    </row>
    <row r="3124" spans="1:5" x14ac:dyDescent="0.2">
      <c r="A3124" s="175">
        <v>44917</v>
      </c>
      <c r="B3124" s="95" t="s">
        <v>14339</v>
      </c>
      <c r="C3124" s="97">
        <v>5000</v>
      </c>
      <c r="D3124" s="96">
        <f t="shared" si="50"/>
        <v>130</v>
      </c>
      <c r="E3124" s="97">
        <v>4870</v>
      </c>
    </row>
    <row r="3125" spans="1:5" x14ac:dyDescent="0.2">
      <c r="A3125" s="175">
        <v>44917</v>
      </c>
      <c r="B3125" s="95" t="s">
        <v>14340</v>
      </c>
      <c r="C3125" s="97">
        <v>2000</v>
      </c>
      <c r="D3125" s="96">
        <f t="shared" si="50"/>
        <v>52</v>
      </c>
      <c r="E3125" s="97">
        <v>1948</v>
      </c>
    </row>
    <row r="3126" spans="1:5" x14ac:dyDescent="0.2">
      <c r="A3126" s="175">
        <v>44917</v>
      </c>
      <c r="B3126" s="95" t="s">
        <v>14341</v>
      </c>
      <c r="C3126" s="97">
        <v>3000</v>
      </c>
      <c r="D3126" s="96">
        <f t="shared" si="50"/>
        <v>78</v>
      </c>
      <c r="E3126" s="97">
        <v>2922</v>
      </c>
    </row>
    <row r="3127" spans="1:5" x14ac:dyDescent="0.2">
      <c r="A3127" s="175">
        <v>44917</v>
      </c>
      <c r="B3127" s="95" t="s">
        <v>14342</v>
      </c>
      <c r="C3127" s="97">
        <v>500</v>
      </c>
      <c r="D3127" s="96">
        <f t="shared" si="50"/>
        <v>13</v>
      </c>
      <c r="E3127" s="97">
        <v>487</v>
      </c>
    </row>
    <row r="3128" spans="1:5" x14ac:dyDescent="0.2">
      <c r="A3128" s="175">
        <v>44917</v>
      </c>
      <c r="B3128" s="95" t="s">
        <v>14343</v>
      </c>
      <c r="C3128" s="97">
        <v>1000</v>
      </c>
      <c r="D3128" s="96">
        <f t="shared" si="50"/>
        <v>26</v>
      </c>
      <c r="E3128" s="97">
        <v>974</v>
      </c>
    </row>
    <row r="3129" spans="1:5" x14ac:dyDescent="0.2">
      <c r="A3129" s="175">
        <v>44917</v>
      </c>
      <c r="B3129" s="95" t="s">
        <v>14249</v>
      </c>
      <c r="C3129" s="97">
        <v>50</v>
      </c>
      <c r="D3129" s="96">
        <f t="shared" si="50"/>
        <v>3.8999999999999986</v>
      </c>
      <c r="E3129" s="97">
        <v>46.1</v>
      </c>
    </row>
    <row r="3130" spans="1:5" x14ac:dyDescent="0.2">
      <c r="A3130" s="175">
        <v>44917</v>
      </c>
      <c r="B3130" s="95" t="s">
        <v>14344</v>
      </c>
      <c r="C3130" s="97">
        <v>500</v>
      </c>
      <c r="D3130" s="96">
        <f t="shared" si="50"/>
        <v>13</v>
      </c>
      <c r="E3130" s="97">
        <v>487</v>
      </c>
    </row>
    <row r="3131" spans="1:5" x14ac:dyDescent="0.2">
      <c r="A3131" s="175">
        <v>44917</v>
      </c>
      <c r="B3131" s="95" t="s">
        <v>14345</v>
      </c>
      <c r="C3131" s="97">
        <v>1000</v>
      </c>
      <c r="D3131" s="96">
        <f t="shared" si="50"/>
        <v>26</v>
      </c>
      <c r="E3131" s="97">
        <v>974</v>
      </c>
    </row>
    <row r="3132" spans="1:5" x14ac:dyDescent="0.2">
      <c r="A3132" s="175">
        <v>44917</v>
      </c>
      <c r="B3132" s="95" t="s">
        <v>8150</v>
      </c>
      <c r="C3132" s="97">
        <v>1000</v>
      </c>
      <c r="D3132" s="96">
        <f t="shared" si="50"/>
        <v>26</v>
      </c>
      <c r="E3132" s="97">
        <v>974</v>
      </c>
    </row>
    <row r="3133" spans="1:5" x14ac:dyDescent="0.2">
      <c r="A3133" s="175">
        <v>44917</v>
      </c>
      <c r="B3133" s="95" t="s">
        <v>14346</v>
      </c>
      <c r="C3133" s="97">
        <v>10000</v>
      </c>
      <c r="D3133" s="96">
        <f t="shared" si="50"/>
        <v>260</v>
      </c>
      <c r="E3133" s="97">
        <v>9740</v>
      </c>
    </row>
    <row r="3134" spans="1:5" x14ac:dyDescent="0.2">
      <c r="A3134" s="175">
        <v>44917</v>
      </c>
      <c r="B3134" s="95" t="s">
        <v>8147</v>
      </c>
      <c r="C3134" s="97">
        <v>5000</v>
      </c>
      <c r="D3134" s="96">
        <f t="shared" si="50"/>
        <v>130</v>
      </c>
      <c r="E3134" s="97">
        <v>4870</v>
      </c>
    </row>
    <row r="3135" spans="1:5" x14ac:dyDescent="0.2">
      <c r="A3135" s="175">
        <v>44917</v>
      </c>
      <c r="B3135" s="95" t="s">
        <v>14347</v>
      </c>
      <c r="C3135" s="97">
        <v>500</v>
      </c>
      <c r="D3135" s="96">
        <f t="shared" si="50"/>
        <v>13</v>
      </c>
      <c r="E3135" s="97">
        <v>487</v>
      </c>
    </row>
    <row r="3136" spans="1:5" x14ac:dyDescent="0.2">
      <c r="A3136" s="175">
        <v>44917</v>
      </c>
      <c r="B3136" s="95" t="s">
        <v>14348</v>
      </c>
      <c r="C3136" s="97">
        <v>1000</v>
      </c>
      <c r="D3136" s="96">
        <f t="shared" si="50"/>
        <v>26</v>
      </c>
      <c r="E3136" s="97">
        <v>974</v>
      </c>
    </row>
    <row r="3137" spans="1:5" x14ac:dyDescent="0.2">
      <c r="A3137" s="175">
        <v>44917</v>
      </c>
      <c r="B3137" s="95" t="s">
        <v>14349</v>
      </c>
      <c r="C3137" s="97">
        <v>200</v>
      </c>
      <c r="D3137" s="96">
        <f t="shared" si="50"/>
        <v>5.1999999999999886</v>
      </c>
      <c r="E3137" s="97">
        <v>194.8</v>
      </c>
    </row>
    <row r="3138" spans="1:5" x14ac:dyDescent="0.2">
      <c r="A3138" s="175">
        <v>44917</v>
      </c>
      <c r="B3138" s="95" t="s">
        <v>14350</v>
      </c>
      <c r="C3138" s="97">
        <v>1000</v>
      </c>
      <c r="D3138" s="96">
        <f t="shared" si="50"/>
        <v>26</v>
      </c>
      <c r="E3138" s="97">
        <v>974</v>
      </c>
    </row>
    <row r="3139" spans="1:5" x14ac:dyDescent="0.2">
      <c r="A3139" s="175">
        <v>44917</v>
      </c>
      <c r="B3139" s="95" t="s">
        <v>8144</v>
      </c>
      <c r="C3139" s="97">
        <v>100</v>
      </c>
      <c r="D3139" s="96">
        <f t="shared" si="50"/>
        <v>3.9000000000000057</v>
      </c>
      <c r="E3139" s="97">
        <v>96.1</v>
      </c>
    </row>
    <row r="3140" spans="1:5" x14ac:dyDescent="0.2">
      <c r="A3140" s="175">
        <v>44917</v>
      </c>
      <c r="B3140" s="95" t="s">
        <v>14351</v>
      </c>
      <c r="C3140" s="97">
        <v>3000</v>
      </c>
      <c r="D3140" s="96">
        <f t="shared" si="50"/>
        <v>78</v>
      </c>
      <c r="E3140" s="97">
        <v>2922</v>
      </c>
    </row>
    <row r="3141" spans="1:5" x14ac:dyDescent="0.2">
      <c r="A3141" s="175">
        <v>44917</v>
      </c>
      <c r="B3141" s="95" t="s">
        <v>14352</v>
      </c>
      <c r="C3141" s="97">
        <v>2000</v>
      </c>
      <c r="D3141" s="96">
        <f t="shared" si="50"/>
        <v>52</v>
      </c>
      <c r="E3141" s="97">
        <v>1948</v>
      </c>
    </row>
    <row r="3142" spans="1:5" x14ac:dyDescent="0.2">
      <c r="A3142" s="175">
        <v>44917</v>
      </c>
      <c r="B3142" s="95" t="s">
        <v>14353</v>
      </c>
      <c r="C3142" s="97">
        <v>500</v>
      </c>
      <c r="D3142" s="96">
        <f t="shared" si="50"/>
        <v>13</v>
      </c>
      <c r="E3142" s="97">
        <v>487</v>
      </c>
    </row>
    <row r="3143" spans="1:5" x14ac:dyDescent="0.2">
      <c r="A3143" s="175">
        <v>44917</v>
      </c>
      <c r="B3143" s="95" t="s">
        <v>14354</v>
      </c>
      <c r="C3143" s="97">
        <v>1000</v>
      </c>
      <c r="D3143" s="96">
        <f t="shared" si="50"/>
        <v>26</v>
      </c>
      <c r="E3143" s="97">
        <v>974</v>
      </c>
    </row>
    <row r="3144" spans="1:5" x14ac:dyDescent="0.2">
      <c r="A3144" s="175">
        <v>44917</v>
      </c>
      <c r="B3144" s="95" t="s">
        <v>11587</v>
      </c>
      <c r="C3144" s="97">
        <v>500</v>
      </c>
      <c r="D3144" s="96">
        <f t="shared" si="50"/>
        <v>13</v>
      </c>
      <c r="E3144" s="97">
        <v>487</v>
      </c>
    </row>
    <row r="3145" spans="1:5" x14ac:dyDescent="0.2">
      <c r="A3145" s="175">
        <v>44917</v>
      </c>
      <c r="B3145" s="95" t="s">
        <v>14355</v>
      </c>
      <c r="C3145" s="97">
        <v>1000</v>
      </c>
      <c r="D3145" s="96">
        <f t="shared" si="50"/>
        <v>26</v>
      </c>
      <c r="E3145" s="97">
        <v>974</v>
      </c>
    </row>
    <row r="3146" spans="1:5" x14ac:dyDescent="0.2">
      <c r="A3146" s="175">
        <v>44917</v>
      </c>
      <c r="B3146" s="95" t="s">
        <v>8141</v>
      </c>
      <c r="C3146" s="97">
        <v>3000</v>
      </c>
      <c r="D3146" s="96">
        <f t="shared" si="50"/>
        <v>78</v>
      </c>
      <c r="E3146" s="97">
        <v>2922</v>
      </c>
    </row>
    <row r="3147" spans="1:5" x14ac:dyDescent="0.2">
      <c r="A3147" s="175">
        <v>44917</v>
      </c>
      <c r="B3147" s="95" t="s">
        <v>14356</v>
      </c>
      <c r="C3147" s="97">
        <v>1000</v>
      </c>
      <c r="D3147" s="96">
        <f t="shared" si="50"/>
        <v>26</v>
      </c>
      <c r="E3147" s="97">
        <v>974</v>
      </c>
    </row>
    <row r="3148" spans="1:5" x14ac:dyDescent="0.2">
      <c r="A3148" s="175">
        <v>44917</v>
      </c>
      <c r="B3148" s="95" t="s">
        <v>14357</v>
      </c>
      <c r="C3148" s="97">
        <v>40</v>
      </c>
      <c r="D3148" s="96">
        <f t="shared" si="50"/>
        <v>3.8999999999999986</v>
      </c>
      <c r="E3148" s="97">
        <v>36.1</v>
      </c>
    </row>
    <row r="3149" spans="1:5" x14ac:dyDescent="0.2">
      <c r="A3149" s="175">
        <v>44917</v>
      </c>
      <c r="B3149" s="95" t="s">
        <v>2625</v>
      </c>
      <c r="C3149" s="97">
        <v>1500</v>
      </c>
      <c r="D3149" s="96">
        <f t="shared" si="50"/>
        <v>39</v>
      </c>
      <c r="E3149" s="97">
        <v>1461</v>
      </c>
    </row>
    <row r="3150" spans="1:5" x14ac:dyDescent="0.2">
      <c r="A3150" s="175">
        <v>44917</v>
      </c>
      <c r="B3150" s="95" t="s">
        <v>14354</v>
      </c>
      <c r="C3150" s="97">
        <v>2000</v>
      </c>
      <c r="D3150" s="96">
        <f t="shared" si="50"/>
        <v>52</v>
      </c>
      <c r="E3150" s="97">
        <v>1948</v>
      </c>
    </row>
    <row r="3151" spans="1:5" x14ac:dyDescent="0.2">
      <c r="A3151" s="175">
        <v>44917</v>
      </c>
      <c r="B3151" s="95" t="s">
        <v>14358</v>
      </c>
      <c r="C3151" s="97">
        <v>5000</v>
      </c>
      <c r="D3151" s="96">
        <f t="shared" si="50"/>
        <v>130</v>
      </c>
      <c r="E3151" s="97">
        <v>4870</v>
      </c>
    </row>
    <row r="3152" spans="1:5" x14ac:dyDescent="0.2">
      <c r="A3152" s="175">
        <v>44917</v>
      </c>
      <c r="B3152" s="95" t="s">
        <v>14359</v>
      </c>
      <c r="C3152" s="97">
        <v>500</v>
      </c>
      <c r="D3152" s="96">
        <f t="shared" si="50"/>
        <v>13</v>
      </c>
      <c r="E3152" s="97">
        <v>487</v>
      </c>
    </row>
    <row r="3153" spans="1:5" x14ac:dyDescent="0.2">
      <c r="A3153" s="175">
        <v>44917</v>
      </c>
      <c r="B3153" s="95" t="s">
        <v>14360</v>
      </c>
      <c r="C3153" s="97">
        <v>1000</v>
      </c>
      <c r="D3153" s="96">
        <f t="shared" si="50"/>
        <v>26</v>
      </c>
      <c r="E3153" s="97">
        <v>974</v>
      </c>
    </row>
    <row r="3154" spans="1:5" x14ac:dyDescent="0.2">
      <c r="A3154" s="175">
        <v>44917</v>
      </c>
      <c r="B3154" s="95" t="s">
        <v>14361</v>
      </c>
      <c r="C3154" s="97">
        <v>3000</v>
      </c>
      <c r="D3154" s="96">
        <f t="shared" ref="D3154:D3214" si="51">C3154-E3154</f>
        <v>78</v>
      </c>
      <c r="E3154" s="97">
        <v>2922</v>
      </c>
    </row>
    <row r="3155" spans="1:5" x14ac:dyDescent="0.2">
      <c r="A3155" s="175">
        <v>44917</v>
      </c>
      <c r="B3155" s="95" t="s">
        <v>14350</v>
      </c>
      <c r="C3155" s="97">
        <v>10000</v>
      </c>
      <c r="D3155" s="96">
        <f t="shared" si="51"/>
        <v>260</v>
      </c>
      <c r="E3155" s="97">
        <v>9740</v>
      </c>
    </row>
    <row r="3156" spans="1:5" x14ac:dyDescent="0.2">
      <c r="A3156" s="175">
        <v>44917</v>
      </c>
      <c r="B3156" s="95" t="s">
        <v>8357</v>
      </c>
      <c r="C3156" s="97">
        <v>1000</v>
      </c>
      <c r="D3156" s="96">
        <f t="shared" si="51"/>
        <v>26</v>
      </c>
      <c r="E3156" s="97">
        <v>974</v>
      </c>
    </row>
    <row r="3157" spans="1:5" x14ac:dyDescent="0.2">
      <c r="A3157" s="175">
        <v>44917</v>
      </c>
      <c r="B3157" s="95" t="s">
        <v>10957</v>
      </c>
      <c r="C3157" s="97">
        <v>500</v>
      </c>
      <c r="D3157" s="96">
        <f t="shared" si="51"/>
        <v>13</v>
      </c>
      <c r="E3157" s="97">
        <v>487</v>
      </c>
    </row>
    <row r="3158" spans="1:5" x14ac:dyDescent="0.2">
      <c r="A3158" s="175">
        <v>44917</v>
      </c>
      <c r="B3158" s="95" t="s">
        <v>14362</v>
      </c>
      <c r="C3158" s="97">
        <v>5000</v>
      </c>
      <c r="D3158" s="96">
        <f t="shared" si="51"/>
        <v>130</v>
      </c>
      <c r="E3158" s="97">
        <v>4870</v>
      </c>
    </row>
    <row r="3159" spans="1:5" x14ac:dyDescent="0.2">
      <c r="A3159" s="175">
        <v>44917</v>
      </c>
      <c r="B3159" s="95" t="s">
        <v>14363</v>
      </c>
      <c r="C3159" s="97">
        <v>50000</v>
      </c>
      <c r="D3159" s="96">
        <f t="shared" si="51"/>
        <v>1300</v>
      </c>
      <c r="E3159" s="97">
        <v>48700</v>
      </c>
    </row>
    <row r="3160" spans="1:5" x14ac:dyDescent="0.2">
      <c r="A3160" s="175">
        <v>44917</v>
      </c>
      <c r="B3160" s="95" t="s">
        <v>14364</v>
      </c>
      <c r="C3160" s="97">
        <v>3000</v>
      </c>
      <c r="D3160" s="96">
        <f t="shared" si="51"/>
        <v>78</v>
      </c>
      <c r="E3160" s="97">
        <v>2922</v>
      </c>
    </row>
    <row r="3161" spans="1:5" x14ac:dyDescent="0.2">
      <c r="A3161" s="175">
        <v>44917</v>
      </c>
      <c r="B3161" s="95" t="s">
        <v>3224</v>
      </c>
      <c r="C3161" s="97">
        <v>5000</v>
      </c>
      <c r="D3161" s="96">
        <f t="shared" si="51"/>
        <v>130</v>
      </c>
      <c r="E3161" s="97">
        <v>4870</v>
      </c>
    </row>
    <row r="3162" spans="1:5" x14ac:dyDescent="0.2">
      <c r="A3162" s="175">
        <v>44917</v>
      </c>
      <c r="B3162" s="95" t="s">
        <v>8138</v>
      </c>
      <c r="C3162" s="97">
        <v>500</v>
      </c>
      <c r="D3162" s="96">
        <f t="shared" si="51"/>
        <v>13</v>
      </c>
      <c r="E3162" s="97">
        <v>487</v>
      </c>
    </row>
    <row r="3163" spans="1:5" x14ac:dyDescent="0.2">
      <c r="A3163" s="175">
        <v>44917</v>
      </c>
      <c r="B3163" s="95" t="s">
        <v>14365</v>
      </c>
      <c r="C3163" s="97">
        <v>220</v>
      </c>
      <c r="D3163" s="96">
        <f t="shared" si="51"/>
        <v>5.7199999999999989</v>
      </c>
      <c r="E3163" s="97">
        <v>214.28</v>
      </c>
    </row>
    <row r="3164" spans="1:5" x14ac:dyDescent="0.2">
      <c r="A3164" s="175">
        <v>44917</v>
      </c>
      <c r="B3164" s="95" t="s">
        <v>12470</v>
      </c>
      <c r="C3164" s="97">
        <v>5000</v>
      </c>
      <c r="D3164" s="96">
        <f t="shared" si="51"/>
        <v>130</v>
      </c>
      <c r="E3164" s="97">
        <v>4870</v>
      </c>
    </row>
    <row r="3165" spans="1:5" x14ac:dyDescent="0.2">
      <c r="A3165" s="175">
        <v>44917</v>
      </c>
      <c r="B3165" s="95" t="s">
        <v>14366</v>
      </c>
      <c r="C3165" s="97">
        <v>1000</v>
      </c>
      <c r="D3165" s="96">
        <f t="shared" si="51"/>
        <v>26</v>
      </c>
      <c r="E3165" s="97">
        <v>974</v>
      </c>
    </row>
    <row r="3166" spans="1:5" x14ac:dyDescent="0.2">
      <c r="A3166" s="175">
        <v>44917</v>
      </c>
      <c r="B3166" s="95" t="s">
        <v>14367</v>
      </c>
      <c r="C3166" s="97">
        <v>500</v>
      </c>
      <c r="D3166" s="96">
        <f t="shared" si="51"/>
        <v>13</v>
      </c>
      <c r="E3166" s="97">
        <v>487</v>
      </c>
    </row>
    <row r="3167" spans="1:5" x14ac:dyDescent="0.2">
      <c r="A3167" s="175">
        <v>44917</v>
      </c>
      <c r="B3167" s="95" t="s">
        <v>14368</v>
      </c>
      <c r="C3167" s="97">
        <v>90</v>
      </c>
      <c r="D3167" s="96">
        <f t="shared" si="51"/>
        <v>3.9000000000000057</v>
      </c>
      <c r="E3167" s="97">
        <v>86.1</v>
      </c>
    </row>
    <row r="3168" spans="1:5" x14ac:dyDescent="0.2">
      <c r="A3168" s="175">
        <v>44917</v>
      </c>
      <c r="B3168" s="95" t="s">
        <v>14369</v>
      </c>
      <c r="C3168" s="97">
        <v>3000</v>
      </c>
      <c r="D3168" s="96">
        <f t="shared" si="51"/>
        <v>78</v>
      </c>
      <c r="E3168" s="97">
        <v>2922</v>
      </c>
    </row>
    <row r="3169" spans="1:5" x14ac:dyDescent="0.2">
      <c r="A3169" s="175">
        <v>44917</v>
      </c>
      <c r="B3169" s="95" t="s">
        <v>14370</v>
      </c>
      <c r="C3169" s="97">
        <v>500</v>
      </c>
      <c r="D3169" s="96">
        <f t="shared" si="51"/>
        <v>13</v>
      </c>
      <c r="E3169" s="97">
        <v>487</v>
      </c>
    </row>
    <row r="3170" spans="1:5" x14ac:dyDescent="0.2">
      <c r="A3170" s="175">
        <v>44917</v>
      </c>
      <c r="B3170" s="95" t="s">
        <v>14371</v>
      </c>
      <c r="C3170" s="97">
        <v>5000</v>
      </c>
      <c r="D3170" s="96">
        <f t="shared" si="51"/>
        <v>130</v>
      </c>
      <c r="E3170" s="97">
        <v>4870</v>
      </c>
    </row>
    <row r="3171" spans="1:5" x14ac:dyDescent="0.2">
      <c r="A3171" s="175">
        <v>44917</v>
      </c>
      <c r="B3171" s="95" t="s">
        <v>14372</v>
      </c>
      <c r="C3171" s="97">
        <v>5000</v>
      </c>
      <c r="D3171" s="96">
        <f t="shared" si="51"/>
        <v>130</v>
      </c>
      <c r="E3171" s="97">
        <v>4870</v>
      </c>
    </row>
    <row r="3172" spans="1:5" x14ac:dyDescent="0.2">
      <c r="A3172" s="175">
        <v>44917</v>
      </c>
      <c r="B3172" s="95" t="s">
        <v>14373</v>
      </c>
      <c r="C3172" s="97">
        <v>1000</v>
      </c>
      <c r="D3172" s="96">
        <f t="shared" si="51"/>
        <v>26</v>
      </c>
      <c r="E3172" s="97">
        <v>974</v>
      </c>
    </row>
    <row r="3173" spans="1:5" x14ac:dyDescent="0.2">
      <c r="A3173" s="175">
        <v>44917</v>
      </c>
      <c r="B3173" s="95" t="s">
        <v>14374</v>
      </c>
      <c r="C3173" s="97">
        <v>5000</v>
      </c>
      <c r="D3173" s="96">
        <f t="shared" si="51"/>
        <v>130</v>
      </c>
      <c r="E3173" s="97">
        <v>4870</v>
      </c>
    </row>
    <row r="3174" spans="1:5" x14ac:dyDescent="0.2">
      <c r="A3174" s="175">
        <v>44917</v>
      </c>
      <c r="B3174" s="95" t="s">
        <v>12466</v>
      </c>
      <c r="C3174" s="97">
        <v>10000</v>
      </c>
      <c r="D3174" s="96">
        <f t="shared" si="51"/>
        <v>260</v>
      </c>
      <c r="E3174" s="97">
        <v>9740</v>
      </c>
    </row>
    <row r="3175" spans="1:5" x14ac:dyDescent="0.2">
      <c r="A3175" s="175">
        <v>44917</v>
      </c>
      <c r="B3175" s="95" t="s">
        <v>14375</v>
      </c>
      <c r="C3175" s="97">
        <v>3000</v>
      </c>
      <c r="D3175" s="96">
        <f t="shared" si="51"/>
        <v>78</v>
      </c>
      <c r="E3175" s="97">
        <v>2922</v>
      </c>
    </row>
    <row r="3176" spans="1:5" x14ac:dyDescent="0.2">
      <c r="A3176" s="175">
        <v>44917</v>
      </c>
      <c r="B3176" s="95" t="s">
        <v>14251</v>
      </c>
      <c r="C3176" s="97">
        <v>50</v>
      </c>
      <c r="D3176" s="96">
        <f t="shared" si="51"/>
        <v>3.8999999999999986</v>
      </c>
      <c r="E3176" s="97">
        <v>46.1</v>
      </c>
    </row>
    <row r="3177" spans="1:5" x14ac:dyDescent="0.2">
      <c r="A3177" s="175">
        <v>44917</v>
      </c>
      <c r="B3177" s="95" t="s">
        <v>14376</v>
      </c>
      <c r="C3177" s="97">
        <v>3000</v>
      </c>
      <c r="D3177" s="96">
        <f t="shared" si="51"/>
        <v>78</v>
      </c>
      <c r="E3177" s="97">
        <v>2922</v>
      </c>
    </row>
    <row r="3178" spans="1:5" x14ac:dyDescent="0.2">
      <c r="A3178" s="175">
        <v>44917</v>
      </c>
      <c r="B3178" s="95" t="s">
        <v>14376</v>
      </c>
      <c r="C3178" s="97">
        <v>3000</v>
      </c>
      <c r="D3178" s="96">
        <f t="shared" si="51"/>
        <v>3000.5</v>
      </c>
      <c r="E3178" s="97">
        <v>-0.5</v>
      </c>
    </row>
    <row r="3179" spans="1:5" x14ac:dyDescent="0.2">
      <c r="A3179" s="175">
        <v>44917</v>
      </c>
      <c r="B3179" s="95" t="s">
        <v>14377</v>
      </c>
      <c r="C3179" s="97">
        <v>1000</v>
      </c>
      <c r="D3179" s="96">
        <f t="shared" si="51"/>
        <v>26</v>
      </c>
      <c r="E3179" s="97">
        <v>974</v>
      </c>
    </row>
    <row r="3180" spans="1:5" x14ac:dyDescent="0.2">
      <c r="A3180" s="175">
        <v>44917</v>
      </c>
      <c r="B3180" s="95" t="s">
        <v>13171</v>
      </c>
      <c r="C3180" s="97">
        <v>3000</v>
      </c>
      <c r="D3180" s="96">
        <f t="shared" si="51"/>
        <v>78</v>
      </c>
      <c r="E3180" s="97">
        <v>2922</v>
      </c>
    </row>
    <row r="3181" spans="1:5" x14ac:dyDescent="0.2">
      <c r="A3181" s="175">
        <v>44917</v>
      </c>
      <c r="B3181" s="95" t="s">
        <v>14378</v>
      </c>
      <c r="C3181" s="97">
        <v>3000</v>
      </c>
      <c r="D3181" s="96">
        <f t="shared" si="51"/>
        <v>78</v>
      </c>
      <c r="E3181" s="97">
        <v>2922</v>
      </c>
    </row>
    <row r="3182" spans="1:5" x14ac:dyDescent="0.2">
      <c r="A3182" s="175">
        <v>44917</v>
      </c>
      <c r="B3182" s="95" t="s">
        <v>14379</v>
      </c>
      <c r="C3182" s="97">
        <v>400</v>
      </c>
      <c r="D3182" s="96">
        <f t="shared" si="51"/>
        <v>10.399999999999977</v>
      </c>
      <c r="E3182" s="97">
        <v>389.6</v>
      </c>
    </row>
    <row r="3183" spans="1:5" x14ac:dyDescent="0.2">
      <c r="A3183" s="175">
        <v>44917</v>
      </c>
      <c r="B3183" s="95" t="s">
        <v>12848</v>
      </c>
      <c r="C3183" s="97">
        <v>5000</v>
      </c>
      <c r="D3183" s="96">
        <f t="shared" si="51"/>
        <v>130</v>
      </c>
      <c r="E3183" s="97">
        <v>4870</v>
      </c>
    </row>
    <row r="3184" spans="1:5" x14ac:dyDescent="0.2">
      <c r="A3184" s="175">
        <v>44917</v>
      </c>
      <c r="B3184" s="95" t="s">
        <v>14380</v>
      </c>
      <c r="C3184" s="97">
        <v>500</v>
      </c>
      <c r="D3184" s="96">
        <f t="shared" si="51"/>
        <v>13</v>
      </c>
      <c r="E3184" s="97">
        <v>487</v>
      </c>
    </row>
    <row r="3185" spans="1:5" x14ac:dyDescent="0.2">
      <c r="A3185" s="175">
        <v>44917</v>
      </c>
      <c r="B3185" s="95" t="s">
        <v>4448</v>
      </c>
      <c r="C3185" s="97">
        <v>500</v>
      </c>
      <c r="D3185" s="96">
        <f t="shared" si="51"/>
        <v>13</v>
      </c>
      <c r="E3185" s="97">
        <v>487</v>
      </c>
    </row>
    <row r="3186" spans="1:5" x14ac:dyDescent="0.2">
      <c r="A3186" s="175">
        <v>44917</v>
      </c>
      <c r="B3186" s="95" t="s">
        <v>14381</v>
      </c>
      <c r="C3186" s="97">
        <v>500</v>
      </c>
      <c r="D3186" s="96">
        <f t="shared" si="51"/>
        <v>13</v>
      </c>
      <c r="E3186" s="97">
        <v>487</v>
      </c>
    </row>
    <row r="3187" spans="1:5" x14ac:dyDescent="0.2">
      <c r="A3187" s="175">
        <v>44917</v>
      </c>
      <c r="B3187" s="95" t="s">
        <v>14382</v>
      </c>
      <c r="C3187" s="97">
        <v>3000</v>
      </c>
      <c r="D3187" s="96">
        <f t="shared" si="51"/>
        <v>78</v>
      </c>
      <c r="E3187" s="97">
        <v>2922</v>
      </c>
    </row>
    <row r="3188" spans="1:5" x14ac:dyDescent="0.2">
      <c r="A3188" s="175">
        <v>44917</v>
      </c>
      <c r="B3188" s="95" t="s">
        <v>14383</v>
      </c>
      <c r="C3188" s="97">
        <v>2500</v>
      </c>
      <c r="D3188" s="96">
        <f t="shared" si="51"/>
        <v>65</v>
      </c>
      <c r="E3188" s="97">
        <v>2435</v>
      </c>
    </row>
    <row r="3189" spans="1:5" x14ac:dyDescent="0.2">
      <c r="A3189" s="175">
        <v>44917</v>
      </c>
      <c r="B3189" s="95" t="s">
        <v>14384</v>
      </c>
      <c r="C3189" s="97">
        <v>200</v>
      </c>
      <c r="D3189" s="96">
        <f t="shared" si="51"/>
        <v>5.1999999999999886</v>
      </c>
      <c r="E3189" s="97">
        <v>194.8</v>
      </c>
    </row>
    <row r="3190" spans="1:5" x14ac:dyDescent="0.2">
      <c r="A3190" s="175">
        <v>44917</v>
      </c>
      <c r="B3190" s="95" t="s">
        <v>13137</v>
      </c>
      <c r="C3190" s="97">
        <v>700</v>
      </c>
      <c r="D3190" s="96">
        <f t="shared" si="51"/>
        <v>18.200000000000045</v>
      </c>
      <c r="E3190" s="97">
        <v>681.8</v>
      </c>
    </row>
    <row r="3191" spans="1:5" x14ac:dyDescent="0.2">
      <c r="A3191" s="175">
        <v>44917</v>
      </c>
      <c r="B3191" s="95" t="s">
        <v>14258</v>
      </c>
      <c r="C3191" s="97">
        <v>500</v>
      </c>
      <c r="D3191" s="96">
        <f t="shared" si="51"/>
        <v>13</v>
      </c>
      <c r="E3191" s="97">
        <v>487</v>
      </c>
    </row>
    <row r="3192" spans="1:5" x14ac:dyDescent="0.2">
      <c r="A3192" s="175">
        <v>44917</v>
      </c>
      <c r="B3192" s="95" t="s">
        <v>14385</v>
      </c>
      <c r="C3192" s="97">
        <v>9900</v>
      </c>
      <c r="D3192" s="96">
        <f t="shared" si="51"/>
        <v>257.39999999999964</v>
      </c>
      <c r="E3192" s="97">
        <v>9642.6</v>
      </c>
    </row>
    <row r="3193" spans="1:5" x14ac:dyDescent="0.2">
      <c r="A3193" s="175">
        <v>44917</v>
      </c>
      <c r="B3193" s="95" t="s">
        <v>13137</v>
      </c>
      <c r="C3193" s="97">
        <v>700</v>
      </c>
      <c r="D3193" s="96">
        <f t="shared" si="51"/>
        <v>18.200000000000045</v>
      </c>
      <c r="E3193" s="97">
        <v>681.8</v>
      </c>
    </row>
    <row r="3194" spans="1:5" x14ac:dyDescent="0.2">
      <c r="A3194" s="175">
        <v>44917</v>
      </c>
      <c r="B3194" s="95" t="s">
        <v>14386</v>
      </c>
      <c r="C3194" s="97">
        <v>10000</v>
      </c>
      <c r="D3194" s="96">
        <f t="shared" si="51"/>
        <v>260</v>
      </c>
      <c r="E3194" s="97">
        <v>9740</v>
      </c>
    </row>
    <row r="3195" spans="1:5" x14ac:dyDescent="0.2">
      <c r="A3195" s="175">
        <v>44917</v>
      </c>
      <c r="B3195" s="95" t="s">
        <v>8129</v>
      </c>
      <c r="C3195" s="97">
        <v>3000</v>
      </c>
      <c r="D3195" s="96">
        <f t="shared" si="51"/>
        <v>78</v>
      </c>
      <c r="E3195" s="97">
        <v>2922</v>
      </c>
    </row>
    <row r="3196" spans="1:5" x14ac:dyDescent="0.2">
      <c r="A3196" s="175">
        <v>44917</v>
      </c>
      <c r="B3196" s="95" t="s">
        <v>14387</v>
      </c>
      <c r="C3196" s="97">
        <v>500</v>
      </c>
      <c r="D3196" s="96">
        <f t="shared" si="51"/>
        <v>13</v>
      </c>
      <c r="E3196" s="97">
        <v>487</v>
      </c>
    </row>
    <row r="3197" spans="1:5" x14ac:dyDescent="0.2">
      <c r="A3197" s="175">
        <v>44917</v>
      </c>
      <c r="B3197" s="95" t="s">
        <v>10820</v>
      </c>
      <c r="C3197" s="97">
        <v>1000</v>
      </c>
      <c r="D3197" s="96">
        <f t="shared" si="51"/>
        <v>26</v>
      </c>
      <c r="E3197" s="97">
        <v>974</v>
      </c>
    </row>
    <row r="3198" spans="1:5" x14ac:dyDescent="0.2">
      <c r="A3198" s="175">
        <v>44917</v>
      </c>
      <c r="B3198" s="95" t="s">
        <v>6822</v>
      </c>
      <c r="C3198" s="97">
        <v>5000</v>
      </c>
      <c r="D3198" s="96">
        <f t="shared" si="51"/>
        <v>130</v>
      </c>
      <c r="E3198" s="97">
        <v>4870</v>
      </c>
    </row>
    <row r="3199" spans="1:5" x14ac:dyDescent="0.2">
      <c r="A3199" s="175">
        <v>44917</v>
      </c>
      <c r="B3199" s="95" t="s">
        <v>8126</v>
      </c>
      <c r="C3199" s="97">
        <v>500</v>
      </c>
      <c r="D3199" s="96">
        <f t="shared" si="51"/>
        <v>13</v>
      </c>
      <c r="E3199" s="97">
        <v>487</v>
      </c>
    </row>
    <row r="3200" spans="1:5" x14ac:dyDescent="0.2">
      <c r="A3200" s="175">
        <v>44917</v>
      </c>
      <c r="B3200" s="95" t="s">
        <v>14388</v>
      </c>
      <c r="C3200" s="97">
        <v>100</v>
      </c>
      <c r="D3200" s="96">
        <f t="shared" si="51"/>
        <v>3.9000000000000057</v>
      </c>
      <c r="E3200" s="97">
        <v>96.1</v>
      </c>
    </row>
    <row r="3201" spans="1:5" x14ac:dyDescent="0.2">
      <c r="A3201" s="175">
        <v>44917</v>
      </c>
      <c r="B3201" s="95" t="s">
        <v>14389</v>
      </c>
      <c r="C3201" s="97">
        <v>500</v>
      </c>
      <c r="D3201" s="96">
        <f t="shared" si="51"/>
        <v>13</v>
      </c>
      <c r="E3201" s="97">
        <v>487</v>
      </c>
    </row>
    <row r="3202" spans="1:5" x14ac:dyDescent="0.2">
      <c r="A3202" s="175">
        <v>44917</v>
      </c>
      <c r="B3202" s="95" t="s">
        <v>12312</v>
      </c>
      <c r="C3202" s="97">
        <v>1000</v>
      </c>
      <c r="D3202" s="96">
        <f t="shared" si="51"/>
        <v>26</v>
      </c>
      <c r="E3202" s="97">
        <v>974</v>
      </c>
    </row>
    <row r="3203" spans="1:5" x14ac:dyDescent="0.2">
      <c r="A3203" s="175">
        <v>44917</v>
      </c>
      <c r="B3203" s="95" t="s">
        <v>14390</v>
      </c>
      <c r="C3203" s="97">
        <v>3000</v>
      </c>
      <c r="D3203" s="96">
        <f t="shared" si="51"/>
        <v>78</v>
      </c>
      <c r="E3203" s="97">
        <v>2922</v>
      </c>
    </row>
    <row r="3204" spans="1:5" x14ac:dyDescent="0.2">
      <c r="A3204" s="175">
        <v>44917</v>
      </c>
      <c r="B3204" s="95" t="s">
        <v>8123</v>
      </c>
      <c r="C3204" s="97">
        <v>1000</v>
      </c>
      <c r="D3204" s="96">
        <f t="shared" si="51"/>
        <v>26</v>
      </c>
      <c r="E3204" s="97">
        <v>974</v>
      </c>
    </row>
    <row r="3205" spans="1:5" x14ac:dyDescent="0.2">
      <c r="A3205" s="175">
        <v>44917</v>
      </c>
      <c r="B3205" s="95" t="s">
        <v>14391</v>
      </c>
      <c r="C3205" s="97">
        <v>1000</v>
      </c>
      <c r="D3205" s="96">
        <f t="shared" si="51"/>
        <v>26</v>
      </c>
      <c r="E3205" s="97">
        <v>974</v>
      </c>
    </row>
    <row r="3206" spans="1:5" x14ac:dyDescent="0.2">
      <c r="A3206" s="175">
        <v>44917</v>
      </c>
      <c r="B3206" s="95" t="s">
        <v>3813</v>
      </c>
      <c r="C3206" s="97">
        <v>500</v>
      </c>
      <c r="D3206" s="96">
        <f t="shared" si="51"/>
        <v>13</v>
      </c>
      <c r="E3206" s="97">
        <v>487</v>
      </c>
    </row>
    <row r="3207" spans="1:5" x14ac:dyDescent="0.2">
      <c r="A3207" s="175">
        <v>44917</v>
      </c>
      <c r="B3207" s="95" t="s">
        <v>14392</v>
      </c>
      <c r="C3207" s="97">
        <v>1000</v>
      </c>
      <c r="D3207" s="96">
        <f t="shared" si="51"/>
        <v>26</v>
      </c>
      <c r="E3207" s="97">
        <v>974</v>
      </c>
    </row>
    <row r="3208" spans="1:5" x14ac:dyDescent="0.2">
      <c r="A3208" s="175">
        <v>44917</v>
      </c>
      <c r="B3208" s="95" t="s">
        <v>14393</v>
      </c>
      <c r="C3208" s="97">
        <v>5000</v>
      </c>
      <c r="D3208" s="96">
        <f t="shared" si="51"/>
        <v>130</v>
      </c>
      <c r="E3208" s="97">
        <v>4870</v>
      </c>
    </row>
    <row r="3209" spans="1:5" x14ac:dyDescent="0.2">
      <c r="A3209" s="175">
        <v>44917</v>
      </c>
      <c r="B3209" s="95" t="s">
        <v>14394</v>
      </c>
      <c r="C3209" s="97">
        <v>1000</v>
      </c>
      <c r="D3209" s="96">
        <f t="shared" si="51"/>
        <v>26</v>
      </c>
      <c r="E3209" s="97">
        <v>974</v>
      </c>
    </row>
    <row r="3210" spans="1:5" x14ac:dyDescent="0.2">
      <c r="A3210" s="175">
        <v>44917</v>
      </c>
      <c r="B3210" s="95" t="s">
        <v>14395</v>
      </c>
      <c r="C3210" s="97">
        <v>3000</v>
      </c>
      <c r="D3210" s="96">
        <f t="shared" si="51"/>
        <v>78</v>
      </c>
      <c r="E3210" s="97">
        <v>2922</v>
      </c>
    </row>
    <row r="3211" spans="1:5" x14ac:dyDescent="0.2">
      <c r="A3211" s="175">
        <v>44917</v>
      </c>
      <c r="B3211" s="95" t="s">
        <v>14396</v>
      </c>
      <c r="C3211" s="97">
        <v>10000</v>
      </c>
      <c r="D3211" s="96">
        <f t="shared" si="51"/>
        <v>260</v>
      </c>
      <c r="E3211" s="97">
        <v>9740</v>
      </c>
    </row>
    <row r="3212" spans="1:5" x14ac:dyDescent="0.2">
      <c r="A3212" s="175">
        <v>44917</v>
      </c>
      <c r="B3212" s="95" t="s">
        <v>14397</v>
      </c>
      <c r="C3212" s="97">
        <v>5000</v>
      </c>
      <c r="D3212" s="96">
        <f t="shared" si="51"/>
        <v>130</v>
      </c>
      <c r="E3212" s="97">
        <v>4870</v>
      </c>
    </row>
    <row r="3213" spans="1:5" x14ac:dyDescent="0.2">
      <c r="A3213" s="175">
        <v>44917</v>
      </c>
      <c r="B3213" s="95" t="s">
        <v>14398</v>
      </c>
      <c r="C3213" s="97">
        <v>1000</v>
      </c>
      <c r="D3213" s="96">
        <f t="shared" si="51"/>
        <v>26</v>
      </c>
      <c r="E3213" s="97">
        <v>974</v>
      </c>
    </row>
    <row r="3214" spans="1:5" x14ac:dyDescent="0.2">
      <c r="A3214" s="175">
        <v>44917</v>
      </c>
      <c r="B3214" s="95" t="s">
        <v>14399</v>
      </c>
      <c r="C3214" s="97">
        <v>3000</v>
      </c>
      <c r="D3214" s="96">
        <f t="shared" si="51"/>
        <v>78</v>
      </c>
      <c r="E3214" s="97">
        <v>2922</v>
      </c>
    </row>
    <row r="3215" spans="1:5" x14ac:dyDescent="0.2">
      <c r="A3215" s="175">
        <v>44917</v>
      </c>
      <c r="B3215" s="95" t="s">
        <v>11712</v>
      </c>
      <c r="C3215" s="97">
        <v>5000</v>
      </c>
      <c r="D3215" s="96">
        <f t="shared" ref="D3215:D3277" si="52">C3215-E3215</f>
        <v>130</v>
      </c>
      <c r="E3215" s="97">
        <v>4870</v>
      </c>
    </row>
    <row r="3216" spans="1:5" x14ac:dyDescent="0.2">
      <c r="A3216" s="175">
        <v>44917</v>
      </c>
      <c r="B3216" s="95" t="s">
        <v>14400</v>
      </c>
      <c r="C3216" s="97">
        <v>500</v>
      </c>
      <c r="D3216" s="96">
        <f t="shared" si="52"/>
        <v>13</v>
      </c>
      <c r="E3216" s="97">
        <v>487</v>
      </c>
    </row>
    <row r="3217" spans="1:5" x14ac:dyDescent="0.2">
      <c r="A3217" s="175">
        <v>44917</v>
      </c>
      <c r="B3217" s="95" t="s">
        <v>14401</v>
      </c>
      <c r="C3217" s="97">
        <v>2500</v>
      </c>
      <c r="D3217" s="96">
        <f t="shared" si="52"/>
        <v>65</v>
      </c>
      <c r="E3217" s="97">
        <v>2435</v>
      </c>
    </row>
    <row r="3218" spans="1:5" x14ac:dyDescent="0.2">
      <c r="A3218" s="175">
        <v>44917</v>
      </c>
      <c r="B3218" s="95" t="s">
        <v>14402</v>
      </c>
      <c r="C3218" s="97">
        <v>5000</v>
      </c>
      <c r="D3218" s="96">
        <f t="shared" si="52"/>
        <v>130</v>
      </c>
      <c r="E3218" s="97">
        <v>4870</v>
      </c>
    </row>
    <row r="3219" spans="1:5" x14ac:dyDescent="0.2">
      <c r="A3219" s="175">
        <v>44917</v>
      </c>
      <c r="B3219" s="95" t="s">
        <v>14403</v>
      </c>
      <c r="C3219" s="97">
        <v>1000</v>
      </c>
      <c r="D3219" s="96">
        <f t="shared" si="52"/>
        <v>26</v>
      </c>
      <c r="E3219" s="97">
        <v>974</v>
      </c>
    </row>
    <row r="3220" spans="1:5" x14ac:dyDescent="0.2">
      <c r="A3220" s="175">
        <v>44917</v>
      </c>
      <c r="B3220" s="95" t="s">
        <v>14404</v>
      </c>
      <c r="C3220" s="97">
        <v>500</v>
      </c>
      <c r="D3220" s="96">
        <f t="shared" si="52"/>
        <v>13</v>
      </c>
      <c r="E3220" s="97">
        <v>487</v>
      </c>
    </row>
    <row r="3221" spans="1:5" x14ac:dyDescent="0.2">
      <c r="A3221" s="175">
        <v>44917</v>
      </c>
      <c r="B3221" s="95" t="s">
        <v>14405</v>
      </c>
      <c r="C3221" s="97">
        <v>3000</v>
      </c>
      <c r="D3221" s="96">
        <f t="shared" si="52"/>
        <v>78</v>
      </c>
      <c r="E3221" s="97">
        <v>2922</v>
      </c>
    </row>
    <row r="3222" spans="1:5" x14ac:dyDescent="0.2">
      <c r="A3222" s="175">
        <v>44917</v>
      </c>
      <c r="B3222" s="95" t="s">
        <v>4134</v>
      </c>
      <c r="C3222" s="97">
        <v>3000</v>
      </c>
      <c r="D3222" s="96">
        <f t="shared" si="52"/>
        <v>78</v>
      </c>
      <c r="E3222" s="97">
        <v>2922</v>
      </c>
    </row>
    <row r="3223" spans="1:5" x14ac:dyDescent="0.2">
      <c r="A3223" s="175">
        <v>44917</v>
      </c>
      <c r="B3223" s="95" t="s">
        <v>14406</v>
      </c>
      <c r="C3223" s="97">
        <v>5000</v>
      </c>
      <c r="D3223" s="96">
        <f t="shared" si="52"/>
        <v>130</v>
      </c>
      <c r="E3223" s="97">
        <v>4870</v>
      </c>
    </row>
    <row r="3224" spans="1:5" x14ac:dyDescent="0.2">
      <c r="A3224" s="175">
        <v>44917</v>
      </c>
      <c r="B3224" s="95" t="s">
        <v>13504</v>
      </c>
      <c r="C3224" s="97">
        <v>1000</v>
      </c>
      <c r="D3224" s="96">
        <f t="shared" si="52"/>
        <v>26</v>
      </c>
      <c r="E3224" s="97">
        <v>974</v>
      </c>
    </row>
    <row r="3225" spans="1:5" x14ac:dyDescent="0.2">
      <c r="A3225" s="175">
        <v>44917</v>
      </c>
      <c r="B3225" s="95" t="s">
        <v>14407</v>
      </c>
      <c r="C3225" s="97">
        <v>1000</v>
      </c>
      <c r="D3225" s="96">
        <f t="shared" si="52"/>
        <v>26</v>
      </c>
      <c r="E3225" s="97">
        <v>974</v>
      </c>
    </row>
    <row r="3226" spans="1:5" x14ac:dyDescent="0.2">
      <c r="A3226" s="175">
        <v>44917</v>
      </c>
      <c r="B3226" s="95" t="s">
        <v>14408</v>
      </c>
      <c r="C3226" s="97">
        <v>500</v>
      </c>
      <c r="D3226" s="96">
        <f t="shared" si="52"/>
        <v>13</v>
      </c>
      <c r="E3226" s="97">
        <v>487</v>
      </c>
    </row>
    <row r="3227" spans="1:5" x14ac:dyDescent="0.2">
      <c r="A3227" s="175">
        <v>44917</v>
      </c>
      <c r="B3227" s="95" t="s">
        <v>14409</v>
      </c>
      <c r="C3227" s="97">
        <v>500</v>
      </c>
      <c r="D3227" s="96">
        <f t="shared" si="52"/>
        <v>13</v>
      </c>
      <c r="E3227" s="97">
        <v>487</v>
      </c>
    </row>
    <row r="3228" spans="1:5" x14ac:dyDescent="0.2">
      <c r="A3228" s="175">
        <v>44917</v>
      </c>
      <c r="B3228" s="95" t="s">
        <v>14410</v>
      </c>
      <c r="C3228" s="97">
        <v>1000</v>
      </c>
      <c r="D3228" s="96">
        <f t="shared" si="52"/>
        <v>26</v>
      </c>
      <c r="E3228" s="97">
        <v>974</v>
      </c>
    </row>
    <row r="3229" spans="1:5" x14ac:dyDescent="0.2">
      <c r="A3229" s="175">
        <v>44917</v>
      </c>
      <c r="B3229" s="95" t="s">
        <v>14411</v>
      </c>
      <c r="C3229" s="97">
        <v>5000</v>
      </c>
      <c r="D3229" s="96">
        <f t="shared" si="52"/>
        <v>130</v>
      </c>
      <c r="E3229" s="97">
        <v>4870</v>
      </c>
    </row>
    <row r="3230" spans="1:5" x14ac:dyDescent="0.2">
      <c r="A3230" s="175">
        <v>44917</v>
      </c>
      <c r="B3230" s="95" t="s">
        <v>14412</v>
      </c>
      <c r="C3230" s="97">
        <v>200</v>
      </c>
      <c r="D3230" s="96">
        <f t="shared" si="52"/>
        <v>5.1999999999999886</v>
      </c>
      <c r="E3230" s="97">
        <v>194.8</v>
      </c>
    </row>
    <row r="3231" spans="1:5" x14ac:dyDescent="0.2">
      <c r="A3231" s="175">
        <v>44917</v>
      </c>
      <c r="B3231" s="95" t="s">
        <v>14413</v>
      </c>
      <c r="C3231" s="97">
        <v>500</v>
      </c>
      <c r="D3231" s="96">
        <f t="shared" si="52"/>
        <v>13</v>
      </c>
      <c r="E3231" s="97">
        <v>487</v>
      </c>
    </row>
    <row r="3232" spans="1:5" x14ac:dyDescent="0.2">
      <c r="A3232" s="175">
        <v>44917</v>
      </c>
      <c r="B3232" s="95" t="s">
        <v>13743</v>
      </c>
      <c r="C3232" s="97">
        <v>1000</v>
      </c>
      <c r="D3232" s="96">
        <f t="shared" si="52"/>
        <v>26</v>
      </c>
      <c r="E3232" s="97">
        <v>974</v>
      </c>
    </row>
    <row r="3233" spans="1:5" x14ac:dyDescent="0.2">
      <c r="A3233" s="175">
        <v>44917</v>
      </c>
      <c r="B3233" s="95" t="s">
        <v>14414</v>
      </c>
      <c r="C3233" s="97">
        <v>5000</v>
      </c>
      <c r="D3233" s="96">
        <f t="shared" si="52"/>
        <v>130</v>
      </c>
      <c r="E3233" s="97">
        <v>4870</v>
      </c>
    </row>
    <row r="3234" spans="1:5" x14ac:dyDescent="0.2">
      <c r="A3234" s="175">
        <v>44917</v>
      </c>
      <c r="B3234" s="95" t="s">
        <v>13255</v>
      </c>
      <c r="C3234" s="97">
        <v>15000</v>
      </c>
      <c r="D3234" s="96">
        <f t="shared" si="52"/>
        <v>390</v>
      </c>
      <c r="E3234" s="97">
        <v>14610</v>
      </c>
    </row>
    <row r="3235" spans="1:5" x14ac:dyDescent="0.2">
      <c r="A3235" s="175">
        <v>44917</v>
      </c>
      <c r="B3235" s="95" t="s">
        <v>13516</v>
      </c>
      <c r="C3235" s="97">
        <v>500</v>
      </c>
      <c r="D3235" s="96">
        <f t="shared" si="52"/>
        <v>13</v>
      </c>
      <c r="E3235" s="97">
        <v>487</v>
      </c>
    </row>
    <row r="3236" spans="1:5" x14ac:dyDescent="0.2">
      <c r="A3236" s="175">
        <v>44917</v>
      </c>
      <c r="B3236" s="95" t="s">
        <v>14415</v>
      </c>
      <c r="C3236" s="97">
        <v>500</v>
      </c>
      <c r="D3236" s="96">
        <f t="shared" si="52"/>
        <v>13</v>
      </c>
      <c r="E3236" s="97">
        <v>487</v>
      </c>
    </row>
    <row r="3237" spans="1:5" x14ac:dyDescent="0.2">
      <c r="A3237" s="175">
        <v>44917</v>
      </c>
      <c r="B3237" s="95" t="s">
        <v>8117</v>
      </c>
      <c r="C3237" s="97">
        <v>500</v>
      </c>
      <c r="D3237" s="96">
        <f t="shared" si="52"/>
        <v>500.5</v>
      </c>
      <c r="E3237" s="97">
        <v>-0.5</v>
      </c>
    </row>
    <row r="3238" spans="1:5" x14ac:dyDescent="0.2">
      <c r="A3238" s="175">
        <v>44917</v>
      </c>
      <c r="B3238" s="95" t="s">
        <v>14416</v>
      </c>
      <c r="C3238" s="97">
        <v>3000</v>
      </c>
      <c r="D3238" s="96">
        <f t="shared" si="52"/>
        <v>78</v>
      </c>
      <c r="E3238" s="97">
        <v>2922</v>
      </c>
    </row>
    <row r="3239" spans="1:5" x14ac:dyDescent="0.2">
      <c r="A3239" s="175">
        <v>44917</v>
      </c>
      <c r="B3239" s="95" t="s">
        <v>8345</v>
      </c>
      <c r="C3239" s="97">
        <v>1000</v>
      </c>
      <c r="D3239" s="96">
        <f t="shared" si="52"/>
        <v>26</v>
      </c>
      <c r="E3239" s="97">
        <v>974</v>
      </c>
    </row>
    <row r="3240" spans="1:5" x14ac:dyDescent="0.2">
      <c r="A3240" s="175">
        <v>44917</v>
      </c>
      <c r="B3240" s="95" t="s">
        <v>14417</v>
      </c>
      <c r="C3240" s="97">
        <v>600</v>
      </c>
      <c r="D3240" s="96">
        <f t="shared" si="52"/>
        <v>15.600000000000023</v>
      </c>
      <c r="E3240" s="97">
        <v>584.4</v>
      </c>
    </row>
    <row r="3241" spans="1:5" x14ac:dyDescent="0.2">
      <c r="A3241" s="175">
        <v>44917</v>
      </c>
      <c r="B3241" s="95" t="s">
        <v>2635</v>
      </c>
      <c r="C3241" s="97">
        <v>500</v>
      </c>
      <c r="D3241" s="96">
        <f t="shared" si="52"/>
        <v>13</v>
      </c>
      <c r="E3241" s="97">
        <v>487</v>
      </c>
    </row>
    <row r="3242" spans="1:5" x14ac:dyDescent="0.2">
      <c r="A3242" s="175">
        <v>44917</v>
      </c>
      <c r="B3242" s="95" t="s">
        <v>14418</v>
      </c>
      <c r="C3242" s="97">
        <v>1000</v>
      </c>
      <c r="D3242" s="96">
        <f t="shared" si="52"/>
        <v>26</v>
      </c>
      <c r="E3242" s="97">
        <v>974</v>
      </c>
    </row>
    <row r="3243" spans="1:5" x14ac:dyDescent="0.2">
      <c r="A3243" s="175">
        <v>44917</v>
      </c>
      <c r="B3243" s="95" t="s">
        <v>14419</v>
      </c>
      <c r="C3243" s="97">
        <v>300</v>
      </c>
      <c r="D3243" s="96">
        <f t="shared" si="52"/>
        <v>7.8000000000000114</v>
      </c>
      <c r="E3243" s="97">
        <v>292.2</v>
      </c>
    </row>
    <row r="3244" spans="1:5" x14ac:dyDescent="0.2">
      <c r="A3244" s="175">
        <v>44917</v>
      </c>
      <c r="B3244" s="95" t="s">
        <v>14420</v>
      </c>
      <c r="C3244" s="97">
        <v>1000</v>
      </c>
      <c r="D3244" s="96">
        <f t="shared" si="52"/>
        <v>26</v>
      </c>
      <c r="E3244" s="97">
        <v>974</v>
      </c>
    </row>
    <row r="3245" spans="1:5" x14ac:dyDescent="0.2">
      <c r="A3245" s="175">
        <v>44917</v>
      </c>
      <c r="B3245" s="95" t="s">
        <v>14421</v>
      </c>
      <c r="C3245" s="97">
        <v>5000</v>
      </c>
      <c r="D3245" s="96">
        <f t="shared" si="52"/>
        <v>130</v>
      </c>
      <c r="E3245" s="97">
        <v>4870</v>
      </c>
    </row>
    <row r="3246" spans="1:5" x14ac:dyDescent="0.2">
      <c r="A3246" s="175">
        <v>44917</v>
      </c>
      <c r="B3246" s="95" t="s">
        <v>8111</v>
      </c>
      <c r="C3246" s="97">
        <v>400</v>
      </c>
      <c r="D3246" s="96">
        <f t="shared" si="52"/>
        <v>400.5</v>
      </c>
      <c r="E3246" s="97">
        <v>-0.5</v>
      </c>
    </row>
    <row r="3247" spans="1:5" x14ac:dyDescent="0.2">
      <c r="A3247" s="175">
        <v>44917</v>
      </c>
      <c r="B3247" s="95" t="s">
        <v>14422</v>
      </c>
      <c r="C3247" s="97">
        <v>5000</v>
      </c>
      <c r="D3247" s="96">
        <f t="shared" si="52"/>
        <v>130</v>
      </c>
      <c r="E3247" s="97">
        <v>4870</v>
      </c>
    </row>
    <row r="3248" spans="1:5" x14ac:dyDescent="0.2">
      <c r="A3248" s="175">
        <v>44917</v>
      </c>
      <c r="B3248" s="95" t="s">
        <v>7986</v>
      </c>
      <c r="C3248" s="97">
        <v>2000</v>
      </c>
      <c r="D3248" s="96">
        <f t="shared" si="52"/>
        <v>52</v>
      </c>
      <c r="E3248" s="97">
        <v>1948</v>
      </c>
    </row>
    <row r="3249" spans="1:5" x14ac:dyDescent="0.2">
      <c r="A3249" s="175">
        <v>44917</v>
      </c>
      <c r="B3249" s="95" t="s">
        <v>14423</v>
      </c>
      <c r="C3249" s="97">
        <v>500</v>
      </c>
      <c r="D3249" s="96">
        <f t="shared" si="52"/>
        <v>13</v>
      </c>
      <c r="E3249" s="97">
        <v>487</v>
      </c>
    </row>
    <row r="3250" spans="1:5" x14ac:dyDescent="0.2">
      <c r="A3250" s="175">
        <v>44917</v>
      </c>
      <c r="B3250" s="95" t="s">
        <v>14424</v>
      </c>
      <c r="C3250" s="97">
        <v>500</v>
      </c>
      <c r="D3250" s="96">
        <f t="shared" si="52"/>
        <v>13</v>
      </c>
      <c r="E3250" s="97">
        <v>487</v>
      </c>
    </row>
    <row r="3251" spans="1:5" x14ac:dyDescent="0.2">
      <c r="A3251" s="175">
        <v>44917</v>
      </c>
      <c r="B3251" s="95" t="s">
        <v>14425</v>
      </c>
      <c r="C3251" s="97">
        <v>500</v>
      </c>
      <c r="D3251" s="96">
        <f t="shared" si="52"/>
        <v>13</v>
      </c>
      <c r="E3251" s="97">
        <v>487</v>
      </c>
    </row>
    <row r="3252" spans="1:5" x14ac:dyDescent="0.2">
      <c r="A3252" s="175">
        <v>44917</v>
      </c>
      <c r="B3252" s="95" t="s">
        <v>14426</v>
      </c>
      <c r="C3252" s="97">
        <v>3000</v>
      </c>
      <c r="D3252" s="96">
        <f t="shared" si="52"/>
        <v>78</v>
      </c>
      <c r="E3252" s="97">
        <v>2922</v>
      </c>
    </row>
    <row r="3253" spans="1:5" x14ac:dyDescent="0.2">
      <c r="A3253" s="175">
        <v>44917</v>
      </c>
      <c r="B3253" s="95" t="s">
        <v>14427</v>
      </c>
      <c r="C3253" s="97">
        <v>1000</v>
      </c>
      <c r="D3253" s="96">
        <f t="shared" si="52"/>
        <v>26</v>
      </c>
      <c r="E3253" s="97">
        <v>974</v>
      </c>
    </row>
    <row r="3254" spans="1:5" x14ac:dyDescent="0.2">
      <c r="A3254" s="175">
        <v>44917</v>
      </c>
      <c r="B3254" s="95" t="s">
        <v>14428</v>
      </c>
      <c r="C3254" s="97">
        <v>300</v>
      </c>
      <c r="D3254" s="96">
        <f t="shared" si="52"/>
        <v>7.8000000000000114</v>
      </c>
      <c r="E3254" s="97">
        <v>292.2</v>
      </c>
    </row>
    <row r="3255" spans="1:5" x14ac:dyDescent="0.2">
      <c r="A3255" s="175">
        <v>44917</v>
      </c>
      <c r="B3255" s="95" t="s">
        <v>14429</v>
      </c>
      <c r="C3255" s="97">
        <v>500</v>
      </c>
      <c r="D3255" s="96">
        <f t="shared" si="52"/>
        <v>13</v>
      </c>
      <c r="E3255" s="97">
        <v>487</v>
      </c>
    </row>
    <row r="3256" spans="1:5" x14ac:dyDescent="0.2">
      <c r="A3256" s="175">
        <v>44917</v>
      </c>
      <c r="B3256" s="95" t="s">
        <v>14430</v>
      </c>
      <c r="C3256" s="97">
        <v>1000</v>
      </c>
      <c r="D3256" s="96">
        <f t="shared" si="52"/>
        <v>26</v>
      </c>
      <c r="E3256" s="97">
        <v>974</v>
      </c>
    </row>
    <row r="3257" spans="1:5" x14ac:dyDescent="0.2">
      <c r="A3257" s="175">
        <v>44917</v>
      </c>
      <c r="B3257" s="95" t="s">
        <v>14431</v>
      </c>
      <c r="C3257" s="97">
        <v>400</v>
      </c>
      <c r="D3257" s="96">
        <f t="shared" si="52"/>
        <v>10.399999999999977</v>
      </c>
      <c r="E3257" s="97">
        <v>389.6</v>
      </c>
    </row>
    <row r="3258" spans="1:5" x14ac:dyDescent="0.2">
      <c r="A3258" s="175">
        <v>44917</v>
      </c>
      <c r="B3258" s="95" t="s">
        <v>14432</v>
      </c>
      <c r="C3258" s="97">
        <v>5000</v>
      </c>
      <c r="D3258" s="96">
        <f t="shared" si="52"/>
        <v>130</v>
      </c>
      <c r="E3258" s="97">
        <v>4870</v>
      </c>
    </row>
    <row r="3259" spans="1:5" x14ac:dyDescent="0.2">
      <c r="A3259" s="175">
        <v>44917</v>
      </c>
      <c r="B3259" s="95" t="s">
        <v>7719</v>
      </c>
      <c r="C3259" s="97">
        <v>1000</v>
      </c>
      <c r="D3259" s="96">
        <f t="shared" si="52"/>
        <v>26</v>
      </c>
      <c r="E3259" s="97">
        <v>974</v>
      </c>
    </row>
    <row r="3260" spans="1:5" x14ac:dyDescent="0.2">
      <c r="A3260" s="175">
        <v>44917</v>
      </c>
      <c r="B3260" s="95" t="s">
        <v>14433</v>
      </c>
      <c r="C3260" s="97">
        <v>200</v>
      </c>
      <c r="D3260" s="96">
        <f t="shared" si="52"/>
        <v>5.1999999999999886</v>
      </c>
      <c r="E3260" s="97">
        <v>194.8</v>
      </c>
    </row>
    <row r="3261" spans="1:5" x14ac:dyDescent="0.2">
      <c r="A3261" s="175">
        <v>44917</v>
      </c>
      <c r="B3261" s="95" t="s">
        <v>14434</v>
      </c>
      <c r="C3261" s="97">
        <v>500</v>
      </c>
      <c r="D3261" s="96">
        <f t="shared" si="52"/>
        <v>13</v>
      </c>
      <c r="E3261" s="97">
        <v>487</v>
      </c>
    </row>
    <row r="3262" spans="1:5" x14ac:dyDescent="0.2">
      <c r="A3262" s="175">
        <v>44917</v>
      </c>
      <c r="B3262" s="95" t="s">
        <v>14434</v>
      </c>
      <c r="C3262" s="97">
        <v>5000</v>
      </c>
      <c r="D3262" s="96">
        <f t="shared" si="52"/>
        <v>130</v>
      </c>
      <c r="E3262" s="97">
        <v>4870</v>
      </c>
    </row>
    <row r="3263" spans="1:5" x14ac:dyDescent="0.2">
      <c r="A3263" s="175">
        <v>44917</v>
      </c>
      <c r="B3263" s="95" t="s">
        <v>14435</v>
      </c>
      <c r="C3263" s="97">
        <v>180</v>
      </c>
      <c r="D3263" s="96">
        <f t="shared" si="52"/>
        <v>4.6800000000000068</v>
      </c>
      <c r="E3263" s="97">
        <v>175.32</v>
      </c>
    </row>
    <row r="3264" spans="1:5" x14ac:dyDescent="0.2">
      <c r="A3264" s="175">
        <v>44917</v>
      </c>
      <c r="B3264" s="95" t="s">
        <v>14436</v>
      </c>
      <c r="C3264" s="97">
        <v>5000</v>
      </c>
      <c r="D3264" s="96">
        <f t="shared" si="52"/>
        <v>130</v>
      </c>
      <c r="E3264" s="97">
        <v>4870</v>
      </c>
    </row>
    <row r="3265" spans="1:5" x14ac:dyDescent="0.2">
      <c r="A3265" s="175">
        <v>44917</v>
      </c>
      <c r="B3265" s="95" t="s">
        <v>14437</v>
      </c>
      <c r="C3265" s="97">
        <v>500</v>
      </c>
      <c r="D3265" s="96">
        <f t="shared" si="52"/>
        <v>13</v>
      </c>
      <c r="E3265" s="97">
        <v>487</v>
      </c>
    </row>
    <row r="3266" spans="1:5" x14ac:dyDescent="0.2">
      <c r="A3266" s="175">
        <v>44917</v>
      </c>
      <c r="B3266" s="95" t="s">
        <v>14438</v>
      </c>
      <c r="C3266" s="97">
        <v>2000</v>
      </c>
      <c r="D3266" s="96">
        <f t="shared" si="52"/>
        <v>52</v>
      </c>
      <c r="E3266" s="97">
        <v>1948</v>
      </c>
    </row>
    <row r="3267" spans="1:5" x14ac:dyDescent="0.2">
      <c r="A3267" s="175">
        <v>44917</v>
      </c>
      <c r="B3267" s="95" t="s">
        <v>14439</v>
      </c>
      <c r="C3267" s="97">
        <v>200</v>
      </c>
      <c r="D3267" s="96">
        <f t="shared" si="52"/>
        <v>5.1999999999999886</v>
      </c>
      <c r="E3267" s="97">
        <v>194.8</v>
      </c>
    </row>
    <row r="3268" spans="1:5" x14ac:dyDescent="0.2">
      <c r="A3268" s="175">
        <v>44917</v>
      </c>
      <c r="B3268" s="95" t="s">
        <v>12462</v>
      </c>
      <c r="C3268" s="97">
        <v>1000</v>
      </c>
      <c r="D3268" s="96">
        <f t="shared" si="52"/>
        <v>26</v>
      </c>
      <c r="E3268" s="97">
        <v>974</v>
      </c>
    </row>
    <row r="3269" spans="1:5" x14ac:dyDescent="0.2">
      <c r="A3269" s="175">
        <v>44917</v>
      </c>
      <c r="B3269" s="95" t="s">
        <v>14440</v>
      </c>
      <c r="C3269" s="97">
        <v>5000</v>
      </c>
      <c r="D3269" s="96">
        <f t="shared" si="52"/>
        <v>130</v>
      </c>
      <c r="E3269" s="97">
        <v>4870</v>
      </c>
    </row>
    <row r="3270" spans="1:5" x14ac:dyDescent="0.2">
      <c r="A3270" s="175">
        <v>44917</v>
      </c>
      <c r="B3270" s="95" t="s">
        <v>14441</v>
      </c>
      <c r="C3270" s="97">
        <v>5000</v>
      </c>
      <c r="D3270" s="96">
        <f t="shared" si="52"/>
        <v>130</v>
      </c>
      <c r="E3270" s="97">
        <v>4870</v>
      </c>
    </row>
    <row r="3271" spans="1:5" x14ac:dyDescent="0.2">
      <c r="A3271" s="175">
        <v>44917</v>
      </c>
      <c r="B3271" s="95" t="s">
        <v>7151</v>
      </c>
      <c r="C3271" s="97">
        <v>1000</v>
      </c>
      <c r="D3271" s="96">
        <f t="shared" si="52"/>
        <v>26</v>
      </c>
      <c r="E3271" s="97">
        <v>974</v>
      </c>
    </row>
    <row r="3272" spans="1:5" x14ac:dyDescent="0.2">
      <c r="A3272" s="175">
        <v>44917</v>
      </c>
      <c r="B3272" s="95" t="s">
        <v>14442</v>
      </c>
      <c r="C3272" s="97">
        <v>1000</v>
      </c>
      <c r="D3272" s="96">
        <f t="shared" si="52"/>
        <v>26</v>
      </c>
      <c r="E3272" s="97">
        <v>974</v>
      </c>
    </row>
    <row r="3273" spans="1:5" x14ac:dyDescent="0.2">
      <c r="A3273" s="175">
        <v>44917</v>
      </c>
      <c r="B3273" s="95" t="s">
        <v>12471</v>
      </c>
      <c r="C3273" s="97">
        <v>1000</v>
      </c>
      <c r="D3273" s="96">
        <f t="shared" si="52"/>
        <v>26</v>
      </c>
      <c r="E3273" s="97">
        <v>974</v>
      </c>
    </row>
    <row r="3274" spans="1:5" x14ac:dyDescent="0.2">
      <c r="A3274" s="175">
        <v>44917</v>
      </c>
      <c r="B3274" s="95" t="s">
        <v>14443</v>
      </c>
      <c r="C3274" s="97">
        <v>1000</v>
      </c>
      <c r="D3274" s="96">
        <f t="shared" si="52"/>
        <v>26</v>
      </c>
      <c r="E3274" s="97">
        <v>974</v>
      </c>
    </row>
    <row r="3275" spans="1:5" x14ac:dyDescent="0.2">
      <c r="A3275" s="175">
        <v>44917</v>
      </c>
      <c r="B3275" s="95" t="s">
        <v>12413</v>
      </c>
      <c r="C3275" s="97">
        <v>1000</v>
      </c>
      <c r="D3275" s="96">
        <f t="shared" si="52"/>
        <v>26</v>
      </c>
      <c r="E3275" s="97">
        <v>974</v>
      </c>
    </row>
    <row r="3276" spans="1:5" x14ac:dyDescent="0.2">
      <c r="A3276" s="175">
        <v>44917</v>
      </c>
      <c r="B3276" s="95" t="s">
        <v>14444</v>
      </c>
      <c r="C3276" s="97">
        <v>1000</v>
      </c>
      <c r="D3276" s="96">
        <f t="shared" si="52"/>
        <v>26</v>
      </c>
      <c r="E3276" s="97">
        <v>974</v>
      </c>
    </row>
    <row r="3277" spans="1:5" x14ac:dyDescent="0.2">
      <c r="A3277" s="175">
        <v>44917</v>
      </c>
      <c r="B3277" s="95" t="s">
        <v>14445</v>
      </c>
      <c r="C3277" s="97">
        <v>1000</v>
      </c>
      <c r="D3277" s="96">
        <f t="shared" si="52"/>
        <v>26</v>
      </c>
      <c r="E3277" s="97">
        <v>974</v>
      </c>
    </row>
    <row r="3278" spans="1:5" x14ac:dyDescent="0.2">
      <c r="A3278" s="175">
        <v>44917</v>
      </c>
      <c r="B3278" s="95" t="s">
        <v>14444</v>
      </c>
      <c r="C3278" s="97">
        <v>1000</v>
      </c>
      <c r="D3278" s="96">
        <f t="shared" ref="D3278:D3339" si="53">C3278-E3278</f>
        <v>26</v>
      </c>
      <c r="E3278" s="97">
        <v>974</v>
      </c>
    </row>
    <row r="3279" spans="1:5" x14ac:dyDescent="0.2">
      <c r="A3279" s="175">
        <v>44917</v>
      </c>
      <c r="B3279" s="95" t="s">
        <v>14446</v>
      </c>
      <c r="C3279" s="97">
        <v>3000</v>
      </c>
      <c r="D3279" s="96">
        <f t="shared" si="53"/>
        <v>78</v>
      </c>
      <c r="E3279" s="97">
        <v>2922</v>
      </c>
    </row>
    <row r="3280" spans="1:5" x14ac:dyDescent="0.2">
      <c r="A3280" s="175">
        <v>44917</v>
      </c>
      <c r="B3280" s="95" t="s">
        <v>14447</v>
      </c>
      <c r="C3280" s="97">
        <v>1000</v>
      </c>
      <c r="D3280" s="96">
        <f t="shared" si="53"/>
        <v>26</v>
      </c>
      <c r="E3280" s="97">
        <v>974</v>
      </c>
    </row>
    <row r="3281" spans="1:5" x14ac:dyDescent="0.2">
      <c r="A3281" s="175">
        <v>44917</v>
      </c>
      <c r="B3281" s="95" t="s">
        <v>14448</v>
      </c>
      <c r="C3281" s="97">
        <v>500</v>
      </c>
      <c r="D3281" s="96">
        <f t="shared" si="53"/>
        <v>13</v>
      </c>
      <c r="E3281" s="97">
        <v>487</v>
      </c>
    </row>
    <row r="3282" spans="1:5" x14ac:dyDescent="0.2">
      <c r="A3282" s="175">
        <v>44917</v>
      </c>
      <c r="B3282" s="95" t="s">
        <v>14449</v>
      </c>
      <c r="C3282" s="97">
        <v>500</v>
      </c>
      <c r="D3282" s="96">
        <f t="shared" si="53"/>
        <v>13</v>
      </c>
      <c r="E3282" s="97">
        <v>487</v>
      </c>
    </row>
    <row r="3283" spans="1:5" x14ac:dyDescent="0.2">
      <c r="A3283" s="175">
        <v>44917</v>
      </c>
      <c r="B3283" s="95" t="s">
        <v>14450</v>
      </c>
      <c r="C3283" s="97">
        <v>1000</v>
      </c>
      <c r="D3283" s="96">
        <f t="shared" si="53"/>
        <v>26</v>
      </c>
      <c r="E3283" s="97">
        <v>974</v>
      </c>
    </row>
    <row r="3284" spans="1:5" x14ac:dyDescent="0.2">
      <c r="A3284" s="175">
        <v>44918</v>
      </c>
      <c r="B3284" s="95" t="s">
        <v>8897</v>
      </c>
      <c r="C3284" s="97">
        <v>1500</v>
      </c>
      <c r="D3284" s="96">
        <f t="shared" si="53"/>
        <v>39</v>
      </c>
      <c r="E3284" s="97">
        <v>1461</v>
      </c>
    </row>
    <row r="3285" spans="1:5" x14ac:dyDescent="0.2">
      <c r="A3285" s="175">
        <v>44918</v>
      </c>
      <c r="B3285" s="95" t="s">
        <v>14451</v>
      </c>
      <c r="C3285" s="97">
        <v>6500</v>
      </c>
      <c r="D3285" s="96">
        <f t="shared" si="53"/>
        <v>169</v>
      </c>
      <c r="E3285" s="97">
        <v>6331</v>
      </c>
    </row>
    <row r="3286" spans="1:5" x14ac:dyDescent="0.2">
      <c r="A3286" s="175">
        <v>44918</v>
      </c>
      <c r="B3286" s="95" t="s">
        <v>7425</v>
      </c>
      <c r="C3286" s="97">
        <v>1000</v>
      </c>
      <c r="D3286" s="96">
        <f t="shared" si="53"/>
        <v>26</v>
      </c>
      <c r="E3286" s="97">
        <v>974</v>
      </c>
    </row>
    <row r="3287" spans="1:5" x14ac:dyDescent="0.2">
      <c r="A3287" s="175">
        <v>44918</v>
      </c>
      <c r="B3287" s="95" t="s">
        <v>7425</v>
      </c>
      <c r="C3287" s="97">
        <v>1000</v>
      </c>
      <c r="D3287" s="96">
        <f t="shared" si="53"/>
        <v>1000.5</v>
      </c>
      <c r="E3287" s="97">
        <v>-0.5</v>
      </c>
    </row>
    <row r="3288" spans="1:5" x14ac:dyDescent="0.2">
      <c r="A3288" s="175">
        <v>44918</v>
      </c>
      <c r="B3288" s="95" t="s">
        <v>14434</v>
      </c>
      <c r="C3288" s="97">
        <v>3000</v>
      </c>
      <c r="D3288" s="96">
        <f t="shared" si="53"/>
        <v>78</v>
      </c>
      <c r="E3288" s="97">
        <v>2922</v>
      </c>
    </row>
    <row r="3289" spans="1:5" x14ac:dyDescent="0.2">
      <c r="A3289" s="175">
        <v>44918</v>
      </c>
      <c r="B3289" s="95" t="s">
        <v>14434</v>
      </c>
      <c r="C3289" s="97">
        <v>3000</v>
      </c>
      <c r="D3289" s="96">
        <f t="shared" si="53"/>
        <v>3000.5</v>
      </c>
      <c r="E3289" s="97">
        <v>-0.5</v>
      </c>
    </row>
    <row r="3290" spans="1:5" x14ac:dyDescent="0.2">
      <c r="A3290" s="175">
        <v>44918</v>
      </c>
      <c r="B3290" s="95" t="s">
        <v>12435</v>
      </c>
      <c r="C3290" s="97">
        <v>1000</v>
      </c>
      <c r="D3290" s="96">
        <f t="shared" si="53"/>
        <v>26</v>
      </c>
      <c r="E3290" s="97">
        <v>974</v>
      </c>
    </row>
    <row r="3291" spans="1:5" x14ac:dyDescent="0.2">
      <c r="A3291" s="175">
        <v>44918</v>
      </c>
      <c r="B3291" s="95" t="s">
        <v>14452</v>
      </c>
      <c r="C3291" s="97">
        <v>30000</v>
      </c>
      <c r="D3291" s="96">
        <f t="shared" si="53"/>
        <v>780</v>
      </c>
      <c r="E3291" s="97">
        <v>29220</v>
      </c>
    </row>
    <row r="3292" spans="1:5" x14ac:dyDescent="0.2">
      <c r="A3292" s="175">
        <v>44918</v>
      </c>
      <c r="B3292" s="95" t="s">
        <v>14453</v>
      </c>
      <c r="C3292" s="97">
        <v>1000</v>
      </c>
      <c r="D3292" s="96">
        <f t="shared" si="53"/>
        <v>26</v>
      </c>
      <c r="E3292" s="97">
        <v>974</v>
      </c>
    </row>
    <row r="3293" spans="1:5" x14ac:dyDescent="0.2">
      <c r="A3293" s="175">
        <v>44918</v>
      </c>
      <c r="B3293" s="95" t="s">
        <v>14454</v>
      </c>
      <c r="C3293" s="97">
        <v>3000</v>
      </c>
      <c r="D3293" s="96">
        <f t="shared" si="53"/>
        <v>78</v>
      </c>
      <c r="E3293" s="97">
        <v>2922</v>
      </c>
    </row>
    <row r="3294" spans="1:5" x14ac:dyDescent="0.2">
      <c r="A3294" s="175">
        <v>44918</v>
      </c>
      <c r="B3294" s="95" t="s">
        <v>14455</v>
      </c>
      <c r="C3294" s="97">
        <v>5000</v>
      </c>
      <c r="D3294" s="96">
        <f t="shared" si="53"/>
        <v>130</v>
      </c>
      <c r="E3294" s="97">
        <v>4870</v>
      </c>
    </row>
    <row r="3295" spans="1:5" x14ac:dyDescent="0.2">
      <c r="A3295" s="175">
        <v>44918</v>
      </c>
      <c r="B3295" s="95" t="s">
        <v>14456</v>
      </c>
      <c r="C3295" s="97">
        <v>1000</v>
      </c>
      <c r="D3295" s="96">
        <f t="shared" si="53"/>
        <v>26</v>
      </c>
      <c r="E3295" s="97">
        <v>974</v>
      </c>
    </row>
    <row r="3296" spans="1:5" x14ac:dyDescent="0.2">
      <c r="A3296" s="175">
        <v>44918</v>
      </c>
      <c r="B3296" s="95" t="s">
        <v>12319</v>
      </c>
      <c r="C3296" s="97">
        <v>5000</v>
      </c>
      <c r="D3296" s="96">
        <f t="shared" si="53"/>
        <v>130</v>
      </c>
      <c r="E3296" s="97">
        <v>4870</v>
      </c>
    </row>
    <row r="3297" spans="1:5" x14ac:dyDescent="0.2">
      <c r="A3297" s="175">
        <v>44918</v>
      </c>
      <c r="B3297" s="95" t="s">
        <v>14457</v>
      </c>
      <c r="C3297" s="97">
        <v>3000</v>
      </c>
      <c r="D3297" s="96">
        <f t="shared" si="53"/>
        <v>78</v>
      </c>
      <c r="E3297" s="97">
        <v>2922</v>
      </c>
    </row>
    <row r="3298" spans="1:5" x14ac:dyDescent="0.2">
      <c r="A3298" s="175">
        <v>44918</v>
      </c>
      <c r="B3298" s="95" t="s">
        <v>14458</v>
      </c>
      <c r="C3298" s="97">
        <v>1000</v>
      </c>
      <c r="D3298" s="96">
        <f t="shared" si="53"/>
        <v>26</v>
      </c>
      <c r="E3298" s="97">
        <v>974</v>
      </c>
    </row>
    <row r="3299" spans="1:5" x14ac:dyDescent="0.2">
      <c r="A3299" s="175">
        <v>44918</v>
      </c>
      <c r="B3299" s="95" t="s">
        <v>13859</v>
      </c>
      <c r="C3299" s="97">
        <v>324</v>
      </c>
      <c r="D3299" s="96">
        <f t="shared" si="53"/>
        <v>8.4200000000000159</v>
      </c>
      <c r="E3299" s="97">
        <v>315.58</v>
      </c>
    </row>
    <row r="3300" spans="1:5" x14ac:dyDescent="0.2">
      <c r="A3300" s="175">
        <v>44918</v>
      </c>
      <c r="B3300" s="95" t="s">
        <v>14459</v>
      </c>
      <c r="C3300" s="97">
        <v>1000</v>
      </c>
      <c r="D3300" s="96">
        <f t="shared" si="53"/>
        <v>26</v>
      </c>
      <c r="E3300" s="97">
        <v>974</v>
      </c>
    </row>
    <row r="3301" spans="1:5" x14ac:dyDescent="0.2">
      <c r="A3301" s="175">
        <v>44918</v>
      </c>
      <c r="B3301" s="95" t="s">
        <v>14460</v>
      </c>
      <c r="C3301" s="97">
        <v>5000</v>
      </c>
      <c r="D3301" s="96">
        <f t="shared" si="53"/>
        <v>130</v>
      </c>
      <c r="E3301" s="97">
        <v>4870</v>
      </c>
    </row>
    <row r="3302" spans="1:5" x14ac:dyDescent="0.2">
      <c r="A3302" s="175">
        <v>44918</v>
      </c>
      <c r="B3302" s="95" t="s">
        <v>8484</v>
      </c>
      <c r="C3302" s="97">
        <v>2000</v>
      </c>
      <c r="D3302" s="96">
        <f t="shared" si="53"/>
        <v>52</v>
      </c>
      <c r="E3302" s="97">
        <v>1948</v>
      </c>
    </row>
    <row r="3303" spans="1:5" x14ac:dyDescent="0.2">
      <c r="A3303" s="175">
        <v>44918</v>
      </c>
      <c r="B3303" s="95" t="s">
        <v>14461</v>
      </c>
      <c r="C3303" s="97">
        <v>5000</v>
      </c>
      <c r="D3303" s="96">
        <f t="shared" si="53"/>
        <v>130</v>
      </c>
      <c r="E3303" s="97">
        <v>4870</v>
      </c>
    </row>
    <row r="3304" spans="1:5" x14ac:dyDescent="0.2">
      <c r="A3304" s="175">
        <v>44918</v>
      </c>
      <c r="B3304" s="95" t="s">
        <v>14462</v>
      </c>
      <c r="C3304" s="97">
        <v>3000</v>
      </c>
      <c r="D3304" s="96">
        <f t="shared" si="53"/>
        <v>78</v>
      </c>
      <c r="E3304" s="97">
        <v>2922</v>
      </c>
    </row>
    <row r="3305" spans="1:5" x14ac:dyDescent="0.2">
      <c r="A3305" s="175">
        <v>44918</v>
      </c>
      <c r="B3305" s="95" t="s">
        <v>14463</v>
      </c>
      <c r="C3305" s="97">
        <v>500</v>
      </c>
      <c r="D3305" s="96">
        <f t="shared" si="53"/>
        <v>13</v>
      </c>
      <c r="E3305" s="97">
        <v>487</v>
      </c>
    </row>
    <row r="3306" spans="1:5" x14ac:dyDescent="0.2">
      <c r="A3306" s="175">
        <v>44918</v>
      </c>
      <c r="B3306" s="95" t="s">
        <v>14464</v>
      </c>
      <c r="C3306" s="97">
        <v>1000</v>
      </c>
      <c r="D3306" s="96">
        <f t="shared" si="53"/>
        <v>26</v>
      </c>
      <c r="E3306" s="97">
        <v>974</v>
      </c>
    </row>
    <row r="3307" spans="1:5" x14ac:dyDescent="0.2">
      <c r="A3307" s="175">
        <v>44918</v>
      </c>
      <c r="B3307" s="95" t="s">
        <v>14465</v>
      </c>
      <c r="C3307" s="97">
        <v>3000</v>
      </c>
      <c r="D3307" s="96">
        <f t="shared" si="53"/>
        <v>78</v>
      </c>
      <c r="E3307" s="97">
        <v>2922</v>
      </c>
    </row>
    <row r="3308" spans="1:5" x14ac:dyDescent="0.2">
      <c r="A3308" s="175">
        <v>44918</v>
      </c>
      <c r="B3308" s="95" t="s">
        <v>14466</v>
      </c>
      <c r="C3308" s="97">
        <v>25000</v>
      </c>
      <c r="D3308" s="96">
        <f t="shared" si="53"/>
        <v>650</v>
      </c>
      <c r="E3308" s="97">
        <v>24350</v>
      </c>
    </row>
    <row r="3309" spans="1:5" x14ac:dyDescent="0.2">
      <c r="A3309" s="175">
        <v>44918</v>
      </c>
      <c r="B3309" s="95" t="s">
        <v>14467</v>
      </c>
      <c r="C3309" s="97">
        <v>10000</v>
      </c>
      <c r="D3309" s="96">
        <f t="shared" si="53"/>
        <v>260</v>
      </c>
      <c r="E3309" s="97">
        <v>9740</v>
      </c>
    </row>
    <row r="3310" spans="1:5" x14ac:dyDescent="0.2">
      <c r="A3310" s="175">
        <v>44918</v>
      </c>
      <c r="B3310" s="95" t="s">
        <v>14468</v>
      </c>
      <c r="C3310" s="97">
        <v>5000</v>
      </c>
      <c r="D3310" s="96">
        <f t="shared" si="53"/>
        <v>130</v>
      </c>
      <c r="E3310" s="97">
        <v>4870</v>
      </c>
    </row>
    <row r="3311" spans="1:5" x14ac:dyDescent="0.2">
      <c r="A3311" s="175">
        <v>44918</v>
      </c>
      <c r="B3311" s="95" t="s">
        <v>14469</v>
      </c>
      <c r="C3311" s="97">
        <v>500</v>
      </c>
      <c r="D3311" s="96">
        <f t="shared" si="53"/>
        <v>13</v>
      </c>
      <c r="E3311" s="97">
        <v>487</v>
      </c>
    </row>
    <row r="3312" spans="1:5" x14ac:dyDescent="0.2">
      <c r="A3312" s="175">
        <v>44918</v>
      </c>
      <c r="B3312" s="95" t="s">
        <v>14470</v>
      </c>
      <c r="C3312" s="97">
        <v>1000</v>
      </c>
      <c r="D3312" s="96">
        <f t="shared" si="53"/>
        <v>26</v>
      </c>
      <c r="E3312" s="97">
        <v>974</v>
      </c>
    </row>
    <row r="3313" spans="1:5" x14ac:dyDescent="0.2">
      <c r="A3313" s="175">
        <v>44918</v>
      </c>
      <c r="B3313" s="95" t="s">
        <v>14471</v>
      </c>
      <c r="C3313" s="97">
        <v>500</v>
      </c>
      <c r="D3313" s="96">
        <f t="shared" si="53"/>
        <v>13</v>
      </c>
      <c r="E3313" s="97">
        <v>487</v>
      </c>
    </row>
    <row r="3314" spans="1:5" x14ac:dyDescent="0.2">
      <c r="A3314" s="175">
        <v>44918</v>
      </c>
      <c r="B3314" s="95" t="s">
        <v>2911</v>
      </c>
      <c r="C3314" s="97">
        <v>350</v>
      </c>
      <c r="D3314" s="96">
        <f t="shared" si="53"/>
        <v>9.1000000000000227</v>
      </c>
      <c r="E3314" s="97">
        <v>340.9</v>
      </c>
    </row>
    <row r="3315" spans="1:5" x14ac:dyDescent="0.2">
      <c r="A3315" s="175">
        <v>44918</v>
      </c>
      <c r="B3315" s="95" t="s">
        <v>14472</v>
      </c>
      <c r="C3315" s="97">
        <v>10000</v>
      </c>
      <c r="D3315" s="96">
        <f t="shared" si="53"/>
        <v>260</v>
      </c>
      <c r="E3315" s="97">
        <v>9740</v>
      </c>
    </row>
    <row r="3316" spans="1:5" x14ac:dyDescent="0.2">
      <c r="A3316" s="175">
        <v>44918</v>
      </c>
      <c r="B3316" s="95" t="s">
        <v>3180</v>
      </c>
      <c r="C3316" s="97">
        <v>5000</v>
      </c>
      <c r="D3316" s="96">
        <f t="shared" si="53"/>
        <v>130</v>
      </c>
      <c r="E3316" s="97">
        <v>4870</v>
      </c>
    </row>
    <row r="3317" spans="1:5" x14ac:dyDescent="0.2">
      <c r="A3317" s="175">
        <v>44918</v>
      </c>
      <c r="B3317" s="95" t="s">
        <v>14473</v>
      </c>
      <c r="C3317" s="97">
        <v>1000</v>
      </c>
      <c r="D3317" s="96">
        <f t="shared" si="53"/>
        <v>26</v>
      </c>
      <c r="E3317" s="97">
        <v>974</v>
      </c>
    </row>
    <row r="3318" spans="1:5" x14ac:dyDescent="0.2">
      <c r="A3318" s="175">
        <v>44918</v>
      </c>
      <c r="B3318" s="95" t="s">
        <v>14474</v>
      </c>
      <c r="C3318" s="97">
        <v>1000</v>
      </c>
      <c r="D3318" s="96">
        <f t="shared" si="53"/>
        <v>26</v>
      </c>
      <c r="E3318" s="97">
        <v>974</v>
      </c>
    </row>
    <row r="3319" spans="1:5" x14ac:dyDescent="0.2">
      <c r="A3319" s="175">
        <v>44918</v>
      </c>
      <c r="B3319" s="95" t="s">
        <v>14475</v>
      </c>
      <c r="C3319" s="97">
        <v>2000</v>
      </c>
      <c r="D3319" s="96">
        <f t="shared" si="53"/>
        <v>52</v>
      </c>
      <c r="E3319" s="97">
        <v>1948</v>
      </c>
    </row>
    <row r="3320" spans="1:5" x14ac:dyDescent="0.2">
      <c r="A3320" s="175">
        <v>44918</v>
      </c>
      <c r="B3320" s="95" t="s">
        <v>14476</v>
      </c>
      <c r="C3320" s="97">
        <v>5000</v>
      </c>
      <c r="D3320" s="96">
        <f t="shared" si="53"/>
        <v>130</v>
      </c>
      <c r="E3320" s="97">
        <v>4870</v>
      </c>
    </row>
    <row r="3321" spans="1:5" x14ac:dyDescent="0.2">
      <c r="A3321" s="175">
        <v>44918</v>
      </c>
      <c r="B3321" s="95" t="s">
        <v>14477</v>
      </c>
      <c r="C3321" s="97">
        <v>500</v>
      </c>
      <c r="D3321" s="96">
        <f t="shared" si="53"/>
        <v>13</v>
      </c>
      <c r="E3321" s="97">
        <v>487</v>
      </c>
    </row>
    <row r="3322" spans="1:5" x14ac:dyDescent="0.2">
      <c r="A3322" s="175">
        <v>44918</v>
      </c>
      <c r="B3322" s="95" t="s">
        <v>14476</v>
      </c>
      <c r="C3322" s="97">
        <v>5000</v>
      </c>
      <c r="D3322" s="96">
        <f t="shared" si="53"/>
        <v>130</v>
      </c>
      <c r="E3322" s="97">
        <v>4870</v>
      </c>
    </row>
    <row r="3323" spans="1:5" x14ac:dyDescent="0.2">
      <c r="A3323" s="175">
        <v>44918</v>
      </c>
      <c r="B3323" s="95" t="s">
        <v>12402</v>
      </c>
      <c r="C3323" s="97">
        <v>1000</v>
      </c>
      <c r="D3323" s="96">
        <f t="shared" si="53"/>
        <v>26</v>
      </c>
      <c r="E3323" s="97">
        <v>974</v>
      </c>
    </row>
    <row r="3324" spans="1:5" x14ac:dyDescent="0.2">
      <c r="A3324" s="175">
        <v>44918</v>
      </c>
      <c r="B3324" s="95" t="s">
        <v>14477</v>
      </c>
      <c r="C3324" s="97">
        <v>2000</v>
      </c>
      <c r="D3324" s="96">
        <f t="shared" si="53"/>
        <v>52</v>
      </c>
      <c r="E3324" s="97">
        <v>1948</v>
      </c>
    </row>
    <row r="3325" spans="1:5" x14ac:dyDescent="0.2">
      <c r="A3325" s="175">
        <v>44918</v>
      </c>
      <c r="B3325" s="95" t="s">
        <v>2658</v>
      </c>
      <c r="C3325" s="97">
        <v>2000</v>
      </c>
      <c r="D3325" s="96">
        <f t="shared" si="53"/>
        <v>52</v>
      </c>
      <c r="E3325" s="97">
        <v>1948</v>
      </c>
    </row>
    <row r="3326" spans="1:5" x14ac:dyDescent="0.2">
      <c r="A3326" s="175">
        <v>44918</v>
      </c>
      <c r="B3326" s="95" t="s">
        <v>8456</v>
      </c>
      <c r="C3326" s="97">
        <v>500</v>
      </c>
      <c r="D3326" s="96">
        <f t="shared" si="53"/>
        <v>13</v>
      </c>
      <c r="E3326" s="97">
        <v>487</v>
      </c>
    </row>
    <row r="3327" spans="1:5" x14ac:dyDescent="0.2">
      <c r="A3327" s="175">
        <v>44918</v>
      </c>
      <c r="B3327" s="95" t="s">
        <v>14478</v>
      </c>
      <c r="C3327" s="97">
        <v>1000</v>
      </c>
      <c r="D3327" s="96">
        <f t="shared" si="53"/>
        <v>26</v>
      </c>
      <c r="E3327" s="97">
        <v>974</v>
      </c>
    </row>
    <row r="3328" spans="1:5" x14ac:dyDescent="0.2">
      <c r="A3328" s="175">
        <v>44918</v>
      </c>
      <c r="B3328" s="95" t="s">
        <v>14479</v>
      </c>
      <c r="C3328" s="97">
        <v>300</v>
      </c>
      <c r="D3328" s="96">
        <f t="shared" si="53"/>
        <v>7.8000000000000114</v>
      </c>
      <c r="E3328" s="97">
        <v>292.2</v>
      </c>
    </row>
    <row r="3329" spans="1:5" x14ac:dyDescent="0.2">
      <c r="A3329" s="175">
        <v>44918</v>
      </c>
      <c r="B3329" s="95" t="s">
        <v>14480</v>
      </c>
      <c r="C3329" s="97">
        <v>1000</v>
      </c>
      <c r="D3329" s="96">
        <f t="shared" si="53"/>
        <v>26</v>
      </c>
      <c r="E3329" s="97">
        <v>974</v>
      </c>
    </row>
    <row r="3330" spans="1:5" x14ac:dyDescent="0.2">
      <c r="A3330" s="175">
        <v>44918</v>
      </c>
      <c r="B3330" s="95" t="s">
        <v>14481</v>
      </c>
      <c r="C3330" s="97">
        <v>1000</v>
      </c>
      <c r="D3330" s="96">
        <f t="shared" si="53"/>
        <v>26</v>
      </c>
      <c r="E3330" s="97">
        <v>974</v>
      </c>
    </row>
    <row r="3331" spans="1:5" x14ac:dyDescent="0.2">
      <c r="A3331" s="175">
        <v>44918</v>
      </c>
      <c r="B3331" s="95" t="s">
        <v>13479</v>
      </c>
      <c r="C3331" s="97">
        <v>1000</v>
      </c>
      <c r="D3331" s="96">
        <f t="shared" si="53"/>
        <v>26</v>
      </c>
      <c r="E3331" s="97">
        <v>974</v>
      </c>
    </row>
    <row r="3332" spans="1:5" x14ac:dyDescent="0.2">
      <c r="A3332" s="175">
        <v>44918</v>
      </c>
      <c r="B3332" s="95" t="s">
        <v>14482</v>
      </c>
      <c r="C3332" s="97">
        <v>3000</v>
      </c>
      <c r="D3332" s="96">
        <f t="shared" si="53"/>
        <v>78</v>
      </c>
      <c r="E3332" s="97">
        <v>2922</v>
      </c>
    </row>
    <row r="3333" spans="1:5" x14ac:dyDescent="0.2">
      <c r="A3333" s="175">
        <v>44918</v>
      </c>
      <c r="B3333" s="95" t="s">
        <v>14483</v>
      </c>
      <c r="C3333" s="97">
        <v>1000</v>
      </c>
      <c r="D3333" s="96">
        <f t="shared" si="53"/>
        <v>26</v>
      </c>
      <c r="E3333" s="97">
        <v>974</v>
      </c>
    </row>
    <row r="3334" spans="1:5" x14ac:dyDescent="0.2">
      <c r="A3334" s="175">
        <v>44918</v>
      </c>
      <c r="B3334" s="95" t="s">
        <v>14483</v>
      </c>
      <c r="C3334" s="97">
        <v>1000</v>
      </c>
      <c r="D3334" s="96">
        <f t="shared" si="53"/>
        <v>26</v>
      </c>
      <c r="E3334" s="97">
        <v>974</v>
      </c>
    </row>
    <row r="3335" spans="1:5" x14ac:dyDescent="0.2">
      <c r="A3335" s="175">
        <v>44918</v>
      </c>
      <c r="B3335" s="95" t="s">
        <v>4321</v>
      </c>
      <c r="C3335" s="97">
        <v>500</v>
      </c>
      <c r="D3335" s="96">
        <f t="shared" si="53"/>
        <v>13</v>
      </c>
      <c r="E3335" s="97">
        <v>487</v>
      </c>
    </row>
    <row r="3336" spans="1:5" x14ac:dyDescent="0.2">
      <c r="A3336" s="175">
        <v>44918</v>
      </c>
      <c r="B3336" s="95" t="s">
        <v>14484</v>
      </c>
      <c r="C3336" s="97">
        <v>1500</v>
      </c>
      <c r="D3336" s="96">
        <f t="shared" si="53"/>
        <v>39</v>
      </c>
      <c r="E3336" s="97">
        <v>1461</v>
      </c>
    </row>
    <row r="3337" spans="1:5" x14ac:dyDescent="0.2">
      <c r="A3337" s="175">
        <v>44918</v>
      </c>
      <c r="B3337" s="95" t="s">
        <v>14485</v>
      </c>
      <c r="C3337" s="97">
        <v>1500</v>
      </c>
      <c r="D3337" s="96">
        <f t="shared" si="53"/>
        <v>1500.5</v>
      </c>
      <c r="E3337" s="97">
        <v>-0.5</v>
      </c>
    </row>
    <row r="3338" spans="1:5" x14ac:dyDescent="0.2">
      <c r="A3338" s="175">
        <v>44918</v>
      </c>
      <c r="B3338" s="95" t="s">
        <v>14486</v>
      </c>
      <c r="C3338" s="97">
        <v>3000</v>
      </c>
      <c r="D3338" s="96">
        <f t="shared" si="53"/>
        <v>78</v>
      </c>
      <c r="E3338" s="97">
        <v>2922</v>
      </c>
    </row>
    <row r="3339" spans="1:5" x14ac:dyDescent="0.2">
      <c r="A3339" s="175">
        <v>44918</v>
      </c>
      <c r="B3339" s="95" t="s">
        <v>14487</v>
      </c>
      <c r="C3339" s="97">
        <v>600</v>
      </c>
      <c r="D3339" s="96">
        <f t="shared" si="53"/>
        <v>15.600000000000023</v>
      </c>
      <c r="E3339" s="97">
        <v>584.4</v>
      </c>
    </row>
    <row r="3340" spans="1:5" x14ac:dyDescent="0.2">
      <c r="A3340" s="175">
        <v>44918</v>
      </c>
      <c r="B3340" s="95" t="s">
        <v>8451</v>
      </c>
      <c r="C3340" s="97">
        <v>1000</v>
      </c>
      <c r="D3340" s="96">
        <f t="shared" ref="D3340:D3401" si="54">C3340-E3340</f>
        <v>26</v>
      </c>
      <c r="E3340" s="97">
        <v>974</v>
      </c>
    </row>
    <row r="3341" spans="1:5" x14ac:dyDescent="0.2">
      <c r="A3341" s="175">
        <v>44918</v>
      </c>
      <c r="B3341" s="95" t="s">
        <v>14488</v>
      </c>
      <c r="C3341" s="97">
        <v>300</v>
      </c>
      <c r="D3341" s="96">
        <f t="shared" si="54"/>
        <v>7.8000000000000114</v>
      </c>
      <c r="E3341" s="97">
        <v>292.2</v>
      </c>
    </row>
    <row r="3342" spans="1:5" x14ac:dyDescent="0.2">
      <c r="A3342" s="175">
        <v>44918</v>
      </c>
      <c r="B3342" s="95" t="s">
        <v>14489</v>
      </c>
      <c r="C3342" s="97">
        <v>10000</v>
      </c>
      <c r="D3342" s="96">
        <f t="shared" si="54"/>
        <v>260</v>
      </c>
      <c r="E3342" s="97">
        <v>9740</v>
      </c>
    </row>
    <row r="3343" spans="1:5" x14ac:dyDescent="0.2">
      <c r="A3343" s="175">
        <v>44918</v>
      </c>
      <c r="B3343" s="95" t="s">
        <v>14490</v>
      </c>
      <c r="C3343" s="97">
        <v>1500</v>
      </c>
      <c r="D3343" s="96">
        <f t="shared" si="54"/>
        <v>39</v>
      </c>
      <c r="E3343" s="97">
        <v>1461</v>
      </c>
    </row>
    <row r="3344" spans="1:5" x14ac:dyDescent="0.2">
      <c r="A3344" s="175">
        <v>44918</v>
      </c>
      <c r="B3344" s="95" t="s">
        <v>14491</v>
      </c>
      <c r="C3344" s="97">
        <v>500</v>
      </c>
      <c r="D3344" s="96">
        <f t="shared" si="54"/>
        <v>13</v>
      </c>
      <c r="E3344" s="97">
        <v>487</v>
      </c>
    </row>
    <row r="3345" spans="1:5" x14ac:dyDescent="0.2">
      <c r="A3345" s="175">
        <v>44918</v>
      </c>
      <c r="B3345" s="95" t="s">
        <v>14492</v>
      </c>
      <c r="C3345" s="97">
        <v>50</v>
      </c>
      <c r="D3345" s="96">
        <f t="shared" si="54"/>
        <v>3.8999999999999986</v>
      </c>
      <c r="E3345" s="97">
        <v>46.1</v>
      </c>
    </row>
    <row r="3346" spans="1:5" x14ac:dyDescent="0.2">
      <c r="A3346" s="175">
        <v>44918</v>
      </c>
      <c r="B3346" s="95" t="s">
        <v>14493</v>
      </c>
      <c r="C3346" s="97">
        <v>1000</v>
      </c>
      <c r="D3346" s="96">
        <f t="shared" si="54"/>
        <v>26</v>
      </c>
      <c r="E3346" s="97">
        <v>974</v>
      </c>
    </row>
    <row r="3347" spans="1:5" x14ac:dyDescent="0.2">
      <c r="A3347" s="175">
        <v>44918</v>
      </c>
      <c r="B3347" s="95" t="s">
        <v>14494</v>
      </c>
      <c r="C3347" s="97">
        <v>100</v>
      </c>
      <c r="D3347" s="96">
        <f t="shared" si="54"/>
        <v>3.9000000000000057</v>
      </c>
      <c r="E3347" s="97">
        <v>96.1</v>
      </c>
    </row>
    <row r="3348" spans="1:5" x14ac:dyDescent="0.2">
      <c r="A3348" s="175">
        <v>44918</v>
      </c>
      <c r="B3348" s="95" t="s">
        <v>14495</v>
      </c>
      <c r="C3348" s="97">
        <v>100</v>
      </c>
      <c r="D3348" s="96">
        <f t="shared" si="54"/>
        <v>3.9000000000000057</v>
      </c>
      <c r="E3348" s="97">
        <v>96.1</v>
      </c>
    </row>
    <row r="3349" spans="1:5" x14ac:dyDescent="0.2">
      <c r="A3349" s="175">
        <v>44918</v>
      </c>
      <c r="B3349" s="95" t="s">
        <v>14496</v>
      </c>
      <c r="C3349" s="97">
        <v>500</v>
      </c>
      <c r="D3349" s="96">
        <f t="shared" si="54"/>
        <v>13</v>
      </c>
      <c r="E3349" s="97">
        <v>487</v>
      </c>
    </row>
    <row r="3350" spans="1:5" x14ac:dyDescent="0.2">
      <c r="A3350" s="175">
        <v>44918</v>
      </c>
      <c r="B3350" s="95" t="s">
        <v>13478</v>
      </c>
      <c r="C3350" s="97">
        <v>300</v>
      </c>
      <c r="D3350" s="96">
        <f t="shared" si="54"/>
        <v>7.8000000000000114</v>
      </c>
      <c r="E3350" s="97">
        <v>292.2</v>
      </c>
    </row>
    <row r="3351" spans="1:5" x14ac:dyDescent="0.2">
      <c r="A3351" s="175">
        <v>44918</v>
      </c>
      <c r="B3351" s="95" t="s">
        <v>14497</v>
      </c>
      <c r="C3351" s="97">
        <v>300</v>
      </c>
      <c r="D3351" s="96">
        <f t="shared" si="54"/>
        <v>7.8000000000000114</v>
      </c>
      <c r="E3351" s="97">
        <v>292.2</v>
      </c>
    </row>
    <row r="3352" spans="1:5" x14ac:dyDescent="0.2">
      <c r="A3352" s="175">
        <v>44918</v>
      </c>
      <c r="B3352" s="95" t="s">
        <v>14498</v>
      </c>
      <c r="C3352" s="97">
        <v>3000</v>
      </c>
      <c r="D3352" s="96">
        <f t="shared" si="54"/>
        <v>78</v>
      </c>
      <c r="E3352" s="97">
        <v>2922</v>
      </c>
    </row>
    <row r="3353" spans="1:5" x14ac:dyDescent="0.2">
      <c r="A3353" s="175">
        <v>44918</v>
      </c>
      <c r="B3353" s="95" t="s">
        <v>14499</v>
      </c>
      <c r="C3353" s="97">
        <v>500</v>
      </c>
      <c r="D3353" s="96">
        <f t="shared" si="54"/>
        <v>500.5</v>
      </c>
      <c r="E3353" s="97">
        <v>-0.5</v>
      </c>
    </row>
    <row r="3354" spans="1:5" x14ac:dyDescent="0.2">
      <c r="A3354" s="175">
        <v>44918</v>
      </c>
      <c r="B3354" s="95" t="s">
        <v>14500</v>
      </c>
      <c r="C3354" s="97">
        <v>300</v>
      </c>
      <c r="D3354" s="96">
        <f t="shared" si="54"/>
        <v>300.5</v>
      </c>
      <c r="E3354" s="97">
        <v>-0.5</v>
      </c>
    </row>
    <row r="3355" spans="1:5" x14ac:dyDescent="0.2">
      <c r="A3355" s="175">
        <v>44918</v>
      </c>
      <c r="B3355" s="95" t="s">
        <v>14501</v>
      </c>
      <c r="C3355" s="97">
        <v>350</v>
      </c>
      <c r="D3355" s="96">
        <f t="shared" si="54"/>
        <v>9.1000000000000227</v>
      </c>
      <c r="E3355" s="97">
        <v>340.9</v>
      </c>
    </row>
    <row r="3356" spans="1:5" x14ac:dyDescent="0.2">
      <c r="A3356" s="175">
        <v>44918</v>
      </c>
      <c r="B3356" s="95" t="s">
        <v>14502</v>
      </c>
      <c r="C3356" s="97">
        <v>200</v>
      </c>
      <c r="D3356" s="96">
        <f t="shared" si="54"/>
        <v>5.1999999999999886</v>
      </c>
      <c r="E3356" s="97">
        <v>194.8</v>
      </c>
    </row>
    <row r="3357" spans="1:5" x14ac:dyDescent="0.2">
      <c r="A3357" s="175">
        <v>44918</v>
      </c>
      <c r="B3357" s="95" t="s">
        <v>14503</v>
      </c>
      <c r="C3357" s="97">
        <v>500</v>
      </c>
      <c r="D3357" s="96">
        <f t="shared" si="54"/>
        <v>13</v>
      </c>
      <c r="E3357" s="97">
        <v>487</v>
      </c>
    </row>
    <row r="3358" spans="1:5" x14ac:dyDescent="0.2">
      <c r="A3358" s="175">
        <v>44918</v>
      </c>
      <c r="B3358" s="95" t="s">
        <v>14499</v>
      </c>
      <c r="C3358" s="97">
        <v>500</v>
      </c>
      <c r="D3358" s="96">
        <f t="shared" si="54"/>
        <v>500.5</v>
      </c>
      <c r="E3358" s="97">
        <v>-0.5</v>
      </c>
    </row>
    <row r="3359" spans="1:5" x14ac:dyDescent="0.2">
      <c r="A3359" s="175">
        <v>44918</v>
      </c>
      <c r="B3359" s="95" t="s">
        <v>14504</v>
      </c>
      <c r="C3359" s="97">
        <v>1000</v>
      </c>
      <c r="D3359" s="96">
        <f t="shared" si="54"/>
        <v>26</v>
      </c>
      <c r="E3359" s="97">
        <v>974</v>
      </c>
    </row>
    <row r="3360" spans="1:5" x14ac:dyDescent="0.2">
      <c r="A3360" s="175">
        <v>44918</v>
      </c>
      <c r="B3360" s="95" t="s">
        <v>14505</v>
      </c>
      <c r="C3360" s="97">
        <v>150</v>
      </c>
      <c r="D3360" s="96">
        <f t="shared" si="54"/>
        <v>3.9000000000000057</v>
      </c>
      <c r="E3360" s="97">
        <v>146.1</v>
      </c>
    </row>
    <row r="3361" spans="1:5" x14ac:dyDescent="0.2">
      <c r="A3361" s="175">
        <v>44918</v>
      </c>
      <c r="B3361" s="95" t="s">
        <v>14499</v>
      </c>
      <c r="C3361" s="97">
        <v>500</v>
      </c>
      <c r="D3361" s="96">
        <f t="shared" si="54"/>
        <v>500.5</v>
      </c>
      <c r="E3361" s="97">
        <v>-0.5</v>
      </c>
    </row>
    <row r="3362" spans="1:5" x14ac:dyDescent="0.2">
      <c r="A3362" s="175">
        <v>44918</v>
      </c>
      <c r="B3362" s="95" t="s">
        <v>14505</v>
      </c>
      <c r="C3362" s="97">
        <v>150</v>
      </c>
      <c r="D3362" s="96">
        <f t="shared" si="54"/>
        <v>150.5</v>
      </c>
      <c r="E3362" s="97">
        <v>-0.5</v>
      </c>
    </row>
    <row r="3363" spans="1:5" x14ac:dyDescent="0.2">
      <c r="A3363" s="175">
        <v>44918</v>
      </c>
      <c r="B3363" s="95" t="s">
        <v>14505</v>
      </c>
      <c r="C3363" s="97">
        <v>150</v>
      </c>
      <c r="D3363" s="96">
        <f t="shared" si="54"/>
        <v>150.5</v>
      </c>
      <c r="E3363" s="97">
        <v>-0.5</v>
      </c>
    </row>
    <row r="3364" spans="1:5" x14ac:dyDescent="0.2">
      <c r="A3364" s="175">
        <v>44918</v>
      </c>
      <c r="B3364" s="95" t="s">
        <v>14506</v>
      </c>
      <c r="C3364" s="97">
        <v>500</v>
      </c>
      <c r="D3364" s="96">
        <f t="shared" si="54"/>
        <v>13</v>
      </c>
      <c r="E3364" s="97">
        <v>487</v>
      </c>
    </row>
    <row r="3365" spans="1:5" x14ac:dyDescent="0.2">
      <c r="A3365" s="175">
        <v>44918</v>
      </c>
      <c r="B3365" s="95" t="s">
        <v>14507</v>
      </c>
      <c r="C3365" s="97">
        <v>50</v>
      </c>
      <c r="D3365" s="96">
        <f t="shared" si="54"/>
        <v>3.8999999999999986</v>
      </c>
      <c r="E3365" s="97">
        <v>46.1</v>
      </c>
    </row>
    <row r="3366" spans="1:5" x14ac:dyDescent="0.2">
      <c r="A3366" s="175">
        <v>44918</v>
      </c>
      <c r="B3366" s="95" t="s">
        <v>14502</v>
      </c>
      <c r="C3366" s="97">
        <v>500</v>
      </c>
      <c r="D3366" s="96">
        <f t="shared" si="54"/>
        <v>13</v>
      </c>
      <c r="E3366" s="97">
        <v>487</v>
      </c>
    </row>
    <row r="3367" spans="1:5" x14ac:dyDescent="0.2">
      <c r="A3367" s="175">
        <v>44918</v>
      </c>
      <c r="B3367" s="95" t="s">
        <v>12332</v>
      </c>
      <c r="C3367" s="97">
        <v>1000</v>
      </c>
      <c r="D3367" s="96">
        <f t="shared" si="54"/>
        <v>26</v>
      </c>
      <c r="E3367" s="97">
        <v>974</v>
      </c>
    </row>
    <row r="3368" spans="1:5" x14ac:dyDescent="0.2">
      <c r="A3368" s="175">
        <v>44918</v>
      </c>
      <c r="B3368" s="95" t="s">
        <v>14488</v>
      </c>
      <c r="C3368" s="97">
        <v>300</v>
      </c>
      <c r="D3368" s="96">
        <f t="shared" si="54"/>
        <v>7.8000000000000114</v>
      </c>
      <c r="E3368" s="97">
        <v>292.2</v>
      </c>
    </row>
    <row r="3369" spans="1:5" x14ac:dyDescent="0.2">
      <c r="A3369" s="175">
        <v>44918</v>
      </c>
      <c r="B3369" s="95" t="s">
        <v>14495</v>
      </c>
      <c r="C3369" s="97">
        <v>600</v>
      </c>
      <c r="D3369" s="96">
        <f t="shared" si="54"/>
        <v>15.600000000000023</v>
      </c>
      <c r="E3369" s="97">
        <v>584.4</v>
      </c>
    </row>
    <row r="3370" spans="1:5" x14ac:dyDescent="0.2">
      <c r="A3370" s="175">
        <v>44918</v>
      </c>
      <c r="B3370" s="95" t="s">
        <v>14508</v>
      </c>
      <c r="C3370" s="97">
        <v>3000</v>
      </c>
      <c r="D3370" s="96">
        <f t="shared" si="54"/>
        <v>78</v>
      </c>
      <c r="E3370" s="97">
        <v>2922</v>
      </c>
    </row>
    <row r="3371" spans="1:5" x14ac:dyDescent="0.2">
      <c r="A3371" s="175">
        <v>44918</v>
      </c>
      <c r="B3371" s="95" t="s">
        <v>14509</v>
      </c>
      <c r="C3371" s="97">
        <v>3000</v>
      </c>
      <c r="D3371" s="96">
        <f t="shared" si="54"/>
        <v>78</v>
      </c>
      <c r="E3371" s="97">
        <v>2922</v>
      </c>
    </row>
    <row r="3372" spans="1:5" x14ac:dyDescent="0.2">
      <c r="A3372" s="175">
        <v>44918</v>
      </c>
      <c r="B3372" s="95" t="s">
        <v>14510</v>
      </c>
      <c r="C3372" s="97">
        <v>1000</v>
      </c>
      <c r="D3372" s="96">
        <f t="shared" si="54"/>
        <v>26</v>
      </c>
      <c r="E3372" s="97">
        <v>974</v>
      </c>
    </row>
    <row r="3373" spans="1:5" x14ac:dyDescent="0.2">
      <c r="A3373" s="175">
        <v>44918</v>
      </c>
      <c r="B3373" s="95" t="s">
        <v>14511</v>
      </c>
      <c r="C3373" s="97">
        <v>1060</v>
      </c>
      <c r="D3373" s="96">
        <f t="shared" si="54"/>
        <v>27.559999999999945</v>
      </c>
      <c r="E3373" s="97">
        <v>1032.44</v>
      </c>
    </row>
    <row r="3374" spans="1:5" x14ac:dyDescent="0.2">
      <c r="A3374" s="175">
        <v>44918</v>
      </c>
      <c r="B3374" s="95" t="s">
        <v>14512</v>
      </c>
      <c r="C3374" s="97">
        <v>250</v>
      </c>
      <c r="D3374" s="96">
        <f t="shared" si="54"/>
        <v>6.5</v>
      </c>
      <c r="E3374" s="97">
        <v>243.5</v>
      </c>
    </row>
    <row r="3375" spans="1:5" x14ac:dyDescent="0.2">
      <c r="A3375" s="175">
        <v>44918</v>
      </c>
      <c r="B3375" s="95" t="s">
        <v>14513</v>
      </c>
      <c r="C3375" s="97">
        <v>700</v>
      </c>
      <c r="D3375" s="96">
        <f t="shared" si="54"/>
        <v>18.200000000000045</v>
      </c>
      <c r="E3375" s="97">
        <v>681.8</v>
      </c>
    </row>
    <row r="3376" spans="1:5" x14ac:dyDescent="0.2">
      <c r="A3376" s="175">
        <v>44918</v>
      </c>
      <c r="B3376" s="95" t="s">
        <v>14514</v>
      </c>
      <c r="C3376" s="97">
        <v>300</v>
      </c>
      <c r="D3376" s="96">
        <f t="shared" si="54"/>
        <v>7.8000000000000114</v>
      </c>
      <c r="E3376" s="97">
        <v>292.2</v>
      </c>
    </row>
    <row r="3377" spans="1:5" x14ac:dyDescent="0.2">
      <c r="A3377" s="175">
        <v>44918</v>
      </c>
      <c r="B3377" s="95" t="s">
        <v>14515</v>
      </c>
      <c r="C3377" s="97">
        <v>3000</v>
      </c>
      <c r="D3377" s="96">
        <f t="shared" si="54"/>
        <v>78</v>
      </c>
      <c r="E3377" s="97">
        <v>2922</v>
      </c>
    </row>
    <row r="3378" spans="1:5" x14ac:dyDescent="0.2">
      <c r="A3378" s="175">
        <v>44918</v>
      </c>
      <c r="B3378" s="95" t="s">
        <v>14516</v>
      </c>
      <c r="C3378" s="97">
        <v>400</v>
      </c>
      <c r="D3378" s="96">
        <f t="shared" si="54"/>
        <v>10.399999999999977</v>
      </c>
      <c r="E3378" s="97">
        <v>389.6</v>
      </c>
    </row>
    <row r="3379" spans="1:5" x14ac:dyDescent="0.2">
      <c r="A3379" s="175">
        <v>44918</v>
      </c>
      <c r="B3379" s="95" t="s">
        <v>14517</v>
      </c>
      <c r="C3379" s="97">
        <v>500</v>
      </c>
      <c r="D3379" s="96">
        <f t="shared" si="54"/>
        <v>13</v>
      </c>
      <c r="E3379" s="97">
        <v>487</v>
      </c>
    </row>
    <row r="3380" spans="1:5" x14ac:dyDescent="0.2">
      <c r="A3380" s="175">
        <v>44918</v>
      </c>
      <c r="B3380" s="95" t="s">
        <v>14518</v>
      </c>
      <c r="C3380" s="97">
        <v>500</v>
      </c>
      <c r="D3380" s="96">
        <f t="shared" si="54"/>
        <v>13</v>
      </c>
      <c r="E3380" s="97">
        <v>487</v>
      </c>
    </row>
    <row r="3381" spans="1:5" x14ac:dyDescent="0.2">
      <c r="A3381" s="175">
        <v>44918</v>
      </c>
      <c r="B3381" s="95" t="s">
        <v>14519</v>
      </c>
      <c r="C3381" s="97">
        <v>700</v>
      </c>
      <c r="D3381" s="96">
        <f t="shared" si="54"/>
        <v>18.200000000000045</v>
      </c>
      <c r="E3381" s="97">
        <v>681.8</v>
      </c>
    </row>
    <row r="3382" spans="1:5" x14ac:dyDescent="0.2">
      <c r="A3382" s="175">
        <v>44918</v>
      </c>
      <c r="B3382" s="95" t="s">
        <v>14520</v>
      </c>
      <c r="C3382" s="97">
        <v>500</v>
      </c>
      <c r="D3382" s="96">
        <f t="shared" si="54"/>
        <v>13</v>
      </c>
      <c r="E3382" s="97">
        <v>487</v>
      </c>
    </row>
    <row r="3383" spans="1:5" x14ac:dyDescent="0.2">
      <c r="A3383" s="175">
        <v>44918</v>
      </c>
      <c r="B3383" s="95" t="s">
        <v>14521</v>
      </c>
      <c r="C3383" s="97">
        <v>1000</v>
      </c>
      <c r="D3383" s="96">
        <f t="shared" si="54"/>
        <v>26</v>
      </c>
      <c r="E3383" s="97">
        <v>974</v>
      </c>
    </row>
    <row r="3384" spans="1:5" x14ac:dyDescent="0.2">
      <c r="A3384" s="175">
        <v>44918</v>
      </c>
      <c r="B3384" s="95" t="s">
        <v>14522</v>
      </c>
      <c r="C3384" s="97">
        <v>500</v>
      </c>
      <c r="D3384" s="96">
        <f t="shared" si="54"/>
        <v>13</v>
      </c>
      <c r="E3384" s="97">
        <v>487</v>
      </c>
    </row>
    <row r="3385" spans="1:5" x14ac:dyDescent="0.2">
      <c r="A3385" s="175">
        <v>44918</v>
      </c>
      <c r="B3385" s="95" t="s">
        <v>14523</v>
      </c>
      <c r="C3385" s="97">
        <v>1000</v>
      </c>
      <c r="D3385" s="96">
        <f t="shared" si="54"/>
        <v>26</v>
      </c>
      <c r="E3385" s="97">
        <v>974</v>
      </c>
    </row>
    <row r="3386" spans="1:5" x14ac:dyDescent="0.2">
      <c r="A3386" s="175">
        <v>44918</v>
      </c>
      <c r="B3386" s="95" t="s">
        <v>14524</v>
      </c>
      <c r="C3386" s="97">
        <v>500</v>
      </c>
      <c r="D3386" s="96">
        <f t="shared" si="54"/>
        <v>13</v>
      </c>
      <c r="E3386" s="97">
        <v>487</v>
      </c>
    </row>
    <row r="3387" spans="1:5" x14ac:dyDescent="0.2">
      <c r="A3387" s="175">
        <v>44918</v>
      </c>
      <c r="B3387" s="95" t="s">
        <v>14525</v>
      </c>
      <c r="C3387" s="97">
        <v>200</v>
      </c>
      <c r="D3387" s="96">
        <f t="shared" si="54"/>
        <v>5.1999999999999886</v>
      </c>
      <c r="E3387" s="97">
        <v>194.8</v>
      </c>
    </row>
    <row r="3388" spans="1:5" x14ac:dyDescent="0.2">
      <c r="A3388" s="175">
        <v>44918</v>
      </c>
      <c r="B3388" s="95" t="s">
        <v>14526</v>
      </c>
      <c r="C3388" s="97">
        <v>400</v>
      </c>
      <c r="D3388" s="96">
        <f t="shared" si="54"/>
        <v>10.399999999999977</v>
      </c>
      <c r="E3388" s="97">
        <v>389.6</v>
      </c>
    </row>
    <row r="3389" spans="1:5" x14ac:dyDescent="0.2">
      <c r="A3389" s="175">
        <v>44918</v>
      </c>
      <c r="B3389" s="95" t="s">
        <v>14523</v>
      </c>
      <c r="C3389" s="97">
        <v>1000</v>
      </c>
      <c r="D3389" s="96">
        <f t="shared" si="54"/>
        <v>1000.5</v>
      </c>
      <c r="E3389" s="97">
        <v>-0.5</v>
      </c>
    </row>
    <row r="3390" spans="1:5" x14ac:dyDescent="0.2">
      <c r="A3390" s="175">
        <v>44918</v>
      </c>
      <c r="B3390" s="95" t="s">
        <v>14527</v>
      </c>
      <c r="C3390" s="97">
        <v>2000</v>
      </c>
      <c r="D3390" s="96">
        <f t="shared" si="54"/>
        <v>52</v>
      </c>
      <c r="E3390" s="97">
        <v>1948</v>
      </c>
    </row>
    <row r="3391" spans="1:5" x14ac:dyDescent="0.2">
      <c r="A3391" s="175">
        <v>44918</v>
      </c>
      <c r="B3391" s="95" t="s">
        <v>14528</v>
      </c>
      <c r="C3391" s="97">
        <v>300</v>
      </c>
      <c r="D3391" s="96">
        <f t="shared" si="54"/>
        <v>7.8000000000000114</v>
      </c>
      <c r="E3391" s="97">
        <v>292.2</v>
      </c>
    </row>
    <row r="3392" spans="1:5" x14ac:dyDescent="0.2">
      <c r="A3392" s="175">
        <v>44918</v>
      </c>
      <c r="B3392" s="95" t="s">
        <v>14529</v>
      </c>
      <c r="C3392" s="97">
        <v>1000</v>
      </c>
      <c r="D3392" s="96">
        <f t="shared" si="54"/>
        <v>26</v>
      </c>
      <c r="E3392" s="97">
        <v>974</v>
      </c>
    </row>
    <row r="3393" spans="1:5" x14ac:dyDescent="0.2">
      <c r="A3393" s="175">
        <v>44918</v>
      </c>
      <c r="B3393" s="95" t="s">
        <v>5996</v>
      </c>
      <c r="C3393" s="97">
        <v>1000</v>
      </c>
      <c r="D3393" s="96">
        <f t="shared" si="54"/>
        <v>26</v>
      </c>
      <c r="E3393" s="97">
        <v>974</v>
      </c>
    </row>
    <row r="3394" spans="1:5" x14ac:dyDescent="0.2">
      <c r="A3394" s="175">
        <v>44918</v>
      </c>
      <c r="B3394" s="95" t="s">
        <v>14530</v>
      </c>
      <c r="C3394" s="97">
        <v>1000</v>
      </c>
      <c r="D3394" s="96">
        <f t="shared" si="54"/>
        <v>26</v>
      </c>
      <c r="E3394" s="97">
        <v>974</v>
      </c>
    </row>
    <row r="3395" spans="1:5" x14ac:dyDescent="0.2">
      <c r="A3395" s="175">
        <v>44918</v>
      </c>
      <c r="B3395" s="95" t="s">
        <v>14531</v>
      </c>
      <c r="C3395" s="97">
        <v>1000</v>
      </c>
      <c r="D3395" s="96">
        <f t="shared" si="54"/>
        <v>26</v>
      </c>
      <c r="E3395" s="97">
        <v>974</v>
      </c>
    </row>
    <row r="3396" spans="1:5" x14ac:dyDescent="0.2">
      <c r="A3396" s="175">
        <v>44918</v>
      </c>
      <c r="B3396" s="95" t="s">
        <v>14532</v>
      </c>
      <c r="C3396" s="97">
        <v>1000</v>
      </c>
      <c r="D3396" s="96">
        <f t="shared" si="54"/>
        <v>1000.5</v>
      </c>
      <c r="E3396" s="97">
        <v>-0.5</v>
      </c>
    </row>
    <row r="3397" spans="1:5" x14ac:dyDescent="0.2">
      <c r="A3397" s="175">
        <v>44918</v>
      </c>
      <c r="B3397" s="95" t="s">
        <v>14533</v>
      </c>
      <c r="C3397" s="97">
        <v>2000</v>
      </c>
      <c r="D3397" s="96">
        <f t="shared" si="54"/>
        <v>52</v>
      </c>
      <c r="E3397" s="97">
        <v>1948</v>
      </c>
    </row>
    <row r="3398" spans="1:5" x14ac:dyDescent="0.2">
      <c r="A3398" s="175">
        <v>44918</v>
      </c>
      <c r="B3398" s="95" t="s">
        <v>14534</v>
      </c>
      <c r="C3398" s="97">
        <v>1200</v>
      </c>
      <c r="D3398" s="96">
        <f t="shared" si="54"/>
        <v>31.200000000000045</v>
      </c>
      <c r="E3398" s="97">
        <v>1168.8</v>
      </c>
    </row>
    <row r="3399" spans="1:5" x14ac:dyDescent="0.2">
      <c r="A3399" s="175">
        <v>44918</v>
      </c>
      <c r="B3399" s="95" t="s">
        <v>14535</v>
      </c>
      <c r="C3399" s="97">
        <v>300</v>
      </c>
      <c r="D3399" s="96">
        <f t="shared" si="54"/>
        <v>7.8000000000000114</v>
      </c>
      <c r="E3399" s="97">
        <v>292.2</v>
      </c>
    </row>
    <row r="3400" spans="1:5" x14ac:dyDescent="0.2">
      <c r="A3400" s="175">
        <v>44918</v>
      </c>
      <c r="B3400" s="95" t="s">
        <v>13976</v>
      </c>
      <c r="C3400" s="97">
        <v>2000</v>
      </c>
      <c r="D3400" s="96">
        <f t="shared" si="54"/>
        <v>2000.5</v>
      </c>
      <c r="E3400" s="97">
        <v>-0.5</v>
      </c>
    </row>
    <row r="3401" spans="1:5" x14ac:dyDescent="0.2">
      <c r="A3401" s="175">
        <v>44918</v>
      </c>
      <c r="B3401" s="95" t="s">
        <v>14536</v>
      </c>
      <c r="C3401" s="97">
        <v>500</v>
      </c>
      <c r="D3401" s="96">
        <f t="shared" si="54"/>
        <v>13</v>
      </c>
      <c r="E3401" s="97">
        <v>487</v>
      </c>
    </row>
    <row r="3402" spans="1:5" x14ac:dyDescent="0.2">
      <c r="A3402" s="175">
        <v>44918</v>
      </c>
      <c r="B3402" s="95" t="s">
        <v>14537</v>
      </c>
      <c r="C3402" s="97">
        <v>1000</v>
      </c>
      <c r="D3402" s="96">
        <f t="shared" ref="D3402:D3465" si="55">C3402-E3402</f>
        <v>26</v>
      </c>
      <c r="E3402" s="97">
        <v>974</v>
      </c>
    </row>
    <row r="3403" spans="1:5" x14ac:dyDescent="0.2">
      <c r="A3403" s="175">
        <v>44918</v>
      </c>
      <c r="B3403" s="95" t="s">
        <v>14538</v>
      </c>
      <c r="C3403" s="97">
        <v>1000</v>
      </c>
      <c r="D3403" s="96">
        <f t="shared" si="55"/>
        <v>26</v>
      </c>
      <c r="E3403" s="97">
        <v>974</v>
      </c>
    </row>
    <row r="3404" spans="1:5" x14ac:dyDescent="0.2">
      <c r="A3404" s="175">
        <v>44918</v>
      </c>
      <c r="B3404" s="95" t="s">
        <v>14539</v>
      </c>
      <c r="C3404" s="97">
        <v>1000</v>
      </c>
      <c r="D3404" s="96">
        <f t="shared" si="55"/>
        <v>26</v>
      </c>
      <c r="E3404" s="97">
        <v>974</v>
      </c>
    </row>
    <row r="3405" spans="1:5" x14ac:dyDescent="0.2">
      <c r="A3405" s="175">
        <v>44918</v>
      </c>
      <c r="B3405" s="95" t="s">
        <v>14540</v>
      </c>
      <c r="C3405" s="97">
        <v>150</v>
      </c>
      <c r="D3405" s="96">
        <f t="shared" si="55"/>
        <v>3.9000000000000057</v>
      </c>
      <c r="E3405" s="97">
        <v>146.1</v>
      </c>
    </row>
    <row r="3406" spans="1:5" x14ac:dyDescent="0.2">
      <c r="A3406" s="175">
        <v>44918</v>
      </c>
      <c r="B3406" s="95" t="s">
        <v>14541</v>
      </c>
      <c r="C3406" s="97">
        <v>150</v>
      </c>
      <c r="D3406" s="96">
        <f t="shared" si="55"/>
        <v>3.9000000000000057</v>
      </c>
      <c r="E3406" s="97">
        <v>146.1</v>
      </c>
    </row>
    <row r="3407" spans="1:5" x14ac:dyDescent="0.2">
      <c r="A3407" s="175">
        <v>44918</v>
      </c>
      <c r="B3407" s="95" t="s">
        <v>14542</v>
      </c>
      <c r="C3407" s="97">
        <v>600</v>
      </c>
      <c r="D3407" s="96">
        <f t="shared" si="55"/>
        <v>15.600000000000023</v>
      </c>
      <c r="E3407" s="97">
        <v>584.4</v>
      </c>
    </row>
    <row r="3408" spans="1:5" x14ac:dyDescent="0.2">
      <c r="A3408" s="175">
        <v>44918</v>
      </c>
      <c r="B3408" s="95" t="s">
        <v>14543</v>
      </c>
      <c r="C3408" s="97">
        <v>1000</v>
      </c>
      <c r="D3408" s="96">
        <f t="shared" si="55"/>
        <v>26</v>
      </c>
      <c r="E3408" s="97">
        <v>974</v>
      </c>
    </row>
    <row r="3409" spans="1:5" x14ac:dyDescent="0.2">
      <c r="A3409" s="175">
        <v>44918</v>
      </c>
      <c r="B3409" s="95" t="s">
        <v>14544</v>
      </c>
      <c r="C3409" s="97">
        <v>800</v>
      </c>
      <c r="D3409" s="96">
        <f t="shared" si="55"/>
        <v>20.799999999999955</v>
      </c>
      <c r="E3409" s="97">
        <v>779.2</v>
      </c>
    </row>
    <row r="3410" spans="1:5" x14ac:dyDescent="0.2">
      <c r="A3410" s="175">
        <v>44918</v>
      </c>
      <c r="B3410" s="95" t="s">
        <v>14545</v>
      </c>
      <c r="C3410" s="97">
        <v>500</v>
      </c>
      <c r="D3410" s="96">
        <f t="shared" si="55"/>
        <v>13</v>
      </c>
      <c r="E3410" s="97">
        <v>487</v>
      </c>
    </row>
    <row r="3411" spans="1:5" x14ac:dyDescent="0.2">
      <c r="A3411" s="175">
        <v>44918</v>
      </c>
      <c r="B3411" s="95" t="s">
        <v>14546</v>
      </c>
      <c r="C3411" s="97">
        <v>2000</v>
      </c>
      <c r="D3411" s="96">
        <f t="shared" si="55"/>
        <v>52</v>
      </c>
      <c r="E3411" s="97">
        <v>1948</v>
      </c>
    </row>
    <row r="3412" spans="1:5" x14ac:dyDescent="0.2">
      <c r="A3412" s="175">
        <v>44918</v>
      </c>
      <c r="B3412" s="95" t="s">
        <v>14547</v>
      </c>
      <c r="C3412" s="97">
        <v>5000</v>
      </c>
      <c r="D3412" s="96">
        <f t="shared" si="55"/>
        <v>130</v>
      </c>
      <c r="E3412" s="97">
        <v>4870</v>
      </c>
    </row>
    <row r="3413" spans="1:5" x14ac:dyDescent="0.2">
      <c r="A3413" s="175">
        <v>44918</v>
      </c>
      <c r="B3413" s="95" t="s">
        <v>14548</v>
      </c>
      <c r="C3413" s="97">
        <v>700</v>
      </c>
      <c r="D3413" s="96">
        <f t="shared" si="55"/>
        <v>18.200000000000045</v>
      </c>
      <c r="E3413" s="97">
        <v>681.8</v>
      </c>
    </row>
    <row r="3414" spans="1:5" x14ac:dyDescent="0.2">
      <c r="A3414" s="175">
        <v>44918</v>
      </c>
      <c r="B3414" s="95" t="s">
        <v>13457</v>
      </c>
      <c r="C3414" s="97">
        <v>1000</v>
      </c>
      <c r="D3414" s="96">
        <f t="shared" si="55"/>
        <v>26</v>
      </c>
      <c r="E3414" s="97">
        <v>974</v>
      </c>
    </row>
    <row r="3415" spans="1:5" x14ac:dyDescent="0.2">
      <c r="A3415" s="175">
        <v>44918</v>
      </c>
      <c r="B3415" s="95" t="s">
        <v>14549</v>
      </c>
      <c r="C3415" s="97">
        <v>3000</v>
      </c>
      <c r="D3415" s="96">
        <f t="shared" si="55"/>
        <v>78</v>
      </c>
      <c r="E3415" s="97">
        <v>2922</v>
      </c>
    </row>
    <row r="3416" spans="1:5" x14ac:dyDescent="0.2">
      <c r="A3416" s="175">
        <v>44918</v>
      </c>
      <c r="B3416" s="95" t="s">
        <v>14550</v>
      </c>
      <c r="C3416" s="97">
        <v>200</v>
      </c>
      <c r="D3416" s="96">
        <f t="shared" si="55"/>
        <v>5.1999999999999886</v>
      </c>
      <c r="E3416" s="97">
        <v>194.8</v>
      </c>
    </row>
    <row r="3417" spans="1:5" x14ac:dyDescent="0.2">
      <c r="A3417" s="175">
        <v>44918</v>
      </c>
      <c r="B3417" s="95" t="s">
        <v>14551</v>
      </c>
      <c r="C3417" s="97">
        <v>3000</v>
      </c>
      <c r="D3417" s="96">
        <f t="shared" si="55"/>
        <v>78</v>
      </c>
      <c r="E3417" s="97">
        <v>2922</v>
      </c>
    </row>
    <row r="3418" spans="1:5" x14ac:dyDescent="0.2">
      <c r="A3418" s="175">
        <v>44918</v>
      </c>
      <c r="B3418" s="95" t="s">
        <v>14552</v>
      </c>
      <c r="C3418" s="97">
        <v>1000</v>
      </c>
      <c r="D3418" s="96">
        <f t="shared" si="55"/>
        <v>1000.5</v>
      </c>
      <c r="E3418" s="97">
        <v>-0.5</v>
      </c>
    </row>
    <row r="3419" spans="1:5" x14ac:dyDescent="0.2">
      <c r="A3419" s="175">
        <v>44918</v>
      </c>
      <c r="B3419" s="95" t="s">
        <v>14547</v>
      </c>
      <c r="C3419" s="97">
        <v>5000</v>
      </c>
      <c r="D3419" s="96">
        <f t="shared" si="55"/>
        <v>5000.5</v>
      </c>
      <c r="E3419" s="97">
        <v>-0.5</v>
      </c>
    </row>
    <row r="3420" spans="1:5" x14ac:dyDescent="0.2">
      <c r="A3420" s="175">
        <v>44918</v>
      </c>
      <c r="B3420" s="95" t="s">
        <v>14553</v>
      </c>
      <c r="C3420" s="97">
        <v>1000</v>
      </c>
      <c r="D3420" s="96">
        <f t="shared" si="55"/>
        <v>26</v>
      </c>
      <c r="E3420" s="97">
        <v>974</v>
      </c>
    </row>
    <row r="3421" spans="1:5" x14ac:dyDescent="0.2">
      <c r="A3421" s="175">
        <v>44918</v>
      </c>
      <c r="B3421" s="95" t="s">
        <v>14554</v>
      </c>
      <c r="C3421" s="97">
        <v>1000</v>
      </c>
      <c r="D3421" s="96">
        <f t="shared" si="55"/>
        <v>26</v>
      </c>
      <c r="E3421" s="97">
        <v>974</v>
      </c>
    </row>
    <row r="3422" spans="1:5" x14ac:dyDescent="0.2">
      <c r="A3422" s="175">
        <v>44918</v>
      </c>
      <c r="B3422" s="95" t="s">
        <v>14555</v>
      </c>
      <c r="C3422" s="97">
        <v>500</v>
      </c>
      <c r="D3422" s="96">
        <f t="shared" si="55"/>
        <v>13</v>
      </c>
      <c r="E3422" s="97">
        <v>487</v>
      </c>
    </row>
    <row r="3423" spans="1:5" x14ac:dyDescent="0.2">
      <c r="A3423" s="175">
        <v>44918</v>
      </c>
      <c r="B3423" s="95" t="s">
        <v>14556</v>
      </c>
      <c r="C3423" s="97">
        <v>2000</v>
      </c>
      <c r="D3423" s="96">
        <f t="shared" si="55"/>
        <v>52</v>
      </c>
      <c r="E3423" s="97">
        <v>1948</v>
      </c>
    </row>
    <row r="3424" spans="1:5" x14ac:dyDescent="0.2">
      <c r="A3424" s="175">
        <v>44918</v>
      </c>
      <c r="B3424" s="95" t="s">
        <v>14557</v>
      </c>
      <c r="C3424" s="97">
        <v>1000</v>
      </c>
      <c r="D3424" s="96">
        <f t="shared" si="55"/>
        <v>26</v>
      </c>
      <c r="E3424" s="97">
        <v>974</v>
      </c>
    </row>
    <row r="3425" spans="1:5" x14ac:dyDescent="0.2">
      <c r="A3425" s="175">
        <v>44918</v>
      </c>
      <c r="B3425" s="95" t="s">
        <v>14558</v>
      </c>
      <c r="C3425" s="97">
        <v>6000</v>
      </c>
      <c r="D3425" s="96">
        <f t="shared" si="55"/>
        <v>156</v>
      </c>
      <c r="E3425" s="97">
        <v>5844</v>
      </c>
    </row>
    <row r="3426" spans="1:5" x14ac:dyDescent="0.2">
      <c r="A3426" s="175">
        <v>44918</v>
      </c>
      <c r="B3426" s="95" t="s">
        <v>14547</v>
      </c>
      <c r="C3426" s="97">
        <v>5000</v>
      </c>
      <c r="D3426" s="96">
        <f t="shared" si="55"/>
        <v>5000.5</v>
      </c>
      <c r="E3426" s="97">
        <v>-0.5</v>
      </c>
    </row>
    <row r="3427" spans="1:5" x14ac:dyDescent="0.2">
      <c r="A3427" s="175">
        <v>44918</v>
      </c>
      <c r="B3427" s="95" t="s">
        <v>14559</v>
      </c>
      <c r="C3427" s="97">
        <v>1000</v>
      </c>
      <c r="D3427" s="96">
        <f t="shared" si="55"/>
        <v>26</v>
      </c>
      <c r="E3427" s="97">
        <v>974</v>
      </c>
    </row>
    <row r="3428" spans="1:5" x14ac:dyDescent="0.2">
      <c r="A3428" s="175">
        <v>44918</v>
      </c>
      <c r="B3428" s="95" t="s">
        <v>14534</v>
      </c>
      <c r="C3428" s="97">
        <v>300</v>
      </c>
      <c r="D3428" s="96">
        <f t="shared" si="55"/>
        <v>7.8000000000000114</v>
      </c>
      <c r="E3428" s="97">
        <v>292.2</v>
      </c>
    </row>
    <row r="3429" spans="1:5" x14ac:dyDescent="0.2">
      <c r="A3429" s="175">
        <v>44918</v>
      </c>
      <c r="B3429" s="95" t="s">
        <v>14560</v>
      </c>
      <c r="C3429" s="97">
        <v>50</v>
      </c>
      <c r="D3429" s="96">
        <f t="shared" si="55"/>
        <v>3.8999999999999986</v>
      </c>
      <c r="E3429" s="97">
        <v>46.1</v>
      </c>
    </row>
    <row r="3430" spans="1:5" x14ac:dyDescent="0.2">
      <c r="A3430" s="175">
        <v>44918</v>
      </c>
      <c r="B3430" s="95" t="s">
        <v>14561</v>
      </c>
      <c r="C3430" s="97">
        <v>3000</v>
      </c>
      <c r="D3430" s="96">
        <f t="shared" si="55"/>
        <v>78</v>
      </c>
      <c r="E3430" s="97">
        <v>2922</v>
      </c>
    </row>
    <row r="3431" spans="1:5" x14ac:dyDescent="0.2">
      <c r="A3431" s="175">
        <v>44918</v>
      </c>
      <c r="B3431" s="95" t="s">
        <v>14562</v>
      </c>
      <c r="C3431" s="97">
        <v>300</v>
      </c>
      <c r="D3431" s="96">
        <f t="shared" si="55"/>
        <v>7.8000000000000114</v>
      </c>
      <c r="E3431" s="97">
        <v>292.2</v>
      </c>
    </row>
    <row r="3432" spans="1:5" x14ac:dyDescent="0.2">
      <c r="A3432" s="175">
        <v>44918</v>
      </c>
      <c r="B3432" s="95" t="s">
        <v>14563</v>
      </c>
      <c r="C3432" s="97">
        <v>450</v>
      </c>
      <c r="D3432" s="96">
        <f t="shared" si="55"/>
        <v>11.699999999999989</v>
      </c>
      <c r="E3432" s="97">
        <v>438.3</v>
      </c>
    </row>
    <row r="3433" spans="1:5" x14ac:dyDescent="0.2">
      <c r="A3433" s="175">
        <v>44918</v>
      </c>
      <c r="B3433" s="95" t="s">
        <v>14501</v>
      </c>
      <c r="C3433" s="97">
        <v>500</v>
      </c>
      <c r="D3433" s="96">
        <f t="shared" si="55"/>
        <v>13</v>
      </c>
      <c r="E3433" s="97">
        <v>487</v>
      </c>
    </row>
    <row r="3434" spans="1:5" x14ac:dyDescent="0.2">
      <c r="A3434" s="175">
        <v>44918</v>
      </c>
      <c r="B3434" s="95" t="s">
        <v>11981</v>
      </c>
      <c r="C3434" s="97">
        <v>3000</v>
      </c>
      <c r="D3434" s="96">
        <f t="shared" si="55"/>
        <v>78</v>
      </c>
      <c r="E3434" s="97">
        <v>2922</v>
      </c>
    </row>
    <row r="3435" spans="1:5" x14ac:dyDescent="0.2">
      <c r="A3435" s="175">
        <v>44918</v>
      </c>
      <c r="B3435" s="95" t="s">
        <v>14552</v>
      </c>
      <c r="C3435" s="97">
        <v>1000</v>
      </c>
      <c r="D3435" s="96">
        <f t="shared" si="55"/>
        <v>1000.5</v>
      </c>
      <c r="E3435" s="97">
        <v>-0.5</v>
      </c>
    </row>
    <row r="3436" spans="1:5" x14ac:dyDescent="0.2">
      <c r="A3436" s="175">
        <v>44918</v>
      </c>
      <c r="B3436" s="95" t="s">
        <v>14564</v>
      </c>
      <c r="C3436" s="97">
        <v>2000</v>
      </c>
      <c r="D3436" s="96">
        <f t="shared" si="55"/>
        <v>52</v>
      </c>
      <c r="E3436" s="97">
        <v>1948</v>
      </c>
    </row>
    <row r="3437" spans="1:5" x14ac:dyDescent="0.2">
      <c r="A3437" s="175">
        <v>44918</v>
      </c>
      <c r="B3437" s="95" t="s">
        <v>14552</v>
      </c>
      <c r="C3437" s="97">
        <v>1000</v>
      </c>
      <c r="D3437" s="96">
        <f t="shared" si="55"/>
        <v>1000.5</v>
      </c>
      <c r="E3437" s="97">
        <v>-0.5</v>
      </c>
    </row>
    <row r="3438" spans="1:5" x14ac:dyDescent="0.2">
      <c r="A3438" s="175">
        <v>44918</v>
      </c>
      <c r="B3438" s="95" t="s">
        <v>14565</v>
      </c>
      <c r="C3438" s="97">
        <v>400</v>
      </c>
      <c r="D3438" s="96">
        <f t="shared" si="55"/>
        <v>10.399999999999977</v>
      </c>
      <c r="E3438" s="97">
        <v>389.6</v>
      </c>
    </row>
    <row r="3439" spans="1:5" x14ac:dyDescent="0.2">
      <c r="A3439" s="175">
        <v>44918</v>
      </c>
      <c r="B3439" s="95" t="s">
        <v>14518</v>
      </c>
      <c r="C3439" s="97">
        <v>1500</v>
      </c>
      <c r="D3439" s="96">
        <f t="shared" si="55"/>
        <v>39</v>
      </c>
      <c r="E3439" s="97">
        <v>1461</v>
      </c>
    </row>
    <row r="3440" spans="1:5" x14ac:dyDescent="0.2">
      <c r="A3440" s="175">
        <v>44918</v>
      </c>
      <c r="B3440" s="95" t="s">
        <v>14566</v>
      </c>
      <c r="C3440" s="97">
        <v>2000</v>
      </c>
      <c r="D3440" s="96">
        <f t="shared" si="55"/>
        <v>52</v>
      </c>
      <c r="E3440" s="97">
        <v>1948</v>
      </c>
    </row>
    <row r="3441" spans="1:5" x14ac:dyDescent="0.2">
      <c r="A3441" s="175">
        <v>44918</v>
      </c>
      <c r="B3441" s="95" t="s">
        <v>14567</v>
      </c>
      <c r="C3441" s="97">
        <v>3000</v>
      </c>
      <c r="D3441" s="96">
        <f t="shared" si="55"/>
        <v>78</v>
      </c>
      <c r="E3441" s="97">
        <v>2922</v>
      </c>
    </row>
    <row r="3442" spans="1:5" x14ac:dyDescent="0.2">
      <c r="A3442" s="175">
        <v>44918</v>
      </c>
      <c r="B3442" s="95" t="s">
        <v>14568</v>
      </c>
      <c r="C3442" s="97">
        <v>500</v>
      </c>
      <c r="D3442" s="96">
        <f t="shared" si="55"/>
        <v>13</v>
      </c>
      <c r="E3442" s="97">
        <v>487</v>
      </c>
    </row>
    <row r="3443" spans="1:5" x14ac:dyDescent="0.2">
      <c r="A3443" s="175">
        <v>44918</v>
      </c>
      <c r="B3443" s="95" t="s">
        <v>14569</v>
      </c>
      <c r="C3443" s="97">
        <v>2000</v>
      </c>
      <c r="D3443" s="96">
        <f t="shared" si="55"/>
        <v>52</v>
      </c>
      <c r="E3443" s="97">
        <v>1948</v>
      </c>
    </row>
    <row r="3444" spans="1:5" x14ac:dyDescent="0.2">
      <c r="A3444" s="175">
        <v>44918</v>
      </c>
      <c r="B3444" s="95" t="s">
        <v>14570</v>
      </c>
      <c r="C3444" s="97">
        <v>500</v>
      </c>
      <c r="D3444" s="96">
        <f t="shared" si="55"/>
        <v>13</v>
      </c>
      <c r="E3444" s="97">
        <v>487</v>
      </c>
    </row>
    <row r="3445" spans="1:5" x14ac:dyDescent="0.2">
      <c r="A3445" s="175">
        <v>44918</v>
      </c>
      <c r="B3445" s="95" t="s">
        <v>14545</v>
      </c>
      <c r="C3445" s="97">
        <v>500</v>
      </c>
      <c r="D3445" s="96">
        <f t="shared" si="55"/>
        <v>13</v>
      </c>
      <c r="E3445" s="97">
        <v>487</v>
      </c>
    </row>
    <row r="3446" spans="1:5" x14ac:dyDescent="0.2">
      <c r="A3446" s="175">
        <v>44918</v>
      </c>
      <c r="B3446" s="95" t="s">
        <v>8357</v>
      </c>
      <c r="C3446" s="97">
        <v>1000</v>
      </c>
      <c r="D3446" s="96">
        <f t="shared" si="55"/>
        <v>26</v>
      </c>
      <c r="E3446" s="97">
        <v>974</v>
      </c>
    </row>
    <row r="3447" spans="1:5" x14ac:dyDescent="0.2">
      <c r="A3447" s="175">
        <v>44918</v>
      </c>
      <c r="B3447" s="95" t="s">
        <v>14571</v>
      </c>
      <c r="C3447" s="97">
        <v>4000</v>
      </c>
      <c r="D3447" s="96">
        <f t="shared" si="55"/>
        <v>104</v>
      </c>
      <c r="E3447" s="97">
        <v>3896</v>
      </c>
    </row>
    <row r="3448" spans="1:5" x14ac:dyDescent="0.2">
      <c r="A3448" s="175">
        <v>44918</v>
      </c>
      <c r="B3448" s="95" t="s">
        <v>14572</v>
      </c>
      <c r="C3448" s="97">
        <v>400</v>
      </c>
      <c r="D3448" s="96">
        <f t="shared" si="55"/>
        <v>10.399999999999977</v>
      </c>
      <c r="E3448" s="97">
        <v>389.6</v>
      </c>
    </row>
    <row r="3449" spans="1:5" x14ac:dyDescent="0.2">
      <c r="A3449" s="175">
        <v>44918</v>
      </c>
      <c r="B3449" s="95" t="s">
        <v>14573</v>
      </c>
      <c r="C3449" s="97">
        <v>1500</v>
      </c>
      <c r="D3449" s="96">
        <f t="shared" si="55"/>
        <v>39</v>
      </c>
      <c r="E3449" s="97">
        <v>1461</v>
      </c>
    </row>
    <row r="3450" spans="1:5" x14ac:dyDescent="0.2">
      <c r="A3450" s="175">
        <v>44918</v>
      </c>
      <c r="B3450" s="95" t="s">
        <v>14574</v>
      </c>
      <c r="C3450" s="97">
        <v>300</v>
      </c>
      <c r="D3450" s="96">
        <f t="shared" si="55"/>
        <v>7.8000000000000114</v>
      </c>
      <c r="E3450" s="97">
        <v>292.2</v>
      </c>
    </row>
    <row r="3451" spans="1:5" x14ac:dyDescent="0.2">
      <c r="A3451" s="175">
        <v>44918</v>
      </c>
      <c r="B3451" s="95" t="s">
        <v>14573</v>
      </c>
      <c r="C3451" s="97">
        <v>1500</v>
      </c>
      <c r="D3451" s="96">
        <f t="shared" si="55"/>
        <v>1500.5</v>
      </c>
      <c r="E3451" s="97">
        <v>-0.5</v>
      </c>
    </row>
    <row r="3452" spans="1:5" x14ac:dyDescent="0.2">
      <c r="A3452" s="175">
        <v>44918</v>
      </c>
      <c r="B3452" s="95" t="s">
        <v>12972</v>
      </c>
      <c r="C3452" s="97">
        <v>10000</v>
      </c>
      <c r="D3452" s="96">
        <f t="shared" si="55"/>
        <v>260</v>
      </c>
      <c r="E3452" s="97">
        <v>9740</v>
      </c>
    </row>
    <row r="3453" spans="1:5" x14ac:dyDescent="0.2">
      <c r="A3453" s="175">
        <v>44918</v>
      </c>
      <c r="B3453" s="95" t="s">
        <v>14575</v>
      </c>
      <c r="C3453" s="97">
        <v>500</v>
      </c>
      <c r="D3453" s="96">
        <f t="shared" si="55"/>
        <v>13</v>
      </c>
      <c r="E3453" s="97">
        <v>487</v>
      </c>
    </row>
    <row r="3454" spans="1:5" x14ac:dyDescent="0.2">
      <c r="A3454" s="175">
        <v>44918</v>
      </c>
      <c r="B3454" s="95" t="s">
        <v>14576</v>
      </c>
      <c r="C3454" s="97">
        <v>500</v>
      </c>
      <c r="D3454" s="96">
        <f t="shared" si="55"/>
        <v>13</v>
      </c>
      <c r="E3454" s="97">
        <v>487</v>
      </c>
    </row>
    <row r="3455" spans="1:5" x14ac:dyDescent="0.2">
      <c r="A3455" s="175">
        <v>44918</v>
      </c>
      <c r="B3455" s="95" t="s">
        <v>14516</v>
      </c>
      <c r="C3455" s="97">
        <v>150</v>
      </c>
      <c r="D3455" s="96">
        <f t="shared" si="55"/>
        <v>3.9000000000000057</v>
      </c>
      <c r="E3455" s="97">
        <v>146.1</v>
      </c>
    </row>
    <row r="3456" spans="1:5" x14ac:dyDescent="0.2">
      <c r="A3456" s="175">
        <v>44918</v>
      </c>
      <c r="B3456" s="95" t="s">
        <v>14577</v>
      </c>
      <c r="C3456" s="97">
        <v>200</v>
      </c>
      <c r="D3456" s="96">
        <f t="shared" si="55"/>
        <v>200.5</v>
      </c>
      <c r="E3456" s="97">
        <v>-0.5</v>
      </c>
    </row>
    <row r="3457" spans="1:5" x14ac:dyDescent="0.2">
      <c r="A3457" s="175">
        <v>44918</v>
      </c>
      <c r="B3457" s="95" t="s">
        <v>14578</v>
      </c>
      <c r="C3457" s="97">
        <v>1000</v>
      </c>
      <c r="D3457" s="96">
        <f t="shared" si="55"/>
        <v>26</v>
      </c>
      <c r="E3457" s="97">
        <v>974</v>
      </c>
    </row>
    <row r="3458" spans="1:5" x14ac:dyDescent="0.2">
      <c r="A3458" s="175">
        <v>44918</v>
      </c>
      <c r="B3458" s="95" t="s">
        <v>14579</v>
      </c>
      <c r="C3458" s="97">
        <v>10000</v>
      </c>
      <c r="D3458" s="96">
        <f t="shared" si="55"/>
        <v>260</v>
      </c>
      <c r="E3458" s="97">
        <v>9740</v>
      </c>
    </row>
    <row r="3459" spans="1:5" x14ac:dyDescent="0.2">
      <c r="A3459" s="175">
        <v>44918</v>
      </c>
      <c r="B3459" s="95" t="s">
        <v>14580</v>
      </c>
      <c r="C3459" s="97">
        <v>1000</v>
      </c>
      <c r="D3459" s="96">
        <f t="shared" si="55"/>
        <v>26</v>
      </c>
      <c r="E3459" s="97">
        <v>974</v>
      </c>
    </row>
    <row r="3460" spans="1:5" x14ac:dyDescent="0.2">
      <c r="A3460" s="175">
        <v>44918</v>
      </c>
      <c r="B3460" s="95" t="s">
        <v>14581</v>
      </c>
      <c r="C3460" s="97">
        <v>500</v>
      </c>
      <c r="D3460" s="96">
        <f t="shared" si="55"/>
        <v>13</v>
      </c>
      <c r="E3460" s="97">
        <v>487</v>
      </c>
    </row>
    <row r="3461" spans="1:5" x14ac:dyDescent="0.2">
      <c r="A3461" s="175">
        <v>44918</v>
      </c>
      <c r="B3461" s="95" t="s">
        <v>14582</v>
      </c>
      <c r="C3461" s="97">
        <v>500</v>
      </c>
      <c r="D3461" s="96">
        <f t="shared" si="55"/>
        <v>13</v>
      </c>
      <c r="E3461" s="97">
        <v>487</v>
      </c>
    </row>
    <row r="3462" spans="1:5" x14ac:dyDescent="0.2">
      <c r="A3462" s="175">
        <v>44918</v>
      </c>
      <c r="B3462" s="95" t="s">
        <v>14583</v>
      </c>
      <c r="C3462" s="97">
        <v>500</v>
      </c>
      <c r="D3462" s="96">
        <f t="shared" si="55"/>
        <v>13</v>
      </c>
      <c r="E3462" s="97">
        <v>487</v>
      </c>
    </row>
    <row r="3463" spans="1:5" x14ac:dyDescent="0.2">
      <c r="A3463" s="175">
        <v>44918</v>
      </c>
      <c r="B3463" s="95" t="s">
        <v>14577</v>
      </c>
      <c r="C3463" s="97">
        <v>200</v>
      </c>
      <c r="D3463" s="96">
        <f t="shared" si="55"/>
        <v>200.5</v>
      </c>
      <c r="E3463" s="97">
        <v>-0.5</v>
      </c>
    </row>
    <row r="3464" spans="1:5" x14ac:dyDescent="0.2">
      <c r="A3464" s="175">
        <v>44918</v>
      </c>
      <c r="B3464" s="95" t="s">
        <v>14584</v>
      </c>
      <c r="C3464" s="97">
        <v>800</v>
      </c>
      <c r="D3464" s="96">
        <f t="shared" si="55"/>
        <v>20.799999999999955</v>
      </c>
      <c r="E3464" s="97">
        <v>779.2</v>
      </c>
    </row>
    <row r="3465" spans="1:5" x14ac:dyDescent="0.2">
      <c r="A3465" s="175">
        <v>44918</v>
      </c>
      <c r="B3465" s="95" t="s">
        <v>14585</v>
      </c>
      <c r="C3465" s="97">
        <v>50</v>
      </c>
      <c r="D3465" s="96">
        <f t="shared" si="55"/>
        <v>3.8999999999999986</v>
      </c>
      <c r="E3465" s="97">
        <v>46.1</v>
      </c>
    </row>
    <row r="3466" spans="1:5" x14ac:dyDescent="0.2">
      <c r="A3466" s="175">
        <v>44918</v>
      </c>
      <c r="B3466" s="95" t="s">
        <v>14586</v>
      </c>
      <c r="C3466" s="97">
        <v>100</v>
      </c>
      <c r="D3466" s="96">
        <f t="shared" ref="D3466:D3526" si="56">C3466-E3466</f>
        <v>3.9000000000000057</v>
      </c>
      <c r="E3466" s="97">
        <v>96.1</v>
      </c>
    </row>
    <row r="3467" spans="1:5" x14ac:dyDescent="0.2">
      <c r="A3467" s="175">
        <v>44918</v>
      </c>
      <c r="B3467" s="95" t="s">
        <v>14587</v>
      </c>
      <c r="C3467" s="97">
        <v>300</v>
      </c>
      <c r="D3467" s="96">
        <f t="shared" si="56"/>
        <v>7.8000000000000114</v>
      </c>
      <c r="E3467" s="97">
        <v>292.2</v>
      </c>
    </row>
    <row r="3468" spans="1:5" x14ac:dyDescent="0.2">
      <c r="A3468" s="175">
        <v>44918</v>
      </c>
      <c r="B3468" s="95" t="s">
        <v>14588</v>
      </c>
      <c r="C3468" s="97">
        <v>1000</v>
      </c>
      <c r="D3468" s="96">
        <f t="shared" si="56"/>
        <v>26</v>
      </c>
      <c r="E3468" s="97">
        <v>974</v>
      </c>
    </row>
    <row r="3469" spans="1:5" x14ac:dyDescent="0.2">
      <c r="A3469" s="175">
        <v>44918</v>
      </c>
      <c r="B3469" s="95" t="s">
        <v>14589</v>
      </c>
      <c r="C3469" s="97">
        <v>1000</v>
      </c>
      <c r="D3469" s="96">
        <f t="shared" si="56"/>
        <v>26</v>
      </c>
      <c r="E3469" s="97">
        <v>974</v>
      </c>
    </row>
    <row r="3470" spans="1:5" x14ac:dyDescent="0.2">
      <c r="A3470" s="175">
        <v>44918</v>
      </c>
      <c r="B3470" s="95" t="s">
        <v>14590</v>
      </c>
      <c r="C3470" s="97">
        <v>500</v>
      </c>
      <c r="D3470" s="96">
        <f t="shared" si="56"/>
        <v>13</v>
      </c>
      <c r="E3470" s="97">
        <v>487</v>
      </c>
    </row>
    <row r="3471" spans="1:5" x14ac:dyDescent="0.2">
      <c r="A3471" s="175">
        <v>44918</v>
      </c>
      <c r="B3471" s="95" t="s">
        <v>14591</v>
      </c>
      <c r="C3471" s="97">
        <v>2500</v>
      </c>
      <c r="D3471" s="96">
        <f t="shared" si="56"/>
        <v>65</v>
      </c>
      <c r="E3471" s="97">
        <v>2435</v>
      </c>
    </row>
    <row r="3472" spans="1:5" x14ac:dyDescent="0.2">
      <c r="A3472" s="175">
        <v>44918</v>
      </c>
      <c r="B3472" s="95" t="s">
        <v>14592</v>
      </c>
      <c r="C3472" s="97">
        <v>5000</v>
      </c>
      <c r="D3472" s="96">
        <f t="shared" si="56"/>
        <v>130</v>
      </c>
      <c r="E3472" s="97">
        <v>4870</v>
      </c>
    </row>
    <row r="3473" spans="1:5" x14ac:dyDescent="0.2">
      <c r="A3473" s="175">
        <v>44918</v>
      </c>
      <c r="B3473" s="95" t="s">
        <v>13132</v>
      </c>
      <c r="C3473" s="97">
        <v>700</v>
      </c>
      <c r="D3473" s="96">
        <f t="shared" si="56"/>
        <v>18.200000000000045</v>
      </c>
      <c r="E3473" s="97">
        <v>681.8</v>
      </c>
    </row>
    <row r="3474" spans="1:5" x14ac:dyDescent="0.2">
      <c r="A3474" s="175">
        <v>44918</v>
      </c>
      <c r="B3474" s="95" t="s">
        <v>14511</v>
      </c>
      <c r="C3474" s="97">
        <v>300</v>
      </c>
      <c r="D3474" s="96">
        <f t="shared" si="56"/>
        <v>7.8000000000000114</v>
      </c>
      <c r="E3474" s="97">
        <v>292.2</v>
      </c>
    </row>
    <row r="3475" spans="1:5" x14ac:dyDescent="0.2">
      <c r="A3475" s="175">
        <v>44918</v>
      </c>
      <c r="B3475" s="95" t="s">
        <v>14593</v>
      </c>
      <c r="C3475" s="97">
        <v>500</v>
      </c>
      <c r="D3475" s="96">
        <f t="shared" si="56"/>
        <v>13</v>
      </c>
      <c r="E3475" s="97">
        <v>487</v>
      </c>
    </row>
    <row r="3476" spans="1:5" x14ac:dyDescent="0.2">
      <c r="A3476" s="175">
        <v>44918</v>
      </c>
      <c r="B3476" s="95" t="s">
        <v>14594</v>
      </c>
      <c r="C3476" s="97">
        <v>500</v>
      </c>
      <c r="D3476" s="96">
        <f t="shared" si="56"/>
        <v>13</v>
      </c>
      <c r="E3476" s="97">
        <v>487</v>
      </c>
    </row>
    <row r="3477" spans="1:5" x14ac:dyDescent="0.2">
      <c r="A3477" s="175">
        <v>44918</v>
      </c>
      <c r="B3477" s="95" t="s">
        <v>14595</v>
      </c>
      <c r="C3477" s="97">
        <v>1500</v>
      </c>
      <c r="D3477" s="96">
        <f t="shared" si="56"/>
        <v>39</v>
      </c>
      <c r="E3477" s="97">
        <v>1461</v>
      </c>
    </row>
    <row r="3478" spans="1:5" x14ac:dyDescent="0.2">
      <c r="A3478" s="175">
        <v>44918</v>
      </c>
      <c r="B3478" s="95" t="s">
        <v>14596</v>
      </c>
      <c r="C3478" s="97">
        <v>1000</v>
      </c>
      <c r="D3478" s="96">
        <f t="shared" si="56"/>
        <v>26</v>
      </c>
      <c r="E3478" s="97">
        <v>974</v>
      </c>
    </row>
    <row r="3479" spans="1:5" x14ac:dyDescent="0.2">
      <c r="A3479" s="175">
        <v>44918</v>
      </c>
      <c r="B3479" s="95" t="s">
        <v>14597</v>
      </c>
      <c r="C3479" s="97">
        <v>500</v>
      </c>
      <c r="D3479" s="96">
        <f t="shared" si="56"/>
        <v>13</v>
      </c>
      <c r="E3479" s="97">
        <v>487</v>
      </c>
    </row>
    <row r="3480" spans="1:5" x14ac:dyDescent="0.2">
      <c r="A3480" s="175">
        <v>44918</v>
      </c>
      <c r="B3480" s="95" t="s">
        <v>14598</v>
      </c>
      <c r="C3480" s="97">
        <v>500</v>
      </c>
      <c r="D3480" s="96">
        <f t="shared" si="56"/>
        <v>13</v>
      </c>
      <c r="E3480" s="97">
        <v>487</v>
      </c>
    </row>
    <row r="3481" spans="1:5" x14ac:dyDescent="0.2">
      <c r="A3481" s="175">
        <v>44918</v>
      </c>
      <c r="B3481" s="95" t="s">
        <v>14598</v>
      </c>
      <c r="C3481" s="97">
        <v>500</v>
      </c>
      <c r="D3481" s="96">
        <f t="shared" si="56"/>
        <v>500.5</v>
      </c>
      <c r="E3481" s="97">
        <v>-0.5</v>
      </c>
    </row>
    <row r="3482" spans="1:5" x14ac:dyDescent="0.2">
      <c r="A3482" s="175">
        <v>44918</v>
      </c>
      <c r="B3482" s="95" t="s">
        <v>14599</v>
      </c>
      <c r="C3482" s="97">
        <v>1000</v>
      </c>
      <c r="D3482" s="96">
        <f t="shared" si="56"/>
        <v>26</v>
      </c>
      <c r="E3482" s="97">
        <v>974</v>
      </c>
    </row>
    <row r="3483" spans="1:5" x14ac:dyDescent="0.2">
      <c r="A3483" s="175">
        <v>44918</v>
      </c>
      <c r="B3483" s="95" t="s">
        <v>14543</v>
      </c>
      <c r="C3483" s="97">
        <v>2000</v>
      </c>
      <c r="D3483" s="96">
        <f t="shared" si="56"/>
        <v>52</v>
      </c>
      <c r="E3483" s="97">
        <v>1948</v>
      </c>
    </row>
    <row r="3484" spans="1:5" x14ac:dyDescent="0.2">
      <c r="A3484" s="175">
        <v>44918</v>
      </c>
      <c r="B3484" s="95" t="s">
        <v>14600</v>
      </c>
      <c r="C3484" s="97">
        <v>1000</v>
      </c>
      <c r="D3484" s="96">
        <f t="shared" si="56"/>
        <v>26</v>
      </c>
      <c r="E3484" s="97">
        <v>974</v>
      </c>
    </row>
    <row r="3485" spans="1:5" x14ac:dyDescent="0.2">
      <c r="A3485" s="175">
        <v>44918</v>
      </c>
      <c r="B3485" s="95" t="s">
        <v>14513</v>
      </c>
      <c r="C3485" s="97">
        <v>1000</v>
      </c>
      <c r="D3485" s="96">
        <f t="shared" si="56"/>
        <v>26</v>
      </c>
      <c r="E3485" s="97">
        <v>974</v>
      </c>
    </row>
    <row r="3486" spans="1:5" x14ac:dyDescent="0.2">
      <c r="A3486" s="175">
        <v>44918</v>
      </c>
      <c r="B3486" s="95" t="s">
        <v>14601</v>
      </c>
      <c r="C3486" s="97">
        <v>2000</v>
      </c>
      <c r="D3486" s="96">
        <f t="shared" si="56"/>
        <v>52</v>
      </c>
      <c r="E3486" s="97">
        <v>1948</v>
      </c>
    </row>
    <row r="3487" spans="1:5" x14ac:dyDescent="0.2">
      <c r="A3487" s="175">
        <v>44918</v>
      </c>
      <c r="B3487" s="95" t="s">
        <v>14602</v>
      </c>
      <c r="C3487" s="97">
        <v>1500</v>
      </c>
      <c r="D3487" s="96">
        <f t="shared" si="56"/>
        <v>39</v>
      </c>
      <c r="E3487" s="97">
        <v>1461</v>
      </c>
    </row>
    <row r="3488" spans="1:5" x14ac:dyDescent="0.2">
      <c r="A3488" s="175">
        <v>44918</v>
      </c>
      <c r="B3488" s="95" t="s">
        <v>14603</v>
      </c>
      <c r="C3488" s="97">
        <v>500</v>
      </c>
      <c r="D3488" s="96">
        <f t="shared" si="56"/>
        <v>13</v>
      </c>
      <c r="E3488" s="97">
        <v>487</v>
      </c>
    </row>
    <row r="3489" spans="1:5" x14ac:dyDescent="0.2">
      <c r="A3489" s="175">
        <v>44918</v>
      </c>
      <c r="B3489" s="95" t="s">
        <v>14604</v>
      </c>
      <c r="C3489" s="97">
        <v>500</v>
      </c>
      <c r="D3489" s="96">
        <f t="shared" si="56"/>
        <v>13</v>
      </c>
      <c r="E3489" s="97">
        <v>487</v>
      </c>
    </row>
    <row r="3490" spans="1:5" x14ac:dyDescent="0.2">
      <c r="A3490" s="175">
        <v>44918</v>
      </c>
      <c r="B3490" s="95" t="s">
        <v>9084</v>
      </c>
      <c r="C3490" s="97">
        <v>10000</v>
      </c>
      <c r="D3490" s="96">
        <f t="shared" si="56"/>
        <v>260</v>
      </c>
      <c r="E3490" s="97">
        <v>9740</v>
      </c>
    </row>
    <row r="3491" spans="1:5" x14ac:dyDescent="0.2">
      <c r="A3491" s="175">
        <v>44918</v>
      </c>
      <c r="B3491" s="95" t="s">
        <v>8435</v>
      </c>
      <c r="C3491" s="97">
        <v>1000</v>
      </c>
      <c r="D3491" s="96">
        <f t="shared" si="56"/>
        <v>26</v>
      </c>
      <c r="E3491" s="97">
        <v>974</v>
      </c>
    </row>
    <row r="3492" spans="1:5" x14ac:dyDescent="0.2">
      <c r="A3492" s="175">
        <v>44918</v>
      </c>
      <c r="B3492" s="95" t="s">
        <v>14605</v>
      </c>
      <c r="C3492" s="97">
        <v>500</v>
      </c>
      <c r="D3492" s="96">
        <f t="shared" si="56"/>
        <v>13</v>
      </c>
      <c r="E3492" s="97">
        <v>487</v>
      </c>
    </row>
    <row r="3493" spans="1:5" x14ac:dyDescent="0.2">
      <c r="A3493" s="175">
        <v>44918</v>
      </c>
      <c r="B3493" s="95" t="s">
        <v>8431</v>
      </c>
      <c r="C3493" s="97">
        <v>500</v>
      </c>
      <c r="D3493" s="96">
        <f t="shared" si="56"/>
        <v>13</v>
      </c>
      <c r="E3493" s="97">
        <v>487</v>
      </c>
    </row>
    <row r="3494" spans="1:5" x14ac:dyDescent="0.2">
      <c r="A3494" s="175">
        <v>44918</v>
      </c>
      <c r="B3494" s="95" t="s">
        <v>14606</v>
      </c>
      <c r="C3494" s="97">
        <v>500</v>
      </c>
      <c r="D3494" s="96">
        <f t="shared" si="56"/>
        <v>13</v>
      </c>
      <c r="E3494" s="97">
        <v>487</v>
      </c>
    </row>
    <row r="3495" spans="1:5" x14ac:dyDescent="0.2">
      <c r="A3495" s="175">
        <v>44918</v>
      </c>
      <c r="B3495" s="95" t="s">
        <v>14607</v>
      </c>
      <c r="C3495" s="97">
        <v>2000</v>
      </c>
      <c r="D3495" s="96">
        <f t="shared" si="56"/>
        <v>52</v>
      </c>
      <c r="E3495" s="97">
        <v>1948</v>
      </c>
    </row>
    <row r="3496" spans="1:5" x14ac:dyDescent="0.2">
      <c r="A3496" s="175">
        <v>44918</v>
      </c>
      <c r="B3496" s="95" t="s">
        <v>12327</v>
      </c>
      <c r="C3496" s="97">
        <v>1000</v>
      </c>
      <c r="D3496" s="96">
        <f t="shared" si="56"/>
        <v>26</v>
      </c>
      <c r="E3496" s="97">
        <v>974</v>
      </c>
    </row>
    <row r="3497" spans="1:5" x14ac:dyDescent="0.2">
      <c r="A3497" s="175">
        <v>44918</v>
      </c>
      <c r="B3497" s="95" t="s">
        <v>13464</v>
      </c>
      <c r="C3497" s="97">
        <v>5000</v>
      </c>
      <c r="D3497" s="96">
        <f t="shared" si="56"/>
        <v>130</v>
      </c>
      <c r="E3497" s="97">
        <v>4870</v>
      </c>
    </row>
    <row r="3498" spans="1:5" x14ac:dyDescent="0.2">
      <c r="A3498" s="175">
        <v>44918</v>
      </c>
      <c r="B3498" s="95" t="s">
        <v>9225</v>
      </c>
      <c r="C3498" s="97">
        <v>200</v>
      </c>
      <c r="D3498" s="96">
        <f t="shared" si="56"/>
        <v>5.1999999999999886</v>
      </c>
      <c r="E3498" s="97">
        <v>194.8</v>
      </c>
    </row>
    <row r="3499" spans="1:5" x14ac:dyDescent="0.2">
      <c r="A3499" s="175">
        <v>44918</v>
      </c>
      <c r="B3499" s="95" t="s">
        <v>14608</v>
      </c>
      <c r="C3499" s="97">
        <v>100</v>
      </c>
      <c r="D3499" s="96">
        <f t="shared" si="56"/>
        <v>3.9000000000000057</v>
      </c>
      <c r="E3499" s="97">
        <v>96.1</v>
      </c>
    </row>
    <row r="3500" spans="1:5" x14ac:dyDescent="0.2">
      <c r="A3500" s="175">
        <v>44918</v>
      </c>
      <c r="B3500" s="95" t="s">
        <v>10884</v>
      </c>
      <c r="C3500" s="97">
        <v>5000</v>
      </c>
      <c r="D3500" s="96">
        <f t="shared" si="56"/>
        <v>130</v>
      </c>
      <c r="E3500" s="97">
        <v>4870</v>
      </c>
    </row>
    <row r="3501" spans="1:5" x14ac:dyDescent="0.2">
      <c r="A3501" s="175">
        <v>44918</v>
      </c>
      <c r="B3501" s="95" t="s">
        <v>10143</v>
      </c>
      <c r="C3501" s="97">
        <v>3000</v>
      </c>
      <c r="D3501" s="96">
        <f t="shared" si="56"/>
        <v>78</v>
      </c>
      <c r="E3501" s="97">
        <v>2922</v>
      </c>
    </row>
    <row r="3502" spans="1:5" x14ac:dyDescent="0.2">
      <c r="A3502" s="175">
        <v>44918</v>
      </c>
      <c r="B3502" s="95" t="s">
        <v>13830</v>
      </c>
      <c r="C3502" s="97">
        <v>5000</v>
      </c>
      <c r="D3502" s="96">
        <f t="shared" si="56"/>
        <v>130</v>
      </c>
      <c r="E3502" s="97">
        <v>4870</v>
      </c>
    </row>
    <row r="3503" spans="1:5" x14ac:dyDescent="0.2">
      <c r="A3503" s="175">
        <v>44918</v>
      </c>
      <c r="B3503" s="95" t="s">
        <v>14609</v>
      </c>
      <c r="C3503" s="97">
        <v>1000</v>
      </c>
      <c r="D3503" s="96">
        <f t="shared" si="56"/>
        <v>26</v>
      </c>
      <c r="E3503" s="97">
        <v>974</v>
      </c>
    </row>
    <row r="3504" spans="1:5" x14ac:dyDescent="0.2">
      <c r="A3504" s="175">
        <v>44918</v>
      </c>
      <c r="B3504" s="95" t="s">
        <v>8414</v>
      </c>
      <c r="C3504" s="97">
        <v>200</v>
      </c>
      <c r="D3504" s="96">
        <f t="shared" si="56"/>
        <v>5.1999999999999886</v>
      </c>
      <c r="E3504" s="97">
        <v>194.8</v>
      </c>
    </row>
    <row r="3505" spans="1:5" x14ac:dyDescent="0.2">
      <c r="A3505" s="175">
        <v>44918</v>
      </c>
      <c r="B3505" s="95" t="s">
        <v>14609</v>
      </c>
      <c r="C3505" s="97">
        <v>1000</v>
      </c>
      <c r="D3505" s="96">
        <f t="shared" si="56"/>
        <v>1000.5</v>
      </c>
      <c r="E3505" s="97">
        <v>-0.5</v>
      </c>
    </row>
    <row r="3506" spans="1:5" x14ac:dyDescent="0.2">
      <c r="A3506" s="175">
        <v>44918</v>
      </c>
      <c r="B3506" s="95" t="s">
        <v>14609</v>
      </c>
      <c r="C3506" s="97">
        <v>1000</v>
      </c>
      <c r="D3506" s="96">
        <f t="shared" si="56"/>
        <v>1000.5</v>
      </c>
      <c r="E3506" s="97">
        <v>-0.5</v>
      </c>
    </row>
    <row r="3507" spans="1:5" x14ac:dyDescent="0.2">
      <c r="A3507" s="175">
        <v>44918</v>
      </c>
      <c r="B3507" s="95" t="s">
        <v>8411</v>
      </c>
      <c r="C3507" s="97">
        <v>2000</v>
      </c>
      <c r="D3507" s="96">
        <f t="shared" si="56"/>
        <v>52</v>
      </c>
      <c r="E3507" s="97">
        <v>1948</v>
      </c>
    </row>
    <row r="3508" spans="1:5" x14ac:dyDescent="0.2">
      <c r="A3508" s="175">
        <v>44918</v>
      </c>
      <c r="B3508" s="95" t="s">
        <v>5458</v>
      </c>
      <c r="C3508" s="97">
        <v>3000</v>
      </c>
      <c r="D3508" s="96">
        <f t="shared" si="56"/>
        <v>78</v>
      </c>
      <c r="E3508" s="97">
        <v>2922</v>
      </c>
    </row>
    <row r="3509" spans="1:5" x14ac:dyDescent="0.2">
      <c r="A3509" s="175">
        <v>44918</v>
      </c>
      <c r="B3509" s="95" t="s">
        <v>8407</v>
      </c>
      <c r="C3509" s="97">
        <v>1000</v>
      </c>
      <c r="D3509" s="96">
        <f t="shared" si="56"/>
        <v>26</v>
      </c>
      <c r="E3509" s="97">
        <v>974</v>
      </c>
    </row>
    <row r="3510" spans="1:5" x14ac:dyDescent="0.2">
      <c r="A3510" s="175">
        <v>44918</v>
      </c>
      <c r="B3510" s="95" t="s">
        <v>14610</v>
      </c>
      <c r="C3510" s="97">
        <v>500</v>
      </c>
      <c r="D3510" s="96">
        <f t="shared" si="56"/>
        <v>13</v>
      </c>
      <c r="E3510" s="97">
        <v>487</v>
      </c>
    </row>
    <row r="3511" spans="1:5" x14ac:dyDescent="0.2">
      <c r="A3511" s="175">
        <v>44918</v>
      </c>
      <c r="B3511" s="95" t="s">
        <v>14611</v>
      </c>
      <c r="C3511" s="97">
        <v>5000</v>
      </c>
      <c r="D3511" s="96">
        <f t="shared" si="56"/>
        <v>130</v>
      </c>
      <c r="E3511" s="97">
        <v>4870</v>
      </c>
    </row>
    <row r="3512" spans="1:5" x14ac:dyDescent="0.2">
      <c r="A3512" s="175">
        <v>44918</v>
      </c>
      <c r="B3512" s="95" t="s">
        <v>14612</v>
      </c>
      <c r="C3512" s="97">
        <v>5000</v>
      </c>
      <c r="D3512" s="96">
        <f t="shared" si="56"/>
        <v>130</v>
      </c>
      <c r="E3512" s="97">
        <v>4870</v>
      </c>
    </row>
    <row r="3513" spans="1:5" x14ac:dyDescent="0.2">
      <c r="A3513" s="175">
        <v>44918</v>
      </c>
      <c r="B3513" s="95" t="s">
        <v>14613</v>
      </c>
      <c r="C3513" s="97">
        <v>1500</v>
      </c>
      <c r="D3513" s="96">
        <f t="shared" si="56"/>
        <v>39</v>
      </c>
      <c r="E3513" s="97">
        <v>1461</v>
      </c>
    </row>
    <row r="3514" spans="1:5" x14ac:dyDescent="0.2">
      <c r="A3514" s="175">
        <v>44918</v>
      </c>
      <c r="B3514" s="95" t="s">
        <v>6299</v>
      </c>
      <c r="C3514" s="97">
        <v>1000</v>
      </c>
      <c r="D3514" s="96">
        <f t="shared" si="56"/>
        <v>26</v>
      </c>
      <c r="E3514" s="97">
        <v>974</v>
      </c>
    </row>
    <row r="3515" spans="1:5" x14ac:dyDescent="0.2">
      <c r="A3515" s="175">
        <v>44918</v>
      </c>
      <c r="B3515" s="95" t="s">
        <v>14614</v>
      </c>
      <c r="C3515" s="97">
        <v>10000</v>
      </c>
      <c r="D3515" s="96">
        <f t="shared" si="56"/>
        <v>260</v>
      </c>
      <c r="E3515" s="97">
        <v>9740</v>
      </c>
    </row>
    <row r="3516" spans="1:5" x14ac:dyDescent="0.2">
      <c r="A3516" s="175">
        <v>44918</v>
      </c>
      <c r="B3516" s="95" t="s">
        <v>14615</v>
      </c>
      <c r="C3516" s="97">
        <v>3000</v>
      </c>
      <c r="D3516" s="96">
        <f t="shared" si="56"/>
        <v>78</v>
      </c>
      <c r="E3516" s="97">
        <v>2922</v>
      </c>
    </row>
    <row r="3517" spans="1:5" x14ac:dyDescent="0.2">
      <c r="A3517" s="175">
        <v>44918</v>
      </c>
      <c r="B3517" s="95" t="s">
        <v>14616</v>
      </c>
      <c r="C3517" s="97">
        <v>3000</v>
      </c>
      <c r="D3517" s="96">
        <f t="shared" si="56"/>
        <v>78</v>
      </c>
      <c r="E3517" s="97">
        <v>2922</v>
      </c>
    </row>
    <row r="3518" spans="1:5" x14ac:dyDescent="0.2">
      <c r="A3518" s="175">
        <v>44918</v>
      </c>
      <c r="B3518" s="95" t="s">
        <v>14617</v>
      </c>
      <c r="C3518" s="97">
        <v>5000</v>
      </c>
      <c r="D3518" s="96">
        <f t="shared" si="56"/>
        <v>130</v>
      </c>
      <c r="E3518" s="97">
        <v>4870</v>
      </c>
    </row>
    <row r="3519" spans="1:5" x14ac:dyDescent="0.2">
      <c r="A3519" s="175">
        <v>44918</v>
      </c>
      <c r="B3519" s="95" t="s">
        <v>14618</v>
      </c>
      <c r="C3519" s="97">
        <v>1000</v>
      </c>
      <c r="D3519" s="96">
        <f t="shared" si="56"/>
        <v>26</v>
      </c>
      <c r="E3519" s="97">
        <v>974</v>
      </c>
    </row>
    <row r="3520" spans="1:5" x14ac:dyDescent="0.2">
      <c r="A3520" s="175">
        <v>44918</v>
      </c>
      <c r="B3520" s="95" t="s">
        <v>14619</v>
      </c>
      <c r="C3520" s="97">
        <v>2000</v>
      </c>
      <c r="D3520" s="96">
        <f t="shared" si="56"/>
        <v>2000.5</v>
      </c>
      <c r="E3520" s="97">
        <v>-0.5</v>
      </c>
    </row>
    <row r="3521" spans="1:5" x14ac:dyDescent="0.2">
      <c r="A3521" s="175">
        <v>44918</v>
      </c>
      <c r="B3521" s="95" t="s">
        <v>14620</v>
      </c>
      <c r="C3521" s="97">
        <v>3000</v>
      </c>
      <c r="D3521" s="96">
        <f t="shared" si="56"/>
        <v>78</v>
      </c>
      <c r="E3521" s="97">
        <v>2922</v>
      </c>
    </row>
    <row r="3522" spans="1:5" x14ac:dyDescent="0.2">
      <c r="A3522" s="175">
        <v>44918</v>
      </c>
      <c r="B3522" s="95" t="s">
        <v>12390</v>
      </c>
      <c r="C3522" s="97">
        <v>1000</v>
      </c>
      <c r="D3522" s="96">
        <f t="shared" si="56"/>
        <v>26</v>
      </c>
      <c r="E3522" s="97">
        <v>974</v>
      </c>
    </row>
    <row r="3523" spans="1:5" x14ac:dyDescent="0.2">
      <c r="A3523" s="175">
        <v>44918</v>
      </c>
      <c r="B3523" s="95" t="s">
        <v>14621</v>
      </c>
      <c r="C3523" s="97">
        <v>1000</v>
      </c>
      <c r="D3523" s="96">
        <f t="shared" si="56"/>
        <v>26</v>
      </c>
      <c r="E3523" s="97">
        <v>974</v>
      </c>
    </row>
    <row r="3524" spans="1:5" x14ac:dyDescent="0.2">
      <c r="A3524" s="175">
        <v>44918</v>
      </c>
      <c r="B3524" s="95" t="s">
        <v>8384</v>
      </c>
      <c r="C3524" s="97">
        <v>1000</v>
      </c>
      <c r="D3524" s="96">
        <f t="shared" si="56"/>
        <v>26</v>
      </c>
      <c r="E3524" s="97">
        <v>974</v>
      </c>
    </row>
    <row r="3525" spans="1:5" x14ac:dyDescent="0.2">
      <c r="A3525" s="175">
        <v>44918</v>
      </c>
      <c r="B3525" s="95" t="s">
        <v>8387</v>
      </c>
      <c r="C3525" s="97">
        <v>2000</v>
      </c>
      <c r="D3525" s="96">
        <f t="shared" si="56"/>
        <v>52</v>
      </c>
      <c r="E3525" s="97">
        <v>1948</v>
      </c>
    </row>
    <row r="3526" spans="1:5" x14ac:dyDescent="0.2">
      <c r="A3526" s="175">
        <v>44918</v>
      </c>
      <c r="B3526" s="95" t="s">
        <v>14622</v>
      </c>
      <c r="C3526" s="97">
        <v>1000</v>
      </c>
      <c r="D3526" s="96">
        <f t="shared" si="56"/>
        <v>26</v>
      </c>
      <c r="E3526" s="97">
        <v>974</v>
      </c>
    </row>
    <row r="3527" spans="1:5" x14ac:dyDescent="0.2">
      <c r="A3527" s="175">
        <v>44918</v>
      </c>
      <c r="B3527" s="95" t="s">
        <v>14357</v>
      </c>
      <c r="C3527" s="97">
        <v>150</v>
      </c>
      <c r="D3527" s="96">
        <f t="shared" ref="D3527:D3586" si="57">C3527-E3527</f>
        <v>3.9000000000000057</v>
      </c>
      <c r="E3527" s="97">
        <v>146.1</v>
      </c>
    </row>
    <row r="3528" spans="1:5" x14ac:dyDescent="0.2">
      <c r="A3528" s="175">
        <v>44918</v>
      </c>
      <c r="B3528" s="95" t="s">
        <v>14623</v>
      </c>
      <c r="C3528" s="97">
        <v>3000</v>
      </c>
      <c r="D3528" s="96">
        <f t="shared" si="57"/>
        <v>78</v>
      </c>
      <c r="E3528" s="97">
        <v>2922</v>
      </c>
    </row>
    <row r="3529" spans="1:5" x14ac:dyDescent="0.2">
      <c r="A3529" s="175">
        <v>44918</v>
      </c>
      <c r="B3529" s="95" t="s">
        <v>14624</v>
      </c>
      <c r="C3529" s="97">
        <v>500</v>
      </c>
      <c r="D3529" s="96">
        <f t="shared" si="57"/>
        <v>13</v>
      </c>
      <c r="E3529" s="97">
        <v>487</v>
      </c>
    </row>
    <row r="3530" spans="1:5" x14ac:dyDescent="0.2">
      <c r="A3530" s="175">
        <v>44918</v>
      </c>
      <c r="B3530" s="95" t="s">
        <v>14625</v>
      </c>
      <c r="C3530" s="97">
        <v>300</v>
      </c>
      <c r="D3530" s="96">
        <f t="shared" si="57"/>
        <v>7.8000000000000114</v>
      </c>
      <c r="E3530" s="97">
        <v>292.2</v>
      </c>
    </row>
    <row r="3531" spans="1:5" x14ac:dyDescent="0.2">
      <c r="A3531" s="175">
        <v>44918</v>
      </c>
      <c r="B3531" s="95" t="s">
        <v>14626</v>
      </c>
      <c r="C3531" s="97">
        <v>10000</v>
      </c>
      <c r="D3531" s="96">
        <f t="shared" si="57"/>
        <v>260</v>
      </c>
      <c r="E3531" s="97">
        <v>9740</v>
      </c>
    </row>
    <row r="3532" spans="1:5" x14ac:dyDescent="0.2">
      <c r="A3532" s="175">
        <v>44918</v>
      </c>
      <c r="B3532" s="95" t="s">
        <v>14627</v>
      </c>
      <c r="C3532" s="97">
        <v>500</v>
      </c>
      <c r="D3532" s="96">
        <f t="shared" si="57"/>
        <v>13</v>
      </c>
      <c r="E3532" s="97">
        <v>487</v>
      </c>
    </row>
    <row r="3533" spans="1:5" x14ac:dyDescent="0.2">
      <c r="A3533" s="175">
        <v>44918</v>
      </c>
      <c r="B3533" s="95" t="s">
        <v>14628</v>
      </c>
      <c r="C3533" s="97">
        <v>100</v>
      </c>
      <c r="D3533" s="96">
        <f t="shared" si="57"/>
        <v>3.9000000000000057</v>
      </c>
      <c r="E3533" s="97">
        <v>96.1</v>
      </c>
    </row>
    <row r="3534" spans="1:5" x14ac:dyDescent="0.2">
      <c r="A3534" s="175">
        <v>44918</v>
      </c>
      <c r="B3534" s="95" t="s">
        <v>4741</v>
      </c>
      <c r="C3534" s="97">
        <v>500</v>
      </c>
      <c r="D3534" s="96">
        <f t="shared" si="57"/>
        <v>13</v>
      </c>
      <c r="E3534" s="97">
        <v>487</v>
      </c>
    </row>
    <row r="3535" spans="1:5" x14ac:dyDescent="0.2">
      <c r="A3535" s="175">
        <v>44918</v>
      </c>
      <c r="B3535" s="95" t="s">
        <v>14629</v>
      </c>
      <c r="C3535" s="97">
        <v>5000</v>
      </c>
      <c r="D3535" s="96">
        <f t="shared" si="57"/>
        <v>130</v>
      </c>
      <c r="E3535" s="97">
        <v>4870</v>
      </c>
    </row>
    <row r="3536" spans="1:5" x14ac:dyDescent="0.2">
      <c r="A3536" s="175">
        <v>44918</v>
      </c>
      <c r="B3536" s="95" t="s">
        <v>12314</v>
      </c>
      <c r="C3536" s="97">
        <v>30000</v>
      </c>
      <c r="D3536" s="96">
        <f t="shared" si="57"/>
        <v>780</v>
      </c>
      <c r="E3536" s="97">
        <v>29220</v>
      </c>
    </row>
    <row r="3537" spans="1:5" x14ac:dyDescent="0.2">
      <c r="A3537" s="175">
        <v>44918</v>
      </c>
      <c r="B3537" s="95" t="s">
        <v>14630</v>
      </c>
      <c r="C3537" s="97">
        <v>100</v>
      </c>
      <c r="D3537" s="96">
        <f t="shared" si="57"/>
        <v>3.9000000000000057</v>
      </c>
      <c r="E3537" s="97">
        <v>96.1</v>
      </c>
    </row>
    <row r="3538" spans="1:5" x14ac:dyDescent="0.2">
      <c r="A3538" s="175">
        <v>44918</v>
      </c>
      <c r="B3538" s="95" t="s">
        <v>8376</v>
      </c>
      <c r="C3538" s="97">
        <v>500</v>
      </c>
      <c r="D3538" s="96">
        <f t="shared" si="57"/>
        <v>13</v>
      </c>
      <c r="E3538" s="97">
        <v>487</v>
      </c>
    </row>
    <row r="3539" spans="1:5" x14ac:dyDescent="0.2">
      <c r="A3539" s="175">
        <v>44918</v>
      </c>
      <c r="B3539" s="95" t="s">
        <v>8373</v>
      </c>
      <c r="C3539" s="97">
        <v>200</v>
      </c>
      <c r="D3539" s="96">
        <f t="shared" si="57"/>
        <v>5.1999999999999886</v>
      </c>
      <c r="E3539" s="97">
        <v>194.8</v>
      </c>
    </row>
    <row r="3540" spans="1:5" x14ac:dyDescent="0.2">
      <c r="A3540" s="175">
        <v>44918</v>
      </c>
      <c r="B3540" s="95" t="s">
        <v>14631</v>
      </c>
      <c r="C3540" s="97">
        <v>2000</v>
      </c>
      <c r="D3540" s="96">
        <f t="shared" si="57"/>
        <v>52</v>
      </c>
      <c r="E3540" s="97">
        <v>1948</v>
      </c>
    </row>
    <row r="3541" spans="1:5" x14ac:dyDescent="0.2">
      <c r="A3541" s="175">
        <v>44918</v>
      </c>
      <c r="B3541" s="95" t="s">
        <v>14624</v>
      </c>
      <c r="C3541" s="97">
        <v>1000</v>
      </c>
      <c r="D3541" s="96">
        <f t="shared" si="57"/>
        <v>26</v>
      </c>
      <c r="E3541" s="97">
        <v>974</v>
      </c>
    </row>
    <row r="3542" spans="1:5" x14ac:dyDescent="0.2">
      <c r="A3542" s="175">
        <v>44918</v>
      </c>
      <c r="B3542" s="95" t="s">
        <v>14632</v>
      </c>
      <c r="C3542" s="97">
        <v>300</v>
      </c>
      <c r="D3542" s="96">
        <f t="shared" si="57"/>
        <v>7.8000000000000114</v>
      </c>
      <c r="E3542" s="97">
        <v>292.2</v>
      </c>
    </row>
    <row r="3543" spans="1:5" x14ac:dyDescent="0.2">
      <c r="A3543" s="175">
        <v>44918</v>
      </c>
      <c r="B3543" s="95" t="s">
        <v>14633</v>
      </c>
      <c r="C3543" s="97">
        <v>500</v>
      </c>
      <c r="D3543" s="96">
        <f t="shared" si="57"/>
        <v>13</v>
      </c>
      <c r="E3543" s="97">
        <v>487</v>
      </c>
    </row>
    <row r="3544" spans="1:5" x14ac:dyDescent="0.2">
      <c r="A3544" s="175">
        <v>44918</v>
      </c>
      <c r="B3544" s="95" t="s">
        <v>7107</v>
      </c>
      <c r="C3544" s="97">
        <v>3000</v>
      </c>
      <c r="D3544" s="96">
        <f t="shared" si="57"/>
        <v>78</v>
      </c>
      <c r="E3544" s="97">
        <v>2922</v>
      </c>
    </row>
    <row r="3545" spans="1:5" x14ac:dyDescent="0.2">
      <c r="A3545" s="175">
        <v>44918</v>
      </c>
      <c r="B3545" s="95" t="s">
        <v>14324</v>
      </c>
      <c r="C3545" s="97">
        <v>150</v>
      </c>
      <c r="D3545" s="96">
        <f t="shared" si="57"/>
        <v>3.9000000000000057</v>
      </c>
      <c r="E3545" s="97">
        <v>146.1</v>
      </c>
    </row>
    <row r="3546" spans="1:5" x14ac:dyDescent="0.2">
      <c r="A3546" s="175">
        <v>44918</v>
      </c>
      <c r="B3546" s="95" t="s">
        <v>14634</v>
      </c>
      <c r="C3546" s="97">
        <v>1000</v>
      </c>
      <c r="D3546" s="96">
        <f t="shared" si="57"/>
        <v>26</v>
      </c>
      <c r="E3546" s="97">
        <v>974</v>
      </c>
    </row>
    <row r="3547" spans="1:5" x14ac:dyDescent="0.2">
      <c r="A3547" s="175">
        <v>44918</v>
      </c>
      <c r="B3547" s="95" t="s">
        <v>14635</v>
      </c>
      <c r="C3547" s="97">
        <v>10000</v>
      </c>
      <c r="D3547" s="96">
        <f t="shared" si="57"/>
        <v>260</v>
      </c>
      <c r="E3547" s="97">
        <v>9740</v>
      </c>
    </row>
    <row r="3548" spans="1:5" x14ac:dyDescent="0.2">
      <c r="A3548" s="175">
        <v>44918</v>
      </c>
      <c r="B3548" s="95" t="s">
        <v>14636</v>
      </c>
      <c r="C3548" s="97">
        <v>1000</v>
      </c>
      <c r="D3548" s="96">
        <f t="shared" si="57"/>
        <v>26</v>
      </c>
      <c r="E3548" s="97">
        <v>974</v>
      </c>
    </row>
    <row r="3549" spans="1:5" x14ac:dyDescent="0.2">
      <c r="A3549" s="175">
        <v>44918</v>
      </c>
      <c r="B3549" s="95" t="s">
        <v>8360</v>
      </c>
      <c r="C3549" s="97">
        <v>1000</v>
      </c>
      <c r="D3549" s="96">
        <f t="shared" si="57"/>
        <v>26</v>
      </c>
      <c r="E3549" s="97">
        <v>974</v>
      </c>
    </row>
    <row r="3550" spans="1:5" x14ac:dyDescent="0.2">
      <c r="A3550" s="175">
        <v>44918</v>
      </c>
      <c r="B3550" s="95" t="s">
        <v>10218</v>
      </c>
      <c r="C3550" s="97">
        <v>5000</v>
      </c>
      <c r="D3550" s="96">
        <f t="shared" si="57"/>
        <v>130</v>
      </c>
      <c r="E3550" s="97">
        <v>4870</v>
      </c>
    </row>
    <row r="3551" spans="1:5" x14ac:dyDescent="0.2">
      <c r="A3551" s="175">
        <v>44918</v>
      </c>
      <c r="B3551" s="95" t="s">
        <v>14637</v>
      </c>
      <c r="C3551" s="97">
        <v>1500</v>
      </c>
      <c r="D3551" s="96">
        <f t="shared" si="57"/>
        <v>39</v>
      </c>
      <c r="E3551" s="97">
        <v>1461</v>
      </c>
    </row>
    <row r="3552" spans="1:5" x14ac:dyDescent="0.2">
      <c r="A3552" s="175">
        <v>44918</v>
      </c>
      <c r="B3552" s="95" t="s">
        <v>14638</v>
      </c>
      <c r="C3552" s="97">
        <v>1000</v>
      </c>
      <c r="D3552" s="96">
        <f t="shared" si="57"/>
        <v>26</v>
      </c>
      <c r="E3552" s="97">
        <v>974</v>
      </c>
    </row>
    <row r="3553" spans="1:5" x14ac:dyDescent="0.2">
      <c r="A3553" s="175">
        <v>44918</v>
      </c>
      <c r="B3553" s="95" t="s">
        <v>14639</v>
      </c>
      <c r="C3553" s="97">
        <v>1000</v>
      </c>
      <c r="D3553" s="96">
        <f t="shared" si="57"/>
        <v>26</v>
      </c>
      <c r="E3553" s="97">
        <v>974</v>
      </c>
    </row>
    <row r="3554" spans="1:5" x14ac:dyDescent="0.2">
      <c r="A3554" s="175">
        <v>44918</v>
      </c>
      <c r="B3554" s="95" t="s">
        <v>14640</v>
      </c>
      <c r="C3554" s="97">
        <v>1000</v>
      </c>
      <c r="D3554" s="96">
        <f t="shared" si="57"/>
        <v>26</v>
      </c>
      <c r="E3554" s="97">
        <v>974</v>
      </c>
    </row>
    <row r="3555" spans="1:5" x14ac:dyDescent="0.2">
      <c r="A3555" s="175">
        <v>44918</v>
      </c>
      <c r="B3555" s="95" t="s">
        <v>14641</v>
      </c>
      <c r="C3555" s="97">
        <v>5000</v>
      </c>
      <c r="D3555" s="96">
        <f t="shared" si="57"/>
        <v>130</v>
      </c>
      <c r="E3555" s="97">
        <v>4870</v>
      </c>
    </row>
    <row r="3556" spans="1:5" x14ac:dyDescent="0.2">
      <c r="A3556" s="175">
        <v>44918</v>
      </c>
      <c r="B3556" s="95" t="s">
        <v>14642</v>
      </c>
      <c r="C3556" s="97">
        <v>300</v>
      </c>
      <c r="D3556" s="96">
        <f t="shared" si="57"/>
        <v>7.8000000000000114</v>
      </c>
      <c r="E3556" s="97">
        <v>292.2</v>
      </c>
    </row>
    <row r="3557" spans="1:5" x14ac:dyDescent="0.2">
      <c r="A3557" s="175">
        <v>44918</v>
      </c>
      <c r="B3557" s="95" t="s">
        <v>14643</v>
      </c>
      <c r="C3557" s="97">
        <v>1000</v>
      </c>
      <c r="D3557" s="96">
        <f t="shared" si="57"/>
        <v>26</v>
      </c>
      <c r="E3557" s="97">
        <v>974</v>
      </c>
    </row>
    <row r="3558" spans="1:5" x14ac:dyDescent="0.2">
      <c r="A3558" s="175">
        <v>44918</v>
      </c>
      <c r="B3558" s="95" t="s">
        <v>12103</v>
      </c>
      <c r="C3558" s="97">
        <v>500</v>
      </c>
      <c r="D3558" s="96">
        <f t="shared" si="57"/>
        <v>13</v>
      </c>
      <c r="E3558" s="97">
        <v>487</v>
      </c>
    </row>
    <row r="3559" spans="1:5" x14ac:dyDescent="0.2">
      <c r="A3559" s="175">
        <v>44918</v>
      </c>
      <c r="B3559" s="95" t="s">
        <v>14379</v>
      </c>
      <c r="C3559" s="97">
        <v>300</v>
      </c>
      <c r="D3559" s="96">
        <f t="shared" si="57"/>
        <v>7.8000000000000114</v>
      </c>
      <c r="E3559" s="97">
        <v>292.2</v>
      </c>
    </row>
    <row r="3560" spans="1:5" x14ac:dyDescent="0.2">
      <c r="A3560" s="175">
        <v>44918</v>
      </c>
      <c r="B3560" s="95" t="s">
        <v>4660</v>
      </c>
      <c r="C3560" s="97">
        <v>1000</v>
      </c>
      <c r="D3560" s="96">
        <f t="shared" si="57"/>
        <v>26</v>
      </c>
      <c r="E3560" s="97">
        <v>974</v>
      </c>
    </row>
    <row r="3561" spans="1:5" x14ac:dyDescent="0.2">
      <c r="A3561" s="175">
        <v>44918</v>
      </c>
      <c r="B3561" s="95" t="s">
        <v>14644</v>
      </c>
      <c r="C3561" s="97">
        <v>500</v>
      </c>
      <c r="D3561" s="96">
        <f t="shared" si="57"/>
        <v>13</v>
      </c>
      <c r="E3561" s="97">
        <v>487</v>
      </c>
    </row>
    <row r="3562" spans="1:5" x14ac:dyDescent="0.2">
      <c r="A3562" s="175">
        <v>44918</v>
      </c>
      <c r="B3562" s="95" t="s">
        <v>14645</v>
      </c>
      <c r="C3562" s="97">
        <v>100</v>
      </c>
      <c r="D3562" s="96">
        <f t="shared" si="57"/>
        <v>3.9000000000000057</v>
      </c>
      <c r="E3562" s="97">
        <v>96.1</v>
      </c>
    </row>
    <row r="3563" spans="1:5" x14ac:dyDescent="0.2">
      <c r="A3563" s="175">
        <v>44918</v>
      </c>
      <c r="B3563" s="95" t="s">
        <v>14646</v>
      </c>
      <c r="C3563" s="97">
        <v>5000</v>
      </c>
      <c r="D3563" s="96">
        <f t="shared" si="57"/>
        <v>130</v>
      </c>
      <c r="E3563" s="97">
        <v>4870</v>
      </c>
    </row>
    <row r="3564" spans="1:5" x14ac:dyDescent="0.2">
      <c r="A3564" s="175">
        <v>44918</v>
      </c>
      <c r="B3564" s="95" t="s">
        <v>14647</v>
      </c>
      <c r="C3564" s="97">
        <v>3000</v>
      </c>
      <c r="D3564" s="96">
        <f t="shared" si="57"/>
        <v>78</v>
      </c>
      <c r="E3564" s="97">
        <v>2922</v>
      </c>
    </row>
    <row r="3565" spans="1:5" x14ac:dyDescent="0.2">
      <c r="A3565" s="175">
        <v>44918</v>
      </c>
      <c r="B3565" s="95" t="s">
        <v>6210</v>
      </c>
      <c r="C3565" s="97">
        <v>1000</v>
      </c>
      <c r="D3565" s="96">
        <f t="shared" si="57"/>
        <v>26</v>
      </c>
      <c r="E3565" s="97">
        <v>974</v>
      </c>
    </row>
    <row r="3566" spans="1:5" x14ac:dyDescent="0.2">
      <c r="A3566" s="175">
        <v>44918</v>
      </c>
      <c r="B3566" s="95" t="s">
        <v>14648</v>
      </c>
      <c r="C3566" s="97">
        <v>2000</v>
      </c>
      <c r="D3566" s="96">
        <f t="shared" si="57"/>
        <v>52</v>
      </c>
      <c r="E3566" s="97">
        <v>1948</v>
      </c>
    </row>
    <row r="3567" spans="1:5" x14ac:dyDescent="0.2">
      <c r="A3567" s="175">
        <v>44918</v>
      </c>
      <c r="B3567" s="95" t="s">
        <v>14649</v>
      </c>
      <c r="C3567" s="97">
        <v>2000</v>
      </c>
      <c r="D3567" s="96">
        <f t="shared" si="57"/>
        <v>52</v>
      </c>
      <c r="E3567" s="97">
        <v>1948</v>
      </c>
    </row>
    <row r="3568" spans="1:5" x14ac:dyDescent="0.2">
      <c r="A3568" s="175">
        <v>44918</v>
      </c>
      <c r="B3568" s="95" t="s">
        <v>13039</v>
      </c>
      <c r="C3568" s="97">
        <v>5000</v>
      </c>
      <c r="D3568" s="96">
        <f t="shared" si="57"/>
        <v>130</v>
      </c>
      <c r="E3568" s="97">
        <v>4870</v>
      </c>
    </row>
    <row r="3569" spans="1:5" x14ac:dyDescent="0.2">
      <c r="A3569" s="175">
        <v>44918</v>
      </c>
      <c r="B3569" s="95" t="s">
        <v>14650</v>
      </c>
      <c r="C3569" s="97">
        <v>1000</v>
      </c>
      <c r="D3569" s="96">
        <f t="shared" si="57"/>
        <v>26</v>
      </c>
      <c r="E3569" s="97">
        <v>974</v>
      </c>
    </row>
    <row r="3570" spans="1:5" x14ac:dyDescent="0.2">
      <c r="A3570" s="175">
        <v>44918</v>
      </c>
      <c r="B3570" s="95" t="s">
        <v>12238</v>
      </c>
      <c r="C3570" s="97">
        <v>500</v>
      </c>
      <c r="D3570" s="96">
        <f t="shared" si="57"/>
        <v>13</v>
      </c>
      <c r="E3570" s="97">
        <v>487</v>
      </c>
    </row>
    <row r="3571" spans="1:5" x14ac:dyDescent="0.2">
      <c r="A3571" s="175">
        <v>44918</v>
      </c>
      <c r="B3571" s="95" t="s">
        <v>14651</v>
      </c>
      <c r="C3571" s="97">
        <v>1000</v>
      </c>
      <c r="D3571" s="96">
        <f t="shared" si="57"/>
        <v>26</v>
      </c>
      <c r="E3571" s="97">
        <v>974</v>
      </c>
    </row>
    <row r="3572" spans="1:5" x14ac:dyDescent="0.2">
      <c r="A3572" s="175">
        <v>44918</v>
      </c>
      <c r="B3572" s="95" t="s">
        <v>14652</v>
      </c>
      <c r="C3572" s="97">
        <v>1500</v>
      </c>
      <c r="D3572" s="96">
        <f t="shared" si="57"/>
        <v>39</v>
      </c>
      <c r="E3572" s="97">
        <v>1461</v>
      </c>
    </row>
    <row r="3573" spans="1:5" x14ac:dyDescent="0.2">
      <c r="A3573" s="175">
        <v>44918</v>
      </c>
      <c r="B3573" s="95" t="s">
        <v>13496</v>
      </c>
      <c r="C3573" s="97">
        <v>3000</v>
      </c>
      <c r="D3573" s="96">
        <f t="shared" si="57"/>
        <v>78</v>
      </c>
      <c r="E3573" s="97">
        <v>2922</v>
      </c>
    </row>
    <row r="3574" spans="1:5" x14ac:dyDescent="0.2">
      <c r="A3574" s="175">
        <v>44918</v>
      </c>
      <c r="B3574" s="95" t="s">
        <v>14349</v>
      </c>
      <c r="C3574" s="97">
        <v>200</v>
      </c>
      <c r="D3574" s="96">
        <f t="shared" si="57"/>
        <v>5.1999999999999886</v>
      </c>
      <c r="E3574" s="97">
        <v>194.8</v>
      </c>
    </row>
    <row r="3575" spans="1:5" x14ac:dyDescent="0.2">
      <c r="A3575" s="175">
        <v>44918</v>
      </c>
      <c r="B3575" s="95" t="s">
        <v>14653</v>
      </c>
      <c r="C3575" s="97">
        <v>200</v>
      </c>
      <c r="D3575" s="96">
        <f t="shared" si="57"/>
        <v>5.1999999999999886</v>
      </c>
      <c r="E3575" s="97">
        <v>194.8</v>
      </c>
    </row>
    <row r="3576" spans="1:5" x14ac:dyDescent="0.2">
      <c r="A3576" s="175">
        <v>44918</v>
      </c>
      <c r="B3576" s="95" t="s">
        <v>14654</v>
      </c>
      <c r="C3576" s="97">
        <v>1000</v>
      </c>
      <c r="D3576" s="96">
        <f t="shared" si="57"/>
        <v>26</v>
      </c>
      <c r="E3576" s="97">
        <v>974</v>
      </c>
    </row>
    <row r="3577" spans="1:5" x14ac:dyDescent="0.2">
      <c r="A3577" s="175">
        <v>44918</v>
      </c>
      <c r="B3577" s="95" t="s">
        <v>14655</v>
      </c>
      <c r="C3577" s="97">
        <v>200</v>
      </c>
      <c r="D3577" s="96">
        <f t="shared" si="57"/>
        <v>200.5</v>
      </c>
      <c r="E3577" s="97">
        <v>-0.5</v>
      </c>
    </row>
    <row r="3578" spans="1:5" x14ac:dyDescent="0.2">
      <c r="A3578" s="175">
        <v>44918</v>
      </c>
      <c r="B3578" s="95" t="s">
        <v>14357</v>
      </c>
      <c r="C3578" s="97">
        <v>100</v>
      </c>
      <c r="D3578" s="96">
        <f t="shared" si="57"/>
        <v>3.9000000000000057</v>
      </c>
      <c r="E3578" s="97">
        <v>96.1</v>
      </c>
    </row>
    <row r="3579" spans="1:5" x14ac:dyDescent="0.2">
      <c r="A3579" s="175">
        <v>44918</v>
      </c>
      <c r="B3579" s="95" t="s">
        <v>14324</v>
      </c>
      <c r="C3579" s="97">
        <v>230</v>
      </c>
      <c r="D3579" s="96">
        <f t="shared" si="57"/>
        <v>5.9799999999999898</v>
      </c>
      <c r="E3579" s="97">
        <v>224.02</v>
      </c>
    </row>
    <row r="3580" spans="1:5" x14ac:dyDescent="0.2">
      <c r="A3580" s="175">
        <v>44918</v>
      </c>
      <c r="B3580" s="95" t="s">
        <v>14656</v>
      </c>
      <c r="C3580" s="97">
        <v>1000</v>
      </c>
      <c r="D3580" s="96">
        <f t="shared" si="57"/>
        <v>26</v>
      </c>
      <c r="E3580" s="97">
        <v>974</v>
      </c>
    </row>
    <row r="3581" spans="1:5" x14ac:dyDescent="0.2">
      <c r="A3581" s="175">
        <v>44918</v>
      </c>
      <c r="B3581" s="95" t="s">
        <v>14657</v>
      </c>
      <c r="C3581" s="97">
        <v>300</v>
      </c>
      <c r="D3581" s="96">
        <f t="shared" si="57"/>
        <v>7.8000000000000114</v>
      </c>
      <c r="E3581" s="97">
        <v>292.2</v>
      </c>
    </row>
    <row r="3582" spans="1:5" x14ac:dyDescent="0.2">
      <c r="A3582" s="175">
        <v>44918</v>
      </c>
      <c r="B3582" s="95" t="s">
        <v>14658</v>
      </c>
      <c r="C3582" s="97">
        <v>5000</v>
      </c>
      <c r="D3582" s="96">
        <f t="shared" si="57"/>
        <v>130</v>
      </c>
      <c r="E3582" s="97">
        <v>4870</v>
      </c>
    </row>
    <row r="3583" spans="1:5" x14ac:dyDescent="0.2">
      <c r="A3583" s="175">
        <v>44918</v>
      </c>
      <c r="B3583" s="95" t="s">
        <v>14658</v>
      </c>
      <c r="C3583" s="97">
        <v>500</v>
      </c>
      <c r="D3583" s="96">
        <f t="shared" si="57"/>
        <v>13</v>
      </c>
      <c r="E3583" s="97">
        <v>487</v>
      </c>
    </row>
    <row r="3584" spans="1:5" x14ac:dyDescent="0.2">
      <c r="A3584" s="175">
        <v>44918</v>
      </c>
      <c r="B3584" s="95" t="s">
        <v>14258</v>
      </c>
      <c r="C3584" s="97">
        <v>100</v>
      </c>
      <c r="D3584" s="96">
        <f t="shared" si="57"/>
        <v>3.9000000000000057</v>
      </c>
      <c r="E3584" s="97">
        <v>96.1</v>
      </c>
    </row>
    <row r="3585" spans="1:5" x14ac:dyDescent="0.2">
      <c r="A3585" s="175">
        <v>44918</v>
      </c>
      <c r="B3585" s="95" t="s">
        <v>12515</v>
      </c>
      <c r="C3585" s="97">
        <v>250</v>
      </c>
      <c r="D3585" s="96">
        <f t="shared" si="57"/>
        <v>6.5</v>
      </c>
      <c r="E3585" s="97">
        <v>243.5</v>
      </c>
    </row>
    <row r="3586" spans="1:5" x14ac:dyDescent="0.2">
      <c r="A3586" s="175">
        <v>44918</v>
      </c>
      <c r="B3586" s="95" t="s">
        <v>14659</v>
      </c>
      <c r="C3586" s="97">
        <v>1000</v>
      </c>
      <c r="D3586" s="96">
        <f t="shared" si="57"/>
        <v>26</v>
      </c>
      <c r="E3586" s="97">
        <v>974</v>
      </c>
    </row>
    <row r="3587" spans="1:5" x14ac:dyDescent="0.2">
      <c r="A3587" s="175">
        <v>44918</v>
      </c>
      <c r="B3587" s="95" t="s">
        <v>14660</v>
      </c>
      <c r="C3587" s="97">
        <v>1000</v>
      </c>
      <c r="D3587" s="96">
        <f t="shared" ref="D3587:D3645" si="58">C3587-E3587</f>
        <v>26</v>
      </c>
      <c r="E3587" s="97">
        <v>974</v>
      </c>
    </row>
    <row r="3588" spans="1:5" x14ac:dyDescent="0.2">
      <c r="A3588" s="175">
        <v>44918</v>
      </c>
      <c r="B3588" s="95" t="s">
        <v>9201</v>
      </c>
      <c r="C3588" s="97">
        <v>1000</v>
      </c>
      <c r="D3588" s="96">
        <f t="shared" si="58"/>
        <v>26</v>
      </c>
      <c r="E3588" s="97">
        <v>974</v>
      </c>
    </row>
    <row r="3589" spans="1:5" x14ac:dyDescent="0.2">
      <c r="A3589" s="175">
        <v>44918</v>
      </c>
      <c r="B3589" s="95" t="s">
        <v>7101</v>
      </c>
      <c r="C3589" s="97">
        <v>5000</v>
      </c>
      <c r="D3589" s="96">
        <f t="shared" si="58"/>
        <v>130</v>
      </c>
      <c r="E3589" s="97">
        <v>4870</v>
      </c>
    </row>
    <row r="3590" spans="1:5" x14ac:dyDescent="0.2">
      <c r="A3590" s="175">
        <v>44918</v>
      </c>
      <c r="B3590" s="95" t="s">
        <v>14661</v>
      </c>
      <c r="C3590" s="97">
        <v>1000</v>
      </c>
      <c r="D3590" s="96">
        <f t="shared" si="58"/>
        <v>26</v>
      </c>
      <c r="E3590" s="97">
        <v>974</v>
      </c>
    </row>
    <row r="3591" spans="1:5" x14ac:dyDescent="0.2">
      <c r="A3591" s="175">
        <v>44918</v>
      </c>
      <c r="B3591" s="95" t="s">
        <v>5008</v>
      </c>
      <c r="C3591" s="97">
        <v>3000</v>
      </c>
      <c r="D3591" s="96">
        <f t="shared" si="58"/>
        <v>78</v>
      </c>
      <c r="E3591" s="97">
        <v>2922</v>
      </c>
    </row>
    <row r="3592" spans="1:5" x14ac:dyDescent="0.2">
      <c r="A3592" s="175">
        <v>44918</v>
      </c>
      <c r="B3592" s="95" t="s">
        <v>7212</v>
      </c>
      <c r="C3592" s="97">
        <v>500</v>
      </c>
      <c r="D3592" s="96">
        <f t="shared" si="58"/>
        <v>13</v>
      </c>
      <c r="E3592" s="97">
        <v>487</v>
      </c>
    </row>
    <row r="3593" spans="1:5" x14ac:dyDescent="0.2">
      <c r="A3593" s="175">
        <v>44918</v>
      </c>
      <c r="B3593" s="95" t="s">
        <v>14258</v>
      </c>
      <c r="C3593" s="97">
        <v>400</v>
      </c>
      <c r="D3593" s="96">
        <f t="shared" si="58"/>
        <v>10.399999999999977</v>
      </c>
      <c r="E3593" s="97">
        <v>389.6</v>
      </c>
    </row>
    <row r="3594" spans="1:5" x14ac:dyDescent="0.2">
      <c r="A3594" s="175">
        <v>44918</v>
      </c>
      <c r="B3594" s="95" t="s">
        <v>14662</v>
      </c>
      <c r="C3594" s="97">
        <v>300</v>
      </c>
      <c r="D3594" s="96">
        <f t="shared" si="58"/>
        <v>7.8000000000000114</v>
      </c>
      <c r="E3594" s="97">
        <v>292.2</v>
      </c>
    </row>
    <row r="3595" spans="1:5" x14ac:dyDescent="0.2">
      <c r="A3595" s="175">
        <v>44918</v>
      </c>
      <c r="B3595" s="95" t="s">
        <v>14663</v>
      </c>
      <c r="C3595" s="97">
        <v>5000</v>
      </c>
      <c r="D3595" s="96">
        <f t="shared" si="58"/>
        <v>130</v>
      </c>
      <c r="E3595" s="97">
        <v>4870</v>
      </c>
    </row>
    <row r="3596" spans="1:5" x14ac:dyDescent="0.2">
      <c r="A3596" s="175">
        <v>44918</v>
      </c>
      <c r="B3596" s="95" t="s">
        <v>7559</v>
      </c>
      <c r="C3596" s="97">
        <v>5000</v>
      </c>
      <c r="D3596" s="96">
        <f t="shared" si="58"/>
        <v>130</v>
      </c>
      <c r="E3596" s="97">
        <v>4870</v>
      </c>
    </row>
    <row r="3597" spans="1:5" x14ac:dyDescent="0.2">
      <c r="A3597" s="175">
        <v>44918</v>
      </c>
      <c r="B3597" s="95" t="s">
        <v>12410</v>
      </c>
      <c r="C3597" s="97">
        <v>300</v>
      </c>
      <c r="D3597" s="96">
        <f t="shared" si="58"/>
        <v>7.8000000000000114</v>
      </c>
      <c r="E3597" s="97">
        <v>292.2</v>
      </c>
    </row>
    <row r="3598" spans="1:5" x14ac:dyDescent="0.2">
      <c r="A3598" s="175">
        <v>44918</v>
      </c>
      <c r="B3598" s="95" t="s">
        <v>14664</v>
      </c>
      <c r="C3598" s="97">
        <v>1000</v>
      </c>
      <c r="D3598" s="96">
        <f t="shared" si="58"/>
        <v>26</v>
      </c>
      <c r="E3598" s="97">
        <v>974</v>
      </c>
    </row>
    <row r="3599" spans="1:5" x14ac:dyDescent="0.2">
      <c r="A3599" s="175">
        <v>44918</v>
      </c>
      <c r="B3599" s="95" t="s">
        <v>14665</v>
      </c>
      <c r="C3599" s="97">
        <v>500</v>
      </c>
      <c r="D3599" s="96">
        <f t="shared" si="58"/>
        <v>13</v>
      </c>
      <c r="E3599" s="97">
        <v>487</v>
      </c>
    </row>
    <row r="3600" spans="1:5" x14ac:dyDescent="0.2">
      <c r="A3600" s="175">
        <v>44918</v>
      </c>
      <c r="B3600" s="95" t="s">
        <v>12445</v>
      </c>
      <c r="C3600" s="97">
        <v>500</v>
      </c>
      <c r="D3600" s="96">
        <f t="shared" si="58"/>
        <v>13</v>
      </c>
      <c r="E3600" s="97">
        <v>487</v>
      </c>
    </row>
    <row r="3601" spans="1:5" x14ac:dyDescent="0.2">
      <c r="A3601" s="175">
        <v>44918</v>
      </c>
      <c r="B3601" s="95" t="s">
        <v>14666</v>
      </c>
      <c r="C3601" s="97">
        <v>1000</v>
      </c>
      <c r="D3601" s="96">
        <f t="shared" si="58"/>
        <v>26</v>
      </c>
      <c r="E3601" s="97">
        <v>974</v>
      </c>
    </row>
    <row r="3602" spans="1:5" x14ac:dyDescent="0.2">
      <c r="A3602" s="175">
        <v>44918</v>
      </c>
      <c r="B3602" s="95" t="s">
        <v>14667</v>
      </c>
      <c r="C3602" s="97">
        <v>5000</v>
      </c>
      <c r="D3602" s="96">
        <f t="shared" si="58"/>
        <v>130</v>
      </c>
      <c r="E3602" s="97">
        <v>4870</v>
      </c>
    </row>
    <row r="3603" spans="1:5" x14ac:dyDescent="0.2">
      <c r="A3603" s="175">
        <v>44918</v>
      </c>
      <c r="B3603" s="95" t="s">
        <v>14668</v>
      </c>
      <c r="C3603" s="97">
        <v>1000</v>
      </c>
      <c r="D3603" s="96">
        <f t="shared" si="58"/>
        <v>26</v>
      </c>
      <c r="E3603" s="97">
        <v>974</v>
      </c>
    </row>
    <row r="3604" spans="1:5" x14ac:dyDescent="0.2">
      <c r="A3604" s="175">
        <v>44918</v>
      </c>
      <c r="B3604" s="95" t="s">
        <v>14669</v>
      </c>
      <c r="C3604" s="97">
        <v>3000</v>
      </c>
      <c r="D3604" s="96">
        <f t="shared" si="58"/>
        <v>78</v>
      </c>
      <c r="E3604" s="97">
        <v>2922</v>
      </c>
    </row>
    <row r="3605" spans="1:5" x14ac:dyDescent="0.2">
      <c r="A3605" s="175">
        <v>44918</v>
      </c>
      <c r="B3605" s="95" t="s">
        <v>6587</v>
      </c>
      <c r="C3605" s="97">
        <v>500</v>
      </c>
      <c r="D3605" s="96">
        <f t="shared" si="58"/>
        <v>13</v>
      </c>
      <c r="E3605" s="97">
        <v>487</v>
      </c>
    </row>
    <row r="3606" spans="1:5" x14ac:dyDescent="0.2">
      <c r="A3606" s="175">
        <v>44918</v>
      </c>
      <c r="B3606" s="95" t="s">
        <v>14670</v>
      </c>
      <c r="C3606" s="97">
        <v>500</v>
      </c>
      <c r="D3606" s="96">
        <f t="shared" si="58"/>
        <v>13</v>
      </c>
      <c r="E3606" s="97">
        <v>487</v>
      </c>
    </row>
    <row r="3607" spans="1:5" x14ac:dyDescent="0.2">
      <c r="A3607" s="175">
        <v>44918</v>
      </c>
      <c r="B3607" s="95" t="s">
        <v>14671</v>
      </c>
      <c r="C3607" s="97">
        <v>500</v>
      </c>
      <c r="D3607" s="96">
        <f t="shared" si="58"/>
        <v>13</v>
      </c>
      <c r="E3607" s="97">
        <v>487</v>
      </c>
    </row>
    <row r="3608" spans="1:5" x14ac:dyDescent="0.2">
      <c r="A3608" s="175">
        <v>44918</v>
      </c>
      <c r="B3608" s="95" t="s">
        <v>14672</v>
      </c>
      <c r="C3608" s="97">
        <v>100</v>
      </c>
      <c r="D3608" s="96">
        <f t="shared" si="58"/>
        <v>3.9000000000000057</v>
      </c>
      <c r="E3608" s="97">
        <v>96.1</v>
      </c>
    </row>
    <row r="3609" spans="1:5" x14ac:dyDescent="0.2">
      <c r="A3609" s="175">
        <v>44918</v>
      </c>
      <c r="B3609" s="95" t="s">
        <v>14673</v>
      </c>
      <c r="C3609" s="97">
        <v>1000</v>
      </c>
      <c r="D3609" s="96">
        <f t="shared" si="58"/>
        <v>26</v>
      </c>
      <c r="E3609" s="97">
        <v>974</v>
      </c>
    </row>
    <row r="3610" spans="1:5" x14ac:dyDescent="0.2">
      <c r="A3610" s="175">
        <v>44918</v>
      </c>
      <c r="B3610" s="95" t="s">
        <v>14674</v>
      </c>
      <c r="C3610" s="97">
        <v>3000</v>
      </c>
      <c r="D3610" s="96">
        <f t="shared" si="58"/>
        <v>78</v>
      </c>
      <c r="E3610" s="97">
        <v>2922</v>
      </c>
    </row>
    <row r="3611" spans="1:5" x14ac:dyDescent="0.2">
      <c r="A3611" s="175">
        <v>44918</v>
      </c>
      <c r="B3611" s="95" t="s">
        <v>14675</v>
      </c>
      <c r="C3611" s="97">
        <v>1000</v>
      </c>
      <c r="D3611" s="96">
        <f t="shared" si="58"/>
        <v>26</v>
      </c>
      <c r="E3611" s="97">
        <v>974</v>
      </c>
    </row>
    <row r="3612" spans="1:5" x14ac:dyDescent="0.2">
      <c r="A3612" s="175">
        <v>44918</v>
      </c>
      <c r="B3612" s="95" t="s">
        <v>14676</v>
      </c>
      <c r="C3612" s="97">
        <v>1000</v>
      </c>
      <c r="D3612" s="96">
        <f t="shared" si="58"/>
        <v>26</v>
      </c>
      <c r="E3612" s="97">
        <v>974</v>
      </c>
    </row>
    <row r="3613" spans="1:5" x14ac:dyDescent="0.2">
      <c r="A3613" s="175">
        <v>44918</v>
      </c>
      <c r="B3613" s="95" t="s">
        <v>14677</v>
      </c>
      <c r="C3613" s="97">
        <v>3000</v>
      </c>
      <c r="D3613" s="96">
        <f t="shared" si="58"/>
        <v>78</v>
      </c>
      <c r="E3613" s="97">
        <v>2922</v>
      </c>
    </row>
    <row r="3614" spans="1:5" x14ac:dyDescent="0.2">
      <c r="A3614" s="175">
        <v>44918</v>
      </c>
      <c r="B3614" s="95" t="s">
        <v>14678</v>
      </c>
      <c r="C3614" s="97">
        <v>1000</v>
      </c>
      <c r="D3614" s="96">
        <f t="shared" si="58"/>
        <v>26</v>
      </c>
      <c r="E3614" s="97">
        <v>974</v>
      </c>
    </row>
    <row r="3615" spans="1:5" x14ac:dyDescent="0.2">
      <c r="A3615" s="175">
        <v>44918</v>
      </c>
      <c r="B3615" s="95" t="s">
        <v>14678</v>
      </c>
      <c r="C3615" s="97">
        <v>1000</v>
      </c>
      <c r="D3615" s="96">
        <f t="shared" si="58"/>
        <v>1000.5</v>
      </c>
      <c r="E3615" s="97">
        <v>-0.5</v>
      </c>
    </row>
    <row r="3616" spans="1:5" x14ac:dyDescent="0.2">
      <c r="A3616" s="175">
        <v>44918</v>
      </c>
      <c r="B3616" s="95" t="s">
        <v>12965</v>
      </c>
      <c r="C3616" s="97">
        <v>3000</v>
      </c>
      <c r="D3616" s="96">
        <f t="shared" si="58"/>
        <v>78</v>
      </c>
      <c r="E3616" s="97">
        <v>2922</v>
      </c>
    </row>
    <row r="3617" spans="1:5" x14ac:dyDescent="0.2">
      <c r="A3617" s="175">
        <v>44918</v>
      </c>
      <c r="B3617" s="95" t="s">
        <v>8117</v>
      </c>
      <c r="C3617" s="97">
        <v>500</v>
      </c>
      <c r="D3617" s="96">
        <f t="shared" si="58"/>
        <v>500.5</v>
      </c>
      <c r="E3617" s="97">
        <v>-0.5</v>
      </c>
    </row>
    <row r="3618" spans="1:5" x14ac:dyDescent="0.2">
      <c r="A3618" s="175">
        <v>44918</v>
      </c>
      <c r="B3618" s="95" t="s">
        <v>14679</v>
      </c>
      <c r="C3618" s="97">
        <v>1000</v>
      </c>
      <c r="D3618" s="96">
        <f t="shared" si="58"/>
        <v>26</v>
      </c>
      <c r="E3618" s="97">
        <v>974</v>
      </c>
    </row>
    <row r="3619" spans="1:5" x14ac:dyDescent="0.2">
      <c r="A3619" s="175">
        <v>44918</v>
      </c>
      <c r="B3619" s="95" t="s">
        <v>10891</v>
      </c>
      <c r="C3619" s="97">
        <v>5000</v>
      </c>
      <c r="D3619" s="96">
        <f t="shared" si="58"/>
        <v>130</v>
      </c>
      <c r="E3619" s="97">
        <v>4870</v>
      </c>
    </row>
    <row r="3620" spans="1:5" x14ac:dyDescent="0.2">
      <c r="A3620" s="175">
        <v>44918</v>
      </c>
      <c r="B3620" s="95" t="s">
        <v>14680</v>
      </c>
      <c r="C3620" s="97">
        <v>5000</v>
      </c>
      <c r="D3620" s="96">
        <f t="shared" si="58"/>
        <v>130</v>
      </c>
      <c r="E3620" s="97">
        <v>4870</v>
      </c>
    </row>
    <row r="3621" spans="1:5" x14ac:dyDescent="0.2">
      <c r="A3621" s="175">
        <v>44918</v>
      </c>
      <c r="B3621" s="95" t="s">
        <v>14681</v>
      </c>
      <c r="C3621" s="97">
        <v>2000</v>
      </c>
      <c r="D3621" s="96">
        <f t="shared" si="58"/>
        <v>52</v>
      </c>
      <c r="E3621" s="97">
        <v>1948</v>
      </c>
    </row>
    <row r="3622" spans="1:5" x14ac:dyDescent="0.2">
      <c r="A3622" s="175">
        <v>44918</v>
      </c>
      <c r="B3622" s="95" t="s">
        <v>8120</v>
      </c>
      <c r="C3622" s="97">
        <v>1700</v>
      </c>
      <c r="D3622" s="96">
        <f t="shared" si="58"/>
        <v>44.200000000000045</v>
      </c>
      <c r="E3622" s="97">
        <v>1655.8</v>
      </c>
    </row>
    <row r="3623" spans="1:5" x14ac:dyDescent="0.2">
      <c r="A3623" s="175">
        <v>44918</v>
      </c>
      <c r="B3623" s="95" t="s">
        <v>14682</v>
      </c>
      <c r="C3623" s="97">
        <v>500</v>
      </c>
      <c r="D3623" s="96">
        <f t="shared" si="58"/>
        <v>13</v>
      </c>
      <c r="E3623" s="97">
        <v>487</v>
      </c>
    </row>
    <row r="3624" spans="1:5" x14ac:dyDescent="0.2">
      <c r="A3624" s="175">
        <v>44918</v>
      </c>
      <c r="B3624" s="95" t="s">
        <v>12436</v>
      </c>
      <c r="C3624" s="97">
        <v>5000</v>
      </c>
      <c r="D3624" s="96">
        <f t="shared" si="58"/>
        <v>130</v>
      </c>
      <c r="E3624" s="97">
        <v>4870</v>
      </c>
    </row>
    <row r="3625" spans="1:5" x14ac:dyDescent="0.2">
      <c r="A3625" s="175">
        <v>44918</v>
      </c>
      <c r="B3625" s="95" t="s">
        <v>8111</v>
      </c>
      <c r="C3625" s="97">
        <v>400</v>
      </c>
      <c r="D3625" s="96">
        <f t="shared" si="58"/>
        <v>10.399999999999977</v>
      </c>
      <c r="E3625" s="97">
        <v>389.6</v>
      </c>
    </row>
    <row r="3626" spans="1:5" x14ac:dyDescent="0.2">
      <c r="A3626" s="175">
        <v>44918</v>
      </c>
      <c r="B3626" s="95" t="s">
        <v>14683</v>
      </c>
      <c r="C3626" s="97">
        <v>200</v>
      </c>
      <c r="D3626" s="96">
        <f t="shared" si="58"/>
        <v>5.1999999999999886</v>
      </c>
      <c r="E3626" s="97">
        <v>194.8</v>
      </c>
    </row>
    <row r="3627" spans="1:5" x14ac:dyDescent="0.2">
      <c r="A3627" s="175">
        <v>44918</v>
      </c>
      <c r="B3627" s="95" t="s">
        <v>12491</v>
      </c>
      <c r="C3627" s="97">
        <v>1000</v>
      </c>
      <c r="D3627" s="96">
        <f t="shared" si="58"/>
        <v>26</v>
      </c>
      <c r="E3627" s="97">
        <v>974</v>
      </c>
    </row>
    <row r="3628" spans="1:5" x14ac:dyDescent="0.2">
      <c r="A3628" s="175">
        <v>44918</v>
      </c>
      <c r="B3628" s="95" t="s">
        <v>4975</v>
      </c>
      <c r="C3628" s="97">
        <v>1000</v>
      </c>
      <c r="D3628" s="96">
        <f t="shared" si="58"/>
        <v>26</v>
      </c>
      <c r="E3628" s="97">
        <v>974</v>
      </c>
    </row>
    <row r="3629" spans="1:5" x14ac:dyDescent="0.2">
      <c r="A3629" s="175">
        <v>44918</v>
      </c>
      <c r="B3629" s="95" t="s">
        <v>8376</v>
      </c>
      <c r="C3629" s="97">
        <v>2000</v>
      </c>
      <c r="D3629" s="96">
        <f t="shared" si="58"/>
        <v>52</v>
      </c>
      <c r="E3629" s="97">
        <v>1948</v>
      </c>
    </row>
    <row r="3630" spans="1:5" x14ac:dyDescent="0.2">
      <c r="A3630" s="175">
        <v>44918</v>
      </c>
      <c r="B3630" s="95" t="s">
        <v>14684</v>
      </c>
      <c r="C3630" s="97">
        <v>1000</v>
      </c>
      <c r="D3630" s="96">
        <f t="shared" si="58"/>
        <v>26</v>
      </c>
      <c r="E3630" s="97">
        <v>974</v>
      </c>
    </row>
    <row r="3631" spans="1:5" x14ac:dyDescent="0.2">
      <c r="A3631" s="175">
        <v>44918</v>
      </c>
      <c r="B3631" s="95" t="s">
        <v>14685</v>
      </c>
      <c r="C3631" s="97">
        <v>1000</v>
      </c>
      <c r="D3631" s="96">
        <f t="shared" si="58"/>
        <v>26</v>
      </c>
      <c r="E3631" s="97">
        <v>974</v>
      </c>
    </row>
    <row r="3632" spans="1:5" x14ac:dyDescent="0.2">
      <c r="A3632" s="175">
        <v>44918</v>
      </c>
      <c r="B3632" s="95" t="s">
        <v>4597</v>
      </c>
      <c r="C3632" s="97">
        <v>3000</v>
      </c>
      <c r="D3632" s="96">
        <f t="shared" si="58"/>
        <v>78</v>
      </c>
      <c r="E3632" s="97">
        <v>2922</v>
      </c>
    </row>
    <row r="3633" spans="1:5" x14ac:dyDescent="0.2">
      <c r="A3633" s="175">
        <v>44918</v>
      </c>
      <c r="B3633" s="95" t="s">
        <v>8341</v>
      </c>
      <c r="C3633" s="97">
        <v>1000</v>
      </c>
      <c r="D3633" s="96">
        <f t="shared" si="58"/>
        <v>26</v>
      </c>
      <c r="E3633" s="97">
        <v>974</v>
      </c>
    </row>
    <row r="3634" spans="1:5" x14ac:dyDescent="0.2">
      <c r="A3634" s="175">
        <v>44918</v>
      </c>
      <c r="B3634" s="95" t="s">
        <v>14686</v>
      </c>
      <c r="C3634" s="97">
        <v>1234</v>
      </c>
      <c r="D3634" s="96">
        <f t="shared" si="58"/>
        <v>32.079999999999927</v>
      </c>
      <c r="E3634" s="97">
        <v>1201.92</v>
      </c>
    </row>
    <row r="3635" spans="1:5" x14ac:dyDescent="0.2">
      <c r="A3635" s="175">
        <v>44918</v>
      </c>
      <c r="B3635" s="95" t="s">
        <v>14687</v>
      </c>
      <c r="C3635" s="97">
        <v>1000</v>
      </c>
      <c r="D3635" s="96">
        <f t="shared" si="58"/>
        <v>26</v>
      </c>
      <c r="E3635" s="97">
        <v>974</v>
      </c>
    </row>
    <row r="3636" spans="1:5" x14ac:dyDescent="0.2">
      <c r="A3636" s="175">
        <v>44918</v>
      </c>
      <c r="B3636" s="95" t="s">
        <v>14688</v>
      </c>
      <c r="C3636" s="97">
        <v>1000</v>
      </c>
      <c r="D3636" s="96">
        <f t="shared" si="58"/>
        <v>26</v>
      </c>
      <c r="E3636" s="97">
        <v>974</v>
      </c>
    </row>
    <row r="3637" spans="1:5" x14ac:dyDescent="0.2">
      <c r="A3637" s="175">
        <v>44918</v>
      </c>
      <c r="B3637" s="95" t="s">
        <v>14287</v>
      </c>
      <c r="C3637" s="97">
        <v>1000</v>
      </c>
      <c r="D3637" s="96">
        <f t="shared" si="58"/>
        <v>26</v>
      </c>
      <c r="E3637" s="97">
        <v>974</v>
      </c>
    </row>
    <row r="3638" spans="1:5" x14ac:dyDescent="0.2">
      <c r="A3638" s="175">
        <v>44918</v>
      </c>
      <c r="B3638" s="95" t="s">
        <v>8331</v>
      </c>
      <c r="C3638" s="97">
        <v>500</v>
      </c>
      <c r="D3638" s="96">
        <f t="shared" si="58"/>
        <v>13</v>
      </c>
      <c r="E3638" s="97">
        <v>487</v>
      </c>
    </row>
    <row r="3639" spans="1:5" x14ac:dyDescent="0.2">
      <c r="A3639" s="175">
        <v>44918</v>
      </c>
      <c r="B3639" s="95" t="s">
        <v>14689</v>
      </c>
      <c r="C3639" s="97">
        <v>3000</v>
      </c>
      <c r="D3639" s="96">
        <f t="shared" si="58"/>
        <v>78</v>
      </c>
      <c r="E3639" s="97">
        <v>2922</v>
      </c>
    </row>
    <row r="3640" spans="1:5" x14ac:dyDescent="0.2">
      <c r="A3640" s="175">
        <v>44918</v>
      </c>
      <c r="B3640" s="95" t="s">
        <v>12530</v>
      </c>
      <c r="C3640" s="97">
        <v>3000</v>
      </c>
      <c r="D3640" s="96">
        <f t="shared" si="58"/>
        <v>78</v>
      </c>
      <c r="E3640" s="97">
        <v>2922</v>
      </c>
    </row>
    <row r="3641" spans="1:5" x14ac:dyDescent="0.2">
      <c r="A3641" s="175">
        <v>44918</v>
      </c>
      <c r="B3641" s="95" t="s">
        <v>14690</v>
      </c>
      <c r="C3641" s="97">
        <v>3000</v>
      </c>
      <c r="D3641" s="96">
        <f t="shared" si="58"/>
        <v>78</v>
      </c>
      <c r="E3641" s="97">
        <v>2922</v>
      </c>
    </row>
    <row r="3642" spans="1:5" x14ac:dyDescent="0.2">
      <c r="A3642" s="175">
        <v>44921</v>
      </c>
      <c r="B3642" s="95" t="s">
        <v>14691</v>
      </c>
      <c r="C3642" s="97">
        <v>5000</v>
      </c>
      <c r="D3642" s="96">
        <f t="shared" si="58"/>
        <v>130</v>
      </c>
      <c r="E3642" s="97">
        <v>4870</v>
      </c>
    </row>
    <row r="3643" spans="1:5" x14ac:dyDescent="0.2">
      <c r="A3643" s="175">
        <v>44921</v>
      </c>
      <c r="B3643" s="95" t="s">
        <v>7841</v>
      </c>
      <c r="C3643" s="97">
        <v>3000</v>
      </c>
      <c r="D3643" s="96">
        <f t="shared" si="58"/>
        <v>78</v>
      </c>
      <c r="E3643" s="97">
        <v>2922</v>
      </c>
    </row>
    <row r="3644" spans="1:5" x14ac:dyDescent="0.2">
      <c r="A3644" s="175">
        <v>44921</v>
      </c>
      <c r="B3644" s="95" t="s">
        <v>14692</v>
      </c>
      <c r="C3644" s="97">
        <v>500</v>
      </c>
      <c r="D3644" s="96">
        <f t="shared" si="58"/>
        <v>13</v>
      </c>
      <c r="E3644" s="97">
        <v>487</v>
      </c>
    </row>
    <row r="3645" spans="1:5" x14ac:dyDescent="0.2">
      <c r="A3645" s="175">
        <v>44921</v>
      </c>
      <c r="B3645" s="95" t="s">
        <v>9072</v>
      </c>
      <c r="C3645" s="97">
        <v>500</v>
      </c>
      <c r="D3645" s="96">
        <f t="shared" si="58"/>
        <v>13</v>
      </c>
      <c r="E3645" s="97">
        <v>487</v>
      </c>
    </row>
    <row r="3646" spans="1:5" x14ac:dyDescent="0.2">
      <c r="A3646" s="175">
        <v>44921</v>
      </c>
      <c r="B3646" s="95" t="s">
        <v>14693</v>
      </c>
      <c r="C3646" s="97">
        <v>3000</v>
      </c>
      <c r="D3646" s="96">
        <f t="shared" ref="D3646:D3709" si="59">C3646-E3646</f>
        <v>78</v>
      </c>
      <c r="E3646" s="97">
        <v>2922</v>
      </c>
    </row>
    <row r="3647" spans="1:5" x14ac:dyDescent="0.2">
      <c r="A3647" s="175">
        <v>44921</v>
      </c>
      <c r="B3647" s="95" t="s">
        <v>14693</v>
      </c>
      <c r="C3647" s="97">
        <v>5000</v>
      </c>
      <c r="D3647" s="96">
        <f t="shared" si="59"/>
        <v>5000.5</v>
      </c>
      <c r="E3647" s="97">
        <v>-0.5</v>
      </c>
    </row>
    <row r="3648" spans="1:5" x14ac:dyDescent="0.2">
      <c r="A3648" s="175">
        <v>44921</v>
      </c>
      <c r="B3648" s="95" t="s">
        <v>14694</v>
      </c>
      <c r="C3648" s="97">
        <v>5000</v>
      </c>
      <c r="D3648" s="96">
        <f t="shared" si="59"/>
        <v>130</v>
      </c>
      <c r="E3648" s="97">
        <v>4870</v>
      </c>
    </row>
    <row r="3649" spans="1:5" x14ac:dyDescent="0.2">
      <c r="A3649" s="175">
        <v>44921</v>
      </c>
      <c r="B3649" s="95" t="s">
        <v>14695</v>
      </c>
      <c r="C3649" s="97">
        <v>100</v>
      </c>
      <c r="D3649" s="96">
        <f t="shared" si="59"/>
        <v>3.9000000000000057</v>
      </c>
      <c r="E3649" s="97">
        <v>96.1</v>
      </c>
    </row>
    <row r="3650" spans="1:5" x14ac:dyDescent="0.2">
      <c r="A3650" s="175">
        <v>44921</v>
      </c>
      <c r="B3650" s="95" t="s">
        <v>14696</v>
      </c>
      <c r="C3650" s="97">
        <v>1000</v>
      </c>
      <c r="D3650" s="96">
        <f t="shared" si="59"/>
        <v>26</v>
      </c>
      <c r="E3650" s="97">
        <v>974</v>
      </c>
    </row>
    <row r="3651" spans="1:5" x14ac:dyDescent="0.2">
      <c r="A3651" s="175">
        <v>44921</v>
      </c>
      <c r="B3651" s="95" t="s">
        <v>14697</v>
      </c>
      <c r="C3651" s="97">
        <v>5000</v>
      </c>
      <c r="D3651" s="96">
        <f t="shared" si="59"/>
        <v>130</v>
      </c>
      <c r="E3651" s="97">
        <v>4870</v>
      </c>
    </row>
    <row r="3652" spans="1:5" x14ac:dyDescent="0.2">
      <c r="A3652" s="175">
        <v>44921</v>
      </c>
      <c r="B3652" s="95" t="s">
        <v>14698</v>
      </c>
      <c r="C3652" s="97">
        <v>100</v>
      </c>
      <c r="D3652" s="96">
        <f t="shared" si="59"/>
        <v>3.9000000000000057</v>
      </c>
      <c r="E3652" s="97">
        <v>96.1</v>
      </c>
    </row>
    <row r="3653" spans="1:5" x14ac:dyDescent="0.2">
      <c r="A3653" s="175">
        <v>44921</v>
      </c>
      <c r="B3653" s="95" t="s">
        <v>14698</v>
      </c>
      <c r="C3653" s="97">
        <v>500</v>
      </c>
      <c r="D3653" s="96">
        <f t="shared" si="59"/>
        <v>13</v>
      </c>
      <c r="E3653" s="97">
        <v>487</v>
      </c>
    </row>
    <row r="3654" spans="1:5" x14ac:dyDescent="0.2">
      <c r="A3654" s="175">
        <v>44921</v>
      </c>
      <c r="B3654" s="95" t="s">
        <v>14699</v>
      </c>
      <c r="C3654" s="97">
        <v>300</v>
      </c>
      <c r="D3654" s="96">
        <f t="shared" si="59"/>
        <v>7.8000000000000114</v>
      </c>
      <c r="E3654" s="97">
        <v>292.2</v>
      </c>
    </row>
    <row r="3655" spans="1:5" x14ac:dyDescent="0.2">
      <c r="A3655" s="175">
        <v>44921</v>
      </c>
      <c r="B3655" s="95" t="s">
        <v>13921</v>
      </c>
      <c r="C3655" s="97">
        <v>20000</v>
      </c>
      <c r="D3655" s="96">
        <f t="shared" si="59"/>
        <v>520</v>
      </c>
      <c r="E3655" s="97">
        <v>19480</v>
      </c>
    </row>
    <row r="3656" spans="1:5" x14ac:dyDescent="0.2">
      <c r="A3656" s="175">
        <v>44921</v>
      </c>
      <c r="B3656" s="95" t="s">
        <v>9065</v>
      </c>
      <c r="C3656" s="97">
        <v>300</v>
      </c>
      <c r="D3656" s="96">
        <f t="shared" si="59"/>
        <v>7.8000000000000114</v>
      </c>
      <c r="E3656" s="97">
        <v>292.2</v>
      </c>
    </row>
    <row r="3657" spans="1:5" x14ac:dyDescent="0.2">
      <c r="A3657" s="175">
        <v>44921</v>
      </c>
      <c r="B3657" s="95" t="s">
        <v>12317</v>
      </c>
      <c r="C3657" s="97">
        <v>5000</v>
      </c>
      <c r="D3657" s="96">
        <f t="shared" si="59"/>
        <v>130</v>
      </c>
      <c r="E3657" s="97">
        <v>4870</v>
      </c>
    </row>
    <row r="3658" spans="1:5" x14ac:dyDescent="0.2">
      <c r="A3658" s="175">
        <v>44921</v>
      </c>
      <c r="B3658" s="95" t="s">
        <v>14700</v>
      </c>
      <c r="C3658" s="97">
        <v>1000</v>
      </c>
      <c r="D3658" s="96">
        <f t="shared" si="59"/>
        <v>26</v>
      </c>
      <c r="E3658" s="97">
        <v>974</v>
      </c>
    </row>
    <row r="3659" spans="1:5" x14ac:dyDescent="0.2">
      <c r="A3659" s="175">
        <v>44921</v>
      </c>
      <c r="B3659" s="95" t="s">
        <v>14701</v>
      </c>
      <c r="C3659" s="97">
        <v>200</v>
      </c>
      <c r="D3659" s="96">
        <f t="shared" si="59"/>
        <v>5.1999999999999886</v>
      </c>
      <c r="E3659" s="97">
        <v>194.8</v>
      </c>
    </row>
    <row r="3660" spans="1:5" x14ac:dyDescent="0.2">
      <c r="A3660" s="175">
        <v>44921</v>
      </c>
      <c r="B3660" s="95" t="s">
        <v>14702</v>
      </c>
      <c r="C3660" s="97">
        <v>1000</v>
      </c>
      <c r="D3660" s="96">
        <f t="shared" si="59"/>
        <v>26</v>
      </c>
      <c r="E3660" s="97">
        <v>974</v>
      </c>
    </row>
    <row r="3661" spans="1:5" x14ac:dyDescent="0.2">
      <c r="A3661" s="175">
        <v>44921</v>
      </c>
      <c r="B3661" s="95" t="s">
        <v>14703</v>
      </c>
      <c r="C3661" s="97">
        <v>1000</v>
      </c>
      <c r="D3661" s="96">
        <f t="shared" si="59"/>
        <v>26</v>
      </c>
      <c r="E3661" s="97">
        <v>974</v>
      </c>
    </row>
    <row r="3662" spans="1:5" x14ac:dyDescent="0.2">
      <c r="A3662" s="175">
        <v>44921</v>
      </c>
      <c r="B3662" s="95" t="s">
        <v>14704</v>
      </c>
      <c r="C3662" s="97">
        <v>5000</v>
      </c>
      <c r="D3662" s="96">
        <f t="shared" si="59"/>
        <v>130</v>
      </c>
      <c r="E3662" s="97">
        <v>4870</v>
      </c>
    </row>
    <row r="3663" spans="1:5" x14ac:dyDescent="0.2">
      <c r="A3663" s="175">
        <v>44921</v>
      </c>
      <c r="B3663" s="95" t="s">
        <v>14705</v>
      </c>
      <c r="C3663" s="97">
        <v>3000</v>
      </c>
      <c r="D3663" s="96">
        <f t="shared" si="59"/>
        <v>78</v>
      </c>
      <c r="E3663" s="97">
        <v>2922</v>
      </c>
    </row>
    <row r="3664" spans="1:5" x14ac:dyDescent="0.2">
      <c r="A3664" s="175">
        <v>44921</v>
      </c>
      <c r="B3664" s="95" t="s">
        <v>10579</v>
      </c>
      <c r="C3664" s="97">
        <v>1000</v>
      </c>
      <c r="D3664" s="96">
        <f t="shared" si="59"/>
        <v>26</v>
      </c>
      <c r="E3664" s="97">
        <v>974</v>
      </c>
    </row>
    <row r="3665" spans="1:5" x14ac:dyDescent="0.2">
      <c r="A3665" s="175">
        <v>44921</v>
      </c>
      <c r="B3665" s="95" t="s">
        <v>14706</v>
      </c>
      <c r="C3665" s="97">
        <v>1000</v>
      </c>
      <c r="D3665" s="96">
        <f t="shared" si="59"/>
        <v>26</v>
      </c>
      <c r="E3665" s="97">
        <v>974</v>
      </c>
    </row>
    <row r="3666" spans="1:5" x14ac:dyDescent="0.2">
      <c r="A3666" s="175">
        <v>44921</v>
      </c>
      <c r="B3666" s="95" t="s">
        <v>12441</v>
      </c>
      <c r="C3666" s="97">
        <v>1000</v>
      </c>
      <c r="D3666" s="96">
        <f t="shared" si="59"/>
        <v>26</v>
      </c>
      <c r="E3666" s="97">
        <v>974</v>
      </c>
    </row>
    <row r="3667" spans="1:5" x14ac:dyDescent="0.2">
      <c r="A3667" s="175">
        <v>44921</v>
      </c>
      <c r="B3667" s="95" t="s">
        <v>14707</v>
      </c>
      <c r="C3667" s="97">
        <v>3000</v>
      </c>
      <c r="D3667" s="96">
        <f t="shared" si="59"/>
        <v>78</v>
      </c>
      <c r="E3667" s="97">
        <v>2922</v>
      </c>
    </row>
    <row r="3668" spans="1:5" x14ac:dyDescent="0.2">
      <c r="A3668" s="175">
        <v>44921</v>
      </c>
      <c r="B3668" s="95" t="s">
        <v>14708</v>
      </c>
      <c r="C3668" s="97">
        <v>3000</v>
      </c>
      <c r="D3668" s="96">
        <f t="shared" si="59"/>
        <v>78</v>
      </c>
      <c r="E3668" s="97">
        <v>2922</v>
      </c>
    </row>
    <row r="3669" spans="1:5" x14ac:dyDescent="0.2">
      <c r="A3669" s="175">
        <v>44921</v>
      </c>
      <c r="B3669" s="95" t="s">
        <v>14709</v>
      </c>
      <c r="C3669" s="97">
        <v>5000</v>
      </c>
      <c r="D3669" s="96">
        <f t="shared" si="59"/>
        <v>130</v>
      </c>
      <c r="E3669" s="97">
        <v>4870</v>
      </c>
    </row>
    <row r="3670" spans="1:5" x14ac:dyDescent="0.2">
      <c r="A3670" s="175">
        <v>44921</v>
      </c>
      <c r="B3670" s="95" t="s">
        <v>14710</v>
      </c>
      <c r="C3670" s="97">
        <v>10000</v>
      </c>
      <c r="D3670" s="96">
        <f t="shared" si="59"/>
        <v>260</v>
      </c>
      <c r="E3670" s="97">
        <v>9740</v>
      </c>
    </row>
    <row r="3671" spans="1:5" x14ac:dyDescent="0.2">
      <c r="A3671" s="175">
        <v>44921</v>
      </c>
      <c r="B3671" s="95" t="s">
        <v>14711</v>
      </c>
      <c r="C3671" s="97">
        <v>10000</v>
      </c>
      <c r="D3671" s="96">
        <f t="shared" si="59"/>
        <v>260</v>
      </c>
      <c r="E3671" s="97">
        <v>9740</v>
      </c>
    </row>
    <row r="3672" spans="1:5" x14ac:dyDescent="0.2">
      <c r="A3672" s="175">
        <v>44921</v>
      </c>
      <c r="B3672" s="95" t="s">
        <v>14709</v>
      </c>
      <c r="C3672" s="97">
        <v>5000</v>
      </c>
      <c r="D3672" s="96">
        <f t="shared" si="59"/>
        <v>130</v>
      </c>
      <c r="E3672" s="97">
        <v>4870</v>
      </c>
    </row>
    <row r="3673" spans="1:5" x14ac:dyDescent="0.2">
      <c r="A3673" s="175">
        <v>44921</v>
      </c>
      <c r="B3673" s="95" t="s">
        <v>14712</v>
      </c>
      <c r="C3673" s="97">
        <v>5000</v>
      </c>
      <c r="D3673" s="96">
        <f t="shared" si="59"/>
        <v>130</v>
      </c>
      <c r="E3673" s="97">
        <v>4870</v>
      </c>
    </row>
    <row r="3674" spans="1:5" x14ac:dyDescent="0.2">
      <c r="A3674" s="175">
        <v>44921</v>
      </c>
      <c r="B3674" s="95" t="s">
        <v>14713</v>
      </c>
      <c r="C3674" s="97">
        <v>1000</v>
      </c>
      <c r="D3674" s="96">
        <f t="shared" si="59"/>
        <v>26</v>
      </c>
      <c r="E3674" s="97">
        <v>974</v>
      </c>
    </row>
    <row r="3675" spans="1:5" x14ac:dyDescent="0.2">
      <c r="A3675" s="175">
        <v>44921</v>
      </c>
      <c r="B3675" s="95" t="s">
        <v>12454</v>
      </c>
      <c r="C3675" s="97">
        <v>1000</v>
      </c>
      <c r="D3675" s="96">
        <f t="shared" si="59"/>
        <v>26</v>
      </c>
      <c r="E3675" s="97">
        <v>974</v>
      </c>
    </row>
    <row r="3676" spans="1:5" x14ac:dyDescent="0.2">
      <c r="A3676" s="175">
        <v>44921</v>
      </c>
      <c r="B3676" s="95" t="s">
        <v>14714</v>
      </c>
      <c r="C3676" s="97">
        <v>3000</v>
      </c>
      <c r="D3676" s="96">
        <f t="shared" si="59"/>
        <v>78</v>
      </c>
      <c r="E3676" s="97">
        <v>2922</v>
      </c>
    </row>
    <row r="3677" spans="1:5" x14ac:dyDescent="0.2">
      <c r="A3677" s="175">
        <v>44921</v>
      </c>
      <c r="B3677" s="95" t="s">
        <v>14715</v>
      </c>
      <c r="C3677" s="97">
        <v>1000</v>
      </c>
      <c r="D3677" s="96">
        <f t="shared" si="59"/>
        <v>26</v>
      </c>
      <c r="E3677" s="97">
        <v>974</v>
      </c>
    </row>
    <row r="3678" spans="1:5" x14ac:dyDescent="0.2">
      <c r="A3678" s="175">
        <v>44921</v>
      </c>
      <c r="B3678" s="95" t="s">
        <v>14716</v>
      </c>
      <c r="C3678" s="97">
        <v>500</v>
      </c>
      <c r="D3678" s="96">
        <f t="shared" si="59"/>
        <v>13</v>
      </c>
      <c r="E3678" s="97">
        <v>487</v>
      </c>
    </row>
    <row r="3679" spans="1:5" x14ac:dyDescent="0.2">
      <c r="A3679" s="175">
        <v>44921</v>
      </c>
      <c r="B3679" s="95" t="s">
        <v>14717</v>
      </c>
      <c r="C3679" s="97">
        <v>500</v>
      </c>
      <c r="D3679" s="96">
        <f t="shared" si="59"/>
        <v>13</v>
      </c>
      <c r="E3679" s="97">
        <v>487</v>
      </c>
    </row>
    <row r="3680" spans="1:5" x14ac:dyDescent="0.2">
      <c r="A3680" s="175">
        <v>44921</v>
      </c>
      <c r="B3680" s="95" t="s">
        <v>14716</v>
      </c>
      <c r="C3680" s="97">
        <v>1000</v>
      </c>
      <c r="D3680" s="96">
        <f t="shared" si="59"/>
        <v>26</v>
      </c>
      <c r="E3680" s="97">
        <v>974</v>
      </c>
    </row>
    <row r="3681" spans="1:5" x14ac:dyDescent="0.2">
      <c r="A3681" s="175">
        <v>44921</v>
      </c>
      <c r="B3681" s="95" t="s">
        <v>14718</v>
      </c>
      <c r="C3681" s="97">
        <v>1000</v>
      </c>
      <c r="D3681" s="96">
        <f t="shared" si="59"/>
        <v>26</v>
      </c>
      <c r="E3681" s="97">
        <v>974</v>
      </c>
    </row>
    <row r="3682" spans="1:5" x14ac:dyDescent="0.2">
      <c r="A3682" s="175">
        <v>44921</v>
      </c>
      <c r="B3682" s="95" t="s">
        <v>14719</v>
      </c>
      <c r="C3682" s="97">
        <v>3000</v>
      </c>
      <c r="D3682" s="96">
        <f t="shared" si="59"/>
        <v>78</v>
      </c>
      <c r="E3682" s="97">
        <v>2922</v>
      </c>
    </row>
    <row r="3683" spans="1:5" x14ac:dyDescent="0.2">
      <c r="A3683" s="175">
        <v>44921</v>
      </c>
      <c r="B3683" s="95" t="s">
        <v>14720</v>
      </c>
      <c r="C3683" s="97">
        <v>1000</v>
      </c>
      <c r="D3683" s="96">
        <f t="shared" si="59"/>
        <v>26</v>
      </c>
      <c r="E3683" s="97">
        <v>974</v>
      </c>
    </row>
    <row r="3684" spans="1:5" x14ac:dyDescent="0.2">
      <c r="A3684" s="175">
        <v>44921</v>
      </c>
      <c r="B3684" s="95" t="s">
        <v>14720</v>
      </c>
      <c r="C3684" s="97">
        <v>1000</v>
      </c>
      <c r="D3684" s="96">
        <f t="shared" si="59"/>
        <v>1000.5</v>
      </c>
      <c r="E3684" s="97">
        <v>-0.5</v>
      </c>
    </row>
    <row r="3685" spans="1:5" x14ac:dyDescent="0.2">
      <c r="A3685" s="175">
        <v>44921</v>
      </c>
      <c r="B3685" s="95" t="s">
        <v>14721</v>
      </c>
      <c r="C3685" s="97">
        <v>5000</v>
      </c>
      <c r="D3685" s="96">
        <f t="shared" si="59"/>
        <v>130</v>
      </c>
      <c r="E3685" s="97">
        <v>4870</v>
      </c>
    </row>
    <row r="3686" spans="1:5" x14ac:dyDescent="0.2">
      <c r="A3686" s="175">
        <v>44921</v>
      </c>
      <c r="B3686" s="95" t="s">
        <v>9047</v>
      </c>
      <c r="C3686" s="97">
        <v>1000</v>
      </c>
      <c r="D3686" s="96">
        <f t="shared" si="59"/>
        <v>26</v>
      </c>
      <c r="E3686" s="97">
        <v>974</v>
      </c>
    </row>
    <row r="3687" spans="1:5" x14ac:dyDescent="0.2">
      <c r="A3687" s="175">
        <v>44921</v>
      </c>
      <c r="B3687" s="95" t="s">
        <v>14722</v>
      </c>
      <c r="C3687" s="97">
        <v>5000</v>
      </c>
      <c r="D3687" s="96">
        <f t="shared" si="59"/>
        <v>130</v>
      </c>
      <c r="E3687" s="97">
        <v>4870</v>
      </c>
    </row>
    <row r="3688" spans="1:5" x14ac:dyDescent="0.2">
      <c r="A3688" s="175">
        <v>44921</v>
      </c>
      <c r="B3688" s="95" t="s">
        <v>14723</v>
      </c>
      <c r="C3688" s="97">
        <v>1000</v>
      </c>
      <c r="D3688" s="96">
        <f t="shared" si="59"/>
        <v>26</v>
      </c>
      <c r="E3688" s="97">
        <v>974</v>
      </c>
    </row>
    <row r="3689" spans="1:5" x14ac:dyDescent="0.2">
      <c r="A3689" s="175">
        <v>44921</v>
      </c>
      <c r="B3689" s="95" t="s">
        <v>14724</v>
      </c>
      <c r="C3689" s="97">
        <v>3000</v>
      </c>
      <c r="D3689" s="96">
        <f t="shared" si="59"/>
        <v>78</v>
      </c>
      <c r="E3689" s="97">
        <v>2922</v>
      </c>
    </row>
    <row r="3690" spans="1:5" x14ac:dyDescent="0.2">
      <c r="A3690" s="175">
        <v>44921</v>
      </c>
      <c r="B3690" s="95" t="s">
        <v>14725</v>
      </c>
      <c r="C3690" s="97">
        <v>5000</v>
      </c>
      <c r="D3690" s="96">
        <f t="shared" si="59"/>
        <v>130</v>
      </c>
      <c r="E3690" s="97">
        <v>4870</v>
      </c>
    </row>
    <row r="3691" spans="1:5" x14ac:dyDescent="0.2">
      <c r="A3691" s="175">
        <v>44921</v>
      </c>
      <c r="B3691" s="95" t="s">
        <v>14726</v>
      </c>
      <c r="C3691" s="97">
        <v>5000</v>
      </c>
      <c r="D3691" s="96">
        <f t="shared" si="59"/>
        <v>130</v>
      </c>
      <c r="E3691" s="97">
        <v>4870</v>
      </c>
    </row>
    <row r="3692" spans="1:5" x14ac:dyDescent="0.2">
      <c r="A3692" s="175">
        <v>44921</v>
      </c>
      <c r="B3692" s="95" t="s">
        <v>14727</v>
      </c>
      <c r="C3692" s="97">
        <v>24000</v>
      </c>
      <c r="D3692" s="96">
        <f t="shared" si="59"/>
        <v>624</v>
      </c>
      <c r="E3692" s="97">
        <v>23376</v>
      </c>
    </row>
    <row r="3693" spans="1:5" x14ac:dyDescent="0.2">
      <c r="A3693" s="175">
        <v>44921</v>
      </c>
      <c r="B3693" s="95" t="s">
        <v>14728</v>
      </c>
      <c r="C3693" s="97">
        <v>1500</v>
      </c>
      <c r="D3693" s="96">
        <f t="shared" si="59"/>
        <v>39</v>
      </c>
      <c r="E3693" s="97">
        <v>1461</v>
      </c>
    </row>
    <row r="3694" spans="1:5" x14ac:dyDescent="0.2">
      <c r="A3694" s="175">
        <v>44921</v>
      </c>
      <c r="B3694" s="95" t="s">
        <v>14729</v>
      </c>
      <c r="C3694" s="97">
        <v>5000</v>
      </c>
      <c r="D3694" s="96">
        <f t="shared" si="59"/>
        <v>130</v>
      </c>
      <c r="E3694" s="97">
        <v>4870</v>
      </c>
    </row>
    <row r="3695" spans="1:5" x14ac:dyDescent="0.2">
      <c r="A3695" s="175">
        <v>44921</v>
      </c>
      <c r="B3695" s="95" t="s">
        <v>14730</v>
      </c>
      <c r="C3695" s="97">
        <v>1000</v>
      </c>
      <c r="D3695" s="96">
        <f t="shared" si="59"/>
        <v>26</v>
      </c>
      <c r="E3695" s="97">
        <v>974</v>
      </c>
    </row>
    <row r="3696" spans="1:5" x14ac:dyDescent="0.2">
      <c r="A3696" s="175">
        <v>44921</v>
      </c>
      <c r="B3696" s="95" t="s">
        <v>9044</v>
      </c>
      <c r="C3696" s="97">
        <v>500</v>
      </c>
      <c r="D3696" s="96">
        <f t="shared" si="59"/>
        <v>13</v>
      </c>
      <c r="E3696" s="97">
        <v>487</v>
      </c>
    </row>
    <row r="3697" spans="1:5" x14ac:dyDescent="0.2">
      <c r="A3697" s="175">
        <v>44921</v>
      </c>
      <c r="B3697" s="95" t="s">
        <v>14731</v>
      </c>
      <c r="C3697" s="97">
        <v>1000</v>
      </c>
      <c r="D3697" s="96">
        <f t="shared" si="59"/>
        <v>26</v>
      </c>
      <c r="E3697" s="97">
        <v>974</v>
      </c>
    </row>
    <row r="3698" spans="1:5" x14ac:dyDescent="0.2">
      <c r="A3698" s="175">
        <v>44921</v>
      </c>
      <c r="B3698" s="95" t="s">
        <v>14732</v>
      </c>
      <c r="C3698" s="97">
        <v>1000</v>
      </c>
      <c r="D3698" s="96">
        <f t="shared" si="59"/>
        <v>26</v>
      </c>
      <c r="E3698" s="97">
        <v>974</v>
      </c>
    </row>
    <row r="3699" spans="1:5" x14ac:dyDescent="0.2">
      <c r="A3699" s="175">
        <v>44921</v>
      </c>
      <c r="B3699" s="95" t="s">
        <v>14733</v>
      </c>
      <c r="C3699" s="97">
        <v>1000</v>
      </c>
      <c r="D3699" s="96">
        <f t="shared" si="59"/>
        <v>26</v>
      </c>
      <c r="E3699" s="97">
        <v>974</v>
      </c>
    </row>
    <row r="3700" spans="1:5" x14ac:dyDescent="0.2">
      <c r="A3700" s="175">
        <v>44921</v>
      </c>
      <c r="B3700" s="95" t="s">
        <v>14734</v>
      </c>
      <c r="C3700" s="97">
        <v>1000</v>
      </c>
      <c r="D3700" s="96">
        <f t="shared" si="59"/>
        <v>26</v>
      </c>
      <c r="E3700" s="97">
        <v>974</v>
      </c>
    </row>
    <row r="3701" spans="1:5" x14ac:dyDescent="0.2">
      <c r="A3701" s="175">
        <v>44921</v>
      </c>
      <c r="B3701" s="95" t="s">
        <v>8620</v>
      </c>
      <c r="C3701" s="97">
        <v>3000</v>
      </c>
      <c r="D3701" s="96">
        <f t="shared" si="59"/>
        <v>78</v>
      </c>
      <c r="E3701" s="97">
        <v>2922</v>
      </c>
    </row>
    <row r="3702" spans="1:5" x14ac:dyDescent="0.2">
      <c r="A3702" s="175">
        <v>44921</v>
      </c>
      <c r="B3702" s="95" t="s">
        <v>14029</v>
      </c>
      <c r="C3702" s="97">
        <v>10000</v>
      </c>
      <c r="D3702" s="96">
        <f t="shared" si="59"/>
        <v>260</v>
      </c>
      <c r="E3702" s="97">
        <v>9740</v>
      </c>
    </row>
    <row r="3703" spans="1:5" x14ac:dyDescent="0.2">
      <c r="A3703" s="175">
        <v>44921</v>
      </c>
      <c r="B3703" s="95" t="s">
        <v>14735</v>
      </c>
      <c r="C3703" s="97">
        <v>9000</v>
      </c>
      <c r="D3703" s="96">
        <f t="shared" si="59"/>
        <v>234</v>
      </c>
      <c r="E3703" s="97">
        <v>8766</v>
      </c>
    </row>
    <row r="3704" spans="1:5" x14ac:dyDescent="0.2">
      <c r="A3704" s="175">
        <v>44921</v>
      </c>
      <c r="B3704" s="95" t="s">
        <v>14736</v>
      </c>
      <c r="C3704" s="97">
        <v>500</v>
      </c>
      <c r="D3704" s="96">
        <f t="shared" si="59"/>
        <v>13</v>
      </c>
      <c r="E3704" s="97">
        <v>487</v>
      </c>
    </row>
    <row r="3705" spans="1:5" x14ac:dyDescent="0.2">
      <c r="A3705" s="175">
        <v>44921</v>
      </c>
      <c r="B3705" s="95" t="s">
        <v>14736</v>
      </c>
      <c r="C3705" s="97">
        <v>500</v>
      </c>
      <c r="D3705" s="96">
        <f t="shared" si="59"/>
        <v>500.5</v>
      </c>
      <c r="E3705" s="97">
        <v>-0.5</v>
      </c>
    </row>
    <row r="3706" spans="1:5" x14ac:dyDescent="0.2">
      <c r="A3706" s="175">
        <v>44921</v>
      </c>
      <c r="B3706" s="95" t="s">
        <v>14736</v>
      </c>
      <c r="C3706" s="97">
        <v>500</v>
      </c>
      <c r="D3706" s="96">
        <f t="shared" si="59"/>
        <v>500.5</v>
      </c>
      <c r="E3706" s="97">
        <v>-0.5</v>
      </c>
    </row>
    <row r="3707" spans="1:5" x14ac:dyDescent="0.2">
      <c r="A3707" s="175">
        <v>44921</v>
      </c>
      <c r="B3707" s="95" t="s">
        <v>14736</v>
      </c>
      <c r="C3707" s="97">
        <v>500</v>
      </c>
      <c r="D3707" s="96">
        <f t="shared" si="59"/>
        <v>500.5</v>
      </c>
      <c r="E3707" s="97">
        <v>-0.5</v>
      </c>
    </row>
    <row r="3708" spans="1:5" x14ac:dyDescent="0.2">
      <c r="A3708" s="175">
        <v>44921</v>
      </c>
      <c r="B3708" s="95" t="s">
        <v>5025</v>
      </c>
      <c r="C3708" s="97">
        <v>500</v>
      </c>
      <c r="D3708" s="96">
        <f t="shared" si="59"/>
        <v>13</v>
      </c>
      <c r="E3708" s="97">
        <v>487</v>
      </c>
    </row>
    <row r="3709" spans="1:5" x14ac:dyDescent="0.2">
      <c r="A3709" s="175">
        <v>44921</v>
      </c>
      <c r="B3709" s="95" t="s">
        <v>14737</v>
      </c>
      <c r="C3709" s="97">
        <v>1000</v>
      </c>
      <c r="D3709" s="96">
        <f t="shared" si="59"/>
        <v>26</v>
      </c>
      <c r="E3709" s="97">
        <v>974</v>
      </c>
    </row>
    <row r="3710" spans="1:5" x14ac:dyDescent="0.2">
      <c r="A3710" s="175">
        <v>44921</v>
      </c>
      <c r="B3710" s="95" t="s">
        <v>14738</v>
      </c>
      <c r="C3710" s="97">
        <v>1000</v>
      </c>
      <c r="D3710" s="96">
        <f t="shared" ref="D3710:D3771" si="60">C3710-E3710</f>
        <v>26</v>
      </c>
      <c r="E3710" s="97">
        <v>974</v>
      </c>
    </row>
    <row r="3711" spans="1:5" x14ac:dyDescent="0.2">
      <c r="A3711" s="175">
        <v>44921</v>
      </c>
      <c r="B3711" s="95" t="s">
        <v>14739</v>
      </c>
      <c r="C3711" s="97">
        <v>20000</v>
      </c>
      <c r="D3711" s="96">
        <f t="shared" si="60"/>
        <v>520</v>
      </c>
      <c r="E3711" s="97">
        <v>19480</v>
      </c>
    </row>
    <row r="3712" spans="1:5" x14ac:dyDescent="0.2">
      <c r="A3712" s="175">
        <v>44921</v>
      </c>
      <c r="B3712" s="95" t="s">
        <v>14740</v>
      </c>
      <c r="C3712" s="97">
        <v>5000</v>
      </c>
      <c r="D3712" s="96">
        <f t="shared" si="60"/>
        <v>130</v>
      </c>
      <c r="E3712" s="97">
        <v>4870</v>
      </c>
    </row>
    <row r="3713" spans="1:5" x14ac:dyDescent="0.2">
      <c r="A3713" s="175">
        <v>44921</v>
      </c>
      <c r="B3713" s="95" t="s">
        <v>14741</v>
      </c>
      <c r="C3713" s="97">
        <v>1000</v>
      </c>
      <c r="D3713" s="96">
        <f t="shared" si="60"/>
        <v>26</v>
      </c>
      <c r="E3713" s="97">
        <v>974</v>
      </c>
    </row>
    <row r="3714" spans="1:5" x14ac:dyDescent="0.2">
      <c r="A3714" s="175">
        <v>44921</v>
      </c>
      <c r="B3714" s="95" t="s">
        <v>14742</v>
      </c>
      <c r="C3714" s="97">
        <v>1000</v>
      </c>
      <c r="D3714" s="96">
        <f t="shared" si="60"/>
        <v>26</v>
      </c>
      <c r="E3714" s="97">
        <v>974</v>
      </c>
    </row>
    <row r="3715" spans="1:5" x14ac:dyDescent="0.2">
      <c r="A3715" s="175">
        <v>44921</v>
      </c>
      <c r="B3715" s="95" t="s">
        <v>14743</v>
      </c>
      <c r="C3715" s="97">
        <v>1000</v>
      </c>
      <c r="D3715" s="96">
        <f t="shared" si="60"/>
        <v>26</v>
      </c>
      <c r="E3715" s="97">
        <v>974</v>
      </c>
    </row>
    <row r="3716" spans="1:5" x14ac:dyDescent="0.2">
      <c r="A3716" s="175">
        <v>44921</v>
      </c>
      <c r="B3716" s="95" t="s">
        <v>8225</v>
      </c>
      <c r="C3716" s="97">
        <v>10000</v>
      </c>
      <c r="D3716" s="96">
        <f t="shared" si="60"/>
        <v>260</v>
      </c>
      <c r="E3716" s="97">
        <v>9740</v>
      </c>
    </row>
    <row r="3717" spans="1:5" x14ac:dyDescent="0.2">
      <c r="A3717" s="175">
        <v>44921</v>
      </c>
      <c r="B3717" s="95" t="s">
        <v>14744</v>
      </c>
      <c r="C3717" s="97">
        <v>500</v>
      </c>
      <c r="D3717" s="96">
        <f t="shared" si="60"/>
        <v>13</v>
      </c>
      <c r="E3717" s="97">
        <v>487</v>
      </c>
    </row>
    <row r="3718" spans="1:5" x14ac:dyDescent="0.2">
      <c r="A3718" s="175">
        <v>44921</v>
      </c>
      <c r="B3718" s="95" t="s">
        <v>12500</v>
      </c>
      <c r="C3718" s="97">
        <v>5000</v>
      </c>
      <c r="D3718" s="96">
        <f t="shared" si="60"/>
        <v>130</v>
      </c>
      <c r="E3718" s="97">
        <v>4870</v>
      </c>
    </row>
    <row r="3719" spans="1:5" x14ac:dyDescent="0.2">
      <c r="A3719" s="175">
        <v>44921</v>
      </c>
      <c r="B3719" s="95" t="s">
        <v>14745</v>
      </c>
      <c r="C3719" s="97">
        <v>3000</v>
      </c>
      <c r="D3719" s="96">
        <f t="shared" si="60"/>
        <v>78</v>
      </c>
      <c r="E3719" s="97">
        <v>2922</v>
      </c>
    </row>
    <row r="3720" spans="1:5" x14ac:dyDescent="0.2">
      <c r="A3720" s="175">
        <v>44921</v>
      </c>
      <c r="B3720" s="95" t="s">
        <v>14746</v>
      </c>
      <c r="C3720" s="97">
        <v>2000</v>
      </c>
      <c r="D3720" s="96">
        <f t="shared" si="60"/>
        <v>52</v>
      </c>
      <c r="E3720" s="97">
        <v>1948</v>
      </c>
    </row>
    <row r="3721" spans="1:5" x14ac:dyDescent="0.2">
      <c r="A3721" s="175">
        <v>44921</v>
      </c>
      <c r="B3721" s="95" t="s">
        <v>14747</v>
      </c>
      <c r="C3721" s="97">
        <v>5000</v>
      </c>
      <c r="D3721" s="96">
        <f t="shared" si="60"/>
        <v>130</v>
      </c>
      <c r="E3721" s="97">
        <v>4870</v>
      </c>
    </row>
    <row r="3722" spans="1:5" x14ac:dyDescent="0.2">
      <c r="A3722" s="175">
        <v>44921</v>
      </c>
      <c r="B3722" s="95" t="s">
        <v>10346</v>
      </c>
      <c r="C3722" s="97">
        <v>220</v>
      </c>
      <c r="D3722" s="96">
        <f t="shared" si="60"/>
        <v>5.7199999999999989</v>
      </c>
      <c r="E3722" s="97">
        <v>214.28</v>
      </c>
    </row>
    <row r="3723" spans="1:5" x14ac:dyDescent="0.2">
      <c r="A3723" s="175">
        <v>44921</v>
      </c>
      <c r="B3723" s="95" t="s">
        <v>14748</v>
      </c>
      <c r="C3723" s="97">
        <v>1000</v>
      </c>
      <c r="D3723" s="96">
        <f t="shared" si="60"/>
        <v>26</v>
      </c>
      <c r="E3723" s="97">
        <v>974</v>
      </c>
    </row>
    <row r="3724" spans="1:5" x14ac:dyDescent="0.2">
      <c r="A3724" s="175">
        <v>44921</v>
      </c>
      <c r="B3724" s="95" t="s">
        <v>14749</v>
      </c>
      <c r="C3724" s="97">
        <v>1000</v>
      </c>
      <c r="D3724" s="96">
        <f t="shared" si="60"/>
        <v>26</v>
      </c>
      <c r="E3724" s="97">
        <v>974</v>
      </c>
    </row>
    <row r="3725" spans="1:5" x14ac:dyDescent="0.2">
      <c r="A3725" s="175">
        <v>44921</v>
      </c>
      <c r="B3725" s="95" t="s">
        <v>14750</v>
      </c>
      <c r="C3725" s="97">
        <v>2500</v>
      </c>
      <c r="D3725" s="96">
        <f t="shared" si="60"/>
        <v>65</v>
      </c>
      <c r="E3725" s="97">
        <v>2435</v>
      </c>
    </row>
    <row r="3726" spans="1:5" x14ac:dyDescent="0.2">
      <c r="A3726" s="175">
        <v>44921</v>
      </c>
      <c r="B3726" s="95" t="s">
        <v>14751</v>
      </c>
      <c r="C3726" s="97">
        <v>500</v>
      </c>
      <c r="D3726" s="96">
        <f t="shared" si="60"/>
        <v>13</v>
      </c>
      <c r="E3726" s="97">
        <v>487</v>
      </c>
    </row>
    <row r="3727" spans="1:5" x14ac:dyDescent="0.2">
      <c r="A3727" s="175">
        <v>44921</v>
      </c>
      <c r="B3727" s="95" t="s">
        <v>5846</v>
      </c>
      <c r="C3727" s="97">
        <v>1000</v>
      </c>
      <c r="D3727" s="96">
        <f t="shared" si="60"/>
        <v>26</v>
      </c>
      <c r="E3727" s="97">
        <v>974</v>
      </c>
    </row>
    <row r="3728" spans="1:5" x14ac:dyDescent="0.2">
      <c r="A3728" s="175">
        <v>44921</v>
      </c>
      <c r="B3728" s="95" t="s">
        <v>13599</v>
      </c>
      <c r="C3728" s="97">
        <v>1000</v>
      </c>
      <c r="D3728" s="96">
        <f t="shared" si="60"/>
        <v>26</v>
      </c>
      <c r="E3728" s="97">
        <v>974</v>
      </c>
    </row>
    <row r="3729" spans="1:5" x14ac:dyDescent="0.2">
      <c r="A3729" s="175">
        <v>44921</v>
      </c>
      <c r="B3729" s="95" t="s">
        <v>14752</v>
      </c>
      <c r="C3729" s="97">
        <v>10000</v>
      </c>
      <c r="D3729" s="96">
        <f t="shared" si="60"/>
        <v>260</v>
      </c>
      <c r="E3729" s="97">
        <v>9740</v>
      </c>
    </row>
    <row r="3730" spans="1:5" x14ac:dyDescent="0.2">
      <c r="A3730" s="175">
        <v>44921</v>
      </c>
      <c r="B3730" s="95" t="s">
        <v>14753</v>
      </c>
      <c r="C3730" s="97">
        <v>5000</v>
      </c>
      <c r="D3730" s="96">
        <f t="shared" si="60"/>
        <v>130</v>
      </c>
      <c r="E3730" s="97">
        <v>4870</v>
      </c>
    </row>
    <row r="3731" spans="1:5" x14ac:dyDescent="0.2">
      <c r="A3731" s="175">
        <v>44921</v>
      </c>
      <c r="B3731" s="95" t="s">
        <v>7265</v>
      </c>
      <c r="C3731" s="97">
        <v>5000</v>
      </c>
      <c r="D3731" s="96">
        <f t="shared" si="60"/>
        <v>130</v>
      </c>
      <c r="E3731" s="97">
        <v>4870</v>
      </c>
    </row>
    <row r="3732" spans="1:5" x14ac:dyDescent="0.2">
      <c r="A3732" s="175">
        <v>44921</v>
      </c>
      <c r="B3732" s="95" t="s">
        <v>3697</v>
      </c>
      <c r="C3732" s="97">
        <v>200</v>
      </c>
      <c r="D3732" s="96">
        <f t="shared" si="60"/>
        <v>5.1999999999999886</v>
      </c>
      <c r="E3732" s="97">
        <v>194.8</v>
      </c>
    </row>
    <row r="3733" spans="1:5" x14ac:dyDescent="0.2">
      <c r="A3733" s="175">
        <v>44921</v>
      </c>
      <c r="B3733" s="95" t="s">
        <v>9008</v>
      </c>
      <c r="C3733" s="97">
        <v>100</v>
      </c>
      <c r="D3733" s="96">
        <f t="shared" si="60"/>
        <v>3.9000000000000057</v>
      </c>
      <c r="E3733" s="97">
        <v>96.1</v>
      </c>
    </row>
    <row r="3734" spans="1:5" x14ac:dyDescent="0.2">
      <c r="A3734" s="175">
        <v>44921</v>
      </c>
      <c r="B3734" s="95" t="s">
        <v>14754</v>
      </c>
      <c r="C3734" s="97">
        <v>300</v>
      </c>
      <c r="D3734" s="96">
        <f t="shared" si="60"/>
        <v>7.8000000000000114</v>
      </c>
      <c r="E3734" s="97">
        <v>292.2</v>
      </c>
    </row>
    <row r="3735" spans="1:5" x14ac:dyDescent="0.2">
      <c r="A3735" s="175">
        <v>44921</v>
      </c>
      <c r="B3735" s="95" t="s">
        <v>14753</v>
      </c>
      <c r="C3735" s="97">
        <v>5000</v>
      </c>
      <c r="D3735" s="96">
        <f t="shared" si="60"/>
        <v>5000.5</v>
      </c>
      <c r="E3735" s="97">
        <v>-0.5</v>
      </c>
    </row>
    <row r="3736" spans="1:5" x14ac:dyDescent="0.2">
      <c r="A3736" s="175">
        <v>44921</v>
      </c>
      <c r="B3736" s="95" t="s">
        <v>14753</v>
      </c>
      <c r="C3736" s="97">
        <v>5000</v>
      </c>
      <c r="D3736" s="96">
        <f t="shared" si="60"/>
        <v>5000.5</v>
      </c>
      <c r="E3736" s="97">
        <v>-0.5</v>
      </c>
    </row>
    <row r="3737" spans="1:5" x14ac:dyDescent="0.2">
      <c r="A3737" s="175">
        <v>44921</v>
      </c>
      <c r="B3737" s="95" t="s">
        <v>9004</v>
      </c>
      <c r="C3737" s="97">
        <v>500</v>
      </c>
      <c r="D3737" s="96">
        <f t="shared" si="60"/>
        <v>13</v>
      </c>
      <c r="E3737" s="97">
        <v>487</v>
      </c>
    </row>
    <row r="3738" spans="1:5" x14ac:dyDescent="0.2">
      <c r="A3738" s="175">
        <v>44921</v>
      </c>
      <c r="B3738" s="95" t="s">
        <v>6539</v>
      </c>
      <c r="C3738" s="97">
        <v>1000</v>
      </c>
      <c r="D3738" s="96">
        <f t="shared" si="60"/>
        <v>26</v>
      </c>
      <c r="E3738" s="97">
        <v>974</v>
      </c>
    </row>
    <row r="3739" spans="1:5" x14ac:dyDescent="0.2">
      <c r="A3739" s="175">
        <v>44921</v>
      </c>
      <c r="B3739" s="95" t="s">
        <v>14755</v>
      </c>
      <c r="C3739" s="97">
        <v>900</v>
      </c>
      <c r="D3739" s="96">
        <f t="shared" si="60"/>
        <v>23.399999999999977</v>
      </c>
      <c r="E3739" s="97">
        <v>876.6</v>
      </c>
    </row>
    <row r="3740" spans="1:5" x14ac:dyDescent="0.2">
      <c r="A3740" s="175">
        <v>44921</v>
      </c>
      <c r="B3740" s="95" t="s">
        <v>4093</v>
      </c>
      <c r="C3740" s="97">
        <v>500</v>
      </c>
      <c r="D3740" s="96">
        <f t="shared" si="60"/>
        <v>13</v>
      </c>
      <c r="E3740" s="97">
        <v>487</v>
      </c>
    </row>
    <row r="3741" spans="1:5" x14ac:dyDescent="0.2">
      <c r="A3741" s="175">
        <v>44921</v>
      </c>
      <c r="B3741" s="95" t="s">
        <v>6633</v>
      </c>
      <c r="C3741" s="97">
        <v>500</v>
      </c>
      <c r="D3741" s="96">
        <f t="shared" si="60"/>
        <v>13</v>
      </c>
      <c r="E3741" s="97">
        <v>487</v>
      </c>
    </row>
    <row r="3742" spans="1:5" x14ac:dyDescent="0.2">
      <c r="A3742" s="175">
        <v>44921</v>
      </c>
      <c r="B3742" s="95" t="s">
        <v>14755</v>
      </c>
      <c r="C3742" s="97">
        <v>1000</v>
      </c>
      <c r="D3742" s="96">
        <f t="shared" si="60"/>
        <v>1000.5</v>
      </c>
      <c r="E3742" s="97">
        <v>-0.5</v>
      </c>
    </row>
    <row r="3743" spans="1:5" x14ac:dyDescent="0.2">
      <c r="A3743" s="175">
        <v>44921</v>
      </c>
      <c r="B3743" s="95" t="s">
        <v>9001</v>
      </c>
      <c r="C3743" s="97">
        <v>500</v>
      </c>
      <c r="D3743" s="96">
        <f t="shared" si="60"/>
        <v>500.5</v>
      </c>
      <c r="E3743" s="97">
        <v>-0.5</v>
      </c>
    </row>
    <row r="3744" spans="1:5" x14ac:dyDescent="0.2">
      <c r="A3744" s="175">
        <v>44921</v>
      </c>
      <c r="B3744" s="95" t="s">
        <v>14756</v>
      </c>
      <c r="C3744" s="97">
        <v>500</v>
      </c>
      <c r="D3744" s="96">
        <f t="shared" si="60"/>
        <v>13</v>
      </c>
      <c r="E3744" s="97">
        <v>487</v>
      </c>
    </row>
    <row r="3745" spans="1:5" x14ac:dyDescent="0.2">
      <c r="A3745" s="175">
        <v>44921</v>
      </c>
      <c r="B3745" s="95" t="s">
        <v>8996</v>
      </c>
      <c r="C3745" s="97">
        <v>1000</v>
      </c>
      <c r="D3745" s="96">
        <f t="shared" si="60"/>
        <v>26</v>
      </c>
      <c r="E3745" s="97">
        <v>974</v>
      </c>
    </row>
    <row r="3746" spans="1:5" x14ac:dyDescent="0.2">
      <c r="A3746" s="175">
        <v>44921</v>
      </c>
      <c r="B3746" s="95" t="s">
        <v>14753</v>
      </c>
      <c r="C3746" s="97">
        <v>5000</v>
      </c>
      <c r="D3746" s="96">
        <f t="shared" si="60"/>
        <v>5000.5</v>
      </c>
      <c r="E3746" s="97">
        <v>-0.5</v>
      </c>
    </row>
    <row r="3747" spans="1:5" x14ac:dyDescent="0.2">
      <c r="A3747" s="175">
        <v>44921</v>
      </c>
      <c r="B3747" s="95" t="s">
        <v>11712</v>
      </c>
      <c r="C3747" s="97">
        <v>10000</v>
      </c>
      <c r="D3747" s="96">
        <f t="shared" si="60"/>
        <v>260</v>
      </c>
      <c r="E3747" s="97">
        <v>9740</v>
      </c>
    </row>
    <row r="3748" spans="1:5" x14ac:dyDescent="0.2">
      <c r="A3748" s="175">
        <v>44921</v>
      </c>
      <c r="B3748" s="95" t="s">
        <v>14757</v>
      </c>
      <c r="C3748" s="97">
        <v>3000</v>
      </c>
      <c r="D3748" s="96">
        <f t="shared" si="60"/>
        <v>78</v>
      </c>
      <c r="E3748" s="97">
        <v>2922</v>
      </c>
    </row>
    <row r="3749" spans="1:5" x14ac:dyDescent="0.2">
      <c r="A3749" s="175">
        <v>44921</v>
      </c>
      <c r="B3749" s="95" t="s">
        <v>14758</v>
      </c>
      <c r="C3749" s="97">
        <v>100</v>
      </c>
      <c r="D3749" s="96">
        <f t="shared" si="60"/>
        <v>3.9000000000000057</v>
      </c>
      <c r="E3749" s="97">
        <v>96.1</v>
      </c>
    </row>
    <row r="3750" spans="1:5" x14ac:dyDescent="0.2">
      <c r="A3750" s="175">
        <v>44921</v>
      </c>
      <c r="B3750" s="95" t="s">
        <v>14723</v>
      </c>
      <c r="C3750" s="97">
        <v>5000</v>
      </c>
      <c r="D3750" s="96">
        <f t="shared" si="60"/>
        <v>130</v>
      </c>
      <c r="E3750" s="97">
        <v>4870</v>
      </c>
    </row>
    <row r="3751" spans="1:5" x14ac:dyDescent="0.2">
      <c r="A3751" s="175">
        <v>44921</v>
      </c>
      <c r="B3751" s="95" t="s">
        <v>14759</v>
      </c>
      <c r="C3751" s="97">
        <v>4000</v>
      </c>
      <c r="D3751" s="96">
        <f t="shared" si="60"/>
        <v>104</v>
      </c>
      <c r="E3751" s="97">
        <v>3896</v>
      </c>
    </row>
    <row r="3752" spans="1:5" x14ac:dyDescent="0.2">
      <c r="A3752" s="175">
        <v>44921</v>
      </c>
      <c r="B3752" s="95" t="s">
        <v>14760</v>
      </c>
      <c r="C3752" s="97">
        <v>1000</v>
      </c>
      <c r="D3752" s="96">
        <f t="shared" si="60"/>
        <v>26</v>
      </c>
      <c r="E3752" s="97">
        <v>974</v>
      </c>
    </row>
    <row r="3753" spans="1:5" x14ac:dyDescent="0.2">
      <c r="A3753" s="175">
        <v>44921</v>
      </c>
      <c r="B3753" s="95" t="s">
        <v>14761</v>
      </c>
      <c r="C3753" s="97">
        <v>500</v>
      </c>
      <c r="D3753" s="96">
        <f t="shared" si="60"/>
        <v>13</v>
      </c>
      <c r="E3753" s="97">
        <v>487</v>
      </c>
    </row>
    <row r="3754" spans="1:5" x14ac:dyDescent="0.2">
      <c r="A3754" s="175">
        <v>44921</v>
      </c>
      <c r="B3754" s="95" t="s">
        <v>8984</v>
      </c>
      <c r="C3754" s="97">
        <v>1000</v>
      </c>
      <c r="D3754" s="96">
        <f t="shared" si="60"/>
        <v>1000.5</v>
      </c>
      <c r="E3754" s="97">
        <v>-0.5</v>
      </c>
    </row>
    <row r="3755" spans="1:5" x14ac:dyDescent="0.2">
      <c r="A3755" s="175">
        <v>44921</v>
      </c>
      <c r="B3755" s="95" t="s">
        <v>14762</v>
      </c>
      <c r="C3755" s="97">
        <v>150</v>
      </c>
      <c r="D3755" s="96">
        <f t="shared" si="60"/>
        <v>3.9000000000000057</v>
      </c>
      <c r="E3755" s="97">
        <v>146.1</v>
      </c>
    </row>
    <row r="3756" spans="1:5" x14ac:dyDescent="0.2">
      <c r="A3756" s="175">
        <v>44921</v>
      </c>
      <c r="B3756" s="95" t="s">
        <v>14763</v>
      </c>
      <c r="C3756" s="97">
        <v>500</v>
      </c>
      <c r="D3756" s="96">
        <f t="shared" si="60"/>
        <v>13</v>
      </c>
      <c r="E3756" s="97">
        <v>487</v>
      </c>
    </row>
    <row r="3757" spans="1:5" x14ac:dyDescent="0.2">
      <c r="A3757" s="175">
        <v>44921</v>
      </c>
      <c r="B3757" s="95" t="s">
        <v>14764</v>
      </c>
      <c r="C3757" s="97">
        <v>10000</v>
      </c>
      <c r="D3757" s="96">
        <f t="shared" si="60"/>
        <v>260</v>
      </c>
      <c r="E3757" s="97">
        <v>9740</v>
      </c>
    </row>
    <row r="3758" spans="1:5" x14ac:dyDescent="0.2">
      <c r="A3758" s="175">
        <v>44921</v>
      </c>
      <c r="B3758" s="95" t="s">
        <v>14765</v>
      </c>
      <c r="C3758" s="97">
        <v>1000</v>
      </c>
      <c r="D3758" s="96">
        <f t="shared" si="60"/>
        <v>26</v>
      </c>
      <c r="E3758" s="97">
        <v>974</v>
      </c>
    </row>
    <row r="3759" spans="1:5" x14ac:dyDescent="0.2">
      <c r="A3759" s="175">
        <v>44921</v>
      </c>
      <c r="B3759" s="95" t="s">
        <v>14766</v>
      </c>
      <c r="C3759" s="97">
        <v>25700</v>
      </c>
      <c r="D3759" s="96">
        <f t="shared" si="60"/>
        <v>668.20000000000073</v>
      </c>
      <c r="E3759" s="97">
        <v>25031.8</v>
      </c>
    </row>
    <row r="3760" spans="1:5" x14ac:dyDescent="0.2">
      <c r="A3760" s="175">
        <v>44921</v>
      </c>
      <c r="B3760" s="95" t="s">
        <v>7113</v>
      </c>
      <c r="C3760" s="97">
        <v>10001</v>
      </c>
      <c r="D3760" s="96">
        <f t="shared" si="60"/>
        <v>260.03000000000065</v>
      </c>
      <c r="E3760" s="97">
        <v>9740.9699999999993</v>
      </c>
    </row>
    <row r="3761" spans="1:5" x14ac:dyDescent="0.2">
      <c r="A3761" s="175">
        <v>44921</v>
      </c>
      <c r="B3761" s="95" t="s">
        <v>8977</v>
      </c>
      <c r="C3761" s="97">
        <v>5000</v>
      </c>
      <c r="D3761" s="96">
        <f t="shared" si="60"/>
        <v>130</v>
      </c>
      <c r="E3761" s="97">
        <v>4870</v>
      </c>
    </row>
    <row r="3762" spans="1:5" x14ac:dyDescent="0.2">
      <c r="A3762" s="175">
        <v>44921</v>
      </c>
      <c r="B3762" s="95" t="s">
        <v>14767</v>
      </c>
      <c r="C3762" s="97">
        <v>100000</v>
      </c>
      <c r="D3762" s="96">
        <f t="shared" si="60"/>
        <v>2600</v>
      </c>
      <c r="E3762" s="97">
        <v>97400</v>
      </c>
    </row>
    <row r="3763" spans="1:5" x14ac:dyDescent="0.2">
      <c r="A3763" s="175">
        <v>44921</v>
      </c>
      <c r="B3763" s="95" t="s">
        <v>14768</v>
      </c>
      <c r="C3763" s="97">
        <v>1000</v>
      </c>
      <c r="D3763" s="96">
        <f t="shared" si="60"/>
        <v>26</v>
      </c>
      <c r="E3763" s="97">
        <v>974</v>
      </c>
    </row>
    <row r="3764" spans="1:5" x14ac:dyDescent="0.2">
      <c r="A3764" s="175">
        <v>44921</v>
      </c>
      <c r="B3764" s="95" t="s">
        <v>6013</v>
      </c>
      <c r="C3764" s="97">
        <v>1000</v>
      </c>
      <c r="D3764" s="96">
        <f t="shared" si="60"/>
        <v>26</v>
      </c>
      <c r="E3764" s="97">
        <v>974</v>
      </c>
    </row>
    <row r="3765" spans="1:5" x14ac:dyDescent="0.2">
      <c r="A3765" s="175">
        <v>44921</v>
      </c>
      <c r="B3765" s="95" t="s">
        <v>14769</v>
      </c>
      <c r="C3765" s="97">
        <v>5000</v>
      </c>
      <c r="D3765" s="96">
        <f t="shared" si="60"/>
        <v>130</v>
      </c>
      <c r="E3765" s="97">
        <v>4870</v>
      </c>
    </row>
    <row r="3766" spans="1:5" x14ac:dyDescent="0.2">
      <c r="A3766" s="175">
        <v>44921</v>
      </c>
      <c r="B3766" s="95" t="s">
        <v>6263</v>
      </c>
      <c r="C3766" s="97">
        <v>1000</v>
      </c>
      <c r="D3766" s="96">
        <f t="shared" si="60"/>
        <v>26</v>
      </c>
      <c r="E3766" s="97">
        <v>974</v>
      </c>
    </row>
    <row r="3767" spans="1:5" x14ac:dyDescent="0.2">
      <c r="A3767" s="175">
        <v>44921</v>
      </c>
      <c r="B3767" s="95" t="s">
        <v>2764</v>
      </c>
      <c r="C3767" s="97">
        <v>5000</v>
      </c>
      <c r="D3767" s="96">
        <f t="shared" si="60"/>
        <v>130</v>
      </c>
      <c r="E3767" s="97">
        <v>4870</v>
      </c>
    </row>
    <row r="3768" spans="1:5" x14ac:dyDescent="0.2">
      <c r="A3768" s="175">
        <v>44921</v>
      </c>
      <c r="B3768" s="95" t="s">
        <v>12844</v>
      </c>
      <c r="C3768" s="97">
        <v>15000</v>
      </c>
      <c r="D3768" s="96">
        <f t="shared" si="60"/>
        <v>390</v>
      </c>
      <c r="E3768" s="97">
        <v>14610</v>
      </c>
    </row>
    <row r="3769" spans="1:5" x14ac:dyDescent="0.2">
      <c r="A3769" s="175">
        <v>44921</v>
      </c>
      <c r="B3769" s="95" t="s">
        <v>14770</v>
      </c>
      <c r="C3769" s="97">
        <v>3500</v>
      </c>
      <c r="D3769" s="96">
        <f t="shared" si="60"/>
        <v>91</v>
      </c>
      <c r="E3769" s="97">
        <v>3409</v>
      </c>
    </row>
    <row r="3770" spans="1:5" x14ac:dyDescent="0.2">
      <c r="A3770" s="175">
        <v>44921</v>
      </c>
      <c r="B3770" s="95" t="s">
        <v>4542</v>
      </c>
      <c r="C3770" s="97">
        <v>500</v>
      </c>
      <c r="D3770" s="96">
        <f t="shared" si="60"/>
        <v>13</v>
      </c>
      <c r="E3770" s="97">
        <v>487</v>
      </c>
    </row>
    <row r="3771" spans="1:5" x14ac:dyDescent="0.2">
      <c r="A3771" s="175">
        <v>44921</v>
      </c>
      <c r="B3771" s="95" t="s">
        <v>14770</v>
      </c>
      <c r="C3771" s="97">
        <v>5000</v>
      </c>
      <c r="D3771" s="96">
        <f t="shared" si="60"/>
        <v>5000.5</v>
      </c>
      <c r="E3771" s="97">
        <v>-0.5</v>
      </c>
    </row>
    <row r="3772" spans="1:5" x14ac:dyDescent="0.2">
      <c r="A3772" s="175">
        <v>44921</v>
      </c>
      <c r="B3772" s="95" t="s">
        <v>12482</v>
      </c>
      <c r="C3772" s="97">
        <v>1000</v>
      </c>
      <c r="D3772" s="96">
        <f t="shared" ref="D3772:D3832" si="61">C3772-E3772</f>
        <v>26</v>
      </c>
      <c r="E3772" s="97">
        <v>974</v>
      </c>
    </row>
    <row r="3773" spans="1:5" x14ac:dyDescent="0.2">
      <c r="A3773" s="175">
        <v>44921</v>
      </c>
      <c r="B3773" s="95" t="s">
        <v>14771</v>
      </c>
      <c r="C3773" s="97">
        <v>1000</v>
      </c>
      <c r="D3773" s="96">
        <f t="shared" si="61"/>
        <v>26</v>
      </c>
      <c r="E3773" s="97">
        <v>974</v>
      </c>
    </row>
    <row r="3774" spans="1:5" x14ac:dyDescent="0.2">
      <c r="A3774" s="175">
        <v>44921</v>
      </c>
      <c r="B3774" s="95" t="s">
        <v>14772</v>
      </c>
      <c r="C3774" s="97">
        <v>15000</v>
      </c>
      <c r="D3774" s="96">
        <f t="shared" si="61"/>
        <v>390</v>
      </c>
      <c r="E3774" s="97">
        <v>14610</v>
      </c>
    </row>
    <row r="3775" spans="1:5" x14ac:dyDescent="0.2">
      <c r="A3775" s="175">
        <v>44921</v>
      </c>
      <c r="B3775" s="95" t="s">
        <v>14773</v>
      </c>
      <c r="C3775" s="97">
        <v>1000</v>
      </c>
      <c r="D3775" s="96">
        <f t="shared" si="61"/>
        <v>26</v>
      </c>
      <c r="E3775" s="97">
        <v>974</v>
      </c>
    </row>
    <row r="3776" spans="1:5" x14ac:dyDescent="0.2">
      <c r="A3776" s="175">
        <v>44921</v>
      </c>
      <c r="B3776" s="95" t="s">
        <v>12429</v>
      </c>
      <c r="C3776" s="97">
        <v>1000</v>
      </c>
      <c r="D3776" s="96">
        <f t="shared" si="61"/>
        <v>26</v>
      </c>
      <c r="E3776" s="97">
        <v>974</v>
      </c>
    </row>
    <row r="3777" spans="1:5" x14ac:dyDescent="0.2">
      <c r="A3777" s="175">
        <v>44921</v>
      </c>
      <c r="B3777" s="95" t="s">
        <v>14774</v>
      </c>
      <c r="C3777" s="97">
        <v>1000</v>
      </c>
      <c r="D3777" s="96">
        <f t="shared" si="61"/>
        <v>26</v>
      </c>
      <c r="E3777" s="97">
        <v>974</v>
      </c>
    </row>
    <row r="3778" spans="1:5" x14ac:dyDescent="0.2">
      <c r="A3778" s="175">
        <v>44921</v>
      </c>
      <c r="B3778" s="95" t="s">
        <v>14774</v>
      </c>
      <c r="C3778" s="97">
        <v>10000</v>
      </c>
      <c r="D3778" s="96">
        <f t="shared" si="61"/>
        <v>260</v>
      </c>
      <c r="E3778" s="97">
        <v>9740</v>
      </c>
    </row>
    <row r="3779" spans="1:5" x14ac:dyDescent="0.2">
      <c r="A3779" s="175">
        <v>44921</v>
      </c>
      <c r="B3779" s="95" t="s">
        <v>14775</v>
      </c>
      <c r="C3779" s="97">
        <v>500</v>
      </c>
      <c r="D3779" s="96">
        <f t="shared" si="61"/>
        <v>13</v>
      </c>
      <c r="E3779" s="97">
        <v>487</v>
      </c>
    </row>
    <row r="3780" spans="1:5" x14ac:dyDescent="0.2">
      <c r="A3780" s="175">
        <v>44921</v>
      </c>
      <c r="B3780" s="95" t="s">
        <v>14776</v>
      </c>
      <c r="C3780" s="97">
        <v>1000</v>
      </c>
      <c r="D3780" s="96">
        <f t="shared" si="61"/>
        <v>26</v>
      </c>
      <c r="E3780" s="97">
        <v>974</v>
      </c>
    </row>
    <row r="3781" spans="1:5" x14ac:dyDescent="0.2">
      <c r="A3781" s="175">
        <v>44921</v>
      </c>
      <c r="B3781" s="95" t="s">
        <v>14777</v>
      </c>
      <c r="C3781" s="97">
        <v>5000</v>
      </c>
      <c r="D3781" s="96">
        <f t="shared" si="61"/>
        <v>130</v>
      </c>
      <c r="E3781" s="97">
        <v>4870</v>
      </c>
    </row>
    <row r="3782" spans="1:5" x14ac:dyDescent="0.2">
      <c r="A3782" s="175">
        <v>44921</v>
      </c>
      <c r="B3782" s="95" t="s">
        <v>14778</v>
      </c>
      <c r="C3782" s="97">
        <v>3000</v>
      </c>
      <c r="D3782" s="96">
        <f t="shared" si="61"/>
        <v>78</v>
      </c>
      <c r="E3782" s="97">
        <v>2922</v>
      </c>
    </row>
    <row r="3783" spans="1:5" x14ac:dyDescent="0.2">
      <c r="A3783" s="175">
        <v>44921</v>
      </c>
      <c r="B3783" s="95" t="s">
        <v>12519</v>
      </c>
      <c r="C3783" s="97">
        <v>3000</v>
      </c>
      <c r="D3783" s="96">
        <f t="shared" si="61"/>
        <v>78</v>
      </c>
      <c r="E3783" s="97">
        <v>2922</v>
      </c>
    </row>
    <row r="3784" spans="1:5" x14ac:dyDescent="0.2">
      <c r="A3784" s="175">
        <v>44921</v>
      </c>
      <c r="B3784" s="95" t="s">
        <v>13557</v>
      </c>
      <c r="C3784" s="97">
        <v>500</v>
      </c>
      <c r="D3784" s="96">
        <f t="shared" si="61"/>
        <v>13</v>
      </c>
      <c r="E3784" s="97">
        <v>487</v>
      </c>
    </row>
    <row r="3785" spans="1:5" x14ac:dyDescent="0.2">
      <c r="A3785" s="175">
        <v>44921</v>
      </c>
      <c r="B3785" s="95" t="s">
        <v>14777</v>
      </c>
      <c r="C3785" s="97">
        <v>5000</v>
      </c>
      <c r="D3785" s="96">
        <f t="shared" si="61"/>
        <v>5000.5</v>
      </c>
      <c r="E3785" s="97">
        <v>-0.5</v>
      </c>
    </row>
    <row r="3786" spans="1:5" x14ac:dyDescent="0.2">
      <c r="A3786" s="175">
        <v>44921</v>
      </c>
      <c r="B3786" s="95" t="s">
        <v>14779</v>
      </c>
      <c r="C3786" s="97">
        <v>3000</v>
      </c>
      <c r="D3786" s="96">
        <f t="shared" si="61"/>
        <v>3000.5</v>
      </c>
      <c r="E3786" s="97">
        <v>-0.5</v>
      </c>
    </row>
    <row r="3787" spans="1:5" x14ac:dyDescent="0.2">
      <c r="A3787" s="175">
        <v>44921</v>
      </c>
      <c r="B3787" s="95" t="s">
        <v>13158</v>
      </c>
      <c r="C3787" s="97">
        <v>1000</v>
      </c>
      <c r="D3787" s="96">
        <f t="shared" si="61"/>
        <v>26</v>
      </c>
      <c r="E3787" s="97">
        <v>974</v>
      </c>
    </row>
    <row r="3788" spans="1:5" x14ac:dyDescent="0.2">
      <c r="A3788" s="175">
        <v>44921</v>
      </c>
      <c r="B3788" s="95" t="s">
        <v>14780</v>
      </c>
      <c r="C3788" s="97">
        <v>1000</v>
      </c>
      <c r="D3788" s="96">
        <f t="shared" si="61"/>
        <v>26</v>
      </c>
      <c r="E3788" s="97">
        <v>974</v>
      </c>
    </row>
    <row r="3789" spans="1:5" x14ac:dyDescent="0.2">
      <c r="A3789" s="175">
        <v>44921</v>
      </c>
      <c r="B3789" s="95" t="s">
        <v>14781</v>
      </c>
      <c r="C3789" s="97">
        <v>1000</v>
      </c>
      <c r="D3789" s="96">
        <f t="shared" si="61"/>
        <v>26</v>
      </c>
      <c r="E3789" s="97">
        <v>974</v>
      </c>
    </row>
    <row r="3790" spans="1:5" x14ac:dyDescent="0.2">
      <c r="A3790" s="175">
        <v>44921</v>
      </c>
      <c r="B3790" s="95" t="s">
        <v>14782</v>
      </c>
      <c r="C3790" s="97">
        <v>15000</v>
      </c>
      <c r="D3790" s="96">
        <f t="shared" si="61"/>
        <v>390</v>
      </c>
      <c r="E3790" s="97">
        <v>14610</v>
      </c>
    </row>
    <row r="3791" spans="1:5" x14ac:dyDescent="0.2">
      <c r="A3791" s="175">
        <v>44921</v>
      </c>
      <c r="B3791" s="95" t="s">
        <v>14783</v>
      </c>
      <c r="C3791" s="97">
        <v>10000</v>
      </c>
      <c r="D3791" s="96">
        <f t="shared" si="61"/>
        <v>260</v>
      </c>
      <c r="E3791" s="97">
        <v>9740</v>
      </c>
    </row>
    <row r="3792" spans="1:5" x14ac:dyDescent="0.2">
      <c r="A3792" s="175">
        <v>44921</v>
      </c>
      <c r="B3792" s="95" t="s">
        <v>5285</v>
      </c>
      <c r="C3792" s="97">
        <v>3000</v>
      </c>
      <c r="D3792" s="96">
        <f t="shared" si="61"/>
        <v>78</v>
      </c>
      <c r="E3792" s="97">
        <v>2922</v>
      </c>
    </row>
    <row r="3793" spans="1:5" x14ac:dyDescent="0.2">
      <c r="A3793" s="175">
        <v>44921</v>
      </c>
      <c r="B3793" s="95" t="s">
        <v>14784</v>
      </c>
      <c r="C3793" s="97">
        <v>3000</v>
      </c>
      <c r="D3793" s="96">
        <f t="shared" si="61"/>
        <v>78</v>
      </c>
      <c r="E3793" s="97">
        <v>2922</v>
      </c>
    </row>
    <row r="3794" spans="1:5" x14ac:dyDescent="0.2">
      <c r="A3794" s="175">
        <v>44921</v>
      </c>
      <c r="B3794" s="95" t="s">
        <v>14785</v>
      </c>
      <c r="C3794" s="97">
        <v>5000</v>
      </c>
      <c r="D3794" s="96">
        <f t="shared" si="61"/>
        <v>130</v>
      </c>
      <c r="E3794" s="97">
        <v>4870</v>
      </c>
    </row>
    <row r="3795" spans="1:5" x14ac:dyDescent="0.2">
      <c r="A3795" s="175">
        <v>44921</v>
      </c>
      <c r="B3795" s="95" t="s">
        <v>14786</v>
      </c>
      <c r="C3795" s="97">
        <v>15000</v>
      </c>
      <c r="D3795" s="96">
        <f t="shared" si="61"/>
        <v>390</v>
      </c>
      <c r="E3795" s="97">
        <v>14610</v>
      </c>
    </row>
    <row r="3796" spans="1:5" x14ac:dyDescent="0.2">
      <c r="A3796" s="175">
        <v>44921</v>
      </c>
      <c r="B3796" s="95" t="s">
        <v>14787</v>
      </c>
      <c r="C3796" s="97">
        <v>500</v>
      </c>
      <c r="D3796" s="96">
        <f t="shared" si="61"/>
        <v>13</v>
      </c>
      <c r="E3796" s="97">
        <v>487</v>
      </c>
    </row>
    <row r="3797" spans="1:5" x14ac:dyDescent="0.2">
      <c r="A3797" s="175">
        <v>44921</v>
      </c>
      <c r="B3797" s="95" t="s">
        <v>8950</v>
      </c>
      <c r="C3797" s="97">
        <v>500</v>
      </c>
      <c r="D3797" s="96">
        <f t="shared" si="61"/>
        <v>13</v>
      </c>
      <c r="E3797" s="97">
        <v>487</v>
      </c>
    </row>
    <row r="3798" spans="1:5" x14ac:dyDescent="0.2">
      <c r="A3798" s="175">
        <v>44921</v>
      </c>
      <c r="B3798" s="95" t="s">
        <v>14788</v>
      </c>
      <c r="C3798" s="97">
        <v>3000</v>
      </c>
      <c r="D3798" s="96">
        <f t="shared" si="61"/>
        <v>78</v>
      </c>
      <c r="E3798" s="97">
        <v>2922</v>
      </c>
    </row>
    <row r="3799" spans="1:5" x14ac:dyDescent="0.2">
      <c r="A3799" s="175">
        <v>44921</v>
      </c>
      <c r="B3799" s="95" t="s">
        <v>14788</v>
      </c>
      <c r="C3799" s="97">
        <v>3000</v>
      </c>
      <c r="D3799" s="96">
        <f t="shared" si="61"/>
        <v>3000.5</v>
      </c>
      <c r="E3799" s="97">
        <v>-0.5</v>
      </c>
    </row>
    <row r="3800" spans="1:5" x14ac:dyDescent="0.2">
      <c r="A3800" s="175">
        <v>44921</v>
      </c>
      <c r="B3800" s="95" t="s">
        <v>14789</v>
      </c>
      <c r="C3800" s="97">
        <v>500</v>
      </c>
      <c r="D3800" s="96">
        <f t="shared" si="61"/>
        <v>13</v>
      </c>
      <c r="E3800" s="97">
        <v>487</v>
      </c>
    </row>
    <row r="3801" spans="1:5" x14ac:dyDescent="0.2">
      <c r="A3801" s="175">
        <v>44921</v>
      </c>
      <c r="B3801" s="95" t="s">
        <v>14790</v>
      </c>
      <c r="C3801" s="97">
        <v>1000</v>
      </c>
      <c r="D3801" s="96">
        <f t="shared" si="61"/>
        <v>26</v>
      </c>
      <c r="E3801" s="97">
        <v>974</v>
      </c>
    </row>
    <row r="3802" spans="1:5" x14ac:dyDescent="0.2">
      <c r="A3802" s="175">
        <v>44921</v>
      </c>
      <c r="B3802" s="95" t="s">
        <v>14791</v>
      </c>
      <c r="C3802" s="97">
        <v>500</v>
      </c>
      <c r="D3802" s="96">
        <f t="shared" si="61"/>
        <v>13</v>
      </c>
      <c r="E3802" s="97">
        <v>487</v>
      </c>
    </row>
    <row r="3803" spans="1:5" x14ac:dyDescent="0.2">
      <c r="A3803" s="175">
        <v>44921</v>
      </c>
      <c r="B3803" s="95" t="s">
        <v>14792</v>
      </c>
      <c r="C3803" s="97">
        <v>2500</v>
      </c>
      <c r="D3803" s="96">
        <f t="shared" si="61"/>
        <v>65</v>
      </c>
      <c r="E3803" s="97">
        <v>2435</v>
      </c>
    </row>
    <row r="3804" spans="1:5" x14ac:dyDescent="0.2">
      <c r="A3804" s="175">
        <v>44921</v>
      </c>
      <c r="B3804" s="95" t="s">
        <v>8942</v>
      </c>
      <c r="C3804" s="97">
        <v>1000</v>
      </c>
      <c r="D3804" s="96">
        <f t="shared" si="61"/>
        <v>26</v>
      </c>
      <c r="E3804" s="97">
        <v>974</v>
      </c>
    </row>
    <row r="3805" spans="1:5" x14ac:dyDescent="0.2">
      <c r="A3805" s="175">
        <v>44921</v>
      </c>
      <c r="B3805" s="95" t="s">
        <v>14793</v>
      </c>
      <c r="C3805" s="97">
        <v>1000</v>
      </c>
      <c r="D3805" s="96">
        <f t="shared" si="61"/>
        <v>26</v>
      </c>
      <c r="E3805" s="97">
        <v>974</v>
      </c>
    </row>
    <row r="3806" spans="1:5" x14ac:dyDescent="0.2">
      <c r="A3806" s="175">
        <v>44921</v>
      </c>
      <c r="B3806" s="95" t="s">
        <v>8938</v>
      </c>
      <c r="C3806" s="97">
        <v>1500</v>
      </c>
      <c r="D3806" s="96">
        <f t="shared" si="61"/>
        <v>39</v>
      </c>
      <c r="E3806" s="97">
        <v>1461</v>
      </c>
    </row>
    <row r="3807" spans="1:5" x14ac:dyDescent="0.2">
      <c r="A3807" s="175">
        <v>44921</v>
      </c>
      <c r="B3807" s="95" t="s">
        <v>14794</v>
      </c>
      <c r="C3807" s="97">
        <v>5000</v>
      </c>
      <c r="D3807" s="96">
        <f t="shared" si="61"/>
        <v>130</v>
      </c>
      <c r="E3807" s="97">
        <v>4870</v>
      </c>
    </row>
    <row r="3808" spans="1:5" x14ac:dyDescent="0.2">
      <c r="A3808" s="175">
        <v>44921</v>
      </c>
      <c r="B3808" s="95" t="s">
        <v>13898</v>
      </c>
      <c r="C3808" s="97">
        <v>8500</v>
      </c>
      <c r="D3808" s="96">
        <f t="shared" si="61"/>
        <v>221</v>
      </c>
      <c r="E3808" s="97">
        <v>8279</v>
      </c>
    </row>
    <row r="3809" spans="1:5" x14ac:dyDescent="0.2">
      <c r="A3809" s="175">
        <v>44921</v>
      </c>
      <c r="B3809" s="95" t="s">
        <v>14795</v>
      </c>
      <c r="C3809" s="97">
        <v>5000</v>
      </c>
      <c r="D3809" s="96">
        <f t="shared" si="61"/>
        <v>130</v>
      </c>
      <c r="E3809" s="97">
        <v>4870</v>
      </c>
    </row>
    <row r="3810" spans="1:5" x14ac:dyDescent="0.2">
      <c r="A3810" s="175">
        <v>44921</v>
      </c>
      <c r="B3810" s="95" t="s">
        <v>8927</v>
      </c>
      <c r="C3810" s="97">
        <v>250</v>
      </c>
      <c r="D3810" s="96">
        <f t="shared" si="61"/>
        <v>6.5</v>
      </c>
      <c r="E3810" s="97">
        <v>243.5</v>
      </c>
    </row>
    <row r="3811" spans="1:5" x14ac:dyDescent="0.2">
      <c r="A3811" s="175">
        <v>44921</v>
      </c>
      <c r="B3811" s="95" t="s">
        <v>14796</v>
      </c>
      <c r="C3811" s="97">
        <v>3000</v>
      </c>
      <c r="D3811" s="96">
        <f t="shared" si="61"/>
        <v>78</v>
      </c>
      <c r="E3811" s="97">
        <v>2922</v>
      </c>
    </row>
    <row r="3812" spans="1:5" x14ac:dyDescent="0.2">
      <c r="A3812" s="175">
        <v>44921</v>
      </c>
      <c r="B3812" s="95" t="s">
        <v>14797</v>
      </c>
      <c r="C3812" s="97">
        <v>300</v>
      </c>
      <c r="D3812" s="96">
        <f t="shared" si="61"/>
        <v>7.8000000000000114</v>
      </c>
      <c r="E3812" s="97">
        <v>292.2</v>
      </c>
    </row>
    <row r="3813" spans="1:5" x14ac:dyDescent="0.2">
      <c r="A3813" s="175">
        <v>44921</v>
      </c>
      <c r="B3813" s="95" t="s">
        <v>8921</v>
      </c>
      <c r="C3813" s="97">
        <v>500</v>
      </c>
      <c r="D3813" s="96">
        <f t="shared" si="61"/>
        <v>13</v>
      </c>
      <c r="E3813" s="97">
        <v>487</v>
      </c>
    </row>
    <row r="3814" spans="1:5" x14ac:dyDescent="0.2">
      <c r="A3814" s="175">
        <v>44921</v>
      </c>
      <c r="B3814" s="95" t="s">
        <v>9132</v>
      </c>
      <c r="C3814" s="97">
        <v>1000</v>
      </c>
      <c r="D3814" s="96">
        <f t="shared" si="61"/>
        <v>26</v>
      </c>
      <c r="E3814" s="97">
        <v>974</v>
      </c>
    </row>
    <row r="3815" spans="1:5" x14ac:dyDescent="0.2">
      <c r="A3815" s="175">
        <v>44921</v>
      </c>
      <c r="B3815" s="95" t="s">
        <v>13691</v>
      </c>
      <c r="C3815" s="97">
        <v>14000</v>
      </c>
      <c r="D3815" s="96">
        <f t="shared" si="61"/>
        <v>364</v>
      </c>
      <c r="E3815" s="97">
        <v>13636</v>
      </c>
    </row>
    <row r="3816" spans="1:5" x14ac:dyDescent="0.2">
      <c r="A3816" s="175">
        <v>44921</v>
      </c>
      <c r="B3816" s="95" t="s">
        <v>14798</v>
      </c>
      <c r="C3816" s="97">
        <v>14000</v>
      </c>
      <c r="D3816" s="96">
        <f t="shared" si="61"/>
        <v>14000.5</v>
      </c>
      <c r="E3816" s="97">
        <v>-0.5</v>
      </c>
    </row>
    <row r="3817" spans="1:5" x14ac:dyDescent="0.2">
      <c r="A3817" s="175">
        <v>44921</v>
      </c>
      <c r="B3817" s="95" t="s">
        <v>13203</v>
      </c>
      <c r="C3817" s="97">
        <v>5000</v>
      </c>
      <c r="D3817" s="96">
        <f t="shared" si="61"/>
        <v>130</v>
      </c>
      <c r="E3817" s="97">
        <v>4870</v>
      </c>
    </row>
    <row r="3818" spans="1:5" x14ac:dyDescent="0.2">
      <c r="A3818" s="175">
        <v>44921</v>
      </c>
      <c r="B3818" s="95" t="s">
        <v>8913</v>
      </c>
      <c r="C3818" s="97">
        <v>1000</v>
      </c>
      <c r="D3818" s="96">
        <f t="shared" si="61"/>
        <v>26</v>
      </c>
      <c r="E3818" s="97">
        <v>974</v>
      </c>
    </row>
    <row r="3819" spans="1:5" x14ac:dyDescent="0.2">
      <c r="A3819" s="175">
        <v>44921</v>
      </c>
      <c r="B3819" s="95" t="s">
        <v>9104</v>
      </c>
      <c r="C3819" s="97">
        <v>100</v>
      </c>
      <c r="D3819" s="96">
        <f t="shared" si="61"/>
        <v>100.5</v>
      </c>
      <c r="E3819" s="97">
        <v>-0.5</v>
      </c>
    </row>
    <row r="3820" spans="1:5" x14ac:dyDescent="0.2">
      <c r="A3820" s="175">
        <v>44921</v>
      </c>
      <c r="B3820" s="95" t="s">
        <v>14799</v>
      </c>
      <c r="C3820" s="97">
        <v>1000</v>
      </c>
      <c r="D3820" s="96">
        <f t="shared" si="61"/>
        <v>26</v>
      </c>
      <c r="E3820" s="97">
        <v>974</v>
      </c>
    </row>
    <row r="3821" spans="1:5" x14ac:dyDescent="0.2">
      <c r="A3821" s="175">
        <v>44921</v>
      </c>
      <c r="B3821" s="95" t="s">
        <v>14800</v>
      </c>
      <c r="C3821" s="97">
        <v>5000</v>
      </c>
      <c r="D3821" s="96">
        <f t="shared" si="61"/>
        <v>130</v>
      </c>
      <c r="E3821" s="97">
        <v>4870</v>
      </c>
    </row>
    <row r="3822" spans="1:5" x14ac:dyDescent="0.2">
      <c r="A3822" s="175">
        <v>44921</v>
      </c>
      <c r="B3822" s="95" t="s">
        <v>14801</v>
      </c>
      <c r="C3822" s="97">
        <v>500</v>
      </c>
      <c r="D3822" s="96">
        <f t="shared" si="61"/>
        <v>13</v>
      </c>
      <c r="E3822" s="97">
        <v>487</v>
      </c>
    </row>
    <row r="3823" spans="1:5" x14ac:dyDescent="0.2">
      <c r="A3823" s="175">
        <v>44921</v>
      </c>
      <c r="B3823" s="95" t="s">
        <v>14802</v>
      </c>
      <c r="C3823" s="97">
        <v>500</v>
      </c>
      <c r="D3823" s="96">
        <f t="shared" si="61"/>
        <v>13</v>
      </c>
      <c r="E3823" s="97">
        <v>487</v>
      </c>
    </row>
    <row r="3824" spans="1:5" x14ac:dyDescent="0.2">
      <c r="A3824" s="175">
        <v>44921</v>
      </c>
      <c r="B3824" s="95" t="s">
        <v>14802</v>
      </c>
      <c r="C3824" s="97">
        <v>1000</v>
      </c>
      <c r="D3824" s="96">
        <f t="shared" si="61"/>
        <v>26</v>
      </c>
      <c r="E3824" s="97">
        <v>974</v>
      </c>
    </row>
    <row r="3825" spans="1:5" x14ac:dyDescent="0.2">
      <c r="A3825" s="175">
        <v>44921</v>
      </c>
      <c r="B3825" s="95" t="s">
        <v>8905</v>
      </c>
      <c r="C3825" s="97">
        <v>1000</v>
      </c>
      <c r="D3825" s="96">
        <f t="shared" si="61"/>
        <v>26</v>
      </c>
      <c r="E3825" s="97">
        <v>974</v>
      </c>
    </row>
    <row r="3826" spans="1:5" x14ac:dyDescent="0.2">
      <c r="A3826" s="175">
        <v>44921</v>
      </c>
      <c r="B3826" s="95" t="s">
        <v>8901</v>
      </c>
      <c r="C3826" s="97">
        <v>500</v>
      </c>
      <c r="D3826" s="96">
        <f t="shared" si="61"/>
        <v>13</v>
      </c>
      <c r="E3826" s="97">
        <v>487</v>
      </c>
    </row>
    <row r="3827" spans="1:5" x14ac:dyDescent="0.2">
      <c r="A3827" s="175">
        <v>44921</v>
      </c>
      <c r="B3827" s="95" t="s">
        <v>14803</v>
      </c>
      <c r="C3827" s="97">
        <v>1000</v>
      </c>
      <c r="D3827" s="96">
        <f t="shared" si="61"/>
        <v>26</v>
      </c>
      <c r="E3827" s="97">
        <v>974</v>
      </c>
    </row>
    <row r="3828" spans="1:5" x14ac:dyDescent="0.2">
      <c r="A3828" s="175">
        <v>44921</v>
      </c>
      <c r="B3828" s="95" t="s">
        <v>14804</v>
      </c>
      <c r="C3828" s="97">
        <v>500</v>
      </c>
      <c r="D3828" s="96">
        <f t="shared" si="61"/>
        <v>13</v>
      </c>
      <c r="E3828" s="97">
        <v>487</v>
      </c>
    </row>
    <row r="3829" spans="1:5" x14ac:dyDescent="0.2">
      <c r="A3829" s="175">
        <v>44921</v>
      </c>
      <c r="B3829" s="95" t="s">
        <v>12497</v>
      </c>
      <c r="C3829" s="97">
        <v>3000</v>
      </c>
      <c r="D3829" s="96">
        <f t="shared" si="61"/>
        <v>78</v>
      </c>
      <c r="E3829" s="97">
        <v>2922</v>
      </c>
    </row>
    <row r="3830" spans="1:5" x14ac:dyDescent="0.2">
      <c r="A3830" s="175">
        <v>44921</v>
      </c>
      <c r="B3830" s="95" t="s">
        <v>13499</v>
      </c>
      <c r="C3830" s="97">
        <v>5000</v>
      </c>
      <c r="D3830" s="96">
        <f t="shared" si="61"/>
        <v>130</v>
      </c>
      <c r="E3830" s="97">
        <v>4870</v>
      </c>
    </row>
    <row r="3831" spans="1:5" x14ac:dyDescent="0.2">
      <c r="A3831" s="175">
        <v>44921</v>
      </c>
      <c r="B3831" s="95" t="s">
        <v>13499</v>
      </c>
      <c r="C3831" s="97">
        <v>5000</v>
      </c>
      <c r="D3831" s="96">
        <f t="shared" si="61"/>
        <v>5000.5</v>
      </c>
      <c r="E3831" s="97">
        <v>-0.5</v>
      </c>
    </row>
    <row r="3832" spans="1:5" x14ac:dyDescent="0.2">
      <c r="A3832" s="175">
        <v>44921</v>
      </c>
      <c r="B3832" s="95" t="s">
        <v>14805</v>
      </c>
      <c r="C3832" s="97">
        <v>500</v>
      </c>
      <c r="D3832" s="96">
        <f t="shared" si="61"/>
        <v>13</v>
      </c>
      <c r="E3832" s="97">
        <v>487</v>
      </c>
    </row>
    <row r="3833" spans="1:5" x14ac:dyDescent="0.2">
      <c r="A3833" s="175">
        <v>44921</v>
      </c>
      <c r="B3833" s="95" t="s">
        <v>14806</v>
      </c>
      <c r="C3833" s="97">
        <v>1000</v>
      </c>
      <c r="D3833" s="96">
        <f t="shared" ref="D3833:D3896" si="62">C3833-E3833</f>
        <v>26</v>
      </c>
      <c r="E3833" s="97">
        <v>974</v>
      </c>
    </row>
    <row r="3834" spans="1:5" x14ac:dyDescent="0.2">
      <c r="A3834" s="175">
        <v>44921</v>
      </c>
      <c r="B3834" s="95" t="s">
        <v>14807</v>
      </c>
      <c r="C3834" s="97">
        <v>1000</v>
      </c>
      <c r="D3834" s="96">
        <f t="shared" si="62"/>
        <v>26</v>
      </c>
      <c r="E3834" s="97">
        <v>974</v>
      </c>
    </row>
    <row r="3835" spans="1:5" x14ac:dyDescent="0.2">
      <c r="A3835" s="175">
        <v>44921</v>
      </c>
      <c r="B3835" s="95" t="s">
        <v>14808</v>
      </c>
      <c r="C3835" s="97">
        <v>5000</v>
      </c>
      <c r="D3835" s="96">
        <f t="shared" si="62"/>
        <v>130</v>
      </c>
      <c r="E3835" s="97">
        <v>4870</v>
      </c>
    </row>
    <row r="3836" spans="1:5" x14ac:dyDescent="0.2">
      <c r="A3836" s="175">
        <v>44921</v>
      </c>
      <c r="B3836" s="95" t="s">
        <v>14809</v>
      </c>
      <c r="C3836" s="97">
        <v>3000</v>
      </c>
      <c r="D3836" s="96">
        <f t="shared" si="62"/>
        <v>78</v>
      </c>
      <c r="E3836" s="97">
        <v>2922</v>
      </c>
    </row>
    <row r="3837" spans="1:5" x14ac:dyDescent="0.2">
      <c r="A3837" s="175">
        <v>44921</v>
      </c>
      <c r="B3837" s="95" t="s">
        <v>14810</v>
      </c>
      <c r="C3837" s="97">
        <v>3000</v>
      </c>
      <c r="D3837" s="96">
        <f t="shared" si="62"/>
        <v>78</v>
      </c>
      <c r="E3837" s="97">
        <v>2922</v>
      </c>
    </row>
    <row r="3838" spans="1:5" x14ac:dyDescent="0.2">
      <c r="A3838" s="175">
        <v>44921</v>
      </c>
      <c r="B3838" s="95" t="s">
        <v>14246</v>
      </c>
      <c r="C3838" s="97">
        <v>1000</v>
      </c>
      <c r="D3838" s="96">
        <f t="shared" si="62"/>
        <v>26</v>
      </c>
      <c r="E3838" s="97">
        <v>974</v>
      </c>
    </row>
    <row r="3839" spans="1:5" x14ac:dyDescent="0.2">
      <c r="A3839" s="175">
        <v>44921</v>
      </c>
      <c r="B3839" s="95" t="s">
        <v>14811</v>
      </c>
      <c r="C3839" s="97">
        <v>500</v>
      </c>
      <c r="D3839" s="96">
        <f t="shared" si="62"/>
        <v>13</v>
      </c>
      <c r="E3839" s="97">
        <v>487</v>
      </c>
    </row>
    <row r="3840" spans="1:5" x14ac:dyDescent="0.2">
      <c r="A3840" s="175">
        <v>44921</v>
      </c>
      <c r="B3840" s="95" t="s">
        <v>14812</v>
      </c>
      <c r="C3840" s="97">
        <v>500</v>
      </c>
      <c r="D3840" s="96">
        <f t="shared" si="62"/>
        <v>13</v>
      </c>
      <c r="E3840" s="97">
        <v>487</v>
      </c>
    </row>
    <row r="3841" spans="1:5" x14ac:dyDescent="0.2">
      <c r="A3841" s="175">
        <v>44921</v>
      </c>
      <c r="B3841" s="95" t="s">
        <v>14813</v>
      </c>
      <c r="C3841" s="97">
        <v>3000</v>
      </c>
      <c r="D3841" s="96">
        <f t="shared" si="62"/>
        <v>78</v>
      </c>
      <c r="E3841" s="97">
        <v>2922</v>
      </c>
    </row>
    <row r="3842" spans="1:5" x14ac:dyDescent="0.2">
      <c r="A3842" s="175">
        <v>44921</v>
      </c>
      <c r="B3842" s="95" t="s">
        <v>12322</v>
      </c>
      <c r="C3842" s="97">
        <v>1000</v>
      </c>
      <c r="D3842" s="96">
        <f t="shared" si="62"/>
        <v>26</v>
      </c>
      <c r="E3842" s="97">
        <v>974</v>
      </c>
    </row>
    <row r="3843" spans="1:5" x14ac:dyDescent="0.2">
      <c r="A3843" s="175">
        <v>44921</v>
      </c>
      <c r="B3843" s="95" t="s">
        <v>14467</v>
      </c>
      <c r="C3843" s="97">
        <v>1000</v>
      </c>
      <c r="D3843" s="96">
        <f t="shared" si="62"/>
        <v>26</v>
      </c>
      <c r="E3843" s="97">
        <v>974</v>
      </c>
    </row>
    <row r="3844" spans="1:5" x14ac:dyDescent="0.2">
      <c r="A3844" s="175">
        <v>44921</v>
      </c>
      <c r="B3844" s="95" t="s">
        <v>14814</v>
      </c>
      <c r="C3844" s="97">
        <v>1000</v>
      </c>
      <c r="D3844" s="96">
        <f t="shared" si="62"/>
        <v>26</v>
      </c>
      <c r="E3844" s="97">
        <v>974</v>
      </c>
    </row>
    <row r="3845" spans="1:5" x14ac:dyDescent="0.2">
      <c r="A3845" s="175">
        <v>44921</v>
      </c>
      <c r="B3845" s="95" t="s">
        <v>9928</v>
      </c>
      <c r="C3845" s="97">
        <v>1000</v>
      </c>
      <c r="D3845" s="96">
        <f t="shared" si="62"/>
        <v>26</v>
      </c>
      <c r="E3845" s="97">
        <v>974</v>
      </c>
    </row>
    <row r="3846" spans="1:5" x14ac:dyDescent="0.2">
      <c r="A3846" s="175">
        <v>44921</v>
      </c>
      <c r="B3846" s="95" t="s">
        <v>14815</v>
      </c>
      <c r="C3846" s="97">
        <v>500</v>
      </c>
      <c r="D3846" s="96">
        <f t="shared" si="62"/>
        <v>13</v>
      </c>
      <c r="E3846" s="97">
        <v>487</v>
      </c>
    </row>
    <row r="3847" spans="1:5" x14ac:dyDescent="0.2">
      <c r="A3847" s="175">
        <v>44921</v>
      </c>
      <c r="B3847" s="95" t="s">
        <v>14816</v>
      </c>
      <c r="C3847" s="97">
        <v>300</v>
      </c>
      <c r="D3847" s="96">
        <f t="shared" si="62"/>
        <v>7.8000000000000114</v>
      </c>
      <c r="E3847" s="97">
        <v>292.2</v>
      </c>
    </row>
    <row r="3848" spans="1:5" x14ac:dyDescent="0.2">
      <c r="A3848" s="175">
        <v>44921</v>
      </c>
      <c r="B3848" s="95" t="s">
        <v>14817</v>
      </c>
      <c r="C3848" s="97">
        <v>500</v>
      </c>
      <c r="D3848" s="96">
        <f t="shared" si="62"/>
        <v>13</v>
      </c>
      <c r="E3848" s="97">
        <v>487</v>
      </c>
    </row>
    <row r="3849" spans="1:5" x14ac:dyDescent="0.2">
      <c r="A3849" s="175">
        <v>44921</v>
      </c>
      <c r="B3849" s="95" t="s">
        <v>14818</v>
      </c>
      <c r="C3849" s="97">
        <v>1000</v>
      </c>
      <c r="D3849" s="96">
        <f t="shared" si="62"/>
        <v>26</v>
      </c>
      <c r="E3849" s="97">
        <v>974</v>
      </c>
    </row>
    <row r="3850" spans="1:5" x14ac:dyDescent="0.2">
      <c r="A3850" s="175">
        <v>44921</v>
      </c>
      <c r="B3850" s="95" t="s">
        <v>14819</v>
      </c>
      <c r="C3850" s="97">
        <v>5000</v>
      </c>
      <c r="D3850" s="96">
        <f t="shared" si="62"/>
        <v>130</v>
      </c>
      <c r="E3850" s="97">
        <v>4870</v>
      </c>
    </row>
    <row r="3851" spans="1:5" x14ac:dyDescent="0.2">
      <c r="A3851" s="175">
        <v>44921</v>
      </c>
      <c r="B3851" s="95" t="s">
        <v>14820</v>
      </c>
      <c r="C3851" s="97">
        <v>2000</v>
      </c>
      <c r="D3851" s="96">
        <f t="shared" si="62"/>
        <v>52</v>
      </c>
      <c r="E3851" s="97">
        <v>1948</v>
      </c>
    </row>
    <row r="3852" spans="1:5" x14ac:dyDescent="0.2">
      <c r="A3852" s="175">
        <v>44921</v>
      </c>
      <c r="B3852" s="95" t="s">
        <v>14821</v>
      </c>
      <c r="C3852" s="97">
        <v>500</v>
      </c>
      <c r="D3852" s="96">
        <f t="shared" si="62"/>
        <v>13</v>
      </c>
      <c r="E3852" s="97">
        <v>487</v>
      </c>
    </row>
    <row r="3853" spans="1:5" x14ac:dyDescent="0.2">
      <c r="A3853" s="175">
        <v>44921</v>
      </c>
      <c r="B3853" s="95" t="s">
        <v>14822</v>
      </c>
      <c r="C3853" s="97">
        <v>3000</v>
      </c>
      <c r="D3853" s="96">
        <f t="shared" si="62"/>
        <v>78</v>
      </c>
      <c r="E3853" s="97">
        <v>2922</v>
      </c>
    </row>
    <row r="3854" spans="1:5" x14ac:dyDescent="0.2">
      <c r="A3854" s="175">
        <v>44921</v>
      </c>
      <c r="B3854" s="95" t="s">
        <v>4059</v>
      </c>
      <c r="C3854" s="97">
        <v>1000</v>
      </c>
      <c r="D3854" s="96">
        <f t="shared" si="62"/>
        <v>26</v>
      </c>
      <c r="E3854" s="97">
        <v>974</v>
      </c>
    </row>
    <row r="3855" spans="1:5" x14ac:dyDescent="0.2">
      <c r="A3855" s="175">
        <v>44921</v>
      </c>
      <c r="B3855" s="95" t="s">
        <v>14823</v>
      </c>
      <c r="C3855" s="97">
        <v>5000</v>
      </c>
      <c r="D3855" s="96">
        <f t="shared" si="62"/>
        <v>130</v>
      </c>
      <c r="E3855" s="97">
        <v>4870</v>
      </c>
    </row>
    <row r="3856" spans="1:5" x14ac:dyDescent="0.2">
      <c r="A3856" s="175">
        <v>44921</v>
      </c>
      <c r="B3856" s="95" t="s">
        <v>14823</v>
      </c>
      <c r="C3856" s="97">
        <v>5000</v>
      </c>
      <c r="D3856" s="96">
        <f t="shared" si="62"/>
        <v>130</v>
      </c>
      <c r="E3856" s="97">
        <v>4870</v>
      </c>
    </row>
    <row r="3857" spans="1:5" x14ac:dyDescent="0.2">
      <c r="A3857" s="175">
        <v>44921</v>
      </c>
      <c r="B3857" s="95" t="s">
        <v>14824</v>
      </c>
      <c r="C3857" s="97">
        <v>500</v>
      </c>
      <c r="D3857" s="96">
        <f t="shared" si="62"/>
        <v>13</v>
      </c>
      <c r="E3857" s="97">
        <v>487</v>
      </c>
    </row>
    <row r="3858" spans="1:5" x14ac:dyDescent="0.2">
      <c r="A3858" s="175">
        <v>44921</v>
      </c>
      <c r="B3858" s="95" t="s">
        <v>14825</v>
      </c>
      <c r="C3858" s="97">
        <v>3000</v>
      </c>
      <c r="D3858" s="96">
        <f t="shared" si="62"/>
        <v>78</v>
      </c>
      <c r="E3858" s="97">
        <v>2922</v>
      </c>
    </row>
    <row r="3859" spans="1:5" x14ac:dyDescent="0.2">
      <c r="A3859" s="175">
        <v>44921</v>
      </c>
      <c r="B3859" s="95" t="s">
        <v>14826</v>
      </c>
      <c r="C3859" s="97">
        <v>15000</v>
      </c>
      <c r="D3859" s="96">
        <f t="shared" si="62"/>
        <v>390</v>
      </c>
      <c r="E3859" s="97">
        <v>14610</v>
      </c>
    </row>
    <row r="3860" spans="1:5" x14ac:dyDescent="0.2">
      <c r="A3860" s="175">
        <v>44921</v>
      </c>
      <c r="B3860" s="95" t="s">
        <v>5726</v>
      </c>
      <c r="C3860" s="97">
        <v>3000</v>
      </c>
      <c r="D3860" s="96">
        <f t="shared" si="62"/>
        <v>3000.5</v>
      </c>
      <c r="E3860" s="97">
        <v>-0.5</v>
      </c>
    </row>
    <row r="3861" spans="1:5" x14ac:dyDescent="0.2">
      <c r="A3861" s="175">
        <v>44921</v>
      </c>
      <c r="B3861" s="95" t="s">
        <v>6600</v>
      </c>
      <c r="C3861" s="97">
        <v>3000</v>
      </c>
      <c r="D3861" s="96">
        <f t="shared" si="62"/>
        <v>78</v>
      </c>
      <c r="E3861" s="97">
        <v>2922</v>
      </c>
    </row>
    <row r="3862" spans="1:5" x14ac:dyDescent="0.2">
      <c r="A3862" s="175">
        <v>44921</v>
      </c>
      <c r="B3862" s="95" t="s">
        <v>14827</v>
      </c>
      <c r="C3862" s="97">
        <v>500</v>
      </c>
      <c r="D3862" s="96">
        <f t="shared" si="62"/>
        <v>13</v>
      </c>
      <c r="E3862" s="97">
        <v>487</v>
      </c>
    </row>
    <row r="3863" spans="1:5" x14ac:dyDescent="0.2">
      <c r="A3863" s="175">
        <v>44921</v>
      </c>
      <c r="B3863" s="95" t="s">
        <v>14828</v>
      </c>
      <c r="C3863" s="97">
        <v>500</v>
      </c>
      <c r="D3863" s="96">
        <f t="shared" si="62"/>
        <v>13</v>
      </c>
      <c r="E3863" s="97">
        <v>487</v>
      </c>
    </row>
    <row r="3864" spans="1:5" x14ac:dyDescent="0.2">
      <c r="A3864" s="175">
        <v>44921</v>
      </c>
      <c r="B3864" s="95" t="s">
        <v>14829</v>
      </c>
      <c r="C3864" s="97">
        <v>1000</v>
      </c>
      <c r="D3864" s="96">
        <f t="shared" si="62"/>
        <v>26</v>
      </c>
      <c r="E3864" s="97">
        <v>974</v>
      </c>
    </row>
    <row r="3865" spans="1:5" x14ac:dyDescent="0.2">
      <c r="A3865" s="175">
        <v>44921</v>
      </c>
      <c r="B3865" s="95" t="s">
        <v>14830</v>
      </c>
      <c r="C3865" s="97">
        <v>500</v>
      </c>
      <c r="D3865" s="96">
        <f t="shared" si="62"/>
        <v>13</v>
      </c>
      <c r="E3865" s="97">
        <v>487</v>
      </c>
    </row>
    <row r="3866" spans="1:5" x14ac:dyDescent="0.2">
      <c r="A3866" s="175">
        <v>44921</v>
      </c>
      <c r="B3866" s="95" t="s">
        <v>14831</v>
      </c>
      <c r="C3866" s="97">
        <v>3000</v>
      </c>
      <c r="D3866" s="96">
        <f t="shared" si="62"/>
        <v>78</v>
      </c>
      <c r="E3866" s="97">
        <v>2922</v>
      </c>
    </row>
    <row r="3867" spans="1:5" x14ac:dyDescent="0.2">
      <c r="A3867" s="175">
        <v>44921</v>
      </c>
      <c r="B3867" s="95" t="s">
        <v>14832</v>
      </c>
      <c r="C3867" s="97">
        <v>3000</v>
      </c>
      <c r="D3867" s="96">
        <f t="shared" si="62"/>
        <v>3000.5</v>
      </c>
      <c r="E3867" s="97">
        <v>-0.5</v>
      </c>
    </row>
    <row r="3868" spans="1:5" x14ac:dyDescent="0.2">
      <c r="A3868" s="175">
        <v>44921</v>
      </c>
      <c r="B3868" s="95" t="s">
        <v>13172</v>
      </c>
      <c r="C3868" s="97">
        <v>5000</v>
      </c>
      <c r="D3868" s="96">
        <f t="shared" si="62"/>
        <v>130</v>
      </c>
      <c r="E3868" s="97">
        <v>4870</v>
      </c>
    </row>
    <row r="3869" spans="1:5" x14ac:dyDescent="0.2">
      <c r="A3869" s="175">
        <v>44921</v>
      </c>
      <c r="B3869" s="95" t="s">
        <v>14833</v>
      </c>
      <c r="C3869" s="97">
        <v>5000</v>
      </c>
      <c r="D3869" s="96">
        <f t="shared" si="62"/>
        <v>130</v>
      </c>
      <c r="E3869" s="97">
        <v>4870</v>
      </c>
    </row>
    <row r="3870" spans="1:5" x14ac:dyDescent="0.2">
      <c r="A3870" s="175">
        <v>44921</v>
      </c>
      <c r="B3870" s="95" t="s">
        <v>14834</v>
      </c>
      <c r="C3870" s="97">
        <v>300</v>
      </c>
      <c r="D3870" s="96">
        <f t="shared" si="62"/>
        <v>7.8000000000000114</v>
      </c>
      <c r="E3870" s="97">
        <v>292.2</v>
      </c>
    </row>
    <row r="3871" spans="1:5" x14ac:dyDescent="0.2">
      <c r="A3871" s="175">
        <v>44921</v>
      </c>
      <c r="B3871" s="95" t="s">
        <v>14835</v>
      </c>
      <c r="C3871" s="97">
        <v>5000</v>
      </c>
      <c r="D3871" s="96">
        <f t="shared" si="62"/>
        <v>130</v>
      </c>
      <c r="E3871" s="97">
        <v>4870</v>
      </c>
    </row>
    <row r="3872" spans="1:5" x14ac:dyDescent="0.2">
      <c r="A3872" s="175">
        <v>44921</v>
      </c>
      <c r="B3872" s="95" t="s">
        <v>14836</v>
      </c>
      <c r="C3872" s="97">
        <v>500</v>
      </c>
      <c r="D3872" s="96">
        <f t="shared" si="62"/>
        <v>13</v>
      </c>
      <c r="E3872" s="97">
        <v>487</v>
      </c>
    </row>
    <row r="3873" spans="1:5" x14ac:dyDescent="0.2">
      <c r="A3873" s="175">
        <v>44921</v>
      </c>
      <c r="B3873" s="95" t="s">
        <v>14837</v>
      </c>
      <c r="C3873" s="97">
        <v>1000</v>
      </c>
      <c r="D3873" s="96">
        <f t="shared" si="62"/>
        <v>26</v>
      </c>
      <c r="E3873" s="97">
        <v>974</v>
      </c>
    </row>
    <row r="3874" spans="1:5" x14ac:dyDescent="0.2">
      <c r="A3874" s="175">
        <v>44921</v>
      </c>
      <c r="B3874" s="95" t="s">
        <v>14838</v>
      </c>
      <c r="C3874" s="97">
        <v>1000</v>
      </c>
      <c r="D3874" s="96">
        <f t="shared" si="62"/>
        <v>26</v>
      </c>
      <c r="E3874" s="97">
        <v>974</v>
      </c>
    </row>
    <row r="3875" spans="1:5" x14ac:dyDescent="0.2">
      <c r="A3875" s="175">
        <v>44921</v>
      </c>
      <c r="B3875" s="95" t="s">
        <v>14839</v>
      </c>
      <c r="C3875" s="97">
        <v>1000</v>
      </c>
      <c r="D3875" s="96">
        <f t="shared" si="62"/>
        <v>26</v>
      </c>
      <c r="E3875" s="97">
        <v>974</v>
      </c>
    </row>
    <row r="3876" spans="1:5" x14ac:dyDescent="0.2">
      <c r="A3876" s="175">
        <v>44921</v>
      </c>
      <c r="B3876" s="95" t="s">
        <v>12388</v>
      </c>
      <c r="C3876" s="97">
        <v>200</v>
      </c>
      <c r="D3876" s="96">
        <f t="shared" si="62"/>
        <v>5.1999999999999886</v>
      </c>
      <c r="E3876" s="97">
        <v>194.8</v>
      </c>
    </row>
    <row r="3877" spans="1:5" x14ac:dyDescent="0.2">
      <c r="A3877" s="175">
        <v>44921</v>
      </c>
      <c r="B3877" s="95" t="s">
        <v>9062</v>
      </c>
      <c r="C3877" s="97">
        <v>1000</v>
      </c>
      <c r="D3877" s="96">
        <f t="shared" si="62"/>
        <v>26</v>
      </c>
      <c r="E3877" s="97">
        <v>974</v>
      </c>
    </row>
    <row r="3878" spans="1:5" x14ac:dyDescent="0.2">
      <c r="A3878" s="175">
        <v>44921</v>
      </c>
      <c r="B3878" s="95" t="s">
        <v>7006</v>
      </c>
      <c r="C3878" s="97">
        <v>500</v>
      </c>
      <c r="D3878" s="96">
        <f t="shared" si="62"/>
        <v>13</v>
      </c>
      <c r="E3878" s="97">
        <v>487</v>
      </c>
    </row>
    <row r="3879" spans="1:5" x14ac:dyDescent="0.2">
      <c r="A3879" s="175">
        <v>44921</v>
      </c>
      <c r="B3879" s="95" t="s">
        <v>14127</v>
      </c>
      <c r="C3879" s="97">
        <v>1000</v>
      </c>
      <c r="D3879" s="96">
        <f t="shared" si="62"/>
        <v>26</v>
      </c>
      <c r="E3879" s="97">
        <v>974</v>
      </c>
    </row>
    <row r="3880" spans="1:5" x14ac:dyDescent="0.2">
      <c r="A3880" s="175">
        <v>44921</v>
      </c>
      <c r="B3880" s="95" t="s">
        <v>14840</v>
      </c>
      <c r="C3880" s="97">
        <v>1000</v>
      </c>
      <c r="D3880" s="96">
        <f t="shared" si="62"/>
        <v>26</v>
      </c>
      <c r="E3880" s="97">
        <v>974</v>
      </c>
    </row>
    <row r="3881" spans="1:5" x14ac:dyDescent="0.2">
      <c r="A3881" s="175">
        <v>44921</v>
      </c>
      <c r="B3881" s="95" t="s">
        <v>14841</v>
      </c>
      <c r="C3881" s="97">
        <v>500</v>
      </c>
      <c r="D3881" s="96">
        <f t="shared" si="62"/>
        <v>13</v>
      </c>
      <c r="E3881" s="97">
        <v>487</v>
      </c>
    </row>
    <row r="3882" spans="1:5" x14ac:dyDescent="0.2">
      <c r="A3882" s="175">
        <v>44921</v>
      </c>
      <c r="B3882" s="95" t="s">
        <v>14127</v>
      </c>
      <c r="C3882" s="97">
        <v>1000</v>
      </c>
      <c r="D3882" s="96">
        <f t="shared" si="62"/>
        <v>1000.5</v>
      </c>
      <c r="E3882" s="97">
        <v>-0.5</v>
      </c>
    </row>
    <row r="3883" spans="1:5" x14ac:dyDescent="0.2">
      <c r="A3883" s="175">
        <v>44921</v>
      </c>
      <c r="B3883" s="95" t="s">
        <v>14842</v>
      </c>
      <c r="C3883" s="97">
        <v>3000</v>
      </c>
      <c r="D3883" s="96">
        <f t="shared" si="62"/>
        <v>78</v>
      </c>
      <c r="E3883" s="97">
        <v>2922</v>
      </c>
    </row>
    <row r="3884" spans="1:5" x14ac:dyDescent="0.2">
      <c r="A3884" s="175">
        <v>44921</v>
      </c>
      <c r="B3884" s="95" t="s">
        <v>14843</v>
      </c>
      <c r="C3884" s="97">
        <v>1000</v>
      </c>
      <c r="D3884" s="96">
        <f t="shared" si="62"/>
        <v>26</v>
      </c>
      <c r="E3884" s="97">
        <v>974</v>
      </c>
    </row>
    <row r="3885" spans="1:5" x14ac:dyDescent="0.2">
      <c r="A3885" s="175">
        <v>44921</v>
      </c>
      <c r="B3885" s="95" t="s">
        <v>14842</v>
      </c>
      <c r="C3885" s="97">
        <v>3000</v>
      </c>
      <c r="D3885" s="96">
        <f t="shared" si="62"/>
        <v>3000.5</v>
      </c>
      <c r="E3885" s="97">
        <v>-0.5</v>
      </c>
    </row>
    <row r="3886" spans="1:5" x14ac:dyDescent="0.2">
      <c r="A3886" s="175">
        <v>44921</v>
      </c>
      <c r="B3886" s="95" t="s">
        <v>14844</v>
      </c>
      <c r="C3886" s="97">
        <v>3000</v>
      </c>
      <c r="D3886" s="96">
        <f t="shared" si="62"/>
        <v>78</v>
      </c>
      <c r="E3886" s="97">
        <v>2922</v>
      </c>
    </row>
    <row r="3887" spans="1:5" x14ac:dyDescent="0.2">
      <c r="A3887" s="175">
        <v>44921</v>
      </c>
      <c r="B3887" s="95" t="s">
        <v>14845</v>
      </c>
      <c r="C3887" s="97">
        <v>1000</v>
      </c>
      <c r="D3887" s="96">
        <f t="shared" si="62"/>
        <v>26</v>
      </c>
      <c r="E3887" s="97">
        <v>974</v>
      </c>
    </row>
    <row r="3888" spans="1:5" x14ac:dyDescent="0.2">
      <c r="A3888" s="175">
        <v>44921</v>
      </c>
      <c r="B3888" s="95" t="s">
        <v>14846</v>
      </c>
      <c r="C3888" s="97">
        <v>25000</v>
      </c>
      <c r="D3888" s="96">
        <f t="shared" si="62"/>
        <v>650</v>
      </c>
      <c r="E3888" s="97">
        <v>24350</v>
      </c>
    </row>
    <row r="3889" spans="1:5" x14ac:dyDescent="0.2">
      <c r="A3889" s="175">
        <v>44921</v>
      </c>
      <c r="B3889" s="95" t="s">
        <v>14846</v>
      </c>
      <c r="C3889" s="97">
        <v>25000</v>
      </c>
      <c r="D3889" s="96">
        <f t="shared" si="62"/>
        <v>25000.5</v>
      </c>
      <c r="E3889" s="97">
        <v>-0.5</v>
      </c>
    </row>
    <row r="3890" spans="1:5" x14ac:dyDescent="0.2">
      <c r="A3890" s="175">
        <v>44921</v>
      </c>
      <c r="B3890" s="95" t="s">
        <v>14846</v>
      </c>
      <c r="C3890" s="97">
        <v>25000</v>
      </c>
      <c r="D3890" s="96">
        <f t="shared" si="62"/>
        <v>25000.5</v>
      </c>
      <c r="E3890" s="97">
        <v>-0.5</v>
      </c>
    </row>
    <row r="3891" spans="1:5" x14ac:dyDescent="0.2">
      <c r="A3891" s="175">
        <v>44921</v>
      </c>
      <c r="B3891" s="95" t="s">
        <v>5141</v>
      </c>
      <c r="C3891" s="97">
        <v>100</v>
      </c>
      <c r="D3891" s="96">
        <f t="shared" si="62"/>
        <v>3.9000000000000057</v>
      </c>
      <c r="E3891" s="97">
        <v>96.1</v>
      </c>
    </row>
    <row r="3892" spans="1:5" x14ac:dyDescent="0.2">
      <c r="A3892" s="175">
        <v>44921</v>
      </c>
      <c r="B3892" s="95" t="s">
        <v>11362</v>
      </c>
      <c r="C3892" s="97">
        <v>500</v>
      </c>
      <c r="D3892" s="96">
        <f t="shared" si="62"/>
        <v>13</v>
      </c>
      <c r="E3892" s="97">
        <v>487</v>
      </c>
    </row>
    <row r="3893" spans="1:5" x14ac:dyDescent="0.2">
      <c r="A3893" s="175">
        <v>44921</v>
      </c>
      <c r="B3893" s="95" t="s">
        <v>13498</v>
      </c>
      <c r="C3893" s="97">
        <v>1000</v>
      </c>
      <c r="D3893" s="96">
        <f t="shared" si="62"/>
        <v>26</v>
      </c>
      <c r="E3893" s="97">
        <v>974</v>
      </c>
    </row>
    <row r="3894" spans="1:5" x14ac:dyDescent="0.2">
      <c r="A3894" s="175">
        <v>44921</v>
      </c>
      <c r="B3894" s="95" t="s">
        <v>14847</v>
      </c>
      <c r="C3894" s="97">
        <v>500</v>
      </c>
      <c r="D3894" s="96">
        <f t="shared" si="62"/>
        <v>13</v>
      </c>
      <c r="E3894" s="97">
        <v>487</v>
      </c>
    </row>
    <row r="3895" spans="1:5" x14ac:dyDescent="0.2">
      <c r="A3895" s="175">
        <v>44921</v>
      </c>
      <c r="B3895" s="95" t="s">
        <v>14848</v>
      </c>
      <c r="C3895" s="97">
        <v>5000</v>
      </c>
      <c r="D3895" s="96">
        <f t="shared" si="62"/>
        <v>130</v>
      </c>
      <c r="E3895" s="97">
        <v>4870</v>
      </c>
    </row>
    <row r="3896" spans="1:5" x14ac:dyDescent="0.2">
      <c r="A3896" s="175">
        <v>44921</v>
      </c>
      <c r="B3896" s="95" t="s">
        <v>14849</v>
      </c>
      <c r="C3896" s="97">
        <v>1500</v>
      </c>
      <c r="D3896" s="96">
        <f t="shared" si="62"/>
        <v>39</v>
      </c>
      <c r="E3896" s="97">
        <v>1461</v>
      </c>
    </row>
    <row r="3897" spans="1:5" x14ac:dyDescent="0.2">
      <c r="A3897" s="175">
        <v>44921</v>
      </c>
      <c r="B3897" s="95" t="s">
        <v>14850</v>
      </c>
      <c r="C3897" s="97">
        <v>1000</v>
      </c>
      <c r="D3897" s="96">
        <f t="shared" ref="D3897:D3959" si="63">C3897-E3897</f>
        <v>26</v>
      </c>
      <c r="E3897" s="97">
        <v>974</v>
      </c>
    </row>
    <row r="3898" spans="1:5" x14ac:dyDescent="0.2">
      <c r="A3898" s="175">
        <v>44921</v>
      </c>
      <c r="B3898" s="95" t="s">
        <v>14851</v>
      </c>
      <c r="C3898" s="97">
        <v>1500</v>
      </c>
      <c r="D3898" s="96">
        <f t="shared" si="63"/>
        <v>39</v>
      </c>
      <c r="E3898" s="97">
        <v>1461</v>
      </c>
    </row>
    <row r="3899" spans="1:5" x14ac:dyDescent="0.2">
      <c r="A3899" s="175">
        <v>44921</v>
      </c>
      <c r="B3899" s="95" t="s">
        <v>12797</v>
      </c>
      <c r="C3899" s="97">
        <v>500</v>
      </c>
      <c r="D3899" s="96">
        <f t="shared" si="63"/>
        <v>13</v>
      </c>
      <c r="E3899" s="97">
        <v>487</v>
      </c>
    </row>
    <row r="3900" spans="1:5" x14ac:dyDescent="0.2">
      <c r="A3900" s="175">
        <v>44921</v>
      </c>
      <c r="B3900" s="95" t="s">
        <v>14852</v>
      </c>
      <c r="C3900" s="97">
        <v>1000</v>
      </c>
      <c r="D3900" s="96">
        <f t="shared" si="63"/>
        <v>26</v>
      </c>
      <c r="E3900" s="97">
        <v>974</v>
      </c>
    </row>
    <row r="3901" spans="1:5" x14ac:dyDescent="0.2">
      <c r="A3901" s="175">
        <v>44921</v>
      </c>
      <c r="B3901" s="95" t="s">
        <v>14853</v>
      </c>
      <c r="C3901" s="97">
        <v>5000</v>
      </c>
      <c r="D3901" s="96">
        <f t="shared" si="63"/>
        <v>130</v>
      </c>
      <c r="E3901" s="97">
        <v>4870</v>
      </c>
    </row>
    <row r="3902" spans="1:5" x14ac:dyDescent="0.2">
      <c r="A3902" s="175">
        <v>44921</v>
      </c>
      <c r="B3902" s="95" t="s">
        <v>11362</v>
      </c>
      <c r="C3902" s="97">
        <v>500</v>
      </c>
      <c r="D3902" s="96">
        <f t="shared" si="63"/>
        <v>13</v>
      </c>
      <c r="E3902" s="97">
        <v>487</v>
      </c>
    </row>
    <row r="3903" spans="1:5" x14ac:dyDescent="0.2">
      <c r="A3903" s="175">
        <v>44921</v>
      </c>
      <c r="B3903" s="95" t="s">
        <v>14854</v>
      </c>
      <c r="C3903" s="97">
        <v>5000</v>
      </c>
      <c r="D3903" s="96">
        <f t="shared" si="63"/>
        <v>130</v>
      </c>
      <c r="E3903" s="97">
        <v>4870</v>
      </c>
    </row>
    <row r="3904" spans="1:5" x14ac:dyDescent="0.2">
      <c r="A3904" s="175">
        <v>44921</v>
      </c>
      <c r="B3904" s="95" t="s">
        <v>12411</v>
      </c>
      <c r="C3904" s="97">
        <v>1000</v>
      </c>
      <c r="D3904" s="96">
        <f t="shared" si="63"/>
        <v>26</v>
      </c>
      <c r="E3904" s="97">
        <v>974</v>
      </c>
    </row>
    <row r="3905" spans="1:5" x14ac:dyDescent="0.2">
      <c r="A3905" s="175">
        <v>44921</v>
      </c>
      <c r="B3905" s="95" t="s">
        <v>11443</v>
      </c>
      <c r="C3905" s="97">
        <v>500</v>
      </c>
      <c r="D3905" s="96">
        <f t="shared" si="63"/>
        <v>13</v>
      </c>
      <c r="E3905" s="97">
        <v>487</v>
      </c>
    </row>
    <row r="3906" spans="1:5" x14ac:dyDescent="0.2">
      <c r="A3906" s="175">
        <v>44921</v>
      </c>
      <c r="B3906" s="95" t="s">
        <v>11085</v>
      </c>
      <c r="C3906" s="97">
        <v>5000</v>
      </c>
      <c r="D3906" s="96">
        <f t="shared" si="63"/>
        <v>130</v>
      </c>
      <c r="E3906" s="97">
        <v>4870</v>
      </c>
    </row>
    <row r="3907" spans="1:5" x14ac:dyDescent="0.2">
      <c r="A3907" s="175">
        <v>44921</v>
      </c>
      <c r="B3907" s="95" t="s">
        <v>14855</v>
      </c>
      <c r="C3907" s="97">
        <v>5000</v>
      </c>
      <c r="D3907" s="96">
        <f t="shared" si="63"/>
        <v>130</v>
      </c>
      <c r="E3907" s="97">
        <v>4870</v>
      </c>
    </row>
    <row r="3908" spans="1:5" x14ac:dyDescent="0.2">
      <c r="A3908" s="175">
        <v>44921</v>
      </c>
      <c r="B3908" s="95" t="s">
        <v>7610</v>
      </c>
      <c r="C3908" s="97">
        <v>500</v>
      </c>
      <c r="D3908" s="96">
        <f t="shared" si="63"/>
        <v>13</v>
      </c>
      <c r="E3908" s="97">
        <v>487</v>
      </c>
    </row>
    <row r="3909" spans="1:5" x14ac:dyDescent="0.2">
      <c r="A3909" s="175">
        <v>44921</v>
      </c>
      <c r="B3909" s="95" t="s">
        <v>14856</v>
      </c>
      <c r="C3909" s="97">
        <v>1000</v>
      </c>
      <c r="D3909" s="96">
        <f t="shared" si="63"/>
        <v>26</v>
      </c>
      <c r="E3909" s="97">
        <v>974</v>
      </c>
    </row>
    <row r="3910" spans="1:5" x14ac:dyDescent="0.2">
      <c r="A3910" s="175">
        <v>44921</v>
      </c>
      <c r="B3910" s="95" t="s">
        <v>14857</v>
      </c>
      <c r="C3910" s="97">
        <v>3000</v>
      </c>
      <c r="D3910" s="96">
        <f t="shared" si="63"/>
        <v>78</v>
      </c>
      <c r="E3910" s="97">
        <v>2922</v>
      </c>
    </row>
    <row r="3911" spans="1:5" x14ac:dyDescent="0.2">
      <c r="A3911" s="175">
        <v>44921</v>
      </c>
      <c r="B3911" s="95" t="s">
        <v>14858</v>
      </c>
      <c r="C3911" s="97">
        <v>500</v>
      </c>
      <c r="D3911" s="96">
        <f t="shared" si="63"/>
        <v>13</v>
      </c>
      <c r="E3911" s="97">
        <v>487</v>
      </c>
    </row>
    <row r="3912" spans="1:5" x14ac:dyDescent="0.2">
      <c r="A3912" s="175">
        <v>44921</v>
      </c>
      <c r="B3912" s="95" t="s">
        <v>14859</v>
      </c>
      <c r="C3912" s="97">
        <v>500</v>
      </c>
      <c r="D3912" s="96">
        <f t="shared" si="63"/>
        <v>13</v>
      </c>
      <c r="E3912" s="97">
        <v>487</v>
      </c>
    </row>
    <row r="3913" spans="1:5" x14ac:dyDescent="0.2">
      <c r="A3913" s="175">
        <v>44921</v>
      </c>
      <c r="B3913" s="95" t="s">
        <v>14860</v>
      </c>
      <c r="C3913" s="97">
        <v>300</v>
      </c>
      <c r="D3913" s="96">
        <f t="shared" si="63"/>
        <v>7.8000000000000114</v>
      </c>
      <c r="E3913" s="97">
        <v>292.2</v>
      </c>
    </row>
    <row r="3914" spans="1:5" x14ac:dyDescent="0.2">
      <c r="A3914" s="175">
        <v>44921</v>
      </c>
      <c r="B3914" s="95" t="s">
        <v>14860</v>
      </c>
      <c r="C3914" s="97">
        <v>300</v>
      </c>
      <c r="D3914" s="96">
        <f t="shared" si="63"/>
        <v>300.5</v>
      </c>
      <c r="E3914" s="97">
        <v>-0.5</v>
      </c>
    </row>
    <row r="3915" spans="1:5" x14ac:dyDescent="0.2">
      <c r="A3915" s="175">
        <v>44921</v>
      </c>
      <c r="B3915" s="95" t="s">
        <v>13595</v>
      </c>
      <c r="C3915" s="97">
        <v>15000</v>
      </c>
      <c r="D3915" s="96">
        <f t="shared" si="63"/>
        <v>390</v>
      </c>
      <c r="E3915" s="97">
        <v>14610</v>
      </c>
    </row>
    <row r="3916" spans="1:5" x14ac:dyDescent="0.2">
      <c r="A3916" s="175">
        <v>44921</v>
      </c>
      <c r="B3916" s="95" t="s">
        <v>4352</v>
      </c>
      <c r="C3916" s="97">
        <v>5000</v>
      </c>
      <c r="D3916" s="96">
        <f t="shared" si="63"/>
        <v>130</v>
      </c>
      <c r="E3916" s="97">
        <v>4870</v>
      </c>
    </row>
    <row r="3917" spans="1:5" x14ac:dyDescent="0.2">
      <c r="A3917" s="175">
        <v>44921</v>
      </c>
      <c r="B3917" s="95" t="s">
        <v>11362</v>
      </c>
      <c r="C3917" s="97">
        <v>500</v>
      </c>
      <c r="D3917" s="96">
        <f t="shared" si="63"/>
        <v>13</v>
      </c>
      <c r="E3917" s="97">
        <v>487</v>
      </c>
    </row>
    <row r="3918" spans="1:5" x14ac:dyDescent="0.2">
      <c r="A3918" s="175">
        <v>44921</v>
      </c>
      <c r="B3918" s="95" t="s">
        <v>14861</v>
      </c>
      <c r="C3918" s="97">
        <v>5000</v>
      </c>
      <c r="D3918" s="96">
        <f t="shared" si="63"/>
        <v>130</v>
      </c>
      <c r="E3918" s="97">
        <v>4870</v>
      </c>
    </row>
    <row r="3919" spans="1:5" x14ac:dyDescent="0.2">
      <c r="A3919" s="175">
        <v>44921</v>
      </c>
      <c r="B3919" s="95" t="s">
        <v>14862</v>
      </c>
      <c r="C3919" s="97">
        <v>1000</v>
      </c>
      <c r="D3919" s="96">
        <f t="shared" si="63"/>
        <v>26</v>
      </c>
      <c r="E3919" s="97">
        <v>974</v>
      </c>
    </row>
    <row r="3920" spans="1:5" x14ac:dyDescent="0.2">
      <c r="A3920" s="175">
        <v>44921</v>
      </c>
      <c r="B3920" s="95" t="s">
        <v>14863</v>
      </c>
      <c r="C3920" s="97">
        <v>2000</v>
      </c>
      <c r="D3920" s="96">
        <f t="shared" si="63"/>
        <v>52</v>
      </c>
      <c r="E3920" s="97">
        <v>1948</v>
      </c>
    </row>
    <row r="3921" spans="1:5" x14ac:dyDescent="0.2">
      <c r="A3921" s="175">
        <v>44921</v>
      </c>
      <c r="B3921" s="95" t="s">
        <v>14864</v>
      </c>
      <c r="C3921" s="97">
        <v>5000</v>
      </c>
      <c r="D3921" s="96">
        <f t="shared" si="63"/>
        <v>130</v>
      </c>
      <c r="E3921" s="97">
        <v>4870</v>
      </c>
    </row>
    <row r="3922" spans="1:5" x14ac:dyDescent="0.2">
      <c r="A3922" s="175">
        <v>44921</v>
      </c>
      <c r="B3922" s="95" t="s">
        <v>14865</v>
      </c>
      <c r="C3922" s="97">
        <v>5000</v>
      </c>
      <c r="D3922" s="96">
        <f t="shared" si="63"/>
        <v>130</v>
      </c>
      <c r="E3922" s="97">
        <v>4870</v>
      </c>
    </row>
    <row r="3923" spans="1:5" x14ac:dyDescent="0.2">
      <c r="A3923" s="175">
        <v>44921</v>
      </c>
      <c r="B3923" s="95" t="s">
        <v>14864</v>
      </c>
      <c r="C3923" s="97">
        <v>5000</v>
      </c>
      <c r="D3923" s="96">
        <f t="shared" si="63"/>
        <v>5000.5</v>
      </c>
      <c r="E3923" s="97">
        <v>-0.5</v>
      </c>
    </row>
    <row r="3924" spans="1:5" x14ac:dyDescent="0.2">
      <c r="A3924" s="175">
        <v>44921</v>
      </c>
      <c r="B3924" s="95" t="s">
        <v>3211</v>
      </c>
      <c r="C3924" s="97">
        <v>1000</v>
      </c>
      <c r="D3924" s="96">
        <f t="shared" si="63"/>
        <v>26</v>
      </c>
      <c r="E3924" s="97">
        <v>974</v>
      </c>
    </row>
    <row r="3925" spans="1:5" x14ac:dyDescent="0.2">
      <c r="A3925" s="175">
        <v>44921</v>
      </c>
      <c r="B3925" s="95" t="s">
        <v>14866</v>
      </c>
      <c r="C3925" s="97">
        <v>1000</v>
      </c>
      <c r="D3925" s="96">
        <f t="shared" si="63"/>
        <v>26</v>
      </c>
      <c r="E3925" s="97">
        <v>974</v>
      </c>
    </row>
    <row r="3926" spans="1:5" x14ac:dyDescent="0.2">
      <c r="A3926" s="175">
        <v>44921</v>
      </c>
      <c r="B3926" s="95" t="s">
        <v>14867</v>
      </c>
      <c r="C3926" s="97">
        <v>100</v>
      </c>
      <c r="D3926" s="96">
        <f t="shared" si="63"/>
        <v>3.9000000000000057</v>
      </c>
      <c r="E3926" s="97">
        <v>96.1</v>
      </c>
    </row>
    <row r="3927" spans="1:5" x14ac:dyDescent="0.2">
      <c r="A3927" s="175">
        <v>44921</v>
      </c>
      <c r="B3927" s="95" t="s">
        <v>12452</v>
      </c>
      <c r="C3927" s="97">
        <v>2000</v>
      </c>
      <c r="D3927" s="96">
        <f t="shared" si="63"/>
        <v>52</v>
      </c>
      <c r="E3927" s="97">
        <v>1948</v>
      </c>
    </row>
    <row r="3928" spans="1:5" x14ac:dyDescent="0.2">
      <c r="A3928" s="175">
        <v>44921</v>
      </c>
      <c r="B3928" s="95" t="s">
        <v>12544</v>
      </c>
      <c r="C3928" s="97">
        <v>5000</v>
      </c>
      <c r="D3928" s="96">
        <f t="shared" si="63"/>
        <v>130</v>
      </c>
      <c r="E3928" s="97">
        <v>4870</v>
      </c>
    </row>
    <row r="3929" spans="1:5" x14ac:dyDescent="0.2">
      <c r="A3929" s="175">
        <v>44921</v>
      </c>
      <c r="B3929" s="95" t="s">
        <v>9151</v>
      </c>
      <c r="C3929" s="97">
        <v>500</v>
      </c>
      <c r="D3929" s="96">
        <f t="shared" si="63"/>
        <v>13</v>
      </c>
      <c r="E3929" s="97">
        <v>487</v>
      </c>
    </row>
    <row r="3930" spans="1:5" x14ac:dyDescent="0.2">
      <c r="A3930" s="175">
        <v>44921</v>
      </c>
      <c r="B3930" s="95" t="s">
        <v>8714</v>
      </c>
      <c r="C3930" s="97">
        <v>3000</v>
      </c>
      <c r="D3930" s="96">
        <f t="shared" si="63"/>
        <v>78</v>
      </c>
      <c r="E3930" s="97">
        <v>2922</v>
      </c>
    </row>
    <row r="3931" spans="1:5" x14ac:dyDescent="0.2">
      <c r="A3931" s="175">
        <v>44921</v>
      </c>
      <c r="B3931" s="95" t="s">
        <v>14868</v>
      </c>
      <c r="C3931" s="97">
        <v>1000</v>
      </c>
      <c r="D3931" s="96">
        <f t="shared" si="63"/>
        <v>26</v>
      </c>
      <c r="E3931" s="97">
        <v>974</v>
      </c>
    </row>
    <row r="3932" spans="1:5" x14ac:dyDescent="0.2">
      <c r="A3932" s="175">
        <v>44921</v>
      </c>
      <c r="B3932" s="95" t="s">
        <v>14869</v>
      </c>
      <c r="C3932" s="97">
        <v>3000</v>
      </c>
      <c r="D3932" s="96">
        <f t="shared" si="63"/>
        <v>78</v>
      </c>
      <c r="E3932" s="97">
        <v>2922</v>
      </c>
    </row>
    <row r="3933" spans="1:5" x14ac:dyDescent="0.2">
      <c r="A3933" s="175">
        <v>44921</v>
      </c>
      <c r="B3933" s="95" t="s">
        <v>12419</v>
      </c>
      <c r="C3933" s="97">
        <v>1000</v>
      </c>
      <c r="D3933" s="96">
        <f t="shared" si="63"/>
        <v>26</v>
      </c>
      <c r="E3933" s="97">
        <v>974</v>
      </c>
    </row>
    <row r="3934" spans="1:5" x14ac:dyDescent="0.2">
      <c r="A3934" s="175">
        <v>44921</v>
      </c>
      <c r="B3934" s="95" t="s">
        <v>14870</v>
      </c>
      <c r="C3934" s="97">
        <v>3000</v>
      </c>
      <c r="D3934" s="96">
        <f t="shared" si="63"/>
        <v>78</v>
      </c>
      <c r="E3934" s="97">
        <v>2922</v>
      </c>
    </row>
    <row r="3935" spans="1:5" x14ac:dyDescent="0.2">
      <c r="A3935" s="175">
        <v>44921</v>
      </c>
      <c r="B3935" s="95" t="s">
        <v>14871</v>
      </c>
      <c r="C3935" s="97">
        <v>3000</v>
      </c>
      <c r="D3935" s="96">
        <f t="shared" si="63"/>
        <v>78</v>
      </c>
      <c r="E3935" s="97">
        <v>2922</v>
      </c>
    </row>
    <row r="3936" spans="1:5" x14ac:dyDescent="0.2">
      <c r="A3936" s="175">
        <v>44921</v>
      </c>
      <c r="B3936" s="95" t="s">
        <v>12851</v>
      </c>
      <c r="C3936" s="97">
        <v>1000</v>
      </c>
      <c r="D3936" s="96">
        <f t="shared" si="63"/>
        <v>26</v>
      </c>
      <c r="E3936" s="97">
        <v>974</v>
      </c>
    </row>
    <row r="3937" spans="1:5" x14ac:dyDescent="0.2">
      <c r="A3937" s="175">
        <v>44921</v>
      </c>
      <c r="B3937" s="95" t="s">
        <v>8879</v>
      </c>
      <c r="C3937" s="97">
        <v>1000</v>
      </c>
      <c r="D3937" s="96">
        <f t="shared" si="63"/>
        <v>26</v>
      </c>
      <c r="E3937" s="97">
        <v>974</v>
      </c>
    </row>
    <row r="3938" spans="1:5" x14ac:dyDescent="0.2">
      <c r="A3938" s="175">
        <v>44921</v>
      </c>
      <c r="B3938" s="95" t="s">
        <v>13298</v>
      </c>
      <c r="C3938" s="97">
        <v>500</v>
      </c>
      <c r="D3938" s="96">
        <f t="shared" si="63"/>
        <v>13</v>
      </c>
      <c r="E3938" s="97">
        <v>487</v>
      </c>
    </row>
    <row r="3939" spans="1:5" x14ac:dyDescent="0.2">
      <c r="A3939" s="175">
        <v>44921</v>
      </c>
      <c r="B3939" s="95" t="s">
        <v>13298</v>
      </c>
      <c r="C3939" s="97">
        <v>500</v>
      </c>
      <c r="D3939" s="96">
        <f t="shared" si="63"/>
        <v>500.5</v>
      </c>
      <c r="E3939" s="97">
        <v>-0.5</v>
      </c>
    </row>
    <row r="3940" spans="1:5" x14ac:dyDescent="0.2">
      <c r="A3940" s="175">
        <v>44921</v>
      </c>
      <c r="B3940" s="95" t="s">
        <v>14872</v>
      </c>
      <c r="C3940" s="97">
        <v>3000</v>
      </c>
      <c r="D3940" s="96">
        <f t="shared" si="63"/>
        <v>78</v>
      </c>
      <c r="E3940" s="97">
        <v>2922</v>
      </c>
    </row>
    <row r="3941" spans="1:5" x14ac:dyDescent="0.2">
      <c r="A3941" s="175">
        <v>44921</v>
      </c>
      <c r="B3941" s="95" t="s">
        <v>14873</v>
      </c>
      <c r="C3941" s="97">
        <v>15000</v>
      </c>
      <c r="D3941" s="96">
        <f t="shared" si="63"/>
        <v>390</v>
      </c>
      <c r="E3941" s="97">
        <v>14610</v>
      </c>
    </row>
    <row r="3942" spans="1:5" x14ac:dyDescent="0.2">
      <c r="A3942" s="175">
        <v>44921</v>
      </c>
      <c r="B3942" s="95" t="s">
        <v>6874</v>
      </c>
      <c r="C3942" s="97">
        <v>5000</v>
      </c>
      <c r="D3942" s="96">
        <f t="shared" si="63"/>
        <v>130</v>
      </c>
      <c r="E3942" s="97">
        <v>4870</v>
      </c>
    </row>
    <row r="3943" spans="1:5" x14ac:dyDescent="0.2">
      <c r="A3943" s="175">
        <v>44921</v>
      </c>
      <c r="B3943" s="95" t="s">
        <v>14874</v>
      </c>
      <c r="C3943" s="97">
        <v>5000</v>
      </c>
      <c r="D3943" s="96">
        <f t="shared" si="63"/>
        <v>130</v>
      </c>
      <c r="E3943" s="97">
        <v>4870</v>
      </c>
    </row>
    <row r="3944" spans="1:5" x14ac:dyDescent="0.2">
      <c r="A3944" s="175">
        <v>44921</v>
      </c>
      <c r="B3944" s="95" t="s">
        <v>14875</v>
      </c>
      <c r="C3944" s="97">
        <v>1000</v>
      </c>
      <c r="D3944" s="96">
        <f t="shared" si="63"/>
        <v>26</v>
      </c>
      <c r="E3944" s="97">
        <v>974</v>
      </c>
    </row>
    <row r="3945" spans="1:5" x14ac:dyDescent="0.2">
      <c r="A3945" s="175">
        <v>44921</v>
      </c>
      <c r="B3945" s="95" t="s">
        <v>14875</v>
      </c>
      <c r="C3945" s="97">
        <v>1000</v>
      </c>
      <c r="D3945" s="96">
        <f t="shared" si="63"/>
        <v>1000.5</v>
      </c>
      <c r="E3945" s="97">
        <v>-0.5</v>
      </c>
    </row>
    <row r="3946" spans="1:5" x14ac:dyDescent="0.2">
      <c r="A3946" s="175">
        <v>44921</v>
      </c>
      <c r="B3946" s="95" t="s">
        <v>7242</v>
      </c>
      <c r="C3946" s="97">
        <v>500</v>
      </c>
      <c r="D3946" s="96">
        <f t="shared" si="63"/>
        <v>13</v>
      </c>
      <c r="E3946" s="97">
        <v>487</v>
      </c>
    </row>
    <row r="3947" spans="1:5" x14ac:dyDescent="0.2">
      <c r="A3947" s="175">
        <v>44921</v>
      </c>
      <c r="B3947" s="95" t="s">
        <v>14876</v>
      </c>
      <c r="C3947" s="97">
        <v>3000</v>
      </c>
      <c r="D3947" s="96">
        <f t="shared" si="63"/>
        <v>78</v>
      </c>
      <c r="E3947" s="97">
        <v>2922</v>
      </c>
    </row>
    <row r="3948" spans="1:5" x14ac:dyDescent="0.2">
      <c r="A3948" s="175">
        <v>44921</v>
      </c>
      <c r="B3948" s="95" t="s">
        <v>14877</v>
      </c>
      <c r="C3948" s="97">
        <v>3000</v>
      </c>
      <c r="D3948" s="96">
        <f t="shared" si="63"/>
        <v>78</v>
      </c>
      <c r="E3948" s="97">
        <v>2922</v>
      </c>
    </row>
    <row r="3949" spans="1:5" x14ac:dyDescent="0.2">
      <c r="A3949" s="175">
        <v>44921</v>
      </c>
      <c r="B3949" s="95" t="s">
        <v>14878</v>
      </c>
      <c r="C3949" s="97">
        <v>15000</v>
      </c>
      <c r="D3949" s="96">
        <f t="shared" si="63"/>
        <v>390</v>
      </c>
      <c r="E3949" s="97">
        <v>14610</v>
      </c>
    </row>
    <row r="3950" spans="1:5" x14ac:dyDescent="0.2">
      <c r="A3950" s="175">
        <v>44921</v>
      </c>
      <c r="B3950" s="95" t="s">
        <v>14879</v>
      </c>
      <c r="C3950" s="97">
        <v>1000</v>
      </c>
      <c r="D3950" s="96">
        <f t="shared" si="63"/>
        <v>26</v>
      </c>
      <c r="E3950" s="97">
        <v>974</v>
      </c>
    </row>
    <row r="3951" spans="1:5" x14ac:dyDescent="0.2">
      <c r="A3951" s="175">
        <v>44921</v>
      </c>
      <c r="B3951" s="95" t="s">
        <v>14880</v>
      </c>
      <c r="C3951" s="97">
        <v>1000</v>
      </c>
      <c r="D3951" s="96">
        <f t="shared" si="63"/>
        <v>26</v>
      </c>
      <c r="E3951" s="97">
        <v>974</v>
      </c>
    </row>
    <row r="3952" spans="1:5" x14ac:dyDescent="0.2">
      <c r="A3952" s="175">
        <v>44921</v>
      </c>
      <c r="B3952" s="95" t="s">
        <v>14880</v>
      </c>
      <c r="C3952" s="97">
        <v>2000</v>
      </c>
      <c r="D3952" s="96">
        <f t="shared" si="63"/>
        <v>52</v>
      </c>
      <c r="E3952" s="97">
        <v>1948</v>
      </c>
    </row>
    <row r="3953" spans="1:5" x14ac:dyDescent="0.2">
      <c r="A3953" s="175">
        <v>44921</v>
      </c>
      <c r="B3953" s="95" t="s">
        <v>14881</v>
      </c>
      <c r="C3953" s="97">
        <v>5000</v>
      </c>
      <c r="D3953" s="96">
        <f t="shared" si="63"/>
        <v>130</v>
      </c>
      <c r="E3953" s="97">
        <v>4870</v>
      </c>
    </row>
    <row r="3954" spans="1:5" x14ac:dyDescent="0.2">
      <c r="A3954" s="175">
        <v>44921</v>
      </c>
      <c r="B3954" s="95" t="s">
        <v>14882</v>
      </c>
      <c r="C3954" s="97">
        <v>30000</v>
      </c>
      <c r="D3954" s="96">
        <f t="shared" si="63"/>
        <v>780</v>
      </c>
      <c r="E3954" s="97">
        <v>29220</v>
      </c>
    </row>
    <row r="3955" spans="1:5" x14ac:dyDescent="0.2">
      <c r="A3955" s="175">
        <v>44921</v>
      </c>
      <c r="B3955" s="95" t="s">
        <v>12407</v>
      </c>
      <c r="C3955" s="97">
        <v>1000</v>
      </c>
      <c r="D3955" s="96">
        <f t="shared" si="63"/>
        <v>26</v>
      </c>
      <c r="E3955" s="97">
        <v>974</v>
      </c>
    </row>
    <row r="3956" spans="1:5" x14ac:dyDescent="0.2">
      <c r="A3956" s="175">
        <v>44921</v>
      </c>
      <c r="B3956" s="95" t="s">
        <v>4564</v>
      </c>
      <c r="C3956" s="97">
        <v>1000</v>
      </c>
      <c r="D3956" s="96">
        <f t="shared" si="63"/>
        <v>26</v>
      </c>
      <c r="E3956" s="97">
        <v>974</v>
      </c>
    </row>
    <row r="3957" spans="1:5" x14ac:dyDescent="0.2">
      <c r="A3957" s="175">
        <v>44921</v>
      </c>
      <c r="B3957" s="95" t="s">
        <v>11256</v>
      </c>
      <c r="C3957" s="97">
        <v>5000</v>
      </c>
      <c r="D3957" s="96">
        <f t="shared" si="63"/>
        <v>130</v>
      </c>
      <c r="E3957" s="97">
        <v>4870</v>
      </c>
    </row>
    <row r="3958" spans="1:5" x14ac:dyDescent="0.2">
      <c r="A3958" s="175">
        <v>44921</v>
      </c>
      <c r="B3958" s="95" t="s">
        <v>4564</v>
      </c>
      <c r="C3958" s="97">
        <v>1000</v>
      </c>
      <c r="D3958" s="96">
        <f t="shared" si="63"/>
        <v>26</v>
      </c>
      <c r="E3958" s="97">
        <v>974</v>
      </c>
    </row>
    <row r="3959" spans="1:5" x14ac:dyDescent="0.2">
      <c r="A3959" s="175">
        <v>44921</v>
      </c>
      <c r="B3959" s="95" t="s">
        <v>14883</v>
      </c>
      <c r="C3959" s="97">
        <v>2000</v>
      </c>
      <c r="D3959" s="96">
        <f t="shared" si="63"/>
        <v>52</v>
      </c>
      <c r="E3959" s="97">
        <v>1948</v>
      </c>
    </row>
    <row r="3960" spans="1:5" x14ac:dyDescent="0.2">
      <c r="A3960" s="175">
        <v>44921</v>
      </c>
      <c r="B3960" s="95" t="s">
        <v>14884</v>
      </c>
      <c r="C3960" s="97">
        <v>3000</v>
      </c>
      <c r="D3960" s="96">
        <f t="shared" ref="D3960:D4019" si="64">C3960-E3960</f>
        <v>78</v>
      </c>
      <c r="E3960" s="97">
        <v>2922</v>
      </c>
    </row>
    <row r="3961" spans="1:5" x14ac:dyDescent="0.2">
      <c r="A3961" s="175">
        <v>44921</v>
      </c>
      <c r="B3961" s="95" t="s">
        <v>13664</v>
      </c>
      <c r="C3961" s="97">
        <v>5000</v>
      </c>
      <c r="D3961" s="96">
        <f t="shared" si="64"/>
        <v>130</v>
      </c>
      <c r="E3961" s="97">
        <v>4870</v>
      </c>
    </row>
    <row r="3962" spans="1:5" x14ac:dyDescent="0.2">
      <c r="A3962" s="175">
        <v>44921</v>
      </c>
      <c r="B3962" s="95" t="s">
        <v>14885</v>
      </c>
      <c r="C3962" s="97">
        <v>3000</v>
      </c>
      <c r="D3962" s="96">
        <f t="shared" si="64"/>
        <v>78</v>
      </c>
      <c r="E3962" s="97">
        <v>2922</v>
      </c>
    </row>
    <row r="3963" spans="1:5" x14ac:dyDescent="0.2">
      <c r="A3963" s="175">
        <v>44921</v>
      </c>
      <c r="B3963" s="95" t="s">
        <v>8653</v>
      </c>
      <c r="C3963" s="97">
        <v>3000</v>
      </c>
      <c r="D3963" s="96">
        <f t="shared" si="64"/>
        <v>3000.5</v>
      </c>
      <c r="E3963" s="97">
        <v>-0.5</v>
      </c>
    </row>
    <row r="3964" spans="1:5" x14ac:dyDescent="0.2">
      <c r="A3964" s="175">
        <v>44921</v>
      </c>
      <c r="B3964" s="95" t="s">
        <v>9020</v>
      </c>
      <c r="C3964" s="97">
        <v>2000</v>
      </c>
      <c r="D3964" s="96">
        <f t="shared" si="64"/>
        <v>52</v>
      </c>
      <c r="E3964" s="97">
        <v>1948</v>
      </c>
    </row>
    <row r="3965" spans="1:5" x14ac:dyDescent="0.2">
      <c r="A3965" s="175">
        <v>44921</v>
      </c>
      <c r="B3965" s="95" t="s">
        <v>13365</v>
      </c>
      <c r="C3965" s="97">
        <v>2000</v>
      </c>
      <c r="D3965" s="96">
        <f t="shared" si="64"/>
        <v>52</v>
      </c>
      <c r="E3965" s="97">
        <v>1948</v>
      </c>
    </row>
    <row r="3966" spans="1:5" x14ac:dyDescent="0.2">
      <c r="A3966" s="175">
        <v>44921</v>
      </c>
      <c r="B3966" s="95" t="s">
        <v>9020</v>
      </c>
      <c r="C3966" s="97">
        <v>5000</v>
      </c>
      <c r="D3966" s="96">
        <f t="shared" si="64"/>
        <v>130</v>
      </c>
      <c r="E3966" s="97">
        <v>4870</v>
      </c>
    </row>
    <row r="3967" spans="1:5" x14ac:dyDescent="0.2">
      <c r="A3967" s="175">
        <v>44921</v>
      </c>
      <c r="B3967" s="95" t="s">
        <v>5610</v>
      </c>
      <c r="C3967" s="97">
        <v>2000</v>
      </c>
      <c r="D3967" s="96">
        <f t="shared" si="64"/>
        <v>52</v>
      </c>
      <c r="E3967" s="97">
        <v>1948</v>
      </c>
    </row>
    <row r="3968" spans="1:5" x14ac:dyDescent="0.2">
      <c r="A3968" s="175">
        <v>44921</v>
      </c>
      <c r="B3968" s="95" t="s">
        <v>14886</v>
      </c>
      <c r="C3968" s="97">
        <v>3000</v>
      </c>
      <c r="D3968" s="96">
        <f t="shared" si="64"/>
        <v>78</v>
      </c>
      <c r="E3968" s="97">
        <v>2922</v>
      </c>
    </row>
    <row r="3969" spans="1:5" x14ac:dyDescent="0.2">
      <c r="A3969" s="175">
        <v>44921</v>
      </c>
      <c r="B3969" s="95" t="s">
        <v>14887</v>
      </c>
      <c r="C3969" s="97">
        <v>1000</v>
      </c>
      <c r="D3969" s="96">
        <f t="shared" si="64"/>
        <v>26</v>
      </c>
      <c r="E3969" s="97">
        <v>974</v>
      </c>
    </row>
    <row r="3970" spans="1:5" x14ac:dyDescent="0.2">
      <c r="A3970" s="175">
        <v>44921</v>
      </c>
      <c r="B3970" s="95" t="s">
        <v>14888</v>
      </c>
      <c r="C3970" s="97">
        <v>15000</v>
      </c>
      <c r="D3970" s="96">
        <f t="shared" si="64"/>
        <v>390</v>
      </c>
      <c r="E3970" s="97">
        <v>14610</v>
      </c>
    </row>
    <row r="3971" spans="1:5" x14ac:dyDescent="0.2">
      <c r="A3971" s="175">
        <v>44921</v>
      </c>
      <c r="B3971" s="95" t="s">
        <v>13424</v>
      </c>
      <c r="C3971" s="97">
        <v>3000</v>
      </c>
      <c r="D3971" s="96">
        <f t="shared" si="64"/>
        <v>78</v>
      </c>
      <c r="E3971" s="97">
        <v>2922</v>
      </c>
    </row>
    <row r="3972" spans="1:5" x14ac:dyDescent="0.2">
      <c r="A3972" s="175">
        <v>44921</v>
      </c>
      <c r="B3972" s="95" t="s">
        <v>14889</v>
      </c>
      <c r="C3972" s="97">
        <v>500</v>
      </c>
      <c r="D3972" s="96">
        <f t="shared" si="64"/>
        <v>13</v>
      </c>
      <c r="E3972" s="97">
        <v>487</v>
      </c>
    </row>
    <row r="3973" spans="1:5" x14ac:dyDescent="0.2">
      <c r="A3973" s="175">
        <v>44921</v>
      </c>
      <c r="B3973" s="95" t="s">
        <v>12479</v>
      </c>
      <c r="C3973" s="97">
        <v>3000</v>
      </c>
      <c r="D3973" s="96">
        <f t="shared" si="64"/>
        <v>78</v>
      </c>
      <c r="E3973" s="97">
        <v>2922</v>
      </c>
    </row>
    <row r="3974" spans="1:5" x14ac:dyDescent="0.2">
      <c r="A3974" s="175">
        <v>44921</v>
      </c>
      <c r="B3974" s="95" t="s">
        <v>14890</v>
      </c>
      <c r="C3974" s="97">
        <v>1000</v>
      </c>
      <c r="D3974" s="96">
        <f t="shared" si="64"/>
        <v>26</v>
      </c>
      <c r="E3974" s="97">
        <v>974</v>
      </c>
    </row>
    <row r="3975" spans="1:5" x14ac:dyDescent="0.2">
      <c r="A3975" s="175">
        <v>44921</v>
      </c>
      <c r="B3975" s="95" t="s">
        <v>14891</v>
      </c>
      <c r="C3975" s="97">
        <v>500</v>
      </c>
      <c r="D3975" s="96">
        <f t="shared" si="64"/>
        <v>13</v>
      </c>
      <c r="E3975" s="97">
        <v>487</v>
      </c>
    </row>
    <row r="3976" spans="1:5" x14ac:dyDescent="0.2">
      <c r="A3976" s="175">
        <v>44921</v>
      </c>
      <c r="B3976" s="95" t="s">
        <v>14892</v>
      </c>
      <c r="C3976" s="97">
        <v>500</v>
      </c>
      <c r="D3976" s="96">
        <f t="shared" si="64"/>
        <v>13</v>
      </c>
      <c r="E3976" s="97">
        <v>487</v>
      </c>
    </row>
    <row r="3977" spans="1:5" x14ac:dyDescent="0.2">
      <c r="A3977" s="175">
        <v>44921</v>
      </c>
      <c r="B3977" s="95" t="s">
        <v>14893</v>
      </c>
      <c r="C3977" s="97">
        <v>500</v>
      </c>
      <c r="D3977" s="96">
        <f t="shared" si="64"/>
        <v>500.5</v>
      </c>
      <c r="E3977" s="97">
        <v>-0.5</v>
      </c>
    </row>
    <row r="3978" spans="1:5" x14ac:dyDescent="0.2">
      <c r="A3978" s="175">
        <v>44921</v>
      </c>
      <c r="B3978" s="95" t="s">
        <v>10712</v>
      </c>
      <c r="C3978" s="97">
        <v>500</v>
      </c>
      <c r="D3978" s="96">
        <f t="shared" si="64"/>
        <v>13</v>
      </c>
      <c r="E3978" s="97">
        <v>487</v>
      </c>
    </row>
    <row r="3979" spans="1:5" x14ac:dyDescent="0.2">
      <c r="A3979" s="175">
        <v>44921</v>
      </c>
      <c r="B3979" s="95" t="s">
        <v>13375</v>
      </c>
      <c r="C3979" s="97">
        <v>500</v>
      </c>
      <c r="D3979" s="96">
        <f t="shared" si="64"/>
        <v>13</v>
      </c>
      <c r="E3979" s="97">
        <v>487</v>
      </c>
    </row>
    <row r="3980" spans="1:5" x14ac:dyDescent="0.2">
      <c r="A3980" s="175">
        <v>44921</v>
      </c>
      <c r="B3980" s="95" t="s">
        <v>14894</v>
      </c>
      <c r="C3980" s="97">
        <v>2000</v>
      </c>
      <c r="D3980" s="96">
        <f t="shared" si="64"/>
        <v>52</v>
      </c>
      <c r="E3980" s="97">
        <v>1948</v>
      </c>
    </row>
    <row r="3981" spans="1:5" x14ac:dyDescent="0.2">
      <c r="A3981" s="175">
        <v>44921</v>
      </c>
      <c r="B3981" s="95" t="s">
        <v>14895</v>
      </c>
      <c r="C3981" s="97">
        <v>500</v>
      </c>
      <c r="D3981" s="96">
        <f t="shared" si="64"/>
        <v>13</v>
      </c>
      <c r="E3981" s="97">
        <v>487</v>
      </c>
    </row>
    <row r="3982" spans="1:5" x14ac:dyDescent="0.2">
      <c r="A3982" s="175">
        <v>44921</v>
      </c>
      <c r="B3982" s="95" t="s">
        <v>14896</v>
      </c>
      <c r="C3982" s="97">
        <v>3000</v>
      </c>
      <c r="D3982" s="96">
        <f t="shared" si="64"/>
        <v>78</v>
      </c>
      <c r="E3982" s="97">
        <v>2922</v>
      </c>
    </row>
    <row r="3983" spans="1:5" x14ac:dyDescent="0.2">
      <c r="A3983" s="175">
        <v>44921</v>
      </c>
      <c r="B3983" s="95" t="s">
        <v>14897</v>
      </c>
      <c r="C3983" s="97">
        <v>1000</v>
      </c>
      <c r="D3983" s="96">
        <f t="shared" si="64"/>
        <v>26</v>
      </c>
      <c r="E3983" s="97">
        <v>974</v>
      </c>
    </row>
    <row r="3984" spans="1:5" x14ac:dyDescent="0.2">
      <c r="A3984" s="175">
        <v>44921</v>
      </c>
      <c r="B3984" s="95" t="s">
        <v>14898</v>
      </c>
      <c r="C3984" s="97">
        <v>500</v>
      </c>
      <c r="D3984" s="96">
        <f t="shared" si="64"/>
        <v>13</v>
      </c>
      <c r="E3984" s="97">
        <v>487</v>
      </c>
    </row>
    <row r="3985" spans="1:5" x14ac:dyDescent="0.2">
      <c r="A3985" s="175">
        <v>44921</v>
      </c>
      <c r="B3985" s="95" t="s">
        <v>14899</v>
      </c>
      <c r="C3985" s="97">
        <v>250</v>
      </c>
      <c r="D3985" s="96">
        <f t="shared" si="64"/>
        <v>6.5</v>
      </c>
      <c r="E3985" s="97">
        <v>243.5</v>
      </c>
    </row>
    <row r="3986" spans="1:5" x14ac:dyDescent="0.2">
      <c r="A3986" s="175">
        <v>44921</v>
      </c>
      <c r="B3986" s="95" t="s">
        <v>14900</v>
      </c>
      <c r="C3986" s="97">
        <v>1000</v>
      </c>
      <c r="D3986" s="96">
        <f t="shared" si="64"/>
        <v>26</v>
      </c>
      <c r="E3986" s="97">
        <v>974</v>
      </c>
    </row>
    <row r="3987" spans="1:5" x14ac:dyDescent="0.2">
      <c r="A3987" s="175">
        <v>44921</v>
      </c>
      <c r="B3987" s="95" t="s">
        <v>14901</v>
      </c>
      <c r="C3987" s="97">
        <v>5000</v>
      </c>
      <c r="D3987" s="96">
        <f t="shared" si="64"/>
        <v>130</v>
      </c>
      <c r="E3987" s="97">
        <v>4870</v>
      </c>
    </row>
    <row r="3988" spans="1:5" x14ac:dyDescent="0.2">
      <c r="A3988" s="175">
        <v>44921</v>
      </c>
      <c r="B3988" s="95" t="s">
        <v>14902</v>
      </c>
      <c r="C3988" s="97">
        <v>6000</v>
      </c>
      <c r="D3988" s="96">
        <f t="shared" si="64"/>
        <v>156</v>
      </c>
      <c r="E3988" s="97">
        <v>5844</v>
      </c>
    </row>
    <row r="3989" spans="1:5" x14ac:dyDescent="0.2">
      <c r="A3989" s="175">
        <v>44921</v>
      </c>
      <c r="B3989" s="95" t="s">
        <v>14903</v>
      </c>
      <c r="C3989" s="97">
        <v>350</v>
      </c>
      <c r="D3989" s="96">
        <f t="shared" si="64"/>
        <v>9.1000000000000227</v>
      </c>
      <c r="E3989" s="97">
        <v>340.9</v>
      </c>
    </row>
    <row r="3990" spans="1:5" x14ac:dyDescent="0.2">
      <c r="A3990" s="175">
        <v>44921</v>
      </c>
      <c r="B3990" s="95" t="s">
        <v>14904</v>
      </c>
      <c r="C3990" s="97">
        <v>50</v>
      </c>
      <c r="D3990" s="96">
        <f t="shared" si="64"/>
        <v>3.8999999999999986</v>
      </c>
      <c r="E3990" s="97">
        <v>46.1</v>
      </c>
    </row>
    <row r="3991" spans="1:5" x14ac:dyDescent="0.2">
      <c r="A3991" s="175">
        <v>44921</v>
      </c>
      <c r="B3991" s="95" t="s">
        <v>9707</v>
      </c>
      <c r="C3991" s="97">
        <v>23500</v>
      </c>
      <c r="D3991" s="96">
        <f t="shared" si="64"/>
        <v>611</v>
      </c>
      <c r="E3991" s="97">
        <v>22889</v>
      </c>
    </row>
    <row r="3992" spans="1:5" x14ac:dyDescent="0.2">
      <c r="A3992" s="175">
        <v>44921</v>
      </c>
      <c r="B3992" s="95" t="s">
        <v>14905</v>
      </c>
      <c r="C3992" s="97">
        <v>5000</v>
      </c>
      <c r="D3992" s="96">
        <f t="shared" si="64"/>
        <v>130</v>
      </c>
      <c r="E3992" s="97">
        <v>4870</v>
      </c>
    </row>
    <row r="3993" spans="1:5" x14ac:dyDescent="0.2">
      <c r="A3993" s="175">
        <v>44921</v>
      </c>
      <c r="B3993" s="95" t="s">
        <v>14906</v>
      </c>
      <c r="C3993" s="97">
        <v>5000</v>
      </c>
      <c r="D3993" s="96">
        <f t="shared" si="64"/>
        <v>130</v>
      </c>
      <c r="E3993" s="97">
        <v>4870</v>
      </c>
    </row>
    <row r="3994" spans="1:5" x14ac:dyDescent="0.2">
      <c r="A3994" s="175">
        <v>44921</v>
      </c>
      <c r="B3994" s="95" t="s">
        <v>14907</v>
      </c>
      <c r="C3994" s="97">
        <v>10000</v>
      </c>
      <c r="D3994" s="96">
        <f t="shared" si="64"/>
        <v>260</v>
      </c>
      <c r="E3994" s="97">
        <v>9740</v>
      </c>
    </row>
    <row r="3995" spans="1:5" x14ac:dyDescent="0.2">
      <c r="A3995" s="175">
        <v>44921</v>
      </c>
      <c r="B3995" s="95" t="s">
        <v>14908</v>
      </c>
      <c r="C3995" s="97">
        <v>500</v>
      </c>
      <c r="D3995" s="96">
        <f t="shared" si="64"/>
        <v>13</v>
      </c>
      <c r="E3995" s="97">
        <v>487</v>
      </c>
    </row>
    <row r="3996" spans="1:5" x14ac:dyDescent="0.2">
      <c r="A3996" s="175">
        <v>44921</v>
      </c>
      <c r="B3996" s="95" t="s">
        <v>14909</v>
      </c>
      <c r="C3996" s="97">
        <v>1000</v>
      </c>
      <c r="D3996" s="96">
        <f t="shared" si="64"/>
        <v>26</v>
      </c>
      <c r="E3996" s="97">
        <v>974</v>
      </c>
    </row>
    <row r="3997" spans="1:5" x14ac:dyDescent="0.2">
      <c r="A3997" s="175">
        <v>44921</v>
      </c>
      <c r="B3997" s="95" t="s">
        <v>14910</v>
      </c>
      <c r="C3997" s="97">
        <v>5000</v>
      </c>
      <c r="D3997" s="96">
        <f t="shared" si="64"/>
        <v>130</v>
      </c>
      <c r="E3997" s="97">
        <v>4870</v>
      </c>
    </row>
    <row r="3998" spans="1:5" x14ac:dyDescent="0.2">
      <c r="A3998" s="175">
        <v>44921</v>
      </c>
      <c r="B3998" s="95" t="s">
        <v>14911</v>
      </c>
      <c r="C3998" s="97">
        <v>5000</v>
      </c>
      <c r="D3998" s="96">
        <f t="shared" si="64"/>
        <v>130</v>
      </c>
      <c r="E3998" s="97">
        <v>4870</v>
      </c>
    </row>
    <row r="3999" spans="1:5" x14ac:dyDescent="0.2">
      <c r="A3999" s="175">
        <v>44921</v>
      </c>
      <c r="B3999" s="95" t="s">
        <v>14912</v>
      </c>
      <c r="C3999" s="97">
        <v>500</v>
      </c>
      <c r="D3999" s="96">
        <f t="shared" si="64"/>
        <v>13</v>
      </c>
      <c r="E3999" s="97">
        <v>487</v>
      </c>
    </row>
    <row r="4000" spans="1:5" x14ac:dyDescent="0.2">
      <c r="A4000" s="175">
        <v>44921</v>
      </c>
      <c r="B4000" s="95" t="s">
        <v>14913</v>
      </c>
      <c r="C4000" s="97">
        <v>6000</v>
      </c>
      <c r="D4000" s="96">
        <f t="shared" si="64"/>
        <v>156</v>
      </c>
      <c r="E4000" s="97">
        <v>5844</v>
      </c>
    </row>
    <row r="4001" spans="1:5" x14ac:dyDescent="0.2">
      <c r="A4001" s="175">
        <v>44921</v>
      </c>
      <c r="B4001" s="95" t="s">
        <v>14914</v>
      </c>
      <c r="C4001" s="97">
        <v>1000</v>
      </c>
      <c r="D4001" s="96">
        <f t="shared" si="64"/>
        <v>26</v>
      </c>
      <c r="E4001" s="97">
        <v>974</v>
      </c>
    </row>
    <row r="4002" spans="1:5" x14ac:dyDescent="0.2">
      <c r="A4002" s="175">
        <v>44921</v>
      </c>
      <c r="B4002" s="95" t="s">
        <v>14915</v>
      </c>
      <c r="C4002" s="97">
        <v>3000</v>
      </c>
      <c r="D4002" s="96">
        <f t="shared" si="64"/>
        <v>78</v>
      </c>
      <c r="E4002" s="97">
        <v>2922</v>
      </c>
    </row>
    <row r="4003" spans="1:5" x14ac:dyDescent="0.2">
      <c r="A4003" s="175">
        <v>44921</v>
      </c>
      <c r="B4003" s="95" t="s">
        <v>14912</v>
      </c>
      <c r="C4003" s="97">
        <v>1000</v>
      </c>
      <c r="D4003" s="96">
        <f t="shared" si="64"/>
        <v>26</v>
      </c>
      <c r="E4003" s="97">
        <v>974</v>
      </c>
    </row>
    <row r="4004" spans="1:5" x14ac:dyDescent="0.2">
      <c r="A4004" s="175">
        <v>44921</v>
      </c>
      <c r="B4004" s="95" t="s">
        <v>14916</v>
      </c>
      <c r="C4004" s="97">
        <v>300</v>
      </c>
      <c r="D4004" s="96">
        <f t="shared" si="64"/>
        <v>7.8000000000000114</v>
      </c>
      <c r="E4004" s="97">
        <v>292.2</v>
      </c>
    </row>
    <row r="4005" spans="1:5" x14ac:dyDescent="0.2">
      <c r="A4005" s="175">
        <v>44921</v>
      </c>
      <c r="B4005" s="95" t="s">
        <v>10839</v>
      </c>
      <c r="C4005" s="97">
        <v>13000</v>
      </c>
      <c r="D4005" s="96">
        <f t="shared" si="64"/>
        <v>338</v>
      </c>
      <c r="E4005" s="97">
        <v>12662</v>
      </c>
    </row>
    <row r="4006" spans="1:5" x14ac:dyDescent="0.2">
      <c r="A4006" s="175">
        <v>44921</v>
      </c>
      <c r="B4006" s="95" t="s">
        <v>14917</v>
      </c>
      <c r="C4006" s="97">
        <v>1000</v>
      </c>
      <c r="D4006" s="96">
        <f t="shared" si="64"/>
        <v>26</v>
      </c>
      <c r="E4006" s="97">
        <v>974</v>
      </c>
    </row>
    <row r="4007" spans="1:5" x14ac:dyDescent="0.2">
      <c r="A4007" s="175">
        <v>44921</v>
      </c>
      <c r="B4007" s="95" t="s">
        <v>14918</v>
      </c>
      <c r="C4007" s="97">
        <v>500</v>
      </c>
      <c r="D4007" s="96">
        <f t="shared" si="64"/>
        <v>13</v>
      </c>
      <c r="E4007" s="97">
        <v>487</v>
      </c>
    </row>
    <row r="4008" spans="1:5" x14ac:dyDescent="0.2">
      <c r="A4008" s="175">
        <v>44921</v>
      </c>
      <c r="B4008" s="95" t="s">
        <v>6321</v>
      </c>
      <c r="C4008" s="97">
        <v>12600</v>
      </c>
      <c r="D4008" s="96">
        <f t="shared" si="64"/>
        <v>327.60000000000036</v>
      </c>
      <c r="E4008" s="97">
        <v>12272.4</v>
      </c>
    </row>
    <row r="4009" spans="1:5" x14ac:dyDescent="0.2">
      <c r="A4009" s="175">
        <v>44921</v>
      </c>
      <c r="B4009" s="95" t="s">
        <v>10962</v>
      </c>
      <c r="C4009" s="97">
        <v>3000</v>
      </c>
      <c r="D4009" s="96">
        <f t="shared" si="64"/>
        <v>78</v>
      </c>
      <c r="E4009" s="97">
        <v>2922</v>
      </c>
    </row>
    <row r="4010" spans="1:5" x14ac:dyDescent="0.2">
      <c r="A4010" s="175">
        <v>44921</v>
      </c>
      <c r="B4010" s="95" t="s">
        <v>8850</v>
      </c>
      <c r="C4010" s="97">
        <v>1000</v>
      </c>
      <c r="D4010" s="96">
        <f t="shared" si="64"/>
        <v>26</v>
      </c>
      <c r="E4010" s="97">
        <v>974</v>
      </c>
    </row>
    <row r="4011" spans="1:5" x14ac:dyDescent="0.2">
      <c r="A4011" s="175">
        <v>44921</v>
      </c>
      <c r="B4011" s="95" t="s">
        <v>10962</v>
      </c>
      <c r="C4011" s="97">
        <v>3000</v>
      </c>
      <c r="D4011" s="96">
        <f t="shared" si="64"/>
        <v>3000.5</v>
      </c>
      <c r="E4011" s="97">
        <v>-0.5</v>
      </c>
    </row>
    <row r="4012" spans="1:5" x14ac:dyDescent="0.2">
      <c r="A4012" s="175">
        <v>44921</v>
      </c>
      <c r="B4012" s="95" t="s">
        <v>6982</v>
      </c>
      <c r="C4012" s="97">
        <v>5000</v>
      </c>
      <c r="D4012" s="96">
        <f t="shared" si="64"/>
        <v>130</v>
      </c>
      <c r="E4012" s="97">
        <v>4870</v>
      </c>
    </row>
    <row r="4013" spans="1:5" x14ac:dyDescent="0.2">
      <c r="A4013" s="175">
        <v>44921</v>
      </c>
      <c r="B4013" s="95" t="s">
        <v>9700</v>
      </c>
      <c r="C4013" s="97">
        <v>500</v>
      </c>
      <c r="D4013" s="96">
        <f t="shared" si="64"/>
        <v>13</v>
      </c>
      <c r="E4013" s="97">
        <v>487</v>
      </c>
    </row>
    <row r="4014" spans="1:5" x14ac:dyDescent="0.2">
      <c r="A4014" s="175">
        <v>44921</v>
      </c>
      <c r="B4014" s="95" t="s">
        <v>14919</v>
      </c>
      <c r="C4014" s="97">
        <v>5000</v>
      </c>
      <c r="D4014" s="96">
        <f t="shared" si="64"/>
        <v>130</v>
      </c>
      <c r="E4014" s="97">
        <v>4870</v>
      </c>
    </row>
    <row r="4015" spans="1:5" x14ac:dyDescent="0.2">
      <c r="A4015" s="175">
        <v>44921</v>
      </c>
      <c r="B4015" s="95" t="s">
        <v>14919</v>
      </c>
      <c r="C4015" s="97">
        <v>5000</v>
      </c>
      <c r="D4015" s="96">
        <f t="shared" si="64"/>
        <v>130</v>
      </c>
      <c r="E4015" s="97">
        <v>4870</v>
      </c>
    </row>
    <row r="4016" spans="1:5" x14ac:dyDescent="0.2">
      <c r="A4016" s="175">
        <v>44921</v>
      </c>
      <c r="B4016" s="95" t="s">
        <v>14920</v>
      </c>
      <c r="C4016" s="97">
        <v>3000</v>
      </c>
      <c r="D4016" s="96">
        <f t="shared" si="64"/>
        <v>78</v>
      </c>
      <c r="E4016" s="97">
        <v>2922</v>
      </c>
    </row>
    <row r="4017" spans="1:5" x14ac:dyDescent="0.2">
      <c r="A4017" s="175">
        <v>44921</v>
      </c>
      <c r="B4017" s="95" t="s">
        <v>14921</v>
      </c>
      <c r="C4017" s="97">
        <v>1000</v>
      </c>
      <c r="D4017" s="96">
        <f t="shared" si="64"/>
        <v>26</v>
      </c>
      <c r="E4017" s="97">
        <v>974</v>
      </c>
    </row>
    <row r="4018" spans="1:5" x14ac:dyDescent="0.2">
      <c r="A4018" s="175">
        <v>44921</v>
      </c>
      <c r="B4018" s="95" t="s">
        <v>14922</v>
      </c>
      <c r="C4018" s="97">
        <v>1000</v>
      </c>
      <c r="D4018" s="96">
        <f t="shared" si="64"/>
        <v>26</v>
      </c>
      <c r="E4018" s="97">
        <v>974</v>
      </c>
    </row>
    <row r="4019" spans="1:5" x14ac:dyDescent="0.2">
      <c r="A4019" s="175">
        <v>44921</v>
      </c>
      <c r="B4019" s="95" t="s">
        <v>9861</v>
      </c>
      <c r="C4019" s="97">
        <v>500</v>
      </c>
      <c r="D4019" s="96">
        <f t="shared" si="64"/>
        <v>13</v>
      </c>
      <c r="E4019" s="97">
        <v>487</v>
      </c>
    </row>
    <row r="4020" spans="1:5" x14ac:dyDescent="0.2">
      <c r="A4020" s="175">
        <v>44921</v>
      </c>
      <c r="B4020" s="95" t="s">
        <v>14923</v>
      </c>
      <c r="C4020" s="97">
        <v>3000</v>
      </c>
      <c r="D4020" s="96">
        <f t="shared" ref="D4020:D4082" si="65">C4020-E4020</f>
        <v>78</v>
      </c>
      <c r="E4020" s="97">
        <v>2922</v>
      </c>
    </row>
    <row r="4021" spans="1:5" x14ac:dyDescent="0.2">
      <c r="A4021" s="175">
        <v>44921</v>
      </c>
      <c r="B4021" s="95" t="s">
        <v>14924</v>
      </c>
      <c r="C4021" s="97">
        <v>3000</v>
      </c>
      <c r="D4021" s="96">
        <f t="shared" si="65"/>
        <v>78</v>
      </c>
      <c r="E4021" s="97">
        <v>2922</v>
      </c>
    </row>
    <row r="4022" spans="1:5" x14ac:dyDescent="0.2">
      <c r="A4022" s="175">
        <v>44921</v>
      </c>
      <c r="B4022" s="95" t="s">
        <v>14925</v>
      </c>
      <c r="C4022" s="97">
        <v>5000</v>
      </c>
      <c r="D4022" s="96">
        <f t="shared" si="65"/>
        <v>130</v>
      </c>
      <c r="E4022" s="97">
        <v>4870</v>
      </c>
    </row>
    <row r="4023" spans="1:5" x14ac:dyDescent="0.2">
      <c r="A4023" s="175">
        <v>44921</v>
      </c>
      <c r="B4023" s="95" t="s">
        <v>14925</v>
      </c>
      <c r="C4023" s="97">
        <v>5000</v>
      </c>
      <c r="D4023" s="96">
        <f t="shared" si="65"/>
        <v>5000.5</v>
      </c>
      <c r="E4023" s="97">
        <v>-0.5</v>
      </c>
    </row>
    <row r="4024" spans="1:5" x14ac:dyDescent="0.2">
      <c r="A4024" s="175">
        <v>44921</v>
      </c>
      <c r="B4024" s="95" t="s">
        <v>14926</v>
      </c>
      <c r="C4024" s="97">
        <v>5000</v>
      </c>
      <c r="D4024" s="96">
        <f t="shared" si="65"/>
        <v>130</v>
      </c>
      <c r="E4024" s="97">
        <v>4870</v>
      </c>
    </row>
    <row r="4025" spans="1:5" x14ac:dyDescent="0.2">
      <c r="A4025" s="175">
        <v>44921</v>
      </c>
      <c r="B4025" s="95" t="s">
        <v>14923</v>
      </c>
      <c r="C4025" s="97">
        <v>500</v>
      </c>
      <c r="D4025" s="96">
        <f t="shared" si="65"/>
        <v>13</v>
      </c>
      <c r="E4025" s="97">
        <v>487</v>
      </c>
    </row>
    <row r="4026" spans="1:5" x14ac:dyDescent="0.2">
      <c r="A4026" s="175">
        <v>44921</v>
      </c>
      <c r="B4026" s="95" t="s">
        <v>14927</v>
      </c>
      <c r="C4026" s="97">
        <v>1000</v>
      </c>
      <c r="D4026" s="96">
        <f t="shared" si="65"/>
        <v>26</v>
      </c>
      <c r="E4026" s="97">
        <v>974</v>
      </c>
    </row>
    <row r="4027" spans="1:5" x14ac:dyDescent="0.2">
      <c r="A4027" s="175">
        <v>44921</v>
      </c>
      <c r="B4027" s="95" t="s">
        <v>14019</v>
      </c>
      <c r="C4027" s="97">
        <v>1000</v>
      </c>
      <c r="D4027" s="96">
        <f t="shared" si="65"/>
        <v>26</v>
      </c>
      <c r="E4027" s="97">
        <v>974</v>
      </c>
    </row>
    <row r="4028" spans="1:5" x14ac:dyDescent="0.2">
      <c r="A4028" s="175">
        <v>44921</v>
      </c>
      <c r="B4028" s="95" t="s">
        <v>3543</v>
      </c>
      <c r="C4028" s="97">
        <v>60000</v>
      </c>
      <c r="D4028" s="96">
        <f t="shared" si="65"/>
        <v>1560</v>
      </c>
      <c r="E4028" s="97">
        <v>58440</v>
      </c>
    </row>
    <row r="4029" spans="1:5" x14ac:dyDescent="0.2">
      <c r="A4029" s="175">
        <v>44921</v>
      </c>
      <c r="B4029" s="95" t="s">
        <v>14928</v>
      </c>
      <c r="C4029" s="97">
        <v>200</v>
      </c>
      <c r="D4029" s="96">
        <f t="shared" si="65"/>
        <v>5.1999999999999886</v>
      </c>
      <c r="E4029" s="97">
        <v>194.8</v>
      </c>
    </row>
    <row r="4030" spans="1:5" x14ac:dyDescent="0.2">
      <c r="A4030" s="175">
        <v>44921</v>
      </c>
      <c r="B4030" s="95" t="s">
        <v>14929</v>
      </c>
      <c r="C4030" s="97">
        <v>1000</v>
      </c>
      <c r="D4030" s="96">
        <f t="shared" si="65"/>
        <v>26</v>
      </c>
      <c r="E4030" s="97">
        <v>974</v>
      </c>
    </row>
    <row r="4031" spans="1:5" x14ac:dyDescent="0.2">
      <c r="A4031" s="175">
        <v>44921</v>
      </c>
      <c r="B4031" s="95" t="s">
        <v>8846</v>
      </c>
      <c r="C4031" s="97">
        <v>5000</v>
      </c>
      <c r="D4031" s="96">
        <f t="shared" si="65"/>
        <v>130</v>
      </c>
      <c r="E4031" s="97">
        <v>4870</v>
      </c>
    </row>
    <row r="4032" spans="1:5" x14ac:dyDescent="0.2">
      <c r="A4032" s="175">
        <v>44921</v>
      </c>
      <c r="B4032" s="95" t="s">
        <v>14930</v>
      </c>
      <c r="C4032" s="97">
        <v>500</v>
      </c>
      <c r="D4032" s="96">
        <f t="shared" si="65"/>
        <v>13</v>
      </c>
      <c r="E4032" s="97">
        <v>487</v>
      </c>
    </row>
    <row r="4033" spans="1:5" x14ac:dyDescent="0.2">
      <c r="A4033" s="175">
        <v>44921</v>
      </c>
      <c r="B4033" s="95" t="s">
        <v>12527</v>
      </c>
      <c r="C4033" s="97">
        <v>1000</v>
      </c>
      <c r="D4033" s="96">
        <f t="shared" si="65"/>
        <v>26</v>
      </c>
      <c r="E4033" s="97">
        <v>974</v>
      </c>
    </row>
    <row r="4034" spans="1:5" x14ac:dyDescent="0.2">
      <c r="A4034" s="175">
        <v>44921</v>
      </c>
      <c r="B4034" s="95" t="s">
        <v>14931</v>
      </c>
      <c r="C4034" s="97">
        <v>500</v>
      </c>
      <c r="D4034" s="96">
        <f t="shared" si="65"/>
        <v>13</v>
      </c>
      <c r="E4034" s="97">
        <v>487</v>
      </c>
    </row>
    <row r="4035" spans="1:5" x14ac:dyDescent="0.2">
      <c r="A4035" s="175">
        <v>44921</v>
      </c>
      <c r="B4035" s="95" t="s">
        <v>7287</v>
      </c>
      <c r="C4035" s="97">
        <v>1000</v>
      </c>
      <c r="D4035" s="96">
        <f t="shared" si="65"/>
        <v>26</v>
      </c>
      <c r="E4035" s="97">
        <v>974</v>
      </c>
    </row>
    <row r="4036" spans="1:5" x14ac:dyDescent="0.2">
      <c r="A4036" s="175">
        <v>44921</v>
      </c>
      <c r="B4036" s="95" t="s">
        <v>14932</v>
      </c>
      <c r="C4036" s="97">
        <v>5000</v>
      </c>
      <c r="D4036" s="96">
        <f t="shared" si="65"/>
        <v>130</v>
      </c>
      <c r="E4036" s="97">
        <v>4870</v>
      </c>
    </row>
    <row r="4037" spans="1:5" x14ac:dyDescent="0.2">
      <c r="A4037" s="175">
        <v>44921</v>
      </c>
      <c r="B4037" s="95" t="s">
        <v>9993</v>
      </c>
      <c r="C4037" s="97">
        <v>5000</v>
      </c>
      <c r="D4037" s="96">
        <f t="shared" si="65"/>
        <v>130</v>
      </c>
      <c r="E4037" s="97">
        <v>4870</v>
      </c>
    </row>
    <row r="4038" spans="1:5" x14ac:dyDescent="0.2">
      <c r="A4038" s="175">
        <v>44921</v>
      </c>
      <c r="B4038" s="95" t="s">
        <v>8750</v>
      </c>
      <c r="C4038" s="97">
        <v>1000</v>
      </c>
      <c r="D4038" s="96">
        <f t="shared" si="65"/>
        <v>26</v>
      </c>
      <c r="E4038" s="97">
        <v>974</v>
      </c>
    </row>
    <row r="4039" spans="1:5" x14ac:dyDescent="0.2">
      <c r="A4039" s="175">
        <v>44921</v>
      </c>
      <c r="B4039" s="95" t="s">
        <v>14933</v>
      </c>
      <c r="C4039" s="97">
        <v>500</v>
      </c>
      <c r="D4039" s="96">
        <f t="shared" si="65"/>
        <v>13</v>
      </c>
      <c r="E4039" s="97">
        <v>487</v>
      </c>
    </row>
    <row r="4040" spans="1:5" x14ac:dyDescent="0.2">
      <c r="A4040" s="175">
        <v>44921</v>
      </c>
      <c r="B4040" s="95" t="s">
        <v>9270</v>
      </c>
      <c r="C4040" s="97">
        <v>15000</v>
      </c>
      <c r="D4040" s="96">
        <f t="shared" si="65"/>
        <v>390</v>
      </c>
      <c r="E4040" s="97">
        <v>14610</v>
      </c>
    </row>
    <row r="4041" spans="1:5" x14ac:dyDescent="0.2">
      <c r="A4041" s="175">
        <v>44921</v>
      </c>
      <c r="B4041" s="95" t="s">
        <v>14934</v>
      </c>
      <c r="C4041" s="97">
        <v>1000</v>
      </c>
      <c r="D4041" s="96">
        <f t="shared" si="65"/>
        <v>26</v>
      </c>
      <c r="E4041" s="97">
        <v>974</v>
      </c>
    </row>
    <row r="4042" spans="1:5" x14ac:dyDescent="0.2">
      <c r="A4042" s="175">
        <v>44921</v>
      </c>
      <c r="B4042" s="95" t="s">
        <v>12371</v>
      </c>
      <c r="C4042" s="97">
        <v>5000</v>
      </c>
      <c r="D4042" s="96">
        <f t="shared" si="65"/>
        <v>130</v>
      </c>
      <c r="E4042" s="97">
        <v>4870</v>
      </c>
    </row>
    <row r="4043" spans="1:5" x14ac:dyDescent="0.2">
      <c r="A4043" s="175">
        <v>44921</v>
      </c>
      <c r="B4043" s="95" t="s">
        <v>9270</v>
      </c>
      <c r="C4043" s="97">
        <v>25000</v>
      </c>
      <c r="D4043" s="96">
        <f t="shared" si="65"/>
        <v>650</v>
      </c>
      <c r="E4043" s="97">
        <v>24350</v>
      </c>
    </row>
    <row r="4044" spans="1:5" x14ac:dyDescent="0.2">
      <c r="A4044" s="175">
        <v>44921</v>
      </c>
      <c r="B4044" s="95" t="s">
        <v>14935</v>
      </c>
      <c r="C4044" s="97">
        <v>10000</v>
      </c>
      <c r="D4044" s="96">
        <f t="shared" si="65"/>
        <v>260</v>
      </c>
      <c r="E4044" s="97">
        <v>9740</v>
      </c>
    </row>
    <row r="4045" spans="1:5" x14ac:dyDescent="0.2">
      <c r="A4045" s="175">
        <v>44921</v>
      </c>
      <c r="B4045" s="95" t="s">
        <v>12425</v>
      </c>
      <c r="C4045" s="97">
        <v>3000</v>
      </c>
      <c r="D4045" s="96">
        <f t="shared" si="65"/>
        <v>78</v>
      </c>
      <c r="E4045" s="97">
        <v>2922</v>
      </c>
    </row>
    <row r="4046" spans="1:5" x14ac:dyDescent="0.2">
      <c r="A4046" s="175">
        <v>44921</v>
      </c>
      <c r="B4046" s="95" t="s">
        <v>8996</v>
      </c>
      <c r="C4046" s="97">
        <v>10000</v>
      </c>
      <c r="D4046" s="96">
        <f t="shared" si="65"/>
        <v>260</v>
      </c>
      <c r="E4046" s="97">
        <v>9740</v>
      </c>
    </row>
    <row r="4047" spans="1:5" x14ac:dyDescent="0.2">
      <c r="A4047" s="175">
        <v>44921</v>
      </c>
      <c r="B4047" s="95" t="s">
        <v>14936</v>
      </c>
      <c r="C4047" s="97">
        <v>1000</v>
      </c>
      <c r="D4047" s="96">
        <f t="shared" si="65"/>
        <v>26</v>
      </c>
      <c r="E4047" s="97">
        <v>974</v>
      </c>
    </row>
    <row r="4048" spans="1:5" x14ac:dyDescent="0.2">
      <c r="A4048" s="175">
        <v>44921</v>
      </c>
      <c r="B4048" s="95" t="s">
        <v>11936</v>
      </c>
      <c r="C4048" s="97">
        <v>1000</v>
      </c>
      <c r="D4048" s="96">
        <f t="shared" si="65"/>
        <v>26</v>
      </c>
      <c r="E4048" s="97">
        <v>974</v>
      </c>
    </row>
    <row r="4049" spans="1:5" x14ac:dyDescent="0.2">
      <c r="A4049" s="175">
        <v>44921</v>
      </c>
      <c r="B4049" s="95" t="s">
        <v>14937</v>
      </c>
      <c r="C4049" s="97">
        <v>1000</v>
      </c>
      <c r="D4049" s="96">
        <f t="shared" si="65"/>
        <v>26</v>
      </c>
      <c r="E4049" s="97">
        <v>974</v>
      </c>
    </row>
    <row r="4050" spans="1:5" x14ac:dyDescent="0.2">
      <c r="A4050" s="175">
        <v>44921</v>
      </c>
      <c r="B4050" s="95" t="s">
        <v>14938</v>
      </c>
      <c r="C4050" s="97">
        <v>5000</v>
      </c>
      <c r="D4050" s="96">
        <f t="shared" si="65"/>
        <v>130</v>
      </c>
      <c r="E4050" s="97">
        <v>4870</v>
      </c>
    </row>
    <row r="4051" spans="1:5" x14ac:dyDescent="0.2">
      <c r="A4051" s="175">
        <v>44921</v>
      </c>
      <c r="B4051" s="95" t="s">
        <v>14939</v>
      </c>
      <c r="C4051" s="97">
        <v>5000</v>
      </c>
      <c r="D4051" s="96">
        <f t="shared" si="65"/>
        <v>130</v>
      </c>
      <c r="E4051" s="97">
        <v>4870</v>
      </c>
    </row>
    <row r="4052" spans="1:5" x14ac:dyDescent="0.2">
      <c r="A4052" s="175">
        <v>44921</v>
      </c>
      <c r="B4052" s="95" t="s">
        <v>14940</v>
      </c>
      <c r="C4052" s="97">
        <v>5000</v>
      </c>
      <c r="D4052" s="96">
        <f t="shared" si="65"/>
        <v>130</v>
      </c>
      <c r="E4052" s="97">
        <v>4870</v>
      </c>
    </row>
    <row r="4053" spans="1:5" x14ac:dyDescent="0.2">
      <c r="A4053" s="175">
        <v>44921</v>
      </c>
      <c r="B4053" s="95" t="s">
        <v>14941</v>
      </c>
      <c r="C4053" s="97">
        <v>3000</v>
      </c>
      <c r="D4053" s="96">
        <f t="shared" si="65"/>
        <v>78</v>
      </c>
      <c r="E4053" s="97">
        <v>2922</v>
      </c>
    </row>
    <row r="4054" spans="1:5" x14ac:dyDescent="0.2">
      <c r="A4054" s="175">
        <v>44921</v>
      </c>
      <c r="B4054" s="95" t="s">
        <v>14942</v>
      </c>
      <c r="C4054" s="97">
        <v>648</v>
      </c>
      <c r="D4054" s="96">
        <f t="shared" si="65"/>
        <v>16.850000000000023</v>
      </c>
      <c r="E4054" s="97">
        <v>631.15</v>
      </c>
    </row>
    <row r="4055" spans="1:5" x14ac:dyDescent="0.2">
      <c r="A4055" s="175">
        <v>44921</v>
      </c>
      <c r="B4055" s="95" t="s">
        <v>9692</v>
      </c>
      <c r="C4055" s="97">
        <v>1000</v>
      </c>
      <c r="D4055" s="96">
        <f t="shared" si="65"/>
        <v>26</v>
      </c>
      <c r="E4055" s="97">
        <v>974</v>
      </c>
    </row>
    <row r="4056" spans="1:5" x14ac:dyDescent="0.2">
      <c r="A4056" s="175">
        <v>44921</v>
      </c>
      <c r="B4056" s="95" t="s">
        <v>11804</v>
      </c>
      <c r="C4056" s="97">
        <v>2000</v>
      </c>
      <c r="D4056" s="96">
        <f t="shared" si="65"/>
        <v>52</v>
      </c>
      <c r="E4056" s="97">
        <v>1948</v>
      </c>
    </row>
    <row r="4057" spans="1:5" x14ac:dyDescent="0.2">
      <c r="A4057" s="175">
        <v>44921</v>
      </c>
      <c r="B4057" s="95" t="s">
        <v>14943</v>
      </c>
      <c r="C4057" s="97">
        <v>1000</v>
      </c>
      <c r="D4057" s="96">
        <f t="shared" si="65"/>
        <v>26</v>
      </c>
      <c r="E4057" s="97">
        <v>974</v>
      </c>
    </row>
    <row r="4058" spans="1:5" x14ac:dyDescent="0.2">
      <c r="A4058" s="175">
        <v>44921</v>
      </c>
      <c r="B4058" s="95" t="s">
        <v>14944</v>
      </c>
      <c r="C4058" s="97">
        <v>1000</v>
      </c>
      <c r="D4058" s="96">
        <f t="shared" si="65"/>
        <v>26</v>
      </c>
      <c r="E4058" s="97">
        <v>974</v>
      </c>
    </row>
    <row r="4059" spans="1:5" x14ac:dyDescent="0.2">
      <c r="A4059" s="175">
        <v>44921</v>
      </c>
      <c r="B4059" s="95" t="s">
        <v>14945</v>
      </c>
      <c r="C4059" s="97">
        <v>1000</v>
      </c>
      <c r="D4059" s="96">
        <f t="shared" si="65"/>
        <v>26</v>
      </c>
      <c r="E4059" s="97">
        <v>974</v>
      </c>
    </row>
    <row r="4060" spans="1:5" x14ac:dyDescent="0.2">
      <c r="A4060" s="175">
        <v>44921</v>
      </c>
      <c r="B4060" s="95" t="s">
        <v>10496</v>
      </c>
      <c r="C4060" s="97">
        <v>500</v>
      </c>
      <c r="D4060" s="96">
        <f t="shared" si="65"/>
        <v>13</v>
      </c>
      <c r="E4060" s="97">
        <v>487</v>
      </c>
    </row>
    <row r="4061" spans="1:5" x14ac:dyDescent="0.2">
      <c r="A4061" s="175">
        <v>44921</v>
      </c>
      <c r="B4061" s="95" t="s">
        <v>14946</v>
      </c>
      <c r="C4061" s="97">
        <v>1000</v>
      </c>
      <c r="D4061" s="96">
        <f t="shared" si="65"/>
        <v>26</v>
      </c>
      <c r="E4061" s="97">
        <v>974</v>
      </c>
    </row>
    <row r="4062" spans="1:5" x14ac:dyDescent="0.2">
      <c r="A4062" s="175">
        <v>44921</v>
      </c>
      <c r="B4062" s="95" t="s">
        <v>14946</v>
      </c>
      <c r="C4062" s="97">
        <v>1000</v>
      </c>
      <c r="D4062" s="96">
        <f t="shared" si="65"/>
        <v>1000.5</v>
      </c>
      <c r="E4062" s="97">
        <v>-0.5</v>
      </c>
    </row>
    <row r="4063" spans="1:5" x14ac:dyDescent="0.2">
      <c r="A4063" s="175">
        <v>44921</v>
      </c>
      <c r="B4063" s="95" t="s">
        <v>10667</v>
      </c>
      <c r="C4063" s="97">
        <v>5000</v>
      </c>
      <c r="D4063" s="96">
        <f t="shared" si="65"/>
        <v>130</v>
      </c>
      <c r="E4063" s="97">
        <v>4870</v>
      </c>
    </row>
    <row r="4064" spans="1:5" x14ac:dyDescent="0.2">
      <c r="A4064" s="175">
        <v>44921</v>
      </c>
      <c r="B4064" s="95" t="s">
        <v>14947</v>
      </c>
      <c r="C4064" s="97">
        <v>5000</v>
      </c>
      <c r="D4064" s="96">
        <f t="shared" si="65"/>
        <v>130</v>
      </c>
      <c r="E4064" s="97">
        <v>4870</v>
      </c>
    </row>
    <row r="4065" spans="1:5" x14ac:dyDescent="0.2">
      <c r="A4065" s="175">
        <v>44921</v>
      </c>
      <c r="B4065" s="95" t="s">
        <v>4717</v>
      </c>
      <c r="C4065" s="97">
        <v>500</v>
      </c>
      <c r="D4065" s="96">
        <f t="shared" si="65"/>
        <v>13</v>
      </c>
      <c r="E4065" s="97">
        <v>487</v>
      </c>
    </row>
    <row r="4066" spans="1:5" x14ac:dyDescent="0.2">
      <c r="A4066" s="175">
        <v>44921</v>
      </c>
      <c r="B4066" s="95" t="s">
        <v>14948</v>
      </c>
      <c r="C4066" s="97">
        <v>3000</v>
      </c>
      <c r="D4066" s="96">
        <f t="shared" si="65"/>
        <v>78</v>
      </c>
      <c r="E4066" s="97">
        <v>2922</v>
      </c>
    </row>
    <row r="4067" spans="1:5" x14ac:dyDescent="0.2">
      <c r="A4067" s="175">
        <v>44921</v>
      </c>
      <c r="B4067" s="95" t="s">
        <v>10698</v>
      </c>
      <c r="C4067" s="97">
        <v>1000</v>
      </c>
      <c r="D4067" s="96">
        <f t="shared" si="65"/>
        <v>26</v>
      </c>
      <c r="E4067" s="97">
        <v>974</v>
      </c>
    </row>
    <row r="4068" spans="1:5" x14ac:dyDescent="0.2">
      <c r="A4068" s="175">
        <v>44921</v>
      </c>
      <c r="B4068" s="95" t="s">
        <v>13404</v>
      </c>
      <c r="C4068" s="97">
        <v>500</v>
      </c>
      <c r="D4068" s="96">
        <f t="shared" si="65"/>
        <v>13</v>
      </c>
      <c r="E4068" s="97">
        <v>487</v>
      </c>
    </row>
    <row r="4069" spans="1:5" x14ac:dyDescent="0.2">
      <c r="A4069" s="175">
        <v>44921</v>
      </c>
      <c r="B4069" s="95" t="s">
        <v>14949</v>
      </c>
      <c r="C4069" s="97">
        <v>1000</v>
      </c>
      <c r="D4069" s="96">
        <f t="shared" si="65"/>
        <v>26</v>
      </c>
      <c r="E4069" s="97">
        <v>974</v>
      </c>
    </row>
    <row r="4070" spans="1:5" x14ac:dyDescent="0.2">
      <c r="A4070" s="175">
        <v>44921</v>
      </c>
      <c r="B4070" s="95" t="s">
        <v>14950</v>
      </c>
      <c r="C4070" s="97">
        <v>1000</v>
      </c>
      <c r="D4070" s="96">
        <f t="shared" si="65"/>
        <v>26</v>
      </c>
      <c r="E4070" s="97">
        <v>974</v>
      </c>
    </row>
    <row r="4071" spans="1:5" x14ac:dyDescent="0.2">
      <c r="A4071" s="175">
        <v>44921</v>
      </c>
      <c r="B4071" s="95" t="s">
        <v>14951</v>
      </c>
      <c r="C4071" s="97">
        <v>500</v>
      </c>
      <c r="D4071" s="96">
        <f t="shared" si="65"/>
        <v>13</v>
      </c>
      <c r="E4071" s="97">
        <v>487</v>
      </c>
    </row>
    <row r="4072" spans="1:5" x14ac:dyDescent="0.2">
      <c r="A4072" s="175">
        <v>44921</v>
      </c>
      <c r="B4072" s="95" t="s">
        <v>14950</v>
      </c>
      <c r="C4072" s="97">
        <v>1000</v>
      </c>
      <c r="D4072" s="96">
        <f t="shared" si="65"/>
        <v>1000.5</v>
      </c>
      <c r="E4072" s="97">
        <v>-0.5</v>
      </c>
    </row>
    <row r="4073" spans="1:5" x14ac:dyDescent="0.2">
      <c r="A4073" s="175">
        <v>44921</v>
      </c>
      <c r="B4073" s="95" t="s">
        <v>14950</v>
      </c>
      <c r="C4073" s="97">
        <v>1000</v>
      </c>
      <c r="D4073" s="96">
        <f t="shared" si="65"/>
        <v>1000.5</v>
      </c>
      <c r="E4073" s="97">
        <v>-0.5</v>
      </c>
    </row>
    <row r="4074" spans="1:5" x14ac:dyDescent="0.2">
      <c r="A4074" s="175">
        <v>44921</v>
      </c>
      <c r="B4074" s="95" t="s">
        <v>14952</v>
      </c>
      <c r="C4074" s="97">
        <v>1000</v>
      </c>
      <c r="D4074" s="96">
        <f t="shared" si="65"/>
        <v>26</v>
      </c>
      <c r="E4074" s="97">
        <v>974</v>
      </c>
    </row>
    <row r="4075" spans="1:5" x14ac:dyDescent="0.2">
      <c r="A4075" s="175">
        <v>44921</v>
      </c>
      <c r="B4075" s="95" t="s">
        <v>14952</v>
      </c>
      <c r="C4075" s="97">
        <v>1000</v>
      </c>
      <c r="D4075" s="96">
        <f t="shared" si="65"/>
        <v>26</v>
      </c>
      <c r="E4075" s="97">
        <v>974</v>
      </c>
    </row>
    <row r="4076" spans="1:5" x14ac:dyDescent="0.2">
      <c r="A4076" s="175">
        <v>44921</v>
      </c>
      <c r="B4076" s="95" t="s">
        <v>14953</v>
      </c>
      <c r="C4076" s="97">
        <v>1000</v>
      </c>
      <c r="D4076" s="96">
        <f t="shared" si="65"/>
        <v>26</v>
      </c>
      <c r="E4076" s="97">
        <v>974</v>
      </c>
    </row>
    <row r="4077" spans="1:5" x14ac:dyDescent="0.2">
      <c r="A4077" s="175">
        <v>44921</v>
      </c>
      <c r="B4077" s="95" t="s">
        <v>8397</v>
      </c>
      <c r="C4077" s="97">
        <v>3000</v>
      </c>
      <c r="D4077" s="96">
        <f t="shared" si="65"/>
        <v>78</v>
      </c>
      <c r="E4077" s="97">
        <v>2922</v>
      </c>
    </row>
    <row r="4078" spans="1:5" x14ac:dyDescent="0.2">
      <c r="A4078" s="175">
        <v>44921</v>
      </c>
      <c r="B4078" s="95" t="s">
        <v>12541</v>
      </c>
      <c r="C4078" s="97">
        <v>1000</v>
      </c>
      <c r="D4078" s="96">
        <f t="shared" si="65"/>
        <v>26</v>
      </c>
      <c r="E4078" s="97">
        <v>974</v>
      </c>
    </row>
    <row r="4079" spans="1:5" x14ac:dyDescent="0.2">
      <c r="A4079" s="175">
        <v>44921</v>
      </c>
      <c r="B4079" s="95" t="s">
        <v>14954</v>
      </c>
      <c r="C4079" s="97">
        <v>5000</v>
      </c>
      <c r="D4079" s="96">
        <f t="shared" si="65"/>
        <v>130</v>
      </c>
      <c r="E4079" s="97">
        <v>4870</v>
      </c>
    </row>
    <row r="4080" spans="1:5" x14ac:dyDescent="0.2">
      <c r="A4080" s="175">
        <v>44921</v>
      </c>
      <c r="B4080" s="95" t="s">
        <v>14955</v>
      </c>
      <c r="C4080" s="97">
        <v>10000</v>
      </c>
      <c r="D4080" s="96">
        <f t="shared" si="65"/>
        <v>260</v>
      </c>
      <c r="E4080" s="97">
        <v>9740</v>
      </c>
    </row>
    <row r="4081" spans="1:5" x14ac:dyDescent="0.2">
      <c r="A4081" s="175">
        <v>44921</v>
      </c>
      <c r="B4081" s="95" t="s">
        <v>14956</v>
      </c>
      <c r="C4081" s="97">
        <v>3000</v>
      </c>
      <c r="D4081" s="96">
        <f t="shared" si="65"/>
        <v>78</v>
      </c>
      <c r="E4081" s="97">
        <v>2922</v>
      </c>
    </row>
    <row r="4082" spans="1:5" x14ac:dyDescent="0.2">
      <c r="A4082" s="175">
        <v>44921</v>
      </c>
      <c r="B4082" s="95" t="s">
        <v>13505</v>
      </c>
      <c r="C4082" s="97">
        <v>10000</v>
      </c>
      <c r="D4082" s="96">
        <f t="shared" si="65"/>
        <v>260</v>
      </c>
      <c r="E4082" s="97">
        <v>9740</v>
      </c>
    </row>
    <row r="4083" spans="1:5" x14ac:dyDescent="0.2">
      <c r="A4083" s="175">
        <v>44921</v>
      </c>
      <c r="B4083" s="95" t="s">
        <v>2988</v>
      </c>
      <c r="C4083" s="97">
        <v>5000</v>
      </c>
      <c r="D4083" s="96">
        <f t="shared" ref="D4083:D4145" si="66">C4083-E4083</f>
        <v>130</v>
      </c>
      <c r="E4083" s="97">
        <v>4870</v>
      </c>
    </row>
    <row r="4084" spans="1:5" x14ac:dyDescent="0.2">
      <c r="A4084" s="175">
        <v>44921</v>
      </c>
      <c r="B4084" s="95" t="s">
        <v>7073</v>
      </c>
      <c r="C4084" s="97">
        <v>9000</v>
      </c>
      <c r="D4084" s="96">
        <f t="shared" si="66"/>
        <v>234</v>
      </c>
      <c r="E4084" s="97">
        <v>8766</v>
      </c>
    </row>
    <row r="4085" spans="1:5" x14ac:dyDescent="0.2">
      <c r="A4085" s="175">
        <v>44921</v>
      </c>
      <c r="B4085" s="95" t="s">
        <v>14957</v>
      </c>
      <c r="C4085" s="97">
        <v>15000</v>
      </c>
      <c r="D4085" s="96">
        <f t="shared" si="66"/>
        <v>390</v>
      </c>
      <c r="E4085" s="97">
        <v>14610</v>
      </c>
    </row>
    <row r="4086" spans="1:5" x14ac:dyDescent="0.2">
      <c r="A4086" s="175">
        <v>44921</v>
      </c>
      <c r="B4086" s="95" t="s">
        <v>14958</v>
      </c>
      <c r="C4086" s="97">
        <v>8500</v>
      </c>
      <c r="D4086" s="96">
        <f t="shared" si="66"/>
        <v>221</v>
      </c>
      <c r="E4086" s="97">
        <v>8279</v>
      </c>
    </row>
    <row r="4087" spans="1:5" x14ac:dyDescent="0.2">
      <c r="A4087" s="175">
        <v>44921</v>
      </c>
      <c r="B4087" s="95" t="s">
        <v>13143</v>
      </c>
      <c r="C4087" s="97">
        <v>1000</v>
      </c>
      <c r="D4087" s="96">
        <f t="shared" si="66"/>
        <v>26</v>
      </c>
      <c r="E4087" s="97">
        <v>974</v>
      </c>
    </row>
    <row r="4088" spans="1:5" x14ac:dyDescent="0.2">
      <c r="A4088" s="175">
        <v>44921</v>
      </c>
      <c r="B4088" s="95" t="s">
        <v>14959</v>
      </c>
      <c r="C4088" s="97">
        <v>3000</v>
      </c>
      <c r="D4088" s="96">
        <f t="shared" si="66"/>
        <v>78</v>
      </c>
      <c r="E4088" s="97">
        <v>2922</v>
      </c>
    </row>
    <row r="4089" spans="1:5" x14ac:dyDescent="0.2">
      <c r="A4089" s="175">
        <v>44921</v>
      </c>
      <c r="B4089" s="95" t="s">
        <v>8583</v>
      </c>
      <c r="C4089" s="97">
        <v>500</v>
      </c>
      <c r="D4089" s="96">
        <f t="shared" si="66"/>
        <v>13</v>
      </c>
      <c r="E4089" s="97">
        <v>487</v>
      </c>
    </row>
    <row r="4090" spans="1:5" x14ac:dyDescent="0.2">
      <c r="A4090" s="175">
        <v>44921</v>
      </c>
      <c r="B4090" s="95" t="s">
        <v>14960</v>
      </c>
      <c r="C4090" s="97">
        <v>3000</v>
      </c>
      <c r="D4090" s="96">
        <f t="shared" si="66"/>
        <v>78</v>
      </c>
      <c r="E4090" s="97">
        <v>2922</v>
      </c>
    </row>
    <row r="4091" spans="1:5" x14ac:dyDescent="0.2">
      <c r="A4091" s="175">
        <v>44921</v>
      </c>
      <c r="B4091" s="95" t="s">
        <v>3842</v>
      </c>
      <c r="C4091" s="97">
        <v>1000</v>
      </c>
      <c r="D4091" s="96">
        <f t="shared" si="66"/>
        <v>26</v>
      </c>
      <c r="E4091" s="97">
        <v>974</v>
      </c>
    </row>
    <row r="4092" spans="1:5" x14ac:dyDescent="0.2">
      <c r="A4092" s="175">
        <v>44921</v>
      </c>
      <c r="B4092" s="95" t="s">
        <v>13770</v>
      </c>
      <c r="C4092" s="97">
        <v>5000</v>
      </c>
      <c r="D4092" s="96">
        <f t="shared" si="66"/>
        <v>130</v>
      </c>
      <c r="E4092" s="97">
        <v>4870</v>
      </c>
    </row>
    <row r="4093" spans="1:5" x14ac:dyDescent="0.2">
      <c r="A4093" s="175">
        <v>44921</v>
      </c>
      <c r="B4093" s="95" t="s">
        <v>14961</v>
      </c>
      <c r="C4093" s="97">
        <v>1000</v>
      </c>
      <c r="D4093" s="96">
        <f t="shared" si="66"/>
        <v>26</v>
      </c>
      <c r="E4093" s="97">
        <v>974</v>
      </c>
    </row>
    <row r="4094" spans="1:5" x14ac:dyDescent="0.2">
      <c r="A4094" s="175">
        <v>44921</v>
      </c>
      <c r="B4094" s="95" t="s">
        <v>14962</v>
      </c>
      <c r="C4094" s="97">
        <v>1000</v>
      </c>
      <c r="D4094" s="96">
        <f t="shared" si="66"/>
        <v>26</v>
      </c>
      <c r="E4094" s="97">
        <v>974</v>
      </c>
    </row>
    <row r="4095" spans="1:5" x14ac:dyDescent="0.2">
      <c r="A4095" s="175">
        <v>44921</v>
      </c>
      <c r="B4095" s="95" t="s">
        <v>14963</v>
      </c>
      <c r="C4095" s="97">
        <v>3000</v>
      </c>
      <c r="D4095" s="96">
        <f t="shared" si="66"/>
        <v>78</v>
      </c>
      <c r="E4095" s="97">
        <v>2922</v>
      </c>
    </row>
    <row r="4096" spans="1:5" x14ac:dyDescent="0.2">
      <c r="A4096" s="175">
        <v>44921</v>
      </c>
      <c r="B4096" s="95" t="s">
        <v>12463</v>
      </c>
      <c r="C4096" s="97">
        <v>1000</v>
      </c>
      <c r="D4096" s="96">
        <f t="shared" si="66"/>
        <v>26</v>
      </c>
      <c r="E4096" s="97">
        <v>974</v>
      </c>
    </row>
    <row r="4097" spans="1:5" x14ac:dyDescent="0.2">
      <c r="A4097" s="175">
        <v>44921</v>
      </c>
      <c r="B4097" s="95" t="s">
        <v>14964</v>
      </c>
      <c r="C4097" s="97">
        <v>5000</v>
      </c>
      <c r="D4097" s="96">
        <f t="shared" si="66"/>
        <v>130</v>
      </c>
      <c r="E4097" s="97">
        <v>4870</v>
      </c>
    </row>
    <row r="4098" spans="1:5" x14ac:dyDescent="0.2">
      <c r="A4098" s="175">
        <v>44921</v>
      </c>
      <c r="B4098" s="95" t="s">
        <v>14965</v>
      </c>
      <c r="C4098" s="97">
        <v>500</v>
      </c>
      <c r="D4098" s="96">
        <f t="shared" si="66"/>
        <v>13</v>
      </c>
      <c r="E4098" s="97">
        <v>487</v>
      </c>
    </row>
    <row r="4099" spans="1:5" x14ac:dyDescent="0.2">
      <c r="A4099" s="175">
        <v>44921</v>
      </c>
      <c r="B4099" s="95" t="s">
        <v>14966</v>
      </c>
      <c r="C4099" s="97">
        <v>5000</v>
      </c>
      <c r="D4099" s="96">
        <f t="shared" si="66"/>
        <v>130</v>
      </c>
      <c r="E4099" s="97">
        <v>4870</v>
      </c>
    </row>
    <row r="4100" spans="1:5" x14ac:dyDescent="0.2">
      <c r="A4100" s="175">
        <v>44921</v>
      </c>
      <c r="B4100" s="95" t="s">
        <v>14967</v>
      </c>
      <c r="C4100" s="97">
        <v>500</v>
      </c>
      <c r="D4100" s="96">
        <f t="shared" si="66"/>
        <v>13</v>
      </c>
      <c r="E4100" s="97">
        <v>487</v>
      </c>
    </row>
    <row r="4101" spans="1:5" x14ac:dyDescent="0.2">
      <c r="A4101" s="175">
        <v>44921</v>
      </c>
      <c r="B4101" s="95" t="s">
        <v>14967</v>
      </c>
      <c r="C4101" s="97">
        <v>500</v>
      </c>
      <c r="D4101" s="96">
        <f t="shared" si="66"/>
        <v>500.5</v>
      </c>
      <c r="E4101" s="97">
        <v>-0.5</v>
      </c>
    </row>
    <row r="4102" spans="1:5" x14ac:dyDescent="0.2">
      <c r="A4102" s="175">
        <v>44921</v>
      </c>
      <c r="B4102" s="95" t="s">
        <v>14967</v>
      </c>
      <c r="C4102" s="97">
        <v>500</v>
      </c>
      <c r="D4102" s="96">
        <f t="shared" si="66"/>
        <v>500.5</v>
      </c>
      <c r="E4102" s="97">
        <v>-0.5</v>
      </c>
    </row>
    <row r="4103" spans="1:5" x14ac:dyDescent="0.2">
      <c r="A4103" s="175">
        <v>44921</v>
      </c>
      <c r="B4103" s="95" t="s">
        <v>14968</v>
      </c>
      <c r="C4103" s="97">
        <v>3200</v>
      </c>
      <c r="D4103" s="96">
        <f t="shared" si="66"/>
        <v>83.199999999999818</v>
      </c>
      <c r="E4103" s="97">
        <v>3116.8</v>
      </c>
    </row>
    <row r="4104" spans="1:5" x14ac:dyDescent="0.2">
      <c r="A4104" s="175">
        <v>44921</v>
      </c>
      <c r="B4104" s="95" t="s">
        <v>14969</v>
      </c>
      <c r="C4104" s="97">
        <v>500</v>
      </c>
      <c r="D4104" s="96">
        <f t="shared" si="66"/>
        <v>13</v>
      </c>
      <c r="E4104" s="97">
        <v>487</v>
      </c>
    </row>
    <row r="4105" spans="1:5" x14ac:dyDescent="0.2">
      <c r="A4105" s="175">
        <v>44921</v>
      </c>
      <c r="B4105" s="95" t="s">
        <v>14970</v>
      </c>
      <c r="C4105" s="97">
        <v>1000</v>
      </c>
      <c r="D4105" s="96">
        <f t="shared" si="66"/>
        <v>26</v>
      </c>
      <c r="E4105" s="97">
        <v>974</v>
      </c>
    </row>
    <row r="4106" spans="1:5" x14ac:dyDescent="0.2">
      <c r="A4106" s="175">
        <v>44921</v>
      </c>
      <c r="B4106" s="95" t="s">
        <v>12536</v>
      </c>
      <c r="C4106" s="97">
        <v>5000</v>
      </c>
      <c r="D4106" s="96">
        <f t="shared" si="66"/>
        <v>130</v>
      </c>
      <c r="E4106" s="97">
        <v>4870</v>
      </c>
    </row>
    <row r="4107" spans="1:5" x14ac:dyDescent="0.2">
      <c r="A4107" s="175">
        <v>44921</v>
      </c>
      <c r="B4107" s="95" t="s">
        <v>14971</v>
      </c>
      <c r="C4107" s="97">
        <v>50000</v>
      </c>
      <c r="D4107" s="96">
        <f t="shared" si="66"/>
        <v>1300</v>
      </c>
      <c r="E4107" s="97">
        <v>48700</v>
      </c>
    </row>
    <row r="4108" spans="1:5" x14ac:dyDescent="0.2">
      <c r="A4108" s="175">
        <v>44921</v>
      </c>
      <c r="B4108" s="95" t="s">
        <v>14972</v>
      </c>
      <c r="C4108" s="97">
        <v>1000</v>
      </c>
      <c r="D4108" s="96">
        <f t="shared" si="66"/>
        <v>26</v>
      </c>
      <c r="E4108" s="97">
        <v>974</v>
      </c>
    </row>
    <row r="4109" spans="1:5" x14ac:dyDescent="0.2">
      <c r="A4109" s="175">
        <v>44921</v>
      </c>
      <c r="B4109" s="95" t="s">
        <v>14973</v>
      </c>
      <c r="C4109" s="97">
        <v>1000</v>
      </c>
      <c r="D4109" s="96">
        <f t="shared" si="66"/>
        <v>26</v>
      </c>
      <c r="E4109" s="97">
        <v>974</v>
      </c>
    </row>
    <row r="4110" spans="1:5" x14ac:dyDescent="0.2">
      <c r="A4110" s="175">
        <v>44921</v>
      </c>
      <c r="B4110" s="95" t="s">
        <v>14974</v>
      </c>
      <c r="C4110" s="97">
        <v>1000</v>
      </c>
      <c r="D4110" s="96">
        <f t="shared" si="66"/>
        <v>26</v>
      </c>
      <c r="E4110" s="97">
        <v>974</v>
      </c>
    </row>
    <row r="4111" spans="1:5" x14ac:dyDescent="0.2">
      <c r="A4111" s="175">
        <v>44921</v>
      </c>
      <c r="B4111" s="95" t="s">
        <v>14975</v>
      </c>
      <c r="C4111" s="97">
        <v>3000</v>
      </c>
      <c r="D4111" s="96">
        <f t="shared" si="66"/>
        <v>78</v>
      </c>
      <c r="E4111" s="97">
        <v>2922</v>
      </c>
    </row>
    <row r="4112" spans="1:5" x14ac:dyDescent="0.2">
      <c r="A4112" s="175">
        <v>44921</v>
      </c>
      <c r="B4112" s="95" t="s">
        <v>10166</v>
      </c>
      <c r="C4112" s="97">
        <v>3000</v>
      </c>
      <c r="D4112" s="96">
        <f t="shared" si="66"/>
        <v>78</v>
      </c>
      <c r="E4112" s="97">
        <v>2922</v>
      </c>
    </row>
    <row r="4113" spans="1:5" x14ac:dyDescent="0.2">
      <c r="A4113" s="175">
        <v>44921</v>
      </c>
      <c r="B4113" s="95" t="s">
        <v>14976</v>
      </c>
      <c r="C4113" s="97">
        <v>1000</v>
      </c>
      <c r="D4113" s="96">
        <f t="shared" si="66"/>
        <v>26</v>
      </c>
      <c r="E4113" s="97">
        <v>974</v>
      </c>
    </row>
    <row r="4114" spans="1:5" x14ac:dyDescent="0.2">
      <c r="A4114" s="175">
        <v>44921</v>
      </c>
      <c r="B4114" s="95" t="s">
        <v>6403</v>
      </c>
      <c r="C4114" s="97">
        <v>500</v>
      </c>
      <c r="D4114" s="96">
        <f t="shared" si="66"/>
        <v>13</v>
      </c>
      <c r="E4114" s="97">
        <v>487</v>
      </c>
    </row>
    <row r="4115" spans="1:5" x14ac:dyDescent="0.2">
      <c r="A4115" s="175">
        <v>44921</v>
      </c>
      <c r="B4115" s="95" t="s">
        <v>7857</v>
      </c>
      <c r="C4115" s="97">
        <v>5000</v>
      </c>
      <c r="D4115" s="96">
        <f t="shared" si="66"/>
        <v>130</v>
      </c>
      <c r="E4115" s="97">
        <v>4870</v>
      </c>
    </row>
    <row r="4116" spans="1:5" x14ac:dyDescent="0.2">
      <c r="A4116" s="175">
        <v>44921</v>
      </c>
      <c r="B4116" s="95" t="s">
        <v>6587</v>
      </c>
      <c r="C4116" s="97">
        <v>1000</v>
      </c>
      <c r="D4116" s="96">
        <f t="shared" si="66"/>
        <v>26</v>
      </c>
      <c r="E4116" s="97">
        <v>974</v>
      </c>
    </row>
    <row r="4117" spans="1:5" x14ac:dyDescent="0.2">
      <c r="A4117" s="175">
        <v>44921</v>
      </c>
      <c r="B4117" s="95" t="s">
        <v>14741</v>
      </c>
      <c r="C4117" s="97">
        <v>5000</v>
      </c>
      <c r="D4117" s="96">
        <f t="shared" si="66"/>
        <v>130</v>
      </c>
      <c r="E4117" s="97">
        <v>4870</v>
      </c>
    </row>
    <row r="4118" spans="1:5" x14ac:dyDescent="0.2">
      <c r="A4118" s="175">
        <v>44921</v>
      </c>
      <c r="B4118" s="95" t="s">
        <v>4754</v>
      </c>
      <c r="C4118" s="97">
        <v>3000</v>
      </c>
      <c r="D4118" s="96">
        <f t="shared" si="66"/>
        <v>78</v>
      </c>
      <c r="E4118" s="97">
        <v>2922</v>
      </c>
    </row>
    <row r="4119" spans="1:5" x14ac:dyDescent="0.2">
      <c r="A4119" s="175">
        <v>44921</v>
      </c>
      <c r="B4119" s="95" t="s">
        <v>12345</v>
      </c>
      <c r="C4119" s="97">
        <v>500</v>
      </c>
      <c r="D4119" s="96">
        <f t="shared" si="66"/>
        <v>13</v>
      </c>
      <c r="E4119" s="97">
        <v>487</v>
      </c>
    </row>
    <row r="4120" spans="1:5" x14ac:dyDescent="0.2">
      <c r="A4120" s="175">
        <v>44921</v>
      </c>
      <c r="B4120" s="95" t="s">
        <v>14977</v>
      </c>
      <c r="C4120" s="97">
        <v>1000</v>
      </c>
      <c r="D4120" s="96">
        <f t="shared" si="66"/>
        <v>26</v>
      </c>
      <c r="E4120" s="97">
        <v>974</v>
      </c>
    </row>
    <row r="4121" spans="1:5" x14ac:dyDescent="0.2">
      <c r="A4121" s="175">
        <v>44921</v>
      </c>
      <c r="B4121" s="95" t="s">
        <v>8576</v>
      </c>
      <c r="C4121" s="97">
        <v>3000</v>
      </c>
      <c r="D4121" s="96">
        <f t="shared" si="66"/>
        <v>78</v>
      </c>
      <c r="E4121" s="97">
        <v>2922</v>
      </c>
    </row>
    <row r="4122" spans="1:5" x14ac:dyDescent="0.2">
      <c r="A4122" s="175">
        <v>44921</v>
      </c>
      <c r="B4122" s="95" t="s">
        <v>13627</v>
      </c>
      <c r="C4122" s="97">
        <v>500</v>
      </c>
      <c r="D4122" s="96">
        <f t="shared" si="66"/>
        <v>13</v>
      </c>
      <c r="E4122" s="97">
        <v>487</v>
      </c>
    </row>
    <row r="4123" spans="1:5" x14ac:dyDescent="0.2">
      <c r="A4123" s="175">
        <v>44921</v>
      </c>
      <c r="B4123" s="95" t="s">
        <v>14978</v>
      </c>
      <c r="C4123" s="97">
        <v>3000</v>
      </c>
      <c r="D4123" s="96">
        <f t="shared" si="66"/>
        <v>78</v>
      </c>
      <c r="E4123" s="97">
        <v>2922</v>
      </c>
    </row>
    <row r="4124" spans="1:5" x14ac:dyDescent="0.2">
      <c r="A4124" s="175">
        <v>44921</v>
      </c>
      <c r="B4124" s="95" t="s">
        <v>14979</v>
      </c>
      <c r="C4124" s="97">
        <v>500</v>
      </c>
      <c r="D4124" s="96">
        <f t="shared" si="66"/>
        <v>13</v>
      </c>
      <c r="E4124" s="97">
        <v>487</v>
      </c>
    </row>
    <row r="4125" spans="1:5" x14ac:dyDescent="0.2">
      <c r="A4125" s="175">
        <v>44921</v>
      </c>
      <c r="B4125" s="95" t="s">
        <v>14980</v>
      </c>
      <c r="C4125" s="97">
        <v>300</v>
      </c>
      <c r="D4125" s="96">
        <f t="shared" si="66"/>
        <v>7.8000000000000114</v>
      </c>
      <c r="E4125" s="97">
        <v>292.2</v>
      </c>
    </row>
    <row r="4126" spans="1:5" x14ac:dyDescent="0.2">
      <c r="A4126" s="175">
        <v>44921</v>
      </c>
      <c r="B4126" s="95" t="s">
        <v>14981</v>
      </c>
      <c r="C4126" s="97">
        <v>10000</v>
      </c>
      <c r="D4126" s="96">
        <f t="shared" si="66"/>
        <v>260</v>
      </c>
      <c r="E4126" s="97">
        <v>9740</v>
      </c>
    </row>
    <row r="4127" spans="1:5" x14ac:dyDescent="0.2">
      <c r="A4127" s="175">
        <v>44921</v>
      </c>
      <c r="B4127" s="95" t="s">
        <v>6332</v>
      </c>
      <c r="C4127" s="97">
        <v>2000</v>
      </c>
      <c r="D4127" s="96">
        <f t="shared" si="66"/>
        <v>52</v>
      </c>
      <c r="E4127" s="97">
        <v>1948</v>
      </c>
    </row>
    <row r="4128" spans="1:5" x14ac:dyDescent="0.2">
      <c r="A4128" s="175">
        <v>44921</v>
      </c>
      <c r="B4128" s="95" t="s">
        <v>14982</v>
      </c>
      <c r="C4128" s="97">
        <v>1000</v>
      </c>
      <c r="D4128" s="96">
        <f t="shared" si="66"/>
        <v>26</v>
      </c>
      <c r="E4128" s="97">
        <v>974</v>
      </c>
    </row>
    <row r="4129" spans="1:5" x14ac:dyDescent="0.2">
      <c r="A4129" s="175">
        <v>44921</v>
      </c>
      <c r="B4129" s="95" t="s">
        <v>14983</v>
      </c>
      <c r="C4129" s="97">
        <v>10000</v>
      </c>
      <c r="D4129" s="96">
        <f t="shared" si="66"/>
        <v>260</v>
      </c>
      <c r="E4129" s="97">
        <v>9740</v>
      </c>
    </row>
    <row r="4130" spans="1:5" x14ac:dyDescent="0.2">
      <c r="A4130" s="175">
        <v>44921</v>
      </c>
      <c r="B4130" s="95" t="s">
        <v>3152</v>
      </c>
      <c r="C4130" s="97">
        <v>1000</v>
      </c>
      <c r="D4130" s="96">
        <f t="shared" si="66"/>
        <v>26</v>
      </c>
      <c r="E4130" s="97">
        <v>974</v>
      </c>
    </row>
    <row r="4131" spans="1:5" x14ac:dyDescent="0.2">
      <c r="A4131" s="175">
        <v>44921</v>
      </c>
      <c r="B4131" s="95" t="s">
        <v>3152</v>
      </c>
      <c r="C4131" s="97">
        <v>1000</v>
      </c>
      <c r="D4131" s="96">
        <f t="shared" si="66"/>
        <v>1000.5</v>
      </c>
      <c r="E4131" s="97">
        <v>-0.5</v>
      </c>
    </row>
    <row r="4132" spans="1:5" x14ac:dyDescent="0.2">
      <c r="A4132" s="175">
        <v>44921</v>
      </c>
      <c r="B4132" s="95" t="s">
        <v>13702</v>
      </c>
      <c r="C4132" s="97">
        <v>2000</v>
      </c>
      <c r="D4132" s="96">
        <f t="shared" si="66"/>
        <v>52</v>
      </c>
      <c r="E4132" s="97">
        <v>1948</v>
      </c>
    </row>
    <row r="4133" spans="1:5" x14ac:dyDescent="0.2">
      <c r="A4133" s="175">
        <v>44921</v>
      </c>
      <c r="B4133" s="95" t="s">
        <v>14984</v>
      </c>
      <c r="C4133" s="97">
        <v>1000</v>
      </c>
      <c r="D4133" s="96">
        <f t="shared" si="66"/>
        <v>26</v>
      </c>
      <c r="E4133" s="97">
        <v>974</v>
      </c>
    </row>
    <row r="4134" spans="1:5" x14ac:dyDescent="0.2">
      <c r="A4134" s="175">
        <v>44921</v>
      </c>
      <c r="B4134" s="95" t="s">
        <v>14985</v>
      </c>
      <c r="C4134" s="97">
        <v>500</v>
      </c>
      <c r="D4134" s="96">
        <f t="shared" si="66"/>
        <v>13</v>
      </c>
      <c r="E4134" s="97">
        <v>487</v>
      </c>
    </row>
    <row r="4135" spans="1:5" x14ac:dyDescent="0.2">
      <c r="A4135" s="175">
        <v>44921</v>
      </c>
      <c r="B4135" s="95" t="s">
        <v>10337</v>
      </c>
      <c r="C4135" s="97">
        <v>10000</v>
      </c>
      <c r="D4135" s="96">
        <f t="shared" si="66"/>
        <v>260</v>
      </c>
      <c r="E4135" s="97">
        <v>9740</v>
      </c>
    </row>
    <row r="4136" spans="1:5" x14ac:dyDescent="0.2">
      <c r="A4136" s="175">
        <v>44921</v>
      </c>
      <c r="B4136" s="95" t="s">
        <v>14986</v>
      </c>
      <c r="C4136" s="97">
        <v>1000</v>
      </c>
      <c r="D4136" s="96">
        <f t="shared" si="66"/>
        <v>26</v>
      </c>
      <c r="E4136" s="97">
        <v>974</v>
      </c>
    </row>
    <row r="4137" spans="1:5" x14ac:dyDescent="0.2">
      <c r="A4137" s="175">
        <v>44921</v>
      </c>
      <c r="B4137" s="95" t="s">
        <v>14987</v>
      </c>
      <c r="C4137" s="97">
        <v>3000</v>
      </c>
      <c r="D4137" s="96">
        <f t="shared" si="66"/>
        <v>78</v>
      </c>
      <c r="E4137" s="97">
        <v>2922</v>
      </c>
    </row>
    <row r="4138" spans="1:5" x14ac:dyDescent="0.2">
      <c r="A4138" s="175">
        <v>44921</v>
      </c>
      <c r="B4138" s="95" t="s">
        <v>5835</v>
      </c>
      <c r="C4138" s="97">
        <v>3000</v>
      </c>
      <c r="D4138" s="96">
        <f t="shared" si="66"/>
        <v>78</v>
      </c>
      <c r="E4138" s="97">
        <v>2922</v>
      </c>
    </row>
    <row r="4139" spans="1:5" x14ac:dyDescent="0.2">
      <c r="A4139" s="175">
        <v>44921</v>
      </c>
      <c r="B4139" s="95" t="s">
        <v>9887</v>
      </c>
      <c r="C4139" s="97">
        <v>1000</v>
      </c>
      <c r="D4139" s="96">
        <f t="shared" si="66"/>
        <v>26</v>
      </c>
      <c r="E4139" s="97">
        <v>974</v>
      </c>
    </row>
    <row r="4140" spans="1:5" x14ac:dyDescent="0.2">
      <c r="A4140" s="175">
        <v>44921</v>
      </c>
      <c r="B4140" s="95" t="s">
        <v>14988</v>
      </c>
      <c r="C4140" s="97">
        <v>1000</v>
      </c>
      <c r="D4140" s="96">
        <f t="shared" si="66"/>
        <v>26</v>
      </c>
      <c r="E4140" s="97">
        <v>974</v>
      </c>
    </row>
    <row r="4141" spans="1:5" x14ac:dyDescent="0.2">
      <c r="A4141" s="175">
        <v>44921</v>
      </c>
      <c r="B4141" s="95" t="s">
        <v>14989</v>
      </c>
      <c r="C4141" s="97">
        <v>1000</v>
      </c>
      <c r="D4141" s="96">
        <f t="shared" si="66"/>
        <v>26</v>
      </c>
      <c r="E4141" s="97">
        <v>974</v>
      </c>
    </row>
    <row r="4142" spans="1:5" x14ac:dyDescent="0.2">
      <c r="A4142" s="175">
        <v>44921</v>
      </c>
      <c r="B4142" s="95" t="s">
        <v>3622</v>
      </c>
      <c r="C4142" s="97">
        <v>1000</v>
      </c>
      <c r="D4142" s="96">
        <f t="shared" si="66"/>
        <v>26</v>
      </c>
      <c r="E4142" s="97">
        <v>974</v>
      </c>
    </row>
    <row r="4143" spans="1:5" x14ac:dyDescent="0.2">
      <c r="A4143" s="175">
        <v>44921</v>
      </c>
      <c r="B4143" s="95" t="s">
        <v>14990</v>
      </c>
      <c r="C4143" s="97">
        <v>2000</v>
      </c>
      <c r="D4143" s="96">
        <f t="shared" si="66"/>
        <v>52</v>
      </c>
      <c r="E4143" s="97">
        <v>1948</v>
      </c>
    </row>
    <row r="4144" spans="1:5" x14ac:dyDescent="0.2">
      <c r="A4144" s="175">
        <v>44921</v>
      </c>
      <c r="B4144" s="95" t="s">
        <v>7818</v>
      </c>
      <c r="C4144" s="97">
        <v>5000</v>
      </c>
      <c r="D4144" s="96">
        <f t="shared" si="66"/>
        <v>130</v>
      </c>
      <c r="E4144" s="97">
        <v>4870</v>
      </c>
    </row>
    <row r="4145" spans="1:5" x14ac:dyDescent="0.2">
      <c r="A4145" s="175">
        <v>44921</v>
      </c>
      <c r="B4145" s="95" t="s">
        <v>14991</v>
      </c>
      <c r="C4145" s="97">
        <v>15000</v>
      </c>
      <c r="D4145" s="96">
        <f t="shared" si="66"/>
        <v>390</v>
      </c>
      <c r="E4145" s="97">
        <v>14610</v>
      </c>
    </row>
    <row r="4146" spans="1:5" x14ac:dyDescent="0.2">
      <c r="A4146" s="175">
        <v>44921</v>
      </c>
      <c r="B4146" s="95" t="s">
        <v>13574</v>
      </c>
      <c r="C4146" s="97">
        <v>10000</v>
      </c>
      <c r="D4146" s="96">
        <f t="shared" ref="D4146:D4203" si="67">C4146-E4146</f>
        <v>260</v>
      </c>
      <c r="E4146" s="97">
        <v>9740</v>
      </c>
    </row>
    <row r="4147" spans="1:5" x14ac:dyDescent="0.2">
      <c r="A4147" s="175">
        <v>44921</v>
      </c>
      <c r="B4147" s="95" t="s">
        <v>6646</v>
      </c>
      <c r="C4147" s="97">
        <v>5000</v>
      </c>
      <c r="D4147" s="96">
        <f t="shared" si="67"/>
        <v>130</v>
      </c>
      <c r="E4147" s="97">
        <v>4870</v>
      </c>
    </row>
    <row r="4148" spans="1:5" x14ac:dyDescent="0.2">
      <c r="A4148" s="175">
        <v>44921</v>
      </c>
      <c r="B4148" s="95" t="s">
        <v>12508</v>
      </c>
      <c r="C4148" s="97">
        <v>3000</v>
      </c>
      <c r="D4148" s="96">
        <f t="shared" si="67"/>
        <v>78</v>
      </c>
      <c r="E4148" s="97">
        <v>2922</v>
      </c>
    </row>
    <row r="4149" spans="1:5" x14ac:dyDescent="0.2">
      <c r="A4149" s="175">
        <v>44921</v>
      </c>
      <c r="B4149" s="95" t="s">
        <v>14992</v>
      </c>
      <c r="C4149" s="97">
        <v>5000</v>
      </c>
      <c r="D4149" s="96">
        <f t="shared" si="67"/>
        <v>130</v>
      </c>
      <c r="E4149" s="97">
        <v>4870</v>
      </c>
    </row>
    <row r="4150" spans="1:5" x14ac:dyDescent="0.2">
      <c r="A4150" s="175">
        <v>44921</v>
      </c>
      <c r="B4150" s="95" t="s">
        <v>14993</v>
      </c>
      <c r="C4150" s="97">
        <v>3000</v>
      </c>
      <c r="D4150" s="96">
        <f t="shared" si="67"/>
        <v>78</v>
      </c>
      <c r="E4150" s="97">
        <v>2922</v>
      </c>
    </row>
    <row r="4151" spans="1:5" x14ac:dyDescent="0.2">
      <c r="A4151" s="175">
        <v>44921</v>
      </c>
      <c r="B4151" s="95" t="s">
        <v>4356</v>
      </c>
      <c r="C4151" s="97">
        <v>5000</v>
      </c>
      <c r="D4151" s="96">
        <f t="shared" si="67"/>
        <v>130</v>
      </c>
      <c r="E4151" s="97">
        <v>4870</v>
      </c>
    </row>
    <row r="4152" spans="1:5" x14ac:dyDescent="0.2">
      <c r="A4152" s="175">
        <v>44921</v>
      </c>
      <c r="B4152" s="95" t="s">
        <v>14992</v>
      </c>
      <c r="C4152" s="97">
        <v>1000</v>
      </c>
      <c r="D4152" s="96">
        <f t="shared" si="67"/>
        <v>26</v>
      </c>
      <c r="E4152" s="97">
        <v>974</v>
      </c>
    </row>
    <row r="4153" spans="1:5" x14ac:dyDescent="0.2">
      <c r="A4153" s="175">
        <v>44921</v>
      </c>
      <c r="B4153" s="95" t="s">
        <v>12238</v>
      </c>
      <c r="C4153" s="97">
        <v>3000</v>
      </c>
      <c r="D4153" s="96">
        <f t="shared" si="67"/>
        <v>78</v>
      </c>
      <c r="E4153" s="97">
        <v>2922</v>
      </c>
    </row>
    <row r="4154" spans="1:5" x14ac:dyDescent="0.2">
      <c r="A4154" s="175">
        <v>44921</v>
      </c>
      <c r="B4154" s="95" t="s">
        <v>14994</v>
      </c>
      <c r="C4154" s="97">
        <v>1000</v>
      </c>
      <c r="D4154" s="96">
        <f t="shared" si="67"/>
        <v>26</v>
      </c>
      <c r="E4154" s="97">
        <v>974</v>
      </c>
    </row>
    <row r="4155" spans="1:5" x14ac:dyDescent="0.2">
      <c r="A4155" s="175">
        <v>44921</v>
      </c>
      <c r="B4155" s="95" t="s">
        <v>14995</v>
      </c>
      <c r="C4155" s="97">
        <v>5000</v>
      </c>
      <c r="D4155" s="96">
        <f t="shared" si="67"/>
        <v>130</v>
      </c>
      <c r="E4155" s="97">
        <v>4870</v>
      </c>
    </row>
    <row r="4156" spans="1:5" x14ac:dyDescent="0.2">
      <c r="A4156" s="175">
        <v>44921</v>
      </c>
      <c r="B4156" s="95" t="s">
        <v>8193</v>
      </c>
      <c r="C4156" s="97">
        <v>5000</v>
      </c>
      <c r="D4156" s="96">
        <f t="shared" si="67"/>
        <v>130</v>
      </c>
      <c r="E4156" s="97">
        <v>4870</v>
      </c>
    </row>
    <row r="4157" spans="1:5" x14ac:dyDescent="0.2">
      <c r="A4157" s="175">
        <v>44921</v>
      </c>
      <c r="B4157" s="95" t="s">
        <v>14996</v>
      </c>
      <c r="C4157" s="97">
        <v>300</v>
      </c>
      <c r="D4157" s="96">
        <f t="shared" si="67"/>
        <v>7.8000000000000114</v>
      </c>
      <c r="E4157" s="97">
        <v>292.2</v>
      </c>
    </row>
    <row r="4158" spans="1:5" x14ac:dyDescent="0.2">
      <c r="A4158" s="175">
        <v>44921</v>
      </c>
      <c r="B4158" s="95" t="s">
        <v>8814</v>
      </c>
      <c r="C4158" s="97">
        <v>3000</v>
      </c>
      <c r="D4158" s="96">
        <f t="shared" si="67"/>
        <v>78</v>
      </c>
      <c r="E4158" s="97">
        <v>2922</v>
      </c>
    </row>
    <row r="4159" spans="1:5" x14ac:dyDescent="0.2">
      <c r="A4159" s="175">
        <v>44921</v>
      </c>
      <c r="B4159" s="95" t="s">
        <v>14997</v>
      </c>
      <c r="C4159" s="97">
        <v>3000</v>
      </c>
      <c r="D4159" s="96">
        <f t="shared" si="67"/>
        <v>78</v>
      </c>
      <c r="E4159" s="97">
        <v>2922</v>
      </c>
    </row>
    <row r="4160" spans="1:5" x14ac:dyDescent="0.2">
      <c r="A4160" s="175">
        <v>44921</v>
      </c>
      <c r="B4160" s="95" t="s">
        <v>14998</v>
      </c>
      <c r="C4160" s="97">
        <v>5000</v>
      </c>
      <c r="D4160" s="96">
        <f t="shared" si="67"/>
        <v>130</v>
      </c>
      <c r="E4160" s="97">
        <v>4870</v>
      </c>
    </row>
    <row r="4161" spans="1:5" x14ac:dyDescent="0.2">
      <c r="A4161" s="175">
        <v>44921</v>
      </c>
      <c r="B4161" s="95" t="s">
        <v>14265</v>
      </c>
      <c r="C4161" s="97">
        <v>1000</v>
      </c>
      <c r="D4161" s="96">
        <f t="shared" si="67"/>
        <v>26</v>
      </c>
      <c r="E4161" s="97">
        <v>974</v>
      </c>
    </row>
    <row r="4162" spans="1:5" x14ac:dyDescent="0.2">
      <c r="A4162" s="175">
        <v>44921</v>
      </c>
      <c r="B4162" s="95" t="s">
        <v>12262</v>
      </c>
      <c r="C4162" s="97">
        <v>5000</v>
      </c>
      <c r="D4162" s="96">
        <f t="shared" si="67"/>
        <v>130</v>
      </c>
      <c r="E4162" s="97">
        <v>4870</v>
      </c>
    </row>
    <row r="4163" spans="1:5" x14ac:dyDescent="0.2">
      <c r="A4163" s="175">
        <v>44921</v>
      </c>
      <c r="B4163" s="95" t="s">
        <v>14999</v>
      </c>
      <c r="C4163" s="97">
        <v>20000</v>
      </c>
      <c r="D4163" s="96">
        <f t="shared" si="67"/>
        <v>520</v>
      </c>
      <c r="E4163" s="97">
        <v>19480</v>
      </c>
    </row>
    <row r="4164" spans="1:5" x14ac:dyDescent="0.2">
      <c r="A4164" s="175">
        <v>44921</v>
      </c>
      <c r="B4164" s="95" t="s">
        <v>9960</v>
      </c>
      <c r="C4164" s="97">
        <v>500</v>
      </c>
      <c r="D4164" s="96">
        <f t="shared" si="67"/>
        <v>13</v>
      </c>
      <c r="E4164" s="97">
        <v>487</v>
      </c>
    </row>
    <row r="4165" spans="1:5" x14ac:dyDescent="0.2">
      <c r="A4165" s="175">
        <v>44921</v>
      </c>
      <c r="B4165" s="95" t="s">
        <v>15000</v>
      </c>
      <c r="C4165" s="97">
        <v>3000</v>
      </c>
      <c r="D4165" s="96">
        <f t="shared" si="67"/>
        <v>78</v>
      </c>
      <c r="E4165" s="97">
        <v>2922</v>
      </c>
    </row>
    <row r="4166" spans="1:5" x14ac:dyDescent="0.2">
      <c r="A4166" s="175">
        <v>44921</v>
      </c>
      <c r="B4166" s="95" t="s">
        <v>15001</v>
      </c>
      <c r="C4166" s="97">
        <v>1000</v>
      </c>
      <c r="D4166" s="96">
        <f t="shared" si="67"/>
        <v>26</v>
      </c>
      <c r="E4166" s="97">
        <v>974</v>
      </c>
    </row>
    <row r="4167" spans="1:5" x14ac:dyDescent="0.2">
      <c r="A4167" s="175">
        <v>44921</v>
      </c>
      <c r="B4167" s="95" t="s">
        <v>12939</v>
      </c>
      <c r="C4167" s="97">
        <v>8500</v>
      </c>
      <c r="D4167" s="96">
        <f t="shared" si="67"/>
        <v>221</v>
      </c>
      <c r="E4167" s="97">
        <v>8279</v>
      </c>
    </row>
    <row r="4168" spans="1:5" x14ac:dyDescent="0.2">
      <c r="A4168" s="175">
        <v>44921</v>
      </c>
      <c r="B4168" s="95" t="s">
        <v>5480</v>
      </c>
      <c r="C4168" s="97">
        <v>1000</v>
      </c>
      <c r="D4168" s="96">
        <f t="shared" si="67"/>
        <v>26</v>
      </c>
      <c r="E4168" s="97">
        <v>974</v>
      </c>
    </row>
    <row r="4169" spans="1:5" x14ac:dyDescent="0.2">
      <c r="A4169" s="175">
        <v>44921</v>
      </c>
      <c r="B4169" s="95" t="s">
        <v>15002</v>
      </c>
      <c r="C4169" s="97">
        <v>500</v>
      </c>
      <c r="D4169" s="96">
        <f t="shared" si="67"/>
        <v>13</v>
      </c>
      <c r="E4169" s="97">
        <v>487</v>
      </c>
    </row>
    <row r="4170" spans="1:5" x14ac:dyDescent="0.2">
      <c r="A4170" s="175">
        <v>44921</v>
      </c>
      <c r="B4170" s="95" t="s">
        <v>4614</v>
      </c>
      <c r="C4170" s="97">
        <v>1000</v>
      </c>
      <c r="D4170" s="96">
        <f t="shared" si="67"/>
        <v>26</v>
      </c>
      <c r="E4170" s="97">
        <v>974</v>
      </c>
    </row>
    <row r="4171" spans="1:5" x14ac:dyDescent="0.2">
      <c r="A4171" s="175">
        <v>44921</v>
      </c>
      <c r="B4171" s="95" t="s">
        <v>15003</v>
      </c>
      <c r="C4171" s="97">
        <v>500</v>
      </c>
      <c r="D4171" s="96">
        <f t="shared" si="67"/>
        <v>13</v>
      </c>
      <c r="E4171" s="97">
        <v>487</v>
      </c>
    </row>
    <row r="4172" spans="1:5" x14ac:dyDescent="0.2">
      <c r="A4172" s="175">
        <v>44921</v>
      </c>
      <c r="B4172" s="95" t="s">
        <v>5427</v>
      </c>
      <c r="C4172" s="97">
        <v>12600</v>
      </c>
      <c r="D4172" s="96">
        <f t="shared" si="67"/>
        <v>327.60000000000036</v>
      </c>
      <c r="E4172" s="97">
        <v>12272.4</v>
      </c>
    </row>
    <row r="4173" spans="1:5" x14ac:dyDescent="0.2">
      <c r="A4173" s="175">
        <v>44921</v>
      </c>
      <c r="B4173" s="95" t="s">
        <v>10297</v>
      </c>
      <c r="C4173" s="97">
        <v>10000</v>
      </c>
      <c r="D4173" s="96">
        <f t="shared" si="67"/>
        <v>260</v>
      </c>
      <c r="E4173" s="97">
        <v>9740</v>
      </c>
    </row>
    <row r="4174" spans="1:5" x14ac:dyDescent="0.2">
      <c r="A4174" s="175">
        <v>44921</v>
      </c>
      <c r="B4174" s="95" t="s">
        <v>2589</v>
      </c>
      <c r="C4174" s="97">
        <v>1000</v>
      </c>
      <c r="D4174" s="96">
        <f t="shared" si="67"/>
        <v>26</v>
      </c>
      <c r="E4174" s="97">
        <v>974</v>
      </c>
    </row>
    <row r="4175" spans="1:5" x14ac:dyDescent="0.2">
      <c r="A4175" s="175">
        <v>44921</v>
      </c>
      <c r="B4175" s="95" t="s">
        <v>15004</v>
      </c>
      <c r="C4175" s="97">
        <v>5000</v>
      </c>
      <c r="D4175" s="96">
        <f t="shared" si="67"/>
        <v>130</v>
      </c>
      <c r="E4175" s="97">
        <v>4870</v>
      </c>
    </row>
    <row r="4176" spans="1:5" x14ac:dyDescent="0.2">
      <c r="A4176" s="175">
        <v>44921</v>
      </c>
      <c r="B4176" s="95" t="s">
        <v>15005</v>
      </c>
      <c r="C4176" s="97">
        <v>5000</v>
      </c>
      <c r="D4176" s="96">
        <f t="shared" si="67"/>
        <v>130</v>
      </c>
      <c r="E4176" s="97">
        <v>4870</v>
      </c>
    </row>
    <row r="4177" spans="1:5" x14ac:dyDescent="0.2">
      <c r="A4177" s="175">
        <v>44921</v>
      </c>
      <c r="B4177" s="95" t="s">
        <v>15006</v>
      </c>
      <c r="C4177" s="97">
        <v>3000</v>
      </c>
      <c r="D4177" s="96">
        <f t="shared" si="67"/>
        <v>78</v>
      </c>
      <c r="E4177" s="97">
        <v>2922</v>
      </c>
    </row>
    <row r="4178" spans="1:5" x14ac:dyDescent="0.2">
      <c r="A4178" s="175">
        <v>44921</v>
      </c>
      <c r="B4178" s="95" t="s">
        <v>15007</v>
      </c>
      <c r="C4178" s="97">
        <v>10000</v>
      </c>
      <c r="D4178" s="96">
        <f t="shared" si="67"/>
        <v>260</v>
      </c>
      <c r="E4178" s="97">
        <v>9740</v>
      </c>
    </row>
    <row r="4179" spans="1:5" x14ac:dyDescent="0.2">
      <c r="A4179" s="175">
        <v>44921</v>
      </c>
      <c r="B4179" s="95" t="s">
        <v>15008</v>
      </c>
      <c r="C4179" s="97">
        <v>1000</v>
      </c>
      <c r="D4179" s="96">
        <f t="shared" si="67"/>
        <v>26</v>
      </c>
      <c r="E4179" s="97">
        <v>974</v>
      </c>
    </row>
    <row r="4180" spans="1:5" x14ac:dyDescent="0.2">
      <c r="A4180" s="175">
        <v>44921</v>
      </c>
      <c r="B4180" s="95" t="s">
        <v>15009</v>
      </c>
      <c r="C4180" s="97">
        <v>10000</v>
      </c>
      <c r="D4180" s="96">
        <f t="shared" si="67"/>
        <v>260</v>
      </c>
      <c r="E4180" s="97">
        <v>9740</v>
      </c>
    </row>
    <row r="4181" spans="1:5" x14ac:dyDescent="0.2">
      <c r="A4181" s="175">
        <v>44921</v>
      </c>
      <c r="B4181" s="95" t="s">
        <v>15010</v>
      </c>
      <c r="C4181" s="97">
        <v>1000</v>
      </c>
      <c r="D4181" s="96">
        <f t="shared" si="67"/>
        <v>26</v>
      </c>
      <c r="E4181" s="97">
        <v>974</v>
      </c>
    </row>
    <row r="4182" spans="1:5" x14ac:dyDescent="0.2">
      <c r="A4182" s="175">
        <v>44921</v>
      </c>
      <c r="B4182" s="95" t="s">
        <v>15011</v>
      </c>
      <c r="C4182" s="97">
        <v>2000</v>
      </c>
      <c r="D4182" s="96">
        <f t="shared" si="67"/>
        <v>52</v>
      </c>
      <c r="E4182" s="97">
        <v>1948</v>
      </c>
    </row>
    <row r="4183" spans="1:5" x14ac:dyDescent="0.2">
      <c r="A4183" s="175">
        <v>44921</v>
      </c>
      <c r="B4183" s="95" t="s">
        <v>4714</v>
      </c>
      <c r="C4183" s="97">
        <v>5000</v>
      </c>
      <c r="D4183" s="96">
        <f t="shared" si="67"/>
        <v>130</v>
      </c>
      <c r="E4183" s="97">
        <v>4870</v>
      </c>
    </row>
    <row r="4184" spans="1:5" x14ac:dyDescent="0.2">
      <c r="A4184" s="175">
        <v>44921</v>
      </c>
      <c r="B4184" s="95" t="s">
        <v>10393</v>
      </c>
      <c r="C4184" s="97">
        <v>1000</v>
      </c>
      <c r="D4184" s="96">
        <f t="shared" si="67"/>
        <v>26</v>
      </c>
      <c r="E4184" s="97">
        <v>974</v>
      </c>
    </row>
    <row r="4185" spans="1:5" x14ac:dyDescent="0.2">
      <c r="A4185" s="175">
        <v>44921</v>
      </c>
      <c r="B4185" s="95" t="s">
        <v>15012</v>
      </c>
      <c r="C4185" s="97">
        <v>1000</v>
      </c>
      <c r="D4185" s="96">
        <f t="shared" si="67"/>
        <v>26</v>
      </c>
      <c r="E4185" s="97">
        <v>974</v>
      </c>
    </row>
    <row r="4186" spans="1:5" x14ac:dyDescent="0.2">
      <c r="A4186" s="175">
        <v>44921</v>
      </c>
      <c r="B4186" s="95" t="s">
        <v>15012</v>
      </c>
      <c r="C4186" s="97">
        <v>1000</v>
      </c>
      <c r="D4186" s="96">
        <f t="shared" si="67"/>
        <v>1000.5</v>
      </c>
      <c r="E4186" s="97">
        <v>-0.5</v>
      </c>
    </row>
    <row r="4187" spans="1:5" x14ac:dyDescent="0.2">
      <c r="A4187" s="175">
        <v>44921</v>
      </c>
      <c r="B4187" s="95" t="s">
        <v>15013</v>
      </c>
      <c r="C4187" s="97">
        <v>1000</v>
      </c>
      <c r="D4187" s="96">
        <f t="shared" si="67"/>
        <v>26</v>
      </c>
      <c r="E4187" s="97">
        <v>974</v>
      </c>
    </row>
    <row r="4188" spans="1:5" x14ac:dyDescent="0.2">
      <c r="A4188" s="175">
        <v>44921</v>
      </c>
      <c r="B4188" s="95" t="s">
        <v>6776</v>
      </c>
      <c r="C4188" s="97">
        <v>1000</v>
      </c>
      <c r="D4188" s="96">
        <f t="shared" si="67"/>
        <v>26</v>
      </c>
      <c r="E4188" s="97">
        <v>974</v>
      </c>
    </row>
    <row r="4189" spans="1:5" x14ac:dyDescent="0.2">
      <c r="A4189" s="175">
        <v>44921</v>
      </c>
      <c r="B4189" s="95" t="s">
        <v>15014</v>
      </c>
      <c r="C4189" s="97">
        <v>200</v>
      </c>
      <c r="D4189" s="96">
        <f t="shared" si="67"/>
        <v>5.1999999999999886</v>
      </c>
      <c r="E4189" s="97">
        <v>194.8</v>
      </c>
    </row>
    <row r="4190" spans="1:5" x14ac:dyDescent="0.2">
      <c r="A4190" s="175">
        <v>44921</v>
      </c>
      <c r="B4190" s="95" t="s">
        <v>15015</v>
      </c>
      <c r="C4190" s="97">
        <v>1000</v>
      </c>
      <c r="D4190" s="96">
        <f t="shared" si="67"/>
        <v>26</v>
      </c>
      <c r="E4190" s="97">
        <v>974</v>
      </c>
    </row>
    <row r="4191" spans="1:5" x14ac:dyDescent="0.2">
      <c r="A4191" s="175">
        <v>44921</v>
      </c>
      <c r="B4191" s="95" t="s">
        <v>11762</v>
      </c>
      <c r="C4191" s="97">
        <v>1000</v>
      </c>
      <c r="D4191" s="96">
        <f t="shared" si="67"/>
        <v>26</v>
      </c>
      <c r="E4191" s="97">
        <v>974</v>
      </c>
    </row>
    <row r="4192" spans="1:5" x14ac:dyDescent="0.2">
      <c r="A4192" s="175">
        <v>44921</v>
      </c>
      <c r="B4192" s="95" t="s">
        <v>15016</v>
      </c>
      <c r="C4192" s="97">
        <v>5000</v>
      </c>
      <c r="D4192" s="96">
        <f t="shared" si="67"/>
        <v>130</v>
      </c>
      <c r="E4192" s="97">
        <v>4870</v>
      </c>
    </row>
    <row r="4193" spans="1:5" x14ac:dyDescent="0.2">
      <c r="A4193" s="175">
        <v>44921</v>
      </c>
      <c r="B4193" s="95" t="s">
        <v>4741</v>
      </c>
      <c r="C4193" s="97">
        <v>1000</v>
      </c>
      <c r="D4193" s="96">
        <f t="shared" si="67"/>
        <v>26</v>
      </c>
      <c r="E4193" s="97">
        <v>974</v>
      </c>
    </row>
    <row r="4194" spans="1:5" x14ac:dyDescent="0.2">
      <c r="A4194" s="175">
        <v>44921</v>
      </c>
      <c r="B4194" s="95" t="s">
        <v>15017</v>
      </c>
      <c r="C4194" s="97">
        <v>1000</v>
      </c>
      <c r="D4194" s="96">
        <f t="shared" si="67"/>
        <v>26</v>
      </c>
      <c r="E4194" s="97">
        <v>974</v>
      </c>
    </row>
    <row r="4195" spans="1:5" x14ac:dyDescent="0.2">
      <c r="A4195" s="175">
        <v>44921</v>
      </c>
      <c r="B4195" s="95" t="s">
        <v>5122</v>
      </c>
      <c r="C4195" s="97">
        <v>5000</v>
      </c>
      <c r="D4195" s="96">
        <f t="shared" si="67"/>
        <v>130</v>
      </c>
      <c r="E4195" s="97">
        <v>4870</v>
      </c>
    </row>
    <row r="4196" spans="1:5" x14ac:dyDescent="0.2">
      <c r="A4196" s="175">
        <v>44921</v>
      </c>
      <c r="B4196" s="95" t="s">
        <v>15018</v>
      </c>
      <c r="C4196" s="97">
        <v>10000</v>
      </c>
      <c r="D4196" s="96">
        <f t="shared" si="67"/>
        <v>260</v>
      </c>
      <c r="E4196" s="97">
        <v>9740</v>
      </c>
    </row>
    <row r="4197" spans="1:5" x14ac:dyDescent="0.2">
      <c r="A4197" s="175">
        <v>44921</v>
      </c>
      <c r="B4197" s="95" t="s">
        <v>15019</v>
      </c>
      <c r="C4197" s="97">
        <v>20000</v>
      </c>
      <c r="D4197" s="96">
        <f t="shared" si="67"/>
        <v>520</v>
      </c>
      <c r="E4197" s="97">
        <v>19480</v>
      </c>
    </row>
    <row r="4198" spans="1:5" x14ac:dyDescent="0.2">
      <c r="A4198" s="175">
        <v>44921</v>
      </c>
      <c r="B4198" s="95" t="s">
        <v>15020</v>
      </c>
      <c r="C4198" s="97">
        <v>9000</v>
      </c>
      <c r="D4198" s="96">
        <f t="shared" si="67"/>
        <v>234</v>
      </c>
      <c r="E4198" s="97">
        <v>8766</v>
      </c>
    </row>
    <row r="4199" spans="1:5" x14ac:dyDescent="0.2">
      <c r="A4199" s="175">
        <v>44921</v>
      </c>
      <c r="B4199" s="95" t="s">
        <v>15021</v>
      </c>
      <c r="C4199" s="97">
        <v>1000</v>
      </c>
      <c r="D4199" s="96">
        <f t="shared" si="67"/>
        <v>26</v>
      </c>
      <c r="E4199" s="97">
        <v>974</v>
      </c>
    </row>
    <row r="4200" spans="1:5" x14ac:dyDescent="0.2">
      <c r="A4200" s="175">
        <v>44921</v>
      </c>
      <c r="B4200" s="95" t="s">
        <v>15022</v>
      </c>
      <c r="C4200" s="97">
        <v>20000</v>
      </c>
      <c r="D4200" s="96">
        <f t="shared" si="67"/>
        <v>520</v>
      </c>
      <c r="E4200" s="97">
        <v>19480</v>
      </c>
    </row>
    <row r="4201" spans="1:5" x14ac:dyDescent="0.2">
      <c r="A4201" s="175">
        <v>44921</v>
      </c>
      <c r="B4201" s="95" t="s">
        <v>15019</v>
      </c>
      <c r="C4201" s="97">
        <v>20000</v>
      </c>
      <c r="D4201" s="96">
        <f t="shared" si="67"/>
        <v>20000.5</v>
      </c>
      <c r="E4201" s="97">
        <v>-0.5</v>
      </c>
    </row>
    <row r="4202" spans="1:5" x14ac:dyDescent="0.2">
      <c r="A4202" s="175">
        <v>44921</v>
      </c>
      <c r="B4202" s="95" t="s">
        <v>8566</v>
      </c>
      <c r="C4202" s="97">
        <v>1000</v>
      </c>
      <c r="D4202" s="96">
        <f t="shared" si="67"/>
        <v>26</v>
      </c>
      <c r="E4202" s="97">
        <v>974</v>
      </c>
    </row>
    <row r="4203" spans="1:5" x14ac:dyDescent="0.2">
      <c r="A4203" s="175">
        <v>44921</v>
      </c>
      <c r="B4203" s="95" t="s">
        <v>15023</v>
      </c>
      <c r="C4203" s="97">
        <v>500</v>
      </c>
      <c r="D4203" s="96">
        <f t="shared" si="67"/>
        <v>13</v>
      </c>
      <c r="E4203" s="97">
        <v>487</v>
      </c>
    </row>
    <row r="4204" spans="1:5" x14ac:dyDescent="0.2">
      <c r="A4204" s="175">
        <v>44921</v>
      </c>
      <c r="B4204" s="95" t="s">
        <v>15024</v>
      </c>
      <c r="C4204" s="97">
        <v>10000</v>
      </c>
      <c r="D4204" s="96">
        <f t="shared" ref="D4204:D4266" si="68">C4204-E4204</f>
        <v>260</v>
      </c>
      <c r="E4204" s="97">
        <v>9740</v>
      </c>
    </row>
    <row r="4205" spans="1:5" x14ac:dyDescent="0.2">
      <c r="A4205" s="175">
        <v>44921</v>
      </c>
      <c r="B4205" s="95" t="s">
        <v>15025</v>
      </c>
      <c r="C4205" s="97">
        <v>5000</v>
      </c>
      <c r="D4205" s="96">
        <f t="shared" si="68"/>
        <v>130</v>
      </c>
      <c r="E4205" s="97">
        <v>4870</v>
      </c>
    </row>
    <row r="4206" spans="1:5" x14ac:dyDescent="0.2">
      <c r="A4206" s="175">
        <v>44921</v>
      </c>
      <c r="B4206" s="95" t="s">
        <v>15026</v>
      </c>
      <c r="C4206" s="97">
        <v>1000</v>
      </c>
      <c r="D4206" s="96">
        <f t="shared" si="68"/>
        <v>26</v>
      </c>
      <c r="E4206" s="97">
        <v>974</v>
      </c>
    </row>
    <row r="4207" spans="1:5" x14ac:dyDescent="0.2">
      <c r="A4207" s="175">
        <v>44921</v>
      </c>
      <c r="B4207" s="95" t="s">
        <v>15027</v>
      </c>
      <c r="C4207" s="97">
        <v>500</v>
      </c>
      <c r="D4207" s="96">
        <f t="shared" si="68"/>
        <v>13</v>
      </c>
      <c r="E4207" s="97">
        <v>487</v>
      </c>
    </row>
    <row r="4208" spans="1:5" x14ac:dyDescent="0.2">
      <c r="A4208" s="175">
        <v>44921</v>
      </c>
      <c r="B4208" s="95" t="s">
        <v>15028</v>
      </c>
      <c r="C4208" s="97">
        <v>1000</v>
      </c>
      <c r="D4208" s="96">
        <f t="shared" si="68"/>
        <v>26</v>
      </c>
      <c r="E4208" s="97">
        <v>974</v>
      </c>
    </row>
    <row r="4209" spans="1:5" x14ac:dyDescent="0.2">
      <c r="A4209" s="175">
        <v>44921</v>
      </c>
      <c r="B4209" s="95" t="s">
        <v>15029</v>
      </c>
      <c r="C4209" s="97">
        <v>5000</v>
      </c>
      <c r="D4209" s="96">
        <f t="shared" si="68"/>
        <v>130</v>
      </c>
      <c r="E4209" s="97">
        <v>4870</v>
      </c>
    </row>
    <row r="4210" spans="1:5" x14ac:dyDescent="0.2">
      <c r="A4210" s="175">
        <v>44921</v>
      </c>
      <c r="B4210" s="95" t="s">
        <v>15030</v>
      </c>
      <c r="C4210" s="97">
        <v>1000</v>
      </c>
      <c r="D4210" s="96">
        <f t="shared" si="68"/>
        <v>26</v>
      </c>
      <c r="E4210" s="97">
        <v>974</v>
      </c>
    </row>
    <row r="4211" spans="1:5" x14ac:dyDescent="0.2">
      <c r="A4211" s="175">
        <v>44921</v>
      </c>
      <c r="B4211" s="95" t="s">
        <v>9789</v>
      </c>
      <c r="C4211" s="97">
        <v>100000</v>
      </c>
      <c r="D4211" s="96">
        <f t="shared" si="68"/>
        <v>2600</v>
      </c>
      <c r="E4211" s="97">
        <v>97400</v>
      </c>
    </row>
    <row r="4212" spans="1:5" x14ac:dyDescent="0.2">
      <c r="A4212" s="175">
        <v>44921</v>
      </c>
      <c r="B4212" s="95" t="s">
        <v>15031</v>
      </c>
      <c r="C4212" s="97">
        <v>1000</v>
      </c>
      <c r="D4212" s="96">
        <f t="shared" si="68"/>
        <v>26</v>
      </c>
      <c r="E4212" s="97">
        <v>974</v>
      </c>
    </row>
    <row r="4213" spans="1:5" x14ac:dyDescent="0.2">
      <c r="A4213" s="175">
        <v>44921</v>
      </c>
      <c r="B4213" s="95" t="s">
        <v>15032</v>
      </c>
      <c r="C4213" s="97">
        <v>1400</v>
      </c>
      <c r="D4213" s="96">
        <f t="shared" si="68"/>
        <v>36.400000000000091</v>
      </c>
      <c r="E4213" s="97">
        <v>1363.6</v>
      </c>
    </row>
    <row r="4214" spans="1:5" x14ac:dyDescent="0.2">
      <c r="A4214" s="175">
        <v>44921</v>
      </c>
      <c r="B4214" s="95" t="s">
        <v>15033</v>
      </c>
      <c r="C4214" s="97">
        <v>1000</v>
      </c>
      <c r="D4214" s="96">
        <f t="shared" si="68"/>
        <v>26</v>
      </c>
      <c r="E4214" s="97">
        <v>974</v>
      </c>
    </row>
    <row r="4215" spans="1:5" x14ac:dyDescent="0.2">
      <c r="A4215" s="175">
        <v>44921</v>
      </c>
      <c r="B4215" s="95" t="s">
        <v>15034</v>
      </c>
      <c r="C4215" s="97">
        <v>300</v>
      </c>
      <c r="D4215" s="96">
        <f t="shared" si="68"/>
        <v>7.8000000000000114</v>
      </c>
      <c r="E4215" s="97">
        <v>292.2</v>
      </c>
    </row>
    <row r="4216" spans="1:5" x14ac:dyDescent="0.2">
      <c r="A4216" s="175">
        <v>44921</v>
      </c>
      <c r="B4216" s="95" t="s">
        <v>15035</v>
      </c>
      <c r="C4216" s="97">
        <v>1000</v>
      </c>
      <c r="D4216" s="96">
        <f t="shared" si="68"/>
        <v>26</v>
      </c>
      <c r="E4216" s="97">
        <v>974</v>
      </c>
    </row>
    <row r="4217" spans="1:5" x14ac:dyDescent="0.2">
      <c r="A4217" s="175">
        <v>44921</v>
      </c>
      <c r="B4217" s="95" t="s">
        <v>6448</v>
      </c>
      <c r="C4217" s="97">
        <v>5000</v>
      </c>
      <c r="D4217" s="96">
        <f t="shared" si="68"/>
        <v>130</v>
      </c>
      <c r="E4217" s="97">
        <v>4870</v>
      </c>
    </row>
    <row r="4218" spans="1:5" x14ac:dyDescent="0.2">
      <c r="A4218" s="175">
        <v>44921</v>
      </c>
      <c r="B4218" s="95" t="s">
        <v>4346</v>
      </c>
      <c r="C4218" s="97">
        <v>200</v>
      </c>
      <c r="D4218" s="96">
        <f t="shared" si="68"/>
        <v>5.1999999999999886</v>
      </c>
      <c r="E4218" s="97">
        <v>194.8</v>
      </c>
    </row>
    <row r="4219" spans="1:5" x14ac:dyDescent="0.2">
      <c r="A4219" s="175">
        <v>44921</v>
      </c>
      <c r="B4219" s="95" t="s">
        <v>15036</v>
      </c>
      <c r="C4219" s="97">
        <v>4000</v>
      </c>
      <c r="D4219" s="96">
        <f t="shared" si="68"/>
        <v>104</v>
      </c>
      <c r="E4219" s="97">
        <v>3896</v>
      </c>
    </row>
    <row r="4220" spans="1:5" x14ac:dyDescent="0.2">
      <c r="A4220" s="175">
        <v>44921</v>
      </c>
      <c r="B4220" s="95" t="s">
        <v>5993</v>
      </c>
      <c r="C4220" s="97">
        <v>1000</v>
      </c>
      <c r="D4220" s="96">
        <f t="shared" si="68"/>
        <v>26</v>
      </c>
      <c r="E4220" s="97">
        <v>974</v>
      </c>
    </row>
    <row r="4221" spans="1:5" x14ac:dyDescent="0.2">
      <c r="A4221" s="175">
        <v>44921</v>
      </c>
      <c r="B4221" s="95" t="s">
        <v>10062</v>
      </c>
      <c r="C4221" s="97">
        <v>3000</v>
      </c>
      <c r="D4221" s="96">
        <f t="shared" si="68"/>
        <v>78</v>
      </c>
      <c r="E4221" s="97">
        <v>2922</v>
      </c>
    </row>
    <row r="4222" spans="1:5" x14ac:dyDescent="0.2">
      <c r="A4222" s="175">
        <v>44921</v>
      </c>
      <c r="B4222" s="95" t="s">
        <v>5092</v>
      </c>
      <c r="C4222" s="97">
        <v>500</v>
      </c>
      <c r="D4222" s="96">
        <f t="shared" si="68"/>
        <v>13</v>
      </c>
      <c r="E4222" s="97">
        <v>487</v>
      </c>
    </row>
    <row r="4223" spans="1:5" x14ac:dyDescent="0.2">
      <c r="A4223" s="175">
        <v>44921</v>
      </c>
      <c r="B4223" s="95" t="s">
        <v>15037</v>
      </c>
      <c r="C4223" s="97">
        <v>5000</v>
      </c>
      <c r="D4223" s="96">
        <f t="shared" si="68"/>
        <v>130</v>
      </c>
      <c r="E4223" s="97">
        <v>4870</v>
      </c>
    </row>
    <row r="4224" spans="1:5" x14ac:dyDescent="0.2">
      <c r="A4224" s="175">
        <v>44921</v>
      </c>
      <c r="B4224" s="95" t="s">
        <v>15038</v>
      </c>
      <c r="C4224" s="97">
        <v>1000</v>
      </c>
      <c r="D4224" s="96">
        <f t="shared" si="68"/>
        <v>26</v>
      </c>
      <c r="E4224" s="97">
        <v>974</v>
      </c>
    </row>
    <row r="4225" spans="1:5" x14ac:dyDescent="0.2">
      <c r="A4225" s="175">
        <v>44921</v>
      </c>
      <c r="B4225" s="95" t="s">
        <v>4982</v>
      </c>
      <c r="C4225" s="97">
        <v>3000</v>
      </c>
      <c r="D4225" s="96">
        <f t="shared" si="68"/>
        <v>78</v>
      </c>
      <c r="E4225" s="97">
        <v>2922</v>
      </c>
    </row>
    <row r="4226" spans="1:5" x14ac:dyDescent="0.2">
      <c r="A4226" s="175">
        <v>44921</v>
      </c>
      <c r="B4226" s="95" t="s">
        <v>15034</v>
      </c>
      <c r="C4226" s="97">
        <v>300</v>
      </c>
      <c r="D4226" s="96">
        <f t="shared" si="68"/>
        <v>7.8000000000000114</v>
      </c>
      <c r="E4226" s="97">
        <v>292.2</v>
      </c>
    </row>
    <row r="4227" spans="1:5" x14ac:dyDescent="0.2">
      <c r="A4227" s="175">
        <v>44921</v>
      </c>
      <c r="B4227" s="95" t="s">
        <v>4346</v>
      </c>
      <c r="C4227" s="97">
        <v>300</v>
      </c>
      <c r="D4227" s="96">
        <f t="shared" si="68"/>
        <v>7.8000000000000114</v>
      </c>
      <c r="E4227" s="97">
        <v>292.2</v>
      </c>
    </row>
    <row r="4228" spans="1:5" x14ac:dyDescent="0.2">
      <c r="A4228" s="175">
        <v>44921</v>
      </c>
      <c r="B4228" s="95" t="s">
        <v>15039</v>
      </c>
      <c r="C4228" s="97">
        <v>75000</v>
      </c>
      <c r="D4228" s="96">
        <f t="shared" si="68"/>
        <v>1950</v>
      </c>
      <c r="E4228" s="97">
        <v>73050</v>
      </c>
    </row>
    <row r="4229" spans="1:5" x14ac:dyDescent="0.2">
      <c r="A4229" s="175">
        <v>44921</v>
      </c>
      <c r="B4229" s="95" t="s">
        <v>13005</v>
      </c>
      <c r="C4229" s="97">
        <v>1000</v>
      </c>
      <c r="D4229" s="96">
        <f t="shared" si="68"/>
        <v>26</v>
      </c>
      <c r="E4229" s="97">
        <v>974</v>
      </c>
    </row>
    <row r="4230" spans="1:5" x14ac:dyDescent="0.2">
      <c r="A4230" s="175">
        <v>44921</v>
      </c>
      <c r="B4230" s="95" t="s">
        <v>8216</v>
      </c>
      <c r="C4230" s="97">
        <v>1000</v>
      </c>
      <c r="D4230" s="96">
        <f t="shared" si="68"/>
        <v>26</v>
      </c>
      <c r="E4230" s="97">
        <v>974</v>
      </c>
    </row>
    <row r="4231" spans="1:5" x14ac:dyDescent="0.2">
      <c r="A4231" s="175">
        <v>44921</v>
      </c>
      <c r="B4231" s="95" t="s">
        <v>15040</v>
      </c>
      <c r="C4231" s="97">
        <v>3000</v>
      </c>
      <c r="D4231" s="96">
        <f t="shared" si="68"/>
        <v>78</v>
      </c>
      <c r="E4231" s="97">
        <v>2922</v>
      </c>
    </row>
    <row r="4232" spans="1:5" x14ac:dyDescent="0.2">
      <c r="A4232" s="175">
        <v>44921</v>
      </c>
      <c r="B4232" s="95" t="s">
        <v>15041</v>
      </c>
      <c r="C4232" s="97">
        <v>1000</v>
      </c>
      <c r="D4232" s="96">
        <f t="shared" si="68"/>
        <v>26</v>
      </c>
      <c r="E4232" s="97">
        <v>974</v>
      </c>
    </row>
    <row r="4233" spans="1:5" x14ac:dyDescent="0.2">
      <c r="A4233" s="175">
        <v>44921</v>
      </c>
      <c r="B4233" s="95" t="s">
        <v>15042</v>
      </c>
      <c r="C4233" s="97">
        <v>300</v>
      </c>
      <c r="D4233" s="96">
        <f t="shared" si="68"/>
        <v>7.8000000000000114</v>
      </c>
      <c r="E4233" s="97">
        <v>292.2</v>
      </c>
    </row>
    <row r="4234" spans="1:5" x14ac:dyDescent="0.2">
      <c r="A4234" s="175">
        <v>44921</v>
      </c>
      <c r="B4234" s="95" t="s">
        <v>15043</v>
      </c>
      <c r="C4234" s="97">
        <v>10000</v>
      </c>
      <c r="D4234" s="96">
        <f t="shared" si="68"/>
        <v>260</v>
      </c>
      <c r="E4234" s="97">
        <v>9740</v>
      </c>
    </row>
    <row r="4235" spans="1:5" x14ac:dyDescent="0.2">
      <c r="A4235" s="175">
        <v>44921</v>
      </c>
      <c r="B4235" s="95" t="s">
        <v>13500</v>
      </c>
      <c r="C4235" s="97">
        <v>1000</v>
      </c>
      <c r="D4235" s="96">
        <f t="shared" si="68"/>
        <v>26</v>
      </c>
      <c r="E4235" s="97">
        <v>974</v>
      </c>
    </row>
    <row r="4236" spans="1:5" x14ac:dyDescent="0.2">
      <c r="A4236" s="175">
        <v>44921</v>
      </c>
      <c r="B4236" s="95" t="s">
        <v>15044</v>
      </c>
      <c r="C4236" s="97">
        <v>5000</v>
      </c>
      <c r="D4236" s="96">
        <f t="shared" si="68"/>
        <v>130</v>
      </c>
      <c r="E4236" s="97">
        <v>4870</v>
      </c>
    </row>
    <row r="4237" spans="1:5" x14ac:dyDescent="0.2">
      <c r="A4237" s="175">
        <v>44921</v>
      </c>
      <c r="B4237" s="95" t="s">
        <v>4399</v>
      </c>
      <c r="C4237" s="97">
        <v>500</v>
      </c>
      <c r="D4237" s="96">
        <f t="shared" si="68"/>
        <v>13</v>
      </c>
      <c r="E4237" s="97">
        <v>487</v>
      </c>
    </row>
    <row r="4238" spans="1:5" x14ac:dyDescent="0.2">
      <c r="A4238" s="175">
        <v>44921</v>
      </c>
      <c r="B4238" s="95" t="s">
        <v>14478</v>
      </c>
      <c r="C4238" s="97">
        <v>1000</v>
      </c>
      <c r="D4238" s="96">
        <f t="shared" si="68"/>
        <v>26</v>
      </c>
      <c r="E4238" s="97">
        <v>974</v>
      </c>
    </row>
    <row r="4239" spans="1:5" x14ac:dyDescent="0.2">
      <c r="A4239" s="175">
        <v>44921</v>
      </c>
      <c r="B4239" s="95" t="s">
        <v>13729</v>
      </c>
      <c r="C4239" s="97">
        <v>1000</v>
      </c>
      <c r="D4239" s="96">
        <f t="shared" si="68"/>
        <v>26</v>
      </c>
      <c r="E4239" s="97">
        <v>974</v>
      </c>
    </row>
    <row r="4240" spans="1:5" x14ac:dyDescent="0.2">
      <c r="A4240" s="175">
        <v>44921</v>
      </c>
      <c r="B4240" s="95" t="s">
        <v>5165</v>
      </c>
      <c r="C4240" s="97">
        <v>300</v>
      </c>
      <c r="D4240" s="96">
        <f t="shared" si="68"/>
        <v>7.8000000000000114</v>
      </c>
      <c r="E4240" s="97">
        <v>292.2</v>
      </c>
    </row>
    <row r="4241" spans="1:5" x14ac:dyDescent="0.2">
      <c r="A4241" s="175">
        <v>44921</v>
      </c>
      <c r="B4241" s="95" t="s">
        <v>12537</v>
      </c>
      <c r="C4241" s="97">
        <v>1000</v>
      </c>
      <c r="D4241" s="96">
        <f t="shared" si="68"/>
        <v>26</v>
      </c>
      <c r="E4241" s="97">
        <v>974</v>
      </c>
    </row>
    <row r="4242" spans="1:5" x14ac:dyDescent="0.2">
      <c r="A4242" s="175">
        <v>44921</v>
      </c>
      <c r="B4242" s="95" t="s">
        <v>4409</v>
      </c>
      <c r="C4242" s="97">
        <v>10000</v>
      </c>
      <c r="D4242" s="96">
        <f t="shared" si="68"/>
        <v>260</v>
      </c>
      <c r="E4242" s="97">
        <v>9740</v>
      </c>
    </row>
    <row r="4243" spans="1:5" x14ac:dyDescent="0.2">
      <c r="A4243" s="175">
        <v>44921</v>
      </c>
      <c r="B4243" s="95" t="s">
        <v>15045</v>
      </c>
      <c r="C4243" s="97">
        <v>300</v>
      </c>
      <c r="D4243" s="96">
        <f t="shared" si="68"/>
        <v>7.8000000000000114</v>
      </c>
      <c r="E4243" s="97">
        <v>292.2</v>
      </c>
    </row>
    <row r="4244" spans="1:5" x14ac:dyDescent="0.2">
      <c r="A4244" s="175">
        <v>44921</v>
      </c>
      <c r="B4244" s="95" t="s">
        <v>15046</v>
      </c>
      <c r="C4244" s="97">
        <v>5000</v>
      </c>
      <c r="D4244" s="96">
        <f t="shared" si="68"/>
        <v>130</v>
      </c>
      <c r="E4244" s="97">
        <v>4870</v>
      </c>
    </row>
    <row r="4245" spans="1:5" x14ac:dyDescent="0.2">
      <c r="A4245" s="175">
        <v>44921</v>
      </c>
      <c r="B4245" s="95" t="s">
        <v>12537</v>
      </c>
      <c r="C4245" s="97">
        <v>1000</v>
      </c>
      <c r="D4245" s="96">
        <f t="shared" si="68"/>
        <v>1000.5</v>
      </c>
      <c r="E4245" s="97">
        <v>-0.5</v>
      </c>
    </row>
    <row r="4246" spans="1:5" x14ac:dyDescent="0.2">
      <c r="A4246" s="175">
        <v>44921</v>
      </c>
      <c r="B4246" s="95" t="s">
        <v>15047</v>
      </c>
      <c r="C4246" s="97">
        <v>1000</v>
      </c>
      <c r="D4246" s="96">
        <f t="shared" si="68"/>
        <v>26</v>
      </c>
      <c r="E4246" s="97">
        <v>974</v>
      </c>
    </row>
    <row r="4247" spans="1:5" x14ac:dyDescent="0.2">
      <c r="A4247" s="175">
        <v>44921</v>
      </c>
      <c r="B4247" s="95" t="s">
        <v>15046</v>
      </c>
      <c r="C4247" s="97">
        <v>5000</v>
      </c>
      <c r="D4247" s="96">
        <f t="shared" si="68"/>
        <v>5000.5</v>
      </c>
      <c r="E4247" s="97">
        <v>-0.5</v>
      </c>
    </row>
    <row r="4248" spans="1:5" x14ac:dyDescent="0.2">
      <c r="A4248" s="175">
        <v>44921</v>
      </c>
      <c r="B4248" s="95" t="s">
        <v>12537</v>
      </c>
      <c r="C4248" s="97">
        <v>1000</v>
      </c>
      <c r="D4248" s="96">
        <f t="shared" si="68"/>
        <v>1000.5</v>
      </c>
      <c r="E4248" s="97">
        <v>-0.5</v>
      </c>
    </row>
    <row r="4249" spans="1:5" x14ac:dyDescent="0.2">
      <c r="A4249" s="175">
        <v>44921</v>
      </c>
      <c r="B4249" s="95" t="s">
        <v>5739</v>
      </c>
      <c r="C4249" s="97">
        <v>5000</v>
      </c>
      <c r="D4249" s="96">
        <f t="shared" si="68"/>
        <v>130</v>
      </c>
      <c r="E4249" s="97">
        <v>4870</v>
      </c>
    </row>
    <row r="4250" spans="1:5" x14ac:dyDescent="0.2">
      <c r="A4250" s="175">
        <v>44921</v>
      </c>
      <c r="B4250" s="95" t="s">
        <v>15048</v>
      </c>
      <c r="C4250" s="97">
        <v>5000</v>
      </c>
      <c r="D4250" s="96">
        <f t="shared" si="68"/>
        <v>130</v>
      </c>
      <c r="E4250" s="97">
        <v>4870</v>
      </c>
    </row>
    <row r="4251" spans="1:5" x14ac:dyDescent="0.2">
      <c r="A4251" s="175">
        <v>44921</v>
      </c>
      <c r="B4251" s="95" t="s">
        <v>3570</v>
      </c>
      <c r="C4251" s="97">
        <v>1000</v>
      </c>
      <c r="D4251" s="96">
        <f t="shared" si="68"/>
        <v>26</v>
      </c>
      <c r="E4251" s="97">
        <v>974</v>
      </c>
    </row>
    <row r="4252" spans="1:5" x14ac:dyDescent="0.2">
      <c r="A4252" s="175">
        <v>44921</v>
      </c>
      <c r="B4252" s="95" t="s">
        <v>12985</v>
      </c>
      <c r="C4252" s="97">
        <v>5000</v>
      </c>
      <c r="D4252" s="96">
        <f t="shared" si="68"/>
        <v>130</v>
      </c>
      <c r="E4252" s="97">
        <v>4870</v>
      </c>
    </row>
    <row r="4253" spans="1:5" x14ac:dyDescent="0.2">
      <c r="A4253" s="175">
        <v>44921</v>
      </c>
      <c r="B4253" s="95" t="s">
        <v>8277</v>
      </c>
      <c r="C4253" s="97">
        <v>500</v>
      </c>
      <c r="D4253" s="96">
        <f t="shared" si="68"/>
        <v>13</v>
      </c>
      <c r="E4253" s="97">
        <v>487</v>
      </c>
    </row>
    <row r="4254" spans="1:5" x14ac:dyDescent="0.2">
      <c r="A4254" s="175">
        <v>44921</v>
      </c>
      <c r="B4254" s="95" t="s">
        <v>15049</v>
      </c>
      <c r="C4254" s="97">
        <v>3000</v>
      </c>
      <c r="D4254" s="96">
        <f t="shared" si="68"/>
        <v>78</v>
      </c>
      <c r="E4254" s="97">
        <v>2922</v>
      </c>
    </row>
    <row r="4255" spans="1:5" x14ac:dyDescent="0.2">
      <c r="A4255" s="175">
        <v>44921</v>
      </c>
      <c r="B4255" s="95" t="s">
        <v>4497</v>
      </c>
      <c r="C4255" s="97">
        <v>3000</v>
      </c>
      <c r="D4255" s="96">
        <f t="shared" si="68"/>
        <v>78</v>
      </c>
      <c r="E4255" s="97">
        <v>2922</v>
      </c>
    </row>
    <row r="4256" spans="1:5" x14ac:dyDescent="0.2">
      <c r="A4256" s="175">
        <v>44921</v>
      </c>
      <c r="B4256" s="95" t="s">
        <v>10884</v>
      </c>
      <c r="C4256" s="97">
        <v>5000</v>
      </c>
      <c r="D4256" s="96">
        <f t="shared" si="68"/>
        <v>130</v>
      </c>
      <c r="E4256" s="97">
        <v>4870</v>
      </c>
    </row>
    <row r="4257" spans="1:5" x14ac:dyDescent="0.2">
      <c r="A4257" s="175">
        <v>44921</v>
      </c>
      <c r="B4257" s="95" t="s">
        <v>14436</v>
      </c>
      <c r="C4257" s="97">
        <v>5000</v>
      </c>
      <c r="D4257" s="96">
        <f t="shared" si="68"/>
        <v>130</v>
      </c>
      <c r="E4257" s="97">
        <v>4870</v>
      </c>
    </row>
    <row r="4258" spans="1:5" x14ac:dyDescent="0.2">
      <c r="A4258" s="175">
        <v>44921</v>
      </c>
      <c r="B4258" s="95" t="s">
        <v>14193</v>
      </c>
      <c r="C4258" s="97">
        <v>500</v>
      </c>
      <c r="D4258" s="96">
        <f t="shared" si="68"/>
        <v>13</v>
      </c>
      <c r="E4258" s="97">
        <v>487</v>
      </c>
    </row>
    <row r="4259" spans="1:5" x14ac:dyDescent="0.2">
      <c r="A4259" s="175">
        <v>44921</v>
      </c>
      <c r="B4259" s="95" t="s">
        <v>15050</v>
      </c>
      <c r="C4259" s="97">
        <v>5000</v>
      </c>
      <c r="D4259" s="96">
        <f t="shared" si="68"/>
        <v>130</v>
      </c>
      <c r="E4259" s="97">
        <v>4870</v>
      </c>
    </row>
    <row r="4260" spans="1:5" x14ac:dyDescent="0.2">
      <c r="A4260" s="175">
        <v>44921</v>
      </c>
      <c r="B4260" s="95" t="s">
        <v>14193</v>
      </c>
      <c r="C4260" s="97">
        <v>500</v>
      </c>
      <c r="D4260" s="96">
        <f t="shared" si="68"/>
        <v>500.5</v>
      </c>
      <c r="E4260" s="97">
        <v>-0.5</v>
      </c>
    </row>
    <row r="4261" spans="1:5" x14ac:dyDescent="0.2">
      <c r="A4261" s="175">
        <v>44921</v>
      </c>
      <c r="B4261" s="95" t="s">
        <v>4448</v>
      </c>
      <c r="C4261" s="97">
        <v>500</v>
      </c>
      <c r="D4261" s="96">
        <f t="shared" si="68"/>
        <v>13</v>
      </c>
      <c r="E4261" s="97">
        <v>487</v>
      </c>
    </row>
    <row r="4262" spans="1:5" x14ac:dyDescent="0.2">
      <c r="A4262" s="175">
        <v>44921</v>
      </c>
      <c r="B4262" s="95" t="s">
        <v>2917</v>
      </c>
      <c r="C4262" s="97">
        <v>200</v>
      </c>
      <c r="D4262" s="96">
        <f t="shared" si="68"/>
        <v>5.1999999999999886</v>
      </c>
      <c r="E4262" s="97">
        <v>194.8</v>
      </c>
    </row>
    <row r="4263" spans="1:5" x14ac:dyDescent="0.2">
      <c r="A4263" s="175">
        <v>44921</v>
      </c>
      <c r="B4263" s="95" t="s">
        <v>15051</v>
      </c>
      <c r="C4263" s="97">
        <v>1000</v>
      </c>
      <c r="D4263" s="96">
        <f t="shared" si="68"/>
        <v>26</v>
      </c>
      <c r="E4263" s="97">
        <v>974</v>
      </c>
    </row>
    <row r="4264" spans="1:5" x14ac:dyDescent="0.2">
      <c r="A4264" s="175">
        <v>44921</v>
      </c>
      <c r="B4264" s="95" t="s">
        <v>15052</v>
      </c>
      <c r="C4264" s="97">
        <v>100</v>
      </c>
      <c r="D4264" s="96">
        <f t="shared" si="68"/>
        <v>3.9000000000000057</v>
      </c>
      <c r="E4264" s="97">
        <v>96.1</v>
      </c>
    </row>
    <row r="4265" spans="1:5" x14ac:dyDescent="0.2">
      <c r="A4265" s="175">
        <v>44921</v>
      </c>
      <c r="B4265" s="95" t="s">
        <v>15053</v>
      </c>
      <c r="C4265" s="97">
        <v>1000</v>
      </c>
      <c r="D4265" s="96">
        <f t="shared" si="68"/>
        <v>26</v>
      </c>
      <c r="E4265" s="97">
        <v>974</v>
      </c>
    </row>
    <row r="4266" spans="1:5" x14ac:dyDescent="0.2">
      <c r="A4266" s="175">
        <v>44921</v>
      </c>
      <c r="B4266" s="95" t="s">
        <v>10019</v>
      </c>
      <c r="C4266" s="97">
        <v>5000</v>
      </c>
      <c r="D4266" s="96">
        <f t="shared" si="68"/>
        <v>130</v>
      </c>
      <c r="E4266" s="97">
        <v>4870</v>
      </c>
    </row>
    <row r="4267" spans="1:5" x14ac:dyDescent="0.2">
      <c r="A4267" s="175">
        <v>44921</v>
      </c>
      <c r="B4267" s="95" t="s">
        <v>12531</v>
      </c>
      <c r="C4267" s="97">
        <v>2000</v>
      </c>
      <c r="D4267" s="96">
        <f t="shared" ref="D4267:D4329" si="69">C4267-E4267</f>
        <v>52</v>
      </c>
      <c r="E4267" s="97">
        <v>1948</v>
      </c>
    </row>
    <row r="4268" spans="1:5" x14ac:dyDescent="0.2">
      <c r="A4268" s="175">
        <v>44921</v>
      </c>
      <c r="B4268" s="95" t="s">
        <v>8806</v>
      </c>
      <c r="C4268" s="97">
        <v>1000</v>
      </c>
      <c r="D4268" s="96">
        <f t="shared" si="69"/>
        <v>26</v>
      </c>
      <c r="E4268" s="97">
        <v>974</v>
      </c>
    </row>
    <row r="4269" spans="1:5" x14ac:dyDescent="0.2">
      <c r="A4269" s="175">
        <v>44921</v>
      </c>
      <c r="B4269" s="95" t="s">
        <v>15054</v>
      </c>
      <c r="C4269" s="97">
        <v>5000</v>
      </c>
      <c r="D4269" s="96">
        <f t="shared" si="69"/>
        <v>130</v>
      </c>
      <c r="E4269" s="97">
        <v>4870</v>
      </c>
    </row>
    <row r="4270" spans="1:5" x14ac:dyDescent="0.2">
      <c r="A4270" s="175">
        <v>44921</v>
      </c>
      <c r="B4270" s="95" t="s">
        <v>15055</v>
      </c>
      <c r="C4270" s="97">
        <v>300</v>
      </c>
      <c r="D4270" s="96">
        <f t="shared" si="69"/>
        <v>300.5</v>
      </c>
      <c r="E4270" s="97">
        <v>-0.5</v>
      </c>
    </row>
    <row r="4271" spans="1:5" x14ac:dyDescent="0.2">
      <c r="A4271" s="175">
        <v>44921</v>
      </c>
      <c r="B4271" s="95" t="s">
        <v>15056</v>
      </c>
      <c r="C4271" s="97">
        <v>3000</v>
      </c>
      <c r="D4271" s="96">
        <f t="shared" si="69"/>
        <v>78</v>
      </c>
      <c r="E4271" s="97">
        <v>2922</v>
      </c>
    </row>
    <row r="4272" spans="1:5" x14ac:dyDescent="0.2">
      <c r="A4272" s="175">
        <v>44921</v>
      </c>
      <c r="B4272" s="95" t="s">
        <v>15057</v>
      </c>
      <c r="C4272" s="97">
        <v>1000</v>
      </c>
      <c r="D4272" s="96">
        <f t="shared" si="69"/>
        <v>26</v>
      </c>
      <c r="E4272" s="97">
        <v>974</v>
      </c>
    </row>
    <row r="4273" spans="1:5" x14ac:dyDescent="0.2">
      <c r="A4273" s="175">
        <v>44921</v>
      </c>
      <c r="B4273" s="95" t="s">
        <v>15058</v>
      </c>
      <c r="C4273" s="97">
        <v>2400</v>
      </c>
      <c r="D4273" s="96">
        <f t="shared" si="69"/>
        <v>62.400000000000091</v>
      </c>
      <c r="E4273" s="97">
        <v>2337.6</v>
      </c>
    </row>
    <row r="4274" spans="1:5" x14ac:dyDescent="0.2">
      <c r="A4274" s="175">
        <v>44921</v>
      </c>
      <c r="B4274" s="95" t="s">
        <v>8791</v>
      </c>
      <c r="C4274" s="97">
        <v>2000</v>
      </c>
      <c r="D4274" s="96">
        <f t="shared" si="69"/>
        <v>52</v>
      </c>
      <c r="E4274" s="97">
        <v>1948</v>
      </c>
    </row>
    <row r="4275" spans="1:5" x14ac:dyDescent="0.2">
      <c r="A4275" s="175">
        <v>44921</v>
      </c>
      <c r="B4275" s="95" t="s">
        <v>15059</v>
      </c>
      <c r="C4275" s="97">
        <v>5000</v>
      </c>
      <c r="D4275" s="96">
        <f t="shared" si="69"/>
        <v>130</v>
      </c>
      <c r="E4275" s="97">
        <v>4870</v>
      </c>
    </row>
    <row r="4276" spans="1:5" x14ac:dyDescent="0.2">
      <c r="A4276" s="175">
        <v>44921</v>
      </c>
      <c r="B4276" s="95" t="s">
        <v>15060</v>
      </c>
      <c r="C4276" s="97">
        <v>500</v>
      </c>
      <c r="D4276" s="96">
        <f t="shared" si="69"/>
        <v>13</v>
      </c>
      <c r="E4276" s="97">
        <v>487</v>
      </c>
    </row>
    <row r="4277" spans="1:5" x14ac:dyDescent="0.2">
      <c r="A4277" s="175">
        <v>44921</v>
      </c>
      <c r="B4277" s="95" t="s">
        <v>5940</v>
      </c>
      <c r="C4277" s="97">
        <v>1000</v>
      </c>
      <c r="D4277" s="96">
        <f t="shared" si="69"/>
        <v>26</v>
      </c>
      <c r="E4277" s="97">
        <v>974</v>
      </c>
    </row>
    <row r="4278" spans="1:5" x14ac:dyDescent="0.2">
      <c r="A4278" s="175">
        <v>44921</v>
      </c>
      <c r="B4278" s="95" t="s">
        <v>15061</v>
      </c>
      <c r="C4278" s="97">
        <v>1000</v>
      </c>
      <c r="D4278" s="96">
        <f t="shared" si="69"/>
        <v>26</v>
      </c>
      <c r="E4278" s="97">
        <v>974</v>
      </c>
    </row>
    <row r="4279" spans="1:5" x14ac:dyDescent="0.2">
      <c r="A4279" s="175">
        <v>44921</v>
      </c>
      <c r="B4279" s="95" t="s">
        <v>3050</v>
      </c>
      <c r="C4279" s="97">
        <v>10000</v>
      </c>
      <c r="D4279" s="96">
        <f t="shared" si="69"/>
        <v>260</v>
      </c>
      <c r="E4279" s="97">
        <v>9740</v>
      </c>
    </row>
    <row r="4280" spans="1:5" x14ac:dyDescent="0.2">
      <c r="A4280" s="175">
        <v>44921</v>
      </c>
      <c r="B4280" s="95" t="s">
        <v>15062</v>
      </c>
      <c r="C4280" s="97">
        <v>500</v>
      </c>
      <c r="D4280" s="96">
        <f t="shared" si="69"/>
        <v>13</v>
      </c>
      <c r="E4280" s="97">
        <v>487</v>
      </c>
    </row>
    <row r="4281" spans="1:5" x14ac:dyDescent="0.2">
      <c r="A4281" s="175">
        <v>44921</v>
      </c>
      <c r="B4281" s="95" t="s">
        <v>15063</v>
      </c>
      <c r="C4281" s="97">
        <v>5000</v>
      </c>
      <c r="D4281" s="96">
        <f t="shared" si="69"/>
        <v>130</v>
      </c>
      <c r="E4281" s="97">
        <v>4870</v>
      </c>
    </row>
    <row r="4282" spans="1:5" x14ac:dyDescent="0.2">
      <c r="A4282" s="175">
        <v>44921</v>
      </c>
      <c r="B4282" s="95" t="s">
        <v>15063</v>
      </c>
      <c r="C4282" s="97">
        <v>5000</v>
      </c>
      <c r="D4282" s="96">
        <f t="shared" si="69"/>
        <v>130</v>
      </c>
      <c r="E4282" s="97">
        <v>4870</v>
      </c>
    </row>
    <row r="4283" spans="1:5" x14ac:dyDescent="0.2">
      <c r="A4283" s="175">
        <v>44921</v>
      </c>
      <c r="B4283" s="95" t="s">
        <v>15063</v>
      </c>
      <c r="C4283" s="97">
        <v>5000</v>
      </c>
      <c r="D4283" s="96">
        <f t="shared" si="69"/>
        <v>5000.5</v>
      </c>
      <c r="E4283" s="97">
        <v>-0.5</v>
      </c>
    </row>
    <row r="4284" spans="1:5" x14ac:dyDescent="0.2">
      <c r="A4284" s="175">
        <v>44921</v>
      </c>
      <c r="B4284" s="95" t="s">
        <v>15064</v>
      </c>
      <c r="C4284" s="97">
        <v>1000</v>
      </c>
      <c r="D4284" s="96">
        <f t="shared" si="69"/>
        <v>26</v>
      </c>
      <c r="E4284" s="97">
        <v>974</v>
      </c>
    </row>
    <row r="4285" spans="1:5" x14ac:dyDescent="0.2">
      <c r="A4285" s="175">
        <v>44921</v>
      </c>
      <c r="B4285" s="95" t="s">
        <v>15065</v>
      </c>
      <c r="C4285" s="97">
        <v>1000</v>
      </c>
      <c r="D4285" s="96">
        <f t="shared" si="69"/>
        <v>26</v>
      </c>
      <c r="E4285" s="97">
        <v>974</v>
      </c>
    </row>
    <row r="4286" spans="1:5" x14ac:dyDescent="0.2">
      <c r="A4286" s="175">
        <v>44921</v>
      </c>
      <c r="B4286" s="95" t="s">
        <v>15066</v>
      </c>
      <c r="C4286" s="97">
        <v>500</v>
      </c>
      <c r="D4286" s="96">
        <f t="shared" si="69"/>
        <v>13</v>
      </c>
      <c r="E4286" s="97">
        <v>487</v>
      </c>
    </row>
    <row r="4287" spans="1:5" x14ac:dyDescent="0.2">
      <c r="A4287" s="175">
        <v>44921</v>
      </c>
      <c r="B4287" s="95" t="s">
        <v>6773</v>
      </c>
      <c r="C4287" s="97">
        <v>1000</v>
      </c>
      <c r="D4287" s="96">
        <f t="shared" si="69"/>
        <v>26</v>
      </c>
      <c r="E4287" s="97">
        <v>974</v>
      </c>
    </row>
    <row r="4288" spans="1:5" x14ac:dyDescent="0.2">
      <c r="A4288" s="175">
        <v>44921</v>
      </c>
      <c r="B4288" s="95" t="s">
        <v>15067</v>
      </c>
      <c r="C4288" s="97">
        <v>1000</v>
      </c>
      <c r="D4288" s="96">
        <f t="shared" si="69"/>
        <v>26</v>
      </c>
      <c r="E4288" s="97">
        <v>974</v>
      </c>
    </row>
    <row r="4289" spans="1:5" x14ac:dyDescent="0.2">
      <c r="A4289" s="175">
        <v>44921</v>
      </c>
      <c r="B4289" s="95" t="s">
        <v>15068</v>
      </c>
      <c r="C4289" s="97">
        <v>2500</v>
      </c>
      <c r="D4289" s="96">
        <f t="shared" si="69"/>
        <v>65</v>
      </c>
      <c r="E4289" s="97">
        <v>2435</v>
      </c>
    </row>
    <row r="4290" spans="1:5" x14ac:dyDescent="0.2">
      <c r="A4290" s="175">
        <v>44921</v>
      </c>
      <c r="B4290" s="95" t="s">
        <v>14232</v>
      </c>
      <c r="C4290" s="97">
        <v>2000</v>
      </c>
      <c r="D4290" s="96">
        <f t="shared" si="69"/>
        <v>52</v>
      </c>
      <c r="E4290" s="97">
        <v>1948</v>
      </c>
    </row>
    <row r="4291" spans="1:5" x14ac:dyDescent="0.2">
      <c r="A4291" s="175">
        <v>44921</v>
      </c>
      <c r="B4291" s="95" t="s">
        <v>8767</v>
      </c>
      <c r="C4291" s="97">
        <v>500</v>
      </c>
      <c r="D4291" s="96">
        <f t="shared" si="69"/>
        <v>13</v>
      </c>
      <c r="E4291" s="97">
        <v>487</v>
      </c>
    </row>
    <row r="4292" spans="1:5" x14ac:dyDescent="0.2">
      <c r="A4292" s="175">
        <v>44921</v>
      </c>
      <c r="B4292" s="95" t="s">
        <v>8320</v>
      </c>
      <c r="C4292" s="97">
        <v>1500</v>
      </c>
      <c r="D4292" s="96">
        <f t="shared" si="69"/>
        <v>39</v>
      </c>
      <c r="E4292" s="97">
        <v>1461</v>
      </c>
    </row>
    <row r="4293" spans="1:5" x14ac:dyDescent="0.2">
      <c r="A4293" s="175">
        <v>44921</v>
      </c>
      <c r="B4293" s="95" t="s">
        <v>8760</v>
      </c>
      <c r="C4293" s="97">
        <v>500</v>
      </c>
      <c r="D4293" s="96">
        <f t="shared" si="69"/>
        <v>13</v>
      </c>
      <c r="E4293" s="97">
        <v>487</v>
      </c>
    </row>
    <row r="4294" spans="1:5" x14ac:dyDescent="0.2">
      <c r="A4294" s="175">
        <v>44921</v>
      </c>
      <c r="B4294" s="95" t="s">
        <v>8753</v>
      </c>
      <c r="C4294" s="97">
        <v>1000</v>
      </c>
      <c r="D4294" s="96">
        <f t="shared" si="69"/>
        <v>26</v>
      </c>
      <c r="E4294" s="97">
        <v>974</v>
      </c>
    </row>
    <row r="4295" spans="1:5" x14ac:dyDescent="0.2">
      <c r="A4295" s="175">
        <v>44921</v>
      </c>
      <c r="B4295" s="95" t="s">
        <v>15069</v>
      </c>
      <c r="C4295" s="97">
        <v>10000</v>
      </c>
      <c r="D4295" s="96">
        <f t="shared" si="69"/>
        <v>260</v>
      </c>
      <c r="E4295" s="97">
        <v>9740</v>
      </c>
    </row>
    <row r="4296" spans="1:5" x14ac:dyDescent="0.2">
      <c r="A4296" s="175">
        <v>44921</v>
      </c>
      <c r="B4296" s="95" t="s">
        <v>15070</v>
      </c>
      <c r="C4296" s="97">
        <v>500</v>
      </c>
      <c r="D4296" s="96">
        <f t="shared" si="69"/>
        <v>13</v>
      </c>
      <c r="E4296" s="97">
        <v>487</v>
      </c>
    </row>
    <row r="4297" spans="1:5" x14ac:dyDescent="0.2">
      <c r="A4297" s="175">
        <v>44921</v>
      </c>
      <c r="B4297" s="95" t="s">
        <v>15071</v>
      </c>
      <c r="C4297" s="97">
        <v>500</v>
      </c>
      <c r="D4297" s="96">
        <f t="shared" si="69"/>
        <v>500.5</v>
      </c>
      <c r="E4297" s="97">
        <v>-0.5</v>
      </c>
    </row>
    <row r="4298" spans="1:5" x14ac:dyDescent="0.2">
      <c r="A4298" s="175">
        <v>44921</v>
      </c>
      <c r="B4298" s="95" t="s">
        <v>9056</v>
      </c>
      <c r="C4298" s="97">
        <v>3000</v>
      </c>
      <c r="D4298" s="96">
        <f t="shared" si="69"/>
        <v>78</v>
      </c>
      <c r="E4298" s="97">
        <v>2922</v>
      </c>
    </row>
    <row r="4299" spans="1:5" x14ac:dyDescent="0.2">
      <c r="A4299" s="175">
        <v>44921</v>
      </c>
      <c r="B4299" s="95" t="s">
        <v>15072</v>
      </c>
      <c r="C4299" s="97">
        <v>30000</v>
      </c>
      <c r="D4299" s="96">
        <f t="shared" si="69"/>
        <v>780</v>
      </c>
      <c r="E4299" s="97">
        <v>29220</v>
      </c>
    </row>
    <row r="4300" spans="1:5" x14ac:dyDescent="0.2">
      <c r="A4300" s="175">
        <v>44921</v>
      </c>
      <c r="B4300" s="95" t="s">
        <v>8735</v>
      </c>
      <c r="C4300" s="97">
        <v>1000</v>
      </c>
      <c r="D4300" s="96">
        <f t="shared" si="69"/>
        <v>26</v>
      </c>
      <c r="E4300" s="97">
        <v>974</v>
      </c>
    </row>
    <row r="4301" spans="1:5" x14ac:dyDescent="0.2">
      <c r="A4301" s="175">
        <v>44921</v>
      </c>
      <c r="B4301" s="95" t="s">
        <v>15073</v>
      </c>
      <c r="C4301" s="97">
        <v>1000</v>
      </c>
      <c r="D4301" s="96">
        <f t="shared" si="69"/>
        <v>26</v>
      </c>
      <c r="E4301" s="97">
        <v>974</v>
      </c>
    </row>
    <row r="4302" spans="1:5" x14ac:dyDescent="0.2">
      <c r="A4302" s="175">
        <v>44921</v>
      </c>
      <c r="B4302" s="95" t="s">
        <v>8803</v>
      </c>
      <c r="C4302" s="97">
        <v>30000</v>
      </c>
      <c r="D4302" s="96">
        <f t="shared" si="69"/>
        <v>780</v>
      </c>
      <c r="E4302" s="97">
        <v>29220</v>
      </c>
    </row>
    <row r="4303" spans="1:5" x14ac:dyDescent="0.2">
      <c r="A4303" s="175">
        <v>44921</v>
      </c>
      <c r="B4303" s="95" t="s">
        <v>15074</v>
      </c>
      <c r="C4303" s="97">
        <v>3000</v>
      </c>
      <c r="D4303" s="96">
        <f t="shared" si="69"/>
        <v>78</v>
      </c>
      <c r="E4303" s="97">
        <v>2922</v>
      </c>
    </row>
    <row r="4304" spans="1:5" x14ac:dyDescent="0.2">
      <c r="A4304" s="175">
        <v>44921</v>
      </c>
      <c r="B4304" s="95" t="s">
        <v>11537</v>
      </c>
      <c r="C4304" s="97">
        <v>500</v>
      </c>
      <c r="D4304" s="96">
        <f t="shared" si="69"/>
        <v>13</v>
      </c>
      <c r="E4304" s="97">
        <v>487</v>
      </c>
    </row>
    <row r="4305" spans="1:5" x14ac:dyDescent="0.2">
      <c r="A4305" s="175">
        <v>44921</v>
      </c>
      <c r="B4305" s="95" t="s">
        <v>15075</v>
      </c>
      <c r="C4305" s="97">
        <v>30000</v>
      </c>
      <c r="D4305" s="96">
        <f t="shared" si="69"/>
        <v>780</v>
      </c>
      <c r="E4305" s="97">
        <v>29220</v>
      </c>
    </row>
    <row r="4306" spans="1:5" x14ac:dyDescent="0.2">
      <c r="A4306" s="175">
        <v>44921</v>
      </c>
      <c r="B4306" s="95" t="s">
        <v>15076</v>
      </c>
      <c r="C4306" s="97">
        <v>5000</v>
      </c>
      <c r="D4306" s="96">
        <f t="shared" si="69"/>
        <v>130</v>
      </c>
      <c r="E4306" s="97">
        <v>4870</v>
      </c>
    </row>
    <row r="4307" spans="1:5" x14ac:dyDescent="0.2">
      <c r="A4307" s="175">
        <v>44921</v>
      </c>
      <c r="B4307" s="95" t="s">
        <v>8238</v>
      </c>
      <c r="C4307" s="97">
        <v>1000</v>
      </c>
      <c r="D4307" s="96">
        <f t="shared" si="69"/>
        <v>26</v>
      </c>
      <c r="E4307" s="97">
        <v>974</v>
      </c>
    </row>
    <row r="4308" spans="1:5" x14ac:dyDescent="0.2">
      <c r="A4308" s="175">
        <v>44921</v>
      </c>
      <c r="B4308" s="95" t="s">
        <v>8911</v>
      </c>
      <c r="C4308" s="97">
        <v>1000</v>
      </c>
      <c r="D4308" s="96">
        <f t="shared" si="69"/>
        <v>26</v>
      </c>
      <c r="E4308" s="97">
        <v>974</v>
      </c>
    </row>
    <row r="4309" spans="1:5" x14ac:dyDescent="0.2">
      <c r="A4309" s="175">
        <v>44921</v>
      </c>
      <c r="B4309" s="95" t="s">
        <v>15077</v>
      </c>
      <c r="C4309" s="97">
        <v>500</v>
      </c>
      <c r="D4309" s="96">
        <f t="shared" si="69"/>
        <v>13</v>
      </c>
      <c r="E4309" s="97">
        <v>487</v>
      </c>
    </row>
    <row r="4310" spans="1:5" x14ac:dyDescent="0.2">
      <c r="A4310" s="175">
        <v>44921</v>
      </c>
      <c r="B4310" s="95" t="s">
        <v>14459</v>
      </c>
      <c r="C4310" s="97">
        <v>1000</v>
      </c>
      <c r="D4310" s="96">
        <f t="shared" si="69"/>
        <v>26</v>
      </c>
      <c r="E4310" s="97">
        <v>974</v>
      </c>
    </row>
    <row r="4311" spans="1:5" x14ac:dyDescent="0.2">
      <c r="A4311" s="175">
        <v>44921</v>
      </c>
      <c r="B4311" s="95" t="s">
        <v>15078</v>
      </c>
      <c r="C4311" s="97">
        <v>3000</v>
      </c>
      <c r="D4311" s="96">
        <f t="shared" si="69"/>
        <v>78</v>
      </c>
      <c r="E4311" s="97">
        <v>2922</v>
      </c>
    </row>
    <row r="4312" spans="1:5" x14ac:dyDescent="0.2">
      <c r="A4312" s="175">
        <v>44921</v>
      </c>
      <c r="B4312" s="95" t="s">
        <v>5633</v>
      </c>
      <c r="C4312" s="97">
        <v>1000</v>
      </c>
      <c r="D4312" s="96">
        <f t="shared" si="69"/>
        <v>26</v>
      </c>
      <c r="E4312" s="97">
        <v>974</v>
      </c>
    </row>
    <row r="4313" spans="1:5" x14ac:dyDescent="0.2">
      <c r="A4313" s="175">
        <v>44921</v>
      </c>
      <c r="B4313" s="95" t="s">
        <v>5633</v>
      </c>
      <c r="C4313" s="97">
        <v>1000</v>
      </c>
      <c r="D4313" s="96">
        <f t="shared" si="69"/>
        <v>1000.5</v>
      </c>
      <c r="E4313" s="97">
        <v>-0.5</v>
      </c>
    </row>
    <row r="4314" spans="1:5" x14ac:dyDescent="0.2">
      <c r="A4314" s="175">
        <v>44921</v>
      </c>
      <c r="B4314" s="95" t="s">
        <v>10203</v>
      </c>
      <c r="C4314" s="97">
        <v>5000</v>
      </c>
      <c r="D4314" s="96">
        <f t="shared" si="69"/>
        <v>130</v>
      </c>
      <c r="E4314" s="97">
        <v>4870</v>
      </c>
    </row>
    <row r="4315" spans="1:5" x14ac:dyDescent="0.2">
      <c r="A4315" s="175">
        <v>44921</v>
      </c>
      <c r="B4315" s="95" t="s">
        <v>8714</v>
      </c>
      <c r="C4315" s="97">
        <v>3000</v>
      </c>
      <c r="D4315" s="96">
        <f t="shared" si="69"/>
        <v>3000.5</v>
      </c>
      <c r="E4315" s="97">
        <v>-0.5</v>
      </c>
    </row>
    <row r="4316" spans="1:5" x14ac:dyDescent="0.2">
      <c r="A4316" s="175">
        <v>44921</v>
      </c>
      <c r="B4316" s="95" t="s">
        <v>8708</v>
      </c>
      <c r="C4316" s="97">
        <v>3000</v>
      </c>
      <c r="D4316" s="96">
        <f t="shared" si="69"/>
        <v>78</v>
      </c>
      <c r="E4316" s="97">
        <v>2922</v>
      </c>
    </row>
    <row r="4317" spans="1:5" x14ac:dyDescent="0.2">
      <c r="A4317" s="175">
        <v>44921</v>
      </c>
      <c r="B4317" s="95" t="s">
        <v>15079</v>
      </c>
      <c r="C4317" s="97">
        <v>3000</v>
      </c>
      <c r="D4317" s="96">
        <f t="shared" si="69"/>
        <v>78</v>
      </c>
      <c r="E4317" s="97">
        <v>2922</v>
      </c>
    </row>
    <row r="4318" spans="1:5" x14ac:dyDescent="0.2">
      <c r="A4318" s="175">
        <v>44921</v>
      </c>
      <c r="B4318" s="95" t="s">
        <v>8699</v>
      </c>
      <c r="C4318" s="97">
        <v>5000</v>
      </c>
      <c r="D4318" s="96">
        <f t="shared" si="69"/>
        <v>130</v>
      </c>
      <c r="E4318" s="97">
        <v>4870</v>
      </c>
    </row>
    <row r="4319" spans="1:5" x14ac:dyDescent="0.2">
      <c r="A4319" s="175">
        <v>44921</v>
      </c>
      <c r="B4319" s="95" t="s">
        <v>15080</v>
      </c>
      <c r="C4319" s="97">
        <v>3000</v>
      </c>
      <c r="D4319" s="96">
        <f t="shared" si="69"/>
        <v>78</v>
      </c>
      <c r="E4319" s="97">
        <v>2922</v>
      </c>
    </row>
    <row r="4320" spans="1:5" x14ac:dyDescent="0.2">
      <c r="A4320" s="175">
        <v>44921</v>
      </c>
      <c r="B4320" s="95" t="s">
        <v>15081</v>
      </c>
      <c r="C4320" s="97">
        <v>5000</v>
      </c>
      <c r="D4320" s="96">
        <f t="shared" si="69"/>
        <v>130</v>
      </c>
      <c r="E4320" s="97">
        <v>4870</v>
      </c>
    </row>
    <row r="4321" spans="1:5" x14ac:dyDescent="0.2">
      <c r="A4321" s="175">
        <v>44921</v>
      </c>
      <c r="B4321" s="95" t="s">
        <v>15082</v>
      </c>
      <c r="C4321" s="97">
        <v>10000</v>
      </c>
      <c r="D4321" s="96">
        <f t="shared" si="69"/>
        <v>260</v>
      </c>
      <c r="E4321" s="97">
        <v>9740</v>
      </c>
    </row>
    <row r="4322" spans="1:5" x14ac:dyDescent="0.2">
      <c r="A4322" s="175">
        <v>44921</v>
      </c>
      <c r="B4322" s="95" t="s">
        <v>8696</v>
      </c>
      <c r="C4322" s="97">
        <v>500</v>
      </c>
      <c r="D4322" s="96">
        <f t="shared" si="69"/>
        <v>13</v>
      </c>
      <c r="E4322" s="97">
        <v>487</v>
      </c>
    </row>
    <row r="4323" spans="1:5" x14ac:dyDescent="0.2">
      <c r="A4323" s="175">
        <v>44921</v>
      </c>
      <c r="B4323" s="95" t="s">
        <v>15083</v>
      </c>
      <c r="C4323" s="97">
        <v>500</v>
      </c>
      <c r="D4323" s="96">
        <f t="shared" si="69"/>
        <v>13</v>
      </c>
      <c r="E4323" s="97">
        <v>487</v>
      </c>
    </row>
    <row r="4324" spans="1:5" x14ac:dyDescent="0.2">
      <c r="A4324" s="175">
        <v>44921</v>
      </c>
      <c r="B4324" s="95" t="s">
        <v>15084</v>
      </c>
      <c r="C4324" s="97">
        <v>10000</v>
      </c>
      <c r="D4324" s="96">
        <f t="shared" si="69"/>
        <v>260</v>
      </c>
      <c r="E4324" s="97">
        <v>9740</v>
      </c>
    </row>
    <row r="4325" spans="1:5" x14ac:dyDescent="0.2">
      <c r="A4325" s="175">
        <v>44921</v>
      </c>
      <c r="B4325" s="95" t="s">
        <v>4961</v>
      </c>
      <c r="C4325" s="97">
        <v>15000</v>
      </c>
      <c r="D4325" s="96">
        <f t="shared" si="69"/>
        <v>390</v>
      </c>
      <c r="E4325" s="97">
        <v>14610</v>
      </c>
    </row>
    <row r="4326" spans="1:5" x14ac:dyDescent="0.2">
      <c r="A4326" s="175">
        <v>44921</v>
      </c>
      <c r="B4326" s="95" t="s">
        <v>9229</v>
      </c>
      <c r="C4326" s="97">
        <v>2000</v>
      </c>
      <c r="D4326" s="96">
        <f t="shared" si="69"/>
        <v>52</v>
      </c>
      <c r="E4326" s="97">
        <v>1948</v>
      </c>
    </row>
    <row r="4327" spans="1:5" x14ac:dyDescent="0.2">
      <c r="A4327" s="175">
        <v>44921</v>
      </c>
      <c r="B4327" s="95" t="s">
        <v>8653</v>
      </c>
      <c r="C4327" s="97">
        <v>3000</v>
      </c>
      <c r="D4327" s="96">
        <f t="shared" si="69"/>
        <v>3000.5</v>
      </c>
      <c r="E4327" s="97">
        <v>-0.5</v>
      </c>
    </row>
    <row r="4328" spans="1:5" x14ac:dyDescent="0.2">
      <c r="A4328" s="175">
        <v>44921</v>
      </c>
      <c r="B4328" s="95" t="s">
        <v>8642</v>
      </c>
      <c r="C4328" s="97">
        <v>3000</v>
      </c>
      <c r="D4328" s="96">
        <f t="shared" si="69"/>
        <v>78</v>
      </c>
      <c r="E4328" s="97">
        <v>2922</v>
      </c>
    </row>
    <row r="4329" spans="1:5" x14ac:dyDescent="0.2">
      <c r="A4329" s="175">
        <v>44921</v>
      </c>
      <c r="B4329" s="95" t="s">
        <v>15085</v>
      </c>
      <c r="C4329" s="97">
        <v>2000</v>
      </c>
      <c r="D4329" s="96">
        <f t="shared" si="69"/>
        <v>52</v>
      </c>
      <c r="E4329" s="97">
        <v>1948</v>
      </c>
    </row>
    <row r="4330" spans="1:5" x14ac:dyDescent="0.2">
      <c r="A4330" s="175">
        <v>44921</v>
      </c>
      <c r="B4330" s="95" t="s">
        <v>15086</v>
      </c>
      <c r="C4330" s="97">
        <v>5000</v>
      </c>
      <c r="D4330" s="96">
        <f t="shared" ref="D4330:D4393" si="70">C4330-E4330</f>
        <v>130</v>
      </c>
      <c r="E4330" s="97">
        <v>4870</v>
      </c>
    </row>
    <row r="4331" spans="1:5" x14ac:dyDescent="0.2">
      <c r="A4331" s="175">
        <v>44921</v>
      </c>
      <c r="B4331" s="95" t="s">
        <v>12526</v>
      </c>
      <c r="C4331" s="97">
        <v>1000</v>
      </c>
      <c r="D4331" s="96">
        <f t="shared" si="70"/>
        <v>26</v>
      </c>
      <c r="E4331" s="97">
        <v>974</v>
      </c>
    </row>
    <row r="4332" spans="1:5" x14ac:dyDescent="0.2">
      <c r="A4332" s="175">
        <v>44921</v>
      </c>
      <c r="B4332" s="95" t="s">
        <v>15087</v>
      </c>
      <c r="C4332" s="97">
        <v>1000</v>
      </c>
      <c r="D4332" s="96">
        <f t="shared" si="70"/>
        <v>26</v>
      </c>
      <c r="E4332" s="97">
        <v>974</v>
      </c>
    </row>
    <row r="4333" spans="1:5" x14ac:dyDescent="0.2">
      <c r="A4333" s="175">
        <v>44921</v>
      </c>
      <c r="B4333" s="95" t="s">
        <v>15088</v>
      </c>
      <c r="C4333" s="97">
        <v>5000</v>
      </c>
      <c r="D4333" s="96">
        <f t="shared" si="70"/>
        <v>130</v>
      </c>
      <c r="E4333" s="97">
        <v>4870</v>
      </c>
    </row>
    <row r="4334" spans="1:5" x14ac:dyDescent="0.2">
      <c r="A4334" s="175">
        <v>44921</v>
      </c>
      <c r="B4334" s="95" t="s">
        <v>15089</v>
      </c>
      <c r="C4334" s="97">
        <v>500</v>
      </c>
      <c r="D4334" s="96">
        <f t="shared" si="70"/>
        <v>13</v>
      </c>
      <c r="E4334" s="97">
        <v>487</v>
      </c>
    </row>
    <row r="4335" spans="1:5" x14ac:dyDescent="0.2">
      <c r="A4335" s="175">
        <v>44921</v>
      </c>
      <c r="B4335" s="95" t="s">
        <v>15090</v>
      </c>
      <c r="C4335" s="97">
        <v>5000</v>
      </c>
      <c r="D4335" s="96">
        <f t="shared" si="70"/>
        <v>130</v>
      </c>
      <c r="E4335" s="97">
        <v>4870</v>
      </c>
    </row>
    <row r="4336" spans="1:5" x14ac:dyDescent="0.2">
      <c r="A4336" s="175">
        <v>44921</v>
      </c>
      <c r="B4336" s="95" t="s">
        <v>15091</v>
      </c>
      <c r="C4336" s="97">
        <v>250</v>
      </c>
      <c r="D4336" s="96">
        <f t="shared" si="70"/>
        <v>6.5</v>
      </c>
      <c r="E4336" s="97">
        <v>243.5</v>
      </c>
    </row>
    <row r="4337" spans="1:5" x14ac:dyDescent="0.2">
      <c r="A4337" s="175">
        <v>44921</v>
      </c>
      <c r="B4337" s="95" t="s">
        <v>15092</v>
      </c>
      <c r="C4337" s="97">
        <v>500</v>
      </c>
      <c r="D4337" s="96">
        <f t="shared" si="70"/>
        <v>13</v>
      </c>
      <c r="E4337" s="97">
        <v>487</v>
      </c>
    </row>
    <row r="4338" spans="1:5" x14ac:dyDescent="0.2">
      <c r="A4338" s="175">
        <v>44921</v>
      </c>
      <c r="B4338" s="95" t="s">
        <v>15093</v>
      </c>
      <c r="C4338" s="97">
        <v>5000</v>
      </c>
      <c r="D4338" s="96">
        <f t="shared" si="70"/>
        <v>130</v>
      </c>
      <c r="E4338" s="97">
        <v>4870</v>
      </c>
    </row>
    <row r="4339" spans="1:5" x14ac:dyDescent="0.2">
      <c r="A4339" s="175">
        <v>44921</v>
      </c>
      <c r="B4339" s="95" t="s">
        <v>15094</v>
      </c>
      <c r="C4339" s="97">
        <v>5000</v>
      </c>
      <c r="D4339" s="96">
        <f t="shared" si="70"/>
        <v>5000.5</v>
      </c>
      <c r="E4339" s="97">
        <v>-0.5</v>
      </c>
    </row>
    <row r="4340" spans="1:5" x14ac:dyDescent="0.2">
      <c r="A4340" s="175">
        <v>44921</v>
      </c>
      <c r="B4340" s="95" t="s">
        <v>15095</v>
      </c>
      <c r="C4340" s="97">
        <v>3000</v>
      </c>
      <c r="D4340" s="96">
        <f t="shared" si="70"/>
        <v>78</v>
      </c>
      <c r="E4340" s="97">
        <v>2922</v>
      </c>
    </row>
    <row r="4341" spans="1:5" x14ac:dyDescent="0.2">
      <c r="A4341" s="175">
        <v>44921</v>
      </c>
      <c r="B4341" s="95" t="s">
        <v>13663</v>
      </c>
      <c r="C4341" s="97">
        <v>1000</v>
      </c>
      <c r="D4341" s="96">
        <f t="shared" si="70"/>
        <v>1000.5</v>
      </c>
      <c r="E4341" s="97">
        <v>-0.5</v>
      </c>
    </row>
    <row r="4342" spans="1:5" x14ac:dyDescent="0.2">
      <c r="A4342" s="175">
        <v>44921</v>
      </c>
      <c r="B4342" s="95" t="s">
        <v>13663</v>
      </c>
      <c r="C4342" s="97">
        <v>1000</v>
      </c>
      <c r="D4342" s="96">
        <f t="shared" si="70"/>
        <v>1000.5</v>
      </c>
      <c r="E4342" s="97">
        <v>-0.5</v>
      </c>
    </row>
    <row r="4343" spans="1:5" x14ac:dyDescent="0.2">
      <c r="A4343" s="175">
        <v>44921</v>
      </c>
      <c r="B4343" s="95" t="s">
        <v>13663</v>
      </c>
      <c r="C4343" s="97">
        <v>1000</v>
      </c>
      <c r="D4343" s="96">
        <f t="shared" si="70"/>
        <v>1000.5</v>
      </c>
      <c r="E4343" s="97">
        <v>-0.5</v>
      </c>
    </row>
    <row r="4344" spans="1:5" x14ac:dyDescent="0.2">
      <c r="A4344" s="175">
        <v>44921</v>
      </c>
      <c r="B4344" s="95" t="s">
        <v>15096</v>
      </c>
      <c r="C4344" s="97">
        <v>2000</v>
      </c>
      <c r="D4344" s="96">
        <f t="shared" si="70"/>
        <v>52</v>
      </c>
      <c r="E4344" s="97">
        <v>1948</v>
      </c>
    </row>
    <row r="4345" spans="1:5" x14ac:dyDescent="0.2">
      <c r="A4345" s="175">
        <v>44921</v>
      </c>
      <c r="B4345" s="95" t="s">
        <v>15097</v>
      </c>
      <c r="C4345" s="97">
        <v>2000</v>
      </c>
      <c r="D4345" s="96">
        <f t="shared" si="70"/>
        <v>52</v>
      </c>
      <c r="E4345" s="97">
        <v>1948</v>
      </c>
    </row>
    <row r="4346" spans="1:5" x14ac:dyDescent="0.2">
      <c r="A4346" s="175">
        <v>44921</v>
      </c>
      <c r="B4346" s="95" t="s">
        <v>15098</v>
      </c>
      <c r="C4346" s="97">
        <v>5000</v>
      </c>
      <c r="D4346" s="96">
        <f t="shared" si="70"/>
        <v>130</v>
      </c>
      <c r="E4346" s="97">
        <v>4870</v>
      </c>
    </row>
    <row r="4347" spans="1:5" x14ac:dyDescent="0.2">
      <c r="A4347" s="175">
        <v>44921</v>
      </c>
      <c r="B4347" s="95" t="s">
        <v>15099</v>
      </c>
      <c r="C4347" s="97">
        <v>10000</v>
      </c>
      <c r="D4347" s="96">
        <f t="shared" si="70"/>
        <v>260</v>
      </c>
      <c r="E4347" s="97">
        <v>9740</v>
      </c>
    </row>
    <row r="4348" spans="1:5" x14ac:dyDescent="0.2">
      <c r="A4348" s="175">
        <v>44921</v>
      </c>
      <c r="B4348" s="95" t="s">
        <v>15099</v>
      </c>
      <c r="C4348" s="97">
        <v>10000</v>
      </c>
      <c r="D4348" s="96">
        <f t="shared" si="70"/>
        <v>10000.5</v>
      </c>
      <c r="E4348" s="97">
        <v>-0.5</v>
      </c>
    </row>
    <row r="4349" spans="1:5" x14ac:dyDescent="0.2">
      <c r="A4349" s="175">
        <v>44921</v>
      </c>
      <c r="B4349" s="95" t="s">
        <v>15099</v>
      </c>
      <c r="C4349" s="97">
        <v>10000</v>
      </c>
      <c r="D4349" s="96">
        <f t="shared" si="70"/>
        <v>10000.5</v>
      </c>
      <c r="E4349" s="97">
        <v>-0.5</v>
      </c>
    </row>
    <row r="4350" spans="1:5" x14ac:dyDescent="0.2">
      <c r="A4350" s="175">
        <v>44921</v>
      </c>
      <c r="B4350" s="95" t="s">
        <v>15100</v>
      </c>
      <c r="C4350" s="97">
        <v>2500</v>
      </c>
      <c r="D4350" s="96">
        <f t="shared" si="70"/>
        <v>65</v>
      </c>
      <c r="E4350" s="97">
        <v>2435</v>
      </c>
    </row>
    <row r="4351" spans="1:5" x14ac:dyDescent="0.2">
      <c r="A4351" s="175">
        <v>44921</v>
      </c>
      <c r="B4351" s="95" t="s">
        <v>8613</v>
      </c>
      <c r="C4351" s="97">
        <v>500</v>
      </c>
      <c r="D4351" s="96">
        <f t="shared" si="70"/>
        <v>13</v>
      </c>
      <c r="E4351" s="97">
        <v>487</v>
      </c>
    </row>
    <row r="4352" spans="1:5" x14ac:dyDescent="0.2">
      <c r="A4352" s="175">
        <v>44921</v>
      </c>
      <c r="B4352" s="95" t="s">
        <v>15101</v>
      </c>
      <c r="C4352" s="97">
        <v>2000</v>
      </c>
      <c r="D4352" s="96">
        <f t="shared" si="70"/>
        <v>52</v>
      </c>
      <c r="E4352" s="97">
        <v>1948</v>
      </c>
    </row>
    <row r="4353" spans="1:5" x14ac:dyDescent="0.2">
      <c r="A4353" s="175">
        <v>44921</v>
      </c>
      <c r="B4353" s="95" t="s">
        <v>15102</v>
      </c>
      <c r="C4353" s="97">
        <v>10000</v>
      </c>
      <c r="D4353" s="96">
        <f t="shared" si="70"/>
        <v>260</v>
      </c>
      <c r="E4353" s="97">
        <v>9740</v>
      </c>
    </row>
    <row r="4354" spans="1:5" x14ac:dyDescent="0.2">
      <c r="A4354" s="175">
        <v>44921</v>
      </c>
      <c r="B4354" s="95" t="s">
        <v>15103</v>
      </c>
      <c r="C4354" s="97">
        <v>50000</v>
      </c>
      <c r="D4354" s="96">
        <f t="shared" si="70"/>
        <v>1300</v>
      </c>
      <c r="E4354" s="97">
        <v>48700</v>
      </c>
    </row>
    <row r="4355" spans="1:5" x14ac:dyDescent="0.2">
      <c r="A4355" s="175">
        <v>44921</v>
      </c>
      <c r="B4355" s="95" t="s">
        <v>15104</v>
      </c>
      <c r="C4355" s="97">
        <v>3000</v>
      </c>
      <c r="D4355" s="96">
        <f t="shared" si="70"/>
        <v>78</v>
      </c>
      <c r="E4355" s="97">
        <v>2922</v>
      </c>
    </row>
    <row r="4356" spans="1:5" x14ac:dyDescent="0.2">
      <c r="A4356" s="175">
        <v>44921</v>
      </c>
      <c r="B4356" s="95" t="s">
        <v>15105</v>
      </c>
      <c r="C4356" s="97">
        <v>5000</v>
      </c>
      <c r="D4356" s="96">
        <f t="shared" si="70"/>
        <v>130</v>
      </c>
      <c r="E4356" s="97">
        <v>4870</v>
      </c>
    </row>
    <row r="4357" spans="1:5" x14ac:dyDescent="0.2">
      <c r="A4357" s="175">
        <v>44921</v>
      </c>
      <c r="B4357" s="95" t="s">
        <v>15106</v>
      </c>
      <c r="C4357" s="97">
        <v>2000</v>
      </c>
      <c r="D4357" s="96">
        <f t="shared" si="70"/>
        <v>52</v>
      </c>
      <c r="E4357" s="97">
        <v>1948</v>
      </c>
    </row>
    <row r="4358" spans="1:5" x14ac:dyDescent="0.2">
      <c r="A4358" s="175">
        <v>44921</v>
      </c>
      <c r="B4358" s="95" t="s">
        <v>12467</v>
      </c>
      <c r="C4358" s="97">
        <v>200</v>
      </c>
      <c r="D4358" s="96">
        <f t="shared" si="70"/>
        <v>5.1999999999999886</v>
      </c>
      <c r="E4358" s="97">
        <v>194.8</v>
      </c>
    </row>
    <row r="4359" spans="1:5" x14ac:dyDescent="0.2">
      <c r="A4359" s="175">
        <v>44921</v>
      </c>
      <c r="B4359" s="95" t="s">
        <v>15107</v>
      </c>
      <c r="C4359" s="97">
        <v>3000</v>
      </c>
      <c r="D4359" s="96">
        <f t="shared" si="70"/>
        <v>78</v>
      </c>
      <c r="E4359" s="97">
        <v>2922</v>
      </c>
    </row>
    <row r="4360" spans="1:5" x14ac:dyDescent="0.2">
      <c r="A4360" s="175">
        <v>44921</v>
      </c>
      <c r="B4360" s="95" t="s">
        <v>12364</v>
      </c>
      <c r="C4360" s="97">
        <v>1000</v>
      </c>
      <c r="D4360" s="96">
        <f t="shared" si="70"/>
        <v>26</v>
      </c>
      <c r="E4360" s="97">
        <v>974</v>
      </c>
    </row>
    <row r="4361" spans="1:5" x14ac:dyDescent="0.2">
      <c r="A4361" s="175">
        <v>44921</v>
      </c>
      <c r="B4361" s="95" t="s">
        <v>15108</v>
      </c>
      <c r="C4361" s="97">
        <v>1000</v>
      </c>
      <c r="D4361" s="96">
        <f t="shared" si="70"/>
        <v>26</v>
      </c>
      <c r="E4361" s="97">
        <v>974</v>
      </c>
    </row>
    <row r="4362" spans="1:5" x14ac:dyDescent="0.2">
      <c r="A4362" s="175">
        <v>44921</v>
      </c>
      <c r="B4362" s="95" t="s">
        <v>15109</v>
      </c>
      <c r="C4362" s="97">
        <v>1000</v>
      </c>
      <c r="D4362" s="96">
        <f t="shared" si="70"/>
        <v>26</v>
      </c>
      <c r="E4362" s="97">
        <v>974</v>
      </c>
    </row>
    <row r="4363" spans="1:5" x14ac:dyDescent="0.2">
      <c r="A4363" s="175">
        <v>44921</v>
      </c>
      <c r="B4363" s="95" t="s">
        <v>10393</v>
      </c>
      <c r="C4363" s="97">
        <v>500</v>
      </c>
      <c r="D4363" s="96">
        <f t="shared" si="70"/>
        <v>13</v>
      </c>
      <c r="E4363" s="97">
        <v>487</v>
      </c>
    </row>
    <row r="4364" spans="1:5" x14ac:dyDescent="0.2">
      <c r="A4364" s="175">
        <v>44921</v>
      </c>
      <c r="B4364" s="95" t="s">
        <v>8606</v>
      </c>
      <c r="C4364" s="97">
        <v>500</v>
      </c>
      <c r="D4364" s="96">
        <f t="shared" si="70"/>
        <v>13</v>
      </c>
      <c r="E4364" s="97">
        <v>487</v>
      </c>
    </row>
    <row r="4365" spans="1:5" x14ac:dyDescent="0.2">
      <c r="A4365" s="175">
        <v>44921</v>
      </c>
      <c r="B4365" s="95" t="s">
        <v>8602</v>
      </c>
      <c r="C4365" s="97">
        <v>1000</v>
      </c>
      <c r="D4365" s="96">
        <f t="shared" si="70"/>
        <v>26</v>
      </c>
      <c r="E4365" s="97">
        <v>974</v>
      </c>
    </row>
    <row r="4366" spans="1:5" x14ac:dyDescent="0.2">
      <c r="A4366" s="175">
        <v>44921</v>
      </c>
      <c r="B4366" s="95" t="s">
        <v>12482</v>
      </c>
      <c r="C4366" s="97">
        <v>3000</v>
      </c>
      <c r="D4366" s="96">
        <f t="shared" si="70"/>
        <v>78</v>
      </c>
      <c r="E4366" s="97">
        <v>2922</v>
      </c>
    </row>
    <row r="4367" spans="1:5" x14ac:dyDescent="0.2">
      <c r="A4367" s="175">
        <v>44921</v>
      </c>
      <c r="B4367" s="95" t="s">
        <v>9319</v>
      </c>
      <c r="C4367" s="97">
        <v>5000</v>
      </c>
      <c r="D4367" s="96">
        <f t="shared" si="70"/>
        <v>130</v>
      </c>
      <c r="E4367" s="97">
        <v>4870</v>
      </c>
    </row>
    <row r="4368" spans="1:5" x14ac:dyDescent="0.2">
      <c r="A4368" s="175">
        <v>44921</v>
      </c>
      <c r="B4368" s="95" t="s">
        <v>13995</v>
      </c>
      <c r="C4368" s="97">
        <v>50000</v>
      </c>
      <c r="D4368" s="96">
        <f t="shared" si="70"/>
        <v>1300</v>
      </c>
      <c r="E4368" s="97">
        <v>48700</v>
      </c>
    </row>
    <row r="4369" spans="1:5" x14ac:dyDescent="0.2">
      <c r="A4369" s="175">
        <v>44921</v>
      </c>
      <c r="B4369" s="95" t="s">
        <v>3675</v>
      </c>
      <c r="C4369" s="97">
        <v>1000</v>
      </c>
      <c r="D4369" s="96">
        <f t="shared" si="70"/>
        <v>26</v>
      </c>
      <c r="E4369" s="97">
        <v>974</v>
      </c>
    </row>
    <row r="4370" spans="1:5" x14ac:dyDescent="0.2">
      <c r="A4370" s="175">
        <v>44921</v>
      </c>
      <c r="B4370" s="95" t="s">
        <v>15110</v>
      </c>
      <c r="C4370" s="97">
        <v>3000</v>
      </c>
      <c r="D4370" s="96">
        <f t="shared" si="70"/>
        <v>78</v>
      </c>
      <c r="E4370" s="97">
        <v>2922</v>
      </c>
    </row>
    <row r="4371" spans="1:5" x14ac:dyDescent="0.2">
      <c r="A4371" s="175">
        <v>44921</v>
      </c>
      <c r="B4371" s="95" t="s">
        <v>15111</v>
      </c>
      <c r="C4371" s="97">
        <v>1000</v>
      </c>
      <c r="D4371" s="96">
        <f t="shared" si="70"/>
        <v>26</v>
      </c>
      <c r="E4371" s="97">
        <v>974</v>
      </c>
    </row>
    <row r="4372" spans="1:5" x14ac:dyDescent="0.2">
      <c r="A4372" s="175">
        <v>44921</v>
      </c>
      <c r="B4372" s="95" t="s">
        <v>15112</v>
      </c>
      <c r="C4372" s="97">
        <v>500</v>
      </c>
      <c r="D4372" s="96">
        <f t="shared" si="70"/>
        <v>13</v>
      </c>
      <c r="E4372" s="97">
        <v>487</v>
      </c>
    </row>
    <row r="4373" spans="1:5" x14ac:dyDescent="0.2">
      <c r="A4373" s="175">
        <v>44921</v>
      </c>
      <c r="B4373" s="95" t="s">
        <v>7546</v>
      </c>
      <c r="C4373" s="97">
        <v>500</v>
      </c>
      <c r="D4373" s="96">
        <f t="shared" si="70"/>
        <v>13</v>
      </c>
      <c r="E4373" s="97">
        <v>487</v>
      </c>
    </row>
    <row r="4374" spans="1:5" x14ac:dyDescent="0.2">
      <c r="A4374" s="175">
        <v>44921</v>
      </c>
      <c r="B4374" s="95" t="s">
        <v>15113</v>
      </c>
      <c r="C4374" s="97">
        <v>500</v>
      </c>
      <c r="D4374" s="96">
        <f t="shared" si="70"/>
        <v>13</v>
      </c>
      <c r="E4374" s="97">
        <v>487</v>
      </c>
    </row>
    <row r="4375" spans="1:5" x14ac:dyDescent="0.2">
      <c r="A4375" s="175">
        <v>44921</v>
      </c>
      <c r="B4375" s="95" t="s">
        <v>12399</v>
      </c>
      <c r="C4375" s="97">
        <v>1000</v>
      </c>
      <c r="D4375" s="96">
        <f t="shared" si="70"/>
        <v>26</v>
      </c>
      <c r="E4375" s="97">
        <v>974</v>
      </c>
    </row>
    <row r="4376" spans="1:5" x14ac:dyDescent="0.2">
      <c r="A4376" s="175">
        <v>44921</v>
      </c>
      <c r="B4376" s="95" t="s">
        <v>15114</v>
      </c>
      <c r="C4376" s="97">
        <v>1000</v>
      </c>
      <c r="D4376" s="96">
        <f t="shared" si="70"/>
        <v>26</v>
      </c>
      <c r="E4376" s="97">
        <v>974</v>
      </c>
    </row>
    <row r="4377" spans="1:5" x14ac:dyDescent="0.2">
      <c r="A4377" s="175">
        <v>44921</v>
      </c>
      <c r="B4377" s="95" t="s">
        <v>15115</v>
      </c>
      <c r="C4377" s="97">
        <v>500</v>
      </c>
      <c r="D4377" s="96">
        <f t="shared" si="70"/>
        <v>13</v>
      </c>
      <c r="E4377" s="97">
        <v>487</v>
      </c>
    </row>
    <row r="4378" spans="1:5" x14ac:dyDescent="0.2">
      <c r="A4378" s="175">
        <v>44921</v>
      </c>
      <c r="B4378" s="95" t="s">
        <v>8591</v>
      </c>
      <c r="C4378" s="97">
        <v>500</v>
      </c>
      <c r="D4378" s="96">
        <f t="shared" si="70"/>
        <v>13</v>
      </c>
      <c r="E4378" s="97">
        <v>487</v>
      </c>
    </row>
    <row r="4379" spans="1:5" x14ac:dyDescent="0.2">
      <c r="A4379" s="175">
        <v>44921</v>
      </c>
      <c r="B4379" s="95" t="s">
        <v>15116</v>
      </c>
      <c r="C4379" s="97">
        <v>3000</v>
      </c>
      <c r="D4379" s="96">
        <f t="shared" si="70"/>
        <v>78</v>
      </c>
      <c r="E4379" s="97">
        <v>2922</v>
      </c>
    </row>
    <row r="4380" spans="1:5" x14ac:dyDescent="0.2">
      <c r="A4380" s="175">
        <v>44921</v>
      </c>
      <c r="B4380" s="95" t="s">
        <v>15117</v>
      </c>
      <c r="C4380" s="97">
        <v>2000</v>
      </c>
      <c r="D4380" s="96">
        <f t="shared" si="70"/>
        <v>52</v>
      </c>
      <c r="E4380" s="97">
        <v>1948</v>
      </c>
    </row>
    <row r="4381" spans="1:5" x14ac:dyDescent="0.2">
      <c r="A4381" s="175">
        <v>44921</v>
      </c>
      <c r="B4381" s="95" t="s">
        <v>15118</v>
      </c>
      <c r="C4381" s="97">
        <v>3000</v>
      </c>
      <c r="D4381" s="96">
        <f t="shared" si="70"/>
        <v>78</v>
      </c>
      <c r="E4381" s="97">
        <v>2922</v>
      </c>
    </row>
    <row r="4382" spans="1:5" x14ac:dyDescent="0.2">
      <c r="A4382" s="175">
        <v>44921</v>
      </c>
      <c r="B4382" s="95" t="s">
        <v>15119</v>
      </c>
      <c r="C4382" s="97">
        <v>5000</v>
      </c>
      <c r="D4382" s="96">
        <f t="shared" si="70"/>
        <v>130</v>
      </c>
      <c r="E4382" s="97">
        <v>4870</v>
      </c>
    </row>
    <row r="4383" spans="1:5" x14ac:dyDescent="0.2">
      <c r="A4383" s="175">
        <v>44921</v>
      </c>
      <c r="B4383" s="95" t="s">
        <v>15120</v>
      </c>
      <c r="C4383" s="97">
        <v>1000</v>
      </c>
      <c r="D4383" s="96">
        <f t="shared" si="70"/>
        <v>26</v>
      </c>
      <c r="E4383" s="97">
        <v>974</v>
      </c>
    </row>
    <row r="4384" spans="1:5" x14ac:dyDescent="0.2">
      <c r="A4384" s="175">
        <v>44921</v>
      </c>
      <c r="B4384" s="95" t="s">
        <v>15120</v>
      </c>
      <c r="C4384" s="97">
        <v>1000</v>
      </c>
      <c r="D4384" s="96">
        <f t="shared" si="70"/>
        <v>26</v>
      </c>
      <c r="E4384" s="97">
        <v>974</v>
      </c>
    </row>
    <row r="4385" spans="1:5" x14ac:dyDescent="0.2">
      <c r="A4385" s="175">
        <v>44921</v>
      </c>
      <c r="B4385" s="95" t="s">
        <v>15121</v>
      </c>
      <c r="C4385" s="97">
        <v>500</v>
      </c>
      <c r="D4385" s="96">
        <f t="shared" si="70"/>
        <v>13</v>
      </c>
      <c r="E4385" s="97">
        <v>487</v>
      </c>
    </row>
    <row r="4386" spans="1:5" x14ac:dyDescent="0.2">
      <c r="A4386" s="175">
        <v>44921</v>
      </c>
      <c r="B4386" s="95" t="s">
        <v>15122</v>
      </c>
      <c r="C4386" s="97">
        <v>500</v>
      </c>
      <c r="D4386" s="96">
        <f t="shared" si="70"/>
        <v>13</v>
      </c>
      <c r="E4386" s="97">
        <v>487</v>
      </c>
    </row>
    <row r="4387" spans="1:5" x14ac:dyDescent="0.2">
      <c r="A4387" s="175">
        <v>44921</v>
      </c>
      <c r="B4387" s="95" t="s">
        <v>15123</v>
      </c>
      <c r="C4387" s="97">
        <v>1000</v>
      </c>
      <c r="D4387" s="96">
        <f t="shared" si="70"/>
        <v>26</v>
      </c>
      <c r="E4387" s="97">
        <v>974</v>
      </c>
    </row>
    <row r="4388" spans="1:5" x14ac:dyDescent="0.2">
      <c r="A4388" s="175">
        <v>44921</v>
      </c>
      <c r="B4388" s="95" t="s">
        <v>15124</v>
      </c>
      <c r="C4388" s="97">
        <v>1000</v>
      </c>
      <c r="D4388" s="96">
        <f t="shared" si="70"/>
        <v>26</v>
      </c>
      <c r="E4388" s="97">
        <v>974</v>
      </c>
    </row>
    <row r="4389" spans="1:5" x14ac:dyDescent="0.2">
      <c r="A4389" s="175">
        <v>44921</v>
      </c>
      <c r="B4389" s="95" t="s">
        <v>9601</v>
      </c>
      <c r="C4389" s="97">
        <v>500</v>
      </c>
      <c r="D4389" s="96">
        <f t="shared" si="70"/>
        <v>13</v>
      </c>
      <c r="E4389" s="97">
        <v>487</v>
      </c>
    </row>
    <row r="4390" spans="1:5" x14ac:dyDescent="0.2">
      <c r="A4390" s="175">
        <v>44921</v>
      </c>
      <c r="B4390" s="95" t="s">
        <v>15125</v>
      </c>
      <c r="C4390" s="97">
        <v>5000</v>
      </c>
      <c r="D4390" s="96">
        <f t="shared" si="70"/>
        <v>130</v>
      </c>
      <c r="E4390" s="97">
        <v>4870</v>
      </c>
    </row>
    <row r="4391" spans="1:5" x14ac:dyDescent="0.2">
      <c r="A4391" s="175">
        <v>44921</v>
      </c>
      <c r="B4391" s="95" t="s">
        <v>15126</v>
      </c>
      <c r="C4391" s="97">
        <v>3000</v>
      </c>
      <c r="D4391" s="96">
        <f t="shared" si="70"/>
        <v>78</v>
      </c>
      <c r="E4391" s="97">
        <v>2922</v>
      </c>
    </row>
    <row r="4392" spans="1:5" x14ac:dyDescent="0.2">
      <c r="A4392" s="175">
        <v>44921</v>
      </c>
      <c r="B4392" s="95" t="s">
        <v>15127</v>
      </c>
      <c r="C4392" s="97">
        <v>10000</v>
      </c>
      <c r="D4392" s="96">
        <f t="shared" si="70"/>
        <v>260</v>
      </c>
      <c r="E4392" s="97">
        <v>9740</v>
      </c>
    </row>
    <row r="4393" spans="1:5" x14ac:dyDescent="0.2">
      <c r="A4393" s="175">
        <v>44921</v>
      </c>
      <c r="B4393" s="95" t="s">
        <v>15128</v>
      </c>
      <c r="C4393" s="97">
        <v>5000</v>
      </c>
      <c r="D4393" s="96">
        <f t="shared" si="70"/>
        <v>130</v>
      </c>
      <c r="E4393" s="97">
        <v>4870</v>
      </c>
    </row>
    <row r="4394" spans="1:5" x14ac:dyDescent="0.2">
      <c r="A4394" s="175">
        <v>44921</v>
      </c>
      <c r="B4394" s="95" t="s">
        <v>15128</v>
      </c>
      <c r="C4394" s="97">
        <v>5000</v>
      </c>
      <c r="D4394" s="96">
        <f t="shared" ref="D4394:D4456" si="71">C4394-E4394</f>
        <v>5000.5</v>
      </c>
      <c r="E4394" s="97">
        <v>-0.5</v>
      </c>
    </row>
    <row r="4395" spans="1:5" x14ac:dyDescent="0.2">
      <c r="A4395" s="175">
        <v>44921</v>
      </c>
      <c r="B4395" s="95" t="s">
        <v>8583</v>
      </c>
      <c r="C4395" s="97">
        <v>500</v>
      </c>
      <c r="D4395" s="96">
        <f t="shared" si="71"/>
        <v>500.5</v>
      </c>
      <c r="E4395" s="97">
        <v>-0.5</v>
      </c>
    </row>
    <row r="4396" spans="1:5" x14ac:dyDescent="0.2">
      <c r="A4396" s="175">
        <v>44921</v>
      </c>
      <c r="B4396" s="95" t="s">
        <v>5736</v>
      </c>
      <c r="C4396" s="97">
        <v>3000</v>
      </c>
      <c r="D4396" s="96">
        <f t="shared" si="71"/>
        <v>78</v>
      </c>
      <c r="E4396" s="97">
        <v>2922</v>
      </c>
    </row>
    <row r="4397" spans="1:5" x14ac:dyDescent="0.2">
      <c r="A4397" s="175">
        <v>44921</v>
      </c>
      <c r="B4397" s="95" t="s">
        <v>13524</v>
      </c>
      <c r="C4397" s="97">
        <v>5000</v>
      </c>
      <c r="D4397" s="96">
        <f t="shared" si="71"/>
        <v>130</v>
      </c>
      <c r="E4397" s="97">
        <v>4870</v>
      </c>
    </row>
    <row r="4398" spans="1:5" x14ac:dyDescent="0.2">
      <c r="A4398" s="175">
        <v>44921</v>
      </c>
      <c r="B4398" s="95" t="s">
        <v>15129</v>
      </c>
      <c r="C4398" s="97">
        <v>100</v>
      </c>
      <c r="D4398" s="96">
        <f t="shared" si="71"/>
        <v>3.9000000000000057</v>
      </c>
      <c r="E4398" s="97">
        <v>96.1</v>
      </c>
    </row>
    <row r="4399" spans="1:5" x14ac:dyDescent="0.2">
      <c r="A4399" s="175">
        <v>44921</v>
      </c>
      <c r="B4399" s="95" t="s">
        <v>5675</v>
      </c>
      <c r="C4399" s="97">
        <v>700</v>
      </c>
      <c r="D4399" s="96">
        <f t="shared" si="71"/>
        <v>18.200000000000045</v>
      </c>
      <c r="E4399" s="97">
        <v>681.8</v>
      </c>
    </row>
    <row r="4400" spans="1:5" x14ac:dyDescent="0.2">
      <c r="A4400" s="175">
        <v>44921</v>
      </c>
      <c r="B4400" s="95" t="s">
        <v>12507</v>
      </c>
      <c r="C4400" s="97">
        <v>1000</v>
      </c>
      <c r="D4400" s="96">
        <f t="shared" si="71"/>
        <v>26</v>
      </c>
      <c r="E4400" s="97">
        <v>974</v>
      </c>
    </row>
    <row r="4401" spans="1:5" x14ac:dyDescent="0.2">
      <c r="A4401" s="175">
        <v>44921</v>
      </c>
      <c r="B4401" s="95" t="s">
        <v>10842</v>
      </c>
      <c r="C4401" s="97">
        <v>5000</v>
      </c>
      <c r="D4401" s="96">
        <f t="shared" si="71"/>
        <v>130</v>
      </c>
      <c r="E4401" s="97">
        <v>4870</v>
      </c>
    </row>
    <row r="4402" spans="1:5" x14ac:dyDescent="0.2">
      <c r="A4402" s="175">
        <v>44921</v>
      </c>
      <c r="B4402" s="95" t="s">
        <v>8576</v>
      </c>
      <c r="C4402" s="97">
        <v>1000</v>
      </c>
      <c r="D4402" s="96">
        <f t="shared" si="71"/>
        <v>26</v>
      </c>
      <c r="E4402" s="97">
        <v>974</v>
      </c>
    </row>
    <row r="4403" spans="1:5" x14ac:dyDescent="0.2">
      <c r="A4403" s="175">
        <v>44921</v>
      </c>
      <c r="B4403" s="95" t="s">
        <v>8573</v>
      </c>
      <c r="C4403" s="97">
        <v>500</v>
      </c>
      <c r="D4403" s="96">
        <f t="shared" si="71"/>
        <v>13</v>
      </c>
      <c r="E4403" s="97">
        <v>487</v>
      </c>
    </row>
    <row r="4404" spans="1:5" x14ac:dyDescent="0.2">
      <c r="A4404" s="175">
        <v>44921</v>
      </c>
      <c r="B4404" s="95" t="s">
        <v>12959</v>
      </c>
      <c r="C4404" s="97">
        <v>5000</v>
      </c>
      <c r="D4404" s="96">
        <f t="shared" si="71"/>
        <v>130</v>
      </c>
      <c r="E4404" s="97">
        <v>4870</v>
      </c>
    </row>
    <row r="4405" spans="1:5" x14ac:dyDescent="0.2">
      <c r="A4405" s="175">
        <v>44921</v>
      </c>
      <c r="B4405" s="95" t="s">
        <v>15130</v>
      </c>
      <c r="C4405" s="97">
        <v>5000</v>
      </c>
      <c r="D4405" s="96">
        <f t="shared" si="71"/>
        <v>130</v>
      </c>
      <c r="E4405" s="97">
        <v>4870</v>
      </c>
    </row>
    <row r="4406" spans="1:5" x14ac:dyDescent="0.2">
      <c r="A4406" s="175">
        <v>44921</v>
      </c>
      <c r="B4406" s="95" t="s">
        <v>15130</v>
      </c>
      <c r="C4406" s="97">
        <v>5000</v>
      </c>
      <c r="D4406" s="96">
        <f t="shared" si="71"/>
        <v>130</v>
      </c>
      <c r="E4406" s="97">
        <v>4870</v>
      </c>
    </row>
    <row r="4407" spans="1:5" x14ac:dyDescent="0.2">
      <c r="A4407" s="175">
        <v>44921</v>
      </c>
      <c r="B4407" s="95" t="s">
        <v>14379</v>
      </c>
      <c r="C4407" s="97">
        <v>100</v>
      </c>
      <c r="D4407" s="96">
        <f t="shared" si="71"/>
        <v>3.9000000000000057</v>
      </c>
      <c r="E4407" s="97">
        <v>96.1</v>
      </c>
    </row>
    <row r="4408" spans="1:5" x14ac:dyDescent="0.2">
      <c r="A4408" s="175">
        <v>44921</v>
      </c>
      <c r="B4408" s="95" t="s">
        <v>14368</v>
      </c>
      <c r="C4408" s="97">
        <v>100</v>
      </c>
      <c r="D4408" s="96">
        <f t="shared" si="71"/>
        <v>3.9000000000000057</v>
      </c>
      <c r="E4408" s="97">
        <v>96.1</v>
      </c>
    </row>
    <row r="4409" spans="1:5" x14ac:dyDescent="0.2">
      <c r="A4409" s="175">
        <v>44921</v>
      </c>
      <c r="B4409" s="95" t="s">
        <v>15131</v>
      </c>
      <c r="C4409" s="97">
        <v>3000</v>
      </c>
      <c r="D4409" s="96">
        <f t="shared" si="71"/>
        <v>78</v>
      </c>
      <c r="E4409" s="97">
        <v>2922</v>
      </c>
    </row>
    <row r="4410" spans="1:5" x14ac:dyDescent="0.2">
      <c r="A4410" s="175">
        <v>44921</v>
      </c>
      <c r="B4410" s="95" t="s">
        <v>15132</v>
      </c>
      <c r="C4410" s="97">
        <v>1000</v>
      </c>
      <c r="D4410" s="96">
        <f t="shared" si="71"/>
        <v>1000.5</v>
      </c>
      <c r="E4410" s="97">
        <v>-0.5</v>
      </c>
    </row>
    <row r="4411" spans="1:5" x14ac:dyDescent="0.2">
      <c r="A4411" s="175">
        <v>44921</v>
      </c>
      <c r="B4411" s="95" t="s">
        <v>15133</v>
      </c>
      <c r="C4411" s="97">
        <v>1000</v>
      </c>
      <c r="D4411" s="96">
        <f t="shared" si="71"/>
        <v>26</v>
      </c>
      <c r="E4411" s="97">
        <v>974</v>
      </c>
    </row>
    <row r="4412" spans="1:5" x14ac:dyDescent="0.2">
      <c r="A4412" s="175">
        <v>44921</v>
      </c>
      <c r="B4412" s="95" t="s">
        <v>15132</v>
      </c>
      <c r="C4412" s="97">
        <v>1000</v>
      </c>
      <c r="D4412" s="96">
        <f t="shared" si="71"/>
        <v>1000.5</v>
      </c>
      <c r="E4412" s="97">
        <v>-0.5</v>
      </c>
    </row>
    <row r="4413" spans="1:5" x14ac:dyDescent="0.2">
      <c r="A4413" s="175">
        <v>44921</v>
      </c>
      <c r="B4413" s="95" t="s">
        <v>15134</v>
      </c>
      <c r="C4413" s="97">
        <v>3000</v>
      </c>
      <c r="D4413" s="96">
        <f t="shared" si="71"/>
        <v>78</v>
      </c>
      <c r="E4413" s="97">
        <v>2922</v>
      </c>
    </row>
    <row r="4414" spans="1:5" x14ac:dyDescent="0.2">
      <c r="A4414" s="175">
        <v>44921</v>
      </c>
      <c r="B4414" s="95" t="s">
        <v>15135</v>
      </c>
      <c r="C4414" s="97">
        <v>3000</v>
      </c>
      <c r="D4414" s="96">
        <f t="shared" si="71"/>
        <v>78</v>
      </c>
      <c r="E4414" s="97">
        <v>2922</v>
      </c>
    </row>
    <row r="4415" spans="1:5" x14ac:dyDescent="0.2">
      <c r="A4415" s="175">
        <v>44921</v>
      </c>
      <c r="B4415" s="95" t="s">
        <v>15136</v>
      </c>
      <c r="C4415" s="97">
        <v>500</v>
      </c>
      <c r="D4415" s="96">
        <f t="shared" si="71"/>
        <v>500.5</v>
      </c>
      <c r="E4415" s="97">
        <v>-0.5</v>
      </c>
    </row>
    <row r="4416" spans="1:5" x14ac:dyDescent="0.2">
      <c r="A4416" s="175">
        <v>44921</v>
      </c>
      <c r="B4416" s="95" t="s">
        <v>15137</v>
      </c>
      <c r="C4416" s="97">
        <v>10000</v>
      </c>
      <c r="D4416" s="96">
        <f t="shared" si="71"/>
        <v>260</v>
      </c>
      <c r="E4416" s="97">
        <v>9740</v>
      </c>
    </row>
    <row r="4417" spans="1:5" x14ac:dyDescent="0.2">
      <c r="A4417" s="175">
        <v>44921</v>
      </c>
      <c r="B4417" s="95" t="s">
        <v>12443</v>
      </c>
      <c r="C4417" s="97">
        <v>500</v>
      </c>
      <c r="D4417" s="96">
        <f t="shared" si="71"/>
        <v>13</v>
      </c>
      <c r="E4417" s="97">
        <v>487</v>
      </c>
    </row>
    <row r="4418" spans="1:5" x14ac:dyDescent="0.2">
      <c r="A4418" s="175">
        <v>44921</v>
      </c>
      <c r="B4418" s="95" t="s">
        <v>15138</v>
      </c>
      <c r="C4418" s="97">
        <v>1000</v>
      </c>
      <c r="D4418" s="96">
        <f t="shared" si="71"/>
        <v>26</v>
      </c>
      <c r="E4418" s="97">
        <v>974</v>
      </c>
    </row>
    <row r="4419" spans="1:5" x14ac:dyDescent="0.2">
      <c r="A4419" s="175">
        <v>44921</v>
      </c>
      <c r="B4419" s="95" t="s">
        <v>15139</v>
      </c>
      <c r="C4419" s="97">
        <v>1000</v>
      </c>
      <c r="D4419" s="96">
        <f t="shared" si="71"/>
        <v>26</v>
      </c>
      <c r="E4419" s="97">
        <v>974</v>
      </c>
    </row>
    <row r="4420" spans="1:5" x14ac:dyDescent="0.2">
      <c r="A4420" s="175">
        <v>44921</v>
      </c>
      <c r="B4420" s="95" t="s">
        <v>15140</v>
      </c>
      <c r="C4420" s="97">
        <v>500</v>
      </c>
      <c r="D4420" s="96">
        <f t="shared" si="71"/>
        <v>13</v>
      </c>
      <c r="E4420" s="97">
        <v>487</v>
      </c>
    </row>
    <row r="4421" spans="1:5" x14ac:dyDescent="0.2">
      <c r="A4421" s="175">
        <v>44921</v>
      </c>
      <c r="B4421" s="95" t="s">
        <v>15141</v>
      </c>
      <c r="C4421" s="97">
        <v>1000</v>
      </c>
      <c r="D4421" s="96">
        <f t="shared" si="71"/>
        <v>26</v>
      </c>
      <c r="E4421" s="97">
        <v>974</v>
      </c>
    </row>
    <row r="4422" spans="1:5" x14ac:dyDescent="0.2">
      <c r="A4422" s="175">
        <v>44921</v>
      </c>
      <c r="B4422" s="95" t="s">
        <v>15142</v>
      </c>
      <c r="C4422" s="97">
        <v>1000</v>
      </c>
      <c r="D4422" s="96">
        <f t="shared" si="71"/>
        <v>26</v>
      </c>
      <c r="E4422" s="97">
        <v>974</v>
      </c>
    </row>
    <row r="4423" spans="1:5" x14ac:dyDescent="0.2">
      <c r="A4423" s="175">
        <v>44921</v>
      </c>
      <c r="B4423" s="95" t="s">
        <v>9404</v>
      </c>
      <c r="C4423" s="97">
        <v>500</v>
      </c>
      <c r="D4423" s="96">
        <f t="shared" si="71"/>
        <v>13</v>
      </c>
      <c r="E4423" s="97">
        <v>487</v>
      </c>
    </row>
    <row r="4424" spans="1:5" x14ac:dyDescent="0.2">
      <c r="A4424" s="175">
        <v>44921</v>
      </c>
      <c r="B4424" s="95" t="s">
        <v>15143</v>
      </c>
      <c r="C4424" s="97">
        <v>500</v>
      </c>
      <c r="D4424" s="96">
        <f t="shared" si="71"/>
        <v>13</v>
      </c>
      <c r="E4424" s="97">
        <v>487</v>
      </c>
    </row>
    <row r="4425" spans="1:5" x14ac:dyDescent="0.2">
      <c r="A4425" s="175">
        <v>44921</v>
      </c>
      <c r="B4425" s="95" t="s">
        <v>8566</v>
      </c>
      <c r="C4425" s="97">
        <v>5000</v>
      </c>
      <c r="D4425" s="96">
        <f t="shared" si="71"/>
        <v>130</v>
      </c>
      <c r="E4425" s="97">
        <v>4870</v>
      </c>
    </row>
    <row r="4426" spans="1:5" x14ac:dyDescent="0.2">
      <c r="A4426" s="175">
        <v>44921</v>
      </c>
      <c r="B4426" s="95" t="s">
        <v>15144</v>
      </c>
      <c r="C4426" s="97">
        <v>500</v>
      </c>
      <c r="D4426" s="96">
        <f t="shared" si="71"/>
        <v>13</v>
      </c>
      <c r="E4426" s="97">
        <v>487</v>
      </c>
    </row>
    <row r="4427" spans="1:5" x14ac:dyDescent="0.2">
      <c r="A4427" s="175">
        <v>44921</v>
      </c>
      <c r="B4427" s="95" t="s">
        <v>15145</v>
      </c>
      <c r="C4427" s="97">
        <v>500</v>
      </c>
      <c r="D4427" s="96">
        <f t="shared" si="71"/>
        <v>13</v>
      </c>
      <c r="E4427" s="97">
        <v>487</v>
      </c>
    </row>
    <row r="4428" spans="1:5" x14ac:dyDescent="0.2">
      <c r="A4428" s="175">
        <v>44921</v>
      </c>
      <c r="B4428" s="95" t="s">
        <v>8562</v>
      </c>
      <c r="C4428" s="97">
        <v>1000</v>
      </c>
      <c r="D4428" s="96">
        <f t="shared" si="71"/>
        <v>26</v>
      </c>
      <c r="E4428" s="97">
        <v>974</v>
      </c>
    </row>
    <row r="4429" spans="1:5" x14ac:dyDescent="0.2">
      <c r="A4429" s="175">
        <v>44921</v>
      </c>
      <c r="B4429" s="95" t="s">
        <v>8557</v>
      </c>
      <c r="C4429" s="97">
        <v>1000</v>
      </c>
      <c r="D4429" s="96">
        <f t="shared" si="71"/>
        <v>26</v>
      </c>
      <c r="E4429" s="97">
        <v>974</v>
      </c>
    </row>
    <row r="4430" spans="1:5" x14ac:dyDescent="0.2">
      <c r="A4430" s="175">
        <v>44921</v>
      </c>
      <c r="B4430" s="95" t="s">
        <v>12473</v>
      </c>
      <c r="C4430" s="97">
        <v>5000</v>
      </c>
      <c r="D4430" s="96">
        <f t="shared" si="71"/>
        <v>130</v>
      </c>
      <c r="E4430" s="97">
        <v>4870</v>
      </c>
    </row>
    <row r="4431" spans="1:5" x14ac:dyDescent="0.2">
      <c r="A4431" s="175">
        <v>44921</v>
      </c>
      <c r="B4431" s="95" t="s">
        <v>15146</v>
      </c>
      <c r="C4431" s="97">
        <v>500</v>
      </c>
      <c r="D4431" s="96">
        <f t="shared" si="71"/>
        <v>13</v>
      </c>
      <c r="E4431" s="97">
        <v>487</v>
      </c>
    </row>
    <row r="4432" spans="1:5" x14ac:dyDescent="0.2">
      <c r="A4432" s="175">
        <v>44921</v>
      </c>
      <c r="B4432" s="95" t="s">
        <v>15147</v>
      </c>
      <c r="C4432" s="97">
        <v>1000</v>
      </c>
      <c r="D4432" s="96">
        <f t="shared" si="71"/>
        <v>26</v>
      </c>
      <c r="E4432" s="97">
        <v>974</v>
      </c>
    </row>
    <row r="4433" spans="1:5" x14ac:dyDescent="0.2">
      <c r="A4433" s="175">
        <v>44921</v>
      </c>
      <c r="B4433" s="95" t="s">
        <v>15148</v>
      </c>
      <c r="C4433" s="97">
        <v>500</v>
      </c>
      <c r="D4433" s="96">
        <f t="shared" si="71"/>
        <v>13</v>
      </c>
      <c r="E4433" s="97">
        <v>487</v>
      </c>
    </row>
    <row r="4434" spans="1:5" x14ac:dyDescent="0.2">
      <c r="A4434" s="175">
        <v>44921</v>
      </c>
      <c r="B4434" s="95" t="s">
        <v>15149</v>
      </c>
      <c r="C4434" s="97">
        <v>1000</v>
      </c>
      <c r="D4434" s="96">
        <f t="shared" si="71"/>
        <v>26</v>
      </c>
      <c r="E4434" s="97">
        <v>974</v>
      </c>
    </row>
    <row r="4435" spans="1:5" x14ac:dyDescent="0.2">
      <c r="A4435" s="175">
        <v>44921</v>
      </c>
      <c r="B4435" s="95" t="s">
        <v>8117</v>
      </c>
      <c r="C4435" s="97">
        <v>500</v>
      </c>
      <c r="D4435" s="96">
        <f t="shared" si="71"/>
        <v>500.5</v>
      </c>
      <c r="E4435" s="97">
        <v>-0.5</v>
      </c>
    </row>
    <row r="4436" spans="1:5" x14ac:dyDescent="0.2">
      <c r="A4436" s="175">
        <v>44921</v>
      </c>
      <c r="B4436" s="95" t="s">
        <v>15150</v>
      </c>
      <c r="C4436" s="97">
        <v>10000</v>
      </c>
      <c r="D4436" s="96">
        <f t="shared" si="71"/>
        <v>260</v>
      </c>
      <c r="E4436" s="97">
        <v>9740</v>
      </c>
    </row>
    <row r="4437" spans="1:5" x14ac:dyDescent="0.2">
      <c r="A4437" s="175">
        <v>44921</v>
      </c>
      <c r="B4437" s="95" t="s">
        <v>5098</v>
      </c>
      <c r="C4437" s="97">
        <v>5000</v>
      </c>
      <c r="D4437" s="96">
        <f t="shared" si="71"/>
        <v>130</v>
      </c>
      <c r="E4437" s="97">
        <v>4870</v>
      </c>
    </row>
    <row r="4438" spans="1:5" x14ac:dyDescent="0.2">
      <c r="A4438" s="175">
        <v>44921</v>
      </c>
      <c r="B4438" s="95" t="s">
        <v>8530</v>
      </c>
      <c r="C4438" s="97">
        <v>500</v>
      </c>
      <c r="D4438" s="96">
        <f t="shared" si="71"/>
        <v>13</v>
      </c>
      <c r="E4438" s="97">
        <v>487</v>
      </c>
    </row>
    <row r="4439" spans="1:5" x14ac:dyDescent="0.2">
      <c r="A4439" s="175">
        <v>44921</v>
      </c>
      <c r="B4439" s="95" t="s">
        <v>14866</v>
      </c>
      <c r="C4439" s="97">
        <v>500</v>
      </c>
      <c r="D4439" s="96">
        <f t="shared" si="71"/>
        <v>13</v>
      </c>
      <c r="E4439" s="97">
        <v>487</v>
      </c>
    </row>
    <row r="4440" spans="1:5" x14ac:dyDescent="0.2">
      <c r="A4440" s="175">
        <v>44921</v>
      </c>
      <c r="B4440" s="95" t="s">
        <v>15151</v>
      </c>
      <c r="C4440" s="97">
        <v>1000</v>
      </c>
      <c r="D4440" s="96">
        <f t="shared" si="71"/>
        <v>26</v>
      </c>
      <c r="E4440" s="97">
        <v>974</v>
      </c>
    </row>
    <row r="4441" spans="1:5" x14ac:dyDescent="0.2">
      <c r="A4441" s="175">
        <v>44921</v>
      </c>
      <c r="B4441" s="95" t="s">
        <v>13147</v>
      </c>
      <c r="C4441" s="97">
        <v>2000</v>
      </c>
      <c r="D4441" s="96">
        <f t="shared" si="71"/>
        <v>52</v>
      </c>
      <c r="E4441" s="97">
        <v>1948</v>
      </c>
    </row>
    <row r="4442" spans="1:5" x14ac:dyDescent="0.2">
      <c r="A4442" s="175">
        <v>44921</v>
      </c>
      <c r="B4442" s="95" t="s">
        <v>13030</v>
      </c>
      <c r="C4442" s="97">
        <v>10000</v>
      </c>
      <c r="D4442" s="96">
        <f t="shared" si="71"/>
        <v>260</v>
      </c>
      <c r="E4442" s="97">
        <v>9740</v>
      </c>
    </row>
    <row r="4443" spans="1:5" x14ac:dyDescent="0.2">
      <c r="A4443" s="175">
        <v>44921</v>
      </c>
      <c r="B4443" s="95" t="s">
        <v>15152</v>
      </c>
      <c r="C4443" s="97">
        <v>1200</v>
      </c>
      <c r="D4443" s="96">
        <f t="shared" si="71"/>
        <v>31.200000000000045</v>
      </c>
      <c r="E4443" s="97">
        <v>1168.8</v>
      </c>
    </row>
    <row r="4444" spans="1:5" x14ac:dyDescent="0.2">
      <c r="A4444" s="175">
        <v>44921</v>
      </c>
      <c r="B4444" s="95" t="s">
        <v>15153</v>
      </c>
      <c r="C4444" s="97">
        <v>1000</v>
      </c>
      <c r="D4444" s="96">
        <f t="shared" si="71"/>
        <v>26</v>
      </c>
      <c r="E4444" s="97">
        <v>974</v>
      </c>
    </row>
    <row r="4445" spans="1:5" x14ac:dyDescent="0.2">
      <c r="A4445" s="175">
        <v>44921</v>
      </c>
      <c r="B4445" s="95" t="s">
        <v>8515</v>
      </c>
      <c r="C4445" s="97">
        <v>500</v>
      </c>
      <c r="D4445" s="96">
        <f t="shared" si="71"/>
        <v>13</v>
      </c>
      <c r="E4445" s="97">
        <v>487</v>
      </c>
    </row>
    <row r="4446" spans="1:5" x14ac:dyDescent="0.2">
      <c r="A4446" s="175">
        <v>44922</v>
      </c>
      <c r="B4446" s="95" t="s">
        <v>15154</v>
      </c>
      <c r="C4446" s="97">
        <v>1000</v>
      </c>
      <c r="D4446" s="96">
        <f t="shared" si="71"/>
        <v>26</v>
      </c>
      <c r="E4446" s="97">
        <v>974</v>
      </c>
    </row>
    <row r="4447" spans="1:5" x14ac:dyDescent="0.2">
      <c r="A4447" s="175">
        <v>44922</v>
      </c>
      <c r="B4447" s="95" t="s">
        <v>15155</v>
      </c>
      <c r="C4447" s="97">
        <v>500</v>
      </c>
      <c r="D4447" s="96">
        <f t="shared" si="71"/>
        <v>13</v>
      </c>
      <c r="E4447" s="97">
        <v>487</v>
      </c>
    </row>
    <row r="4448" spans="1:5" x14ac:dyDescent="0.2">
      <c r="A4448" s="175">
        <v>44922</v>
      </c>
      <c r="B4448" s="95" t="s">
        <v>9229</v>
      </c>
      <c r="C4448" s="97">
        <v>500</v>
      </c>
      <c r="D4448" s="96">
        <f t="shared" si="71"/>
        <v>13</v>
      </c>
      <c r="E4448" s="97">
        <v>487</v>
      </c>
    </row>
    <row r="4449" spans="1:5" x14ac:dyDescent="0.2">
      <c r="A4449" s="175">
        <v>44922</v>
      </c>
      <c r="B4449" s="95" t="s">
        <v>15156</v>
      </c>
      <c r="C4449" s="97">
        <v>1100</v>
      </c>
      <c r="D4449" s="96">
        <f t="shared" si="71"/>
        <v>28.599999999999909</v>
      </c>
      <c r="E4449" s="97">
        <v>1071.4000000000001</v>
      </c>
    </row>
    <row r="4450" spans="1:5" x14ac:dyDescent="0.2">
      <c r="A4450" s="175">
        <v>44922</v>
      </c>
      <c r="B4450" s="95" t="s">
        <v>15157</v>
      </c>
      <c r="C4450" s="97">
        <v>1000</v>
      </c>
      <c r="D4450" s="96">
        <f t="shared" si="71"/>
        <v>26</v>
      </c>
      <c r="E4450" s="97">
        <v>974</v>
      </c>
    </row>
    <row r="4451" spans="1:5" x14ac:dyDescent="0.2">
      <c r="A4451" s="175">
        <v>44922</v>
      </c>
      <c r="B4451" s="95" t="s">
        <v>12794</v>
      </c>
      <c r="C4451" s="97">
        <v>1000</v>
      </c>
      <c r="D4451" s="96">
        <f t="shared" si="71"/>
        <v>26</v>
      </c>
      <c r="E4451" s="97">
        <v>974</v>
      </c>
    </row>
    <row r="4452" spans="1:5" x14ac:dyDescent="0.2">
      <c r="A4452" s="175">
        <v>44922</v>
      </c>
      <c r="B4452" s="95" t="s">
        <v>15158</v>
      </c>
      <c r="C4452" s="97">
        <v>100</v>
      </c>
      <c r="D4452" s="96">
        <f t="shared" si="71"/>
        <v>3.9000000000000057</v>
      </c>
      <c r="E4452" s="97">
        <v>96.1</v>
      </c>
    </row>
    <row r="4453" spans="1:5" x14ac:dyDescent="0.2">
      <c r="A4453" s="175">
        <v>44922</v>
      </c>
      <c r="B4453" s="95" t="s">
        <v>12450</v>
      </c>
      <c r="C4453" s="97">
        <v>1000</v>
      </c>
      <c r="D4453" s="96">
        <f t="shared" si="71"/>
        <v>26</v>
      </c>
      <c r="E4453" s="97">
        <v>974</v>
      </c>
    </row>
    <row r="4454" spans="1:5" x14ac:dyDescent="0.2">
      <c r="A4454" s="175">
        <v>44922</v>
      </c>
      <c r="B4454" s="95" t="s">
        <v>7879</v>
      </c>
      <c r="C4454" s="97">
        <v>500</v>
      </c>
      <c r="D4454" s="96">
        <f t="shared" si="71"/>
        <v>13</v>
      </c>
      <c r="E4454" s="97">
        <v>487</v>
      </c>
    </row>
    <row r="4455" spans="1:5" x14ac:dyDescent="0.2">
      <c r="A4455" s="175">
        <v>44922</v>
      </c>
      <c r="B4455" s="95" t="s">
        <v>12453</v>
      </c>
      <c r="C4455" s="97">
        <v>3000</v>
      </c>
      <c r="D4455" s="96">
        <f t="shared" si="71"/>
        <v>78</v>
      </c>
      <c r="E4455" s="97">
        <v>2922</v>
      </c>
    </row>
    <row r="4456" spans="1:5" x14ac:dyDescent="0.2">
      <c r="A4456" s="175">
        <v>44922</v>
      </c>
      <c r="B4456" s="95" t="s">
        <v>15159</v>
      </c>
      <c r="C4456" s="97">
        <v>3000</v>
      </c>
      <c r="D4456" s="96">
        <f t="shared" si="71"/>
        <v>78</v>
      </c>
      <c r="E4456" s="97">
        <v>2922</v>
      </c>
    </row>
    <row r="4457" spans="1:5" x14ac:dyDescent="0.2">
      <c r="A4457" s="175">
        <v>44922</v>
      </c>
      <c r="B4457" s="95" t="s">
        <v>15160</v>
      </c>
      <c r="C4457" s="97">
        <v>500</v>
      </c>
      <c r="D4457" s="96">
        <f t="shared" ref="D4457:D4519" si="72">C4457-E4457</f>
        <v>13</v>
      </c>
      <c r="E4457" s="97">
        <v>487</v>
      </c>
    </row>
    <row r="4458" spans="1:5" x14ac:dyDescent="0.2">
      <c r="A4458" s="175">
        <v>44922</v>
      </c>
      <c r="B4458" s="95" t="s">
        <v>15161</v>
      </c>
      <c r="C4458" s="97">
        <v>1000</v>
      </c>
      <c r="D4458" s="96">
        <f t="shared" si="72"/>
        <v>26</v>
      </c>
      <c r="E4458" s="97">
        <v>974</v>
      </c>
    </row>
    <row r="4459" spans="1:5" x14ac:dyDescent="0.2">
      <c r="A4459" s="175">
        <v>44922</v>
      </c>
      <c r="B4459" s="95" t="s">
        <v>9213</v>
      </c>
      <c r="C4459" s="97">
        <v>500</v>
      </c>
      <c r="D4459" s="96">
        <f t="shared" si="72"/>
        <v>13</v>
      </c>
      <c r="E4459" s="97">
        <v>487</v>
      </c>
    </row>
    <row r="4460" spans="1:5" x14ac:dyDescent="0.2">
      <c r="A4460" s="175">
        <v>44922</v>
      </c>
      <c r="B4460" s="95" t="s">
        <v>15161</v>
      </c>
      <c r="C4460" s="97">
        <v>2000</v>
      </c>
      <c r="D4460" s="96">
        <f t="shared" si="72"/>
        <v>52</v>
      </c>
      <c r="E4460" s="97">
        <v>1948</v>
      </c>
    </row>
    <row r="4461" spans="1:5" x14ac:dyDescent="0.2">
      <c r="A4461" s="175">
        <v>44922</v>
      </c>
      <c r="B4461" s="95" t="s">
        <v>15161</v>
      </c>
      <c r="C4461" s="97">
        <v>3000</v>
      </c>
      <c r="D4461" s="96">
        <f t="shared" si="72"/>
        <v>78</v>
      </c>
      <c r="E4461" s="97">
        <v>2922</v>
      </c>
    </row>
    <row r="4462" spans="1:5" x14ac:dyDescent="0.2">
      <c r="A4462" s="175">
        <v>44922</v>
      </c>
      <c r="B4462" s="95" t="s">
        <v>15162</v>
      </c>
      <c r="C4462" s="97">
        <v>1000</v>
      </c>
      <c r="D4462" s="96">
        <f t="shared" si="72"/>
        <v>26</v>
      </c>
      <c r="E4462" s="97">
        <v>974</v>
      </c>
    </row>
    <row r="4463" spans="1:5" x14ac:dyDescent="0.2">
      <c r="A4463" s="175">
        <v>44922</v>
      </c>
      <c r="B4463" s="95" t="s">
        <v>15163</v>
      </c>
      <c r="C4463" s="97">
        <v>500</v>
      </c>
      <c r="D4463" s="96">
        <f t="shared" si="72"/>
        <v>13</v>
      </c>
      <c r="E4463" s="97">
        <v>487</v>
      </c>
    </row>
    <row r="4464" spans="1:5" x14ac:dyDescent="0.2">
      <c r="A4464" s="175">
        <v>44922</v>
      </c>
      <c r="B4464" s="95" t="s">
        <v>15163</v>
      </c>
      <c r="C4464" s="97">
        <v>500</v>
      </c>
      <c r="D4464" s="96">
        <f t="shared" si="72"/>
        <v>500.5</v>
      </c>
      <c r="E4464" s="97">
        <v>-0.5</v>
      </c>
    </row>
    <row r="4465" spans="1:5" x14ac:dyDescent="0.2">
      <c r="A4465" s="175">
        <v>44922</v>
      </c>
      <c r="B4465" s="95" t="s">
        <v>10466</v>
      </c>
      <c r="C4465" s="97">
        <v>500</v>
      </c>
      <c r="D4465" s="96">
        <f t="shared" si="72"/>
        <v>13</v>
      </c>
      <c r="E4465" s="97">
        <v>487</v>
      </c>
    </row>
    <row r="4466" spans="1:5" x14ac:dyDescent="0.2">
      <c r="A4466" s="175">
        <v>44922</v>
      </c>
      <c r="B4466" s="95" t="s">
        <v>15164</v>
      </c>
      <c r="C4466" s="97">
        <v>5000</v>
      </c>
      <c r="D4466" s="96">
        <f t="shared" si="72"/>
        <v>130</v>
      </c>
      <c r="E4466" s="97">
        <v>4870</v>
      </c>
    </row>
    <row r="4467" spans="1:5" x14ac:dyDescent="0.2">
      <c r="A4467" s="175">
        <v>44922</v>
      </c>
      <c r="B4467" s="95" t="s">
        <v>14001</v>
      </c>
      <c r="C4467" s="97">
        <v>30000</v>
      </c>
      <c r="D4467" s="96">
        <f t="shared" si="72"/>
        <v>780</v>
      </c>
      <c r="E4467" s="97">
        <v>29220</v>
      </c>
    </row>
    <row r="4468" spans="1:5" x14ac:dyDescent="0.2">
      <c r="A4468" s="175">
        <v>44922</v>
      </c>
      <c r="B4468" s="95" t="s">
        <v>15165</v>
      </c>
      <c r="C4468" s="97">
        <v>5000</v>
      </c>
      <c r="D4468" s="96">
        <f t="shared" si="72"/>
        <v>130</v>
      </c>
      <c r="E4468" s="97">
        <v>4870</v>
      </c>
    </row>
    <row r="4469" spans="1:5" x14ac:dyDescent="0.2">
      <c r="A4469" s="175">
        <v>44922</v>
      </c>
      <c r="B4469" s="95" t="s">
        <v>15166</v>
      </c>
      <c r="C4469" s="97">
        <v>3000</v>
      </c>
      <c r="D4469" s="96">
        <f t="shared" si="72"/>
        <v>78</v>
      </c>
      <c r="E4469" s="97">
        <v>2922</v>
      </c>
    </row>
    <row r="4470" spans="1:5" x14ac:dyDescent="0.2">
      <c r="A4470" s="175">
        <v>44922</v>
      </c>
      <c r="B4470" s="95" t="s">
        <v>15167</v>
      </c>
      <c r="C4470" s="97">
        <v>500</v>
      </c>
      <c r="D4470" s="96">
        <f t="shared" si="72"/>
        <v>13</v>
      </c>
      <c r="E4470" s="97">
        <v>487</v>
      </c>
    </row>
    <row r="4471" spans="1:5" x14ac:dyDescent="0.2">
      <c r="A4471" s="175">
        <v>44922</v>
      </c>
      <c r="B4471" s="95" t="s">
        <v>9195</v>
      </c>
      <c r="C4471" s="97">
        <v>1500</v>
      </c>
      <c r="D4471" s="96">
        <f t="shared" si="72"/>
        <v>39</v>
      </c>
      <c r="E4471" s="97">
        <v>1461</v>
      </c>
    </row>
    <row r="4472" spans="1:5" x14ac:dyDescent="0.2">
      <c r="A4472" s="175">
        <v>44922</v>
      </c>
      <c r="B4472" s="95" t="s">
        <v>9191</v>
      </c>
      <c r="C4472" s="97">
        <v>1000</v>
      </c>
      <c r="D4472" s="96">
        <f t="shared" si="72"/>
        <v>26</v>
      </c>
      <c r="E4472" s="97">
        <v>974</v>
      </c>
    </row>
    <row r="4473" spans="1:5" x14ac:dyDescent="0.2">
      <c r="A4473" s="175">
        <v>44922</v>
      </c>
      <c r="B4473" s="95" t="s">
        <v>9188</v>
      </c>
      <c r="C4473" s="97">
        <v>15000</v>
      </c>
      <c r="D4473" s="96">
        <f t="shared" si="72"/>
        <v>390</v>
      </c>
      <c r="E4473" s="97">
        <v>14610</v>
      </c>
    </row>
    <row r="4474" spans="1:5" x14ac:dyDescent="0.2">
      <c r="A4474" s="175">
        <v>44922</v>
      </c>
      <c r="B4474" s="95" t="s">
        <v>12545</v>
      </c>
      <c r="C4474" s="97">
        <v>1000</v>
      </c>
      <c r="D4474" s="96">
        <f t="shared" si="72"/>
        <v>26</v>
      </c>
      <c r="E4474" s="97">
        <v>974</v>
      </c>
    </row>
    <row r="4475" spans="1:5" x14ac:dyDescent="0.2">
      <c r="A4475" s="175">
        <v>44922</v>
      </c>
      <c r="B4475" s="95" t="s">
        <v>7584</v>
      </c>
      <c r="C4475" s="97">
        <v>2000</v>
      </c>
      <c r="D4475" s="96">
        <f t="shared" si="72"/>
        <v>52</v>
      </c>
      <c r="E4475" s="97">
        <v>1948</v>
      </c>
    </row>
    <row r="4476" spans="1:5" x14ac:dyDescent="0.2">
      <c r="A4476" s="175">
        <v>44922</v>
      </c>
      <c r="B4476" s="95" t="s">
        <v>15168</v>
      </c>
      <c r="C4476" s="97">
        <v>1000</v>
      </c>
      <c r="D4476" s="96">
        <f t="shared" si="72"/>
        <v>26</v>
      </c>
      <c r="E4476" s="97">
        <v>974</v>
      </c>
    </row>
    <row r="4477" spans="1:5" x14ac:dyDescent="0.2">
      <c r="A4477" s="175">
        <v>44922</v>
      </c>
      <c r="B4477" s="95" t="s">
        <v>15169</v>
      </c>
      <c r="C4477" s="97">
        <v>2000</v>
      </c>
      <c r="D4477" s="96">
        <f t="shared" si="72"/>
        <v>52</v>
      </c>
      <c r="E4477" s="97">
        <v>1948</v>
      </c>
    </row>
    <row r="4478" spans="1:5" x14ac:dyDescent="0.2">
      <c r="A4478" s="175">
        <v>44922</v>
      </c>
      <c r="B4478" s="95" t="s">
        <v>2929</v>
      </c>
      <c r="C4478" s="97">
        <v>1000</v>
      </c>
      <c r="D4478" s="96">
        <f t="shared" si="72"/>
        <v>26</v>
      </c>
      <c r="E4478" s="97">
        <v>974</v>
      </c>
    </row>
    <row r="4479" spans="1:5" x14ac:dyDescent="0.2">
      <c r="A4479" s="175">
        <v>44922</v>
      </c>
      <c r="B4479" s="95" t="s">
        <v>9185</v>
      </c>
      <c r="C4479" s="97">
        <v>500</v>
      </c>
      <c r="D4479" s="96">
        <f t="shared" si="72"/>
        <v>13</v>
      </c>
      <c r="E4479" s="97">
        <v>487</v>
      </c>
    </row>
    <row r="4480" spans="1:5" x14ac:dyDescent="0.2">
      <c r="A4480" s="175">
        <v>44922</v>
      </c>
      <c r="B4480" s="95" t="s">
        <v>3611</v>
      </c>
      <c r="C4480" s="97">
        <v>2000</v>
      </c>
      <c r="D4480" s="96">
        <f t="shared" si="72"/>
        <v>52</v>
      </c>
      <c r="E4480" s="97">
        <v>1948</v>
      </c>
    </row>
    <row r="4481" spans="1:5" x14ac:dyDescent="0.2">
      <c r="A4481" s="175">
        <v>44922</v>
      </c>
      <c r="B4481" s="95" t="s">
        <v>15170</v>
      </c>
      <c r="C4481" s="97">
        <v>1000</v>
      </c>
      <c r="D4481" s="96">
        <f t="shared" si="72"/>
        <v>26</v>
      </c>
      <c r="E4481" s="97">
        <v>974</v>
      </c>
    </row>
    <row r="4482" spans="1:5" x14ac:dyDescent="0.2">
      <c r="A4482" s="175">
        <v>44922</v>
      </c>
      <c r="B4482" s="95" t="s">
        <v>9384</v>
      </c>
      <c r="C4482" s="97">
        <v>10000</v>
      </c>
      <c r="D4482" s="96">
        <f t="shared" si="72"/>
        <v>260</v>
      </c>
      <c r="E4482" s="97">
        <v>9740</v>
      </c>
    </row>
    <row r="4483" spans="1:5" x14ac:dyDescent="0.2">
      <c r="A4483" s="175">
        <v>44922</v>
      </c>
      <c r="B4483" s="95" t="s">
        <v>15171</v>
      </c>
      <c r="C4483" s="97">
        <v>3000</v>
      </c>
      <c r="D4483" s="96">
        <f t="shared" si="72"/>
        <v>78</v>
      </c>
      <c r="E4483" s="97">
        <v>2922</v>
      </c>
    </row>
    <row r="4484" spans="1:5" x14ac:dyDescent="0.2">
      <c r="A4484" s="175">
        <v>44922</v>
      </c>
      <c r="B4484" s="95" t="s">
        <v>15171</v>
      </c>
      <c r="C4484" s="97">
        <v>3000</v>
      </c>
      <c r="D4484" s="96">
        <f t="shared" si="72"/>
        <v>3000.5</v>
      </c>
      <c r="E4484" s="97">
        <v>-0.5</v>
      </c>
    </row>
    <row r="4485" spans="1:5" x14ac:dyDescent="0.2">
      <c r="A4485" s="175">
        <v>44922</v>
      </c>
      <c r="B4485" s="95" t="s">
        <v>15172</v>
      </c>
      <c r="C4485" s="97">
        <v>1000</v>
      </c>
      <c r="D4485" s="96">
        <f t="shared" si="72"/>
        <v>26</v>
      </c>
      <c r="E4485" s="97">
        <v>974</v>
      </c>
    </row>
    <row r="4486" spans="1:5" x14ac:dyDescent="0.2">
      <c r="A4486" s="175">
        <v>44922</v>
      </c>
      <c r="B4486" s="95" t="s">
        <v>6657</v>
      </c>
      <c r="C4486" s="97">
        <v>25000</v>
      </c>
      <c r="D4486" s="96">
        <f t="shared" si="72"/>
        <v>650</v>
      </c>
      <c r="E4486" s="97">
        <v>24350</v>
      </c>
    </row>
    <row r="4487" spans="1:5" x14ac:dyDescent="0.2">
      <c r="A4487" s="175">
        <v>44922</v>
      </c>
      <c r="B4487" s="95" t="s">
        <v>15173</v>
      </c>
      <c r="C4487" s="97">
        <v>500</v>
      </c>
      <c r="D4487" s="96">
        <f t="shared" si="72"/>
        <v>13</v>
      </c>
      <c r="E4487" s="97">
        <v>487</v>
      </c>
    </row>
    <row r="4488" spans="1:5" x14ac:dyDescent="0.2">
      <c r="A4488" s="175">
        <v>44922</v>
      </c>
      <c r="B4488" s="95" t="s">
        <v>10817</v>
      </c>
      <c r="C4488" s="97">
        <v>500</v>
      </c>
      <c r="D4488" s="96">
        <f t="shared" si="72"/>
        <v>13</v>
      </c>
      <c r="E4488" s="97">
        <v>487</v>
      </c>
    </row>
    <row r="4489" spans="1:5" x14ac:dyDescent="0.2">
      <c r="A4489" s="175">
        <v>44922</v>
      </c>
      <c r="B4489" s="95" t="s">
        <v>9173</v>
      </c>
      <c r="C4489" s="97">
        <v>1000</v>
      </c>
      <c r="D4489" s="96">
        <f t="shared" si="72"/>
        <v>26</v>
      </c>
      <c r="E4489" s="97">
        <v>974</v>
      </c>
    </row>
    <row r="4490" spans="1:5" x14ac:dyDescent="0.2">
      <c r="A4490" s="175">
        <v>44922</v>
      </c>
      <c r="B4490" s="95" t="s">
        <v>15174</v>
      </c>
      <c r="C4490" s="97">
        <v>1000</v>
      </c>
      <c r="D4490" s="96">
        <f t="shared" si="72"/>
        <v>26</v>
      </c>
      <c r="E4490" s="97">
        <v>974</v>
      </c>
    </row>
    <row r="4491" spans="1:5" x14ac:dyDescent="0.2">
      <c r="A4491" s="175">
        <v>44922</v>
      </c>
      <c r="B4491" s="95" t="s">
        <v>15171</v>
      </c>
      <c r="C4491" s="97">
        <v>3000</v>
      </c>
      <c r="D4491" s="96">
        <f t="shared" si="72"/>
        <v>3000.5</v>
      </c>
      <c r="E4491" s="97">
        <v>-0.5</v>
      </c>
    </row>
    <row r="4492" spans="1:5" x14ac:dyDescent="0.2">
      <c r="A4492" s="175">
        <v>44922</v>
      </c>
      <c r="B4492" s="95" t="s">
        <v>15171</v>
      </c>
      <c r="C4492" s="97">
        <v>3000</v>
      </c>
      <c r="D4492" s="96">
        <f t="shared" si="72"/>
        <v>3000.5</v>
      </c>
      <c r="E4492" s="97">
        <v>-0.5</v>
      </c>
    </row>
    <row r="4493" spans="1:5" x14ac:dyDescent="0.2">
      <c r="A4493" s="175">
        <v>44922</v>
      </c>
      <c r="B4493" s="95" t="s">
        <v>15171</v>
      </c>
      <c r="C4493" s="97">
        <v>3000</v>
      </c>
      <c r="D4493" s="96">
        <f t="shared" si="72"/>
        <v>3000.5</v>
      </c>
      <c r="E4493" s="97">
        <v>-0.5</v>
      </c>
    </row>
    <row r="4494" spans="1:5" x14ac:dyDescent="0.2">
      <c r="A4494" s="175">
        <v>44922</v>
      </c>
      <c r="B4494" s="95" t="s">
        <v>15175</v>
      </c>
      <c r="C4494" s="97">
        <v>4000</v>
      </c>
      <c r="D4494" s="96">
        <f t="shared" si="72"/>
        <v>104</v>
      </c>
      <c r="E4494" s="97">
        <v>3896</v>
      </c>
    </row>
    <row r="4495" spans="1:5" x14ac:dyDescent="0.2">
      <c r="A4495" s="175">
        <v>44922</v>
      </c>
      <c r="B4495" s="95" t="s">
        <v>3697</v>
      </c>
      <c r="C4495" s="97">
        <v>137.02000000000001</v>
      </c>
      <c r="D4495" s="96">
        <f t="shared" si="72"/>
        <v>3.9000000000000057</v>
      </c>
      <c r="E4495" s="97">
        <v>133.12</v>
      </c>
    </row>
    <row r="4496" spans="1:5" x14ac:dyDescent="0.2">
      <c r="A4496" s="175">
        <v>44922</v>
      </c>
      <c r="B4496" s="95" t="s">
        <v>15176</v>
      </c>
      <c r="C4496" s="97">
        <v>2000</v>
      </c>
      <c r="D4496" s="96">
        <f t="shared" si="72"/>
        <v>52</v>
      </c>
      <c r="E4496" s="97">
        <v>1948</v>
      </c>
    </row>
    <row r="4497" spans="1:5" x14ac:dyDescent="0.2">
      <c r="A4497" s="175">
        <v>44922</v>
      </c>
      <c r="B4497" s="95" t="s">
        <v>15176</v>
      </c>
      <c r="C4497" s="97">
        <v>2000</v>
      </c>
      <c r="D4497" s="96">
        <f t="shared" si="72"/>
        <v>2000.5</v>
      </c>
      <c r="E4497" s="97">
        <v>-0.5</v>
      </c>
    </row>
    <row r="4498" spans="1:5" x14ac:dyDescent="0.2">
      <c r="A4498" s="175">
        <v>44922</v>
      </c>
      <c r="B4498" s="95" t="s">
        <v>15177</v>
      </c>
      <c r="C4498" s="97">
        <v>1800</v>
      </c>
      <c r="D4498" s="96">
        <f t="shared" si="72"/>
        <v>46.799999999999955</v>
      </c>
      <c r="E4498" s="97">
        <v>1753.2</v>
      </c>
    </row>
    <row r="4499" spans="1:5" x14ac:dyDescent="0.2">
      <c r="A4499" s="175">
        <v>44922</v>
      </c>
      <c r="B4499" s="95" t="s">
        <v>15178</v>
      </c>
      <c r="C4499" s="97">
        <v>5000</v>
      </c>
      <c r="D4499" s="96">
        <f t="shared" si="72"/>
        <v>130</v>
      </c>
      <c r="E4499" s="97">
        <v>4870</v>
      </c>
    </row>
    <row r="4500" spans="1:5" x14ac:dyDescent="0.2">
      <c r="A4500" s="175">
        <v>44922</v>
      </c>
      <c r="B4500" s="95" t="s">
        <v>15179</v>
      </c>
      <c r="C4500" s="97">
        <v>60000</v>
      </c>
      <c r="D4500" s="96">
        <f t="shared" si="72"/>
        <v>1560</v>
      </c>
      <c r="E4500" s="97">
        <v>58440</v>
      </c>
    </row>
    <row r="4501" spans="1:5" x14ac:dyDescent="0.2">
      <c r="A4501" s="175">
        <v>44922</v>
      </c>
      <c r="B4501" s="95" t="s">
        <v>15180</v>
      </c>
      <c r="C4501" s="97">
        <v>300</v>
      </c>
      <c r="D4501" s="96">
        <f t="shared" si="72"/>
        <v>7.8000000000000114</v>
      </c>
      <c r="E4501" s="97">
        <v>292.2</v>
      </c>
    </row>
    <row r="4502" spans="1:5" x14ac:dyDescent="0.2">
      <c r="A4502" s="175">
        <v>44922</v>
      </c>
      <c r="B4502" s="95" t="s">
        <v>9167</v>
      </c>
      <c r="C4502" s="97">
        <v>300</v>
      </c>
      <c r="D4502" s="96">
        <f t="shared" si="72"/>
        <v>7.8000000000000114</v>
      </c>
      <c r="E4502" s="97">
        <v>292.2</v>
      </c>
    </row>
    <row r="4503" spans="1:5" x14ac:dyDescent="0.2">
      <c r="A4503" s="175">
        <v>44922</v>
      </c>
      <c r="B4503" s="95" t="s">
        <v>15181</v>
      </c>
      <c r="C4503" s="97">
        <v>5000</v>
      </c>
      <c r="D4503" s="96">
        <f t="shared" si="72"/>
        <v>130</v>
      </c>
      <c r="E4503" s="97">
        <v>4870</v>
      </c>
    </row>
    <row r="4504" spans="1:5" x14ac:dyDescent="0.2">
      <c r="A4504" s="175">
        <v>44922</v>
      </c>
      <c r="B4504" s="95" t="s">
        <v>15182</v>
      </c>
      <c r="C4504" s="97">
        <v>1000</v>
      </c>
      <c r="D4504" s="96">
        <f t="shared" si="72"/>
        <v>26</v>
      </c>
      <c r="E4504" s="97">
        <v>974</v>
      </c>
    </row>
    <row r="4505" spans="1:5" x14ac:dyDescent="0.2">
      <c r="A4505" s="175">
        <v>44922</v>
      </c>
      <c r="B4505" s="95" t="s">
        <v>15183</v>
      </c>
      <c r="C4505" s="97">
        <v>1000</v>
      </c>
      <c r="D4505" s="96">
        <f t="shared" si="72"/>
        <v>26</v>
      </c>
      <c r="E4505" s="97">
        <v>974</v>
      </c>
    </row>
    <row r="4506" spans="1:5" x14ac:dyDescent="0.2">
      <c r="A4506" s="175">
        <v>44922</v>
      </c>
      <c r="B4506" s="95" t="s">
        <v>15184</v>
      </c>
      <c r="C4506" s="97">
        <v>3000</v>
      </c>
      <c r="D4506" s="96">
        <f t="shared" si="72"/>
        <v>78</v>
      </c>
      <c r="E4506" s="97">
        <v>2922</v>
      </c>
    </row>
    <row r="4507" spans="1:5" x14ac:dyDescent="0.2">
      <c r="A4507" s="175">
        <v>44922</v>
      </c>
      <c r="B4507" s="95" t="s">
        <v>15185</v>
      </c>
      <c r="C4507" s="97">
        <v>5000</v>
      </c>
      <c r="D4507" s="96">
        <f t="shared" si="72"/>
        <v>130</v>
      </c>
      <c r="E4507" s="97">
        <v>4870</v>
      </c>
    </row>
    <row r="4508" spans="1:5" x14ac:dyDescent="0.2">
      <c r="A4508" s="175">
        <v>44922</v>
      </c>
      <c r="B4508" s="95" t="s">
        <v>15186</v>
      </c>
      <c r="C4508" s="97">
        <v>5000</v>
      </c>
      <c r="D4508" s="96">
        <f t="shared" si="72"/>
        <v>130</v>
      </c>
      <c r="E4508" s="97">
        <v>4870</v>
      </c>
    </row>
    <row r="4509" spans="1:5" x14ac:dyDescent="0.2">
      <c r="A4509" s="175">
        <v>44922</v>
      </c>
      <c r="B4509" s="95" t="s">
        <v>9164</v>
      </c>
      <c r="C4509" s="97">
        <v>500</v>
      </c>
      <c r="D4509" s="96">
        <f t="shared" si="72"/>
        <v>13</v>
      </c>
      <c r="E4509" s="97">
        <v>487</v>
      </c>
    </row>
    <row r="4510" spans="1:5" x14ac:dyDescent="0.2">
      <c r="A4510" s="175">
        <v>44922</v>
      </c>
      <c r="B4510" s="95" t="s">
        <v>9001</v>
      </c>
      <c r="C4510" s="97">
        <v>500</v>
      </c>
      <c r="D4510" s="96">
        <f t="shared" si="72"/>
        <v>500.5</v>
      </c>
      <c r="E4510" s="97">
        <v>-0.5</v>
      </c>
    </row>
    <row r="4511" spans="1:5" x14ac:dyDescent="0.2">
      <c r="A4511" s="175">
        <v>44922</v>
      </c>
      <c r="B4511" s="95" t="s">
        <v>9139</v>
      </c>
      <c r="C4511" s="97">
        <v>5000</v>
      </c>
      <c r="D4511" s="96">
        <f t="shared" si="72"/>
        <v>130</v>
      </c>
      <c r="E4511" s="97">
        <v>4870</v>
      </c>
    </row>
    <row r="4512" spans="1:5" x14ac:dyDescent="0.2">
      <c r="A4512" s="175">
        <v>44922</v>
      </c>
      <c r="B4512" s="95" t="s">
        <v>5402</v>
      </c>
      <c r="C4512" s="97">
        <v>5000</v>
      </c>
      <c r="D4512" s="96">
        <f t="shared" si="72"/>
        <v>130</v>
      </c>
      <c r="E4512" s="97">
        <v>4870</v>
      </c>
    </row>
    <row r="4513" spans="1:5" x14ac:dyDescent="0.2">
      <c r="A4513" s="175">
        <v>44922</v>
      </c>
      <c r="B4513" s="95" t="s">
        <v>5402</v>
      </c>
      <c r="C4513" s="97">
        <v>5000</v>
      </c>
      <c r="D4513" s="96">
        <f t="shared" si="72"/>
        <v>5000.5</v>
      </c>
      <c r="E4513" s="97">
        <v>-0.5</v>
      </c>
    </row>
    <row r="4514" spans="1:5" x14ac:dyDescent="0.2">
      <c r="A4514" s="175">
        <v>44922</v>
      </c>
      <c r="B4514" s="95" t="s">
        <v>7057</v>
      </c>
      <c r="C4514" s="97">
        <v>2000</v>
      </c>
      <c r="D4514" s="96">
        <f t="shared" si="72"/>
        <v>52</v>
      </c>
      <c r="E4514" s="97">
        <v>1948</v>
      </c>
    </row>
    <row r="4515" spans="1:5" x14ac:dyDescent="0.2">
      <c r="A4515" s="175">
        <v>44922</v>
      </c>
      <c r="B4515" s="95" t="s">
        <v>15187</v>
      </c>
      <c r="C4515" s="97">
        <v>100</v>
      </c>
      <c r="D4515" s="96">
        <f t="shared" si="72"/>
        <v>3.9000000000000057</v>
      </c>
      <c r="E4515" s="97">
        <v>96.1</v>
      </c>
    </row>
    <row r="4516" spans="1:5" x14ac:dyDescent="0.2">
      <c r="A4516" s="175">
        <v>44922</v>
      </c>
      <c r="B4516" s="95" t="s">
        <v>15188</v>
      </c>
      <c r="C4516" s="97">
        <v>3000</v>
      </c>
      <c r="D4516" s="96">
        <f t="shared" si="72"/>
        <v>78</v>
      </c>
      <c r="E4516" s="97">
        <v>2922</v>
      </c>
    </row>
    <row r="4517" spans="1:5" x14ac:dyDescent="0.2">
      <c r="A4517" s="175">
        <v>44922</v>
      </c>
      <c r="B4517" s="95" t="s">
        <v>15189</v>
      </c>
      <c r="C4517" s="97">
        <v>1000</v>
      </c>
      <c r="D4517" s="96">
        <f t="shared" si="72"/>
        <v>26</v>
      </c>
      <c r="E4517" s="97">
        <v>974</v>
      </c>
    </row>
    <row r="4518" spans="1:5" x14ac:dyDescent="0.2">
      <c r="A4518" s="175">
        <v>44922</v>
      </c>
      <c r="B4518" s="95" t="s">
        <v>15190</v>
      </c>
      <c r="C4518" s="97">
        <v>500</v>
      </c>
      <c r="D4518" s="96">
        <f t="shared" si="72"/>
        <v>13</v>
      </c>
      <c r="E4518" s="97">
        <v>487</v>
      </c>
    </row>
    <row r="4519" spans="1:5" x14ac:dyDescent="0.2">
      <c r="A4519" s="175">
        <v>44922</v>
      </c>
      <c r="B4519" s="95" t="s">
        <v>15191</v>
      </c>
      <c r="C4519" s="97">
        <v>3000</v>
      </c>
      <c r="D4519" s="96">
        <f t="shared" si="72"/>
        <v>78</v>
      </c>
      <c r="E4519" s="97">
        <v>2922</v>
      </c>
    </row>
    <row r="4520" spans="1:5" x14ac:dyDescent="0.2">
      <c r="A4520" s="175">
        <v>44922</v>
      </c>
      <c r="B4520" s="95" t="s">
        <v>15192</v>
      </c>
      <c r="C4520" s="97">
        <v>1000</v>
      </c>
      <c r="D4520" s="96">
        <f t="shared" ref="D4520:D4583" si="73">C4520-E4520</f>
        <v>26</v>
      </c>
      <c r="E4520" s="97">
        <v>974</v>
      </c>
    </row>
    <row r="4521" spans="1:5" x14ac:dyDescent="0.2">
      <c r="A4521" s="175">
        <v>44922</v>
      </c>
      <c r="B4521" s="95" t="s">
        <v>15192</v>
      </c>
      <c r="C4521" s="97">
        <v>350</v>
      </c>
      <c r="D4521" s="96">
        <f t="shared" si="73"/>
        <v>9.1000000000000227</v>
      </c>
      <c r="E4521" s="97">
        <v>340.9</v>
      </c>
    </row>
    <row r="4522" spans="1:5" x14ac:dyDescent="0.2">
      <c r="A4522" s="175">
        <v>44922</v>
      </c>
      <c r="B4522" s="95" t="s">
        <v>12464</v>
      </c>
      <c r="C4522" s="97">
        <v>500</v>
      </c>
      <c r="D4522" s="96">
        <f t="shared" si="73"/>
        <v>13</v>
      </c>
      <c r="E4522" s="97">
        <v>487</v>
      </c>
    </row>
    <row r="4523" spans="1:5" x14ac:dyDescent="0.2">
      <c r="A4523" s="175">
        <v>44922</v>
      </c>
      <c r="B4523" s="95" t="s">
        <v>12464</v>
      </c>
      <c r="C4523" s="97">
        <v>5000</v>
      </c>
      <c r="D4523" s="96">
        <f t="shared" si="73"/>
        <v>130</v>
      </c>
      <c r="E4523" s="97">
        <v>4870</v>
      </c>
    </row>
    <row r="4524" spans="1:5" x14ac:dyDescent="0.2">
      <c r="A4524" s="175">
        <v>44922</v>
      </c>
      <c r="B4524" s="95" t="s">
        <v>15193</v>
      </c>
      <c r="C4524" s="97">
        <v>500</v>
      </c>
      <c r="D4524" s="96">
        <f t="shared" si="73"/>
        <v>13</v>
      </c>
      <c r="E4524" s="97">
        <v>487</v>
      </c>
    </row>
    <row r="4525" spans="1:5" x14ac:dyDescent="0.2">
      <c r="A4525" s="175">
        <v>44922</v>
      </c>
      <c r="B4525" s="95" t="s">
        <v>15194</v>
      </c>
      <c r="C4525" s="97">
        <v>5000</v>
      </c>
      <c r="D4525" s="96">
        <f t="shared" si="73"/>
        <v>130</v>
      </c>
      <c r="E4525" s="97">
        <v>4870</v>
      </c>
    </row>
    <row r="4526" spans="1:5" x14ac:dyDescent="0.2">
      <c r="A4526" s="175">
        <v>44922</v>
      </c>
      <c r="B4526" s="95" t="s">
        <v>15195</v>
      </c>
      <c r="C4526" s="97">
        <v>1000</v>
      </c>
      <c r="D4526" s="96">
        <f t="shared" si="73"/>
        <v>26</v>
      </c>
      <c r="E4526" s="97">
        <v>974</v>
      </c>
    </row>
    <row r="4527" spans="1:5" x14ac:dyDescent="0.2">
      <c r="A4527" s="175">
        <v>44922</v>
      </c>
      <c r="B4527" s="95" t="s">
        <v>15195</v>
      </c>
      <c r="C4527" s="97">
        <v>1000</v>
      </c>
      <c r="D4527" s="96">
        <f t="shared" si="73"/>
        <v>1000.5</v>
      </c>
      <c r="E4527" s="97">
        <v>-0.5</v>
      </c>
    </row>
    <row r="4528" spans="1:5" x14ac:dyDescent="0.2">
      <c r="A4528" s="175">
        <v>44922</v>
      </c>
      <c r="B4528" s="95" t="s">
        <v>8984</v>
      </c>
      <c r="C4528" s="97">
        <v>1000</v>
      </c>
      <c r="D4528" s="96">
        <f t="shared" si="73"/>
        <v>1000.5</v>
      </c>
      <c r="E4528" s="97">
        <v>-0.5</v>
      </c>
    </row>
    <row r="4529" spans="1:5" x14ac:dyDescent="0.2">
      <c r="A4529" s="175">
        <v>44922</v>
      </c>
      <c r="B4529" s="95" t="s">
        <v>15196</v>
      </c>
      <c r="C4529" s="97">
        <v>3000</v>
      </c>
      <c r="D4529" s="96">
        <f t="shared" si="73"/>
        <v>78</v>
      </c>
      <c r="E4529" s="97">
        <v>2922</v>
      </c>
    </row>
    <row r="4530" spans="1:5" x14ac:dyDescent="0.2">
      <c r="A4530" s="175">
        <v>44922</v>
      </c>
      <c r="B4530" s="95" t="s">
        <v>15197</v>
      </c>
      <c r="C4530" s="97">
        <v>1000</v>
      </c>
      <c r="D4530" s="96">
        <f t="shared" si="73"/>
        <v>26</v>
      </c>
      <c r="E4530" s="97">
        <v>974</v>
      </c>
    </row>
    <row r="4531" spans="1:5" x14ac:dyDescent="0.2">
      <c r="A4531" s="175">
        <v>44922</v>
      </c>
      <c r="B4531" s="95" t="s">
        <v>15198</v>
      </c>
      <c r="C4531" s="97">
        <v>500</v>
      </c>
      <c r="D4531" s="96">
        <f t="shared" si="73"/>
        <v>13</v>
      </c>
      <c r="E4531" s="97">
        <v>487</v>
      </c>
    </row>
    <row r="4532" spans="1:5" x14ac:dyDescent="0.2">
      <c r="A4532" s="175">
        <v>44922</v>
      </c>
      <c r="B4532" s="95" t="s">
        <v>5249</v>
      </c>
      <c r="C4532" s="97">
        <v>3000</v>
      </c>
      <c r="D4532" s="96">
        <f t="shared" si="73"/>
        <v>78</v>
      </c>
      <c r="E4532" s="97">
        <v>2922</v>
      </c>
    </row>
    <row r="4533" spans="1:5" x14ac:dyDescent="0.2">
      <c r="A4533" s="175">
        <v>44922</v>
      </c>
      <c r="B4533" s="95" t="s">
        <v>12405</v>
      </c>
      <c r="C4533" s="97">
        <v>2000</v>
      </c>
      <c r="D4533" s="96">
        <f t="shared" si="73"/>
        <v>52</v>
      </c>
      <c r="E4533" s="97">
        <v>1948</v>
      </c>
    </row>
    <row r="4534" spans="1:5" x14ac:dyDescent="0.2">
      <c r="A4534" s="175">
        <v>44922</v>
      </c>
      <c r="B4534" s="95" t="s">
        <v>15199</v>
      </c>
      <c r="C4534" s="97">
        <v>1000</v>
      </c>
      <c r="D4534" s="96">
        <f t="shared" si="73"/>
        <v>26</v>
      </c>
      <c r="E4534" s="97">
        <v>974</v>
      </c>
    </row>
    <row r="4535" spans="1:5" x14ac:dyDescent="0.2">
      <c r="A4535" s="175">
        <v>44922</v>
      </c>
      <c r="B4535" s="95" t="s">
        <v>6448</v>
      </c>
      <c r="C4535" s="97">
        <v>5000</v>
      </c>
      <c r="D4535" s="96">
        <f t="shared" si="73"/>
        <v>130</v>
      </c>
      <c r="E4535" s="97">
        <v>4870</v>
      </c>
    </row>
    <row r="4536" spans="1:5" x14ac:dyDescent="0.2">
      <c r="A4536" s="175">
        <v>44922</v>
      </c>
      <c r="B4536" s="95" t="s">
        <v>6496</v>
      </c>
      <c r="C4536" s="97">
        <v>3000</v>
      </c>
      <c r="D4536" s="96">
        <f t="shared" si="73"/>
        <v>78</v>
      </c>
      <c r="E4536" s="97">
        <v>2922</v>
      </c>
    </row>
    <row r="4537" spans="1:5" x14ac:dyDescent="0.2">
      <c r="A4537" s="175">
        <v>44922</v>
      </c>
      <c r="B4537" s="95" t="s">
        <v>6496</v>
      </c>
      <c r="C4537" s="97">
        <v>3000</v>
      </c>
      <c r="D4537" s="96">
        <f t="shared" si="73"/>
        <v>3000.5</v>
      </c>
      <c r="E4537" s="97">
        <v>-0.5</v>
      </c>
    </row>
    <row r="4538" spans="1:5" x14ac:dyDescent="0.2">
      <c r="A4538" s="175">
        <v>44922</v>
      </c>
      <c r="B4538" s="95" t="s">
        <v>10375</v>
      </c>
      <c r="C4538" s="97">
        <v>15000</v>
      </c>
      <c r="D4538" s="96">
        <f t="shared" si="73"/>
        <v>390</v>
      </c>
      <c r="E4538" s="97">
        <v>14610</v>
      </c>
    </row>
    <row r="4539" spans="1:5" x14ac:dyDescent="0.2">
      <c r="A4539" s="175">
        <v>44922</v>
      </c>
      <c r="B4539" s="95" t="s">
        <v>15200</v>
      </c>
      <c r="C4539" s="97">
        <v>1000</v>
      </c>
      <c r="D4539" s="96">
        <f t="shared" si="73"/>
        <v>26</v>
      </c>
      <c r="E4539" s="97">
        <v>974</v>
      </c>
    </row>
    <row r="4540" spans="1:5" x14ac:dyDescent="0.2">
      <c r="A4540" s="175">
        <v>44922</v>
      </c>
      <c r="B4540" s="95" t="s">
        <v>9135</v>
      </c>
      <c r="C4540" s="97">
        <v>1000</v>
      </c>
      <c r="D4540" s="96">
        <f t="shared" si="73"/>
        <v>26</v>
      </c>
      <c r="E4540" s="97">
        <v>974</v>
      </c>
    </row>
    <row r="4541" spans="1:5" x14ac:dyDescent="0.2">
      <c r="A4541" s="175">
        <v>44922</v>
      </c>
      <c r="B4541" s="95" t="s">
        <v>15201</v>
      </c>
      <c r="C4541" s="97">
        <v>1000</v>
      </c>
      <c r="D4541" s="96">
        <f t="shared" si="73"/>
        <v>26</v>
      </c>
      <c r="E4541" s="97">
        <v>974</v>
      </c>
    </row>
    <row r="4542" spans="1:5" x14ac:dyDescent="0.2">
      <c r="A4542" s="175">
        <v>44922</v>
      </c>
      <c r="B4542" s="95" t="s">
        <v>15202</v>
      </c>
      <c r="C4542" s="97">
        <v>200</v>
      </c>
      <c r="D4542" s="96">
        <f t="shared" si="73"/>
        <v>5.1999999999999886</v>
      </c>
      <c r="E4542" s="97">
        <v>194.8</v>
      </c>
    </row>
    <row r="4543" spans="1:5" x14ac:dyDescent="0.2">
      <c r="A4543" s="175">
        <v>44922</v>
      </c>
      <c r="B4543" s="95" t="s">
        <v>15203</v>
      </c>
      <c r="C4543" s="97">
        <v>20000</v>
      </c>
      <c r="D4543" s="96">
        <f t="shared" si="73"/>
        <v>520</v>
      </c>
      <c r="E4543" s="97">
        <v>19480</v>
      </c>
    </row>
    <row r="4544" spans="1:5" x14ac:dyDescent="0.2">
      <c r="A4544" s="175">
        <v>44922</v>
      </c>
      <c r="B4544" s="95" t="s">
        <v>14755</v>
      </c>
      <c r="C4544" s="97">
        <v>5000</v>
      </c>
      <c r="D4544" s="96">
        <f t="shared" si="73"/>
        <v>130</v>
      </c>
      <c r="E4544" s="97">
        <v>4870</v>
      </c>
    </row>
    <row r="4545" spans="1:5" x14ac:dyDescent="0.2">
      <c r="A4545" s="175">
        <v>44922</v>
      </c>
      <c r="B4545" s="95" t="s">
        <v>15204</v>
      </c>
      <c r="C4545" s="97">
        <v>1000</v>
      </c>
      <c r="D4545" s="96">
        <f t="shared" si="73"/>
        <v>26</v>
      </c>
      <c r="E4545" s="97">
        <v>974</v>
      </c>
    </row>
    <row r="4546" spans="1:5" x14ac:dyDescent="0.2">
      <c r="A4546" s="175">
        <v>44922</v>
      </c>
      <c r="B4546" s="95" t="s">
        <v>12936</v>
      </c>
      <c r="C4546" s="97">
        <v>3000</v>
      </c>
      <c r="D4546" s="96">
        <f t="shared" si="73"/>
        <v>78</v>
      </c>
      <c r="E4546" s="97">
        <v>2922</v>
      </c>
    </row>
    <row r="4547" spans="1:5" x14ac:dyDescent="0.2">
      <c r="A4547" s="175">
        <v>44922</v>
      </c>
      <c r="B4547" s="95" t="s">
        <v>15205</v>
      </c>
      <c r="C4547" s="97">
        <v>100</v>
      </c>
      <c r="D4547" s="96">
        <f t="shared" si="73"/>
        <v>3.9000000000000057</v>
      </c>
      <c r="E4547" s="97">
        <v>96.1</v>
      </c>
    </row>
    <row r="4548" spans="1:5" x14ac:dyDescent="0.2">
      <c r="A4548" s="175">
        <v>44922</v>
      </c>
      <c r="B4548" s="95" t="s">
        <v>15206</v>
      </c>
      <c r="C4548" s="97">
        <v>1000</v>
      </c>
      <c r="D4548" s="96">
        <f t="shared" si="73"/>
        <v>26</v>
      </c>
      <c r="E4548" s="97">
        <v>974</v>
      </c>
    </row>
    <row r="4549" spans="1:5" x14ac:dyDescent="0.2">
      <c r="A4549" s="175">
        <v>44922</v>
      </c>
      <c r="B4549" s="95" t="s">
        <v>15207</v>
      </c>
      <c r="C4549" s="97">
        <v>3000</v>
      </c>
      <c r="D4549" s="96">
        <f t="shared" si="73"/>
        <v>78</v>
      </c>
      <c r="E4549" s="97">
        <v>2922</v>
      </c>
    </row>
    <row r="4550" spans="1:5" x14ac:dyDescent="0.2">
      <c r="A4550" s="175">
        <v>44922</v>
      </c>
      <c r="B4550" s="95" t="s">
        <v>15208</v>
      </c>
      <c r="C4550" s="97">
        <v>20000</v>
      </c>
      <c r="D4550" s="96">
        <f t="shared" si="73"/>
        <v>520</v>
      </c>
      <c r="E4550" s="97">
        <v>19480</v>
      </c>
    </row>
    <row r="4551" spans="1:5" x14ac:dyDescent="0.2">
      <c r="A4551" s="175">
        <v>44922</v>
      </c>
      <c r="B4551" s="95" t="s">
        <v>2945</v>
      </c>
      <c r="C4551" s="97">
        <v>3000</v>
      </c>
      <c r="D4551" s="96">
        <f t="shared" si="73"/>
        <v>78</v>
      </c>
      <c r="E4551" s="97">
        <v>2922</v>
      </c>
    </row>
    <row r="4552" spans="1:5" x14ac:dyDescent="0.2">
      <c r="A4552" s="175">
        <v>44922</v>
      </c>
      <c r="B4552" s="95" t="s">
        <v>15208</v>
      </c>
      <c r="C4552" s="97">
        <v>4000</v>
      </c>
      <c r="D4552" s="96">
        <f t="shared" si="73"/>
        <v>104</v>
      </c>
      <c r="E4552" s="97">
        <v>3896</v>
      </c>
    </row>
    <row r="4553" spans="1:5" x14ac:dyDescent="0.2">
      <c r="A4553" s="175">
        <v>44922</v>
      </c>
      <c r="B4553" s="95" t="s">
        <v>15209</v>
      </c>
      <c r="C4553" s="97">
        <v>300</v>
      </c>
      <c r="D4553" s="96">
        <f t="shared" si="73"/>
        <v>7.8000000000000114</v>
      </c>
      <c r="E4553" s="97">
        <v>292.2</v>
      </c>
    </row>
    <row r="4554" spans="1:5" x14ac:dyDescent="0.2">
      <c r="A4554" s="175">
        <v>44922</v>
      </c>
      <c r="B4554" s="95" t="s">
        <v>15210</v>
      </c>
      <c r="C4554" s="97">
        <v>200</v>
      </c>
      <c r="D4554" s="96">
        <f t="shared" si="73"/>
        <v>5.1999999999999886</v>
      </c>
      <c r="E4554" s="97">
        <v>194.8</v>
      </c>
    </row>
    <row r="4555" spans="1:5" x14ac:dyDescent="0.2">
      <c r="A4555" s="175">
        <v>44922</v>
      </c>
      <c r="B4555" s="95" t="s">
        <v>9125</v>
      </c>
      <c r="C4555" s="97">
        <v>200</v>
      </c>
      <c r="D4555" s="96">
        <f t="shared" si="73"/>
        <v>5.1999999999999886</v>
      </c>
      <c r="E4555" s="97">
        <v>194.8</v>
      </c>
    </row>
    <row r="4556" spans="1:5" x14ac:dyDescent="0.2">
      <c r="A4556" s="175">
        <v>44922</v>
      </c>
      <c r="B4556" s="95" t="s">
        <v>15211</v>
      </c>
      <c r="C4556" s="97">
        <v>1000</v>
      </c>
      <c r="D4556" s="96">
        <f t="shared" si="73"/>
        <v>26</v>
      </c>
      <c r="E4556" s="97">
        <v>974</v>
      </c>
    </row>
    <row r="4557" spans="1:5" x14ac:dyDescent="0.2">
      <c r="A4557" s="175">
        <v>44922</v>
      </c>
      <c r="B4557" s="95" t="s">
        <v>12329</v>
      </c>
      <c r="C4557" s="97">
        <v>300</v>
      </c>
      <c r="D4557" s="96">
        <f t="shared" si="73"/>
        <v>7.8000000000000114</v>
      </c>
      <c r="E4557" s="97">
        <v>292.2</v>
      </c>
    </row>
    <row r="4558" spans="1:5" x14ac:dyDescent="0.2">
      <c r="A4558" s="175">
        <v>44922</v>
      </c>
      <c r="B4558" s="95" t="s">
        <v>4657</v>
      </c>
      <c r="C4558" s="97">
        <v>1000</v>
      </c>
      <c r="D4558" s="96">
        <f t="shared" si="73"/>
        <v>26</v>
      </c>
      <c r="E4558" s="97">
        <v>974</v>
      </c>
    </row>
    <row r="4559" spans="1:5" x14ac:dyDescent="0.2">
      <c r="A4559" s="175">
        <v>44922</v>
      </c>
      <c r="B4559" s="95" t="s">
        <v>15212</v>
      </c>
      <c r="C4559" s="97">
        <v>1000</v>
      </c>
      <c r="D4559" s="96">
        <f t="shared" si="73"/>
        <v>26</v>
      </c>
      <c r="E4559" s="97">
        <v>974</v>
      </c>
    </row>
    <row r="4560" spans="1:5" x14ac:dyDescent="0.2">
      <c r="A4560" s="175">
        <v>44922</v>
      </c>
      <c r="B4560" s="95" t="s">
        <v>15213</v>
      </c>
      <c r="C4560" s="97">
        <v>10000</v>
      </c>
      <c r="D4560" s="96">
        <f t="shared" si="73"/>
        <v>260</v>
      </c>
      <c r="E4560" s="97">
        <v>9740</v>
      </c>
    </row>
    <row r="4561" spans="1:5" x14ac:dyDescent="0.2">
      <c r="A4561" s="175">
        <v>44922</v>
      </c>
      <c r="B4561" s="95" t="s">
        <v>15214</v>
      </c>
      <c r="C4561" s="97">
        <v>5000</v>
      </c>
      <c r="D4561" s="96">
        <f t="shared" si="73"/>
        <v>130</v>
      </c>
      <c r="E4561" s="97">
        <v>4870</v>
      </c>
    </row>
    <row r="4562" spans="1:5" x14ac:dyDescent="0.2">
      <c r="A4562" s="175">
        <v>44922</v>
      </c>
      <c r="B4562" s="95" t="s">
        <v>3574</v>
      </c>
      <c r="C4562" s="97">
        <v>5000</v>
      </c>
      <c r="D4562" s="96">
        <f t="shared" si="73"/>
        <v>130</v>
      </c>
      <c r="E4562" s="97">
        <v>4870</v>
      </c>
    </row>
    <row r="4563" spans="1:5" x14ac:dyDescent="0.2">
      <c r="A4563" s="175">
        <v>44922</v>
      </c>
      <c r="B4563" s="95" t="s">
        <v>15215</v>
      </c>
      <c r="C4563" s="97">
        <v>400</v>
      </c>
      <c r="D4563" s="96">
        <f t="shared" si="73"/>
        <v>10.399999999999977</v>
      </c>
      <c r="E4563" s="97">
        <v>389.6</v>
      </c>
    </row>
    <row r="4564" spans="1:5" x14ac:dyDescent="0.2">
      <c r="A4564" s="175">
        <v>44922</v>
      </c>
      <c r="B4564" s="95" t="s">
        <v>15216</v>
      </c>
      <c r="C4564" s="97">
        <v>1000</v>
      </c>
      <c r="D4564" s="96">
        <f t="shared" si="73"/>
        <v>26</v>
      </c>
      <c r="E4564" s="97">
        <v>974</v>
      </c>
    </row>
    <row r="4565" spans="1:5" x14ac:dyDescent="0.2">
      <c r="A4565" s="175">
        <v>44922</v>
      </c>
      <c r="B4565" s="95" t="s">
        <v>15217</v>
      </c>
      <c r="C4565" s="97">
        <v>3000</v>
      </c>
      <c r="D4565" s="96">
        <f t="shared" si="73"/>
        <v>78</v>
      </c>
      <c r="E4565" s="97">
        <v>2922</v>
      </c>
    </row>
    <row r="4566" spans="1:5" x14ac:dyDescent="0.2">
      <c r="A4566" s="175">
        <v>44922</v>
      </c>
      <c r="B4566" s="95" t="s">
        <v>12504</v>
      </c>
      <c r="C4566" s="97">
        <v>500</v>
      </c>
      <c r="D4566" s="96">
        <f t="shared" si="73"/>
        <v>13</v>
      </c>
      <c r="E4566" s="97">
        <v>487</v>
      </c>
    </row>
    <row r="4567" spans="1:5" x14ac:dyDescent="0.2">
      <c r="A4567" s="175">
        <v>44922</v>
      </c>
      <c r="B4567" s="95" t="s">
        <v>15218</v>
      </c>
      <c r="C4567" s="97">
        <v>15000</v>
      </c>
      <c r="D4567" s="96">
        <f t="shared" si="73"/>
        <v>390</v>
      </c>
      <c r="E4567" s="97">
        <v>14610</v>
      </c>
    </row>
    <row r="4568" spans="1:5" x14ac:dyDescent="0.2">
      <c r="A4568" s="175">
        <v>44922</v>
      </c>
      <c r="B4568" s="95" t="s">
        <v>15219</v>
      </c>
      <c r="C4568" s="97">
        <v>5000</v>
      </c>
      <c r="D4568" s="96">
        <f t="shared" si="73"/>
        <v>130</v>
      </c>
      <c r="E4568" s="97">
        <v>4870</v>
      </c>
    </row>
    <row r="4569" spans="1:5" x14ac:dyDescent="0.2">
      <c r="A4569" s="175">
        <v>44922</v>
      </c>
      <c r="B4569" s="95" t="s">
        <v>15220</v>
      </c>
      <c r="C4569" s="97">
        <v>1000</v>
      </c>
      <c r="D4569" s="96">
        <f t="shared" si="73"/>
        <v>26</v>
      </c>
      <c r="E4569" s="97">
        <v>974</v>
      </c>
    </row>
    <row r="4570" spans="1:5" x14ac:dyDescent="0.2">
      <c r="A4570" s="175">
        <v>44922</v>
      </c>
      <c r="B4570" s="95" t="s">
        <v>9107</v>
      </c>
      <c r="C4570" s="97">
        <v>500</v>
      </c>
      <c r="D4570" s="96">
        <f t="shared" si="73"/>
        <v>13</v>
      </c>
      <c r="E4570" s="97">
        <v>487</v>
      </c>
    </row>
    <row r="4571" spans="1:5" x14ac:dyDescent="0.2">
      <c r="A4571" s="175">
        <v>44922</v>
      </c>
      <c r="B4571" s="95" t="s">
        <v>15221</v>
      </c>
      <c r="C4571" s="97">
        <v>500</v>
      </c>
      <c r="D4571" s="96">
        <f t="shared" si="73"/>
        <v>13</v>
      </c>
      <c r="E4571" s="97">
        <v>487</v>
      </c>
    </row>
    <row r="4572" spans="1:5" x14ac:dyDescent="0.2">
      <c r="A4572" s="175">
        <v>44922</v>
      </c>
      <c r="B4572" s="95" t="s">
        <v>15222</v>
      </c>
      <c r="C4572" s="97">
        <v>5000</v>
      </c>
      <c r="D4572" s="96">
        <f t="shared" si="73"/>
        <v>130</v>
      </c>
      <c r="E4572" s="97">
        <v>4870</v>
      </c>
    </row>
    <row r="4573" spans="1:5" x14ac:dyDescent="0.2">
      <c r="A4573" s="175">
        <v>44922</v>
      </c>
      <c r="B4573" s="95" t="s">
        <v>10860</v>
      </c>
      <c r="C4573" s="97">
        <v>1000</v>
      </c>
      <c r="D4573" s="96">
        <f t="shared" si="73"/>
        <v>26</v>
      </c>
      <c r="E4573" s="97">
        <v>974</v>
      </c>
    </row>
    <row r="4574" spans="1:5" x14ac:dyDescent="0.2">
      <c r="A4574" s="175">
        <v>44922</v>
      </c>
      <c r="B4574" s="95" t="s">
        <v>9104</v>
      </c>
      <c r="C4574" s="97">
        <v>100</v>
      </c>
      <c r="D4574" s="96">
        <f t="shared" si="73"/>
        <v>3.9000000000000057</v>
      </c>
      <c r="E4574" s="97">
        <v>96.1</v>
      </c>
    </row>
    <row r="4575" spans="1:5" x14ac:dyDescent="0.2">
      <c r="A4575" s="175">
        <v>44922</v>
      </c>
      <c r="B4575" s="95" t="s">
        <v>13180</v>
      </c>
      <c r="C4575" s="97">
        <v>1000</v>
      </c>
      <c r="D4575" s="96">
        <f t="shared" si="73"/>
        <v>26</v>
      </c>
      <c r="E4575" s="97">
        <v>974</v>
      </c>
    </row>
    <row r="4576" spans="1:5" x14ac:dyDescent="0.2">
      <c r="A4576" s="175">
        <v>44922</v>
      </c>
      <c r="B4576" s="95" t="s">
        <v>15223</v>
      </c>
      <c r="C4576" s="97">
        <v>5000</v>
      </c>
      <c r="D4576" s="96">
        <f t="shared" si="73"/>
        <v>130</v>
      </c>
      <c r="E4576" s="97">
        <v>4870</v>
      </c>
    </row>
    <row r="4577" spans="1:5" x14ac:dyDescent="0.2">
      <c r="A4577" s="175">
        <v>44922</v>
      </c>
      <c r="B4577" s="95" t="s">
        <v>15150</v>
      </c>
      <c r="C4577" s="97">
        <v>10000</v>
      </c>
      <c r="D4577" s="96">
        <f t="shared" si="73"/>
        <v>260</v>
      </c>
      <c r="E4577" s="97">
        <v>9740</v>
      </c>
    </row>
    <row r="4578" spans="1:5" x14ac:dyDescent="0.2">
      <c r="A4578" s="175">
        <v>44922</v>
      </c>
      <c r="B4578" s="95" t="s">
        <v>15224</v>
      </c>
      <c r="C4578" s="97">
        <v>3000</v>
      </c>
      <c r="D4578" s="96">
        <f t="shared" si="73"/>
        <v>78</v>
      </c>
      <c r="E4578" s="97">
        <v>2922</v>
      </c>
    </row>
    <row r="4579" spans="1:5" x14ac:dyDescent="0.2">
      <c r="A4579" s="175">
        <v>44922</v>
      </c>
      <c r="B4579" s="95" t="s">
        <v>9097</v>
      </c>
      <c r="C4579" s="97">
        <v>1000</v>
      </c>
      <c r="D4579" s="96">
        <f t="shared" si="73"/>
        <v>26</v>
      </c>
      <c r="E4579" s="97">
        <v>974</v>
      </c>
    </row>
    <row r="4580" spans="1:5" x14ac:dyDescent="0.2">
      <c r="A4580" s="175">
        <v>44922</v>
      </c>
      <c r="B4580" s="95" t="s">
        <v>15225</v>
      </c>
      <c r="C4580" s="97">
        <v>500</v>
      </c>
      <c r="D4580" s="96">
        <f t="shared" si="73"/>
        <v>13</v>
      </c>
      <c r="E4580" s="97">
        <v>487</v>
      </c>
    </row>
    <row r="4581" spans="1:5" x14ac:dyDescent="0.2">
      <c r="A4581" s="175">
        <v>44922</v>
      </c>
      <c r="B4581" s="95" t="s">
        <v>15226</v>
      </c>
      <c r="C4581" s="97">
        <v>1000</v>
      </c>
      <c r="D4581" s="96">
        <f t="shared" si="73"/>
        <v>26</v>
      </c>
      <c r="E4581" s="97">
        <v>974</v>
      </c>
    </row>
    <row r="4582" spans="1:5" x14ac:dyDescent="0.2">
      <c r="A4582" s="175">
        <v>44922</v>
      </c>
      <c r="B4582" s="95" t="s">
        <v>12379</v>
      </c>
      <c r="C4582" s="97">
        <v>800</v>
      </c>
      <c r="D4582" s="96">
        <f t="shared" si="73"/>
        <v>20.799999999999955</v>
      </c>
      <c r="E4582" s="97">
        <v>779.2</v>
      </c>
    </row>
    <row r="4583" spans="1:5" x14ac:dyDescent="0.2">
      <c r="A4583" s="175">
        <v>44922</v>
      </c>
      <c r="B4583" s="95" t="s">
        <v>15227</v>
      </c>
      <c r="C4583" s="97">
        <v>3000</v>
      </c>
      <c r="D4583" s="96">
        <f t="shared" si="73"/>
        <v>78</v>
      </c>
      <c r="E4583" s="97">
        <v>2922</v>
      </c>
    </row>
    <row r="4584" spans="1:5" x14ac:dyDescent="0.2">
      <c r="A4584" s="175">
        <v>44922</v>
      </c>
      <c r="B4584" s="95" t="s">
        <v>13530</v>
      </c>
      <c r="C4584" s="97">
        <v>1000</v>
      </c>
      <c r="D4584" s="96">
        <f t="shared" ref="D4584:D4644" si="74">C4584-E4584</f>
        <v>26</v>
      </c>
      <c r="E4584" s="97">
        <v>974</v>
      </c>
    </row>
    <row r="4585" spans="1:5" x14ac:dyDescent="0.2">
      <c r="A4585" s="175">
        <v>44922</v>
      </c>
      <c r="B4585" s="95" t="s">
        <v>15228</v>
      </c>
      <c r="C4585" s="97">
        <v>5000</v>
      </c>
      <c r="D4585" s="96">
        <f t="shared" si="74"/>
        <v>130</v>
      </c>
      <c r="E4585" s="97">
        <v>4870</v>
      </c>
    </row>
    <row r="4586" spans="1:5" x14ac:dyDescent="0.2">
      <c r="A4586" s="175">
        <v>44922</v>
      </c>
      <c r="B4586" s="95" t="s">
        <v>13891</v>
      </c>
      <c r="C4586" s="97">
        <v>3000</v>
      </c>
      <c r="D4586" s="96">
        <f t="shared" si="74"/>
        <v>78</v>
      </c>
      <c r="E4586" s="97">
        <v>2922</v>
      </c>
    </row>
    <row r="4587" spans="1:5" x14ac:dyDescent="0.2">
      <c r="A4587" s="175">
        <v>44922</v>
      </c>
      <c r="B4587" s="95" t="s">
        <v>15229</v>
      </c>
      <c r="C4587" s="97">
        <v>1000</v>
      </c>
      <c r="D4587" s="96">
        <f t="shared" si="74"/>
        <v>26</v>
      </c>
      <c r="E4587" s="97">
        <v>974</v>
      </c>
    </row>
    <row r="4588" spans="1:5" x14ac:dyDescent="0.2">
      <c r="A4588" s="175">
        <v>44922</v>
      </c>
      <c r="B4588" s="95" t="s">
        <v>6034</v>
      </c>
      <c r="C4588" s="97">
        <v>5000</v>
      </c>
      <c r="D4588" s="96">
        <f t="shared" si="74"/>
        <v>130</v>
      </c>
      <c r="E4588" s="97">
        <v>4870</v>
      </c>
    </row>
    <row r="4589" spans="1:5" x14ac:dyDescent="0.2">
      <c r="A4589" s="175">
        <v>44922</v>
      </c>
      <c r="B4589" s="95" t="s">
        <v>15230</v>
      </c>
      <c r="C4589" s="97">
        <v>300</v>
      </c>
      <c r="D4589" s="96">
        <f t="shared" si="74"/>
        <v>7.8000000000000114</v>
      </c>
      <c r="E4589" s="97">
        <v>292.2</v>
      </c>
    </row>
    <row r="4590" spans="1:5" x14ac:dyDescent="0.2">
      <c r="A4590" s="175">
        <v>44922</v>
      </c>
      <c r="B4590" s="95" t="s">
        <v>3728</v>
      </c>
      <c r="C4590" s="97">
        <v>10000</v>
      </c>
      <c r="D4590" s="96">
        <f t="shared" si="74"/>
        <v>260</v>
      </c>
      <c r="E4590" s="97">
        <v>9740</v>
      </c>
    </row>
    <row r="4591" spans="1:5" x14ac:dyDescent="0.2">
      <c r="A4591" s="175">
        <v>44922</v>
      </c>
      <c r="B4591" s="95" t="s">
        <v>15231</v>
      </c>
      <c r="C4591" s="97">
        <v>5000</v>
      </c>
      <c r="D4591" s="96">
        <f t="shared" si="74"/>
        <v>130</v>
      </c>
      <c r="E4591" s="97">
        <v>4870</v>
      </c>
    </row>
    <row r="4592" spans="1:5" x14ac:dyDescent="0.2">
      <c r="A4592" s="175">
        <v>44922</v>
      </c>
      <c r="B4592" s="95" t="s">
        <v>15232</v>
      </c>
      <c r="C4592" s="97">
        <v>5000</v>
      </c>
      <c r="D4592" s="96">
        <f t="shared" si="74"/>
        <v>130</v>
      </c>
      <c r="E4592" s="97">
        <v>4870</v>
      </c>
    </row>
    <row r="4593" spans="1:5" x14ac:dyDescent="0.2">
      <c r="A4593" s="175">
        <v>44922</v>
      </c>
      <c r="B4593" s="95" t="s">
        <v>15233</v>
      </c>
      <c r="C4593" s="97">
        <v>3000</v>
      </c>
      <c r="D4593" s="96">
        <f t="shared" si="74"/>
        <v>78</v>
      </c>
      <c r="E4593" s="97">
        <v>2922</v>
      </c>
    </row>
    <row r="4594" spans="1:5" x14ac:dyDescent="0.2">
      <c r="A4594" s="175">
        <v>44922</v>
      </c>
      <c r="B4594" s="95" t="s">
        <v>15234</v>
      </c>
      <c r="C4594" s="97">
        <v>1000</v>
      </c>
      <c r="D4594" s="96">
        <f t="shared" si="74"/>
        <v>26</v>
      </c>
      <c r="E4594" s="97">
        <v>974</v>
      </c>
    </row>
    <row r="4595" spans="1:5" x14ac:dyDescent="0.2">
      <c r="A4595" s="175">
        <v>44922</v>
      </c>
      <c r="B4595" s="95" t="s">
        <v>15235</v>
      </c>
      <c r="C4595" s="97">
        <v>1000</v>
      </c>
      <c r="D4595" s="96">
        <f t="shared" si="74"/>
        <v>26</v>
      </c>
      <c r="E4595" s="97">
        <v>974</v>
      </c>
    </row>
    <row r="4596" spans="1:5" x14ac:dyDescent="0.2">
      <c r="A4596" s="175">
        <v>44923</v>
      </c>
      <c r="B4596" s="95" t="s">
        <v>15236</v>
      </c>
      <c r="C4596" s="97">
        <v>1000</v>
      </c>
      <c r="D4596" s="96">
        <f t="shared" si="74"/>
        <v>26</v>
      </c>
      <c r="E4596" s="97">
        <v>974</v>
      </c>
    </row>
    <row r="4597" spans="1:5" x14ac:dyDescent="0.2">
      <c r="A4597" s="175">
        <v>44923</v>
      </c>
      <c r="B4597" s="95" t="s">
        <v>14246</v>
      </c>
      <c r="C4597" s="97">
        <v>500</v>
      </c>
      <c r="D4597" s="96">
        <f t="shared" si="74"/>
        <v>13</v>
      </c>
      <c r="E4597" s="97">
        <v>487</v>
      </c>
    </row>
    <row r="4598" spans="1:5" x14ac:dyDescent="0.2">
      <c r="A4598" s="175">
        <v>44923</v>
      </c>
      <c r="B4598" s="95" t="s">
        <v>15237</v>
      </c>
      <c r="C4598" s="97">
        <v>5000</v>
      </c>
      <c r="D4598" s="96">
        <f t="shared" si="74"/>
        <v>130</v>
      </c>
      <c r="E4598" s="97">
        <v>4870</v>
      </c>
    </row>
    <row r="4599" spans="1:5" x14ac:dyDescent="0.2">
      <c r="A4599" s="175">
        <v>44923</v>
      </c>
      <c r="B4599" s="95" t="s">
        <v>9352</v>
      </c>
      <c r="C4599" s="97">
        <v>500</v>
      </c>
      <c r="D4599" s="96">
        <f t="shared" si="74"/>
        <v>13</v>
      </c>
      <c r="E4599" s="97">
        <v>487</v>
      </c>
    </row>
    <row r="4600" spans="1:5" x14ac:dyDescent="0.2">
      <c r="A4600" s="175">
        <v>44923</v>
      </c>
      <c r="B4600" s="95" t="s">
        <v>15238</v>
      </c>
      <c r="C4600" s="97">
        <v>3350</v>
      </c>
      <c r="D4600" s="96">
        <f t="shared" si="74"/>
        <v>87.099999999999909</v>
      </c>
      <c r="E4600" s="97">
        <v>3262.9</v>
      </c>
    </row>
    <row r="4601" spans="1:5" x14ac:dyDescent="0.2">
      <c r="A4601" s="175">
        <v>44923</v>
      </c>
      <c r="B4601" s="95" t="s">
        <v>15239</v>
      </c>
      <c r="C4601" s="97">
        <v>1000</v>
      </c>
      <c r="D4601" s="96">
        <f t="shared" si="74"/>
        <v>26</v>
      </c>
      <c r="E4601" s="97">
        <v>974</v>
      </c>
    </row>
    <row r="4602" spans="1:5" x14ac:dyDescent="0.2">
      <c r="A4602" s="175">
        <v>44923</v>
      </c>
      <c r="B4602" s="95" t="s">
        <v>15238</v>
      </c>
      <c r="C4602" s="97">
        <v>3350</v>
      </c>
      <c r="D4602" s="96">
        <f t="shared" si="74"/>
        <v>3350.5</v>
      </c>
      <c r="E4602" s="97">
        <v>-0.5</v>
      </c>
    </row>
    <row r="4603" spans="1:5" x14ac:dyDescent="0.2">
      <c r="A4603" s="175">
        <v>44923</v>
      </c>
      <c r="B4603" s="95" t="s">
        <v>15238</v>
      </c>
      <c r="C4603" s="97">
        <v>3350</v>
      </c>
      <c r="D4603" s="96">
        <f t="shared" si="74"/>
        <v>3350.5</v>
      </c>
      <c r="E4603" s="97">
        <v>-0.5</v>
      </c>
    </row>
    <row r="4604" spans="1:5" x14ac:dyDescent="0.2">
      <c r="A4604" s="175">
        <v>44923</v>
      </c>
      <c r="B4604" s="95" t="s">
        <v>9348</v>
      </c>
      <c r="C4604" s="97">
        <v>5000</v>
      </c>
      <c r="D4604" s="96">
        <f t="shared" si="74"/>
        <v>130</v>
      </c>
      <c r="E4604" s="97">
        <v>4870</v>
      </c>
    </row>
    <row r="4605" spans="1:5" x14ac:dyDescent="0.2">
      <c r="A4605" s="175">
        <v>44923</v>
      </c>
      <c r="B4605" s="95" t="s">
        <v>15240</v>
      </c>
      <c r="C4605" s="97">
        <v>5000</v>
      </c>
      <c r="D4605" s="96">
        <f t="shared" si="74"/>
        <v>130</v>
      </c>
      <c r="E4605" s="97">
        <v>4870</v>
      </c>
    </row>
    <row r="4606" spans="1:5" x14ac:dyDescent="0.2">
      <c r="A4606" s="175">
        <v>44923</v>
      </c>
      <c r="B4606" s="95" t="s">
        <v>15241</v>
      </c>
      <c r="C4606" s="97">
        <v>2500</v>
      </c>
      <c r="D4606" s="96">
        <f t="shared" si="74"/>
        <v>65</v>
      </c>
      <c r="E4606" s="97">
        <v>2435</v>
      </c>
    </row>
    <row r="4607" spans="1:5" x14ac:dyDescent="0.2">
      <c r="A4607" s="175">
        <v>44923</v>
      </c>
      <c r="B4607" s="95" t="s">
        <v>15242</v>
      </c>
      <c r="C4607" s="97">
        <v>1000</v>
      </c>
      <c r="D4607" s="96">
        <f t="shared" si="74"/>
        <v>26</v>
      </c>
      <c r="E4607" s="97">
        <v>974</v>
      </c>
    </row>
    <row r="4608" spans="1:5" x14ac:dyDescent="0.2">
      <c r="A4608" s="175">
        <v>44923</v>
      </c>
      <c r="B4608" s="95" t="s">
        <v>13735</v>
      </c>
      <c r="C4608" s="97">
        <v>3000</v>
      </c>
      <c r="D4608" s="96">
        <f t="shared" si="74"/>
        <v>78</v>
      </c>
      <c r="E4608" s="97">
        <v>2922</v>
      </c>
    </row>
    <row r="4609" spans="1:5" x14ac:dyDescent="0.2">
      <c r="A4609" s="175">
        <v>44923</v>
      </c>
      <c r="B4609" s="95" t="s">
        <v>15243</v>
      </c>
      <c r="C4609" s="97">
        <v>25000</v>
      </c>
      <c r="D4609" s="96">
        <f t="shared" si="74"/>
        <v>650</v>
      </c>
      <c r="E4609" s="97">
        <v>24350</v>
      </c>
    </row>
    <row r="4610" spans="1:5" x14ac:dyDescent="0.2">
      <c r="A4610" s="175">
        <v>44923</v>
      </c>
      <c r="B4610" s="95" t="s">
        <v>15244</v>
      </c>
      <c r="C4610" s="97">
        <v>25000</v>
      </c>
      <c r="D4610" s="96">
        <f t="shared" si="74"/>
        <v>650</v>
      </c>
      <c r="E4610" s="97">
        <v>24350</v>
      </c>
    </row>
    <row r="4611" spans="1:5" x14ac:dyDescent="0.2">
      <c r="A4611" s="175">
        <v>44923</v>
      </c>
      <c r="B4611" s="95" t="s">
        <v>13394</v>
      </c>
      <c r="C4611" s="97">
        <v>1000</v>
      </c>
      <c r="D4611" s="96">
        <f t="shared" si="74"/>
        <v>26</v>
      </c>
      <c r="E4611" s="97">
        <v>974</v>
      </c>
    </row>
    <row r="4612" spans="1:5" x14ac:dyDescent="0.2">
      <c r="A4612" s="175">
        <v>44923</v>
      </c>
      <c r="B4612" s="95" t="s">
        <v>7208</v>
      </c>
      <c r="C4612" s="97">
        <v>3000</v>
      </c>
      <c r="D4612" s="96">
        <f t="shared" si="74"/>
        <v>78</v>
      </c>
      <c r="E4612" s="97">
        <v>2922</v>
      </c>
    </row>
    <row r="4613" spans="1:5" x14ac:dyDescent="0.2">
      <c r="A4613" s="175">
        <v>44923</v>
      </c>
      <c r="B4613" s="95" t="s">
        <v>13685</v>
      </c>
      <c r="C4613" s="97">
        <v>3000</v>
      </c>
      <c r="D4613" s="96">
        <f t="shared" si="74"/>
        <v>78</v>
      </c>
      <c r="E4613" s="97">
        <v>2922</v>
      </c>
    </row>
    <row r="4614" spans="1:5" x14ac:dyDescent="0.2">
      <c r="A4614" s="175">
        <v>44923</v>
      </c>
      <c r="B4614" s="95" t="s">
        <v>3234</v>
      </c>
      <c r="C4614" s="97">
        <v>1000</v>
      </c>
      <c r="D4614" s="96">
        <f t="shared" si="74"/>
        <v>26</v>
      </c>
      <c r="E4614" s="97">
        <v>974</v>
      </c>
    </row>
    <row r="4615" spans="1:5" x14ac:dyDescent="0.2">
      <c r="A4615" s="175">
        <v>44923</v>
      </c>
      <c r="B4615" s="95" t="s">
        <v>12468</v>
      </c>
      <c r="C4615" s="97">
        <v>3000</v>
      </c>
      <c r="D4615" s="96">
        <f t="shared" si="74"/>
        <v>78</v>
      </c>
      <c r="E4615" s="97">
        <v>2922</v>
      </c>
    </row>
    <row r="4616" spans="1:5" x14ac:dyDescent="0.2">
      <c r="A4616" s="175">
        <v>44923</v>
      </c>
      <c r="B4616" s="95" t="s">
        <v>10709</v>
      </c>
      <c r="C4616" s="97">
        <v>5000</v>
      </c>
      <c r="D4616" s="96">
        <f t="shared" si="74"/>
        <v>130</v>
      </c>
      <c r="E4616" s="97">
        <v>4870</v>
      </c>
    </row>
    <row r="4617" spans="1:5" x14ac:dyDescent="0.2">
      <c r="A4617" s="175">
        <v>44923</v>
      </c>
      <c r="B4617" s="95" t="s">
        <v>13885</v>
      </c>
      <c r="C4617" s="97">
        <v>432</v>
      </c>
      <c r="D4617" s="96">
        <f t="shared" si="74"/>
        <v>11.230000000000018</v>
      </c>
      <c r="E4617" s="97">
        <v>420.77</v>
      </c>
    </row>
    <row r="4618" spans="1:5" x14ac:dyDescent="0.2">
      <c r="A4618" s="175">
        <v>44923</v>
      </c>
      <c r="B4618" s="95" t="s">
        <v>12855</v>
      </c>
      <c r="C4618" s="97">
        <v>1000</v>
      </c>
      <c r="D4618" s="96">
        <f t="shared" si="74"/>
        <v>26</v>
      </c>
      <c r="E4618" s="97">
        <v>974</v>
      </c>
    </row>
    <row r="4619" spans="1:5" x14ac:dyDescent="0.2">
      <c r="A4619" s="175">
        <v>44923</v>
      </c>
      <c r="B4619" s="95" t="s">
        <v>15245</v>
      </c>
      <c r="C4619" s="97">
        <v>1000</v>
      </c>
      <c r="D4619" s="96">
        <f t="shared" si="74"/>
        <v>26</v>
      </c>
      <c r="E4619" s="97">
        <v>974</v>
      </c>
    </row>
    <row r="4620" spans="1:5" x14ac:dyDescent="0.2">
      <c r="A4620" s="175">
        <v>44923</v>
      </c>
      <c r="B4620" s="95" t="s">
        <v>15245</v>
      </c>
      <c r="C4620" s="97">
        <v>3000</v>
      </c>
      <c r="D4620" s="96">
        <f t="shared" si="74"/>
        <v>78</v>
      </c>
      <c r="E4620" s="97">
        <v>2922</v>
      </c>
    </row>
    <row r="4621" spans="1:5" x14ac:dyDescent="0.2">
      <c r="A4621" s="175">
        <v>44923</v>
      </c>
      <c r="B4621" s="95" t="s">
        <v>4654</v>
      </c>
      <c r="C4621" s="97">
        <v>200</v>
      </c>
      <c r="D4621" s="96">
        <f t="shared" si="74"/>
        <v>5.1999999999999886</v>
      </c>
      <c r="E4621" s="97">
        <v>194.8</v>
      </c>
    </row>
    <row r="4622" spans="1:5" x14ac:dyDescent="0.2">
      <c r="A4622" s="175">
        <v>44923</v>
      </c>
      <c r="B4622" s="95" t="s">
        <v>15246</v>
      </c>
      <c r="C4622" s="97">
        <v>1000</v>
      </c>
      <c r="D4622" s="96">
        <f t="shared" si="74"/>
        <v>26</v>
      </c>
      <c r="E4622" s="97">
        <v>974</v>
      </c>
    </row>
    <row r="4623" spans="1:5" x14ac:dyDescent="0.2">
      <c r="A4623" s="175">
        <v>44923</v>
      </c>
      <c r="B4623" s="95" t="s">
        <v>13939</v>
      </c>
      <c r="C4623" s="97">
        <v>500</v>
      </c>
      <c r="D4623" s="96">
        <f t="shared" si="74"/>
        <v>13</v>
      </c>
      <c r="E4623" s="97">
        <v>487</v>
      </c>
    </row>
    <row r="4624" spans="1:5" x14ac:dyDescent="0.2">
      <c r="A4624" s="175">
        <v>44923</v>
      </c>
      <c r="B4624" s="95" t="s">
        <v>3187</v>
      </c>
      <c r="C4624" s="97">
        <v>4000</v>
      </c>
      <c r="D4624" s="96">
        <f t="shared" si="74"/>
        <v>104</v>
      </c>
      <c r="E4624" s="97">
        <v>3896</v>
      </c>
    </row>
    <row r="4625" spans="1:5" x14ac:dyDescent="0.2">
      <c r="A4625" s="175">
        <v>44923</v>
      </c>
      <c r="B4625" s="95" t="s">
        <v>15247</v>
      </c>
      <c r="C4625" s="97">
        <v>10000</v>
      </c>
      <c r="D4625" s="96">
        <f t="shared" si="74"/>
        <v>260</v>
      </c>
      <c r="E4625" s="97">
        <v>9740</v>
      </c>
    </row>
    <row r="4626" spans="1:5" x14ac:dyDescent="0.2">
      <c r="A4626" s="175">
        <v>44923</v>
      </c>
      <c r="B4626" s="95" t="s">
        <v>15248</v>
      </c>
      <c r="C4626" s="97">
        <v>5000</v>
      </c>
      <c r="D4626" s="96">
        <f t="shared" si="74"/>
        <v>130</v>
      </c>
      <c r="E4626" s="97">
        <v>4870</v>
      </c>
    </row>
    <row r="4627" spans="1:5" x14ac:dyDescent="0.2">
      <c r="A4627" s="175">
        <v>44923</v>
      </c>
      <c r="B4627" s="95" t="s">
        <v>3305</v>
      </c>
      <c r="C4627" s="97">
        <v>5000</v>
      </c>
      <c r="D4627" s="96">
        <f t="shared" si="74"/>
        <v>130</v>
      </c>
      <c r="E4627" s="97">
        <v>4870</v>
      </c>
    </row>
    <row r="4628" spans="1:5" x14ac:dyDescent="0.2">
      <c r="A4628" s="175">
        <v>44923</v>
      </c>
      <c r="B4628" s="95" t="s">
        <v>3305</v>
      </c>
      <c r="C4628" s="97">
        <v>5000</v>
      </c>
      <c r="D4628" s="96">
        <f t="shared" si="74"/>
        <v>5000.5</v>
      </c>
      <c r="E4628" s="97">
        <v>-0.5</v>
      </c>
    </row>
    <row r="4629" spans="1:5" x14ac:dyDescent="0.2">
      <c r="A4629" s="175">
        <v>44923</v>
      </c>
      <c r="B4629" s="95" t="s">
        <v>14109</v>
      </c>
      <c r="C4629" s="97">
        <v>500</v>
      </c>
      <c r="D4629" s="96">
        <f t="shared" si="74"/>
        <v>13</v>
      </c>
      <c r="E4629" s="97">
        <v>487</v>
      </c>
    </row>
    <row r="4630" spans="1:5" x14ac:dyDescent="0.2">
      <c r="A4630" s="175">
        <v>44923</v>
      </c>
      <c r="B4630" s="95" t="s">
        <v>10149</v>
      </c>
      <c r="C4630" s="97">
        <v>200</v>
      </c>
      <c r="D4630" s="96">
        <f t="shared" si="74"/>
        <v>5.1999999999999886</v>
      </c>
      <c r="E4630" s="97">
        <v>194.8</v>
      </c>
    </row>
    <row r="4631" spans="1:5" x14ac:dyDescent="0.2">
      <c r="A4631" s="175">
        <v>44923</v>
      </c>
      <c r="B4631" s="95" t="s">
        <v>10149</v>
      </c>
      <c r="C4631" s="97">
        <v>200</v>
      </c>
      <c r="D4631" s="96">
        <f t="shared" si="74"/>
        <v>200.5</v>
      </c>
      <c r="E4631" s="97">
        <v>-0.5</v>
      </c>
    </row>
    <row r="4632" spans="1:5" x14ac:dyDescent="0.2">
      <c r="A4632" s="175">
        <v>44923</v>
      </c>
      <c r="B4632" s="95" t="s">
        <v>10531</v>
      </c>
      <c r="C4632" s="97">
        <v>1000</v>
      </c>
      <c r="D4632" s="96">
        <f t="shared" si="74"/>
        <v>26</v>
      </c>
      <c r="E4632" s="97">
        <v>974</v>
      </c>
    </row>
    <row r="4633" spans="1:5" x14ac:dyDescent="0.2">
      <c r="A4633" s="175">
        <v>44923</v>
      </c>
      <c r="B4633" s="95" t="s">
        <v>12305</v>
      </c>
      <c r="C4633" s="97">
        <v>1000</v>
      </c>
      <c r="D4633" s="96">
        <f t="shared" si="74"/>
        <v>26</v>
      </c>
      <c r="E4633" s="97">
        <v>974</v>
      </c>
    </row>
    <row r="4634" spans="1:5" x14ac:dyDescent="0.2">
      <c r="A4634" s="175">
        <v>44923</v>
      </c>
      <c r="B4634" s="95" t="s">
        <v>15249</v>
      </c>
      <c r="C4634" s="97">
        <v>500</v>
      </c>
      <c r="D4634" s="96">
        <f t="shared" si="74"/>
        <v>13</v>
      </c>
      <c r="E4634" s="97">
        <v>487</v>
      </c>
    </row>
    <row r="4635" spans="1:5" x14ac:dyDescent="0.2">
      <c r="A4635" s="175">
        <v>44923</v>
      </c>
      <c r="B4635" s="95" t="s">
        <v>15250</v>
      </c>
      <c r="C4635" s="97">
        <v>300</v>
      </c>
      <c r="D4635" s="96">
        <f t="shared" si="74"/>
        <v>7.8000000000000114</v>
      </c>
      <c r="E4635" s="97">
        <v>292.2</v>
      </c>
    </row>
    <row r="4636" spans="1:5" x14ac:dyDescent="0.2">
      <c r="A4636" s="175">
        <v>44923</v>
      </c>
      <c r="B4636" s="95" t="s">
        <v>9327</v>
      </c>
      <c r="C4636" s="97">
        <v>500</v>
      </c>
      <c r="D4636" s="96">
        <f t="shared" si="74"/>
        <v>13</v>
      </c>
      <c r="E4636" s="97">
        <v>487</v>
      </c>
    </row>
    <row r="4637" spans="1:5" x14ac:dyDescent="0.2">
      <c r="A4637" s="175">
        <v>44923</v>
      </c>
      <c r="B4637" s="95" t="s">
        <v>15251</v>
      </c>
      <c r="C4637" s="97">
        <v>2000</v>
      </c>
      <c r="D4637" s="96">
        <f t="shared" si="74"/>
        <v>52</v>
      </c>
      <c r="E4637" s="97">
        <v>1948</v>
      </c>
    </row>
    <row r="4638" spans="1:5" x14ac:dyDescent="0.2">
      <c r="A4638" s="175">
        <v>44923</v>
      </c>
      <c r="B4638" s="95" t="s">
        <v>15251</v>
      </c>
      <c r="C4638" s="97">
        <v>2000</v>
      </c>
      <c r="D4638" s="96">
        <f t="shared" si="74"/>
        <v>2000.5</v>
      </c>
      <c r="E4638" s="97">
        <v>-0.5</v>
      </c>
    </row>
    <row r="4639" spans="1:5" x14ac:dyDescent="0.2">
      <c r="A4639" s="175">
        <v>44923</v>
      </c>
      <c r="B4639" s="95" t="s">
        <v>15252</v>
      </c>
      <c r="C4639" s="97">
        <v>1000</v>
      </c>
      <c r="D4639" s="96">
        <f t="shared" si="74"/>
        <v>26</v>
      </c>
      <c r="E4639" s="97">
        <v>974</v>
      </c>
    </row>
    <row r="4640" spans="1:5" x14ac:dyDescent="0.2">
      <c r="A4640" s="175">
        <v>44923</v>
      </c>
      <c r="B4640" s="95" t="s">
        <v>15253</v>
      </c>
      <c r="C4640" s="97">
        <v>500</v>
      </c>
      <c r="D4640" s="96">
        <f t="shared" si="74"/>
        <v>13</v>
      </c>
      <c r="E4640" s="97">
        <v>487</v>
      </c>
    </row>
    <row r="4641" spans="1:5" x14ac:dyDescent="0.2">
      <c r="A4641" s="175">
        <v>44923</v>
      </c>
      <c r="B4641" s="95" t="s">
        <v>14905</v>
      </c>
      <c r="C4641" s="97">
        <v>1000</v>
      </c>
      <c r="D4641" s="96">
        <f t="shared" si="74"/>
        <v>26</v>
      </c>
      <c r="E4641" s="97">
        <v>974</v>
      </c>
    </row>
    <row r="4642" spans="1:5" x14ac:dyDescent="0.2">
      <c r="A4642" s="175">
        <v>44923</v>
      </c>
      <c r="B4642" s="95" t="s">
        <v>9334</v>
      </c>
      <c r="C4642" s="97">
        <v>10000</v>
      </c>
      <c r="D4642" s="96">
        <f t="shared" si="74"/>
        <v>260</v>
      </c>
      <c r="E4642" s="97">
        <v>9740</v>
      </c>
    </row>
    <row r="4643" spans="1:5" x14ac:dyDescent="0.2">
      <c r="A4643" s="175">
        <v>44923</v>
      </c>
      <c r="B4643" s="95" t="s">
        <v>12341</v>
      </c>
      <c r="C4643" s="97">
        <v>500</v>
      </c>
      <c r="D4643" s="96">
        <f t="shared" si="74"/>
        <v>13</v>
      </c>
      <c r="E4643" s="97">
        <v>487</v>
      </c>
    </row>
    <row r="4644" spans="1:5" x14ac:dyDescent="0.2">
      <c r="A4644" s="175">
        <v>44923</v>
      </c>
      <c r="B4644" s="95" t="s">
        <v>11936</v>
      </c>
      <c r="C4644" s="97">
        <v>1000</v>
      </c>
      <c r="D4644" s="96">
        <f t="shared" si="74"/>
        <v>26</v>
      </c>
      <c r="E4644" s="97">
        <v>974</v>
      </c>
    </row>
    <row r="4645" spans="1:5" x14ac:dyDescent="0.2">
      <c r="A4645" s="175">
        <v>44923</v>
      </c>
      <c r="B4645" s="95" t="s">
        <v>15254</v>
      </c>
      <c r="C4645" s="97">
        <v>1000</v>
      </c>
      <c r="D4645" s="96">
        <f t="shared" ref="D4645:D4707" si="75">C4645-E4645</f>
        <v>26</v>
      </c>
      <c r="E4645" s="97">
        <v>974</v>
      </c>
    </row>
    <row r="4646" spans="1:5" x14ac:dyDescent="0.2">
      <c r="A4646" s="175">
        <v>44923</v>
      </c>
      <c r="B4646" s="95" t="s">
        <v>3632</v>
      </c>
      <c r="C4646" s="97">
        <v>1000</v>
      </c>
      <c r="D4646" s="96">
        <f t="shared" si="75"/>
        <v>26</v>
      </c>
      <c r="E4646" s="97">
        <v>974</v>
      </c>
    </row>
    <row r="4647" spans="1:5" x14ac:dyDescent="0.2">
      <c r="A4647" s="175">
        <v>44923</v>
      </c>
      <c r="B4647" s="95" t="s">
        <v>15255</v>
      </c>
      <c r="C4647" s="97">
        <v>5000</v>
      </c>
      <c r="D4647" s="96">
        <f t="shared" si="75"/>
        <v>130</v>
      </c>
      <c r="E4647" s="97">
        <v>4870</v>
      </c>
    </row>
    <row r="4648" spans="1:5" x14ac:dyDescent="0.2">
      <c r="A4648" s="175">
        <v>44923</v>
      </c>
      <c r="B4648" s="95" t="s">
        <v>4279</v>
      </c>
      <c r="C4648" s="97">
        <v>500</v>
      </c>
      <c r="D4648" s="96">
        <f t="shared" si="75"/>
        <v>13</v>
      </c>
      <c r="E4648" s="97">
        <v>487</v>
      </c>
    </row>
    <row r="4649" spans="1:5" x14ac:dyDescent="0.2">
      <c r="A4649" s="175">
        <v>44923</v>
      </c>
      <c r="B4649" s="95" t="s">
        <v>14083</v>
      </c>
      <c r="C4649" s="97">
        <v>5000</v>
      </c>
      <c r="D4649" s="96">
        <f t="shared" si="75"/>
        <v>130</v>
      </c>
      <c r="E4649" s="97">
        <v>4870</v>
      </c>
    </row>
    <row r="4650" spans="1:5" x14ac:dyDescent="0.2">
      <c r="A4650" s="175">
        <v>44923</v>
      </c>
      <c r="B4650" s="95" t="s">
        <v>15256</v>
      </c>
      <c r="C4650" s="97">
        <v>1000</v>
      </c>
      <c r="D4650" s="96">
        <f t="shared" si="75"/>
        <v>26</v>
      </c>
      <c r="E4650" s="97">
        <v>974</v>
      </c>
    </row>
    <row r="4651" spans="1:5" x14ac:dyDescent="0.2">
      <c r="A4651" s="175">
        <v>44923</v>
      </c>
      <c r="B4651" s="95" t="s">
        <v>15257</v>
      </c>
      <c r="C4651" s="97">
        <v>100</v>
      </c>
      <c r="D4651" s="96">
        <f t="shared" si="75"/>
        <v>3.9000000000000057</v>
      </c>
      <c r="E4651" s="97">
        <v>96.1</v>
      </c>
    </row>
    <row r="4652" spans="1:5" x14ac:dyDescent="0.2">
      <c r="A4652" s="175">
        <v>44923</v>
      </c>
      <c r="B4652" s="95" t="s">
        <v>15258</v>
      </c>
      <c r="C4652" s="97">
        <v>100</v>
      </c>
      <c r="D4652" s="96">
        <f t="shared" si="75"/>
        <v>3.9000000000000057</v>
      </c>
      <c r="E4652" s="97">
        <v>96.1</v>
      </c>
    </row>
    <row r="4653" spans="1:5" x14ac:dyDescent="0.2">
      <c r="A4653" s="175">
        <v>44923</v>
      </c>
      <c r="B4653" s="95" t="s">
        <v>12415</v>
      </c>
      <c r="C4653" s="97">
        <v>100</v>
      </c>
      <c r="D4653" s="96">
        <f t="shared" si="75"/>
        <v>3.9000000000000057</v>
      </c>
      <c r="E4653" s="97">
        <v>96.1</v>
      </c>
    </row>
    <row r="4654" spans="1:5" x14ac:dyDescent="0.2">
      <c r="A4654" s="175">
        <v>44923</v>
      </c>
      <c r="B4654" s="95" t="s">
        <v>15259</v>
      </c>
      <c r="C4654" s="97">
        <v>5000</v>
      </c>
      <c r="D4654" s="96">
        <f t="shared" si="75"/>
        <v>130</v>
      </c>
      <c r="E4654" s="97">
        <v>4870</v>
      </c>
    </row>
    <row r="4655" spans="1:5" x14ac:dyDescent="0.2">
      <c r="A4655" s="175">
        <v>44923</v>
      </c>
      <c r="B4655" s="95" t="s">
        <v>3658</v>
      </c>
      <c r="C4655" s="97">
        <v>100</v>
      </c>
      <c r="D4655" s="96">
        <f t="shared" si="75"/>
        <v>3.9000000000000057</v>
      </c>
      <c r="E4655" s="97">
        <v>96.1</v>
      </c>
    </row>
    <row r="4656" spans="1:5" x14ac:dyDescent="0.2">
      <c r="A4656" s="175">
        <v>44923</v>
      </c>
      <c r="B4656" s="95" t="s">
        <v>15260</v>
      </c>
      <c r="C4656" s="97">
        <v>1000</v>
      </c>
      <c r="D4656" s="96">
        <f t="shared" si="75"/>
        <v>26</v>
      </c>
      <c r="E4656" s="97">
        <v>974</v>
      </c>
    </row>
    <row r="4657" spans="1:5" x14ac:dyDescent="0.2">
      <c r="A4657" s="175">
        <v>44923</v>
      </c>
      <c r="B4657" s="95" t="s">
        <v>15261</v>
      </c>
      <c r="C4657" s="97">
        <v>3000</v>
      </c>
      <c r="D4657" s="96">
        <f t="shared" si="75"/>
        <v>78</v>
      </c>
      <c r="E4657" s="97">
        <v>2922</v>
      </c>
    </row>
    <row r="4658" spans="1:5" x14ac:dyDescent="0.2">
      <c r="A4658" s="175">
        <v>44923</v>
      </c>
      <c r="B4658" s="95" t="s">
        <v>15262</v>
      </c>
      <c r="C4658" s="97">
        <v>20000</v>
      </c>
      <c r="D4658" s="96">
        <f t="shared" si="75"/>
        <v>520</v>
      </c>
      <c r="E4658" s="97">
        <v>19480</v>
      </c>
    </row>
    <row r="4659" spans="1:5" x14ac:dyDescent="0.2">
      <c r="A4659" s="175">
        <v>44923</v>
      </c>
      <c r="B4659" s="95" t="s">
        <v>10986</v>
      </c>
      <c r="C4659" s="97">
        <v>300</v>
      </c>
      <c r="D4659" s="96">
        <f t="shared" si="75"/>
        <v>7.8000000000000114</v>
      </c>
      <c r="E4659" s="97">
        <v>292.2</v>
      </c>
    </row>
    <row r="4660" spans="1:5" x14ac:dyDescent="0.2">
      <c r="A4660" s="175">
        <v>44923</v>
      </c>
      <c r="B4660" s="95" t="s">
        <v>6825</v>
      </c>
      <c r="C4660" s="97">
        <v>2000</v>
      </c>
      <c r="D4660" s="96">
        <f t="shared" si="75"/>
        <v>52</v>
      </c>
      <c r="E4660" s="97">
        <v>1948</v>
      </c>
    </row>
    <row r="4661" spans="1:5" x14ac:dyDescent="0.2">
      <c r="A4661" s="175">
        <v>44923</v>
      </c>
      <c r="B4661" s="95" t="s">
        <v>12483</v>
      </c>
      <c r="C4661" s="97">
        <v>500</v>
      </c>
      <c r="D4661" s="96">
        <f t="shared" si="75"/>
        <v>13</v>
      </c>
      <c r="E4661" s="97">
        <v>487</v>
      </c>
    </row>
    <row r="4662" spans="1:5" x14ac:dyDescent="0.2">
      <c r="A4662" s="175">
        <v>44923</v>
      </c>
      <c r="B4662" s="95" t="s">
        <v>11601</v>
      </c>
      <c r="C4662" s="97">
        <v>1000</v>
      </c>
      <c r="D4662" s="96">
        <f t="shared" si="75"/>
        <v>26</v>
      </c>
      <c r="E4662" s="97">
        <v>974</v>
      </c>
    </row>
    <row r="4663" spans="1:5" x14ac:dyDescent="0.2">
      <c r="A4663" s="175">
        <v>44923</v>
      </c>
      <c r="B4663" s="95" t="s">
        <v>15263</v>
      </c>
      <c r="C4663" s="97">
        <v>1000</v>
      </c>
      <c r="D4663" s="96">
        <f t="shared" si="75"/>
        <v>26</v>
      </c>
      <c r="E4663" s="97">
        <v>974</v>
      </c>
    </row>
    <row r="4664" spans="1:5" x14ac:dyDescent="0.2">
      <c r="A4664" s="175">
        <v>44923</v>
      </c>
      <c r="B4664" s="95" t="s">
        <v>12326</v>
      </c>
      <c r="C4664" s="97">
        <v>1000</v>
      </c>
      <c r="D4664" s="96">
        <f t="shared" si="75"/>
        <v>26</v>
      </c>
      <c r="E4664" s="97">
        <v>974</v>
      </c>
    </row>
    <row r="4665" spans="1:5" x14ac:dyDescent="0.2">
      <c r="A4665" s="175">
        <v>44923</v>
      </c>
      <c r="B4665" s="95" t="s">
        <v>15264</v>
      </c>
      <c r="C4665" s="97">
        <v>500</v>
      </c>
      <c r="D4665" s="96">
        <f t="shared" si="75"/>
        <v>13</v>
      </c>
      <c r="E4665" s="97">
        <v>487</v>
      </c>
    </row>
    <row r="4666" spans="1:5" x14ac:dyDescent="0.2">
      <c r="A4666" s="175">
        <v>44923</v>
      </c>
      <c r="B4666" s="95" t="s">
        <v>11163</v>
      </c>
      <c r="C4666" s="97">
        <v>200</v>
      </c>
      <c r="D4666" s="96">
        <f t="shared" si="75"/>
        <v>5.1999999999999886</v>
      </c>
      <c r="E4666" s="97">
        <v>194.8</v>
      </c>
    </row>
    <row r="4667" spans="1:5" x14ac:dyDescent="0.2">
      <c r="A4667" s="175">
        <v>44923</v>
      </c>
      <c r="B4667" s="95" t="s">
        <v>15265</v>
      </c>
      <c r="C4667" s="97">
        <v>2000</v>
      </c>
      <c r="D4667" s="96">
        <f t="shared" si="75"/>
        <v>52</v>
      </c>
      <c r="E4667" s="97">
        <v>1948</v>
      </c>
    </row>
    <row r="4668" spans="1:5" x14ac:dyDescent="0.2">
      <c r="A4668" s="175">
        <v>44923</v>
      </c>
      <c r="B4668" s="95" t="s">
        <v>12384</v>
      </c>
      <c r="C4668" s="97">
        <v>250</v>
      </c>
      <c r="D4668" s="96">
        <f t="shared" si="75"/>
        <v>6.5</v>
      </c>
      <c r="E4668" s="97">
        <v>243.5</v>
      </c>
    </row>
    <row r="4669" spans="1:5" x14ac:dyDescent="0.2">
      <c r="A4669" s="175">
        <v>44923</v>
      </c>
      <c r="B4669" s="95" t="s">
        <v>12831</v>
      </c>
      <c r="C4669" s="97">
        <v>5000</v>
      </c>
      <c r="D4669" s="96">
        <f t="shared" si="75"/>
        <v>130</v>
      </c>
      <c r="E4669" s="97">
        <v>4870</v>
      </c>
    </row>
    <row r="4670" spans="1:5" x14ac:dyDescent="0.2">
      <c r="A4670" s="175">
        <v>44923</v>
      </c>
      <c r="B4670" s="95" t="s">
        <v>15047</v>
      </c>
      <c r="C4670" s="97">
        <v>3000</v>
      </c>
      <c r="D4670" s="96">
        <f t="shared" si="75"/>
        <v>78</v>
      </c>
      <c r="E4670" s="97">
        <v>2922</v>
      </c>
    </row>
    <row r="4671" spans="1:5" x14ac:dyDescent="0.2">
      <c r="A4671" s="175">
        <v>44923</v>
      </c>
      <c r="B4671" s="95" t="s">
        <v>5711</v>
      </c>
      <c r="C4671" s="97">
        <v>1000</v>
      </c>
      <c r="D4671" s="96">
        <f t="shared" si="75"/>
        <v>26</v>
      </c>
      <c r="E4671" s="97">
        <v>974</v>
      </c>
    </row>
    <row r="4672" spans="1:5" x14ac:dyDescent="0.2">
      <c r="A4672" s="175">
        <v>44923</v>
      </c>
      <c r="B4672" s="95" t="s">
        <v>15266</v>
      </c>
      <c r="C4672" s="97">
        <v>3000</v>
      </c>
      <c r="D4672" s="96">
        <f t="shared" si="75"/>
        <v>78</v>
      </c>
      <c r="E4672" s="97">
        <v>2922</v>
      </c>
    </row>
    <row r="4673" spans="1:5" x14ac:dyDescent="0.2">
      <c r="A4673" s="175">
        <v>44923</v>
      </c>
      <c r="B4673" s="95" t="s">
        <v>15267</v>
      </c>
      <c r="C4673" s="97">
        <v>1000</v>
      </c>
      <c r="D4673" s="96">
        <f t="shared" si="75"/>
        <v>26</v>
      </c>
      <c r="E4673" s="97">
        <v>974</v>
      </c>
    </row>
    <row r="4674" spans="1:5" x14ac:dyDescent="0.2">
      <c r="A4674" s="175">
        <v>44923</v>
      </c>
      <c r="B4674" s="95" t="s">
        <v>12354</v>
      </c>
      <c r="C4674" s="97">
        <v>300</v>
      </c>
      <c r="D4674" s="96">
        <f t="shared" si="75"/>
        <v>7.8000000000000114</v>
      </c>
      <c r="E4674" s="97">
        <v>292.2</v>
      </c>
    </row>
    <row r="4675" spans="1:5" x14ac:dyDescent="0.2">
      <c r="A4675" s="175">
        <v>44923</v>
      </c>
      <c r="B4675" s="95" t="s">
        <v>15268</v>
      </c>
      <c r="C4675" s="97">
        <v>1000</v>
      </c>
      <c r="D4675" s="96">
        <f t="shared" si="75"/>
        <v>26</v>
      </c>
      <c r="E4675" s="97">
        <v>974</v>
      </c>
    </row>
    <row r="4676" spans="1:5" x14ac:dyDescent="0.2">
      <c r="A4676" s="175">
        <v>44923</v>
      </c>
      <c r="B4676" s="95" t="s">
        <v>11133</v>
      </c>
      <c r="C4676" s="97">
        <v>500</v>
      </c>
      <c r="D4676" s="96">
        <f t="shared" si="75"/>
        <v>13</v>
      </c>
      <c r="E4676" s="97">
        <v>487</v>
      </c>
    </row>
    <row r="4677" spans="1:5" x14ac:dyDescent="0.2">
      <c r="A4677" s="175">
        <v>44923</v>
      </c>
      <c r="B4677" s="95" t="s">
        <v>12354</v>
      </c>
      <c r="C4677" s="97">
        <v>300</v>
      </c>
      <c r="D4677" s="96">
        <f t="shared" si="75"/>
        <v>300.5</v>
      </c>
      <c r="E4677" s="97">
        <v>-0.5</v>
      </c>
    </row>
    <row r="4678" spans="1:5" x14ac:dyDescent="0.2">
      <c r="A4678" s="175">
        <v>44923</v>
      </c>
      <c r="B4678" s="95" t="s">
        <v>15269</v>
      </c>
      <c r="C4678" s="97">
        <v>500</v>
      </c>
      <c r="D4678" s="96">
        <f t="shared" si="75"/>
        <v>13</v>
      </c>
      <c r="E4678" s="97">
        <v>487</v>
      </c>
    </row>
    <row r="4679" spans="1:5" x14ac:dyDescent="0.2">
      <c r="A4679" s="175">
        <v>44923</v>
      </c>
      <c r="B4679" s="95" t="s">
        <v>15270</v>
      </c>
      <c r="C4679" s="97">
        <v>5000</v>
      </c>
      <c r="D4679" s="96">
        <f t="shared" si="75"/>
        <v>130</v>
      </c>
      <c r="E4679" s="97">
        <v>4870</v>
      </c>
    </row>
    <row r="4680" spans="1:5" x14ac:dyDescent="0.2">
      <c r="A4680" s="175">
        <v>44923</v>
      </c>
      <c r="B4680" s="95" t="s">
        <v>15271</v>
      </c>
      <c r="C4680" s="97">
        <v>5000</v>
      </c>
      <c r="D4680" s="96">
        <f t="shared" si="75"/>
        <v>130</v>
      </c>
      <c r="E4680" s="97">
        <v>4870</v>
      </c>
    </row>
    <row r="4681" spans="1:5" x14ac:dyDescent="0.2">
      <c r="A4681" s="175">
        <v>44923</v>
      </c>
      <c r="B4681" s="95" t="s">
        <v>13955</v>
      </c>
      <c r="C4681" s="97">
        <v>1000</v>
      </c>
      <c r="D4681" s="96">
        <f t="shared" si="75"/>
        <v>26</v>
      </c>
      <c r="E4681" s="97">
        <v>974</v>
      </c>
    </row>
    <row r="4682" spans="1:5" x14ac:dyDescent="0.2">
      <c r="A4682" s="175">
        <v>44923</v>
      </c>
      <c r="B4682" s="95" t="s">
        <v>15272</v>
      </c>
      <c r="C4682" s="97">
        <v>3000</v>
      </c>
      <c r="D4682" s="96">
        <f t="shared" si="75"/>
        <v>78</v>
      </c>
      <c r="E4682" s="97">
        <v>2922</v>
      </c>
    </row>
    <row r="4683" spans="1:5" x14ac:dyDescent="0.2">
      <c r="A4683" s="175">
        <v>44923</v>
      </c>
      <c r="B4683" s="95" t="s">
        <v>15273</v>
      </c>
      <c r="C4683" s="97">
        <v>1000</v>
      </c>
      <c r="D4683" s="96">
        <f t="shared" si="75"/>
        <v>26</v>
      </c>
      <c r="E4683" s="97">
        <v>974</v>
      </c>
    </row>
    <row r="4684" spans="1:5" x14ac:dyDescent="0.2">
      <c r="A4684" s="175">
        <v>44923</v>
      </c>
      <c r="B4684" s="95" t="s">
        <v>12351</v>
      </c>
      <c r="C4684" s="97">
        <v>1000</v>
      </c>
      <c r="D4684" s="96">
        <f t="shared" si="75"/>
        <v>26</v>
      </c>
      <c r="E4684" s="97">
        <v>974</v>
      </c>
    </row>
    <row r="4685" spans="1:5" x14ac:dyDescent="0.2">
      <c r="A4685" s="175">
        <v>44923</v>
      </c>
      <c r="B4685" s="95" t="s">
        <v>15274</v>
      </c>
      <c r="C4685" s="97">
        <v>5000</v>
      </c>
      <c r="D4685" s="96">
        <f t="shared" si="75"/>
        <v>130</v>
      </c>
      <c r="E4685" s="97">
        <v>4870</v>
      </c>
    </row>
    <row r="4686" spans="1:5" x14ac:dyDescent="0.2">
      <c r="A4686" s="175">
        <v>44923</v>
      </c>
      <c r="B4686" s="95" t="s">
        <v>15275</v>
      </c>
      <c r="C4686" s="97">
        <v>500</v>
      </c>
      <c r="D4686" s="96">
        <f t="shared" si="75"/>
        <v>13</v>
      </c>
      <c r="E4686" s="97">
        <v>487</v>
      </c>
    </row>
    <row r="4687" spans="1:5" x14ac:dyDescent="0.2">
      <c r="A4687" s="175">
        <v>44923</v>
      </c>
      <c r="B4687" s="95" t="s">
        <v>12498</v>
      </c>
      <c r="C4687" s="97">
        <v>500</v>
      </c>
      <c r="D4687" s="96">
        <f t="shared" si="75"/>
        <v>13</v>
      </c>
      <c r="E4687" s="97">
        <v>487</v>
      </c>
    </row>
    <row r="4688" spans="1:5" x14ac:dyDescent="0.2">
      <c r="A4688" s="175">
        <v>44923</v>
      </c>
      <c r="B4688" s="95" t="s">
        <v>12351</v>
      </c>
      <c r="C4688" s="97">
        <v>1000</v>
      </c>
      <c r="D4688" s="96">
        <f t="shared" si="75"/>
        <v>1000.5</v>
      </c>
      <c r="E4688" s="97">
        <v>-0.5</v>
      </c>
    </row>
    <row r="4689" spans="1:5" x14ac:dyDescent="0.2">
      <c r="A4689" s="175">
        <v>44923</v>
      </c>
      <c r="B4689" s="95" t="s">
        <v>15276</v>
      </c>
      <c r="C4689" s="97">
        <v>2000</v>
      </c>
      <c r="D4689" s="96">
        <f t="shared" si="75"/>
        <v>52</v>
      </c>
      <c r="E4689" s="97">
        <v>1948</v>
      </c>
    </row>
    <row r="4690" spans="1:5" x14ac:dyDescent="0.2">
      <c r="A4690" s="175">
        <v>44923</v>
      </c>
      <c r="B4690" s="95" t="s">
        <v>12472</v>
      </c>
      <c r="C4690" s="97">
        <v>2000</v>
      </c>
      <c r="D4690" s="96">
        <f t="shared" si="75"/>
        <v>52</v>
      </c>
      <c r="E4690" s="97">
        <v>1948</v>
      </c>
    </row>
    <row r="4691" spans="1:5" x14ac:dyDescent="0.2">
      <c r="A4691" s="175">
        <v>44923</v>
      </c>
      <c r="B4691" s="95" t="s">
        <v>15277</v>
      </c>
      <c r="C4691" s="97">
        <v>2000</v>
      </c>
      <c r="D4691" s="96">
        <f t="shared" si="75"/>
        <v>52</v>
      </c>
      <c r="E4691" s="97">
        <v>1948</v>
      </c>
    </row>
    <row r="4692" spans="1:5" x14ac:dyDescent="0.2">
      <c r="A4692" s="175">
        <v>44923</v>
      </c>
      <c r="B4692" s="95" t="s">
        <v>13154</v>
      </c>
      <c r="C4692" s="97">
        <v>300</v>
      </c>
      <c r="D4692" s="96">
        <f t="shared" si="75"/>
        <v>7.8000000000000114</v>
      </c>
      <c r="E4692" s="97">
        <v>292.2</v>
      </c>
    </row>
    <row r="4693" spans="1:5" x14ac:dyDescent="0.2">
      <c r="A4693" s="175">
        <v>44923</v>
      </c>
      <c r="B4693" s="95" t="s">
        <v>15278</v>
      </c>
      <c r="C4693" s="97">
        <v>5000</v>
      </c>
      <c r="D4693" s="96">
        <f t="shared" si="75"/>
        <v>130</v>
      </c>
      <c r="E4693" s="97">
        <v>4870</v>
      </c>
    </row>
    <row r="4694" spans="1:5" x14ac:dyDescent="0.2">
      <c r="A4694" s="175">
        <v>44923</v>
      </c>
      <c r="B4694" s="95" t="s">
        <v>8057</v>
      </c>
      <c r="C4694" s="97">
        <v>5000</v>
      </c>
      <c r="D4694" s="96">
        <f t="shared" si="75"/>
        <v>130</v>
      </c>
      <c r="E4694" s="97">
        <v>4870</v>
      </c>
    </row>
    <row r="4695" spans="1:5" x14ac:dyDescent="0.2">
      <c r="A4695" s="175">
        <v>44923</v>
      </c>
      <c r="B4695" s="95" t="s">
        <v>4545</v>
      </c>
      <c r="C4695" s="97">
        <v>1000</v>
      </c>
      <c r="D4695" s="96">
        <f t="shared" si="75"/>
        <v>26</v>
      </c>
      <c r="E4695" s="97">
        <v>974</v>
      </c>
    </row>
    <row r="4696" spans="1:5" x14ac:dyDescent="0.2">
      <c r="A4696" s="175">
        <v>44923</v>
      </c>
      <c r="B4696" s="95" t="s">
        <v>4668</v>
      </c>
      <c r="C4696" s="97">
        <v>5000</v>
      </c>
      <c r="D4696" s="96">
        <f t="shared" si="75"/>
        <v>5000.5</v>
      </c>
      <c r="E4696" s="97">
        <v>-0.5</v>
      </c>
    </row>
    <row r="4697" spans="1:5" x14ac:dyDescent="0.2">
      <c r="A4697" s="175">
        <v>44923</v>
      </c>
      <c r="B4697" s="95" t="s">
        <v>12382</v>
      </c>
      <c r="C4697" s="97">
        <v>500</v>
      </c>
      <c r="D4697" s="96">
        <f t="shared" si="75"/>
        <v>13</v>
      </c>
      <c r="E4697" s="97">
        <v>487</v>
      </c>
    </row>
    <row r="4698" spans="1:5" x14ac:dyDescent="0.2">
      <c r="A4698" s="175">
        <v>44923</v>
      </c>
      <c r="B4698" s="95" t="s">
        <v>15279</v>
      </c>
      <c r="C4698" s="97">
        <v>3000</v>
      </c>
      <c r="D4698" s="96">
        <f t="shared" si="75"/>
        <v>78</v>
      </c>
      <c r="E4698" s="97">
        <v>2922</v>
      </c>
    </row>
    <row r="4699" spans="1:5" x14ac:dyDescent="0.2">
      <c r="A4699" s="175">
        <v>44923</v>
      </c>
      <c r="B4699" s="95" t="s">
        <v>14434</v>
      </c>
      <c r="C4699" s="97">
        <v>500</v>
      </c>
      <c r="D4699" s="96">
        <f t="shared" si="75"/>
        <v>13</v>
      </c>
      <c r="E4699" s="97">
        <v>487</v>
      </c>
    </row>
    <row r="4700" spans="1:5" x14ac:dyDescent="0.2">
      <c r="A4700" s="175">
        <v>44923</v>
      </c>
      <c r="B4700" s="95" t="s">
        <v>12361</v>
      </c>
      <c r="C4700" s="97">
        <v>1000</v>
      </c>
      <c r="D4700" s="96">
        <f t="shared" si="75"/>
        <v>26</v>
      </c>
      <c r="E4700" s="97">
        <v>974</v>
      </c>
    </row>
    <row r="4701" spans="1:5" x14ac:dyDescent="0.2">
      <c r="A4701" s="175">
        <v>44923</v>
      </c>
      <c r="B4701" s="95" t="s">
        <v>12357</v>
      </c>
      <c r="C4701" s="97">
        <v>1000</v>
      </c>
      <c r="D4701" s="96">
        <f t="shared" si="75"/>
        <v>26</v>
      </c>
      <c r="E4701" s="97">
        <v>974</v>
      </c>
    </row>
    <row r="4702" spans="1:5" x14ac:dyDescent="0.2">
      <c r="A4702" s="175">
        <v>44923</v>
      </c>
      <c r="B4702" s="95" t="s">
        <v>8033</v>
      </c>
      <c r="C4702" s="97">
        <v>500</v>
      </c>
      <c r="D4702" s="96">
        <f t="shared" si="75"/>
        <v>13</v>
      </c>
      <c r="E4702" s="97">
        <v>487</v>
      </c>
    </row>
    <row r="4703" spans="1:5" x14ac:dyDescent="0.2">
      <c r="A4703" s="175">
        <v>44923</v>
      </c>
      <c r="B4703" s="95" t="s">
        <v>12338</v>
      </c>
      <c r="C4703" s="97">
        <v>1000</v>
      </c>
      <c r="D4703" s="96">
        <f t="shared" si="75"/>
        <v>26</v>
      </c>
      <c r="E4703" s="97">
        <v>974</v>
      </c>
    </row>
    <row r="4704" spans="1:5" x14ac:dyDescent="0.2">
      <c r="A4704" s="175">
        <v>44923</v>
      </c>
      <c r="B4704" s="95" t="s">
        <v>15280</v>
      </c>
      <c r="C4704" s="97">
        <v>1000</v>
      </c>
      <c r="D4704" s="96">
        <f t="shared" si="75"/>
        <v>26</v>
      </c>
      <c r="E4704" s="97">
        <v>974</v>
      </c>
    </row>
    <row r="4705" spans="1:5" x14ac:dyDescent="0.2">
      <c r="A4705" s="175">
        <v>44923</v>
      </c>
      <c r="B4705" s="95" t="s">
        <v>12428</v>
      </c>
      <c r="C4705" s="97">
        <v>5000</v>
      </c>
      <c r="D4705" s="96">
        <f t="shared" si="75"/>
        <v>130</v>
      </c>
      <c r="E4705" s="97">
        <v>4870</v>
      </c>
    </row>
    <row r="4706" spans="1:5" x14ac:dyDescent="0.2">
      <c r="A4706" s="175">
        <v>44923</v>
      </c>
      <c r="B4706" s="95" t="s">
        <v>15281</v>
      </c>
      <c r="C4706" s="97">
        <v>500</v>
      </c>
      <c r="D4706" s="96">
        <f t="shared" si="75"/>
        <v>13</v>
      </c>
      <c r="E4706" s="97">
        <v>487</v>
      </c>
    </row>
    <row r="4707" spans="1:5" x14ac:dyDescent="0.2">
      <c r="A4707" s="175">
        <v>44923</v>
      </c>
      <c r="B4707" s="95" t="s">
        <v>15281</v>
      </c>
      <c r="C4707" s="97">
        <v>500</v>
      </c>
      <c r="D4707" s="96">
        <f t="shared" si="75"/>
        <v>500.5</v>
      </c>
      <c r="E4707" s="97">
        <v>-0.5</v>
      </c>
    </row>
    <row r="4708" spans="1:5" x14ac:dyDescent="0.2">
      <c r="A4708" s="175">
        <v>44923</v>
      </c>
      <c r="B4708" s="95" t="s">
        <v>12428</v>
      </c>
      <c r="C4708" s="97">
        <v>1000</v>
      </c>
      <c r="D4708" s="96">
        <f t="shared" ref="D4708:D4771" si="76">C4708-E4708</f>
        <v>26</v>
      </c>
      <c r="E4708" s="97">
        <v>974</v>
      </c>
    </row>
    <row r="4709" spans="1:5" x14ac:dyDescent="0.2">
      <c r="A4709" s="175">
        <v>44923</v>
      </c>
      <c r="B4709" s="95" t="s">
        <v>12512</v>
      </c>
      <c r="C4709" s="97">
        <v>100</v>
      </c>
      <c r="D4709" s="96">
        <f t="shared" si="76"/>
        <v>3.9000000000000057</v>
      </c>
      <c r="E4709" s="97">
        <v>96.1</v>
      </c>
    </row>
    <row r="4710" spans="1:5" x14ac:dyDescent="0.2">
      <c r="A4710" s="175">
        <v>44923</v>
      </c>
      <c r="B4710" s="95" t="s">
        <v>8539</v>
      </c>
      <c r="C4710" s="97">
        <v>500</v>
      </c>
      <c r="D4710" s="96">
        <f t="shared" si="76"/>
        <v>13</v>
      </c>
      <c r="E4710" s="97">
        <v>487</v>
      </c>
    </row>
    <row r="4711" spans="1:5" x14ac:dyDescent="0.2">
      <c r="A4711" s="175">
        <v>44923</v>
      </c>
      <c r="B4711" s="95" t="s">
        <v>12396</v>
      </c>
      <c r="C4711" s="97">
        <v>300</v>
      </c>
      <c r="D4711" s="96">
        <f t="shared" si="76"/>
        <v>7.8000000000000114</v>
      </c>
      <c r="E4711" s="97">
        <v>292.2</v>
      </c>
    </row>
    <row r="4712" spans="1:5" x14ac:dyDescent="0.2">
      <c r="A4712" s="175">
        <v>44923</v>
      </c>
      <c r="B4712" s="95" t="s">
        <v>15281</v>
      </c>
      <c r="C4712" s="97">
        <v>500</v>
      </c>
      <c r="D4712" s="96">
        <f t="shared" si="76"/>
        <v>500.5</v>
      </c>
      <c r="E4712" s="97">
        <v>-0.5</v>
      </c>
    </row>
    <row r="4713" spans="1:5" x14ac:dyDescent="0.2">
      <c r="A4713" s="175">
        <v>44923</v>
      </c>
      <c r="B4713" s="95" t="s">
        <v>9363</v>
      </c>
      <c r="C4713" s="97">
        <v>1000</v>
      </c>
      <c r="D4713" s="96">
        <f t="shared" si="76"/>
        <v>26</v>
      </c>
      <c r="E4713" s="97">
        <v>974</v>
      </c>
    </row>
    <row r="4714" spans="1:5" x14ac:dyDescent="0.2">
      <c r="A4714" s="175">
        <v>44923</v>
      </c>
      <c r="B4714" s="95" t="s">
        <v>15282</v>
      </c>
      <c r="C4714" s="97">
        <v>1800</v>
      </c>
      <c r="D4714" s="96">
        <f t="shared" si="76"/>
        <v>46.799999999999955</v>
      </c>
      <c r="E4714" s="97">
        <v>1753.2</v>
      </c>
    </row>
    <row r="4715" spans="1:5" x14ac:dyDescent="0.2">
      <c r="A4715" s="175">
        <v>44923</v>
      </c>
      <c r="B4715" s="95" t="s">
        <v>15283</v>
      </c>
      <c r="C4715" s="97">
        <v>3000</v>
      </c>
      <c r="D4715" s="96">
        <f t="shared" si="76"/>
        <v>78</v>
      </c>
      <c r="E4715" s="97">
        <v>2922</v>
      </c>
    </row>
    <row r="4716" spans="1:5" x14ac:dyDescent="0.2">
      <c r="A4716" s="175">
        <v>44923</v>
      </c>
      <c r="B4716" s="95" t="s">
        <v>12363</v>
      </c>
      <c r="C4716" s="97">
        <v>3000</v>
      </c>
      <c r="D4716" s="96">
        <f t="shared" si="76"/>
        <v>78</v>
      </c>
      <c r="E4716" s="97">
        <v>2922</v>
      </c>
    </row>
    <row r="4717" spans="1:5" x14ac:dyDescent="0.2">
      <c r="A4717" s="175">
        <v>44923</v>
      </c>
      <c r="B4717" s="95" t="s">
        <v>8886</v>
      </c>
      <c r="C4717" s="97">
        <v>1000</v>
      </c>
      <c r="D4717" s="96">
        <f t="shared" si="76"/>
        <v>26</v>
      </c>
      <c r="E4717" s="97">
        <v>974</v>
      </c>
    </row>
    <row r="4718" spans="1:5" x14ac:dyDescent="0.2">
      <c r="A4718" s="175">
        <v>44923</v>
      </c>
      <c r="B4718" s="95" t="s">
        <v>12443</v>
      </c>
      <c r="C4718" s="97">
        <v>300</v>
      </c>
      <c r="D4718" s="96">
        <f t="shared" si="76"/>
        <v>7.8000000000000114</v>
      </c>
      <c r="E4718" s="97">
        <v>292.2</v>
      </c>
    </row>
    <row r="4719" spans="1:5" x14ac:dyDescent="0.2">
      <c r="A4719" s="175">
        <v>44923</v>
      </c>
      <c r="B4719" s="95" t="s">
        <v>12391</v>
      </c>
      <c r="C4719" s="97">
        <v>250</v>
      </c>
      <c r="D4719" s="96">
        <f t="shared" si="76"/>
        <v>6.5</v>
      </c>
      <c r="E4719" s="97">
        <v>243.5</v>
      </c>
    </row>
    <row r="4720" spans="1:5" x14ac:dyDescent="0.2">
      <c r="A4720" s="175">
        <v>44923</v>
      </c>
      <c r="B4720" s="95" t="s">
        <v>12378</v>
      </c>
      <c r="C4720" s="97">
        <v>300</v>
      </c>
      <c r="D4720" s="96">
        <f t="shared" si="76"/>
        <v>7.8000000000000114</v>
      </c>
      <c r="E4720" s="97">
        <v>292.2</v>
      </c>
    </row>
    <row r="4721" spans="1:5" x14ac:dyDescent="0.2">
      <c r="A4721" s="175">
        <v>44923</v>
      </c>
      <c r="B4721" s="95" t="s">
        <v>2531</v>
      </c>
      <c r="C4721" s="97">
        <v>2000</v>
      </c>
      <c r="D4721" s="96">
        <f t="shared" si="76"/>
        <v>52</v>
      </c>
      <c r="E4721" s="97">
        <v>1948</v>
      </c>
    </row>
    <row r="4722" spans="1:5" x14ac:dyDescent="0.2">
      <c r="A4722" s="175">
        <v>44923</v>
      </c>
      <c r="B4722" s="95" t="s">
        <v>15284</v>
      </c>
      <c r="C4722" s="97">
        <v>3000</v>
      </c>
      <c r="D4722" s="96">
        <f t="shared" si="76"/>
        <v>78</v>
      </c>
      <c r="E4722" s="97">
        <v>2922</v>
      </c>
    </row>
    <row r="4723" spans="1:5" x14ac:dyDescent="0.2">
      <c r="A4723" s="175">
        <v>44923</v>
      </c>
      <c r="B4723" s="95" t="s">
        <v>12323</v>
      </c>
      <c r="C4723" s="97">
        <v>500</v>
      </c>
      <c r="D4723" s="96">
        <f t="shared" si="76"/>
        <v>13</v>
      </c>
      <c r="E4723" s="97">
        <v>487</v>
      </c>
    </row>
    <row r="4724" spans="1:5" x14ac:dyDescent="0.2">
      <c r="A4724" s="175">
        <v>44923</v>
      </c>
      <c r="B4724" s="95" t="s">
        <v>15285</v>
      </c>
      <c r="C4724" s="97">
        <v>5000</v>
      </c>
      <c r="D4724" s="96">
        <f t="shared" si="76"/>
        <v>130</v>
      </c>
      <c r="E4724" s="97">
        <v>4870</v>
      </c>
    </row>
    <row r="4725" spans="1:5" x14ac:dyDescent="0.2">
      <c r="A4725" s="175">
        <v>44923</v>
      </c>
      <c r="B4725" s="95" t="s">
        <v>7043</v>
      </c>
      <c r="C4725" s="97">
        <v>1500</v>
      </c>
      <c r="D4725" s="96">
        <f t="shared" si="76"/>
        <v>39</v>
      </c>
      <c r="E4725" s="97">
        <v>1461</v>
      </c>
    </row>
    <row r="4726" spans="1:5" x14ac:dyDescent="0.2">
      <c r="A4726" s="175">
        <v>44923</v>
      </c>
      <c r="B4726" s="95" t="s">
        <v>15286</v>
      </c>
      <c r="C4726" s="97">
        <v>5000</v>
      </c>
      <c r="D4726" s="96">
        <f t="shared" si="76"/>
        <v>130</v>
      </c>
      <c r="E4726" s="97">
        <v>4870</v>
      </c>
    </row>
    <row r="4727" spans="1:5" x14ac:dyDescent="0.2">
      <c r="A4727" s="175">
        <v>44923</v>
      </c>
      <c r="B4727" s="95" t="s">
        <v>15287</v>
      </c>
      <c r="C4727" s="97">
        <v>3000</v>
      </c>
      <c r="D4727" s="96">
        <f t="shared" si="76"/>
        <v>78</v>
      </c>
      <c r="E4727" s="97">
        <v>2922</v>
      </c>
    </row>
    <row r="4728" spans="1:5" x14ac:dyDescent="0.2">
      <c r="A4728" s="175">
        <v>44923</v>
      </c>
      <c r="B4728" s="95" t="s">
        <v>15288</v>
      </c>
      <c r="C4728" s="97">
        <v>5000</v>
      </c>
      <c r="D4728" s="96">
        <f t="shared" si="76"/>
        <v>130</v>
      </c>
      <c r="E4728" s="97">
        <v>4870</v>
      </c>
    </row>
    <row r="4729" spans="1:5" x14ac:dyDescent="0.2">
      <c r="A4729" s="175">
        <v>44923</v>
      </c>
      <c r="B4729" s="95" t="s">
        <v>15289</v>
      </c>
      <c r="C4729" s="97">
        <v>2000</v>
      </c>
      <c r="D4729" s="96">
        <f t="shared" si="76"/>
        <v>52</v>
      </c>
      <c r="E4729" s="97">
        <v>1948</v>
      </c>
    </row>
    <row r="4730" spans="1:5" x14ac:dyDescent="0.2">
      <c r="A4730" s="175">
        <v>44923</v>
      </c>
      <c r="B4730" s="95" t="s">
        <v>9001</v>
      </c>
      <c r="C4730" s="97">
        <v>500</v>
      </c>
      <c r="D4730" s="96">
        <f t="shared" si="76"/>
        <v>500.5</v>
      </c>
      <c r="E4730" s="97">
        <v>-0.5</v>
      </c>
    </row>
    <row r="4731" spans="1:5" x14ac:dyDescent="0.2">
      <c r="A4731" s="175">
        <v>44923</v>
      </c>
      <c r="B4731" s="95" t="s">
        <v>13125</v>
      </c>
      <c r="C4731" s="97">
        <v>3000</v>
      </c>
      <c r="D4731" s="96">
        <f t="shared" si="76"/>
        <v>78</v>
      </c>
      <c r="E4731" s="97">
        <v>2922</v>
      </c>
    </row>
    <row r="4732" spans="1:5" x14ac:dyDescent="0.2">
      <c r="A4732" s="175">
        <v>44923</v>
      </c>
      <c r="B4732" s="95" t="s">
        <v>15290</v>
      </c>
      <c r="C4732" s="97">
        <v>5000</v>
      </c>
      <c r="D4732" s="96">
        <f t="shared" si="76"/>
        <v>130</v>
      </c>
      <c r="E4732" s="97">
        <v>4870</v>
      </c>
    </row>
    <row r="4733" spans="1:5" x14ac:dyDescent="0.2">
      <c r="A4733" s="175">
        <v>44923</v>
      </c>
      <c r="B4733" s="95" t="s">
        <v>15291</v>
      </c>
      <c r="C4733" s="97">
        <v>300</v>
      </c>
      <c r="D4733" s="96">
        <f t="shared" si="76"/>
        <v>7.8000000000000114</v>
      </c>
      <c r="E4733" s="97">
        <v>292.2</v>
      </c>
    </row>
    <row r="4734" spans="1:5" x14ac:dyDescent="0.2">
      <c r="A4734" s="175">
        <v>44923</v>
      </c>
      <c r="B4734" s="95" t="s">
        <v>15292</v>
      </c>
      <c r="C4734" s="97">
        <v>3000</v>
      </c>
      <c r="D4734" s="96">
        <f t="shared" si="76"/>
        <v>78</v>
      </c>
      <c r="E4734" s="97">
        <v>2922</v>
      </c>
    </row>
    <row r="4735" spans="1:5" x14ac:dyDescent="0.2">
      <c r="A4735" s="175">
        <v>44923</v>
      </c>
      <c r="B4735" s="95" t="s">
        <v>15293</v>
      </c>
      <c r="C4735" s="97">
        <v>5000</v>
      </c>
      <c r="D4735" s="96">
        <f t="shared" si="76"/>
        <v>130</v>
      </c>
      <c r="E4735" s="97">
        <v>4870</v>
      </c>
    </row>
    <row r="4736" spans="1:5" x14ac:dyDescent="0.2">
      <c r="A4736" s="175">
        <v>44923</v>
      </c>
      <c r="B4736" s="95" t="s">
        <v>15294</v>
      </c>
      <c r="C4736" s="97">
        <v>5000</v>
      </c>
      <c r="D4736" s="96">
        <f t="shared" si="76"/>
        <v>130</v>
      </c>
      <c r="E4736" s="97">
        <v>4870</v>
      </c>
    </row>
    <row r="4737" spans="1:5" x14ac:dyDescent="0.2">
      <c r="A4737" s="175">
        <v>44923</v>
      </c>
      <c r="B4737" s="95" t="s">
        <v>15295</v>
      </c>
      <c r="C4737" s="97">
        <v>500</v>
      </c>
      <c r="D4737" s="96">
        <f t="shared" si="76"/>
        <v>13</v>
      </c>
      <c r="E4737" s="97">
        <v>487</v>
      </c>
    </row>
    <row r="4738" spans="1:5" x14ac:dyDescent="0.2">
      <c r="A4738" s="175">
        <v>44923</v>
      </c>
      <c r="B4738" s="95" t="s">
        <v>8984</v>
      </c>
      <c r="C4738" s="97">
        <v>1000</v>
      </c>
      <c r="D4738" s="96">
        <f t="shared" si="76"/>
        <v>26</v>
      </c>
      <c r="E4738" s="97">
        <v>974</v>
      </c>
    </row>
    <row r="4739" spans="1:5" x14ac:dyDescent="0.2">
      <c r="A4739" s="175">
        <v>44923</v>
      </c>
      <c r="B4739" s="95" t="s">
        <v>8041</v>
      </c>
      <c r="C4739" s="97">
        <v>1000</v>
      </c>
      <c r="D4739" s="96">
        <f t="shared" si="76"/>
        <v>26</v>
      </c>
      <c r="E4739" s="97">
        <v>974</v>
      </c>
    </row>
    <row r="4740" spans="1:5" x14ac:dyDescent="0.2">
      <c r="A4740" s="175">
        <v>44923</v>
      </c>
      <c r="B4740" s="95" t="s">
        <v>15296</v>
      </c>
      <c r="C4740" s="97">
        <v>5000</v>
      </c>
      <c r="D4740" s="96">
        <f t="shared" si="76"/>
        <v>130</v>
      </c>
      <c r="E4740" s="97">
        <v>4870</v>
      </c>
    </row>
    <row r="4741" spans="1:5" x14ac:dyDescent="0.2">
      <c r="A4741" s="175">
        <v>44923</v>
      </c>
      <c r="B4741" s="95" t="s">
        <v>15297</v>
      </c>
      <c r="C4741" s="97">
        <v>5000</v>
      </c>
      <c r="D4741" s="96">
        <f t="shared" si="76"/>
        <v>130</v>
      </c>
      <c r="E4741" s="97">
        <v>4870</v>
      </c>
    </row>
    <row r="4742" spans="1:5" x14ac:dyDescent="0.2">
      <c r="A4742" s="175">
        <v>44923</v>
      </c>
      <c r="B4742" s="95" t="s">
        <v>9295</v>
      </c>
      <c r="C4742" s="97">
        <v>500</v>
      </c>
      <c r="D4742" s="96">
        <f t="shared" si="76"/>
        <v>13</v>
      </c>
      <c r="E4742" s="97">
        <v>487</v>
      </c>
    </row>
    <row r="4743" spans="1:5" x14ac:dyDescent="0.2">
      <c r="A4743" s="175">
        <v>44923</v>
      </c>
      <c r="B4743" s="95" t="s">
        <v>15298</v>
      </c>
      <c r="C4743" s="97">
        <v>5000</v>
      </c>
      <c r="D4743" s="96">
        <f t="shared" si="76"/>
        <v>130</v>
      </c>
      <c r="E4743" s="97">
        <v>4870</v>
      </c>
    </row>
    <row r="4744" spans="1:5" x14ac:dyDescent="0.2">
      <c r="A4744" s="175">
        <v>44923</v>
      </c>
      <c r="B4744" s="95" t="s">
        <v>14251</v>
      </c>
      <c r="C4744" s="97">
        <v>200</v>
      </c>
      <c r="D4744" s="96">
        <f t="shared" si="76"/>
        <v>5.1999999999999886</v>
      </c>
      <c r="E4744" s="97">
        <v>194.8</v>
      </c>
    </row>
    <row r="4745" spans="1:5" x14ac:dyDescent="0.2">
      <c r="A4745" s="175">
        <v>44923</v>
      </c>
      <c r="B4745" s="95" t="s">
        <v>15299</v>
      </c>
      <c r="C4745" s="97">
        <v>1000</v>
      </c>
      <c r="D4745" s="96">
        <f t="shared" si="76"/>
        <v>26</v>
      </c>
      <c r="E4745" s="97">
        <v>974</v>
      </c>
    </row>
    <row r="4746" spans="1:5" x14ac:dyDescent="0.2">
      <c r="A4746" s="175">
        <v>44923</v>
      </c>
      <c r="B4746" s="95" t="s">
        <v>15300</v>
      </c>
      <c r="C4746" s="97">
        <v>1000</v>
      </c>
      <c r="D4746" s="96">
        <f t="shared" si="76"/>
        <v>26</v>
      </c>
      <c r="E4746" s="97">
        <v>974</v>
      </c>
    </row>
    <row r="4747" spans="1:5" x14ac:dyDescent="0.2">
      <c r="A4747" s="175">
        <v>44923</v>
      </c>
      <c r="B4747" s="95" t="s">
        <v>15301</v>
      </c>
      <c r="C4747" s="97">
        <v>900</v>
      </c>
      <c r="D4747" s="96">
        <f t="shared" si="76"/>
        <v>23.399999999999977</v>
      </c>
      <c r="E4747" s="97">
        <v>876.6</v>
      </c>
    </row>
    <row r="4748" spans="1:5" x14ac:dyDescent="0.2">
      <c r="A4748" s="175">
        <v>44923</v>
      </c>
      <c r="B4748" s="95" t="s">
        <v>15302</v>
      </c>
      <c r="C4748" s="97">
        <v>500</v>
      </c>
      <c r="D4748" s="96">
        <f t="shared" si="76"/>
        <v>13</v>
      </c>
      <c r="E4748" s="97">
        <v>487</v>
      </c>
    </row>
    <row r="4749" spans="1:5" x14ac:dyDescent="0.2">
      <c r="A4749" s="175">
        <v>44923</v>
      </c>
      <c r="B4749" s="95" t="s">
        <v>5488</v>
      </c>
      <c r="C4749" s="97">
        <v>1000</v>
      </c>
      <c r="D4749" s="96">
        <f t="shared" si="76"/>
        <v>26</v>
      </c>
      <c r="E4749" s="97">
        <v>974</v>
      </c>
    </row>
    <row r="4750" spans="1:5" x14ac:dyDescent="0.2">
      <c r="A4750" s="175">
        <v>44923</v>
      </c>
      <c r="B4750" s="95" t="s">
        <v>15303</v>
      </c>
      <c r="C4750" s="97">
        <v>5000</v>
      </c>
      <c r="D4750" s="96">
        <f t="shared" si="76"/>
        <v>130</v>
      </c>
      <c r="E4750" s="97">
        <v>4870</v>
      </c>
    </row>
    <row r="4751" spans="1:5" x14ac:dyDescent="0.2">
      <c r="A4751" s="175">
        <v>44923</v>
      </c>
      <c r="B4751" s="95" t="s">
        <v>15304</v>
      </c>
      <c r="C4751" s="97">
        <v>3000</v>
      </c>
      <c r="D4751" s="96">
        <f t="shared" si="76"/>
        <v>78</v>
      </c>
      <c r="E4751" s="97">
        <v>2922</v>
      </c>
    </row>
    <row r="4752" spans="1:5" x14ac:dyDescent="0.2">
      <c r="A4752" s="175">
        <v>44923</v>
      </c>
      <c r="B4752" s="95" t="s">
        <v>15156</v>
      </c>
      <c r="C4752" s="97">
        <v>1000</v>
      </c>
      <c r="D4752" s="96">
        <f t="shared" si="76"/>
        <v>26</v>
      </c>
      <c r="E4752" s="97">
        <v>974</v>
      </c>
    </row>
    <row r="4753" spans="1:5" x14ac:dyDescent="0.2">
      <c r="A4753" s="175">
        <v>44923</v>
      </c>
      <c r="B4753" s="95" t="s">
        <v>6245</v>
      </c>
      <c r="C4753" s="97">
        <v>3000</v>
      </c>
      <c r="D4753" s="96">
        <f t="shared" si="76"/>
        <v>78</v>
      </c>
      <c r="E4753" s="97">
        <v>2922</v>
      </c>
    </row>
    <row r="4754" spans="1:5" x14ac:dyDescent="0.2">
      <c r="A4754" s="175">
        <v>44923</v>
      </c>
      <c r="B4754" s="95" t="s">
        <v>15305</v>
      </c>
      <c r="C4754" s="97">
        <v>5000</v>
      </c>
      <c r="D4754" s="96">
        <f t="shared" si="76"/>
        <v>130</v>
      </c>
      <c r="E4754" s="97">
        <v>4870</v>
      </c>
    </row>
    <row r="4755" spans="1:5" x14ac:dyDescent="0.2">
      <c r="A4755" s="175">
        <v>44923</v>
      </c>
      <c r="B4755" s="95" t="s">
        <v>15306</v>
      </c>
      <c r="C4755" s="97">
        <v>500</v>
      </c>
      <c r="D4755" s="96">
        <f t="shared" si="76"/>
        <v>13</v>
      </c>
      <c r="E4755" s="97">
        <v>487</v>
      </c>
    </row>
    <row r="4756" spans="1:5" x14ac:dyDescent="0.2">
      <c r="A4756" s="175">
        <v>44923</v>
      </c>
      <c r="B4756" s="95" t="s">
        <v>9278</v>
      </c>
      <c r="C4756" s="97">
        <v>1000</v>
      </c>
      <c r="D4756" s="96">
        <f t="shared" si="76"/>
        <v>26</v>
      </c>
      <c r="E4756" s="97">
        <v>974</v>
      </c>
    </row>
    <row r="4757" spans="1:5" x14ac:dyDescent="0.2">
      <c r="A4757" s="175">
        <v>44923</v>
      </c>
      <c r="B4757" s="95" t="s">
        <v>15307</v>
      </c>
      <c r="C4757" s="97">
        <v>500</v>
      </c>
      <c r="D4757" s="96">
        <f t="shared" si="76"/>
        <v>13</v>
      </c>
      <c r="E4757" s="97">
        <v>487</v>
      </c>
    </row>
    <row r="4758" spans="1:5" x14ac:dyDescent="0.2">
      <c r="A4758" s="175">
        <v>44923</v>
      </c>
      <c r="B4758" s="95" t="s">
        <v>15308</v>
      </c>
      <c r="C4758" s="97">
        <v>500</v>
      </c>
      <c r="D4758" s="96">
        <f t="shared" si="76"/>
        <v>13</v>
      </c>
      <c r="E4758" s="97">
        <v>487</v>
      </c>
    </row>
    <row r="4759" spans="1:5" x14ac:dyDescent="0.2">
      <c r="A4759" s="175">
        <v>44923</v>
      </c>
      <c r="B4759" s="95" t="s">
        <v>9274</v>
      </c>
      <c r="C4759" s="97">
        <v>500</v>
      </c>
      <c r="D4759" s="96">
        <f t="shared" si="76"/>
        <v>13</v>
      </c>
      <c r="E4759" s="97">
        <v>487</v>
      </c>
    </row>
    <row r="4760" spans="1:5" x14ac:dyDescent="0.2">
      <c r="A4760" s="175">
        <v>44923</v>
      </c>
      <c r="B4760" s="95" t="s">
        <v>15309</v>
      </c>
      <c r="C4760" s="97">
        <v>15000</v>
      </c>
      <c r="D4760" s="96">
        <f t="shared" si="76"/>
        <v>390</v>
      </c>
      <c r="E4760" s="97">
        <v>14610</v>
      </c>
    </row>
    <row r="4761" spans="1:5" x14ac:dyDescent="0.2">
      <c r="A4761" s="175">
        <v>44923</v>
      </c>
      <c r="B4761" s="95" t="s">
        <v>15309</v>
      </c>
      <c r="C4761" s="97">
        <v>20000</v>
      </c>
      <c r="D4761" s="96">
        <f t="shared" si="76"/>
        <v>520</v>
      </c>
      <c r="E4761" s="97">
        <v>19480</v>
      </c>
    </row>
    <row r="4762" spans="1:5" x14ac:dyDescent="0.2">
      <c r="A4762" s="175">
        <v>44923</v>
      </c>
      <c r="B4762" s="95" t="s">
        <v>6542</v>
      </c>
      <c r="C4762" s="97">
        <v>1000</v>
      </c>
      <c r="D4762" s="96">
        <f t="shared" si="76"/>
        <v>26</v>
      </c>
      <c r="E4762" s="97">
        <v>974</v>
      </c>
    </row>
    <row r="4763" spans="1:5" x14ac:dyDescent="0.2">
      <c r="A4763" s="175">
        <v>44923</v>
      </c>
      <c r="B4763" s="95" t="s">
        <v>15310</v>
      </c>
      <c r="C4763" s="97">
        <v>200</v>
      </c>
      <c r="D4763" s="96">
        <f t="shared" si="76"/>
        <v>5.1999999999999886</v>
      </c>
      <c r="E4763" s="97">
        <v>194.8</v>
      </c>
    </row>
    <row r="4764" spans="1:5" x14ac:dyDescent="0.2">
      <c r="A4764" s="175">
        <v>44923</v>
      </c>
      <c r="B4764" s="95" t="s">
        <v>15311</v>
      </c>
      <c r="C4764" s="97">
        <v>2000</v>
      </c>
      <c r="D4764" s="96">
        <f t="shared" si="76"/>
        <v>52</v>
      </c>
      <c r="E4764" s="97">
        <v>1948</v>
      </c>
    </row>
    <row r="4765" spans="1:5" x14ac:dyDescent="0.2">
      <c r="A4765" s="175">
        <v>44923</v>
      </c>
      <c r="B4765" s="95" t="s">
        <v>14379</v>
      </c>
      <c r="C4765" s="97">
        <v>300</v>
      </c>
      <c r="D4765" s="96">
        <f t="shared" si="76"/>
        <v>7.8000000000000114</v>
      </c>
      <c r="E4765" s="97">
        <v>292.2</v>
      </c>
    </row>
    <row r="4766" spans="1:5" x14ac:dyDescent="0.2">
      <c r="A4766" s="175">
        <v>44923</v>
      </c>
      <c r="B4766" s="95" t="s">
        <v>15312</v>
      </c>
      <c r="C4766" s="97">
        <v>3000</v>
      </c>
      <c r="D4766" s="96">
        <f t="shared" si="76"/>
        <v>78</v>
      </c>
      <c r="E4766" s="97">
        <v>2922</v>
      </c>
    </row>
    <row r="4767" spans="1:5" x14ac:dyDescent="0.2">
      <c r="A4767" s="175">
        <v>44923</v>
      </c>
      <c r="B4767" s="95" t="s">
        <v>15313</v>
      </c>
      <c r="C4767" s="97">
        <v>5000</v>
      </c>
      <c r="D4767" s="96">
        <f t="shared" si="76"/>
        <v>130</v>
      </c>
      <c r="E4767" s="97">
        <v>4870</v>
      </c>
    </row>
    <row r="4768" spans="1:5" x14ac:dyDescent="0.2">
      <c r="A4768" s="175">
        <v>44923</v>
      </c>
      <c r="B4768" s="95" t="s">
        <v>12523</v>
      </c>
      <c r="C4768" s="97">
        <v>1000</v>
      </c>
      <c r="D4768" s="96">
        <f t="shared" si="76"/>
        <v>26</v>
      </c>
      <c r="E4768" s="97">
        <v>974</v>
      </c>
    </row>
    <row r="4769" spans="1:5" x14ac:dyDescent="0.2">
      <c r="A4769" s="175">
        <v>44923</v>
      </c>
      <c r="B4769" s="95" t="s">
        <v>15314</v>
      </c>
      <c r="C4769" s="97">
        <v>1000</v>
      </c>
      <c r="D4769" s="96">
        <f t="shared" si="76"/>
        <v>26</v>
      </c>
      <c r="E4769" s="97">
        <v>974</v>
      </c>
    </row>
    <row r="4770" spans="1:5" x14ac:dyDescent="0.2">
      <c r="A4770" s="175">
        <v>44923</v>
      </c>
      <c r="B4770" s="95" t="s">
        <v>15315</v>
      </c>
      <c r="C4770" s="97">
        <v>70000</v>
      </c>
      <c r="D4770" s="96">
        <f t="shared" si="76"/>
        <v>1820</v>
      </c>
      <c r="E4770" s="97">
        <v>68180</v>
      </c>
    </row>
    <row r="4771" spans="1:5" x14ac:dyDescent="0.2">
      <c r="A4771" s="175">
        <v>44923</v>
      </c>
      <c r="B4771" s="95" t="s">
        <v>15315</v>
      </c>
      <c r="C4771" s="97">
        <v>70000</v>
      </c>
      <c r="D4771" s="96">
        <f t="shared" si="76"/>
        <v>70000.5</v>
      </c>
      <c r="E4771" s="97">
        <v>-0.5</v>
      </c>
    </row>
    <row r="4772" spans="1:5" x14ac:dyDescent="0.2">
      <c r="A4772" s="175">
        <v>44923</v>
      </c>
      <c r="B4772" s="95" t="s">
        <v>14266</v>
      </c>
      <c r="C4772" s="97">
        <v>250</v>
      </c>
      <c r="D4772" s="96">
        <f t="shared" ref="D4772:D4834" si="77">C4772-E4772</f>
        <v>6.5</v>
      </c>
      <c r="E4772" s="97">
        <v>243.5</v>
      </c>
    </row>
    <row r="4773" spans="1:5" x14ac:dyDescent="0.2">
      <c r="A4773" s="175">
        <v>44923</v>
      </c>
      <c r="B4773" s="95" t="s">
        <v>7297</v>
      </c>
      <c r="C4773" s="97">
        <v>1000</v>
      </c>
      <c r="D4773" s="96">
        <f t="shared" si="77"/>
        <v>26</v>
      </c>
      <c r="E4773" s="97">
        <v>974</v>
      </c>
    </row>
    <row r="4774" spans="1:5" x14ac:dyDescent="0.2">
      <c r="A4774" s="175">
        <v>44923</v>
      </c>
      <c r="B4774" s="95" t="s">
        <v>13730</v>
      </c>
      <c r="C4774" s="97">
        <v>500</v>
      </c>
      <c r="D4774" s="96">
        <f t="shared" si="77"/>
        <v>13</v>
      </c>
      <c r="E4774" s="97">
        <v>487</v>
      </c>
    </row>
    <row r="4775" spans="1:5" x14ac:dyDescent="0.2">
      <c r="A4775" s="175">
        <v>44923</v>
      </c>
      <c r="B4775" s="95" t="s">
        <v>15316</v>
      </c>
      <c r="C4775" s="97">
        <v>150</v>
      </c>
      <c r="D4775" s="96">
        <f t="shared" si="77"/>
        <v>3.9000000000000057</v>
      </c>
      <c r="E4775" s="97">
        <v>146.1</v>
      </c>
    </row>
    <row r="4776" spans="1:5" x14ac:dyDescent="0.2">
      <c r="A4776" s="175">
        <v>44923</v>
      </c>
      <c r="B4776" s="95" t="s">
        <v>14394</v>
      </c>
      <c r="C4776" s="97">
        <v>6000</v>
      </c>
      <c r="D4776" s="96">
        <f t="shared" si="77"/>
        <v>156</v>
      </c>
      <c r="E4776" s="97">
        <v>5844</v>
      </c>
    </row>
    <row r="4777" spans="1:5" x14ac:dyDescent="0.2">
      <c r="A4777" s="175">
        <v>44923</v>
      </c>
      <c r="B4777" s="95" t="s">
        <v>15317</v>
      </c>
      <c r="C4777" s="97">
        <v>500</v>
      </c>
      <c r="D4777" s="96">
        <f t="shared" si="77"/>
        <v>13</v>
      </c>
      <c r="E4777" s="97">
        <v>487</v>
      </c>
    </row>
    <row r="4778" spans="1:5" x14ac:dyDescent="0.2">
      <c r="A4778" s="175">
        <v>44923</v>
      </c>
      <c r="B4778" s="95" t="s">
        <v>15317</v>
      </c>
      <c r="C4778" s="97">
        <v>500</v>
      </c>
      <c r="D4778" s="96">
        <f t="shared" si="77"/>
        <v>500.5</v>
      </c>
      <c r="E4778" s="97">
        <v>-0.5</v>
      </c>
    </row>
    <row r="4779" spans="1:5" x14ac:dyDescent="0.2">
      <c r="A4779" s="175">
        <v>44923</v>
      </c>
      <c r="B4779" s="95" t="s">
        <v>12476</v>
      </c>
      <c r="C4779" s="97">
        <v>10000</v>
      </c>
      <c r="D4779" s="96">
        <f t="shared" si="77"/>
        <v>260</v>
      </c>
      <c r="E4779" s="97">
        <v>9740</v>
      </c>
    </row>
    <row r="4780" spans="1:5" x14ac:dyDescent="0.2">
      <c r="A4780" s="175">
        <v>44923</v>
      </c>
      <c r="B4780" s="95" t="s">
        <v>12813</v>
      </c>
      <c r="C4780" s="97">
        <v>500</v>
      </c>
      <c r="D4780" s="96">
        <f t="shared" si="77"/>
        <v>13</v>
      </c>
      <c r="E4780" s="97">
        <v>487</v>
      </c>
    </row>
    <row r="4781" spans="1:5" x14ac:dyDescent="0.2">
      <c r="A4781" s="175">
        <v>44923</v>
      </c>
      <c r="B4781" s="95" t="s">
        <v>15318</v>
      </c>
      <c r="C4781" s="97">
        <v>5000</v>
      </c>
      <c r="D4781" s="96">
        <f t="shared" si="77"/>
        <v>130</v>
      </c>
      <c r="E4781" s="97">
        <v>4870</v>
      </c>
    </row>
    <row r="4782" spans="1:5" x14ac:dyDescent="0.2">
      <c r="A4782" s="175">
        <v>44923</v>
      </c>
      <c r="B4782" s="95" t="s">
        <v>4257</v>
      </c>
      <c r="C4782" s="97">
        <v>500</v>
      </c>
      <c r="D4782" s="96">
        <f t="shared" si="77"/>
        <v>13</v>
      </c>
      <c r="E4782" s="97">
        <v>487</v>
      </c>
    </row>
    <row r="4783" spans="1:5" x14ac:dyDescent="0.2">
      <c r="A4783" s="175">
        <v>44923</v>
      </c>
      <c r="B4783" s="95" t="s">
        <v>15319</v>
      </c>
      <c r="C4783" s="97">
        <v>300</v>
      </c>
      <c r="D4783" s="96">
        <f t="shared" si="77"/>
        <v>7.8000000000000114</v>
      </c>
      <c r="E4783" s="97">
        <v>292.2</v>
      </c>
    </row>
    <row r="4784" spans="1:5" x14ac:dyDescent="0.2">
      <c r="A4784" s="175">
        <v>44923</v>
      </c>
      <c r="B4784" s="95" t="s">
        <v>15320</v>
      </c>
      <c r="C4784" s="97">
        <v>1000</v>
      </c>
      <c r="D4784" s="96">
        <f t="shared" si="77"/>
        <v>26</v>
      </c>
      <c r="E4784" s="97">
        <v>974</v>
      </c>
    </row>
    <row r="4785" spans="1:5" x14ac:dyDescent="0.2">
      <c r="A4785" s="175">
        <v>44923</v>
      </c>
      <c r="B4785" s="95" t="s">
        <v>15321</v>
      </c>
      <c r="C4785" s="97">
        <v>10000</v>
      </c>
      <c r="D4785" s="96">
        <f t="shared" si="77"/>
        <v>260</v>
      </c>
      <c r="E4785" s="97">
        <v>9740</v>
      </c>
    </row>
    <row r="4786" spans="1:5" x14ac:dyDescent="0.2">
      <c r="A4786" s="175">
        <v>44923</v>
      </c>
      <c r="B4786" s="95" t="s">
        <v>15322</v>
      </c>
      <c r="C4786" s="97">
        <v>7500</v>
      </c>
      <c r="D4786" s="96">
        <f t="shared" si="77"/>
        <v>195</v>
      </c>
      <c r="E4786" s="97">
        <v>7305</v>
      </c>
    </row>
    <row r="4787" spans="1:5" x14ac:dyDescent="0.2">
      <c r="A4787" s="175">
        <v>44923</v>
      </c>
      <c r="B4787" s="95" t="s">
        <v>15323</v>
      </c>
      <c r="C4787" s="97">
        <v>3000</v>
      </c>
      <c r="D4787" s="96">
        <f t="shared" si="77"/>
        <v>78</v>
      </c>
      <c r="E4787" s="97">
        <v>2922</v>
      </c>
    </row>
    <row r="4788" spans="1:5" x14ac:dyDescent="0.2">
      <c r="A4788" s="175">
        <v>44923</v>
      </c>
      <c r="B4788" s="95" t="s">
        <v>15324</v>
      </c>
      <c r="C4788" s="97">
        <v>2000</v>
      </c>
      <c r="D4788" s="96">
        <f t="shared" si="77"/>
        <v>52</v>
      </c>
      <c r="E4788" s="97">
        <v>1948</v>
      </c>
    </row>
    <row r="4789" spans="1:5" x14ac:dyDescent="0.2">
      <c r="A4789" s="175">
        <v>44923</v>
      </c>
      <c r="B4789" s="95" t="s">
        <v>15325</v>
      </c>
      <c r="C4789" s="97">
        <v>5000</v>
      </c>
      <c r="D4789" s="96">
        <f t="shared" si="77"/>
        <v>130</v>
      </c>
      <c r="E4789" s="97">
        <v>4870</v>
      </c>
    </row>
    <row r="4790" spans="1:5" x14ac:dyDescent="0.2">
      <c r="A4790" s="175">
        <v>44923</v>
      </c>
      <c r="B4790" s="95" t="s">
        <v>15325</v>
      </c>
      <c r="C4790" s="97">
        <v>500</v>
      </c>
      <c r="D4790" s="96">
        <f t="shared" si="77"/>
        <v>13</v>
      </c>
      <c r="E4790" s="97">
        <v>487</v>
      </c>
    </row>
    <row r="4791" spans="1:5" x14ac:dyDescent="0.2">
      <c r="A4791" s="175">
        <v>44923</v>
      </c>
      <c r="B4791" s="95" t="s">
        <v>9249</v>
      </c>
      <c r="C4791" s="97">
        <v>500</v>
      </c>
      <c r="D4791" s="96">
        <f t="shared" si="77"/>
        <v>13</v>
      </c>
      <c r="E4791" s="97">
        <v>487</v>
      </c>
    </row>
    <row r="4792" spans="1:5" x14ac:dyDescent="0.2">
      <c r="A4792" s="175">
        <v>44923</v>
      </c>
      <c r="B4792" s="95" t="s">
        <v>15326</v>
      </c>
      <c r="C4792" s="97">
        <v>3000</v>
      </c>
      <c r="D4792" s="96">
        <f t="shared" si="77"/>
        <v>78</v>
      </c>
      <c r="E4792" s="97">
        <v>2922</v>
      </c>
    </row>
    <row r="4793" spans="1:5" x14ac:dyDescent="0.2">
      <c r="A4793" s="175">
        <v>44923</v>
      </c>
      <c r="B4793" s="95" t="s">
        <v>9238</v>
      </c>
      <c r="C4793" s="97">
        <v>1000</v>
      </c>
      <c r="D4793" s="96">
        <f t="shared" si="77"/>
        <v>26</v>
      </c>
      <c r="E4793" s="97">
        <v>974</v>
      </c>
    </row>
    <row r="4794" spans="1:5" x14ac:dyDescent="0.2">
      <c r="A4794" s="175">
        <v>44923</v>
      </c>
      <c r="B4794" s="95" t="s">
        <v>15327</v>
      </c>
      <c r="C4794" s="97">
        <v>5000</v>
      </c>
      <c r="D4794" s="96">
        <f t="shared" si="77"/>
        <v>130</v>
      </c>
      <c r="E4794" s="97">
        <v>4870</v>
      </c>
    </row>
    <row r="4795" spans="1:5" x14ac:dyDescent="0.2">
      <c r="A4795" s="175">
        <v>44923</v>
      </c>
      <c r="B4795" s="95" t="s">
        <v>15328</v>
      </c>
      <c r="C4795" s="97">
        <v>500</v>
      </c>
      <c r="D4795" s="96">
        <f t="shared" si="77"/>
        <v>13</v>
      </c>
      <c r="E4795" s="97">
        <v>487</v>
      </c>
    </row>
    <row r="4796" spans="1:5" x14ac:dyDescent="0.2">
      <c r="A4796" s="175">
        <v>44923</v>
      </c>
      <c r="B4796" s="95" t="s">
        <v>15329</v>
      </c>
      <c r="C4796" s="97">
        <v>500</v>
      </c>
      <c r="D4796" s="96">
        <f t="shared" si="77"/>
        <v>13</v>
      </c>
      <c r="E4796" s="97">
        <v>487</v>
      </c>
    </row>
    <row r="4797" spans="1:5" x14ac:dyDescent="0.2">
      <c r="A4797" s="175">
        <v>44923</v>
      </c>
      <c r="B4797" s="95" t="s">
        <v>15330</v>
      </c>
      <c r="C4797" s="97">
        <v>1000</v>
      </c>
      <c r="D4797" s="96">
        <f t="shared" si="77"/>
        <v>26</v>
      </c>
      <c r="E4797" s="97">
        <v>974</v>
      </c>
    </row>
    <row r="4798" spans="1:5" x14ac:dyDescent="0.2">
      <c r="A4798" s="175">
        <v>44923</v>
      </c>
      <c r="B4798" s="95" t="s">
        <v>15331</v>
      </c>
      <c r="C4798" s="97">
        <v>300</v>
      </c>
      <c r="D4798" s="96">
        <f t="shared" si="77"/>
        <v>7.8000000000000114</v>
      </c>
      <c r="E4798" s="97">
        <v>292.2</v>
      </c>
    </row>
    <row r="4799" spans="1:5" x14ac:dyDescent="0.2">
      <c r="A4799" s="175">
        <v>44924</v>
      </c>
      <c r="B4799" s="95" t="s">
        <v>15332</v>
      </c>
      <c r="C4799" s="97">
        <v>5000</v>
      </c>
      <c r="D4799" s="96">
        <f t="shared" si="77"/>
        <v>130</v>
      </c>
      <c r="E4799" s="97">
        <v>4870</v>
      </c>
    </row>
    <row r="4800" spans="1:5" x14ac:dyDescent="0.2">
      <c r="A4800" s="175">
        <v>44924</v>
      </c>
      <c r="B4800" s="95" t="s">
        <v>12362</v>
      </c>
      <c r="C4800" s="97">
        <v>5000</v>
      </c>
      <c r="D4800" s="96">
        <f t="shared" si="77"/>
        <v>130</v>
      </c>
      <c r="E4800" s="97">
        <v>4870</v>
      </c>
    </row>
    <row r="4801" spans="1:5" x14ac:dyDescent="0.2">
      <c r="A4801" s="175">
        <v>44924</v>
      </c>
      <c r="B4801" s="95" t="s">
        <v>15333</v>
      </c>
      <c r="C4801" s="97">
        <v>500</v>
      </c>
      <c r="D4801" s="96">
        <f t="shared" si="77"/>
        <v>13</v>
      </c>
      <c r="E4801" s="97">
        <v>487</v>
      </c>
    </row>
    <row r="4802" spans="1:5" x14ac:dyDescent="0.2">
      <c r="A4802" s="175">
        <v>44924</v>
      </c>
      <c r="B4802" s="95" t="s">
        <v>12336</v>
      </c>
      <c r="C4802" s="97">
        <v>1000</v>
      </c>
      <c r="D4802" s="96">
        <f t="shared" si="77"/>
        <v>26</v>
      </c>
      <c r="E4802" s="97">
        <v>974</v>
      </c>
    </row>
    <row r="4803" spans="1:5" x14ac:dyDescent="0.2">
      <c r="A4803" s="175">
        <v>44924</v>
      </c>
      <c r="B4803" s="95" t="s">
        <v>11674</v>
      </c>
      <c r="C4803" s="97">
        <v>50000</v>
      </c>
      <c r="D4803" s="96">
        <f t="shared" si="77"/>
        <v>1300</v>
      </c>
      <c r="E4803" s="97">
        <v>48700</v>
      </c>
    </row>
    <row r="4804" spans="1:5" x14ac:dyDescent="0.2">
      <c r="A4804" s="175">
        <v>44924</v>
      </c>
      <c r="B4804" s="95" t="s">
        <v>12422</v>
      </c>
      <c r="C4804" s="97">
        <v>1000</v>
      </c>
      <c r="D4804" s="96">
        <f t="shared" si="77"/>
        <v>26</v>
      </c>
      <c r="E4804" s="97">
        <v>974</v>
      </c>
    </row>
    <row r="4805" spans="1:5" x14ac:dyDescent="0.2">
      <c r="A4805" s="175">
        <v>44924</v>
      </c>
      <c r="B4805" s="95" t="s">
        <v>11674</v>
      </c>
      <c r="C4805" s="97">
        <v>5000</v>
      </c>
      <c r="D4805" s="96">
        <f t="shared" si="77"/>
        <v>130</v>
      </c>
      <c r="E4805" s="97">
        <v>4870</v>
      </c>
    </row>
    <row r="4806" spans="1:5" x14ac:dyDescent="0.2">
      <c r="A4806" s="175">
        <v>44924</v>
      </c>
      <c r="B4806" s="95" t="s">
        <v>11674</v>
      </c>
      <c r="C4806" s="97">
        <v>5000</v>
      </c>
      <c r="D4806" s="96">
        <f t="shared" si="77"/>
        <v>5000.5</v>
      </c>
      <c r="E4806" s="97">
        <v>-0.5</v>
      </c>
    </row>
    <row r="4807" spans="1:5" x14ac:dyDescent="0.2">
      <c r="A4807" s="175">
        <v>44924</v>
      </c>
      <c r="B4807" s="95" t="s">
        <v>11674</v>
      </c>
      <c r="C4807" s="97">
        <v>5000</v>
      </c>
      <c r="D4807" s="96">
        <f t="shared" si="77"/>
        <v>5000.5</v>
      </c>
      <c r="E4807" s="97">
        <v>-0.5</v>
      </c>
    </row>
    <row r="4808" spans="1:5" x14ac:dyDescent="0.2">
      <c r="A4808" s="175">
        <v>44924</v>
      </c>
      <c r="B4808" s="95" t="s">
        <v>9504</v>
      </c>
      <c r="C4808" s="97">
        <v>1000</v>
      </c>
      <c r="D4808" s="96">
        <f t="shared" si="77"/>
        <v>26</v>
      </c>
      <c r="E4808" s="97">
        <v>974</v>
      </c>
    </row>
    <row r="4809" spans="1:5" x14ac:dyDescent="0.2">
      <c r="A4809" s="175">
        <v>44924</v>
      </c>
      <c r="B4809" s="95" t="s">
        <v>15334</v>
      </c>
      <c r="C4809" s="97">
        <v>10000</v>
      </c>
      <c r="D4809" s="96">
        <f t="shared" si="77"/>
        <v>260</v>
      </c>
      <c r="E4809" s="97">
        <v>9740</v>
      </c>
    </row>
    <row r="4810" spans="1:5" x14ac:dyDescent="0.2">
      <c r="A4810" s="175">
        <v>44924</v>
      </c>
      <c r="B4810" s="95" t="s">
        <v>5757</v>
      </c>
      <c r="C4810" s="97">
        <v>500</v>
      </c>
      <c r="D4810" s="96">
        <f t="shared" si="77"/>
        <v>13</v>
      </c>
      <c r="E4810" s="97">
        <v>487</v>
      </c>
    </row>
    <row r="4811" spans="1:5" x14ac:dyDescent="0.2">
      <c r="A4811" s="175">
        <v>44924</v>
      </c>
      <c r="B4811" s="95" t="s">
        <v>15335</v>
      </c>
      <c r="C4811" s="97">
        <v>1500</v>
      </c>
      <c r="D4811" s="96">
        <f t="shared" si="77"/>
        <v>39</v>
      </c>
      <c r="E4811" s="97">
        <v>1461</v>
      </c>
    </row>
    <row r="4812" spans="1:5" x14ac:dyDescent="0.2">
      <c r="A4812" s="175">
        <v>44924</v>
      </c>
      <c r="B4812" s="95" t="s">
        <v>15336</v>
      </c>
      <c r="C4812" s="97">
        <v>500</v>
      </c>
      <c r="D4812" s="96">
        <f t="shared" si="77"/>
        <v>13</v>
      </c>
      <c r="E4812" s="97">
        <v>487</v>
      </c>
    </row>
    <row r="4813" spans="1:5" x14ac:dyDescent="0.2">
      <c r="A4813" s="175">
        <v>44924</v>
      </c>
      <c r="B4813" s="95" t="s">
        <v>12324</v>
      </c>
      <c r="C4813" s="97">
        <v>500</v>
      </c>
      <c r="D4813" s="96">
        <f t="shared" si="77"/>
        <v>13</v>
      </c>
      <c r="E4813" s="97">
        <v>487</v>
      </c>
    </row>
    <row r="4814" spans="1:5" x14ac:dyDescent="0.2">
      <c r="A4814" s="175">
        <v>44924</v>
      </c>
      <c r="B4814" s="95" t="s">
        <v>15337</v>
      </c>
      <c r="C4814" s="97">
        <v>10000</v>
      </c>
      <c r="D4814" s="96">
        <f t="shared" si="77"/>
        <v>260</v>
      </c>
      <c r="E4814" s="97">
        <v>9740</v>
      </c>
    </row>
    <row r="4815" spans="1:5" x14ac:dyDescent="0.2">
      <c r="A4815" s="175">
        <v>44924</v>
      </c>
      <c r="B4815" s="95" t="s">
        <v>12845</v>
      </c>
      <c r="C4815" s="97">
        <v>20000</v>
      </c>
      <c r="D4815" s="96">
        <f t="shared" si="77"/>
        <v>520</v>
      </c>
      <c r="E4815" s="97">
        <v>19480</v>
      </c>
    </row>
    <row r="4816" spans="1:5" x14ac:dyDescent="0.2">
      <c r="A4816" s="175">
        <v>44924</v>
      </c>
      <c r="B4816" s="95" t="s">
        <v>3152</v>
      </c>
      <c r="C4816" s="97">
        <v>5000</v>
      </c>
      <c r="D4816" s="96">
        <f t="shared" si="77"/>
        <v>130</v>
      </c>
      <c r="E4816" s="97">
        <v>4870</v>
      </c>
    </row>
    <row r="4817" spans="1:5" x14ac:dyDescent="0.2">
      <c r="A4817" s="175">
        <v>44924</v>
      </c>
      <c r="B4817" s="95" t="s">
        <v>15338</v>
      </c>
      <c r="C4817" s="97">
        <v>200</v>
      </c>
      <c r="D4817" s="96">
        <f t="shared" si="77"/>
        <v>5.1999999999999886</v>
      </c>
      <c r="E4817" s="97">
        <v>194.8</v>
      </c>
    </row>
    <row r="4818" spans="1:5" x14ac:dyDescent="0.2">
      <c r="A4818" s="175">
        <v>44924</v>
      </c>
      <c r="B4818" s="95" t="s">
        <v>15339</v>
      </c>
      <c r="C4818" s="97">
        <v>30000</v>
      </c>
      <c r="D4818" s="96">
        <f t="shared" si="77"/>
        <v>780</v>
      </c>
      <c r="E4818" s="97">
        <v>29220</v>
      </c>
    </row>
    <row r="4819" spans="1:5" x14ac:dyDescent="0.2">
      <c r="A4819" s="175">
        <v>44924</v>
      </c>
      <c r="B4819" s="95" t="s">
        <v>12821</v>
      </c>
      <c r="C4819" s="97">
        <v>500</v>
      </c>
      <c r="D4819" s="96">
        <f t="shared" si="77"/>
        <v>13</v>
      </c>
      <c r="E4819" s="97">
        <v>487</v>
      </c>
    </row>
    <row r="4820" spans="1:5" x14ac:dyDescent="0.2">
      <c r="A4820" s="175">
        <v>44924</v>
      </c>
      <c r="B4820" s="95" t="s">
        <v>14844</v>
      </c>
      <c r="C4820" s="97">
        <v>5000</v>
      </c>
      <c r="D4820" s="96">
        <f t="shared" si="77"/>
        <v>130</v>
      </c>
      <c r="E4820" s="97">
        <v>4870</v>
      </c>
    </row>
    <row r="4821" spans="1:5" x14ac:dyDescent="0.2">
      <c r="A4821" s="175">
        <v>44924</v>
      </c>
      <c r="B4821" s="95" t="s">
        <v>15340</v>
      </c>
      <c r="C4821" s="97">
        <v>2000</v>
      </c>
      <c r="D4821" s="96">
        <f t="shared" si="77"/>
        <v>52</v>
      </c>
      <c r="E4821" s="97">
        <v>1948</v>
      </c>
    </row>
    <row r="4822" spans="1:5" x14ac:dyDescent="0.2">
      <c r="A4822" s="175">
        <v>44924</v>
      </c>
      <c r="B4822" s="95" t="s">
        <v>9491</v>
      </c>
      <c r="C4822" s="97">
        <v>500</v>
      </c>
      <c r="D4822" s="96">
        <f t="shared" si="77"/>
        <v>13</v>
      </c>
      <c r="E4822" s="97">
        <v>487</v>
      </c>
    </row>
    <row r="4823" spans="1:5" x14ac:dyDescent="0.2">
      <c r="A4823" s="175">
        <v>44924</v>
      </c>
      <c r="B4823" s="95" t="s">
        <v>15341</v>
      </c>
      <c r="C4823" s="97">
        <v>1000</v>
      </c>
      <c r="D4823" s="96">
        <f t="shared" si="77"/>
        <v>26</v>
      </c>
      <c r="E4823" s="97">
        <v>974</v>
      </c>
    </row>
    <row r="4824" spans="1:5" x14ac:dyDescent="0.2">
      <c r="A4824" s="175">
        <v>44924</v>
      </c>
      <c r="B4824" s="95" t="s">
        <v>15342</v>
      </c>
      <c r="C4824" s="97">
        <v>3000</v>
      </c>
      <c r="D4824" s="96">
        <f t="shared" si="77"/>
        <v>78</v>
      </c>
      <c r="E4824" s="97">
        <v>2922</v>
      </c>
    </row>
    <row r="4825" spans="1:5" x14ac:dyDescent="0.2">
      <c r="A4825" s="175">
        <v>44924</v>
      </c>
      <c r="B4825" s="95" t="s">
        <v>12342</v>
      </c>
      <c r="C4825" s="97">
        <v>1000</v>
      </c>
      <c r="D4825" s="96">
        <f t="shared" si="77"/>
        <v>26</v>
      </c>
      <c r="E4825" s="97">
        <v>974</v>
      </c>
    </row>
    <row r="4826" spans="1:5" x14ac:dyDescent="0.2">
      <c r="A4826" s="175">
        <v>44924</v>
      </c>
      <c r="B4826" s="95" t="s">
        <v>9482</v>
      </c>
      <c r="C4826" s="97">
        <v>200</v>
      </c>
      <c r="D4826" s="96">
        <f t="shared" si="77"/>
        <v>5.1999999999999886</v>
      </c>
      <c r="E4826" s="97">
        <v>194.8</v>
      </c>
    </row>
    <row r="4827" spans="1:5" x14ac:dyDescent="0.2">
      <c r="A4827" s="175">
        <v>44924</v>
      </c>
      <c r="B4827" s="95" t="s">
        <v>14379</v>
      </c>
      <c r="C4827" s="97">
        <v>2060</v>
      </c>
      <c r="D4827" s="96">
        <f t="shared" si="77"/>
        <v>53.559999999999945</v>
      </c>
      <c r="E4827" s="97">
        <v>2006.44</v>
      </c>
    </row>
    <row r="4828" spans="1:5" x14ac:dyDescent="0.2">
      <c r="A4828" s="175">
        <v>44924</v>
      </c>
      <c r="B4828" s="95" t="s">
        <v>12449</v>
      </c>
      <c r="C4828" s="97">
        <v>100</v>
      </c>
      <c r="D4828" s="96">
        <f t="shared" si="77"/>
        <v>3.9000000000000057</v>
      </c>
      <c r="E4828" s="97">
        <v>96.1</v>
      </c>
    </row>
    <row r="4829" spans="1:5" x14ac:dyDescent="0.2">
      <c r="A4829" s="175">
        <v>44924</v>
      </c>
      <c r="B4829" s="95" t="s">
        <v>15343</v>
      </c>
      <c r="C4829" s="97">
        <v>300</v>
      </c>
      <c r="D4829" s="96">
        <f t="shared" si="77"/>
        <v>7.8000000000000114</v>
      </c>
      <c r="E4829" s="97">
        <v>292.2</v>
      </c>
    </row>
    <row r="4830" spans="1:5" x14ac:dyDescent="0.2">
      <c r="A4830" s="175">
        <v>44924</v>
      </c>
      <c r="B4830" s="95" t="s">
        <v>11753</v>
      </c>
      <c r="C4830" s="97">
        <v>5000</v>
      </c>
      <c r="D4830" s="96">
        <f t="shared" si="77"/>
        <v>130</v>
      </c>
      <c r="E4830" s="97">
        <v>4870</v>
      </c>
    </row>
    <row r="4831" spans="1:5" x14ac:dyDescent="0.2">
      <c r="A4831" s="175">
        <v>44924</v>
      </c>
      <c r="B4831" s="95" t="s">
        <v>9923</v>
      </c>
      <c r="C4831" s="97">
        <v>5000</v>
      </c>
      <c r="D4831" s="96">
        <f t="shared" si="77"/>
        <v>130</v>
      </c>
      <c r="E4831" s="97">
        <v>4870</v>
      </c>
    </row>
    <row r="4832" spans="1:5" x14ac:dyDescent="0.2">
      <c r="A4832" s="175">
        <v>44924</v>
      </c>
      <c r="B4832" s="95" t="s">
        <v>15344</v>
      </c>
      <c r="C4832" s="97">
        <v>3000</v>
      </c>
      <c r="D4832" s="96">
        <f t="shared" si="77"/>
        <v>78</v>
      </c>
      <c r="E4832" s="97">
        <v>2922</v>
      </c>
    </row>
    <row r="4833" spans="1:5" x14ac:dyDescent="0.2">
      <c r="A4833" s="175">
        <v>44924</v>
      </c>
      <c r="B4833" s="95" t="s">
        <v>8163</v>
      </c>
      <c r="C4833" s="97">
        <v>500</v>
      </c>
      <c r="D4833" s="96">
        <f t="shared" si="77"/>
        <v>13</v>
      </c>
      <c r="E4833" s="97">
        <v>487</v>
      </c>
    </row>
    <row r="4834" spans="1:5" x14ac:dyDescent="0.2">
      <c r="A4834" s="175">
        <v>44924</v>
      </c>
      <c r="B4834" s="95" t="s">
        <v>15345</v>
      </c>
      <c r="C4834" s="97">
        <v>5000</v>
      </c>
      <c r="D4834" s="96">
        <f t="shared" si="77"/>
        <v>130</v>
      </c>
      <c r="E4834" s="97">
        <v>4870</v>
      </c>
    </row>
    <row r="4835" spans="1:5" x14ac:dyDescent="0.2">
      <c r="A4835" s="175">
        <v>44924</v>
      </c>
      <c r="B4835" s="95" t="s">
        <v>12935</v>
      </c>
      <c r="C4835" s="97">
        <v>1000</v>
      </c>
      <c r="D4835" s="96">
        <f t="shared" ref="D4835:D4896" si="78">C4835-E4835</f>
        <v>26</v>
      </c>
      <c r="E4835" s="97">
        <v>974</v>
      </c>
    </row>
    <row r="4836" spans="1:5" x14ac:dyDescent="0.2">
      <c r="A4836" s="175">
        <v>44924</v>
      </c>
      <c r="B4836" s="95" t="s">
        <v>15346</v>
      </c>
      <c r="C4836" s="97">
        <v>300</v>
      </c>
      <c r="D4836" s="96">
        <f t="shared" si="78"/>
        <v>7.8000000000000114</v>
      </c>
      <c r="E4836" s="97">
        <v>292.2</v>
      </c>
    </row>
    <row r="4837" spans="1:5" x14ac:dyDescent="0.2">
      <c r="A4837" s="175">
        <v>44924</v>
      </c>
      <c r="B4837" s="95" t="s">
        <v>15347</v>
      </c>
      <c r="C4837" s="97">
        <v>2000</v>
      </c>
      <c r="D4837" s="96">
        <f t="shared" si="78"/>
        <v>52</v>
      </c>
      <c r="E4837" s="97">
        <v>1948</v>
      </c>
    </row>
    <row r="4838" spans="1:5" x14ac:dyDescent="0.2">
      <c r="A4838" s="175">
        <v>44924</v>
      </c>
      <c r="B4838" s="95" t="s">
        <v>15348</v>
      </c>
      <c r="C4838" s="97">
        <v>1000</v>
      </c>
      <c r="D4838" s="96">
        <f t="shared" si="78"/>
        <v>26</v>
      </c>
      <c r="E4838" s="97">
        <v>974</v>
      </c>
    </row>
    <row r="4839" spans="1:5" x14ac:dyDescent="0.2">
      <c r="A4839" s="175">
        <v>44924</v>
      </c>
      <c r="B4839" s="95" t="s">
        <v>15349</v>
      </c>
      <c r="C4839" s="97">
        <v>1000</v>
      </c>
      <c r="D4839" s="96">
        <f t="shared" si="78"/>
        <v>26</v>
      </c>
      <c r="E4839" s="97">
        <v>974</v>
      </c>
    </row>
    <row r="4840" spans="1:5" x14ac:dyDescent="0.2">
      <c r="A4840" s="175">
        <v>44924</v>
      </c>
      <c r="B4840" s="95" t="s">
        <v>9465</v>
      </c>
      <c r="C4840" s="97">
        <v>300</v>
      </c>
      <c r="D4840" s="96">
        <f t="shared" si="78"/>
        <v>7.8000000000000114</v>
      </c>
      <c r="E4840" s="97">
        <v>292.2</v>
      </c>
    </row>
    <row r="4841" spans="1:5" x14ac:dyDescent="0.2">
      <c r="A4841" s="175">
        <v>44924</v>
      </c>
      <c r="B4841" s="95" t="s">
        <v>12334</v>
      </c>
      <c r="C4841" s="97">
        <v>1000</v>
      </c>
      <c r="D4841" s="96">
        <f t="shared" si="78"/>
        <v>26</v>
      </c>
      <c r="E4841" s="97">
        <v>974</v>
      </c>
    </row>
    <row r="4842" spans="1:5" x14ac:dyDescent="0.2">
      <c r="A4842" s="175">
        <v>44924</v>
      </c>
      <c r="B4842" s="95" t="s">
        <v>9454</v>
      </c>
      <c r="C4842" s="97">
        <v>1000</v>
      </c>
      <c r="D4842" s="96">
        <f t="shared" si="78"/>
        <v>26</v>
      </c>
      <c r="E4842" s="97">
        <v>974</v>
      </c>
    </row>
    <row r="4843" spans="1:5" x14ac:dyDescent="0.2">
      <c r="A4843" s="175">
        <v>44924</v>
      </c>
      <c r="B4843" s="95" t="s">
        <v>15350</v>
      </c>
      <c r="C4843" s="97">
        <v>1000</v>
      </c>
      <c r="D4843" s="96">
        <f t="shared" si="78"/>
        <v>26</v>
      </c>
      <c r="E4843" s="97">
        <v>974</v>
      </c>
    </row>
    <row r="4844" spans="1:5" x14ac:dyDescent="0.2">
      <c r="A4844" s="175">
        <v>44924</v>
      </c>
      <c r="B4844" s="95" t="s">
        <v>15351</v>
      </c>
      <c r="C4844" s="97">
        <v>1000</v>
      </c>
      <c r="D4844" s="96">
        <f t="shared" si="78"/>
        <v>26</v>
      </c>
      <c r="E4844" s="97">
        <v>974</v>
      </c>
    </row>
    <row r="4845" spans="1:5" x14ac:dyDescent="0.2">
      <c r="A4845" s="175">
        <v>44924</v>
      </c>
      <c r="B4845" s="95" t="s">
        <v>15352</v>
      </c>
      <c r="C4845" s="97">
        <v>3000</v>
      </c>
      <c r="D4845" s="96">
        <f t="shared" si="78"/>
        <v>78</v>
      </c>
      <c r="E4845" s="97">
        <v>2922</v>
      </c>
    </row>
    <row r="4846" spans="1:5" x14ac:dyDescent="0.2">
      <c r="A4846" s="175">
        <v>44924</v>
      </c>
      <c r="B4846" s="95" t="s">
        <v>15353</v>
      </c>
      <c r="C4846" s="97">
        <v>500</v>
      </c>
      <c r="D4846" s="96">
        <f t="shared" si="78"/>
        <v>13</v>
      </c>
      <c r="E4846" s="97">
        <v>487</v>
      </c>
    </row>
    <row r="4847" spans="1:5" x14ac:dyDescent="0.2">
      <c r="A4847" s="175">
        <v>44924</v>
      </c>
      <c r="B4847" s="95" t="s">
        <v>15354</v>
      </c>
      <c r="C4847" s="97">
        <v>500</v>
      </c>
      <c r="D4847" s="96">
        <f t="shared" si="78"/>
        <v>13</v>
      </c>
      <c r="E4847" s="97">
        <v>487</v>
      </c>
    </row>
    <row r="4848" spans="1:5" x14ac:dyDescent="0.2">
      <c r="A4848" s="175">
        <v>44924</v>
      </c>
      <c r="B4848" s="95" t="s">
        <v>15355</v>
      </c>
      <c r="C4848" s="97">
        <v>30000</v>
      </c>
      <c r="D4848" s="96">
        <f t="shared" si="78"/>
        <v>780</v>
      </c>
      <c r="E4848" s="97">
        <v>29220</v>
      </c>
    </row>
    <row r="4849" spans="1:5" x14ac:dyDescent="0.2">
      <c r="A4849" s="175">
        <v>44924</v>
      </c>
      <c r="B4849" s="95" t="s">
        <v>15356</v>
      </c>
      <c r="C4849" s="97">
        <v>1000</v>
      </c>
      <c r="D4849" s="96">
        <f t="shared" si="78"/>
        <v>26</v>
      </c>
      <c r="E4849" s="97">
        <v>974</v>
      </c>
    </row>
    <row r="4850" spans="1:5" x14ac:dyDescent="0.2">
      <c r="A4850" s="175">
        <v>44924</v>
      </c>
      <c r="B4850" s="95" t="s">
        <v>12480</v>
      </c>
      <c r="C4850" s="97">
        <v>20000</v>
      </c>
      <c r="D4850" s="96">
        <f t="shared" si="78"/>
        <v>520</v>
      </c>
      <c r="E4850" s="97">
        <v>19480</v>
      </c>
    </row>
    <row r="4851" spans="1:5" x14ac:dyDescent="0.2">
      <c r="A4851" s="175">
        <v>44924</v>
      </c>
      <c r="B4851" s="95" t="s">
        <v>12352</v>
      </c>
      <c r="C4851" s="97">
        <v>1000</v>
      </c>
      <c r="D4851" s="96">
        <f t="shared" si="78"/>
        <v>26</v>
      </c>
      <c r="E4851" s="97">
        <v>974</v>
      </c>
    </row>
    <row r="4852" spans="1:5" x14ac:dyDescent="0.2">
      <c r="A4852" s="175">
        <v>44924</v>
      </c>
      <c r="B4852" s="95" t="s">
        <v>5079</v>
      </c>
      <c r="C4852" s="97">
        <v>5000</v>
      </c>
      <c r="D4852" s="96">
        <f t="shared" si="78"/>
        <v>130</v>
      </c>
      <c r="E4852" s="97">
        <v>4870</v>
      </c>
    </row>
    <row r="4853" spans="1:5" x14ac:dyDescent="0.2">
      <c r="A4853" s="175">
        <v>44924</v>
      </c>
      <c r="B4853" s="95" t="s">
        <v>15357</v>
      </c>
      <c r="C4853" s="97">
        <v>500</v>
      </c>
      <c r="D4853" s="96">
        <f t="shared" si="78"/>
        <v>13</v>
      </c>
      <c r="E4853" s="97">
        <v>487</v>
      </c>
    </row>
    <row r="4854" spans="1:5" x14ac:dyDescent="0.2">
      <c r="A4854" s="175">
        <v>44924</v>
      </c>
      <c r="B4854" s="95" t="s">
        <v>15358</v>
      </c>
      <c r="C4854" s="97">
        <v>5000</v>
      </c>
      <c r="D4854" s="96">
        <f t="shared" si="78"/>
        <v>130</v>
      </c>
      <c r="E4854" s="97">
        <v>4870</v>
      </c>
    </row>
    <row r="4855" spans="1:5" x14ac:dyDescent="0.2">
      <c r="A4855" s="175">
        <v>44924</v>
      </c>
      <c r="B4855" s="95" t="s">
        <v>15359</v>
      </c>
      <c r="C4855" s="97">
        <v>2000</v>
      </c>
      <c r="D4855" s="96">
        <f t="shared" si="78"/>
        <v>52</v>
      </c>
      <c r="E4855" s="97">
        <v>1948</v>
      </c>
    </row>
    <row r="4856" spans="1:5" x14ac:dyDescent="0.2">
      <c r="A4856" s="175">
        <v>44924</v>
      </c>
      <c r="B4856" s="95" t="s">
        <v>15360</v>
      </c>
      <c r="C4856" s="97">
        <v>300</v>
      </c>
      <c r="D4856" s="96">
        <f t="shared" si="78"/>
        <v>7.8000000000000114</v>
      </c>
      <c r="E4856" s="97">
        <v>292.2</v>
      </c>
    </row>
    <row r="4857" spans="1:5" x14ac:dyDescent="0.2">
      <c r="A4857" s="175">
        <v>44924</v>
      </c>
      <c r="B4857" s="95" t="s">
        <v>15361</v>
      </c>
      <c r="C4857" s="97">
        <v>10000</v>
      </c>
      <c r="D4857" s="96">
        <f t="shared" si="78"/>
        <v>260</v>
      </c>
      <c r="E4857" s="97">
        <v>9740</v>
      </c>
    </row>
    <row r="4858" spans="1:5" x14ac:dyDescent="0.2">
      <c r="A4858" s="175">
        <v>44924</v>
      </c>
      <c r="B4858" s="95" t="s">
        <v>12434</v>
      </c>
      <c r="C4858" s="97">
        <v>1000</v>
      </c>
      <c r="D4858" s="96">
        <f t="shared" si="78"/>
        <v>26</v>
      </c>
      <c r="E4858" s="97">
        <v>974</v>
      </c>
    </row>
    <row r="4859" spans="1:5" x14ac:dyDescent="0.2">
      <c r="A4859" s="175">
        <v>44924</v>
      </c>
      <c r="B4859" s="95" t="s">
        <v>15362</v>
      </c>
      <c r="C4859" s="97">
        <v>10000</v>
      </c>
      <c r="D4859" s="96">
        <f t="shared" si="78"/>
        <v>260</v>
      </c>
      <c r="E4859" s="97">
        <v>9740</v>
      </c>
    </row>
    <row r="4860" spans="1:5" x14ac:dyDescent="0.2">
      <c r="A4860" s="175">
        <v>44924</v>
      </c>
      <c r="B4860" s="95" t="s">
        <v>15363</v>
      </c>
      <c r="C4860" s="97">
        <v>1000</v>
      </c>
      <c r="D4860" s="96">
        <f t="shared" si="78"/>
        <v>26</v>
      </c>
      <c r="E4860" s="97">
        <v>974</v>
      </c>
    </row>
    <row r="4861" spans="1:5" x14ac:dyDescent="0.2">
      <c r="A4861" s="175">
        <v>44924</v>
      </c>
      <c r="B4861" s="95" t="s">
        <v>15364</v>
      </c>
      <c r="C4861" s="97">
        <v>2500</v>
      </c>
      <c r="D4861" s="96">
        <f t="shared" si="78"/>
        <v>65</v>
      </c>
      <c r="E4861" s="97">
        <v>2435</v>
      </c>
    </row>
    <row r="4862" spans="1:5" x14ac:dyDescent="0.2">
      <c r="A4862" s="175">
        <v>44924</v>
      </c>
      <c r="B4862" s="95" t="s">
        <v>12533</v>
      </c>
      <c r="C4862" s="97">
        <v>3000</v>
      </c>
      <c r="D4862" s="96">
        <f t="shared" si="78"/>
        <v>78</v>
      </c>
      <c r="E4862" s="97">
        <v>2922</v>
      </c>
    </row>
    <row r="4863" spans="1:5" x14ac:dyDescent="0.2">
      <c r="A4863" s="175">
        <v>44924</v>
      </c>
      <c r="B4863" s="95" t="s">
        <v>14349</v>
      </c>
      <c r="C4863" s="97">
        <v>1800</v>
      </c>
      <c r="D4863" s="96">
        <f t="shared" si="78"/>
        <v>46.799999999999955</v>
      </c>
      <c r="E4863" s="97">
        <v>1753.2</v>
      </c>
    </row>
    <row r="4864" spans="1:5" x14ac:dyDescent="0.2">
      <c r="A4864" s="175">
        <v>44924</v>
      </c>
      <c r="B4864" s="95" t="s">
        <v>9412</v>
      </c>
      <c r="C4864" s="97">
        <v>500</v>
      </c>
      <c r="D4864" s="96">
        <f t="shared" si="78"/>
        <v>13</v>
      </c>
      <c r="E4864" s="97">
        <v>487</v>
      </c>
    </row>
    <row r="4865" spans="1:5" x14ac:dyDescent="0.2">
      <c r="A4865" s="175">
        <v>44924</v>
      </c>
      <c r="B4865" s="95" t="s">
        <v>15365</v>
      </c>
      <c r="C4865" s="97">
        <v>5000</v>
      </c>
      <c r="D4865" s="96">
        <f t="shared" si="78"/>
        <v>130</v>
      </c>
      <c r="E4865" s="97">
        <v>4870</v>
      </c>
    </row>
    <row r="4866" spans="1:5" x14ac:dyDescent="0.2">
      <c r="A4866" s="175">
        <v>44924</v>
      </c>
      <c r="B4866" s="95" t="s">
        <v>15366</v>
      </c>
      <c r="C4866" s="97">
        <v>3000</v>
      </c>
      <c r="D4866" s="96">
        <f t="shared" si="78"/>
        <v>78</v>
      </c>
      <c r="E4866" s="97">
        <v>2922</v>
      </c>
    </row>
    <row r="4867" spans="1:5" x14ac:dyDescent="0.2">
      <c r="A4867" s="175">
        <v>44924</v>
      </c>
      <c r="B4867" s="95" t="s">
        <v>15367</v>
      </c>
      <c r="C4867" s="97">
        <v>2000</v>
      </c>
      <c r="D4867" s="96">
        <f t="shared" si="78"/>
        <v>52</v>
      </c>
      <c r="E4867" s="97">
        <v>1948</v>
      </c>
    </row>
    <row r="4868" spans="1:5" x14ac:dyDescent="0.2">
      <c r="A4868" s="175">
        <v>44924</v>
      </c>
      <c r="B4868" s="95" t="s">
        <v>15368</v>
      </c>
      <c r="C4868" s="97">
        <v>5000</v>
      </c>
      <c r="D4868" s="96">
        <f t="shared" si="78"/>
        <v>130</v>
      </c>
      <c r="E4868" s="97">
        <v>4870</v>
      </c>
    </row>
    <row r="4869" spans="1:5" x14ac:dyDescent="0.2">
      <c r="A4869" s="175">
        <v>44924</v>
      </c>
      <c r="B4869" s="95" t="s">
        <v>15369</v>
      </c>
      <c r="C4869" s="97">
        <v>500</v>
      </c>
      <c r="D4869" s="96">
        <f t="shared" si="78"/>
        <v>13</v>
      </c>
      <c r="E4869" s="97">
        <v>487</v>
      </c>
    </row>
    <row r="4870" spans="1:5" x14ac:dyDescent="0.2">
      <c r="A4870" s="175">
        <v>44924</v>
      </c>
      <c r="B4870" s="95" t="s">
        <v>9407</v>
      </c>
      <c r="C4870" s="97">
        <v>500</v>
      </c>
      <c r="D4870" s="96">
        <f t="shared" si="78"/>
        <v>13</v>
      </c>
      <c r="E4870" s="97">
        <v>487</v>
      </c>
    </row>
    <row r="4871" spans="1:5" x14ac:dyDescent="0.2">
      <c r="A4871" s="175">
        <v>44924</v>
      </c>
      <c r="B4871" s="95" t="s">
        <v>15370</v>
      </c>
      <c r="C4871" s="97">
        <v>1000</v>
      </c>
      <c r="D4871" s="96">
        <f t="shared" si="78"/>
        <v>26</v>
      </c>
      <c r="E4871" s="97">
        <v>974</v>
      </c>
    </row>
    <row r="4872" spans="1:5" x14ac:dyDescent="0.2">
      <c r="A4872" s="175">
        <v>44924</v>
      </c>
      <c r="B4872" s="95" t="s">
        <v>9402</v>
      </c>
      <c r="C4872" s="97">
        <v>500</v>
      </c>
      <c r="D4872" s="96">
        <f t="shared" si="78"/>
        <v>13</v>
      </c>
      <c r="E4872" s="97">
        <v>487</v>
      </c>
    </row>
    <row r="4873" spans="1:5" x14ac:dyDescent="0.2">
      <c r="A4873" s="175">
        <v>44924</v>
      </c>
      <c r="B4873" s="95" t="s">
        <v>11948</v>
      </c>
      <c r="C4873" s="97">
        <v>3333</v>
      </c>
      <c r="D4873" s="96">
        <f t="shared" si="78"/>
        <v>86.659999999999854</v>
      </c>
      <c r="E4873" s="97">
        <v>3246.34</v>
      </c>
    </row>
    <row r="4874" spans="1:5" x14ac:dyDescent="0.2">
      <c r="A4874" s="175">
        <v>44924</v>
      </c>
      <c r="B4874" s="95" t="s">
        <v>15371</v>
      </c>
      <c r="C4874" s="97">
        <v>5000</v>
      </c>
      <c r="D4874" s="96">
        <f t="shared" si="78"/>
        <v>130</v>
      </c>
      <c r="E4874" s="97">
        <v>4870</v>
      </c>
    </row>
    <row r="4875" spans="1:5" x14ac:dyDescent="0.2">
      <c r="A4875" s="175">
        <v>44924</v>
      </c>
      <c r="B4875" s="95" t="s">
        <v>15372</v>
      </c>
      <c r="C4875" s="97">
        <v>50</v>
      </c>
      <c r="D4875" s="96">
        <f t="shared" si="78"/>
        <v>3.8999999999999986</v>
      </c>
      <c r="E4875" s="97">
        <v>46.1</v>
      </c>
    </row>
    <row r="4876" spans="1:5" x14ac:dyDescent="0.2">
      <c r="A4876" s="175">
        <v>44924</v>
      </c>
      <c r="B4876" s="95" t="s">
        <v>11948</v>
      </c>
      <c r="C4876" s="97">
        <v>100</v>
      </c>
      <c r="D4876" s="96">
        <f t="shared" si="78"/>
        <v>3.9000000000000057</v>
      </c>
      <c r="E4876" s="97">
        <v>96.1</v>
      </c>
    </row>
    <row r="4877" spans="1:5" x14ac:dyDescent="0.2">
      <c r="A4877" s="175">
        <v>44924</v>
      </c>
      <c r="B4877" s="95" t="s">
        <v>13961</v>
      </c>
      <c r="C4877" s="97">
        <v>500</v>
      </c>
      <c r="D4877" s="96">
        <f t="shared" si="78"/>
        <v>13</v>
      </c>
      <c r="E4877" s="97">
        <v>487</v>
      </c>
    </row>
    <row r="4878" spans="1:5" x14ac:dyDescent="0.2">
      <c r="A4878" s="175">
        <v>44924</v>
      </c>
      <c r="B4878" s="95" t="s">
        <v>15373</v>
      </c>
      <c r="C4878" s="97">
        <v>500</v>
      </c>
      <c r="D4878" s="96">
        <f t="shared" si="78"/>
        <v>13</v>
      </c>
      <c r="E4878" s="97">
        <v>487</v>
      </c>
    </row>
    <row r="4879" spans="1:5" x14ac:dyDescent="0.2">
      <c r="A4879" s="175">
        <v>44924</v>
      </c>
      <c r="B4879" s="95" t="s">
        <v>15374</v>
      </c>
      <c r="C4879" s="97">
        <v>1000</v>
      </c>
      <c r="D4879" s="96">
        <f t="shared" si="78"/>
        <v>26</v>
      </c>
      <c r="E4879" s="97">
        <v>974</v>
      </c>
    </row>
    <row r="4880" spans="1:5" x14ac:dyDescent="0.2">
      <c r="A4880" s="175">
        <v>44924</v>
      </c>
      <c r="B4880" s="95" t="s">
        <v>15375</v>
      </c>
      <c r="C4880" s="97">
        <v>120</v>
      </c>
      <c r="D4880" s="96">
        <f t="shared" si="78"/>
        <v>3.9000000000000057</v>
      </c>
      <c r="E4880" s="97">
        <v>116.1</v>
      </c>
    </row>
    <row r="4881" spans="1:5" x14ac:dyDescent="0.2">
      <c r="A4881" s="175">
        <v>44924</v>
      </c>
      <c r="B4881" s="95" t="s">
        <v>15376</v>
      </c>
      <c r="C4881" s="97">
        <v>1000</v>
      </c>
      <c r="D4881" s="96">
        <f t="shared" si="78"/>
        <v>26</v>
      </c>
      <c r="E4881" s="97">
        <v>974</v>
      </c>
    </row>
    <row r="4882" spans="1:5" x14ac:dyDescent="0.2">
      <c r="A4882" s="175">
        <v>44924</v>
      </c>
      <c r="B4882" s="95" t="s">
        <v>14584</v>
      </c>
      <c r="C4882" s="97">
        <v>2500</v>
      </c>
      <c r="D4882" s="96">
        <f t="shared" si="78"/>
        <v>65</v>
      </c>
      <c r="E4882" s="97">
        <v>2435</v>
      </c>
    </row>
    <row r="4883" spans="1:5" x14ac:dyDescent="0.2">
      <c r="A4883" s="175">
        <v>44924</v>
      </c>
      <c r="B4883" s="95" t="s">
        <v>15377</v>
      </c>
      <c r="C4883" s="97">
        <v>500</v>
      </c>
      <c r="D4883" s="96">
        <f t="shared" si="78"/>
        <v>13</v>
      </c>
      <c r="E4883" s="97">
        <v>487</v>
      </c>
    </row>
    <row r="4884" spans="1:5" x14ac:dyDescent="0.2">
      <c r="A4884" s="175">
        <v>44924</v>
      </c>
      <c r="B4884" s="95" t="s">
        <v>15378</v>
      </c>
      <c r="C4884" s="97">
        <v>1000</v>
      </c>
      <c r="D4884" s="96">
        <f t="shared" si="78"/>
        <v>26</v>
      </c>
      <c r="E4884" s="97">
        <v>974</v>
      </c>
    </row>
    <row r="4885" spans="1:5" x14ac:dyDescent="0.2">
      <c r="A4885" s="175">
        <v>44924</v>
      </c>
      <c r="B4885" s="95" t="s">
        <v>15379</v>
      </c>
      <c r="C4885" s="97">
        <v>5000</v>
      </c>
      <c r="D4885" s="96">
        <f t="shared" si="78"/>
        <v>130</v>
      </c>
      <c r="E4885" s="97">
        <v>4870</v>
      </c>
    </row>
    <row r="4886" spans="1:5" x14ac:dyDescent="0.2">
      <c r="A4886" s="175">
        <v>44924</v>
      </c>
      <c r="B4886" s="95" t="s">
        <v>9394</v>
      </c>
      <c r="C4886" s="97">
        <v>100</v>
      </c>
      <c r="D4886" s="96">
        <f t="shared" si="78"/>
        <v>3.9000000000000057</v>
      </c>
      <c r="E4886" s="97">
        <v>96.1</v>
      </c>
    </row>
    <row r="4887" spans="1:5" x14ac:dyDescent="0.2">
      <c r="A4887" s="175">
        <v>44924</v>
      </c>
      <c r="B4887" s="95" t="s">
        <v>14630</v>
      </c>
      <c r="C4887" s="97">
        <v>160</v>
      </c>
      <c r="D4887" s="96">
        <f t="shared" si="78"/>
        <v>4.1599999999999966</v>
      </c>
      <c r="E4887" s="97">
        <v>155.84</v>
      </c>
    </row>
    <row r="4888" spans="1:5" x14ac:dyDescent="0.2">
      <c r="A4888" s="175">
        <v>44924</v>
      </c>
      <c r="B4888" s="95" t="s">
        <v>15380</v>
      </c>
      <c r="C4888" s="97">
        <v>200</v>
      </c>
      <c r="D4888" s="96">
        <f t="shared" si="78"/>
        <v>5.1999999999999886</v>
      </c>
      <c r="E4888" s="97">
        <v>194.8</v>
      </c>
    </row>
    <row r="4889" spans="1:5" x14ac:dyDescent="0.2">
      <c r="A4889" s="175">
        <v>44924</v>
      </c>
      <c r="B4889" s="95" t="s">
        <v>12466</v>
      </c>
      <c r="C4889" s="97">
        <v>20000</v>
      </c>
      <c r="D4889" s="96">
        <f t="shared" si="78"/>
        <v>520</v>
      </c>
      <c r="E4889" s="97">
        <v>19480</v>
      </c>
    </row>
    <row r="4890" spans="1:5" x14ac:dyDescent="0.2">
      <c r="A4890" s="175">
        <v>44924</v>
      </c>
      <c r="B4890" s="95" t="s">
        <v>15381</v>
      </c>
      <c r="C4890" s="97">
        <v>5000</v>
      </c>
      <c r="D4890" s="96">
        <f t="shared" si="78"/>
        <v>130</v>
      </c>
      <c r="E4890" s="97">
        <v>4870</v>
      </c>
    </row>
    <row r="4891" spans="1:5" x14ac:dyDescent="0.2">
      <c r="A4891" s="175">
        <v>44924</v>
      </c>
      <c r="B4891" s="95" t="s">
        <v>8442</v>
      </c>
      <c r="C4891" s="97">
        <v>300</v>
      </c>
      <c r="D4891" s="96">
        <f t="shared" si="78"/>
        <v>7.8000000000000114</v>
      </c>
      <c r="E4891" s="97">
        <v>292.2</v>
      </c>
    </row>
    <row r="4892" spans="1:5" x14ac:dyDescent="0.2">
      <c r="A4892" s="175">
        <v>44924</v>
      </c>
      <c r="B4892" s="95" t="s">
        <v>13677</v>
      </c>
      <c r="C4892" s="97">
        <v>1000</v>
      </c>
      <c r="D4892" s="96">
        <f t="shared" si="78"/>
        <v>1000.5</v>
      </c>
      <c r="E4892" s="97">
        <v>-0.5</v>
      </c>
    </row>
    <row r="4893" spans="1:5" x14ac:dyDescent="0.2">
      <c r="A4893" s="175">
        <v>44924</v>
      </c>
      <c r="B4893" s="95" t="s">
        <v>15382</v>
      </c>
      <c r="C4893" s="97">
        <v>15000</v>
      </c>
      <c r="D4893" s="96">
        <f t="shared" si="78"/>
        <v>390</v>
      </c>
      <c r="E4893" s="97">
        <v>14610</v>
      </c>
    </row>
    <row r="4894" spans="1:5" x14ac:dyDescent="0.2">
      <c r="A4894" s="175">
        <v>44924</v>
      </c>
      <c r="B4894" s="95" t="s">
        <v>15383</v>
      </c>
      <c r="C4894" s="97">
        <v>300</v>
      </c>
      <c r="D4894" s="96">
        <f t="shared" si="78"/>
        <v>7.8000000000000114</v>
      </c>
      <c r="E4894" s="97">
        <v>292.2</v>
      </c>
    </row>
    <row r="4895" spans="1:5" x14ac:dyDescent="0.2">
      <c r="A4895" s="175">
        <v>44924</v>
      </c>
      <c r="B4895" s="95" t="s">
        <v>15384</v>
      </c>
      <c r="C4895" s="97">
        <v>1000</v>
      </c>
      <c r="D4895" s="96">
        <f t="shared" si="78"/>
        <v>26</v>
      </c>
      <c r="E4895" s="97">
        <v>974</v>
      </c>
    </row>
    <row r="4896" spans="1:5" x14ac:dyDescent="0.2">
      <c r="A4896" s="175">
        <v>44924</v>
      </c>
      <c r="B4896" s="95" t="s">
        <v>15385</v>
      </c>
      <c r="C4896" s="97">
        <v>500</v>
      </c>
      <c r="D4896" s="96">
        <f t="shared" si="78"/>
        <v>13</v>
      </c>
      <c r="E4896" s="97">
        <v>487</v>
      </c>
    </row>
    <row r="4897" spans="1:5" x14ac:dyDescent="0.2">
      <c r="A4897" s="175">
        <v>44924</v>
      </c>
      <c r="B4897" s="95" t="s">
        <v>14266</v>
      </c>
      <c r="C4897" s="97">
        <v>150</v>
      </c>
      <c r="D4897" s="96">
        <f t="shared" ref="D4897:D4957" si="79">C4897-E4897</f>
        <v>3.9000000000000057</v>
      </c>
      <c r="E4897" s="97">
        <v>146.1</v>
      </c>
    </row>
    <row r="4898" spans="1:5" x14ac:dyDescent="0.2">
      <c r="A4898" s="175">
        <v>44924</v>
      </c>
      <c r="B4898" s="95" t="s">
        <v>15202</v>
      </c>
      <c r="C4898" s="97">
        <v>170</v>
      </c>
      <c r="D4898" s="96">
        <f t="shared" si="79"/>
        <v>4.4199999999999875</v>
      </c>
      <c r="E4898" s="97">
        <v>165.58</v>
      </c>
    </row>
    <row r="4899" spans="1:5" x14ac:dyDescent="0.2">
      <c r="A4899" s="175">
        <v>44924</v>
      </c>
      <c r="B4899" s="95" t="s">
        <v>14324</v>
      </c>
      <c r="C4899" s="97">
        <v>210</v>
      </c>
      <c r="D4899" s="96">
        <f t="shared" si="79"/>
        <v>5.460000000000008</v>
      </c>
      <c r="E4899" s="97">
        <v>204.54</v>
      </c>
    </row>
    <row r="4900" spans="1:5" x14ac:dyDescent="0.2">
      <c r="A4900" s="175">
        <v>44924</v>
      </c>
      <c r="B4900" s="95" t="s">
        <v>14357</v>
      </c>
      <c r="C4900" s="97">
        <v>80</v>
      </c>
      <c r="D4900" s="96">
        <f t="shared" si="79"/>
        <v>3.9000000000000057</v>
      </c>
      <c r="E4900" s="97">
        <v>76.099999999999994</v>
      </c>
    </row>
    <row r="4901" spans="1:5" x14ac:dyDescent="0.2">
      <c r="A4901" s="175">
        <v>44924</v>
      </c>
      <c r="B4901" s="95" t="s">
        <v>13323</v>
      </c>
      <c r="C4901" s="97">
        <v>1000</v>
      </c>
      <c r="D4901" s="96">
        <f t="shared" si="79"/>
        <v>26</v>
      </c>
      <c r="E4901" s="97">
        <v>974</v>
      </c>
    </row>
    <row r="4902" spans="1:5" x14ac:dyDescent="0.2">
      <c r="A4902" s="175">
        <v>44924</v>
      </c>
      <c r="B4902" s="95" t="s">
        <v>15386</v>
      </c>
      <c r="C4902" s="97">
        <v>5000</v>
      </c>
      <c r="D4902" s="96">
        <f t="shared" si="79"/>
        <v>130</v>
      </c>
      <c r="E4902" s="97">
        <v>4870</v>
      </c>
    </row>
    <row r="4903" spans="1:5" x14ac:dyDescent="0.2">
      <c r="A4903" s="175">
        <v>44924</v>
      </c>
      <c r="B4903" s="95" t="s">
        <v>15387</v>
      </c>
      <c r="C4903" s="97">
        <v>2500</v>
      </c>
      <c r="D4903" s="96">
        <f t="shared" si="79"/>
        <v>65</v>
      </c>
      <c r="E4903" s="97">
        <v>2435</v>
      </c>
    </row>
    <row r="4904" spans="1:5" x14ac:dyDescent="0.2">
      <c r="A4904" s="175">
        <v>44924</v>
      </c>
      <c r="B4904" s="95" t="s">
        <v>15388</v>
      </c>
      <c r="C4904" s="97">
        <v>1000</v>
      </c>
      <c r="D4904" s="96">
        <f t="shared" si="79"/>
        <v>26</v>
      </c>
      <c r="E4904" s="97">
        <v>974</v>
      </c>
    </row>
    <row r="4905" spans="1:5" x14ac:dyDescent="0.2">
      <c r="A4905" s="175">
        <v>44924</v>
      </c>
      <c r="B4905" s="95" t="s">
        <v>14357</v>
      </c>
      <c r="C4905" s="97">
        <v>170</v>
      </c>
      <c r="D4905" s="96">
        <f t="shared" si="79"/>
        <v>4.4199999999999875</v>
      </c>
      <c r="E4905" s="97">
        <v>165.58</v>
      </c>
    </row>
    <row r="4906" spans="1:5" x14ac:dyDescent="0.2">
      <c r="A4906" s="175">
        <v>44924</v>
      </c>
      <c r="B4906" s="95" t="s">
        <v>10080</v>
      </c>
      <c r="C4906" s="97">
        <v>500</v>
      </c>
      <c r="D4906" s="96">
        <f t="shared" si="79"/>
        <v>13</v>
      </c>
      <c r="E4906" s="97">
        <v>487</v>
      </c>
    </row>
    <row r="4907" spans="1:5" x14ac:dyDescent="0.2">
      <c r="A4907" s="175">
        <v>44924</v>
      </c>
      <c r="B4907" s="95" t="s">
        <v>12459</v>
      </c>
      <c r="C4907" s="97">
        <v>500</v>
      </c>
      <c r="D4907" s="96">
        <f t="shared" si="79"/>
        <v>13</v>
      </c>
      <c r="E4907" s="97">
        <v>487</v>
      </c>
    </row>
    <row r="4908" spans="1:5" x14ac:dyDescent="0.2">
      <c r="A4908" s="175">
        <v>44924</v>
      </c>
      <c r="B4908" s="95" t="s">
        <v>15389</v>
      </c>
      <c r="C4908" s="97">
        <v>1000</v>
      </c>
      <c r="D4908" s="96">
        <f t="shared" si="79"/>
        <v>26</v>
      </c>
      <c r="E4908" s="97">
        <v>974</v>
      </c>
    </row>
    <row r="4909" spans="1:5" x14ac:dyDescent="0.2">
      <c r="A4909" s="175">
        <v>44924</v>
      </c>
      <c r="B4909" s="95" t="s">
        <v>12045</v>
      </c>
      <c r="C4909" s="97">
        <v>1000</v>
      </c>
      <c r="D4909" s="96">
        <f t="shared" si="79"/>
        <v>26</v>
      </c>
      <c r="E4909" s="97">
        <v>974</v>
      </c>
    </row>
    <row r="4910" spans="1:5" x14ac:dyDescent="0.2">
      <c r="A4910" s="175">
        <v>44924</v>
      </c>
      <c r="B4910" s="95" t="s">
        <v>15390</v>
      </c>
      <c r="C4910" s="97">
        <v>1000</v>
      </c>
      <c r="D4910" s="96">
        <f t="shared" si="79"/>
        <v>26</v>
      </c>
      <c r="E4910" s="97">
        <v>974</v>
      </c>
    </row>
    <row r="4911" spans="1:5" x14ac:dyDescent="0.2">
      <c r="A4911" s="175">
        <v>44924</v>
      </c>
      <c r="B4911" s="95" t="s">
        <v>13570</v>
      </c>
      <c r="C4911" s="97">
        <v>5000</v>
      </c>
      <c r="D4911" s="96">
        <f t="shared" si="79"/>
        <v>130</v>
      </c>
      <c r="E4911" s="97">
        <v>4870</v>
      </c>
    </row>
    <row r="4912" spans="1:5" x14ac:dyDescent="0.2">
      <c r="A4912" s="175">
        <v>44924</v>
      </c>
      <c r="B4912" s="95" t="s">
        <v>14258</v>
      </c>
      <c r="C4912" s="97">
        <v>500</v>
      </c>
      <c r="D4912" s="96">
        <f t="shared" si="79"/>
        <v>13</v>
      </c>
      <c r="E4912" s="97">
        <v>487</v>
      </c>
    </row>
    <row r="4913" spans="1:5" x14ac:dyDescent="0.2">
      <c r="A4913" s="175">
        <v>44924</v>
      </c>
      <c r="B4913" s="95" t="s">
        <v>15391</v>
      </c>
      <c r="C4913" s="97">
        <v>1000</v>
      </c>
      <c r="D4913" s="96">
        <f t="shared" si="79"/>
        <v>26</v>
      </c>
      <c r="E4913" s="97">
        <v>974</v>
      </c>
    </row>
    <row r="4914" spans="1:5" x14ac:dyDescent="0.2">
      <c r="A4914" s="175">
        <v>44924</v>
      </c>
      <c r="B4914" s="95" t="s">
        <v>15392</v>
      </c>
      <c r="C4914" s="97">
        <v>3000</v>
      </c>
      <c r="D4914" s="96">
        <f t="shared" si="79"/>
        <v>78</v>
      </c>
      <c r="E4914" s="97">
        <v>2922</v>
      </c>
    </row>
    <row r="4915" spans="1:5" x14ac:dyDescent="0.2">
      <c r="A4915" s="175">
        <v>44924</v>
      </c>
      <c r="B4915" s="95" t="s">
        <v>15393</v>
      </c>
      <c r="C4915" s="97">
        <v>300</v>
      </c>
      <c r="D4915" s="96">
        <f t="shared" si="79"/>
        <v>7.8000000000000114</v>
      </c>
      <c r="E4915" s="97">
        <v>292.2</v>
      </c>
    </row>
    <row r="4916" spans="1:5" x14ac:dyDescent="0.2">
      <c r="A4916" s="175">
        <v>44924</v>
      </c>
      <c r="B4916" s="95" t="s">
        <v>3102</v>
      </c>
      <c r="C4916" s="97">
        <v>2000</v>
      </c>
      <c r="D4916" s="96">
        <f t="shared" si="79"/>
        <v>52</v>
      </c>
      <c r="E4916" s="97">
        <v>1948</v>
      </c>
    </row>
    <row r="4917" spans="1:5" x14ac:dyDescent="0.2">
      <c r="A4917" s="175">
        <v>44924</v>
      </c>
      <c r="B4917" s="95" t="s">
        <v>15394</v>
      </c>
      <c r="C4917" s="97">
        <v>1000</v>
      </c>
      <c r="D4917" s="96">
        <f t="shared" si="79"/>
        <v>26</v>
      </c>
      <c r="E4917" s="97">
        <v>974</v>
      </c>
    </row>
    <row r="4918" spans="1:5" x14ac:dyDescent="0.2">
      <c r="A4918" s="175">
        <v>44924</v>
      </c>
      <c r="B4918" s="95" t="s">
        <v>15395</v>
      </c>
      <c r="C4918" s="97">
        <v>1000</v>
      </c>
      <c r="D4918" s="96">
        <f t="shared" si="79"/>
        <v>26</v>
      </c>
      <c r="E4918" s="97">
        <v>974</v>
      </c>
    </row>
    <row r="4919" spans="1:5" x14ac:dyDescent="0.2">
      <c r="A4919" s="175">
        <v>44924</v>
      </c>
      <c r="B4919" s="95" t="s">
        <v>15396</v>
      </c>
      <c r="C4919" s="97">
        <v>1000</v>
      </c>
      <c r="D4919" s="96">
        <f t="shared" si="79"/>
        <v>26</v>
      </c>
      <c r="E4919" s="97">
        <v>974</v>
      </c>
    </row>
    <row r="4920" spans="1:5" x14ac:dyDescent="0.2">
      <c r="A4920" s="175">
        <v>44924</v>
      </c>
      <c r="B4920" s="95" t="s">
        <v>15397</v>
      </c>
      <c r="C4920" s="97">
        <v>5000</v>
      </c>
      <c r="D4920" s="96">
        <f t="shared" si="79"/>
        <v>130</v>
      </c>
      <c r="E4920" s="97">
        <v>4870</v>
      </c>
    </row>
    <row r="4921" spans="1:5" x14ac:dyDescent="0.2">
      <c r="A4921" s="175">
        <v>44924</v>
      </c>
      <c r="B4921" s="95" t="s">
        <v>5098</v>
      </c>
      <c r="C4921" s="97">
        <v>9000</v>
      </c>
      <c r="D4921" s="96">
        <f t="shared" si="79"/>
        <v>234</v>
      </c>
      <c r="E4921" s="97">
        <v>8766</v>
      </c>
    </row>
    <row r="4922" spans="1:5" x14ac:dyDescent="0.2">
      <c r="A4922" s="175">
        <v>44924</v>
      </c>
      <c r="B4922" s="95" t="s">
        <v>9375</v>
      </c>
      <c r="C4922" s="97">
        <v>500</v>
      </c>
      <c r="D4922" s="96">
        <f t="shared" si="79"/>
        <v>13</v>
      </c>
      <c r="E4922" s="97">
        <v>487</v>
      </c>
    </row>
    <row r="4923" spans="1:5" x14ac:dyDescent="0.2">
      <c r="A4923" s="175">
        <v>44924</v>
      </c>
      <c r="B4923" s="95" t="s">
        <v>15398</v>
      </c>
      <c r="C4923" s="97">
        <v>300</v>
      </c>
      <c r="D4923" s="96">
        <f t="shared" si="79"/>
        <v>7.8000000000000114</v>
      </c>
      <c r="E4923" s="97">
        <v>292.2</v>
      </c>
    </row>
    <row r="4924" spans="1:5" x14ac:dyDescent="0.2">
      <c r="A4924" s="175">
        <v>44924</v>
      </c>
      <c r="B4924" s="95" t="s">
        <v>15399</v>
      </c>
      <c r="C4924" s="97">
        <v>500</v>
      </c>
      <c r="D4924" s="96">
        <f t="shared" si="79"/>
        <v>13</v>
      </c>
      <c r="E4924" s="97">
        <v>487</v>
      </c>
    </row>
    <row r="4925" spans="1:5" x14ac:dyDescent="0.2">
      <c r="A4925" s="175">
        <v>44924</v>
      </c>
      <c r="B4925" s="95" t="s">
        <v>5765</v>
      </c>
      <c r="C4925" s="97">
        <v>2500</v>
      </c>
      <c r="D4925" s="96">
        <f t="shared" si="79"/>
        <v>65</v>
      </c>
      <c r="E4925" s="97">
        <v>2435</v>
      </c>
    </row>
    <row r="4926" spans="1:5" x14ac:dyDescent="0.2">
      <c r="A4926" s="175">
        <v>44924</v>
      </c>
      <c r="B4926" s="95" t="s">
        <v>15400</v>
      </c>
      <c r="C4926" s="97">
        <v>500</v>
      </c>
      <c r="D4926" s="96">
        <f t="shared" si="79"/>
        <v>13</v>
      </c>
      <c r="E4926" s="97">
        <v>487</v>
      </c>
    </row>
    <row r="4927" spans="1:5" x14ac:dyDescent="0.2">
      <c r="A4927" s="175">
        <v>44924</v>
      </c>
      <c r="B4927" s="95" t="s">
        <v>15401</v>
      </c>
      <c r="C4927" s="97">
        <v>1000</v>
      </c>
      <c r="D4927" s="96">
        <f t="shared" si="79"/>
        <v>26</v>
      </c>
      <c r="E4927" s="97">
        <v>974</v>
      </c>
    </row>
    <row r="4928" spans="1:5" x14ac:dyDescent="0.2">
      <c r="A4928" s="175">
        <v>44924</v>
      </c>
      <c r="B4928" s="95" t="s">
        <v>15402</v>
      </c>
      <c r="C4928" s="97">
        <v>400</v>
      </c>
      <c r="D4928" s="96">
        <f t="shared" si="79"/>
        <v>10.399999999999977</v>
      </c>
      <c r="E4928" s="97">
        <v>389.6</v>
      </c>
    </row>
    <row r="4929" spans="1:5" x14ac:dyDescent="0.2">
      <c r="A4929" s="175">
        <v>44924</v>
      </c>
      <c r="B4929" s="95" t="s">
        <v>5108</v>
      </c>
      <c r="C4929" s="97">
        <v>3000</v>
      </c>
      <c r="D4929" s="96">
        <f t="shared" si="79"/>
        <v>78</v>
      </c>
      <c r="E4929" s="97">
        <v>2922</v>
      </c>
    </row>
    <row r="4930" spans="1:5" x14ac:dyDescent="0.2">
      <c r="A4930" s="175">
        <v>44924</v>
      </c>
      <c r="B4930" s="95" t="s">
        <v>15403</v>
      </c>
      <c r="C4930" s="97">
        <v>100</v>
      </c>
      <c r="D4930" s="96">
        <f t="shared" si="79"/>
        <v>3.9000000000000057</v>
      </c>
      <c r="E4930" s="97">
        <v>96.1</v>
      </c>
    </row>
    <row r="4931" spans="1:5" x14ac:dyDescent="0.2">
      <c r="A4931" s="175">
        <v>44924</v>
      </c>
      <c r="B4931" s="95" t="s">
        <v>12333</v>
      </c>
      <c r="C4931" s="97">
        <v>300</v>
      </c>
      <c r="D4931" s="96">
        <f t="shared" si="79"/>
        <v>7.8000000000000114</v>
      </c>
      <c r="E4931" s="97">
        <v>292.2</v>
      </c>
    </row>
    <row r="4932" spans="1:5" x14ac:dyDescent="0.2">
      <c r="A4932" s="175">
        <v>44924</v>
      </c>
      <c r="B4932" s="95" t="s">
        <v>15402</v>
      </c>
      <c r="C4932" s="97">
        <v>500</v>
      </c>
      <c r="D4932" s="96">
        <f t="shared" si="79"/>
        <v>13</v>
      </c>
      <c r="E4932" s="97">
        <v>487</v>
      </c>
    </row>
    <row r="4933" spans="1:5" x14ac:dyDescent="0.2">
      <c r="A4933" s="175">
        <v>44924</v>
      </c>
      <c r="B4933" s="95" t="s">
        <v>15404</v>
      </c>
      <c r="C4933" s="97">
        <v>1000</v>
      </c>
      <c r="D4933" s="96">
        <f t="shared" si="79"/>
        <v>26</v>
      </c>
      <c r="E4933" s="97">
        <v>974</v>
      </c>
    </row>
    <row r="4934" spans="1:5" x14ac:dyDescent="0.2">
      <c r="A4934" s="175">
        <v>44924</v>
      </c>
      <c r="B4934" s="95" t="s">
        <v>15405</v>
      </c>
      <c r="C4934" s="97">
        <v>600</v>
      </c>
      <c r="D4934" s="96">
        <f t="shared" si="79"/>
        <v>15.600000000000023</v>
      </c>
      <c r="E4934" s="97">
        <v>584.4</v>
      </c>
    </row>
    <row r="4935" spans="1:5" x14ac:dyDescent="0.2">
      <c r="A4935" s="175">
        <v>44924</v>
      </c>
      <c r="B4935" s="95" t="s">
        <v>15406</v>
      </c>
      <c r="C4935" s="97">
        <v>3000</v>
      </c>
      <c r="D4935" s="96">
        <f t="shared" si="79"/>
        <v>78</v>
      </c>
      <c r="E4935" s="97">
        <v>2922</v>
      </c>
    </row>
    <row r="4936" spans="1:5" x14ac:dyDescent="0.2">
      <c r="A4936" s="175">
        <v>44924</v>
      </c>
      <c r="B4936" s="95" t="s">
        <v>15407</v>
      </c>
      <c r="C4936" s="97">
        <v>1000</v>
      </c>
      <c r="D4936" s="96">
        <f t="shared" si="79"/>
        <v>26</v>
      </c>
      <c r="E4936" s="97">
        <v>974</v>
      </c>
    </row>
    <row r="4937" spans="1:5" x14ac:dyDescent="0.2">
      <c r="A4937" s="175">
        <v>44924</v>
      </c>
      <c r="B4937" s="95" t="s">
        <v>15408</v>
      </c>
      <c r="C4937" s="97">
        <v>500</v>
      </c>
      <c r="D4937" s="96">
        <f t="shared" si="79"/>
        <v>13</v>
      </c>
      <c r="E4937" s="97">
        <v>487</v>
      </c>
    </row>
    <row r="4938" spans="1:5" x14ac:dyDescent="0.2">
      <c r="A4938" s="175">
        <v>44924</v>
      </c>
      <c r="B4938" s="95" t="s">
        <v>15202</v>
      </c>
      <c r="C4938" s="97">
        <v>100</v>
      </c>
      <c r="D4938" s="96">
        <f t="shared" si="79"/>
        <v>3.9000000000000057</v>
      </c>
      <c r="E4938" s="97">
        <v>96.1</v>
      </c>
    </row>
    <row r="4939" spans="1:5" x14ac:dyDescent="0.2">
      <c r="A4939" s="175">
        <v>44924</v>
      </c>
      <c r="B4939" s="95" t="s">
        <v>15409</v>
      </c>
      <c r="C4939" s="97">
        <v>240</v>
      </c>
      <c r="D4939" s="96">
        <f t="shared" si="79"/>
        <v>6.2400000000000091</v>
      </c>
      <c r="E4939" s="97">
        <v>233.76</v>
      </c>
    </row>
    <row r="4940" spans="1:5" x14ac:dyDescent="0.2">
      <c r="A4940" s="175">
        <v>44924</v>
      </c>
      <c r="B4940" s="95" t="s">
        <v>12381</v>
      </c>
      <c r="C4940" s="97">
        <v>300</v>
      </c>
      <c r="D4940" s="96">
        <f t="shared" si="79"/>
        <v>7.8000000000000114</v>
      </c>
      <c r="E4940" s="97">
        <v>292.2</v>
      </c>
    </row>
    <row r="4941" spans="1:5" x14ac:dyDescent="0.2">
      <c r="A4941" s="175">
        <v>44924</v>
      </c>
      <c r="B4941" s="95" t="s">
        <v>13190</v>
      </c>
      <c r="C4941" s="97">
        <v>300</v>
      </c>
      <c r="D4941" s="96">
        <f t="shared" si="79"/>
        <v>7.8000000000000114</v>
      </c>
      <c r="E4941" s="97">
        <v>292.2</v>
      </c>
    </row>
    <row r="4942" spans="1:5" x14ac:dyDescent="0.2">
      <c r="A4942" s="175">
        <v>44924</v>
      </c>
      <c r="B4942" s="95" t="s">
        <v>15410</v>
      </c>
      <c r="C4942" s="97">
        <v>1000</v>
      </c>
      <c r="D4942" s="96">
        <f t="shared" si="79"/>
        <v>1000.5</v>
      </c>
      <c r="E4942" s="97">
        <v>-0.5</v>
      </c>
    </row>
    <row r="4943" spans="1:5" x14ac:dyDescent="0.2">
      <c r="A4943" s="175">
        <v>44924</v>
      </c>
      <c r="B4943" s="95" t="s">
        <v>15410</v>
      </c>
      <c r="C4943" s="97">
        <v>1000</v>
      </c>
      <c r="D4943" s="96">
        <f t="shared" si="79"/>
        <v>1000.5</v>
      </c>
      <c r="E4943" s="97">
        <v>-0.5</v>
      </c>
    </row>
    <row r="4944" spans="1:5" x14ac:dyDescent="0.2">
      <c r="A4944" s="175">
        <v>44924</v>
      </c>
      <c r="B4944" s="95" t="s">
        <v>15410</v>
      </c>
      <c r="C4944" s="97">
        <v>1000</v>
      </c>
      <c r="D4944" s="96">
        <f t="shared" si="79"/>
        <v>1000.5</v>
      </c>
      <c r="E4944" s="97">
        <v>-0.5</v>
      </c>
    </row>
    <row r="4945" spans="1:5" x14ac:dyDescent="0.2">
      <c r="A4945" s="175">
        <v>44924</v>
      </c>
      <c r="B4945" s="95" t="s">
        <v>12497</v>
      </c>
      <c r="C4945" s="97">
        <v>1000</v>
      </c>
      <c r="D4945" s="96">
        <f t="shared" si="79"/>
        <v>26</v>
      </c>
      <c r="E4945" s="97">
        <v>974</v>
      </c>
    </row>
    <row r="4946" spans="1:5" x14ac:dyDescent="0.2">
      <c r="A4946" s="175">
        <v>44924</v>
      </c>
      <c r="B4946" s="95" t="s">
        <v>15408</v>
      </c>
      <c r="C4946" s="97">
        <v>500</v>
      </c>
      <c r="D4946" s="96">
        <f t="shared" si="79"/>
        <v>13</v>
      </c>
      <c r="E4946" s="97">
        <v>487</v>
      </c>
    </row>
    <row r="4947" spans="1:5" x14ac:dyDescent="0.2">
      <c r="A4947" s="175">
        <v>44924</v>
      </c>
      <c r="B4947" s="95" t="s">
        <v>15202</v>
      </c>
      <c r="C4947" s="97">
        <v>200</v>
      </c>
      <c r="D4947" s="96">
        <f t="shared" si="79"/>
        <v>5.1999999999999886</v>
      </c>
      <c r="E4947" s="97">
        <v>194.8</v>
      </c>
    </row>
    <row r="4948" spans="1:5" x14ac:dyDescent="0.2">
      <c r="A4948" s="175">
        <v>44924</v>
      </c>
      <c r="B4948" s="95" t="s">
        <v>14349</v>
      </c>
      <c r="C4948" s="97">
        <v>200</v>
      </c>
      <c r="D4948" s="96">
        <f t="shared" si="79"/>
        <v>5.1999999999999886</v>
      </c>
      <c r="E4948" s="97">
        <v>194.8</v>
      </c>
    </row>
    <row r="4949" spans="1:5" x14ac:dyDescent="0.2">
      <c r="A4949" s="175">
        <v>44924</v>
      </c>
      <c r="B4949" s="95" t="s">
        <v>15411</v>
      </c>
      <c r="C4949" s="97">
        <v>5000</v>
      </c>
      <c r="D4949" s="96">
        <f t="shared" si="79"/>
        <v>130</v>
      </c>
      <c r="E4949" s="97">
        <v>4870</v>
      </c>
    </row>
    <row r="4950" spans="1:5" x14ac:dyDescent="0.2">
      <c r="A4950" s="175">
        <v>44924</v>
      </c>
      <c r="B4950" s="95" t="s">
        <v>14379</v>
      </c>
      <c r="C4950" s="97">
        <v>300</v>
      </c>
      <c r="D4950" s="96">
        <f t="shared" si="79"/>
        <v>7.8000000000000114</v>
      </c>
      <c r="E4950" s="97">
        <v>292.2</v>
      </c>
    </row>
    <row r="4951" spans="1:5" x14ac:dyDescent="0.2">
      <c r="A4951" s="175">
        <v>44924</v>
      </c>
      <c r="B4951" s="95" t="s">
        <v>15412</v>
      </c>
      <c r="C4951" s="97">
        <v>1000</v>
      </c>
      <c r="D4951" s="96">
        <f t="shared" si="79"/>
        <v>26</v>
      </c>
      <c r="E4951" s="97">
        <v>974</v>
      </c>
    </row>
    <row r="4952" spans="1:5" x14ac:dyDescent="0.2">
      <c r="A4952" s="175">
        <v>44924</v>
      </c>
      <c r="B4952" s="95" t="s">
        <v>15413</v>
      </c>
      <c r="C4952" s="97">
        <v>3000</v>
      </c>
      <c r="D4952" s="96">
        <f t="shared" si="79"/>
        <v>78</v>
      </c>
      <c r="E4952" s="97">
        <v>2922</v>
      </c>
    </row>
    <row r="4953" spans="1:5" x14ac:dyDescent="0.2">
      <c r="A4953" s="175">
        <v>44924</v>
      </c>
      <c r="B4953" s="95" t="s">
        <v>15414</v>
      </c>
      <c r="C4953" s="97">
        <v>1000</v>
      </c>
      <c r="D4953" s="96">
        <f t="shared" si="79"/>
        <v>26</v>
      </c>
      <c r="E4953" s="97">
        <v>974</v>
      </c>
    </row>
    <row r="4954" spans="1:5" x14ac:dyDescent="0.2">
      <c r="A4954" s="175">
        <v>44924</v>
      </c>
      <c r="B4954" s="95" t="s">
        <v>15415</v>
      </c>
      <c r="C4954" s="97">
        <v>500</v>
      </c>
      <c r="D4954" s="96">
        <f t="shared" si="79"/>
        <v>13</v>
      </c>
      <c r="E4954" s="97">
        <v>487</v>
      </c>
    </row>
    <row r="4955" spans="1:5" x14ac:dyDescent="0.2">
      <c r="A4955" s="175">
        <v>44924</v>
      </c>
      <c r="B4955" s="95" t="s">
        <v>12484</v>
      </c>
      <c r="C4955" s="97">
        <v>5000</v>
      </c>
      <c r="D4955" s="96">
        <f t="shared" si="79"/>
        <v>130</v>
      </c>
      <c r="E4955" s="97">
        <v>4870</v>
      </c>
    </row>
    <row r="4956" spans="1:5" x14ac:dyDescent="0.2">
      <c r="A4956" s="175">
        <v>44924</v>
      </c>
      <c r="B4956" s="95" t="s">
        <v>6451</v>
      </c>
      <c r="C4956" s="97">
        <v>300</v>
      </c>
      <c r="D4956" s="96">
        <f t="shared" si="79"/>
        <v>7.8000000000000114</v>
      </c>
      <c r="E4956" s="97">
        <v>292.2</v>
      </c>
    </row>
    <row r="4957" spans="1:5" x14ac:dyDescent="0.2">
      <c r="A4957" s="175">
        <v>44924</v>
      </c>
      <c r="B4957" s="95" t="s">
        <v>6207</v>
      </c>
      <c r="C4957" s="97">
        <v>3000</v>
      </c>
      <c r="D4957" s="96">
        <f t="shared" si="79"/>
        <v>78</v>
      </c>
      <c r="E4957" s="97">
        <v>2922</v>
      </c>
    </row>
    <row r="4958" spans="1:5" x14ac:dyDescent="0.2">
      <c r="A4958" s="175">
        <v>44924</v>
      </c>
      <c r="B4958" s="95" t="s">
        <v>12355</v>
      </c>
      <c r="C4958" s="97">
        <v>1000</v>
      </c>
      <c r="D4958" s="96">
        <f t="shared" ref="D4958:D5015" si="80">C4958-E4958</f>
        <v>26</v>
      </c>
      <c r="E4958" s="97">
        <v>974</v>
      </c>
    </row>
    <row r="4959" spans="1:5" x14ac:dyDescent="0.2">
      <c r="A4959" s="175">
        <v>44924</v>
      </c>
      <c r="B4959" s="95" t="s">
        <v>12521</v>
      </c>
      <c r="C4959" s="97">
        <v>1000</v>
      </c>
      <c r="D4959" s="96">
        <f t="shared" si="80"/>
        <v>26</v>
      </c>
      <c r="E4959" s="97">
        <v>974</v>
      </c>
    </row>
    <row r="4960" spans="1:5" x14ac:dyDescent="0.2">
      <c r="A4960" s="175">
        <v>44924</v>
      </c>
      <c r="B4960" s="95" t="s">
        <v>13895</v>
      </c>
      <c r="C4960" s="97">
        <v>10000</v>
      </c>
      <c r="D4960" s="96">
        <f t="shared" si="80"/>
        <v>260</v>
      </c>
      <c r="E4960" s="97">
        <v>9740</v>
      </c>
    </row>
    <row r="4961" spans="1:5" x14ac:dyDescent="0.2">
      <c r="A4961" s="175">
        <v>44924</v>
      </c>
      <c r="B4961" s="95" t="s">
        <v>15416</v>
      </c>
      <c r="C4961" s="97">
        <v>2000</v>
      </c>
      <c r="D4961" s="96">
        <f t="shared" si="80"/>
        <v>52</v>
      </c>
      <c r="E4961" s="97">
        <v>1948</v>
      </c>
    </row>
    <row r="4962" spans="1:5" x14ac:dyDescent="0.2">
      <c r="A4962" s="175">
        <v>44924</v>
      </c>
      <c r="B4962" s="95" t="s">
        <v>15417</v>
      </c>
      <c r="C4962" s="97">
        <v>300</v>
      </c>
      <c r="D4962" s="96">
        <f t="shared" si="80"/>
        <v>7.8000000000000114</v>
      </c>
      <c r="E4962" s="97">
        <v>292.2</v>
      </c>
    </row>
    <row r="4963" spans="1:5" x14ac:dyDescent="0.2">
      <c r="A4963" s="175">
        <v>44924</v>
      </c>
      <c r="B4963" s="95" t="s">
        <v>12549</v>
      </c>
      <c r="C4963" s="97">
        <v>1000</v>
      </c>
      <c r="D4963" s="96">
        <f t="shared" si="80"/>
        <v>26</v>
      </c>
      <c r="E4963" s="97">
        <v>974</v>
      </c>
    </row>
    <row r="4964" spans="1:5" x14ac:dyDescent="0.2">
      <c r="A4964" s="175">
        <v>44924</v>
      </c>
      <c r="B4964" s="95" t="s">
        <v>15418</v>
      </c>
      <c r="C4964" s="97">
        <v>5000</v>
      </c>
      <c r="D4964" s="96">
        <f t="shared" si="80"/>
        <v>130</v>
      </c>
      <c r="E4964" s="97">
        <v>4870</v>
      </c>
    </row>
    <row r="4965" spans="1:5" x14ac:dyDescent="0.2">
      <c r="A4965" s="175">
        <v>44924</v>
      </c>
      <c r="B4965" s="95" t="s">
        <v>6078</v>
      </c>
      <c r="C4965" s="97">
        <v>1000</v>
      </c>
      <c r="D4965" s="96">
        <f t="shared" si="80"/>
        <v>26</v>
      </c>
      <c r="E4965" s="97">
        <v>974</v>
      </c>
    </row>
    <row r="4966" spans="1:5" x14ac:dyDescent="0.2">
      <c r="A4966" s="175">
        <v>44924</v>
      </c>
      <c r="B4966" s="95" t="s">
        <v>6078</v>
      </c>
      <c r="C4966" s="97">
        <v>500</v>
      </c>
      <c r="D4966" s="96">
        <f t="shared" si="80"/>
        <v>13</v>
      </c>
      <c r="E4966" s="97">
        <v>487</v>
      </c>
    </row>
    <row r="4967" spans="1:5" x14ac:dyDescent="0.2">
      <c r="A4967" s="175">
        <v>44924</v>
      </c>
      <c r="B4967" s="95" t="s">
        <v>12358</v>
      </c>
      <c r="C4967" s="97">
        <v>100</v>
      </c>
      <c r="D4967" s="96">
        <f t="shared" si="80"/>
        <v>3.9000000000000057</v>
      </c>
      <c r="E4967" s="97">
        <v>96.1</v>
      </c>
    </row>
    <row r="4968" spans="1:5" x14ac:dyDescent="0.2">
      <c r="A4968" s="175">
        <v>44924</v>
      </c>
      <c r="B4968" s="95" t="s">
        <v>15419</v>
      </c>
      <c r="C4968" s="97">
        <v>6405</v>
      </c>
      <c r="D4968" s="96">
        <f t="shared" si="80"/>
        <v>166.52999999999975</v>
      </c>
      <c r="E4968" s="97">
        <v>6238.47</v>
      </c>
    </row>
    <row r="4969" spans="1:5" x14ac:dyDescent="0.2">
      <c r="A4969" s="175">
        <v>44924</v>
      </c>
      <c r="B4969" s="95" t="s">
        <v>15420</v>
      </c>
      <c r="C4969" s="97">
        <v>10000</v>
      </c>
      <c r="D4969" s="96">
        <f t="shared" si="80"/>
        <v>260</v>
      </c>
      <c r="E4969" s="97">
        <v>9740</v>
      </c>
    </row>
    <row r="4970" spans="1:5" x14ac:dyDescent="0.2">
      <c r="A4970" s="175">
        <v>44924</v>
      </c>
      <c r="B4970" s="95" t="s">
        <v>15421</v>
      </c>
      <c r="C4970" s="97">
        <v>500</v>
      </c>
      <c r="D4970" s="96">
        <f t="shared" si="80"/>
        <v>13</v>
      </c>
      <c r="E4970" s="97">
        <v>487</v>
      </c>
    </row>
    <row r="4971" spans="1:5" x14ac:dyDescent="0.2">
      <c r="A4971" s="175">
        <v>44924</v>
      </c>
      <c r="B4971" s="95" t="s">
        <v>10553</v>
      </c>
      <c r="C4971" s="97">
        <v>1000</v>
      </c>
      <c r="D4971" s="96">
        <f t="shared" si="80"/>
        <v>26</v>
      </c>
      <c r="E4971" s="97">
        <v>974</v>
      </c>
    </row>
    <row r="4972" spans="1:5" x14ac:dyDescent="0.2">
      <c r="A4972" s="175">
        <v>44924</v>
      </c>
      <c r="B4972" s="95" t="s">
        <v>15422</v>
      </c>
      <c r="C4972" s="97">
        <v>100</v>
      </c>
      <c r="D4972" s="96">
        <f t="shared" si="80"/>
        <v>3.9000000000000057</v>
      </c>
      <c r="E4972" s="97">
        <v>96.1</v>
      </c>
    </row>
    <row r="4973" spans="1:5" x14ac:dyDescent="0.2">
      <c r="A4973" s="175">
        <v>44924</v>
      </c>
      <c r="B4973" s="95" t="s">
        <v>9516</v>
      </c>
      <c r="C4973" s="97">
        <v>2000</v>
      </c>
      <c r="D4973" s="96">
        <f t="shared" si="80"/>
        <v>52</v>
      </c>
      <c r="E4973" s="97">
        <v>1948</v>
      </c>
    </row>
    <row r="4974" spans="1:5" x14ac:dyDescent="0.2">
      <c r="A4974" s="175">
        <v>44924</v>
      </c>
      <c r="B4974" s="95" t="s">
        <v>13004</v>
      </c>
      <c r="C4974" s="97">
        <v>500</v>
      </c>
      <c r="D4974" s="96">
        <f t="shared" si="80"/>
        <v>13</v>
      </c>
      <c r="E4974" s="97">
        <v>487</v>
      </c>
    </row>
    <row r="4975" spans="1:5" x14ac:dyDescent="0.2">
      <c r="A4975" s="175">
        <v>44924</v>
      </c>
      <c r="B4975" s="95" t="s">
        <v>3718</v>
      </c>
      <c r="C4975" s="97">
        <v>12000</v>
      </c>
      <c r="D4975" s="96">
        <f t="shared" si="80"/>
        <v>312</v>
      </c>
      <c r="E4975" s="97">
        <v>11688</v>
      </c>
    </row>
    <row r="4976" spans="1:5" x14ac:dyDescent="0.2">
      <c r="A4976" s="175">
        <v>44924</v>
      </c>
      <c r="B4976" s="95" t="s">
        <v>15423</v>
      </c>
      <c r="C4976" s="97">
        <v>1000</v>
      </c>
      <c r="D4976" s="96">
        <f t="shared" si="80"/>
        <v>26</v>
      </c>
      <c r="E4976" s="97">
        <v>974</v>
      </c>
    </row>
    <row r="4977" spans="1:5" x14ac:dyDescent="0.2">
      <c r="A4977" s="175">
        <v>44924</v>
      </c>
      <c r="B4977" s="95" t="s">
        <v>11291</v>
      </c>
      <c r="C4977" s="97">
        <v>300</v>
      </c>
      <c r="D4977" s="96">
        <f t="shared" si="80"/>
        <v>7.8000000000000114</v>
      </c>
      <c r="E4977" s="97">
        <v>292.2</v>
      </c>
    </row>
    <row r="4978" spans="1:5" x14ac:dyDescent="0.2">
      <c r="A4978" s="175">
        <v>44924</v>
      </c>
      <c r="B4978" s="95" t="s">
        <v>12349</v>
      </c>
      <c r="C4978" s="97">
        <v>500</v>
      </c>
      <c r="D4978" s="96">
        <f t="shared" si="80"/>
        <v>13</v>
      </c>
      <c r="E4978" s="97">
        <v>487</v>
      </c>
    </row>
    <row r="4979" spans="1:5" x14ac:dyDescent="0.2">
      <c r="A4979" s="175">
        <v>44924</v>
      </c>
      <c r="B4979" s="95" t="s">
        <v>15424</v>
      </c>
      <c r="C4979" s="97">
        <v>5000</v>
      </c>
      <c r="D4979" s="96">
        <f t="shared" si="80"/>
        <v>130</v>
      </c>
      <c r="E4979" s="97">
        <v>4870</v>
      </c>
    </row>
    <row r="4980" spans="1:5" x14ac:dyDescent="0.2">
      <c r="A4980" s="175">
        <v>44924</v>
      </c>
      <c r="B4980" s="95" t="s">
        <v>15424</v>
      </c>
      <c r="C4980" s="97">
        <v>5000</v>
      </c>
      <c r="D4980" s="96">
        <f t="shared" si="80"/>
        <v>5000.5</v>
      </c>
      <c r="E4980" s="97">
        <v>-0.5</v>
      </c>
    </row>
    <row r="4981" spans="1:5" x14ac:dyDescent="0.2">
      <c r="A4981" s="175">
        <v>44924</v>
      </c>
      <c r="B4981" s="95" t="s">
        <v>15425</v>
      </c>
      <c r="C4981" s="97">
        <v>20000</v>
      </c>
      <c r="D4981" s="96">
        <f t="shared" si="80"/>
        <v>520</v>
      </c>
      <c r="E4981" s="97">
        <v>19480</v>
      </c>
    </row>
    <row r="4982" spans="1:5" x14ac:dyDescent="0.2">
      <c r="A4982" s="175">
        <v>44924</v>
      </c>
      <c r="B4982" s="95" t="s">
        <v>12417</v>
      </c>
      <c r="C4982" s="97">
        <v>1000</v>
      </c>
      <c r="D4982" s="96">
        <f t="shared" si="80"/>
        <v>26</v>
      </c>
      <c r="E4982" s="97">
        <v>974</v>
      </c>
    </row>
    <row r="4983" spans="1:5" x14ac:dyDescent="0.2">
      <c r="A4983" s="175">
        <v>44925</v>
      </c>
      <c r="B4983" s="95" t="s">
        <v>15426</v>
      </c>
      <c r="C4983" s="97">
        <v>1000</v>
      </c>
      <c r="D4983" s="96">
        <f t="shared" si="80"/>
        <v>26</v>
      </c>
      <c r="E4983" s="97">
        <v>974</v>
      </c>
    </row>
    <row r="4984" spans="1:5" x14ac:dyDescent="0.2">
      <c r="A4984" s="175">
        <v>44925</v>
      </c>
      <c r="B4984" s="95" t="s">
        <v>11314</v>
      </c>
      <c r="C4984" s="97">
        <v>1000</v>
      </c>
      <c r="D4984" s="96">
        <f t="shared" si="80"/>
        <v>26</v>
      </c>
      <c r="E4984" s="97">
        <v>974</v>
      </c>
    </row>
    <row r="4985" spans="1:5" x14ac:dyDescent="0.2">
      <c r="A4985" s="175">
        <v>44925</v>
      </c>
      <c r="B4985" s="95" t="s">
        <v>15427</v>
      </c>
      <c r="C4985" s="97">
        <v>3000</v>
      </c>
      <c r="D4985" s="96">
        <f t="shared" si="80"/>
        <v>78</v>
      </c>
      <c r="E4985" s="97">
        <v>2922</v>
      </c>
    </row>
    <row r="4986" spans="1:5" x14ac:dyDescent="0.2">
      <c r="A4986" s="175">
        <v>44925</v>
      </c>
      <c r="B4986" s="95" t="s">
        <v>15428</v>
      </c>
      <c r="C4986" s="97">
        <v>3000</v>
      </c>
      <c r="D4986" s="96">
        <f t="shared" si="80"/>
        <v>78</v>
      </c>
      <c r="E4986" s="97">
        <v>2922</v>
      </c>
    </row>
    <row r="4987" spans="1:5" x14ac:dyDescent="0.2">
      <c r="A4987" s="175">
        <v>44925</v>
      </c>
      <c r="B4987" s="95" t="s">
        <v>15429</v>
      </c>
      <c r="C4987" s="97">
        <v>5000</v>
      </c>
      <c r="D4987" s="96">
        <f t="shared" si="80"/>
        <v>130</v>
      </c>
      <c r="E4987" s="97">
        <v>4870</v>
      </c>
    </row>
    <row r="4988" spans="1:5" x14ac:dyDescent="0.2">
      <c r="A4988" s="175">
        <v>44925</v>
      </c>
      <c r="B4988" s="95" t="s">
        <v>15430</v>
      </c>
      <c r="C4988" s="97">
        <v>5000</v>
      </c>
      <c r="D4988" s="96">
        <f t="shared" si="80"/>
        <v>130</v>
      </c>
      <c r="E4988" s="97">
        <v>4870</v>
      </c>
    </row>
    <row r="4989" spans="1:5" x14ac:dyDescent="0.2">
      <c r="A4989" s="175">
        <v>44925</v>
      </c>
      <c r="B4989" s="95" t="s">
        <v>15431</v>
      </c>
      <c r="C4989" s="97">
        <v>3000</v>
      </c>
      <c r="D4989" s="96">
        <f t="shared" si="80"/>
        <v>78</v>
      </c>
      <c r="E4989" s="97">
        <v>2922</v>
      </c>
    </row>
    <row r="4990" spans="1:5" x14ac:dyDescent="0.2">
      <c r="A4990" s="175">
        <v>44925</v>
      </c>
      <c r="B4990" s="95" t="s">
        <v>15432</v>
      </c>
      <c r="C4990" s="97">
        <v>300</v>
      </c>
      <c r="D4990" s="96">
        <f t="shared" si="80"/>
        <v>7.8000000000000114</v>
      </c>
      <c r="E4990" s="97">
        <v>292.2</v>
      </c>
    </row>
    <row r="4991" spans="1:5" x14ac:dyDescent="0.2">
      <c r="A4991" s="175">
        <v>44925</v>
      </c>
      <c r="B4991" s="95" t="s">
        <v>13414</v>
      </c>
      <c r="C4991" s="97">
        <v>2000</v>
      </c>
      <c r="D4991" s="96">
        <f t="shared" si="80"/>
        <v>52</v>
      </c>
      <c r="E4991" s="97">
        <v>1948</v>
      </c>
    </row>
    <row r="4992" spans="1:5" x14ac:dyDescent="0.2">
      <c r="A4992" s="175">
        <v>44925</v>
      </c>
      <c r="B4992" s="95" t="s">
        <v>15433</v>
      </c>
      <c r="C4992" s="97">
        <v>500</v>
      </c>
      <c r="D4992" s="96">
        <f t="shared" si="80"/>
        <v>13</v>
      </c>
      <c r="E4992" s="97">
        <v>487</v>
      </c>
    </row>
    <row r="4993" spans="1:5" x14ac:dyDescent="0.2">
      <c r="A4993" s="175">
        <v>44925</v>
      </c>
      <c r="B4993" s="95" t="s">
        <v>12827</v>
      </c>
      <c r="C4993" s="97">
        <v>3000</v>
      </c>
      <c r="D4993" s="96">
        <f t="shared" si="80"/>
        <v>78</v>
      </c>
      <c r="E4993" s="97">
        <v>2922</v>
      </c>
    </row>
    <row r="4994" spans="1:5" x14ac:dyDescent="0.2">
      <c r="A4994" s="175">
        <v>44925</v>
      </c>
      <c r="B4994" s="95" t="s">
        <v>10514</v>
      </c>
      <c r="C4994" s="97">
        <v>10000</v>
      </c>
      <c r="D4994" s="96">
        <f t="shared" si="80"/>
        <v>260</v>
      </c>
      <c r="E4994" s="97">
        <v>9740</v>
      </c>
    </row>
    <row r="4995" spans="1:5" x14ac:dyDescent="0.2">
      <c r="A4995" s="175">
        <v>44925</v>
      </c>
      <c r="B4995" s="95" t="s">
        <v>15434</v>
      </c>
      <c r="C4995" s="97">
        <v>500</v>
      </c>
      <c r="D4995" s="96">
        <f t="shared" si="80"/>
        <v>13</v>
      </c>
      <c r="E4995" s="97">
        <v>487</v>
      </c>
    </row>
    <row r="4996" spans="1:5" x14ac:dyDescent="0.2">
      <c r="A4996" s="175">
        <v>44925</v>
      </c>
      <c r="B4996" s="95" t="s">
        <v>15434</v>
      </c>
      <c r="C4996" s="97">
        <v>100</v>
      </c>
      <c r="D4996" s="96">
        <f t="shared" si="80"/>
        <v>3.9000000000000057</v>
      </c>
      <c r="E4996" s="97">
        <v>96.1</v>
      </c>
    </row>
    <row r="4997" spans="1:5" x14ac:dyDescent="0.2">
      <c r="A4997" s="175">
        <v>44925</v>
      </c>
      <c r="B4997" s="95" t="s">
        <v>3102</v>
      </c>
      <c r="C4997" s="97">
        <v>6000</v>
      </c>
      <c r="D4997" s="96">
        <f t="shared" si="80"/>
        <v>156</v>
      </c>
      <c r="E4997" s="97">
        <v>5844</v>
      </c>
    </row>
    <row r="4998" spans="1:5" x14ac:dyDescent="0.2">
      <c r="A4998" s="175">
        <v>44925</v>
      </c>
      <c r="B4998" s="95" t="s">
        <v>15435</v>
      </c>
      <c r="C4998" s="97">
        <v>500</v>
      </c>
      <c r="D4998" s="96">
        <f t="shared" si="80"/>
        <v>13</v>
      </c>
      <c r="E4998" s="97">
        <v>487</v>
      </c>
    </row>
    <row r="4999" spans="1:5" x14ac:dyDescent="0.2">
      <c r="A4999" s="175">
        <v>44925</v>
      </c>
      <c r="B4999" s="95" t="s">
        <v>11252</v>
      </c>
      <c r="C4999" s="97">
        <v>500</v>
      </c>
      <c r="D4999" s="96">
        <f t="shared" si="80"/>
        <v>13</v>
      </c>
      <c r="E4999" s="97">
        <v>487</v>
      </c>
    </row>
    <row r="5000" spans="1:5" x14ac:dyDescent="0.2">
      <c r="A5000" s="175">
        <v>44925</v>
      </c>
      <c r="B5000" s="95" t="s">
        <v>15436</v>
      </c>
      <c r="C5000" s="97">
        <v>500</v>
      </c>
      <c r="D5000" s="96">
        <f t="shared" si="80"/>
        <v>13</v>
      </c>
      <c r="E5000" s="97">
        <v>487</v>
      </c>
    </row>
    <row r="5001" spans="1:5" x14ac:dyDescent="0.2">
      <c r="A5001" s="175">
        <v>44925</v>
      </c>
      <c r="B5001" s="95" t="s">
        <v>15437</v>
      </c>
      <c r="C5001" s="97">
        <v>2000</v>
      </c>
      <c r="D5001" s="96">
        <f t="shared" si="80"/>
        <v>52</v>
      </c>
      <c r="E5001" s="97">
        <v>1948</v>
      </c>
    </row>
    <row r="5002" spans="1:5" x14ac:dyDescent="0.2">
      <c r="A5002" s="175">
        <v>44925</v>
      </c>
      <c r="B5002" s="95" t="s">
        <v>14517</v>
      </c>
      <c r="C5002" s="97">
        <v>1000</v>
      </c>
      <c r="D5002" s="96">
        <f t="shared" si="80"/>
        <v>26</v>
      </c>
      <c r="E5002" s="97">
        <v>974</v>
      </c>
    </row>
    <row r="5003" spans="1:5" x14ac:dyDescent="0.2">
      <c r="A5003" s="175">
        <v>44925</v>
      </c>
      <c r="B5003" s="95" t="s">
        <v>15438</v>
      </c>
      <c r="C5003" s="97">
        <v>500</v>
      </c>
      <c r="D5003" s="96">
        <f t="shared" si="80"/>
        <v>13</v>
      </c>
      <c r="E5003" s="97">
        <v>487</v>
      </c>
    </row>
    <row r="5004" spans="1:5" x14ac:dyDescent="0.2">
      <c r="A5004" s="175">
        <v>44925</v>
      </c>
      <c r="B5004" s="95" t="s">
        <v>9826</v>
      </c>
      <c r="C5004" s="97">
        <v>500</v>
      </c>
      <c r="D5004" s="96">
        <f t="shared" si="80"/>
        <v>13</v>
      </c>
      <c r="E5004" s="97">
        <v>487</v>
      </c>
    </row>
    <row r="5005" spans="1:5" x14ac:dyDescent="0.2">
      <c r="A5005" s="175">
        <v>44925</v>
      </c>
      <c r="B5005" s="95" t="s">
        <v>15439</v>
      </c>
      <c r="C5005" s="97">
        <v>1509</v>
      </c>
      <c r="D5005" s="96">
        <f t="shared" si="80"/>
        <v>39.230000000000018</v>
      </c>
      <c r="E5005" s="97">
        <v>1469.77</v>
      </c>
    </row>
    <row r="5006" spans="1:5" x14ac:dyDescent="0.2">
      <c r="A5006" s="175">
        <v>44925</v>
      </c>
      <c r="B5006" s="95" t="s">
        <v>14632</v>
      </c>
      <c r="C5006" s="97">
        <v>1500</v>
      </c>
      <c r="D5006" s="96">
        <f t="shared" si="80"/>
        <v>39</v>
      </c>
      <c r="E5006" s="97">
        <v>1461</v>
      </c>
    </row>
    <row r="5007" spans="1:5" x14ac:dyDescent="0.2">
      <c r="A5007" s="175">
        <v>44925</v>
      </c>
      <c r="B5007" s="95" t="s">
        <v>14773</v>
      </c>
      <c r="C5007" s="97">
        <v>500</v>
      </c>
      <c r="D5007" s="96">
        <f t="shared" si="80"/>
        <v>13</v>
      </c>
      <c r="E5007" s="97">
        <v>487</v>
      </c>
    </row>
    <row r="5008" spans="1:5" x14ac:dyDescent="0.2">
      <c r="A5008" s="175">
        <v>44925</v>
      </c>
      <c r="B5008" s="95" t="s">
        <v>11196</v>
      </c>
      <c r="C5008" s="97">
        <v>500</v>
      </c>
      <c r="D5008" s="96">
        <f t="shared" si="80"/>
        <v>13</v>
      </c>
      <c r="E5008" s="97">
        <v>487</v>
      </c>
    </row>
    <row r="5009" spans="1:5" x14ac:dyDescent="0.2">
      <c r="A5009" s="175">
        <v>44925</v>
      </c>
      <c r="B5009" s="95" t="s">
        <v>15440</v>
      </c>
      <c r="C5009" s="97">
        <v>500</v>
      </c>
      <c r="D5009" s="96">
        <f t="shared" si="80"/>
        <v>13</v>
      </c>
      <c r="E5009" s="97">
        <v>487</v>
      </c>
    </row>
    <row r="5010" spans="1:5" x14ac:dyDescent="0.2">
      <c r="A5010" s="175">
        <v>44925</v>
      </c>
      <c r="B5010" s="95" t="s">
        <v>15441</v>
      </c>
      <c r="C5010" s="97">
        <v>500</v>
      </c>
      <c r="D5010" s="96">
        <f t="shared" si="80"/>
        <v>500.5</v>
      </c>
      <c r="E5010" s="97">
        <v>-0.5</v>
      </c>
    </row>
    <row r="5011" spans="1:5" x14ac:dyDescent="0.2">
      <c r="A5011" s="175">
        <v>44925</v>
      </c>
      <c r="B5011" s="95" t="s">
        <v>15442</v>
      </c>
      <c r="C5011" s="97">
        <v>100</v>
      </c>
      <c r="D5011" s="96">
        <f t="shared" si="80"/>
        <v>3.9000000000000057</v>
      </c>
      <c r="E5011" s="97">
        <v>96.1</v>
      </c>
    </row>
    <row r="5012" spans="1:5" x14ac:dyDescent="0.2">
      <c r="A5012" s="175">
        <v>44925</v>
      </c>
      <c r="B5012" s="95" t="s">
        <v>14392</v>
      </c>
      <c r="C5012" s="97">
        <v>2000</v>
      </c>
      <c r="D5012" s="96">
        <f t="shared" si="80"/>
        <v>52</v>
      </c>
      <c r="E5012" s="97">
        <v>1948</v>
      </c>
    </row>
    <row r="5013" spans="1:5" x14ac:dyDescent="0.2">
      <c r="A5013" s="175">
        <v>44925</v>
      </c>
      <c r="B5013" s="95" t="s">
        <v>15443</v>
      </c>
      <c r="C5013" s="97">
        <v>1000</v>
      </c>
      <c r="D5013" s="96">
        <f t="shared" si="80"/>
        <v>26</v>
      </c>
      <c r="E5013" s="97">
        <v>974</v>
      </c>
    </row>
    <row r="5014" spans="1:5" x14ac:dyDescent="0.2">
      <c r="A5014" s="175">
        <v>44925</v>
      </c>
      <c r="B5014" s="95" t="s">
        <v>15444</v>
      </c>
      <c r="C5014" s="97">
        <v>3000</v>
      </c>
      <c r="D5014" s="96">
        <f t="shared" si="80"/>
        <v>78</v>
      </c>
      <c r="E5014" s="97">
        <v>2922</v>
      </c>
    </row>
    <row r="5015" spans="1:5" x14ac:dyDescent="0.2">
      <c r="A5015" s="175">
        <v>44925</v>
      </c>
      <c r="B5015" s="95" t="s">
        <v>15445</v>
      </c>
      <c r="C5015" s="97">
        <v>500</v>
      </c>
      <c r="D5015" s="96">
        <f t="shared" si="80"/>
        <v>13</v>
      </c>
      <c r="E5015" s="97">
        <v>487</v>
      </c>
    </row>
    <row r="5016" spans="1:5" x14ac:dyDescent="0.2">
      <c r="A5016" s="175">
        <v>44925</v>
      </c>
      <c r="B5016" s="95" t="s">
        <v>15445</v>
      </c>
      <c r="C5016" s="97">
        <v>500</v>
      </c>
      <c r="D5016" s="96">
        <f t="shared" ref="D5016:D5077" si="81">C5016-E5016</f>
        <v>13</v>
      </c>
      <c r="E5016" s="97">
        <v>487</v>
      </c>
    </row>
    <row r="5017" spans="1:5" x14ac:dyDescent="0.2">
      <c r="A5017" s="175">
        <v>44925</v>
      </c>
      <c r="B5017" s="95" t="s">
        <v>15446</v>
      </c>
      <c r="C5017" s="97">
        <v>300</v>
      </c>
      <c r="D5017" s="96">
        <f t="shared" si="81"/>
        <v>7.8000000000000114</v>
      </c>
      <c r="E5017" s="97">
        <v>292.2</v>
      </c>
    </row>
    <row r="5018" spans="1:5" x14ac:dyDescent="0.2">
      <c r="A5018" s="175">
        <v>44925</v>
      </c>
      <c r="B5018" s="95" t="s">
        <v>9081</v>
      </c>
      <c r="C5018" s="97">
        <v>1000</v>
      </c>
      <c r="D5018" s="96">
        <f t="shared" si="81"/>
        <v>26</v>
      </c>
      <c r="E5018" s="97">
        <v>974</v>
      </c>
    </row>
    <row r="5019" spans="1:5" x14ac:dyDescent="0.2">
      <c r="A5019" s="175">
        <v>44925</v>
      </c>
      <c r="B5019" s="95" t="s">
        <v>15447</v>
      </c>
      <c r="C5019" s="97">
        <v>1000</v>
      </c>
      <c r="D5019" s="96">
        <f t="shared" si="81"/>
        <v>26</v>
      </c>
      <c r="E5019" s="97">
        <v>974</v>
      </c>
    </row>
    <row r="5020" spans="1:5" x14ac:dyDescent="0.2">
      <c r="A5020" s="175">
        <v>44925</v>
      </c>
      <c r="B5020" s="95" t="s">
        <v>15448</v>
      </c>
      <c r="C5020" s="97">
        <v>500</v>
      </c>
      <c r="D5020" s="96">
        <f t="shared" si="81"/>
        <v>13</v>
      </c>
      <c r="E5020" s="97">
        <v>487</v>
      </c>
    </row>
    <row r="5021" spans="1:5" x14ac:dyDescent="0.2">
      <c r="A5021" s="175">
        <v>44925</v>
      </c>
      <c r="B5021" s="95" t="s">
        <v>15449</v>
      </c>
      <c r="C5021" s="97">
        <v>2000</v>
      </c>
      <c r="D5021" s="96">
        <f t="shared" si="81"/>
        <v>52</v>
      </c>
      <c r="E5021" s="97">
        <v>1948</v>
      </c>
    </row>
    <row r="5022" spans="1:5" x14ac:dyDescent="0.2">
      <c r="A5022" s="175">
        <v>44925</v>
      </c>
      <c r="B5022" s="95" t="s">
        <v>15450</v>
      </c>
      <c r="C5022" s="97">
        <v>1000</v>
      </c>
      <c r="D5022" s="96">
        <f t="shared" si="81"/>
        <v>26</v>
      </c>
      <c r="E5022" s="97">
        <v>974</v>
      </c>
    </row>
    <row r="5023" spans="1:5" x14ac:dyDescent="0.2">
      <c r="A5023" s="175">
        <v>44925</v>
      </c>
      <c r="B5023" s="95" t="s">
        <v>12495</v>
      </c>
      <c r="C5023" s="97">
        <v>50000</v>
      </c>
      <c r="D5023" s="96">
        <f t="shared" si="81"/>
        <v>1300</v>
      </c>
      <c r="E5023" s="97">
        <v>48700</v>
      </c>
    </row>
    <row r="5024" spans="1:5" x14ac:dyDescent="0.2">
      <c r="A5024" s="175">
        <v>44925</v>
      </c>
      <c r="B5024" s="95" t="s">
        <v>11072</v>
      </c>
      <c r="C5024" s="97">
        <v>3000</v>
      </c>
      <c r="D5024" s="96">
        <f t="shared" si="81"/>
        <v>78</v>
      </c>
      <c r="E5024" s="97">
        <v>2922</v>
      </c>
    </row>
    <row r="5025" spans="1:5" x14ac:dyDescent="0.2">
      <c r="A5025" s="175">
        <v>44925</v>
      </c>
      <c r="B5025" s="95" t="s">
        <v>15451</v>
      </c>
      <c r="C5025" s="97">
        <v>65000</v>
      </c>
      <c r="D5025" s="96">
        <f t="shared" si="81"/>
        <v>1690</v>
      </c>
      <c r="E5025" s="97">
        <v>63310</v>
      </c>
    </row>
    <row r="5026" spans="1:5" x14ac:dyDescent="0.2">
      <c r="A5026" s="175">
        <v>44925</v>
      </c>
      <c r="B5026" s="95" t="s">
        <v>11068</v>
      </c>
      <c r="C5026" s="97">
        <v>500</v>
      </c>
      <c r="D5026" s="96">
        <f t="shared" si="81"/>
        <v>13</v>
      </c>
      <c r="E5026" s="97">
        <v>487</v>
      </c>
    </row>
    <row r="5027" spans="1:5" x14ac:dyDescent="0.2">
      <c r="A5027" s="175">
        <v>44925</v>
      </c>
      <c r="B5027" s="95" t="s">
        <v>15452</v>
      </c>
      <c r="C5027" s="97">
        <v>1000</v>
      </c>
      <c r="D5027" s="96">
        <f t="shared" si="81"/>
        <v>26</v>
      </c>
      <c r="E5027" s="97">
        <v>974</v>
      </c>
    </row>
    <row r="5028" spans="1:5" x14ac:dyDescent="0.2">
      <c r="A5028" s="175">
        <v>44925</v>
      </c>
      <c r="B5028" s="95" t="s">
        <v>7190</v>
      </c>
      <c r="C5028" s="97">
        <v>5000</v>
      </c>
      <c r="D5028" s="96">
        <f t="shared" si="81"/>
        <v>130</v>
      </c>
      <c r="E5028" s="97">
        <v>4870</v>
      </c>
    </row>
    <row r="5029" spans="1:5" x14ac:dyDescent="0.2">
      <c r="A5029" s="175">
        <v>44925</v>
      </c>
      <c r="B5029" s="95" t="s">
        <v>15453</v>
      </c>
      <c r="C5029" s="97">
        <v>400</v>
      </c>
      <c r="D5029" s="96">
        <f t="shared" si="81"/>
        <v>10.399999999999977</v>
      </c>
      <c r="E5029" s="97">
        <v>389.6</v>
      </c>
    </row>
    <row r="5030" spans="1:5" x14ac:dyDescent="0.2">
      <c r="A5030" s="175">
        <v>44925</v>
      </c>
      <c r="B5030" s="95" t="s">
        <v>11037</v>
      </c>
      <c r="C5030" s="97">
        <v>500</v>
      </c>
      <c r="D5030" s="96">
        <f t="shared" si="81"/>
        <v>13</v>
      </c>
      <c r="E5030" s="97">
        <v>487</v>
      </c>
    </row>
    <row r="5031" spans="1:5" x14ac:dyDescent="0.2">
      <c r="A5031" s="175">
        <v>44925</v>
      </c>
      <c r="B5031" s="95" t="s">
        <v>12524</v>
      </c>
      <c r="C5031" s="97">
        <v>3000</v>
      </c>
      <c r="D5031" s="96">
        <f t="shared" si="81"/>
        <v>78</v>
      </c>
      <c r="E5031" s="97">
        <v>2922</v>
      </c>
    </row>
    <row r="5032" spans="1:5" x14ac:dyDescent="0.2">
      <c r="A5032" s="175">
        <v>44925</v>
      </c>
      <c r="B5032" s="95" t="s">
        <v>15454</v>
      </c>
      <c r="C5032" s="97">
        <v>500</v>
      </c>
      <c r="D5032" s="96">
        <f t="shared" si="81"/>
        <v>13</v>
      </c>
      <c r="E5032" s="97">
        <v>487</v>
      </c>
    </row>
    <row r="5033" spans="1:5" x14ac:dyDescent="0.2">
      <c r="A5033" s="175">
        <v>44925</v>
      </c>
      <c r="B5033" s="95" t="s">
        <v>15455</v>
      </c>
      <c r="C5033" s="97">
        <v>1000</v>
      </c>
      <c r="D5033" s="96">
        <f t="shared" si="81"/>
        <v>26</v>
      </c>
      <c r="E5033" s="97">
        <v>974</v>
      </c>
    </row>
    <row r="5034" spans="1:5" x14ac:dyDescent="0.2">
      <c r="A5034" s="175">
        <v>44925</v>
      </c>
      <c r="B5034" s="95" t="s">
        <v>4748</v>
      </c>
      <c r="C5034" s="97">
        <v>2000</v>
      </c>
      <c r="D5034" s="96">
        <f t="shared" si="81"/>
        <v>52</v>
      </c>
      <c r="E5034" s="97">
        <v>1948</v>
      </c>
    </row>
    <row r="5035" spans="1:5" x14ac:dyDescent="0.2">
      <c r="A5035" s="175">
        <v>44925</v>
      </c>
      <c r="B5035" s="95" t="s">
        <v>12520</v>
      </c>
      <c r="C5035" s="97">
        <v>2000</v>
      </c>
      <c r="D5035" s="96">
        <f t="shared" si="81"/>
        <v>52</v>
      </c>
      <c r="E5035" s="97">
        <v>1948</v>
      </c>
    </row>
    <row r="5036" spans="1:5" x14ac:dyDescent="0.2">
      <c r="A5036" s="175">
        <v>44925</v>
      </c>
      <c r="B5036" s="95" t="s">
        <v>4184</v>
      </c>
      <c r="C5036" s="97">
        <v>10000</v>
      </c>
      <c r="D5036" s="96">
        <f t="shared" si="81"/>
        <v>260</v>
      </c>
      <c r="E5036" s="97">
        <v>9740</v>
      </c>
    </row>
    <row r="5037" spans="1:5" x14ac:dyDescent="0.2">
      <c r="A5037" s="175">
        <v>44925</v>
      </c>
      <c r="B5037" s="95" t="s">
        <v>15456</v>
      </c>
      <c r="C5037" s="97">
        <v>1000</v>
      </c>
      <c r="D5037" s="96">
        <f t="shared" si="81"/>
        <v>26</v>
      </c>
      <c r="E5037" s="97">
        <v>974</v>
      </c>
    </row>
    <row r="5038" spans="1:5" x14ac:dyDescent="0.2">
      <c r="A5038" s="175">
        <v>44925</v>
      </c>
      <c r="B5038" s="95" t="s">
        <v>3675</v>
      </c>
      <c r="C5038" s="97">
        <v>1000</v>
      </c>
      <c r="D5038" s="96">
        <f t="shared" si="81"/>
        <v>26</v>
      </c>
      <c r="E5038" s="97">
        <v>974</v>
      </c>
    </row>
    <row r="5039" spans="1:5" x14ac:dyDescent="0.2">
      <c r="A5039" s="175">
        <v>44925</v>
      </c>
      <c r="B5039" s="95" t="s">
        <v>15457</v>
      </c>
      <c r="C5039" s="97">
        <v>3000</v>
      </c>
      <c r="D5039" s="96">
        <f t="shared" si="81"/>
        <v>78</v>
      </c>
      <c r="E5039" s="97">
        <v>2922</v>
      </c>
    </row>
    <row r="5040" spans="1:5" x14ac:dyDescent="0.2">
      <c r="A5040" s="175">
        <v>44925</v>
      </c>
      <c r="B5040" s="95" t="s">
        <v>15283</v>
      </c>
      <c r="C5040" s="97">
        <v>500</v>
      </c>
      <c r="D5040" s="96">
        <f t="shared" si="81"/>
        <v>13</v>
      </c>
      <c r="E5040" s="97">
        <v>487</v>
      </c>
    </row>
    <row r="5041" spans="1:5" x14ac:dyDescent="0.2">
      <c r="A5041" s="175">
        <v>44925</v>
      </c>
      <c r="B5041" s="95" t="s">
        <v>15458</v>
      </c>
      <c r="C5041" s="97">
        <v>100</v>
      </c>
      <c r="D5041" s="96">
        <f t="shared" si="81"/>
        <v>3.9000000000000057</v>
      </c>
      <c r="E5041" s="97">
        <v>96.1</v>
      </c>
    </row>
    <row r="5042" spans="1:5" x14ac:dyDescent="0.2">
      <c r="A5042" s="175">
        <v>44925</v>
      </c>
      <c r="B5042" s="95" t="s">
        <v>13500</v>
      </c>
      <c r="C5042" s="97">
        <v>1000</v>
      </c>
      <c r="D5042" s="96">
        <f t="shared" si="81"/>
        <v>26</v>
      </c>
      <c r="E5042" s="97">
        <v>974</v>
      </c>
    </row>
    <row r="5043" spans="1:5" x14ac:dyDescent="0.2">
      <c r="A5043" s="175">
        <v>44925</v>
      </c>
      <c r="B5043" s="95" t="s">
        <v>11747</v>
      </c>
      <c r="C5043" s="97">
        <v>1000</v>
      </c>
      <c r="D5043" s="96">
        <f t="shared" si="81"/>
        <v>26</v>
      </c>
      <c r="E5043" s="97">
        <v>974</v>
      </c>
    </row>
    <row r="5044" spans="1:5" x14ac:dyDescent="0.2">
      <c r="A5044" s="175">
        <v>44925</v>
      </c>
      <c r="B5044" s="95" t="s">
        <v>6419</v>
      </c>
      <c r="C5044" s="97">
        <v>5000</v>
      </c>
      <c r="D5044" s="96">
        <f t="shared" si="81"/>
        <v>130</v>
      </c>
      <c r="E5044" s="97">
        <v>4870</v>
      </c>
    </row>
    <row r="5045" spans="1:5" x14ac:dyDescent="0.2">
      <c r="A5045" s="175">
        <v>44925</v>
      </c>
      <c r="B5045" s="95" t="s">
        <v>15459</v>
      </c>
      <c r="C5045" s="97">
        <v>5000</v>
      </c>
      <c r="D5045" s="96">
        <f t="shared" si="81"/>
        <v>130</v>
      </c>
      <c r="E5045" s="97">
        <v>4870</v>
      </c>
    </row>
    <row r="5046" spans="1:5" x14ac:dyDescent="0.2">
      <c r="A5046" s="175">
        <v>44925</v>
      </c>
      <c r="B5046" s="95" t="s">
        <v>15459</v>
      </c>
      <c r="C5046" s="97">
        <v>5000</v>
      </c>
      <c r="D5046" s="96">
        <f t="shared" si="81"/>
        <v>130</v>
      </c>
      <c r="E5046" s="97">
        <v>4870</v>
      </c>
    </row>
    <row r="5047" spans="1:5" x14ac:dyDescent="0.2">
      <c r="A5047" s="175">
        <v>44925</v>
      </c>
      <c r="B5047" s="95" t="s">
        <v>15460</v>
      </c>
      <c r="C5047" s="97">
        <v>5000</v>
      </c>
      <c r="D5047" s="96">
        <f t="shared" si="81"/>
        <v>130</v>
      </c>
      <c r="E5047" s="97">
        <v>4870</v>
      </c>
    </row>
    <row r="5048" spans="1:5" x14ac:dyDescent="0.2">
      <c r="A5048" s="175">
        <v>44925</v>
      </c>
      <c r="B5048" s="95" t="s">
        <v>15461</v>
      </c>
      <c r="C5048" s="97">
        <v>500</v>
      </c>
      <c r="D5048" s="96">
        <f t="shared" si="81"/>
        <v>13</v>
      </c>
      <c r="E5048" s="97">
        <v>487</v>
      </c>
    </row>
    <row r="5049" spans="1:5" x14ac:dyDescent="0.2">
      <c r="A5049" s="175">
        <v>44925</v>
      </c>
      <c r="B5049" s="95" t="s">
        <v>15462</v>
      </c>
      <c r="C5049" s="97">
        <v>1000</v>
      </c>
      <c r="D5049" s="96">
        <f t="shared" si="81"/>
        <v>26</v>
      </c>
      <c r="E5049" s="97">
        <v>974</v>
      </c>
    </row>
    <row r="5050" spans="1:5" x14ac:dyDescent="0.2">
      <c r="A5050" s="175">
        <v>44925</v>
      </c>
      <c r="B5050" s="95" t="s">
        <v>15462</v>
      </c>
      <c r="C5050" s="97">
        <v>500</v>
      </c>
      <c r="D5050" s="96">
        <f t="shared" si="81"/>
        <v>13</v>
      </c>
      <c r="E5050" s="97">
        <v>487</v>
      </c>
    </row>
    <row r="5051" spans="1:5" x14ac:dyDescent="0.2">
      <c r="A5051" s="175">
        <v>44925</v>
      </c>
      <c r="B5051" s="95" t="s">
        <v>15463</v>
      </c>
      <c r="C5051" s="97">
        <v>1000</v>
      </c>
      <c r="D5051" s="96">
        <f t="shared" si="81"/>
        <v>26</v>
      </c>
      <c r="E5051" s="97">
        <v>974</v>
      </c>
    </row>
    <row r="5052" spans="1:5" x14ac:dyDescent="0.2">
      <c r="A5052" s="175">
        <v>44925</v>
      </c>
      <c r="B5052" s="95" t="s">
        <v>15464</v>
      </c>
      <c r="C5052" s="97">
        <v>200</v>
      </c>
      <c r="D5052" s="96">
        <f t="shared" si="81"/>
        <v>5.1999999999999886</v>
      </c>
      <c r="E5052" s="97">
        <v>194.8</v>
      </c>
    </row>
    <row r="5053" spans="1:5" x14ac:dyDescent="0.2">
      <c r="A5053" s="175">
        <v>44925</v>
      </c>
      <c r="B5053" s="95" t="s">
        <v>15465</v>
      </c>
      <c r="C5053" s="97">
        <v>5000</v>
      </c>
      <c r="D5053" s="96">
        <f t="shared" si="81"/>
        <v>130</v>
      </c>
      <c r="E5053" s="97">
        <v>4870</v>
      </c>
    </row>
    <row r="5054" spans="1:5" x14ac:dyDescent="0.2">
      <c r="A5054" s="175">
        <v>44925</v>
      </c>
      <c r="B5054" s="95" t="s">
        <v>8696</v>
      </c>
      <c r="C5054" s="97">
        <v>5000</v>
      </c>
      <c r="D5054" s="96">
        <f t="shared" si="81"/>
        <v>5000.5</v>
      </c>
      <c r="E5054" s="97">
        <v>-0.5</v>
      </c>
    </row>
    <row r="5055" spans="1:5" x14ac:dyDescent="0.2">
      <c r="A5055" s="175">
        <v>44925</v>
      </c>
      <c r="B5055" s="95" t="s">
        <v>15466</v>
      </c>
      <c r="C5055" s="97">
        <v>5000</v>
      </c>
      <c r="D5055" s="96">
        <f t="shared" si="81"/>
        <v>130</v>
      </c>
      <c r="E5055" s="97">
        <v>4870</v>
      </c>
    </row>
    <row r="5056" spans="1:5" x14ac:dyDescent="0.2">
      <c r="A5056" s="175">
        <v>44925</v>
      </c>
      <c r="B5056" s="95" t="s">
        <v>15467</v>
      </c>
      <c r="C5056" s="97">
        <v>500</v>
      </c>
      <c r="D5056" s="96">
        <f t="shared" si="81"/>
        <v>13</v>
      </c>
      <c r="E5056" s="97">
        <v>487</v>
      </c>
    </row>
    <row r="5057" spans="1:5" x14ac:dyDescent="0.2">
      <c r="A5057" s="175">
        <v>44925</v>
      </c>
      <c r="B5057" s="95" t="s">
        <v>11332</v>
      </c>
      <c r="C5057" s="97">
        <v>500</v>
      </c>
      <c r="D5057" s="96">
        <f t="shared" si="81"/>
        <v>13</v>
      </c>
      <c r="E5057" s="97">
        <v>487</v>
      </c>
    </row>
    <row r="5058" spans="1:5" x14ac:dyDescent="0.2">
      <c r="A5058" s="175">
        <v>44925</v>
      </c>
      <c r="B5058" s="95" t="s">
        <v>12880</v>
      </c>
      <c r="C5058" s="97">
        <v>300</v>
      </c>
      <c r="D5058" s="96">
        <f t="shared" si="81"/>
        <v>7.8000000000000114</v>
      </c>
      <c r="E5058" s="97">
        <v>292.2</v>
      </c>
    </row>
    <row r="5059" spans="1:5" x14ac:dyDescent="0.2">
      <c r="A5059" s="175">
        <v>44925</v>
      </c>
      <c r="B5059" s="95" t="s">
        <v>10866</v>
      </c>
      <c r="C5059" s="97">
        <v>5000</v>
      </c>
      <c r="D5059" s="96">
        <f t="shared" si="81"/>
        <v>130</v>
      </c>
      <c r="E5059" s="97">
        <v>4870</v>
      </c>
    </row>
    <row r="5060" spans="1:5" x14ac:dyDescent="0.2">
      <c r="A5060" s="175">
        <v>44925</v>
      </c>
      <c r="B5060" s="95" t="s">
        <v>15468</v>
      </c>
      <c r="C5060" s="97">
        <v>5000</v>
      </c>
      <c r="D5060" s="96">
        <f t="shared" si="81"/>
        <v>130</v>
      </c>
      <c r="E5060" s="97">
        <v>4870</v>
      </c>
    </row>
    <row r="5061" spans="1:5" x14ac:dyDescent="0.2">
      <c r="A5061" s="175">
        <v>44925</v>
      </c>
      <c r="B5061" s="95" t="s">
        <v>12370</v>
      </c>
      <c r="C5061" s="97">
        <v>1840</v>
      </c>
      <c r="D5061" s="96">
        <f t="shared" si="81"/>
        <v>47.839999999999918</v>
      </c>
      <c r="E5061" s="97">
        <v>1792.16</v>
      </c>
    </row>
    <row r="5062" spans="1:5" x14ac:dyDescent="0.2">
      <c r="A5062" s="175">
        <v>44925</v>
      </c>
      <c r="B5062" s="95" t="s">
        <v>10974</v>
      </c>
      <c r="C5062" s="97">
        <v>2000</v>
      </c>
      <c r="D5062" s="96">
        <f t="shared" si="81"/>
        <v>52</v>
      </c>
      <c r="E5062" s="97">
        <v>1948</v>
      </c>
    </row>
    <row r="5063" spans="1:5" x14ac:dyDescent="0.2">
      <c r="A5063" s="175">
        <v>44925</v>
      </c>
      <c r="B5063" s="95" t="s">
        <v>4608</v>
      </c>
      <c r="C5063" s="97">
        <v>5000</v>
      </c>
      <c r="D5063" s="96">
        <f t="shared" si="81"/>
        <v>130</v>
      </c>
      <c r="E5063" s="97">
        <v>4870</v>
      </c>
    </row>
    <row r="5064" spans="1:5" x14ac:dyDescent="0.2">
      <c r="A5064" s="175">
        <v>44925</v>
      </c>
      <c r="B5064" s="95" t="s">
        <v>10831</v>
      </c>
      <c r="C5064" s="97">
        <v>300</v>
      </c>
      <c r="D5064" s="96">
        <f t="shared" si="81"/>
        <v>7.8000000000000114</v>
      </c>
      <c r="E5064" s="97">
        <v>292.2</v>
      </c>
    </row>
    <row r="5065" spans="1:5" x14ac:dyDescent="0.2">
      <c r="A5065" s="175">
        <v>44925</v>
      </c>
      <c r="B5065" s="95" t="s">
        <v>10814</v>
      </c>
      <c r="C5065" s="97">
        <v>1000</v>
      </c>
      <c r="D5065" s="96">
        <f t="shared" si="81"/>
        <v>26</v>
      </c>
      <c r="E5065" s="97">
        <v>974</v>
      </c>
    </row>
    <row r="5066" spans="1:5" x14ac:dyDescent="0.2">
      <c r="A5066" s="175">
        <v>44925</v>
      </c>
      <c r="B5066" s="95" t="s">
        <v>13442</v>
      </c>
      <c r="C5066" s="97">
        <v>5000</v>
      </c>
      <c r="D5066" s="96">
        <f t="shared" si="81"/>
        <v>130</v>
      </c>
      <c r="E5066" s="97">
        <v>4870</v>
      </c>
    </row>
    <row r="5067" spans="1:5" x14ac:dyDescent="0.2">
      <c r="A5067" s="175">
        <v>44925</v>
      </c>
      <c r="B5067" s="95" t="s">
        <v>15469</v>
      </c>
      <c r="C5067" s="97">
        <v>150000</v>
      </c>
      <c r="D5067" s="96">
        <f t="shared" si="81"/>
        <v>3900</v>
      </c>
      <c r="E5067" s="97">
        <v>146100</v>
      </c>
    </row>
    <row r="5068" spans="1:5" x14ac:dyDescent="0.2">
      <c r="A5068" s="175">
        <v>44925</v>
      </c>
      <c r="B5068" s="95" t="s">
        <v>15470</v>
      </c>
      <c r="C5068" s="97">
        <v>1000</v>
      </c>
      <c r="D5068" s="96">
        <f t="shared" si="81"/>
        <v>26</v>
      </c>
      <c r="E5068" s="97">
        <v>974</v>
      </c>
    </row>
    <row r="5069" spans="1:5" x14ac:dyDescent="0.2">
      <c r="A5069" s="175">
        <v>44925</v>
      </c>
      <c r="B5069" s="95" t="s">
        <v>15471</v>
      </c>
      <c r="C5069" s="97">
        <v>1000</v>
      </c>
      <c r="D5069" s="96">
        <f t="shared" si="81"/>
        <v>26</v>
      </c>
      <c r="E5069" s="97">
        <v>974</v>
      </c>
    </row>
    <row r="5070" spans="1:5" x14ac:dyDescent="0.2">
      <c r="A5070" s="175">
        <v>44925</v>
      </c>
      <c r="B5070" s="95" t="s">
        <v>10773</v>
      </c>
      <c r="C5070" s="97">
        <v>1000</v>
      </c>
      <c r="D5070" s="96">
        <f t="shared" si="81"/>
        <v>26</v>
      </c>
      <c r="E5070" s="97">
        <v>974</v>
      </c>
    </row>
    <row r="5071" spans="1:5" x14ac:dyDescent="0.2">
      <c r="A5071" s="175">
        <v>44925</v>
      </c>
      <c r="B5071" s="95" t="s">
        <v>15472</v>
      </c>
      <c r="C5071" s="97">
        <v>2000</v>
      </c>
      <c r="D5071" s="96">
        <f t="shared" si="81"/>
        <v>52</v>
      </c>
      <c r="E5071" s="97">
        <v>1948</v>
      </c>
    </row>
    <row r="5072" spans="1:5" x14ac:dyDescent="0.2">
      <c r="A5072" s="175">
        <v>44925</v>
      </c>
      <c r="B5072" s="95" t="s">
        <v>10750</v>
      </c>
      <c r="C5072" s="97">
        <v>1000</v>
      </c>
      <c r="D5072" s="96">
        <f t="shared" si="81"/>
        <v>26</v>
      </c>
      <c r="E5072" s="97">
        <v>974</v>
      </c>
    </row>
    <row r="5073" spans="1:5" x14ac:dyDescent="0.2">
      <c r="A5073" s="175">
        <v>44925</v>
      </c>
      <c r="B5073" s="95" t="s">
        <v>15473</v>
      </c>
      <c r="C5073" s="97">
        <v>300</v>
      </c>
      <c r="D5073" s="96">
        <f t="shared" si="81"/>
        <v>7.8000000000000114</v>
      </c>
      <c r="E5073" s="97">
        <v>292.2</v>
      </c>
    </row>
    <row r="5074" spans="1:5" x14ac:dyDescent="0.2">
      <c r="A5074" s="175">
        <v>44925</v>
      </c>
      <c r="B5074" s="95" t="s">
        <v>15474</v>
      </c>
      <c r="C5074" s="97">
        <v>1000</v>
      </c>
      <c r="D5074" s="96">
        <f t="shared" si="81"/>
        <v>26</v>
      </c>
      <c r="E5074" s="97">
        <v>974</v>
      </c>
    </row>
    <row r="5075" spans="1:5" x14ac:dyDescent="0.2">
      <c r="A5075" s="175">
        <v>44925</v>
      </c>
      <c r="B5075" s="95" t="s">
        <v>15475</v>
      </c>
      <c r="C5075" s="97">
        <v>10000</v>
      </c>
      <c r="D5075" s="96">
        <f t="shared" si="81"/>
        <v>260</v>
      </c>
      <c r="E5075" s="97">
        <v>9740</v>
      </c>
    </row>
    <row r="5076" spans="1:5" x14ac:dyDescent="0.2">
      <c r="A5076" s="175">
        <v>44925</v>
      </c>
      <c r="B5076" s="95" t="s">
        <v>8932</v>
      </c>
      <c r="C5076" s="97">
        <v>1000</v>
      </c>
      <c r="D5076" s="96">
        <f t="shared" si="81"/>
        <v>26</v>
      </c>
      <c r="E5076" s="97">
        <v>974</v>
      </c>
    </row>
    <row r="5077" spans="1:5" x14ac:dyDescent="0.2">
      <c r="A5077" s="175">
        <v>44925</v>
      </c>
      <c r="B5077" s="95" t="s">
        <v>12488</v>
      </c>
      <c r="C5077" s="97">
        <v>20000</v>
      </c>
      <c r="D5077" s="96">
        <f t="shared" si="81"/>
        <v>520</v>
      </c>
      <c r="E5077" s="97">
        <v>19480</v>
      </c>
    </row>
    <row r="5078" spans="1:5" x14ac:dyDescent="0.2">
      <c r="A5078" s="175">
        <v>44925</v>
      </c>
      <c r="B5078" s="95" t="s">
        <v>15476</v>
      </c>
      <c r="C5078" s="97">
        <v>1000</v>
      </c>
      <c r="D5078" s="96">
        <f t="shared" ref="D5078:D5141" si="82">C5078-E5078</f>
        <v>26</v>
      </c>
      <c r="E5078" s="97">
        <v>974</v>
      </c>
    </row>
    <row r="5079" spans="1:5" x14ac:dyDescent="0.2">
      <c r="A5079" s="175">
        <v>44925</v>
      </c>
      <c r="B5079" s="95" t="s">
        <v>15477</v>
      </c>
      <c r="C5079" s="97">
        <v>1000</v>
      </c>
      <c r="D5079" s="96">
        <f t="shared" si="82"/>
        <v>26</v>
      </c>
      <c r="E5079" s="97">
        <v>974</v>
      </c>
    </row>
    <row r="5080" spans="1:5" x14ac:dyDescent="0.2">
      <c r="A5080" s="175">
        <v>44925</v>
      </c>
      <c r="B5080" s="95" t="s">
        <v>15478</v>
      </c>
      <c r="C5080" s="97">
        <v>1000</v>
      </c>
      <c r="D5080" s="96">
        <f t="shared" si="82"/>
        <v>26</v>
      </c>
      <c r="E5080" s="97">
        <v>974</v>
      </c>
    </row>
    <row r="5081" spans="1:5" x14ac:dyDescent="0.2">
      <c r="A5081" s="175">
        <v>44925</v>
      </c>
      <c r="B5081" s="95" t="s">
        <v>15479</v>
      </c>
      <c r="C5081" s="97">
        <v>1000</v>
      </c>
      <c r="D5081" s="96">
        <f t="shared" si="82"/>
        <v>26</v>
      </c>
      <c r="E5081" s="97">
        <v>974</v>
      </c>
    </row>
    <row r="5082" spans="1:5" x14ac:dyDescent="0.2">
      <c r="A5082" s="175">
        <v>44925</v>
      </c>
      <c r="B5082" s="95" t="s">
        <v>15480</v>
      </c>
      <c r="C5082" s="97">
        <v>5000</v>
      </c>
      <c r="D5082" s="96">
        <f t="shared" si="82"/>
        <v>130</v>
      </c>
      <c r="E5082" s="97">
        <v>4870</v>
      </c>
    </row>
    <row r="5083" spans="1:5" x14ac:dyDescent="0.2">
      <c r="A5083" s="175">
        <v>44925</v>
      </c>
      <c r="B5083" s="95" t="s">
        <v>15481</v>
      </c>
      <c r="C5083" s="97">
        <v>1000</v>
      </c>
      <c r="D5083" s="96">
        <f t="shared" si="82"/>
        <v>26</v>
      </c>
      <c r="E5083" s="97">
        <v>974</v>
      </c>
    </row>
    <row r="5084" spans="1:5" x14ac:dyDescent="0.2">
      <c r="A5084" s="175">
        <v>44925</v>
      </c>
      <c r="B5084" s="95" t="s">
        <v>14290</v>
      </c>
      <c r="C5084" s="97">
        <v>5000</v>
      </c>
      <c r="D5084" s="96">
        <f t="shared" si="82"/>
        <v>130</v>
      </c>
      <c r="E5084" s="97">
        <v>4870</v>
      </c>
    </row>
    <row r="5085" spans="1:5" x14ac:dyDescent="0.2">
      <c r="A5085" s="175">
        <v>44925</v>
      </c>
      <c r="B5085" s="95" t="s">
        <v>15482</v>
      </c>
      <c r="C5085" s="97">
        <v>1000</v>
      </c>
      <c r="D5085" s="96">
        <f t="shared" si="82"/>
        <v>26</v>
      </c>
      <c r="E5085" s="97">
        <v>974</v>
      </c>
    </row>
    <row r="5086" spans="1:5" x14ac:dyDescent="0.2">
      <c r="A5086" s="175">
        <v>44925</v>
      </c>
      <c r="B5086" s="95" t="s">
        <v>15483</v>
      </c>
      <c r="C5086" s="97">
        <v>1500</v>
      </c>
      <c r="D5086" s="96">
        <f t="shared" si="82"/>
        <v>39</v>
      </c>
      <c r="E5086" s="97">
        <v>1461</v>
      </c>
    </row>
    <row r="5087" spans="1:5" x14ac:dyDescent="0.2">
      <c r="A5087" s="175">
        <v>44925</v>
      </c>
      <c r="B5087" s="95" t="s">
        <v>15484</v>
      </c>
      <c r="C5087" s="97">
        <v>500</v>
      </c>
      <c r="D5087" s="96">
        <f t="shared" si="82"/>
        <v>13</v>
      </c>
      <c r="E5087" s="97">
        <v>487</v>
      </c>
    </row>
    <row r="5088" spans="1:5" x14ac:dyDescent="0.2">
      <c r="A5088" s="175">
        <v>44925</v>
      </c>
      <c r="B5088" s="95" t="s">
        <v>15484</v>
      </c>
      <c r="C5088" s="97">
        <v>5000</v>
      </c>
      <c r="D5088" s="96">
        <f t="shared" si="82"/>
        <v>130</v>
      </c>
      <c r="E5088" s="97">
        <v>4870</v>
      </c>
    </row>
    <row r="5089" spans="1:5" x14ac:dyDescent="0.2">
      <c r="A5089" s="175">
        <v>44925</v>
      </c>
      <c r="B5089" s="95" t="s">
        <v>15485</v>
      </c>
      <c r="C5089" s="97">
        <v>500</v>
      </c>
      <c r="D5089" s="96">
        <f t="shared" si="82"/>
        <v>13</v>
      </c>
      <c r="E5089" s="97">
        <v>487</v>
      </c>
    </row>
    <row r="5090" spans="1:5" x14ac:dyDescent="0.2">
      <c r="A5090" s="175">
        <v>44925</v>
      </c>
      <c r="B5090" s="95" t="s">
        <v>15486</v>
      </c>
      <c r="C5090" s="97">
        <v>300</v>
      </c>
      <c r="D5090" s="96">
        <f t="shared" si="82"/>
        <v>7.8000000000000114</v>
      </c>
      <c r="E5090" s="97">
        <v>292.2</v>
      </c>
    </row>
    <row r="5091" spans="1:5" x14ac:dyDescent="0.2">
      <c r="A5091" s="175">
        <v>44925</v>
      </c>
      <c r="B5091" s="95" t="s">
        <v>15487</v>
      </c>
      <c r="C5091" s="97">
        <v>1000</v>
      </c>
      <c r="D5091" s="96">
        <f t="shared" si="82"/>
        <v>26</v>
      </c>
      <c r="E5091" s="97">
        <v>974</v>
      </c>
    </row>
    <row r="5092" spans="1:5" x14ac:dyDescent="0.2">
      <c r="A5092" s="175">
        <v>44925</v>
      </c>
      <c r="B5092" s="95" t="s">
        <v>15487</v>
      </c>
      <c r="C5092" s="97">
        <v>5000</v>
      </c>
      <c r="D5092" s="96">
        <f t="shared" si="82"/>
        <v>130</v>
      </c>
      <c r="E5092" s="97">
        <v>4870</v>
      </c>
    </row>
    <row r="5093" spans="1:5" x14ac:dyDescent="0.2">
      <c r="A5093" s="175">
        <v>44925</v>
      </c>
      <c r="B5093" s="95" t="s">
        <v>6549</v>
      </c>
      <c r="C5093" s="97">
        <v>500</v>
      </c>
      <c r="D5093" s="96">
        <f t="shared" si="82"/>
        <v>13</v>
      </c>
      <c r="E5093" s="97">
        <v>487</v>
      </c>
    </row>
    <row r="5094" spans="1:5" x14ac:dyDescent="0.2">
      <c r="A5094" s="175">
        <v>44925</v>
      </c>
      <c r="B5094" s="95" t="s">
        <v>15488</v>
      </c>
      <c r="C5094" s="97">
        <v>1000</v>
      </c>
      <c r="D5094" s="96">
        <f t="shared" si="82"/>
        <v>26</v>
      </c>
      <c r="E5094" s="97">
        <v>974</v>
      </c>
    </row>
    <row r="5095" spans="1:5" x14ac:dyDescent="0.2">
      <c r="A5095" s="175">
        <v>44925</v>
      </c>
      <c r="B5095" s="95" t="s">
        <v>10593</v>
      </c>
      <c r="C5095" s="97">
        <v>500</v>
      </c>
      <c r="D5095" s="96">
        <f t="shared" si="82"/>
        <v>500.5</v>
      </c>
      <c r="E5095" s="97">
        <v>-0.5</v>
      </c>
    </row>
    <row r="5096" spans="1:5" x14ac:dyDescent="0.2">
      <c r="A5096" s="175">
        <v>44925</v>
      </c>
      <c r="B5096" s="95" t="s">
        <v>12461</v>
      </c>
      <c r="C5096" s="97">
        <v>3000</v>
      </c>
      <c r="D5096" s="96">
        <f t="shared" si="82"/>
        <v>78</v>
      </c>
      <c r="E5096" s="97">
        <v>2922</v>
      </c>
    </row>
    <row r="5097" spans="1:5" x14ac:dyDescent="0.2">
      <c r="A5097" s="175">
        <v>44925</v>
      </c>
      <c r="B5097" s="95" t="s">
        <v>15489</v>
      </c>
      <c r="C5097" s="97">
        <v>500</v>
      </c>
      <c r="D5097" s="96">
        <f t="shared" si="82"/>
        <v>13</v>
      </c>
      <c r="E5097" s="97">
        <v>487</v>
      </c>
    </row>
    <row r="5098" spans="1:5" x14ac:dyDescent="0.2">
      <c r="A5098" s="175">
        <v>44925</v>
      </c>
      <c r="B5098" s="95" t="s">
        <v>15490</v>
      </c>
      <c r="C5098" s="97">
        <v>1000</v>
      </c>
      <c r="D5098" s="96">
        <f t="shared" si="82"/>
        <v>26</v>
      </c>
      <c r="E5098" s="97">
        <v>974</v>
      </c>
    </row>
    <row r="5099" spans="1:5" x14ac:dyDescent="0.2">
      <c r="A5099" s="175">
        <v>44925</v>
      </c>
      <c r="B5099" s="95" t="s">
        <v>15491</v>
      </c>
      <c r="C5099" s="97">
        <v>1000</v>
      </c>
      <c r="D5099" s="96">
        <f t="shared" si="82"/>
        <v>26</v>
      </c>
      <c r="E5099" s="97">
        <v>974</v>
      </c>
    </row>
    <row r="5100" spans="1:5" x14ac:dyDescent="0.2">
      <c r="A5100" s="175">
        <v>44925</v>
      </c>
      <c r="B5100" s="95" t="s">
        <v>15492</v>
      </c>
      <c r="C5100" s="97">
        <v>10000</v>
      </c>
      <c r="D5100" s="96">
        <f t="shared" si="82"/>
        <v>260</v>
      </c>
      <c r="E5100" s="97">
        <v>9740</v>
      </c>
    </row>
    <row r="5101" spans="1:5" x14ac:dyDescent="0.2">
      <c r="A5101" s="175">
        <v>44925</v>
      </c>
      <c r="B5101" s="95" t="s">
        <v>15493</v>
      </c>
      <c r="C5101" s="97">
        <v>1000</v>
      </c>
      <c r="D5101" s="96">
        <f t="shared" si="82"/>
        <v>1000.5</v>
      </c>
      <c r="E5101" s="97">
        <v>-0.5</v>
      </c>
    </row>
    <row r="5102" spans="1:5" x14ac:dyDescent="0.2">
      <c r="A5102" s="175">
        <v>44925</v>
      </c>
      <c r="B5102" s="95" t="s">
        <v>15494</v>
      </c>
      <c r="C5102" s="97">
        <v>1000</v>
      </c>
      <c r="D5102" s="96">
        <f t="shared" si="82"/>
        <v>26</v>
      </c>
      <c r="E5102" s="97">
        <v>974</v>
      </c>
    </row>
    <row r="5103" spans="1:5" x14ac:dyDescent="0.2">
      <c r="A5103" s="175">
        <v>44925</v>
      </c>
      <c r="B5103" s="95" t="s">
        <v>15495</v>
      </c>
      <c r="C5103" s="97">
        <v>1000</v>
      </c>
      <c r="D5103" s="96">
        <f t="shared" si="82"/>
        <v>26</v>
      </c>
      <c r="E5103" s="97">
        <v>974</v>
      </c>
    </row>
    <row r="5104" spans="1:5" x14ac:dyDescent="0.2">
      <c r="A5104" s="175">
        <v>44925</v>
      </c>
      <c r="B5104" s="95" t="s">
        <v>10571</v>
      </c>
      <c r="C5104" s="97">
        <v>1000</v>
      </c>
      <c r="D5104" s="96">
        <f t="shared" si="82"/>
        <v>26</v>
      </c>
      <c r="E5104" s="97">
        <v>974</v>
      </c>
    </row>
    <row r="5105" spans="1:5" x14ac:dyDescent="0.2">
      <c r="A5105" s="175">
        <v>44925</v>
      </c>
      <c r="B5105" s="95" t="s">
        <v>12307</v>
      </c>
      <c r="C5105" s="97">
        <v>5000</v>
      </c>
      <c r="D5105" s="96">
        <f t="shared" si="82"/>
        <v>130</v>
      </c>
      <c r="E5105" s="97">
        <v>4870</v>
      </c>
    </row>
    <row r="5106" spans="1:5" x14ac:dyDescent="0.2">
      <c r="A5106" s="175">
        <v>44925</v>
      </c>
      <c r="B5106" s="95" t="s">
        <v>8905</v>
      </c>
      <c r="C5106" s="97">
        <v>2000</v>
      </c>
      <c r="D5106" s="96">
        <f t="shared" si="82"/>
        <v>52</v>
      </c>
      <c r="E5106" s="97">
        <v>1948</v>
      </c>
    </row>
    <row r="5107" spans="1:5" x14ac:dyDescent="0.2">
      <c r="A5107" s="175">
        <v>44925</v>
      </c>
      <c r="B5107" s="95" t="s">
        <v>7565</v>
      </c>
      <c r="C5107" s="97">
        <v>3000</v>
      </c>
      <c r="D5107" s="96">
        <f t="shared" si="82"/>
        <v>78</v>
      </c>
      <c r="E5107" s="97">
        <v>2922</v>
      </c>
    </row>
    <row r="5108" spans="1:5" x14ac:dyDescent="0.2">
      <c r="A5108" s="175">
        <v>44925</v>
      </c>
      <c r="B5108" s="95" t="s">
        <v>15496</v>
      </c>
      <c r="C5108" s="97">
        <v>4000</v>
      </c>
      <c r="D5108" s="96">
        <f t="shared" si="82"/>
        <v>104</v>
      </c>
      <c r="E5108" s="97">
        <v>3896</v>
      </c>
    </row>
    <row r="5109" spans="1:5" x14ac:dyDescent="0.2">
      <c r="A5109" s="175">
        <v>44925</v>
      </c>
      <c r="B5109" s="95" t="s">
        <v>15497</v>
      </c>
      <c r="C5109" s="97">
        <v>5000</v>
      </c>
      <c r="D5109" s="96">
        <f t="shared" si="82"/>
        <v>130</v>
      </c>
      <c r="E5109" s="97">
        <v>4870</v>
      </c>
    </row>
    <row r="5110" spans="1:5" x14ac:dyDescent="0.2">
      <c r="A5110" s="175">
        <v>44925</v>
      </c>
      <c r="B5110" s="95" t="s">
        <v>15498</v>
      </c>
      <c r="C5110" s="97">
        <v>500</v>
      </c>
      <c r="D5110" s="96">
        <f t="shared" si="82"/>
        <v>13</v>
      </c>
      <c r="E5110" s="97">
        <v>487</v>
      </c>
    </row>
    <row r="5111" spans="1:5" x14ac:dyDescent="0.2">
      <c r="A5111" s="175">
        <v>44925</v>
      </c>
      <c r="B5111" s="95" t="s">
        <v>15499</v>
      </c>
      <c r="C5111" s="97">
        <v>500</v>
      </c>
      <c r="D5111" s="96">
        <f t="shared" si="82"/>
        <v>13</v>
      </c>
      <c r="E5111" s="97">
        <v>487</v>
      </c>
    </row>
    <row r="5112" spans="1:5" x14ac:dyDescent="0.2">
      <c r="A5112" s="175">
        <v>44925</v>
      </c>
      <c r="B5112" s="95" t="s">
        <v>10492</v>
      </c>
      <c r="C5112" s="97">
        <v>1000</v>
      </c>
      <c r="D5112" s="96">
        <f t="shared" si="82"/>
        <v>26</v>
      </c>
      <c r="E5112" s="97">
        <v>974</v>
      </c>
    </row>
    <row r="5113" spans="1:5" x14ac:dyDescent="0.2">
      <c r="A5113" s="175">
        <v>44925</v>
      </c>
      <c r="B5113" s="95" t="s">
        <v>15500</v>
      </c>
      <c r="C5113" s="97">
        <v>1000</v>
      </c>
      <c r="D5113" s="96">
        <f t="shared" si="82"/>
        <v>26</v>
      </c>
      <c r="E5113" s="97">
        <v>974</v>
      </c>
    </row>
    <row r="5114" spans="1:5" x14ac:dyDescent="0.2">
      <c r="A5114" s="175">
        <v>44925</v>
      </c>
      <c r="B5114" s="95" t="s">
        <v>15501</v>
      </c>
      <c r="C5114" s="97">
        <v>500</v>
      </c>
      <c r="D5114" s="96">
        <f t="shared" si="82"/>
        <v>13</v>
      </c>
      <c r="E5114" s="97">
        <v>487</v>
      </c>
    </row>
    <row r="5115" spans="1:5" x14ac:dyDescent="0.2">
      <c r="A5115" s="175">
        <v>44925</v>
      </c>
      <c r="B5115" s="95" t="s">
        <v>15502</v>
      </c>
      <c r="C5115" s="97">
        <v>2000</v>
      </c>
      <c r="D5115" s="96">
        <f t="shared" si="82"/>
        <v>52</v>
      </c>
      <c r="E5115" s="97">
        <v>1948</v>
      </c>
    </row>
    <row r="5116" spans="1:5" x14ac:dyDescent="0.2">
      <c r="A5116" s="175">
        <v>44925</v>
      </c>
      <c r="B5116" s="95" t="s">
        <v>10466</v>
      </c>
      <c r="C5116" s="97">
        <v>500</v>
      </c>
      <c r="D5116" s="96">
        <f t="shared" si="82"/>
        <v>13</v>
      </c>
      <c r="E5116" s="97">
        <v>487</v>
      </c>
    </row>
    <row r="5117" spans="1:5" x14ac:dyDescent="0.2">
      <c r="A5117" s="175">
        <v>44925</v>
      </c>
      <c r="B5117" s="95" t="s">
        <v>12412</v>
      </c>
      <c r="C5117" s="97">
        <v>5000</v>
      </c>
      <c r="D5117" s="96">
        <f t="shared" si="82"/>
        <v>130</v>
      </c>
      <c r="E5117" s="97">
        <v>4870</v>
      </c>
    </row>
    <row r="5118" spans="1:5" x14ac:dyDescent="0.2">
      <c r="A5118" s="175">
        <v>44925</v>
      </c>
      <c r="B5118" s="95" t="s">
        <v>15503</v>
      </c>
      <c r="C5118" s="97">
        <v>10000</v>
      </c>
      <c r="D5118" s="96">
        <f t="shared" si="82"/>
        <v>260</v>
      </c>
      <c r="E5118" s="97">
        <v>9740</v>
      </c>
    </row>
    <row r="5119" spans="1:5" x14ac:dyDescent="0.2">
      <c r="A5119" s="175">
        <v>44925</v>
      </c>
      <c r="B5119" s="95" t="s">
        <v>15504</v>
      </c>
      <c r="C5119" s="97">
        <v>1000</v>
      </c>
      <c r="D5119" s="96">
        <f t="shared" si="82"/>
        <v>26</v>
      </c>
      <c r="E5119" s="97">
        <v>974</v>
      </c>
    </row>
    <row r="5120" spans="1:5" x14ac:dyDescent="0.2">
      <c r="A5120" s="175">
        <v>44925</v>
      </c>
      <c r="B5120" s="95" t="s">
        <v>10239</v>
      </c>
      <c r="C5120" s="97">
        <v>1500</v>
      </c>
      <c r="D5120" s="96">
        <f t="shared" si="82"/>
        <v>39</v>
      </c>
      <c r="E5120" s="97">
        <v>1461</v>
      </c>
    </row>
    <row r="5121" spans="1:5" x14ac:dyDescent="0.2">
      <c r="A5121" s="175">
        <v>44925</v>
      </c>
      <c r="B5121" s="95" t="s">
        <v>7287</v>
      </c>
      <c r="C5121" s="97">
        <v>250</v>
      </c>
      <c r="D5121" s="96">
        <f t="shared" si="82"/>
        <v>6.5</v>
      </c>
      <c r="E5121" s="97">
        <v>243.5</v>
      </c>
    </row>
    <row r="5122" spans="1:5" x14ac:dyDescent="0.2">
      <c r="A5122" s="175">
        <v>44925</v>
      </c>
      <c r="B5122" s="95" t="s">
        <v>8675</v>
      </c>
      <c r="C5122" s="97">
        <v>300</v>
      </c>
      <c r="D5122" s="96">
        <f t="shared" si="82"/>
        <v>7.8000000000000114</v>
      </c>
      <c r="E5122" s="97">
        <v>292.2</v>
      </c>
    </row>
    <row r="5123" spans="1:5" x14ac:dyDescent="0.2">
      <c r="A5123" s="175">
        <v>44925</v>
      </c>
      <c r="B5123" s="95" t="s">
        <v>15505</v>
      </c>
      <c r="C5123" s="97">
        <v>1000</v>
      </c>
      <c r="D5123" s="96">
        <f t="shared" si="82"/>
        <v>26</v>
      </c>
      <c r="E5123" s="97">
        <v>974</v>
      </c>
    </row>
    <row r="5124" spans="1:5" x14ac:dyDescent="0.2">
      <c r="A5124" s="175">
        <v>44925</v>
      </c>
      <c r="B5124" s="95" t="s">
        <v>15506</v>
      </c>
      <c r="C5124" s="97">
        <v>500</v>
      </c>
      <c r="D5124" s="96">
        <f t="shared" si="82"/>
        <v>13</v>
      </c>
      <c r="E5124" s="97">
        <v>487</v>
      </c>
    </row>
    <row r="5125" spans="1:5" x14ac:dyDescent="0.2">
      <c r="A5125" s="175">
        <v>44925</v>
      </c>
      <c r="B5125" s="95" t="s">
        <v>15507</v>
      </c>
      <c r="C5125" s="97">
        <v>5000</v>
      </c>
      <c r="D5125" s="96">
        <f t="shared" si="82"/>
        <v>130</v>
      </c>
      <c r="E5125" s="97">
        <v>4870</v>
      </c>
    </row>
    <row r="5126" spans="1:5" x14ac:dyDescent="0.2">
      <c r="A5126" s="175">
        <v>44925</v>
      </c>
      <c r="B5126" s="95" t="s">
        <v>15508</v>
      </c>
      <c r="C5126" s="97">
        <v>1000</v>
      </c>
      <c r="D5126" s="96">
        <f t="shared" si="82"/>
        <v>26</v>
      </c>
      <c r="E5126" s="97">
        <v>974</v>
      </c>
    </row>
    <row r="5127" spans="1:5" x14ac:dyDescent="0.2">
      <c r="A5127" s="175">
        <v>44925</v>
      </c>
      <c r="B5127" s="95" t="s">
        <v>15509</v>
      </c>
      <c r="C5127" s="97">
        <v>1000</v>
      </c>
      <c r="D5127" s="96">
        <f t="shared" si="82"/>
        <v>26</v>
      </c>
      <c r="E5127" s="97">
        <v>974</v>
      </c>
    </row>
    <row r="5128" spans="1:5" x14ac:dyDescent="0.2">
      <c r="A5128" s="175">
        <v>44925</v>
      </c>
      <c r="B5128" s="95" t="s">
        <v>15509</v>
      </c>
      <c r="C5128" s="97">
        <v>1000</v>
      </c>
      <c r="D5128" s="96">
        <f t="shared" si="82"/>
        <v>1000.5</v>
      </c>
      <c r="E5128" s="97">
        <v>-0.5</v>
      </c>
    </row>
    <row r="5129" spans="1:5" x14ac:dyDescent="0.2">
      <c r="A5129" s="175">
        <v>44925</v>
      </c>
      <c r="B5129" s="95" t="s">
        <v>12368</v>
      </c>
      <c r="C5129" s="97">
        <v>3000</v>
      </c>
      <c r="D5129" s="96">
        <f t="shared" si="82"/>
        <v>78</v>
      </c>
      <c r="E5129" s="97">
        <v>2922</v>
      </c>
    </row>
    <row r="5130" spans="1:5" x14ac:dyDescent="0.2">
      <c r="A5130" s="175">
        <v>44925</v>
      </c>
      <c r="B5130" s="95" t="s">
        <v>10352</v>
      </c>
      <c r="C5130" s="97">
        <v>100</v>
      </c>
      <c r="D5130" s="96">
        <f t="shared" si="82"/>
        <v>3.9000000000000057</v>
      </c>
      <c r="E5130" s="97">
        <v>96.1</v>
      </c>
    </row>
    <row r="5131" spans="1:5" x14ac:dyDescent="0.2">
      <c r="A5131" s="175">
        <v>44925</v>
      </c>
      <c r="B5131" s="95" t="s">
        <v>13741</v>
      </c>
      <c r="C5131" s="97">
        <v>300</v>
      </c>
      <c r="D5131" s="96">
        <f t="shared" si="82"/>
        <v>7.8000000000000114</v>
      </c>
      <c r="E5131" s="97">
        <v>292.2</v>
      </c>
    </row>
    <row r="5132" spans="1:5" x14ac:dyDescent="0.2">
      <c r="A5132" s="175">
        <v>44925</v>
      </c>
      <c r="B5132" s="95" t="s">
        <v>15510</v>
      </c>
      <c r="C5132" s="97">
        <v>1000</v>
      </c>
      <c r="D5132" s="96">
        <f t="shared" si="82"/>
        <v>26</v>
      </c>
      <c r="E5132" s="97">
        <v>974</v>
      </c>
    </row>
    <row r="5133" spans="1:5" x14ac:dyDescent="0.2">
      <c r="A5133" s="175">
        <v>44925</v>
      </c>
      <c r="B5133" s="95" t="s">
        <v>15510</v>
      </c>
      <c r="C5133" s="97">
        <v>1000</v>
      </c>
      <c r="D5133" s="96">
        <f t="shared" si="82"/>
        <v>1000.5</v>
      </c>
      <c r="E5133" s="97">
        <v>-0.5</v>
      </c>
    </row>
    <row r="5134" spans="1:5" x14ac:dyDescent="0.2">
      <c r="A5134" s="175">
        <v>44925</v>
      </c>
      <c r="B5134" s="95" t="s">
        <v>15511</v>
      </c>
      <c r="C5134" s="97">
        <v>10000</v>
      </c>
      <c r="D5134" s="96">
        <f t="shared" si="82"/>
        <v>260</v>
      </c>
      <c r="E5134" s="97">
        <v>9740</v>
      </c>
    </row>
    <row r="5135" spans="1:5" x14ac:dyDescent="0.2">
      <c r="A5135" s="175">
        <v>44925</v>
      </c>
      <c r="B5135" s="95" t="s">
        <v>10306</v>
      </c>
      <c r="C5135" s="97">
        <v>300</v>
      </c>
      <c r="D5135" s="96">
        <f t="shared" si="82"/>
        <v>7.8000000000000114</v>
      </c>
      <c r="E5135" s="97">
        <v>292.2</v>
      </c>
    </row>
    <row r="5136" spans="1:5" x14ac:dyDescent="0.2">
      <c r="A5136" s="175">
        <v>44925</v>
      </c>
      <c r="B5136" s="95" t="s">
        <v>15512</v>
      </c>
      <c r="C5136" s="97">
        <v>2000</v>
      </c>
      <c r="D5136" s="96">
        <f t="shared" si="82"/>
        <v>52</v>
      </c>
      <c r="E5136" s="97">
        <v>1948</v>
      </c>
    </row>
    <row r="5137" spans="1:5" x14ac:dyDescent="0.2">
      <c r="A5137" s="175">
        <v>44925</v>
      </c>
      <c r="B5137" s="95" t="s">
        <v>15513</v>
      </c>
      <c r="C5137" s="97">
        <v>1000</v>
      </c>
      <c r="D5137" s="96">
        <f t="shared" si="82"/>
        <v>26</v>
      </c>
      <c r="E5137" s="97">
        <v>974</v>
      </c>
    </row>
    <row r="5138" spans="1:5" x14ac:dyDescent="0.2">
      <c r="A5138" s="175">
        <v>44925</v>
      </c>
      <c r="B5138" s="95" t="s">
        <v>10267</v>
      </c>
      <c r="C5138" s="97">
        <v>1000</v>
      </c>
      <c r="D5138" s="96">
        <f t="shared" si="82"/>
        <v>26</v>
      </c>
      <c r="E5138" s="97">
        <v>974</v>
      </c>
    </row>
    <row r="5139" spans="1:5" x14ac:dyDescent="0.2">
      <c r="A5139" s="175">
        <v>44925</v>
      </c>
      <c r="B5139" s="95" t="s">
        <v>10239</v>
      </c>
      <c r="C5139" s="97">
        <v>1500</v>
      </c>
      <c r="D5139" s="96">
        <f t="shared" si="82"/>
        <v>1500.5</v>
      </c>
      <c r="E5139" s="97">
        <v>-0.5</v>
      </c>
    </row>
    <row r="5140" spans="1:5" x14ac:dyDescent="0.2">
      <c r="A5140" s="175">
        <v>44925</v>
      </c>
      <c r="B5140" s="95" t="s">
        <v>12871</v>
      </c>
      <c r="C5140" s="97">
        <v>8100</v>
      </c>
      <c r="D5140" s="96">
        <f t="shared" si="82"/>
        <v>210.60000000000036</v>
      </c>
      <c r="E5140" s="97">
        <v>7889.4</v>
      </c>
    </row>
    <row r="5141" spans="1:5" x14ac:dyDescent="0.2">
      <c r="A5141" s="175">
        <v>44925</v>
      </c>
      <c r="B5141" s="95" t="s">
        <v>10232</v>
      </c>
      <c r="C5141" s="97">
        <v>5000</v>
      </c>
      <c r="D5141" s="96">
        <f t="shared" si="82"/>
        <v>130</v>
      </c>
      <c r="E5141" s="97">
        <v>4870</v>
      </c>
    </row>
    <row r="5142" spans="1:5" x14ac:dyDescent="0.2">
      <c r="A5142" s="175">
        <v>44925</v>
      </c>
      <c r="B5142" s="95" t="s">
        <v>10208</v>
      </c>
      <c r="C5142" s="97">
        <v>500</v>
      </c>
      <c r="D5142" s="96">
        <f t="shared" ref="D5142:D5197" si="83">C5142-E5142</f>
        <v>13</v>
      </c>
      <c r="E5142" s="97">
        <v>487</v>
      </c>
    </row>
    <row r="5143" spans="1:5" x14ac:dyDescent="0.2">
      <c r="A5143" s="175">
        <v>44925</v>
      </c>
      <c r="B5143" s="95" t="s">
        <v>15514</v>
      </c>
      <c r="C5143" s="97">
        <v>13800</v>
      </c>
      <c r="D5143" s="96">
        <f t="shared" si="83"/>
        <v>358.79999999999927</v>
      </c>
      <c r="E5143" s="97">
        <v>13441.2</v>
      </c>
    </row>
    <row r="5144" spans="1:5" x14ac:dyDescent="0.2">
      <c r="A5144" s="175">
        <v>44925</v>
      </c>
      <c r="B5144" s="95" t="s">
        <v>12310</v>
      </c>
      <c r="C5144" s="97">
        <v>40000</v>
      </c>
      <c r="D5144" s="96">
        <f t="shared" si="83"/>
        <v>1040</v>
      </c>
      <c r="E5144" s="97">
        <v>38960</v>
      </c>
    </row>
    <row r="5145" spans="1:5" x14ac:dyDescent="0.2">
      <c r="A5145" s="175">
        <v>44925</v>
      </c>
      <c r="B5145" s="95" t="s">
        <v>10157</v>
      </c>
      <c r="C5145" s="97">
        <v>5000</v>
      </c>
      <c r="D5145" s="96">
        <f t="shared" si="83"/>
        <v>130</v>
      </c>
      <c r="E5145" s="97">
        <v>4870</v>
      </c>
    </row>
    <row r="5146" spans="1:5" x14ac:dyDescent="0.2">
      <c r="A5146" s="175">
        <v>44925</v>
      </c>
      <c r="B5146" s="95" t="s">
        <v>10139</v>
      </c>
      <c r="C5146" s="97">
        <v>10000</v>
      </c>
      <c r="D5146" s="96">
        <f t="shared" si="83"/>
        <v>260</v>
      </c>
      <c r="E5146" s="97">
        <v>9740</v>
      </c>
    </row>
    <row r="5147" spans="1:5" x14ac:dyDescent="0.2">
      <c r="A5147" s="175">
        <v>44925</v>
      </c>
      <c r="B5147" s="95" t="s">
        <v>8747</v>
      </c>
      <c r="C5147" s="97">
        <v>1000</v>
      </c>
      <c r="D5147" s="96">
        <f t="shared" si="83"/>
        <v>26</v>
      </c>
      <c r="E5147" s="97">
        <v>974</v>
      </c>
    </row>
    <row r="5148" spans="1:5" x14ac:dyDescent="0.2">
      <c r="A5148" s="175">
        <v>44925</v>
      </c>
      <c r="B5148" s="95" t="s">
        <v>10089</v>
      </c>
      <c r="C5148" s="97">
        <v>500</v>
      </c>
      <c r="D5148" s="96">
        <f t="shared" si="83"/>
        <v>13</v>
      </c>
      <c r="E5148" s="97">
        <v>487</v>
      </c>
    </row>
    <row r="5149" spans="1:5" x14ac:dyDescent="0.2">
      <c r="A5149" s="175">
        <v>44925</v>
      </c>
      <c r="B5149" s="95" t="s">
        <v>15515</v>
      </c>
      <c r="C5149" s="97">
        <v>1000</v>
      </c>
      <c r="D5149" s="96">
        <f t="shared" si="83"/>
        <v>26</v>
      </c>
      <c r="E5149" s="97">
        <v>974</v>
      </c>
    </row>
    <row r="5150" spans="1:5" x14ac:dyDescent="0.2">
      <c r="A5150" s="175">
        <v>44925</v>
      </c>
      <c r="B5150" s="95" t="s">
        <v>15516</v>
      </c>
      <c r="C5150" s="97">
        <v>100</v>
      </c>
      <c r="D5150" s="96">
        <f t="shared" si="83"/>
        <v>100.5</v>
      </c>
      <c r="E5150" s="97">
        <v>-0.5</v>
      </c>
    </row>
    <row r="5151" spans="1:5" x14ac:dyDescent="0.2">
      <c r="A5151" s="175">
        <v>44925</v>
      </c>
      <c r="B5151" s="95" t="s">
        <v>15516</v>
      </c>
      <c r="C5151" s="97">
        <v>100</v>
      </c>
      <c r="D5151" s="96">
        <f t="shared" si="83"/>
        <v>100.5</v>
      </c>
      <c r="E5151" s="97">
        <v>-0.5</v>
      </c>
    </row>
    <row r="5152" spans="1:5" x14ac:dyDescent="0.2">
      <c r="A5152" s="175">
        <v>44925</v>
      </c>
      <c r="B5152" s="95" t="s">
        <v>15517</v>
      </c>
      <c r="C5152" s="97">
        <v>3000</v>
      </c>
      <c r="D5152" s="96">
        <f t="shared" si="83"/>
        <v>78</v>
      </c>
      <c r="E5152" s="97">
        <v>2922</v>
      </c>
    </row>
    <row r="5153" spans="1:5" x14ac:dyDescent="0.2">
      <c r="A5153" s="175">
        <v>44925</v>
      </c>
      <c r="B5153" s="95" t="s">
        <v>7274</v>
      </c>
      <c r="C5153" s="97">
        <v>1000</v>
      </c>
      <c r="D5153" s="96">
        <f t="shared" si="83"/>
        <v>26</v>
      </c>
      <c r="E5153" s="97">
        <v>974</v>
      </c>
    </row>
    <row r="5154" spans="1:5" x14ac:dyDescent="0.2">
      <c r="A5154" s="175">
        <v>44925</v>
      </c>
      <c r="B5154" s="95" t="s">
        <v>15518</v>
      </c>
      <c r="C5154" s="97">
        <v>1000</v>
      </c>
      <c r="D5154" s="96">
        <f t="shared" si="83"/>
        <v>26</v>
      </c>
      <c r="E5154" s="97">
        <v>974</v>
      </c>
    </row>
    <row r="5155" spans="1:5" x14ac:dyDescent="0.2">
      <c r="A5155" s="175">
        <v>44925</v>
      </c>
      <c r="B5155" s="95" t="s">
        <v>9993</v>
      </c>
      <c r="C5155" s="97">
        <v>5000</v>
      </c>
      <c r="D5155" s="96">
        <f t="shared" si="83"/>
        <v>130</v>
      </c>
      <c r="E5155" s="97">
        <v>4870</v>
      </c>
    </row>
    <row r="5156" spans="1:5" x14ac:dyDescent="0.2">
      <c r="A5156" s="175">
        <v>44925</v>
      </c>
      <c r="B5156" s="95" t="s">
        <v>9997</v>
      </c>
      <c r="C5156" s="97">
        <v>500</v>
      </c>
      <c r="D5156" s="96">
        <f t="shared" si="83"/>
        <v>13</v>
      </c>
      <c r="E5156" s="97">
        <v>487</v>
      </c>
    </row>
    <row r="5157" spans="1:5" x14ac:dyDescent="0.2">
      <c r="A5157" s="175">
        <v>44925</v>
      </c>
      <c r="B5157" s="95" t="s">
        <v>9985</v>
      </c>
      <c r="C5157" s="97">
        <v>300</v>
      </c>
      <c r="D5157" s="96">
        <f t="shared" si="83"/>
        <v>7.8000000000000114</v>
      </c>
      <c r="E5157" s="97">
        <v>292.2</v>
      </c>
    </row>
    <row r="5158" spans="1:5" x14ac:dyDescent="0.2">
      <c r="A5158" s="175">
        <v>44925</v>
      </c>
      <c r="B5158" s="95" t="s">
        <v>15519</v>
      </c>
      <c r="C5158" s="97">
        <v>2000</v>
      </c>
      <c r="D5158" s="96">
        <f t="shared" si="83"/>
        <v>52</v>
      </c>
      <c r="E5158" s="97">
        <v>1948</v>
      </c>
    </row>
    <row r="5159" spans="1:5" x14ac:dyDescent="0.2">
      <c r="A5159" s="175">
        <v>44925</v>
      </c>
      <c r="B5159" s="95" t="s">
        <v>9960</v>
      </c>
      <c r="C5159" s="97">
        <v>500</v>
      </c>
      <c r="D5159" s="96">
        <f t="shared" si="83"/>
        <v>13</v>
      </c>
      <c r="E5159" s="97">
        <v>487</v>
      </c>
    </row>
    <row r="5160" spans="1:5" x14ac:dyDescent="0.2">
      <c r="A5160" s="175">
        <v>44925</v>
      </c>
      <c r="B5160" s="95" t="s">
        <v>15520</v>
      </c>
      <c r="C5160" s="97">
        <v>3000</v>
      </c>
      <c r="D5160" s="96">
        <f t="shared" si="83"/>
        <v>78</v>
      </c>
      <c r="E5160" s="97">
        <v>2922</v>
      </c>
    </row>
    <row r="5161" spans="1:5" x14ac:dyDescent="0.2">
      <c r="A5161" s="175">
        <v>44925</v>
      </c>
      <c r="B5161" s="95" t="s">
        <v>3302</v>
      </c>
      <c r="C5161" s="97">
        <v>1500</v>
      </c>
      <c r="D5161" s="96">
        <f t="shared" si="83"/>
        <v>39</v>
      </c>
      <c r="E5161" s="97">
        <v>1461</v>
      </c>
    </row>
    <row r="5162" spans="1:5" x14ac:dyDescent="0.2">
      <c r="A5162" s="175">
        <v>44925</v>
      </c>
      <c r="B5162" s="95" t="s">
        <v>15521</v>
      </c>
      <c r="C5162" s="97">
        <v>3000</v>
      </c>
      <c r="D5162" s="96">
        <f t="shared" si="83"/>
        <v>78</v>
      </c>
      <c r="E5162" s="97">
        <v>2922</v>
      </c>
    </row>
    <row r="5163" spans="1:5" x14ac:dyDescent="0.2">
      <c r="A5163" s="175">
        <v>44925</v>
      </c>
      <c r="B5163" s="95" t="s">
        <v>9892</v>
      </c>
      <c r="C5163" s="97">
        <v>1000</v>
      </c>
      <c r="D5163" s="96">
        <f t="shared" si="83"/>
        <v>26</v>
      </c>
      <c r="E5163" s="97">
        <v>974</v>
      </c>
    </row>
    <row r="5164" spans="1:5" x14ac:dyDescent="0.2">
      <c r="A5164" s="175">
        <v>44925</v>
      </c>
      <c r="B5164" s="95" t="s">
        <v>9234</v>
      </c>
      <c r="C5164" s="97">
        <v>300</v>
      </c>
      <c r="D5164" s="96">
        <f t="shared" si="83"/>
        <v>7.8000000000000114</v>
      </c>
      <c r="E5164" s="97">
        <v>292.2</v>
      </c>
    </row>
    <row r="5165" spans="1:5" x14ac:dyDescent="0.2">
      <c r="A5165" s="175">
        <v>44925</v>
      </c>
      <c r="B5165" s="95" t="s">
        <v>9234</v>
      </c>
      <c r="C5165" s="97">
        <v>300</v>
      </c>
      <c r="D5165" s="96">
        <f t="shared" si="83"/>
        <v>300.5</v>
      </c>
      <c r="E5165" s="97">
        <v>-0.5</v>
      </c>
    </row>
    <row r="5166" spans="1:5" x14ac:dyDescent="0.2">
      <c r="A5166" s="175">
        <v>44925</v>
      </c>
      <c r="B5166" s="95" t="s">
        <v>9829</v>
      </c>
      <c r="C5166" s="97">
        <v>200</v>
      </c>
      <c r="D5166" s="96">
        <f t="shared" si="83"/>
        <v>5.1999999999999886</v>
      </c>
      <c r="E5166" s="97">
        <v>194.8</v>
      </c>
    </row>
    <row r="5167" spans="1:5" x14ac:dyDescent="0.2">
      <c r="A5167" s="175">
        <v>44925</v>
      </c>
      <c r="B5167" s="95" t="s">
        <v>9809</v>
      </c>
      <c r="C5167" s="97">
        <v>500</v>
      </c>
      <c r="D5167" s="96">
        <f t="shared" si="83"/>
        <v>13</v>
      </c>
      <c r="E5167" s="97">
        <v>487</v>
      </c>
    </row>
    <row r="5168" spans="1:5" x14ac:dyDescent="0.2">
      <c r="A5168" s="175">
        <v>44925</v>
      </c>
      <c r="B5168" s="95" t="s">
        <v>11911</v>
      </c>
      <c r="C5168" s="97">
        <v>1000</v>
      </c>
      <c r="D5168" s="96">
        <f t="shared" si="83"/>
        <v>26</v>
      </c>
      <c r="E5168" s="97">
        <v>974</v>
      </c>
    </row>
    <row r="5169" spans="1:5" x14ac:dyDescent="0.2">
      <c r="A5169" s="175">
        <v>44925</v>
      </c>
      <c r="B5169" s="95" t="s">
        <v>6587</v>
      </c>
      <c r="C5169" s="97">
        <v>500</v>
      </c>
      <c r="D5169" s="96">
        <f t="shared" si="83"/>
        <v>13</v>
      </c>
      <c r="E5169" s="97">
        <v>487</v>
      </c>
    </row>
    <row r="5170" spans="1:5" x14ac:dyDescent="0.2">
      <c r="A5170" s="175">
        <v>44925</v>
      </c>
      <c r="B5170" s="95" t="s">
        <v>15522</v>
      </c>
      <c r="C5170" s="97">
        <v>3000</v>
      </c>
      <c r="D5170" s="96">
        <f t="shared" si="83"/>
        <v>78</v>
      </c>
      <c r="E5170" s="97">
        <v>2922</v>
      </c>
    </row>
    <row r="5171" spans="1:5" x14ac:dyDescent="0.2">
      <c r="A5171" s="175">
        <v>44925</v>
      </c>
      <c r="B5171" s="95" t="s">
        <v>15522</v>
      </c>
      <c r="C5171" s="97">
        <v>3000</v>
      </c>
      <c r="D5171" s="96">
        <f t="shared" si="83"/>
        <v>3000.5</v>
      </c>
      <c r="E5171" s="97">
        <v>-0.5</v>
      </c>
    </row>
    <row r="5172" spans="1:5" x14ac:dyDescent="0.2">
      <c r="A5172" s="175">
        <v>44925</v>
      </c>
      <c r="B5172" s="95" t="s">
        <v>15522</v>
      </c>
      <c r="C5172" s="97">
        <v>3000</v>
      </c>
      <c r="D5172" s="96">
        <f t="shared" si="83"/>
        <v>3000.5</v>
      </c>
      <c r="E5172" s="97">
        <v>-0.5</v>
      </c>
    </row>
    <row r="5173" spans="1:5" x14ac:dyDescent="0.2">
      <c r="A5173" s="175">
        <v>44925</v>
      </c>
      <c r="B5173" s="95" t="s">
        <v>15523</v>
      </c>
      <c r="C5173" s="97">
        <v>3000</v>
      </c>
      <c r="D5173" s="96">
        <f t="shared" si="83"/>
        <v>3000.5</v>
      </c>
      <c r="E5173" s="97">
        <v>-0.5</v>
      </c>
    </row>
    <row r="5174" spans="1:5" x14ac:dyDescent="0.2">
      <c r="A5174" s="175">
        <v>44925</v>
      </c>
      <c r="B5174" s="95" t="s">
        <v>8250</v>
      </c>
      <c r="C5174" s="97">
        <v>3000</v>
      </c>
      <c r="D5174" s="96">
        <f t="shared" si="83"/>
        <v>78</v>
      </c>
      <c r="E5174" s="97">
        <v>2922</v>
      </c>
    </row>
    <row r="5175" spans="1:5" x14ac:dyDescent="0.2">
      <c r="A5175" s="175">
        <v>44925</v>
      </c>
      <c r="B5175" s="95" t="s">
        <v>9611</v>
      </c>
      <c r="C5175" s="97">
        <v>5000</v>
      </c>
      <c r="D5175" s="96">
        <f t="shared" si="83"/>
        <v>130</v>
      </c>
      <c r="E5175" s="97">
        <v>4870</v>
      </c>
    </row>
    <row r="5176" spans="1:5" x14ac:dyDescent="0.2">
      <c r="A5176" s="175">
        <v>44925</v>
      </c>
      <c r="B5176" s="95" t="s">
        <v>9607</v>
      </c>
      <c r="C5176" s="97">
        <v>500</v>
      </c>
      <c r="D5176" s="96">
        <f t="shared" si="83"/>
        <v>13</v>
      </c>
      <c r="E5176" s="97">
        <v>487</v>
      </c>
    </row>
    <row r="5177" spans="1:5" x14ac:dyDescent="0.2">
      <c r="A5177" s="175">
        <v>44925</v>
      </c>
      <c r="B5177" s="95" t="s">
        <v>12431</v>
      </c>
      <c r="C5177" s="97">
        <v>1500</v>
      </c>
      <c r="D5177" s="96">
        <f t="shared" si="83"/>
        <v>39</v>
      </c>
      <c r="E5177" s="97">
        <v>1461</v>
      </c>
    </row>
    <row r="5178" spans="1:5" x14ac:dyDescent="0.2">
      <c r="A5178" s="175">
        <v>44925</v>
      </c>
      <c r="B5178" s="95" t="s">
        <v>15524</v>
      </c>
      <c r="C5178" s="97">
        <v>1000</v>
      </c>
      <c r="D5178" s="96">
        <f t="shared" si="83"/>
        <v>26</v>
      </c>
      <c r="E5178" s="97">
        <v>974</v>
      </c>
    </row>
    <row r="5179" spans="1:5" x14ac:dyDescent="0.2">
      <c r="A5179" s="175">
        <v>44925</v>
      </c>
      <c r="B5179" s="95" t="s">
        <v>9535</v>
      </c>
      <c r="C5179" s="97">
        <v>500</v>
      </c>
      <c r="D5179" s="96">
        <f t="shared" si="83"/>
        <v>500.5</v>
      </c>
      <c r="E5179" s="97">
        <v>-0.5</v>
      </c>
    </row>
    <row r="5180" spans="1:5" x14ac:dyDescent="0.2">
      <c r="A5180" s="175">
        <v>44925</v>
      </c>
      <c r="B5180" s="95" t="s">
        <v>12235</v>
      </c>
      <c r="C5180" s="97">
        <v>500</v>
      </c>
      <c r="D5180" s="96">
        <f t="shared" si="83"/>
        <v>13</v>
      </c>
      <c r="E5180" s="97">
        <v>487</v>
      </c>
    </row>
    <row r="5181" spans="1:5" x14ac:dyDescent="0.2">
      <c r="A5181" s="175">
        <v>44925</v>
      </c>
      <c r="B5181" s="95" t="s">
        <v>2826</v>
      </c>
      <c r="C5181" s="97">
        <v>500</v>
      </c>
      <c r="D5181" s="96">
        <f t="shared" si="83"/>
        <v>13</v>
      </c>
      <c r="E5181" s="97">
        <v>487</v>
      </c>
    </row>
    <row r="5182" spans="1:5" x14ac:dyDescent="0.2">
      <c r="A5182" s="175">
        <v>44925</v>
      </c>
      <c r="B5182" s="95" t="s">
        <v>2872</v>
      </c>
      <c r="C5182" s="97">
        <v>1000</v>
      </c>
      <c r="D5182" s="96">
        <f t="shared" si="83"/>
        <v>26</v>
      </c>
      <c r="E5182" s="97">
        <v>974</v>
      </c>
    </row>
    <row r="5183" spans="1:5" x14ac:dyDescent="0.2">
      <c r="A5183" s="175">
        <v>44925</v>
      </c>
      <c r="B5183" s="95" t="s">
        <v>15525</v>
      </c>
      <c r="C5183" s="97">
        <v>500</v>
      </c>
      <c r="D5183" s="96">
        <f t="shared" si="83"/>
        <v>13</v>
      </c>
      <c r="E5183" s="97">
        <v>487</v>
      </c>
    </row>
    <row r="5184" spans="1:5" x14ac:dyDescent="0.2">
      <c r="A5184" s="175">
        <v>44925</v>
      </c>
      <c r="B5184" s="95" t="s">
        <v>12528</v>
      </c>
      <c r="C5184" s="97">
        <v>500</v>
      </c>
      <c r="D5184" s="96">
        <f t="shared" si="83"/>
        <v>13</v>
      </c>
      <c r="E5184" s="97">
        <v>487</v>
      </c>
    </row>
    <row r="5185" spans="1:5" x14ac:dyDescent="0.2">
      <c r="A5185" s="175">
        <v>44925</v>
      </c>
      <c r="B5185" s="95" t="s">
        <v>15526</v>
      </c>
      <c r="C5185" s="97">
        <v>3000</v>
      </c>
      <c r="D5185" s="96">
        <f t="shared" si="83"/>
        <v>78</v>
      </c>
      <c r="E5185" s="97">
        <v>2922</v>
      </c>
    </row>
    <row r="5186" spans="1:5" x14ac:dyDescent="0.2">
      <c r="A5186" s="175">
        <v>44925</v>
      </c>
      <c r="B5186" s="95" t="s">
        <v>15527</v>
      </c>
      <c r="C5186" s="97">
        <v>22000</v>
      </c>
      <c r="D5186" s="96">
        <f t="shared" si="83"/>
        <v>572</v>
      </c>
      <c r="E5186" s="97">
        <v>21428</v>
      </c>
    </row>
    <row r="5187" spans="1:5" x14ac:dyDescent="0.2">
      <c r="A5187" s="175">
        <v>44925</v>
      </c>
      <c r="B5187" s="95" t="s">
        <v>15528</v>
      </c>
      <c r="C5187" s="97">
        <v>5000</v>
      </c>
      <c r="D5187" s="96">
        <f t="shared" si="83"/>
        <v>130</v>
      </c>
      <c r="E5187" s="97">
        <v>4870</v>
      </c>
    </row>
    <row r="5188" spans="1:5" x14ac:dyDescent="0.2">
      <c r="A5188" s="175">
        <v>44925</v>
      </c>
      <c r="B5188" s="95" t="s">
        <v>15529</v>
      </c>
      <c r="C5188" s="97">
        <v>1000</v>
      </c>
      <c r="D5188" s="96">
        <f t="shared" si="83"/>
        <v>26</v>
      </c>
      <c r="E5188" s="97">
        <v>974</v>
      </c>
    </row>
    <row r="5189" spans="1:5" x14ac:dyDescent="0.2">
      <c r="A5189" s="175">
        <v>44925</v>
      </c>
      <c r="B5189" s="95" t="s">
        <v>15530</v>
      </c>
      <c r="C5189" s="97">
        <v>150</v>
      </c>
      <c r="D5189" s="96">
        <f t="shared" si="83"/>
        <v>3.9000000000000057</v>
      </c>
      <c r="E5189" s="97">
        <v>146.1</v>
      </c>
    </row>
    <row r="5190" spans="1:5" x14ac:dyDescent="0.2">
      <c r="A5190" s="175">
        <v>44925</v>
      </c>
      <c r="B5190" s="95" t="s">
        <v>15531</v>
      </c>
      <c r="C5190" s="97">
        <v>5000</v>
      </c>
      <c r="D5190" s="96">
        <f t="shared" si="83"/>
        <v>130</v>
      </c>
      <c r="E5190" s="97">
        <v>4870</v>
      </c>
    </row>
    <row r="5191" spans="1:5" x14ac:dyDescent="0.2">
      <c r="A5191" s="175">
        <v>44925</v>
      </c>
      <c r="B5191" s="95" t="s">
        <v>15532</v>
      </c>
      <c r="C5191" s="97">
        <v>3500</v>
      </c>
      <c r="D5191" s="96">
        <f t="shared" si="83"/>
        <v>91</v>
      </c>
      <c r="E5191" s="97">
        <v>3409</v>
      </c>
    </row>
    <row r="5192" spans="1:5" x14ac:dyDescent="0.2">
      <c r="A5192" s="175">
        <v>44925</v>
      </c>
      <c r="B5192" s="95" t="s">
        <v>15533</v>
      </c>
      <c r="C5192" s="97">
        <v>3000</v>
      </c>
      <c r="D5192" s="96">
        <f t="shared" si="83"/>
        <v>78</v>
      </c>
      <c r="E5192" s="97">
        <v>2922</v>
      </c>
    </row>
    <row r="5193" spans="1:5" x14ac:dyDescent="0.2">
      <c r="A5193" s="175">
        <v>44925</v>
      </c>
      <c r="B5193" s="95" t="s">
        <v>13522</v>
      </c>
      <c r="C5193" s="97">
        <v>2000</v>
      </c>
      <c r="D5193" s="96">
        <f t="shared" si="83"/>
        <v>52</v>
      </c>
      <c r="E5193" s="97">
        <v>1948</v>
      </c>
    </row>
    <row r="5194" spans="1:5" x14ac:dyDescent="0.2">
      <c r="A5194" s="175">
        <v>44925</v>
      </c>
      <c r="B5194" s="95" t="s">
        <v>15098</v>
      </c>
      <c r="C5194" s="97">
        <v>3000</v>
      </c>
      <c r="D5194" s="96">
        <f t="shared" si="83"/>
        <v>78</v>
      </c>
      <c r="E5194" s="97">
        <v>2922</v>
      </c>
    </row>
    <row r="5195" spans="1:5" x14ac:dyDescent="0.2">
      <c r="A5195" s="175">
        <v>44925</v>
      </c>
      <c r="B5195" s="95" t="s">
        <v>15534</v>
      </c>
      <c r="C5195" s="97">
        <v>500</v>
      </c>
      <c r="D5195" s="96">
        <f t="shared" si="83"/>
        <v>13</v>
      </c>
      <c r="E5195" s="97">
        <v>487</v>
      </c>
    </row>
    <row r="5196" spans="1:5" x14ac:dyDescent="0.2">
      <c r="A5196" s="175">
        <v>44925</v>
      </c>
      <c r="B5196" s="95" t="s">
        <v>15535</v>
      </c>
      <c r="C5196" s="97">
        <v>1000</v>
      </c>
      <c r="D5196" s="96">
        <f t="shared" si="83"/>
        <v>26</v>
      </c>
      <c r="E5196" s="97">
        <v>974</v>
      </c>
    </row>
    <row r="5197" spans="1:5" x14ac:dyDescent="0.2">
      <c r="A5197" s="175">
        <v>44925</v>
      </c>
      <c r="B5197" s="95" t="s">
        <v>8324</v>
      </c>
      <c r="C5197" s="97">
        <v>3000</v>
      </c>
      <c r="D5197" s="96">
        <f t="shared" si="83"/>
        <v>78</v>
      </c>
      <c r="E5197" s="97">
        <v>2922</v>
      </c>
    </row>
    <row r="5198" spans="1:5" x14ac:dyDescent="0.2">
      <c r="A5198" s="186" t="s">
        <v>12588</v>
      </c>
      <c r="B5198" s="187"/>
      <c r="C5198" s="188"/>
      <c r="D5198" s="189"/>
      <c r="E5198" s="190">
        <f>SUM(E4:E5197)</f>
        <v>15159368.949999923</v>
      </c>
    </row>
  </sheetData>
  <autoFilter ref="A3:E5197"/>
  <pageMargins left="0.7" right="0.7" top="0.75" bottom="0.75" header="0.3" footer="0.3"/>
  <pageSetup paperSize="9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"/>
  <sheetViews>
    <sheetView workbookViewId="0">
      <selection sqref="A1:IV1"/>
    </sheetView>
  </sheetViews>
  <sheetFormatPr defaultRowHeight="10.4" x14ac:dyDescent="0.2"/>
  <cols>
    <col min="1" max="1" width="40.625" customWidth="1"/>
    <col min="2" max="3" width="63.375" customWidth="1"/>
  </cols>
  <sheetData>
    <row r="1" spans="1:23" ht="13.25" thickBot="1" x14ac:dyDescent="0.3">
      <c r="A1" s="90" t="s">
        <v>2496</v>
      </c>
      <c r="B1" s="91" t="s">
        <v>12298</v>
      </c>
      <c r="C1" s="91" t="s">
        <v>63</v>
      </c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01"/>
  <sheetViews>
    <sheetView workbookViewId="0">
      <selection activeCell="E19" sqref="E19"/>
    </sheetView>
  </sheetViews>
  <sheetFormatPr defaultRowHeight="10.4" outlineLevelRow="1" x14ac:dyDescent="0.2"/>
  <cols>
    <col min="1" max="1" width="17.125" customWidth="1"/>
    <col min="2" max="2" width="30" style="98" customWidth="1"/>
    <col min="3" max="3" width="78.125" customWidth="1"/>
    <col min="5" max="20" width="9.375" style="185" customWidth="1"/>
  </cols>
  <sheetData>
    <row r="1" spans="1:23" s="156" customFormat="1" ht="21.75" customHeight="1" x14ac:dyDescent="0.3">
      <c r="A1" s="34" t="s">
        <v>12566</v>
      </c>
      <c r="B1" s="154"/>
      <c r="C1" s="155"/>
      <c r="D1" s="155"/>
      <c r="E1" s="182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</row>
    <row r="2" spans="1:23" s="156" customFormat="1" ht="21.75" customHeight="1" thickBot="1" x14ac:dyDescent="0.35">
      <c r="A2" s="157" t="s">
        <v>36</v>
      </c>
      <c r="B2" s="158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</row>
    <row r="3" spans="1:23" ht="13.25" thickBot="1" x14ac:dyDescent="0.3">
      <c r="A3" s="151" t="s">
        <v>2496</v>
      </c>
      <c r="B3" s="152" t="s">
        <v>12298</v>
      </c>
      <c r="C3" s="153" t="s">
        <v>63</v>
      </c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92"/>
      <c r="V3" s="92"/>
      <c r="W3" s="92"/>
    </row>
    <row r="4" spans="1:23" ht="11.55" x14ac:dyDescent="0.2">
      <c r="A4" s="147">
        <v>44896</v>
      </c>
      <c r="B4" s="166">
        <v>101.47</v>
      </c>
      <c r="C4" s="148" t="s">
        <v>34</v>
      </c>
    </row>
    <row r="5" spans="1:23" ht="11.55" x14ac:dyDescent="0.2">
      <c r="A5" s="147">
        <v>44896</v>
      </c>
      <c r="B5" s="166">
        <v>101.47</v>
      </c>
      <c r="C5" s="148" t="s">
        <v>34</v>
      </c>
    </row>
    <row r="6" spans="1:23" ht="11.55" x14ac:dyDescent="0.2">
      <c r="A6" s="147">
        <v>44896</v>
      </c>
      <c r="B6" s="166">
        <v>101.47</v>
      </c>
      <c r="C6" s="148" t="s">
        <v>34</v>
      </c>
    </row>
    <row r="7" spans="1:23" ht="11.55" x14ac:dyDescent="0.2">
      <c r="A7" s="147">
        <v>44896</v>
      </c>
      <c r="B7" s="166">
        <v>101.47</v>
      </c>
      <c r="C7" s="148" t="s">
        <v>34</v>
      </c>
    </row>
    <row r="8" spans="1:23" ht="11.55" x14ac:dyDescent="0.2">
      <c r="A8" s="147">
        <v>44896</v>
      </c>
      <c r="B8" s="166">
        <v>101.47</v>
      </c>
      <c r="C8" s="148" t="s">
        <v>34</v>
      </c>
    </row>
    <row r="9" spans="1:23" ht="11.55" x14ac:dyDescent="0.2">
      <c r="A9" s="147">
        <v>44896</v>
      </c>
      <c r="B9" s="166">
        <v>102</v>
      </c>
      <c r="C9" s="148" t="s">
        <v>34</v>
      </c>
    </row>
    <row r="10" spans="1:23" ht="11.55" x14ac:dyDescent="0.2">
      <c r="A10" s="147">
        <v>44896</v>
      </c>
      <c r="B10" s="166">
        <v>507.34</v>
      </c>
      <c r="C10" s="148" t="s">
        <v>34</v>
      </c>
    </row>
    <row r="11" spans="1:23" ht="11.55" x14ac:dyDescent="0.2">
      <c r="A11" s="147">
        <v>44896</v>
      </c>
      <c r="B11" s="166">
        <v>507.34</v>
      </c>
      <c r="C11" s="148" t="s">
        <v>34</v>
      </c>
    </row>
    <row r="12" spans="1:23" ht="11.55" x14ac:dyDescent="0.2">
      <c r="A12" s="147">
        <v>44896</v>
      </c>
      <c r="B12" s="166">
        <v>507.34</v>
      </c>
      <c r="C12" s="148" t="s">
        <v>34</v>
      </c>
    </row>
    <row r="13" spans="1:23" ht="11.55" x14ac:dyDescent="0.2">
      <c r="A13" s="147">
        <v>44896</v>
      </c>
      <c r="B13" s="166">
        <v>507.34</v>
      </c>
      <c r="C13" s="148" t="s">
        <v>34</v>
      </c>
    </row>
    <row r="14" spans="1:23" ht="11.55" x14ac:dyDescent="0.2">
      <c r="A14" s="147">
        <v>44896</v>
      </c>
      <c r="B14" s="166">
        <v>507.34</v>
      </c>
      <c r="C14" s="148" t="s">
        <v>34</v>
      </c>
    </row>
    <row r="15" spans="1:23" ht="23.05" x14ac:dyDescent="0.2">
      <c r="A15" s="147">
        <v>44896</v>
      </c>
      <c r="B15" s="166">
        <v>1510</v>
      </c>
      <c r="C15" s="148" t="s">
        <v>12558</v>
      </c>
    </row>
    <row r="16" spans="1:23" ht="23.05" x14ac:dyDescent="0.2">
      <c r="A16" s="147">
        <v>44896</v>
      </c>
      <c r="B16" s="166">
        <v>1536</v>
      </c>
      <c r="C16" s="148" t="s">
        <v>12558</v>
      </c>
    </row>
    <row r="17" spans="1:3" ht="23.05" x14ac:dyDescent="0.2">
      <c r="A17" s="147">
        <v>44896</v>
      </c>
      <c r="B17" s="166">
        <v>1585</v>
      </c>
      <c r="C17" s="148" t="s">
        <v>12558</v>
      </c>
    </row>
    <row r="18" spans="1:3" ht="23.05" x14ac:dyDescent="0.2">
      <c r="A18" s="147">
        <v>44896</v>
      </c>
      <c r="B18" s="166">
        <v>1668</v>
      </c>
      <c r="C18" s="148" t="s">
        <v>12558</v>
      </c>
    </row>
    <row r="19" spans="1:3" ht="23.05" x14ac:dyDescent="0.2">
      <c r="A19" s="147">
        <v>44896</v>
      </c>
      <c r="B19" s="166">
        <v>1671</v>
      </c>
      <c r="C19" s="148" t="s">
        <v>12558</v>
      </c>
    </row>
    <row r="20" spans="1:3" ht="23.05" x14ac:dyDescent="0.2">
      <c r="A20" s="147">
        <v>44896</v>
      </c>
      <c r="B20" s="166">
        <v>1673</v>
      </c>
      <c r="C20" s="148" t="s">
        <v>12558</v>
      </c>
    </row>
    <row r="21" spans="1:3" ht="23.05" x14ac:dyDescent="0.2">
      <c r="A21" s="147">
        <v>44896</v>
      </c>
      <c r="B21" s="166">
        <v>1770</v>
      </c>
      <c r="C21" s="148" t="s">
        <v>12558</v>
      </c>
    </row>
    <row r="22" spans="1:3" ht="23.05" x14ac:dyDescent="0.2">
      <c r="A22" s="147">
        <v>44896</v>
      </c>
      <c r="B22" s="166">
        <v>1784</v>
      </c>
      <c r="C22" s="148" t="s">
        <v>12558</v>
      </c>
    </row>
    <row r="23" spans="1:3" ht="23.05" x14ac:dyDescent="0.2">
      <c r="A23" s="147">
        <v>44896</v>
      </c>
      <c r="B23" s="166">
        <v>1790</v>
      </c>
      <c r="C23" s="148" t="s">
        <v>12558</v>
      </c>
    </row>
    <row r="24" spans="1:3" ht="23.05" x14ac:dyDescent="0.2">
      <c r="A24" s="147">
        <v>44896</v>
      </c>
      <c r="B24" s="166">
        <v>1817</v>
      </c>
      <c r="C24" s="148" t="s">
        <v>12558</v>
      </c>
    </row>
    <row r="25" spans="1:3" ht="23.05" x14ac:dyDescent="0.2">
      <c r="A25" s="147">
        <v>44896</v>
      </c>
      <c r="B25" s="166">
        <v>1975</v>
      </c>
      <c r="C25" s="148" t="s">
        <v>12558</v>
      </c>
    </row>
    <row r="26" spans="1:3" ht="23.05" x14ac:dyDescent="0.2">
      <c r="A26" s="147">
        <v>44896</v>
      </c>
      <c r="B26" s="166">
        <v>1975</v>
      </c>
      <c r="C26" s="148" t="s">
        <v>12558</v>
      </c>
    </row>
    <row r="27" spans="1:3" ht="23.05" x14ac:dyDescent="0.2">
      <c r="A27" s="147">
        <v>44896</v>
      </c>
      <c r="B27" s="166">
        <v>2257</v>
      </c>
      <c r="C27" s="148" t="s">
        <v>12558</v>
      </c>
    </row>
    <row r="28" spans="1:3" ht="23.05" x14ac:dyDescent="0.2">
      <c r="A28" s="147">
        <v>44896</v>
      </c>
      <c r="B28" s="166">
        <v>2349</v>
      </c>
      <c r="C28" s="148" t="s">
        <v>12558</v>
      </c>
    </row>
    <row r="29" spans="1:3" ht="23.05" x14ac:dyDescent="0.2">
      <c r="A29" s="147">
        <v>44896</v>
      </c>
      <c r="B29" s="166">
        <v>2540</v>
      </c>
      <c r="C29" s="148" t="s">
        <v>12558</v>
      </c>
    </row>
    <row r="30" spans="1:3" ht="23.05" x14ac:dyDescent="0.2">
      <c r="A30" s="147">
        <v>44896</v>
      </c>
      <c r="B30" s="166">
        <v>2569</v>
      </c>
      <c r="C30" s="148" t="s">
        <v>12558</v>
      </c>
    </row>
    <row r="31" spans="1:3" ht="23.05" x14ac:dyDescent="0.2">
      <c r="A31" s="147">
        <v>44896</v>
      </c>
      <c r="B31" s="166">
        <v>2651</v>
      </c>
      <c r="C31" s="148" t="s">
        <v>12558</v>
      </c>
    </row>
    <row r="32" spans="1:3" ht="23.05" x14ac:dyDescent="0.2">
      <c r="A32" s="147">
        <v>44896</v>
      </c>
      <c r="B32" s="166">
        <v>2663</v>
      </c>
      <c r="C32" s="148" t="s">
        <v>12558</v>
      </c>
    </row>
    <row r="33" spans="1:3" ht="23.05" x14ac:dyDescent="0.2">
      <c r="A33" s="147">
        <v>44896</v>
      </c>
      <c r="B33" s="166">
        <v>2721</v>
      </c>
      <c r="C33" s="148" t="s">
        <v>12558</v>
      </c>
    </row>
    <row r="34" spans="1:3" ht="23.05" x14ac:dyDescent="0.2">
      <c r="A34" s="147">
        <v>44896</v>
      </c>
      <c r="B34" s="166">
        <v>2801</v>
      </c>
      <c r="C34" s="148" t="s">
        <v>12558</v>
      </c>
    </row>
    <row r="35" spans="1:3" ht="23.05" x14ac:dyDescent="0.2">
      <c r="A35" s="147">
        <v>44896</v>
      </c>
      <c r="B35" s="166">
        <v>2905</v>
      </c>
      <c r="C35" s="148" t="s">
        <v>12558</v>
      </c>
    </row>
    <row r="36" spans="1:3" ht="23.05" x14ac:dyDescent="0.2">
      <c r="A36" s="147">
        <v>44896</v>
      </c>
      <c r="B36" s="166">
        <v>3085</v>
      </c>
      <c r="C36" s="148" t="s">
        <v>12558</v>
      </c>
    </row>
    <row r="37" spans="1:3" ht="23.05" x14ac:dyDescent="0.2">
      <c r="A37" s="147">
        <v>44896</v>
      </c>
      <c r="B37" s="166">
        <v>3085</v>
      </c>
      <c r="C37" s="148" t="s">
        <v>12558</v>
      </c>
    </row>
    <row r="38" spans="1:3" ht="23.05" x14ac:dyDescent="0.2">
      <c r="A38" s="147">
        <v>44896</v>
      </c>
      <c r="B38" s="166">
        <v>3095</v>
      </c>
      <c r="C38" s="148" t="s">
        <v>12558</v>
      </c>
    </row>
    <row r="39" spans="1:3" ht="23.05" x14ac:dyDescent="0.2">
      <c r="A39" s="147">
        <v>44896</v>
      </c>
      <c r="B39" s="166">
        <v>3112</v>
      </c>
      <c r="C39" s="148" t="s">
        <v>12558</v>
      </c>
    </row>
    <row r="40" spans="1:3" ht="23.05" x14ac:dyDescent="0.2">
      <c r="A40" s="147">
        <v>44896</v>
      </c>
      <c r="B40" s="166">
        <v>3122</v>
      </c>
      <c r="C40" s="148" t="s">
        <v>12558</v>
      </c>
    </row>
    <row r="41" spans="1:3" ht="23.05" x14ac:dyDescent="0.2">
      <c r="A41" s="147">
        <v>44896</v>
      </c>
      <c r="B41" s="166">
        <v>3186</v>
      </c>
      <c r="C41" s="148" t="s">
        <v>12558</v>
      </c>
    </row>
    <row r="42" spans="1:3" ht="11.55" x14ac:dyDescent="0.2">
      <c r="A42" s="147">
        <v>44896</v>
      </c>
      <c r="B42" s="166">
        <v>3455</v>
      </c>
      <c r="C42" s="148" t="s">
        <v>39</v>
      </c>
    </row>
    <row r="43" spans="1:3" ht="23.05" x14ac:dyDescent="0.2">
      <c r="A43" s="147">
        <v>44896</v>
      </c>
      <c r="B43" s="166">
        <v>3657</v>
      </c>
      <c r="C43" s="148" t="s">
        <v>12558</v>
      </c>
    </row>
    <row r="44" spans="1:3" ht="23.05" x14ac:dyDescent="0.2">
      <c r="A44" s="147">
        <v>44896</v>
      </c>
      <c r="B44" s="166">
        <v>4029</v>
      </c>
      <c r="C44" s="148" t="s">
        <v>12558</v>
      </c>
    </row>
    <row r="45" spans="1:3" ht="23.05" x14ac:dyDescent="0.2">
      <c r="A45" s="147">
        <v>44896</v>
      </c>
      <c r="B45" s="166">
        <v>4100</v>
      </c>
      <c r="C45" s="148" t="s">
        <v>12558</v>
      </c>
    </row>
    <row r="46" spans="1:3" ht="23.05" x14ac:dyDescent="0.2">
      <c r="A46" s="147">
        <v>44896</v>
      </c>
      <c r="B46" s="166">
        <v>4216</v>
      </c>
      <c r="C46" s="148" t="s">
        <v>12558</v>
      </c>
    </row>
    <row r="47" spans="1:3" ht="23.05" x14ac:dyDescent="0.2">
      <c r="A47" s="147">
        <v>44896</v>
      </c>
      <c r="B47" s="166">
        <v>4355</v>
      </c>
      <c r="C47" s="148" t="s">
        <v>12558</v>
      </c>
    </row>
    <row r="48" spans="1:3" ht="23.05" x14ac:dyDescent="0.2">
      <c r="A48" s="147">
        <v>44896</v>
      </c>
      <c r="B48" s="166">
        <v>4659</v>
      </c>
      <c r="C48" s="148" t="s">
        <v>12558</v>
      </c>
    </row>
    <row r="49" spans="1:3" ht="23.05" x14ac:dyDescent="0.2">
      <c r="A49" s="147">
        <v>44896</v>
      </c>
      <c r="B49" s="166">
        <v>4950</v>
      </c>
      <c r="C49" s="148" t="s">
        <v>12558</v>
      </c>
    </row>
    <row r="50" spans="1:3" ht="23.05" x14ac:dyDescent="0.2">
      <c r="A50" s="147">
        <v>44896</v>
      </c>
      <c r="B50" s="166">
        <v>4951</v>
      </c>
      <c r="C50" s="148" t="s">
        <v>12558</v>
      </c>
    </row>
    <row r="51" spans="1:3" ht="23.05" x14ac:dyDescent="0.2">
      <c r="A51" s="147">
        <v>44896</v>
      </c>
      <c r="B51" s="166">
        <v>5207</v>
      </c>
      <c r="C51" s="148" t="s">
        <v>12558</v>
      </c>
    </row>
    <row r="52" spans="1:3" ht="11.55" x14ac:dyDescent="0.2">
      <c r="A52" s="147">
        <v>44896</v>
      </c>
      <c r="B52" s="166">
        <v>6000</v>
      </c>
      <c r="C52" s="148" t="s">
        <v>32</v>
      </c>
    </row>
    <row r="53" spans="1:3" ht="23.05" x14ac:dyDescent="0.2">
      <c r="A53" s="147">
        <v>44896</v>
      </c>
      <c r="B53" s="166">
        <v>6426</v>
      </c>
      <c r="C53" s="148" t="s">
        <v>12558</v>
      </c>
    </row>
    <row r="54" spans="1:3" ht="23.05" x14ac:dyDescent="0.2">
      <c r="A54" s="147">
        <v>44896</v>
      </c>
      <c r="B54" s="166">
        <v>6495</v>
      </c>
      <c r="C54" s="148" t="s">
        <v>12558</v>
      </c>
    </row>
    <row r="55" spans="1:3" ht="23.05" x14ac:dyDescent="0.2">
      <c r="A55" s="147">
        <v>44896</v>
      </c>
      <c r="B55" s="166">
        <v>6771</v>
      </c>
      <c r="C55" s="148" t="s">
        <v>12558</v>
      </c>
    </row>
    <row r="56" spans="1:3" ht="23.05" x14ac:dyDescent="0.2">
      <c r="A56" s="147">
        <v>44896</v>
      </c>
      <c r="B56" s="166">
        <v>6794</v>
      </c>
      <c r="C56" s="148" t="s">
        <v>12558</v>
      </c>
    </row>
    <row r="57" spans="1:3" ht="23.05" x14ac:dyDescent="0.2">
      <c r="A57" s="147">
        <v>44896</v>
      </c>
      <c r="B57" s="166">
        <v>7770</v>
      </c>
      <c r="C57" s="148" t="s">
        <v>12558</v>
      </c>
    </row>
    <row r="58" spans="1:3" ht="11.55" x14ac:dyDescent="0.2">
      <c r="A58" s="147">
        <v>44896</v>
      </c>
      <c r="B58" s="166">
        <v>8070</v>
      </c>
      <c r="C58" s="148" t="s">
        <v>39</v>
      </c>
    </row>
    <row r="59" spans="1:3" ht="23.05" x14ac:dyDescent="0.2">
      <c r="A59" s="147">
        <v>44896</v>
      </c>
      <c r="B59" s="166">
        <v>9853</v>
      </c>
      <c r="C59" s="148" t="s">
        <v>12558</v>
      </c>
    </row>
    <row r="60" spans="1:3" ht="11.55" x14ac:dyDescent="0.2">
      <c r="A60" s="147">
        <v>44896</v>
      </c>
      <c r="B60" s="166">
        <v>12000</v>
      </c>
      <c r="C60" s="148" t="s">
        <v>45</v>
      </c>
    </row>
    <row r="61" spans="1:3" ht="23.05" x14ac:dyDescent="0.2">
      <c r="A61" s="147">
        <v>44896</v>
      </c>
      <c r="B61" s="166">
        <v>13787</v>
      </c>
      <c r="C61" s="148" t="s">
        <v>12558</v>
      </c>
    </row>
    <row r="62" spans="1:3" ht="11.55" x14ac:dyDescent="0.2">
      <c r="A62" s="147">
        <v>44896</v>
      </c>
      <c r="B62" s="166">
        <v>15000</v>
      </c>
      <c r="C62" s="148" t="s">
        <v>45</v>
      </c>
    </row>
    <row r="63" spans="1:3" ht="11.55" x14ac:dyDescent="0.2">
      <c r="A63" s="147">
        <v>44896</v>
      </c>
      <c r="B63" s="166">
        <v>24000</v>
      </c>
      <c r="C63" s="148" t="s">
        <v>45</v>
      </c>
    </row>
    <row r="64" spans="1:3" ht="11.55" x14ac:dyDescent="0.2">
      <c r="A64" s="147">
        <v>44896</v>
      </c>
      <c r="B64" s="166">
        <v>29000</v>
      </c>
      <c r="C64" s="148" t="s">
        <v>45</v>
      </c>
    </row>
    <row r="65" spans="1:3" ht="11.55" x14ac:dyDescent="0.2">
      <c r="A65" s="147">
        <v>44896</v>
      </c>
      <c r="B65" s="166">
        <v>2500000</v>
      </c>
      <c r="C65" s="148" t="s">
        <v>40</v>
      </c>
    </row>
    <row r="66" spans="1:3" ht="11.55" x14ac:dyDescent="0.2">
      <c r="A66" s="147">
        <v>44897</v>
      </c>
      <c r="B66" s="166">
        <v>101.91</v>
      </c>
      <c r="C66" s="148" t="s">
        <v>34</v>
      </c>
    </row>
    <row r="67" spans="1:3" ht="11.55" x14ac:dyDescent="0.2">
      <c r="A67" s="147">
        <v>44897</v>
      </c>
      <c r="B67" s="166">
        <v>509.57</v>
      </c>
      <c r="C67" s="148" t="s">
        <v>34</v>
      </c>
    </row>
    <row r="68" spans="1:3" ht="23.05" x14ac:dyDescent="0.2">
      <c r="A68" s="147">
        <v>44897</v>
      </c>
      <c r="B68" s="166">
        <v>1606</v>
      </c>
      <c r="C68" s="148" t="s">
        <v>12558</v>
      </c>
    </row>
    <row r="69" spans="1:3" ht="23.05" x14ac:dyDescent="0.2">
      <c r="A69" s="147">
        <v>44897</v>
      </c>
      <c r="B69" s="166">
        <v>1661</v>
      </c>
      <c r="C69" s="148" t="s">
        <v>12558</v>
      </c>
    </row>
    <row r="70" spans="1:3" ht="23.05" x14ac:dyDescent="0.2">
      <c r="A70" s="147">
        <v>44897</v>
      </c>
      <c r="B70" s="166">
        <v>1680</v>
      </c>
      <c r="C70" s="148" t="s">
        <v>12558</v>
      </c>
    </row>
    <row r="71" spans="1:3" ht="23.05" x14ac:dyDescent="0.2">
      <c r="A71" s="147">
        <v>44897</v>
      </c>
      <c r="B71" s="166">
        <v>1799</v>
      </c>
      <c r="C71" s="148" t="s">
        <v>12558</v>
      </c>
    </row>
    <row r="72" spans="1:3" ht="23.05" x14ac:dyDescent="0.2">
      <c r="A72" s="147">
        <v>44897</v>
      </c>
      <c r="B72" s="166">
        <v>1942</v>
      </c>
      <c r="C72" s="148" t="s">
        <v>12558</v>
      </c>
    </row>
    <row r="73" spans="1:3" ht="23.05" x14ac:dyDescent="0.2">
      <c r="A73" s="147">
        <v>44897</v>
      </c>
      <c r="B73" s="166">
        <v>2074</v>
      </c>
      <c r="C73" s="148" t="s">
        <v>12558</v>
      </c>
    </row>
    <row r="74" spans="1:3" ht="23.05" x14ac:dyDescent="0.2">
      <c r="A74" s="147">
        <v>44897</v>
      </c>
      <c r="B74" s="166">
        <v>2190</v>
      </c>
      <c r="C74" s="148" t="s">
        <v>12558</v>
      </c>
    </row>
    <row r="75" spans="1:3" ht="23.05" x14ac:dyDescent="0.2">
      <c r="A75" s="147">
        <v>44897</v>
      </c>
      <c r="B75" s="166">
        <v>2248</v>
      </c>
      <c r="C75" s="148" t="s">
        <v>12558</v>
      </c>
    </row>
    <row r="76" spans="1:3" ht="23.05" x14ac:dyDescent="0.2">
      <c r="A76" s="147">
        <v>44897</v>
      </c>
      <c r="B76" s="166">
        <v>2248</v>
      </c>
      <c r="C76" s="148" t="s">
        <v>12558</v>
      </c>
    </row>
    <row r="77" spans="1:3" ht="23.05" x14ac:dyDescent="0.2">
      <c r="A77" s="147">
        <v>44897</v>
      </c>
      <c r="B77" s="166">
        <v>2332</v>
      </c>
      <c r="C77" s="148" t="s">
        <v>12558</v>
      </c>
    </row>
    <row r="78" spans="1:3" ht="23.05" x14ac:dyDescent="0.2">
      <c r="A78" s="147">
        <v>44897</v>
      </c>
      <c r="B78" s="166">
        <v>2414</v>
      </c>
      <c r="C78" s="148" t="s">
        <v>12558</v>
      </c>
    </row>
    <row r="79" spans="1:3" ht="23.05" x14ac:dyDescent="0.2">
      <c r="A79" s="147">
        <v>44897</v>
      </c>
      <c r="B79" s="166">
        <v>2565</v>
      </c>
      <c r="C79" s="148" t="s">
        <v>12558</v>
      </c>
    </row>
    <row r="80" spans="1:3" ht="23.05" x14ac:dyDescent="0.2">
      <c r="A80" s="147">
        <v>44897</v>
      </c>
      <c r="B80" s="166">
        <v>2571</v>
      </c>
      <c r="C80" s="148" t="s">
        <v>12558</v>
      </c>
    </row>
    <row r="81" spans="1:3" ht="23.05" x14ac:dyDescent="0.2">
      <c r="A81" s="147">
        <v>44897</v>
      </c>
      <c r="B81" s="166">
        <v>2770</v>
      </c>
      <c r="C81" s="148" t="s">
        <v>12558</v>
      </c>
    </row>
    <row r="82" spans="1:3" ht="23.05" x14ac:dyDescent="0.2">
      <c r="A82" s="147">
        <v>44897</v>
      </c>
      <c r="B82" s="166">
        <v>2816</v>
      </c>
      <c r="C82" s="148" t="s">
        <v>12558</v>
      </c>
    </row>
    <row r="83" spans="1:3" ht="23.05" x14ac:dyDescent="0.2">
      <c r="A83" s="147">
        <v>44897</v>
      </c>
      <c r="B83" s="166">
        <v>2876</v>
      </c>
      <c r="C83" s="148" t="s">
        <v>12558</v>
      </c>
    </row>
    <row r="84" spans="1:3" ht="23.05" x14ac:dyDescent="0.2">
      <c r="A84" s="147">
        <v>44897</v>
      </c>
      <c r="B84" s="166">
        <v>2939</v>
      </c>
      <c r="C84" s="148" t="s">
        <v>12558</v>
      </c>
    </row>
    <row r="85" spans="1:3" ht="23.05" x14ac:dyDescent="0.2">
      <c r="A85" s="147">
        <v>44897</v>
      </c>
      <c r="B85" s="166">
        <v>2980</v>
      </c>
      <c r="C85" s="148" t="s">
        <v>12558</v>
      </c>
    </row>
    <row r="86" spans="1:3" ht="23.05" x14ac:dyDescent="0.2">
      <c r="A86" s="147">
        <v>44897</v>
      </c>
      <c r="B86" s="166">
        <v>3014</v>
      </c>
      <c r="C86" s="148" t="s">
        <v>12558</v>
      </c>
    </row>
    <row r="87" spans="1:3" ht="23.05" x14ac:dyDescent="0.2">
      <c r="A87" s="147">
        <v>44897</v>
      </c>
      <c r="B87" s="166">
        <v>3076</v>
      </c>
      <c r="C87" s="148" t="s">
        <v>12558</v>
      </c>
    </row>
    <row r="88" spans="1:3" ht="11.55" x14ac:dyDescent="0.2">
      <c r="A88" s="147">
        <v>44897</v>
      </c>
      <c r="B88" s="166">
        <v>3091</v>
      </c>
      <c r="C88" s="148" t="s">
        <v>39</v>
      </c>
    </row>
    <row r="89" spans="1:3" ht="23.05" x14ac:dyDescent="0.2">
      <c r="A89" s="147">
        <v>44897</v>
      </c>
      <c r="B89" s="166">
        <v>3110</v>
      </c>
      <c r="C89" s="148" t="s">
        <v>12558</v>
      </c>
    </row>
    <row r="90" spans="1:3" ht="23.05" x14ac:dyDescent="0.2">
      <c r="A90" s="147">
        <v>44897</v>
      </c>
      <c r="B90" s="166">
        <v>3226</v>
      </c>
      <c r="C90" s="148" t="s">
        <v>12558</v>
      </c>
    </row>
    <row r="91" spans="1:3" ht="23.05" x14ac:dyDescent="0.2">
      <c r="A91" s="147">
        <v>44897</v>
      </c>
      <c r="B91" s="166">
        <v>3659</v>
      </c>
      <c r="C91" s="148" t="s">
        <v>12558</v>
      </c>
    </row>
    <row r="92" spans="1:3" ht="23.05" x14ac:dyDescent="0.2">
      <c r="A92" s="147">
        <v>44897</v>
      </c>
      <c r="B92" s="166">
        <v>3680</v>
      </c>
      <c r="C92" s="148" t="s">
        <v>12558</v>
      </c>
    </row>
    <row r="93" spans="1:3" ht="23.05" x14ac:dyDescent="0.2">
      <c r="A93" s="147">
        <v>44897</v>
      </c>
      <c r="B93" s="166">
        <v>3751</v>
      </c>
      <c r="C93" s="148" t="s">
        <v>12558</v>
      </c>
    </row>
    <row r="94" spans="1:3" ht="23.05" x14ac:dyDescent="0.2">
      <c r="A94" s="147">
        <v>44897</v>
      </c>
      <c r="B94" s="166">
        <v>4127</v>
      </c>
      <c r="C94" s="148" t="s">
        <v>12558</v>
      </c>
    </row>
    <row r="95" spans="1:3" ht="23.05" x14ac:dyDescent="0.2">
      <c r="A95" s="147">
        <v>44897</v>
      </c>
      <c r="B95" s="166">
        <v>4128</v>
      </c>
      <c r="C95" s="148" t="s">
        <v>12558</v>
      </c>
    </row>
    <row r="96" spans="1:3" ht="23.05" x14ac:dyDescent="0.2">
      <c r="A96" s="147">
        <v>44897</v>
      </c>
      <c r="B96" s="166">
        <v>4150</v>
      </c>
      <c r="C96" s="148" t="s">
        <v>12558</v>
      </c>
    </row>
    <row r="97" spans="1:3" ht="11.55" x14ac:dyDescent="0.2">
      <c r="A97" s="147">
        <v>44897</v>
      </c>
      <c r="B97" s="166">
        <v>4190</v>
      </c>
      <c r="C97" s="148" t="s">
        <v>39</v>
      </c>
    </row>
    <row r="98" spans="1:3" ht="23.05" x14ac:dyDescent="0.2">
      <c r="A98" s="147">
        <v>44897</v>
      </c>
      <c r="B98" s="166">
        <v>4493</v>
      </c>
      <c r="C98" s="148" t="s">
        <v>12558</v>
      </c>
    </row>
    <row r="99" spans="1:3" ht="23.05" x14ac:dyDescent="0.2">
      <c r="A99" s="147">
        <v>44897</v>
      </c>
      <c r="B99" s="166">
        <v>4593</v>
      </c>
      <c r="C99" s="148" t="s">
        <v>12558</v>
      </c>
    </row>
    <row r="100" spans="1:3" ht="23.05" x14ac:dyDescent="0.2">
      <c r="A100" s="147">
        <v>44897</v>
      </c>
      <c r="B100" s="166">
        <v>4697</v>
      </c>
      <c r="C100" s="148" t="s">
        <v>12558</v>
      </c>
    </row>
    <row r="101" spans="1:3" ht="23.05" x14ac:dyDescent="0.2">
      <c r="A101" s="147">
        <v>44897</v>
      </c>
      <c r="B101" s="166">
        <v>4810</v>
      </c>
      <c r="C101" s="148" t="s">
        <v>12558</v>
      </c>
    </row>
    <row r="102" spans="1:3" ht="11.55" x14ac:dyDescent="0.2">
      <c r="A102" s="147">
        <v>44897</v>
      </c>
      <c r="B102" s="166">
        <v>4934</v>
      </c>
      <c r="C102" s="148" t="s">
        <v>39</v>
      </c>
    </row>
    <row r="103" spans="1:3" ht="23.05" x14ac:dyDescent="0.2">
      <c r="A103" s="147">
        <v>44897</v>
      </c>
      <c r="B103" s="167">
        <v>5060</v>
      </c>
      <c r="C103" s="148" t="s">
        <v>12558</v>
      </c>
    </row>
    <row r="104" spans="1:3" ht="23.05" x14ac:dyDescent="0.2">
      <c r="A104" s="147">
        <v>44897</v>
      </c>
      <c r="B104" s="167">
        <v>5349</v>
      </c>
      <c r="C104" s="148" t="s">
        <v>12558</v>
      </c>
    </row>
    <row r="105" spans="1:3" ht="11.55" x14ac:dyDescent="0.2">
      <c r="A105" s="147">
        <v>44897</v>
      </c>
      <c r="B105" s="167">
        <v>5450</v>
      </c>
      <c r="C105" s="148" t="s">
        <v>12554</v>
      </c>
    </row>
    <row r="106" spans="1:3" ht="23.05" x14ac:dyDescent="0.2">
      <c r="A106" s="147">
        <v>44897</v>
      </c>
      <c r="B106" s="167">
        <v>5615</v>
      </c>
      <c r="C106" s="148" t="s">
        <v>12558</v>
      </c>
    </row>
    <row r="107" spans="1:3" ht="23.05" x14ac:dyDescent="0.2">
      <c r="A107" s="147">
        <v>44897</v>
      </c>
      <c r="B107" s="167">
        <v>5756</v>
      </c>
      <c r="C107" s="148" t="s">
        <v>12558</v>
      </c>
    </row>
    <row r="108" spans="1:3" ht="23.05" x14ac:dyDescent="0.2">
      <c r="A108" s="147">
        <v>44897</v>
      </c>
      <c r="B108" s="167">
        <v>5878</v>
      </c>
      <c r="C108" s="148" t="s">
        <v>12558</v>
      </c>
    </row>
    <row r="109" spans="1:3" ht="23.05" x14ac:dyDescent="0.2">
      <c r="A109" s="147">
        <v>44897</v>
      </c>
      <c r="B109" s="167">
        <v>5952</v>
      </c>
      <c r="C109" s="148" t="s">
        <v>12558</v>
      </c>
    </row>
    <row r="110" spans="1:3" ht="23.05" x14ac:dyDescent="0.2">
      <c r="A110" s="147">
        <v>44897</v>
      </c>
      <c r="B110" s="167">
        <v>5956</v>
      </c>
      <c r="C110" s="148" t="s">
        <v>12558</v>
      </c>
    </row>
    <row r="111" spans="1:3" ht="23.05" x14ac:dyDescent="0.2">
      <c r="A111" s="147">
        <v>44897</v>
      </c>
      <c r="B111" s="167">
        <v>6464</v>
      </c>
      <c r="C111" s="148" t="s">
        <v>12558</v>
      </c>
    </row>
    <row r="112" spans="1:3" ht="11.55" x14ac:dyDescent="0.2">
      <c r="A112" s="147">
        <v>44897</v>
      </c>
      <c r="B112" s="167">
        <v>6770</v>
      </c>
      <c r="C112" s="148" t="s">
        <v>39</v>
      </c>
    </row>
    <row r="113" spans="1:3" ht="23.05" x14ac:dyDescent="0.2">
      <c r="A113" s="147">
        <v>44897</v>
      </c>
      <c r="B113" s="167">
        <v>6833</v>
      </c>
      <c r="C113" s="148" t="s">
        <v>12558</v>
      </c>
    </row>
    <row r="114" spans="1:3" ht="23.05" x14ac:dyDescent="0.2">
      <c r="A114" s="147">
        <v>44897</v>
      </c>
      <c r="B114" s="167">
        <v>6898</v>
      </c>
      <c r="C114" s="148" t="s">
        <v>12558</v>
      </c>
    </row>
    <row r="115" spans="1:3" ht="23.05" x14ac:dyDescent="0.2">
      <c r="A115" s="147">
        <v>44897</v>
      </c>
      <c r="B115" s="167">
        <v>6919</v>
      </c>
      <c r="C115" s="148" t="s">
        <v>12558</v>
      </c>
    </row>
    <row r="116" spans="1:3" ht="23.05" x14ac:dyDescent="0.2">
      <c r="A116" s="147">
        <v>44897</v>
      </c>
      <c r="B116" s="167">
        <v>7034</v>
      </c>
      <c r="C116" s="148" t="s">
        <v>12558</v>
      </c>
    </row>
    <row r="117" spans="1:3" ht="23.05" x14ac:dyDescent="0.2">
      <c r="A117" s="147">
        <v>44897</v>
      </c>
      <c r="B117" s="167">
        <v>7239</v>
      </c>
      <c r="C117" s="148" t="s">
        <v>12558</v>
      </c>
    </row>
    <row r="118" spans="1:3" ht="23.05" x14ac:dyDescent="0.2">
      <c r="A118" s="147">
        <v>44897</v>
      </c>
      <c r="B118" s="167">
        <v>7248</v>
      </c>
      <c r="C118" s="148" t="s">
        <v>12558</v>
      </c>
    </row>
    <row r="119" spans="1:3" ht="23.05" x14ac:dyDescent="0.2">
      <c r="A119" s="147">
        <v>44897</v>
      </c>
      <c r="B119" s="167">
        <v>7703</v>
      </c>
      <c r="C119" s="148" t="s">
        <v>12558</v>
      </c>
    </row>
    <row r="120" spans="1:3" ht="23.05" x14ac:dyDescent="0.2">
      <c r="A120" s="147">
        <v>44897</v>
      </c>
      <c r="B120" s="167">
        <v>7756</v>
      </c>
      <c r="C120" s="148" t="s">
        <v>12558</v>
      </c>
    </row>
    <row r="121" spans="1:3" ht="23.05" x14ac:dyDescent="0.2">
      <c r="A121" s="147">
        <v>44897</v>
      </c>
      <c r="B121" s="167">
        <v>7788</v>
      </c>
      <c r="C121" s="148" t="s">
        <v>12558</v>
      </c>
    </row>
    <row r="122" spans="1:3" ht="23.05" x14ac:dyDescent="0.2">
      <c r="A122" s="147">
        <v>44897</v>
      </c>
      <c r="B122" s="167">
        <v>7827</v>
      </c>
      <c r="C122" s="148" t="s">
        <v>12558</v>
      </c>
    </row>
    <row r="123" spans="1:3" ht="23.05" x14ac:dyDescent="0.2">
      <c r="A123" s="147">
        <v>44897</v>
      </c>
      <c r="B123" s="167">
        <v>8416</v>
      </c>
      <c r="C123" s="148" t="s">
        <v>12558</v>
      </c>
    </row>
    <row r="124" spans="1:3" ht="23.05" x14ac:dyDescent="0.2">
      <c r="A124" s="147">
        <v>44897</v>
      </c>
      <c r="B124" s="167">
        <v>8708</v>
      </c>
      <c r="C124" s="148" t="s">
        <v>12558</v>
      </c>
    </row>
    <row r="125" spans="1:3" ht="23.05" x14ac:dyDescent="0.2">
      <c r="A125" s="147">
        <v>44897</v>
      </c>
      <c r="B125" s="167">
        <v>9050</v>
      </c>
      <c r="C125" s="148" t="s">
        <v>12558</v>
      </c>
    </row>
    <row r="126" spans="1:3" ht="23.05" x14ac:dyDescent="0.2">
      <c r="A126" s="147">
        <v>44897</v>
      </c>
      <c r="B126" s="167">
        <v>9393</v>
      </c>
      <c r="C126" s="148" t="s">
        <v>12558</v>
      </c>
    </row>
    <row r="127" spans="1:3" ht="11.55" x14ac:dyDescent="0.2">
      <c r="A127" s="147">
        <v>44897</v>
      </c>
      <c r="B127" s="167">
        <v>9840</v>
      </c>
      <c r="C127" s="148" t="s">
        <v>39</v>
      </c>
    </row>
    <row r="128" spans="1:3" ht="23.05" x14ac:dyDescent="0.2">
      <c r="A128" s="147">
        <v>44897</v>
      </c>
      <c r="B128" s="167">
        <v>9852</v>
      </c>
      <c r="C128" s="148" t="s">
        <v>12558</v>
      </c>
    </row>
    <row r="129" spans="1:3" ht="11.55" x14ac:dyDescent="0.2">
      <c r="A129" s="147">
        <v>44897</v>
      </c>
      <c r="B129" s="167">
        <v>9920</v>
      </c>
      <c r="C129" s="148" t="s">
        <v>39</v>
      </c>
    </row>
    <row r="130" spans="1:3" ht="11.55" x14ac:dyDescent="0.2">
      <c r="A130" s="147">
        <v>44897</v>
      </c>
      <c r="B130" s="167">
        <v>10440</v>
      </c>
      <c r="C130" s="148" t="s">
        <v>39</v>
      </c>
    </row>
    <row r="131" spans="1:3" ht="23.05" x14ac:dyDescent="0.2">
      <c r="A131" s="147">
        <v>44897</v>
      </c>
      <c r="B131" s="167">
        <v>10450</v>
      </c>
      <c r="C131" s="148" t="s">
        <v>12558</v>
      </c>
    </row>
    <row r="132" spans="1:3" ht="23.05" x14ac:dyDescent="0.2">
      <c r="A132" s="147">
        <v>44897</v>
      </c>
      <c r="B132" s="167">
        <v>10637</v>
      </c>
      <c r="C132" s="148" t="s">
        <v>12558</v>
      </c>
    </row>
    <row r="133" spans="1:3" ht="11.55" x14ac:dyDescent="0.2">
      <c r="A133" s="147">
        <v>44897</v>
      </c>
      <c r="B133" s="167">
        <v>10643</v>
      </c>
      <c r="C133" s="148" t="s">
        <v>39</v>
      </c>
    </row>
    <row r="134" spans="1:3" ht="23.05" x14ac:dyDescent="0.2">
      <c r="A134" s="147">
        <v>44897</v>
      </c>
      <c r="B134" s="167">
        <v>11556</v>
      </c>
      <c r="C134" s="148" t="s">
        <v>12558</v>
      </c>
    </row>
    <row r="135" spans="1:3" ht="23.05" x14ac:dyDescent="0.2">
      <c r="A135" s="147">
        <v>44897</v>
      </c>
      <c r="B135" s="167">
        <v>12281</v>
      </c>
      <c r="C135" s="148" t="s">
        <v>12558</v>
      </c>
    </row>
    <row r="136" spans="1:3" ht="23.05" x14ac:dyDescent="0.2">
      <c r="A136" s="147">
        <v>44897</v>
      </c>
      <c r="B136" s="167">
        <v>12728</v>
      </c>
      <c r="C136" s="148" t="s">
        <v>12558</v>
      </c>
    </row>
    <row r="137" spans="1:3" ht="23.05" x14ac:dyDescent="0.2">
      <c r="A137" s="147">
        <v>44897</v>
      </c>
      <c r="B137" s="167">
        <v>13783</v>
      </c>
      <c r="C137" s="148" t="s">
        <v>12558</v>
      </c>
    </row>
    <row r="138" spans="1:3" ht="23.05" x14ac:dyDescent="0.2">
      <c r="A138" s="147">
        <v>44897</v>
      </c>
      <c r="B138" s="167">
        <v>13944</v>
      </c>
      <c r="C138" s="148" t="s">
        <v>12558</v>
      </c>
    </row>
    <row r="139" spans="1:3" ht="23.05" x14ac:dyDescent="0.2">
      <c r="A139" s="147">
        <v>44897</v>
      </c>
      <c r="B139" s="167">
        <v>15424</v>
      </c>
      <c r="C139" s="148" t="s">
        <v>12558</v>
      </c>
    </row>
    <row r="140" spans="1:3" ht="23.05" x14ac:dyDescent="0.2">
      <c r="A140" s="147">
        <v>44897</v>
      </c>
      <c r="B140" s="167">
        <v>16247</v>
      </c>
      <c r="C140" s="148" t="s">
        <v>12558</v>
      </c>
    </row>
    <row r="141" spans="1:3" ht="23.05" x14ac:dyDescent="0.2">
      <c r="A141" s="147">
        <v>44897</v>
      </c>
      <c r="B141" s="167">
        <v>18028</v>
      </c>
      <c r="C141" s="148" t="s">
        <v>12558</v>
      </c>
    </row>
    <row r="142" spans="1:3" ht="23.05" x14ac:dyDescent="0.2">
      <c r="A142" s="147">
        <v>44897</v>
      </c>
      <c r="B142" s="167">
        <v>19876</v>
      </c>
      <c r="C142" s="148" t="s">
        <v>12558</v>
      </c>
    </row>
    <row r="143" spans="1:3" ht="11.55" x14ac:dyDescent="0.2">
      <c r="A143" s="147">
        <v>44897</v>
      </c>
      <c r="B143" s="167">
        <v>28000</v>
      </c>
      <c r="C143" s="148" t="s">
        <v>45</v>
      </c>
    </row>
    <row r="144" spans="1:3" ht="23.05" x14ac:dyDescent="0.2">
      <c r="A144" s="147">
        <v>44897</v>
      </c>
      <c r="B144" s="167">
        <v>29537</v>
      </c>
      <c r="C144" s="148" t="s">
        <v>12558</v>
      </c>
    </row>
    <row r="145" spans="1:3" ht="11.55" x14ac:dyDescent="0.2">
      <c r="A145" s="147">
        <v>44900</v>
      </c>
      <c r="B145" s="167">
        <v>102.96</v>
      </c>
      <c r="C145" s="148" t="s">
        <v>34</v>
      </c>
    </row>
    <row r="146" spans="1:3" ht="11.55" x14ac:dyDescent="0.2">
      <c r="A146" s="147">
        <v>44900</v>
      </c>
      <c r="B146" s="167">
        <v>102.96</v>
      </c>
      <c r="C146" s="148" t="s">
        <v>34</v>
      </c>
    </row>
    <row r="147" spans="1:3" ht="11.55" x14ac:dyDescent="0.2">
      <c r="A147" s="147">
        <v>44900</v>
      </c>
      <c r="B147" s="167">
        <v>102.96</v>
      </c>
      <c r="C147" s="148" t="s">
        <v>34</v>
      </c>
    </row>
    <row r="148" spans="1:3" ht="11.55" x14ac:dyDescent="0.2">
      <c r="A148" s="147">
        <v>44900</v>
      </c>
      <c r="B148" s="167">
        <v>102.96</v>
      </c>
      <c r="C148" s="148" t="s">
        <v>34</v>
      </c>
    </row>
    <row r="149" spans="1:3" ht="11.55" x14ac:dyDescent="0.2">
      <c r="A149" s="147">
        <v>44900</v>
      </c>
      <c r="B149" s="167">
        <v>102.96</v>
      </c>
      <c r="C149" s="148" t="s">
        <v>34</v>
      </c>
    </row>
    <row r="150" spans="1:3" ht="11.55" x14ac:dyDescent="0.2">
      <c r="A150" s="147">
        <v>44900</v>
      </c>
      <c r="B150" s="167">
        <v>102.96</v>
      </c>
      <c r="C150" s="148" t="s">
        <v>34</v>
      </c>
    </row>
    <row r="151" spans="1:3" ht="11.55" x14ac:dyDescent="0.2">
      <c r="A151" s="147">
        <v>44900</v>
      </c>
      <c r="B151" s="167">
        <v>514.79</v>
      </c>
      <c r="C151" s="148" t="s">
        <v>34</v>
      </c>
    </row>
    <row r="152" spans="1:3" ht="11.55" x14ac:dyDescent="0.2">
      <c r="A152" s="147">
        <v>44900</v>
      </c>
      <c r="B152" s="167">
        <v>514.79</v>
      </c>
      <c r="C152" s="148" t="s">
        <v>34</v>
      </c>
    </row>
    <row r="153" spans="1:3" ht="11.55" x14ac:dyDescent="0.2">
      <c r="A153" s="147">
        <v>44900</v>
      </c>
      <c r="B153" s="167">
        <v>514.79</v>
      </c>
      <c r="C153" s="148" t="s">
        <v>34</v>
      </c>
    </row>
    <row r="154" spans="1:3" ht="11.55" x14ac:dyDescent="0.2">
      <c r="A154" s="147">
        <v>44900</v>
      </c>
      <c r="B154" s="167">
        <v>514.79</v>
      </c>
      <c r="C154" s="148" t="s">
        <v>34</v>
      </c>
    </row>
    <row r="155" spans="1:3" ht="11.55" x14ac:dyDescent="0.2">
      <c r="A155" s="147">
        <v>44900</v>
      </c>
      <c r="B155" s="167">
        <v>514.79</v>
      </c>
      <c r="C155" s="148" t="s">
        <v>34</v>
      </c>
    </row>
    <row r="156" spans="1:3" ht="11.55" x14ac:dyDescent="0.2">
      <c r="A156" s="147">
        <v>44900</v>
      </c>
      <c r="B156" s="167">
        <v>514.79</v>
      </c>
      <c r="C156" s="148" t="s">
        <v>34</v>
      </c>
    </row>
    <row r="157" spans="1:3" ht="23.05" x14ac:dyDescent="0.2">
      <c r="A157" s="147">
        <v>44900</v>
      </c>
      <c r="B157" s="167">
        <v>785</v>
      </c>
      <c r="C157" s="148" t="s">
        <v>12558</v>
      </c>
    </row>
    <row r="158" spans="1:3" ht="23.05" x14ac:dyDescent="0.2">
      <c r="A158" s="147">
        <v>44900</v>
      </c>
      <c r="B158" s="167">
        <v>1008</v>
      </c>
      <c r="C158" s="148" t="s">
        <v>12558</v>
      </c>
    </row>
    <row r="159" spans="1:3" ht="23.05" x14ac:dyDescent="0.2">
      <c r="A159" s="147">
        <v>44900</v>
      </c>
      <c r="B159" s="167">
        <v>1421</v>
      </c>
      <c r="C159" s="148" t="s">
        <v>12558</v>
      </c>
    </row>
    <row r="160" spans="1:3" ht="23.05" x14ac:dyDescent="0.2">
      <c r="A160" s="147">
        <v>44900</v>
      </c>
      <c r="B160" s="167">
        <v>1503</v>
      </c>
      <c r="C160" s="148" t="s">
        <v>12558</v>
      </c>
    </row>
    <row r="161" spans="1:3" ht="23.05" x14ac:dyDescent="0.2">
      <c r="A161" s="147">
        <v>44897</v>
      </c>
      <c r="B161" s="167">
        <v>1549</v>
      </c>
      <c r="C161" s="148" t="s">
        <v>12558</v>
      </c>
    </row>
    <row r="162" spans="1:3" ht="23.05" x14ac:dyDescent="0.2">
      <c r="A162" s="147">
        <v>44900</v>
      </c>
      <c r="B162" s="167">
        <v>1554</v>
      </c>
      <c r="C162" s="148" t="s">
        <v>12558</v>
      </c>
    </row>
    <row r="163" spans="1:3" ht="23.05" x14ac:dyDescent="0.2">
      <c r="A163" s="147">
        <v>44900</v>
      </c>
      <c r="B163" s="167">
        <v>1564</v>
      </c>
      <c r="C163" s="148" t="s">
        <v>12558</v>
      </c>
    </row>
    <row r="164" spans="1:3" ht="23.05" x14ac:dyDescent="0.2">
      <c r="A164" s="147">
        <v>44900</v>
      </c>
      <c r="B164" s="167">
        <v>1667</v>
      </c>
      <c r="C164" s="148" t="s">
        <v>12558</v>
      </c>
    </row>
    <row r="165" spans="1:3" ht="23.05" x14ac:dyDescent="0.2">
      <c r="A165" s="147">
        <v>44900</v>
      </c>
      <c r="B165" s="167">
        <v>1690</v>
      </c>
      <c r="C165" s="148" t="s">
        <v>12558</v>
      </c>
    </row>
    <row r="166" spans="1:3" ht="23.05" x14ac:dyDescent="0.2">
      <c r="A166" s="147">
        <v>44900</v>
      </c>
      <c r="B166" s="167">
        <v>1690</v>
      </c>
      <c r="C166" s="148" t="s">
        <v>12558</v>
      </c>
    </row>
    <row r="167" spans="1:3" ht="23.05" x14ac:dyDescent="0.2">
      <c r="A167" s="147">
        <v>44900</v>
      </c>
      <c r="B167" s="167">
        <v>1761</v>
      </c>
      <c r="C167" s="148" t="s">
        <v>12558</v>
      </c>
    </row>
    <row r="168" spans="1:3" ht="23.05" x14ac:dyDescent="0.2">
      <c r="A168" s="147">
        <v>44900</v>
      </c>
      <c r="B168" s="167">
        <v>1779</v>
      </c>
      <c r="C168" s="148" t="s">
        <v>12558</v>
      </c>
    </row>
    <row r="169" spans="1:3" ht="23.05" x14ac:dyDescent="0.2">
      <c r="A169" s="147">
        <v>44900</v>
      </c>
      <c r="B169" s="167">
        <v>1809</v>
      </c>
      <c r="C169" s="148" t="s">
        <v>12558</v>
      </c>
    </row>
    <row r="170" spans="1:3" ht="23.05" x14ac:dyDescent="0.2">
      <c r="A170" s="147">
        <v>44900</v>
      </c>
      <c r="B170" s="167">
        <v>2073</v>
      </c>
      <c r="C170" s="148" t="s">
        <v>12558</v>
      </c>
    </row>
    <row r="171" spans="1:3" ht="23.05" x14ac:dyDescent="0.2">
      <c r="A171" s="147">
        <v>44900</v>
      </c>
      <c r="B171" s="167">
        <v>2154</v>
      </c>
      <c r="C171" s="148" t="s">
        <v>12558</v>
      </c>
    </row>
    <row r="172" spans="1:3" ht="23.05" x14ac:dyDescent="0.2">
      <c r="A172" s="147">
        <v>44900</v>
      </c>
      <c r="B172" s="167">
        <v>2362</v>
      </c>
      <c r="C172" s="148" t="s">
        <v>12558</v>
      </c>
    </row>
    <row r="173" spans="1:3" ht="23.05" x14ac:dyDescent="0.2">
      <c r="A173" s="147">
        <v>44900</v>
      </c>
      <c r="B173" s="167">
        <v>2498</v>
      </c>
      <c r="C173" s="148" t="s">
        <v>12558</v>
      </c>
    </row>
    <row r="174" spans="1:3" ht="23.05" x14ac:dyDescent="0.2">
      <c r="A174" s="147">
        <v>44900</v>
      </c>
      <c r="B174" s="167">
        <v>2535</v>
      </c>
      <c r="C174" s="148" t="s">
        <v>12558</v>
      </c>
    </row>
    <row r="175" spans="1:3" ht="23.05" x14ac:dyDescent="0.2">
      <c r="A175" s="147">
        <v>44900</v>
      </c>
      <c r="B175" s="167">
        <v>2536</v>
      </c>
      <c r="C175" s="148" t="s">
        <v>12558</v>
      </c>
    </row>
    <row r="176" spans="1:3" ht="23.05" x14ac:dyDescent="0.2">
      <c r="A176" s="147">
        <v>44900</v>
      </c>
      <c r="B176" s="167">
        <v>2556</v>
      </c>
      <c r="C176" s="148" t="s">
        <v>12558</v>
      </c>
    </row>
    <row r="177" spans="1:3" ht="23.05" x14ac:dyDescent="0.2">
      <c r="A177" s="147">
        <v>44900</v>
      </c>
      <c r="B177" s="167">
        <v>2560</v>
      </c>
      <c r="C177" s="148" t="s">
        <v>12558</v>
      </c>
    </row>
    <row r="178" spans="1:3" ht="23.05" x14ac:dyDescent="0.2">
      <c r="A178" s="147">
        <v>44900</v>
      </c>
      <c r="B178" s="167">
        <v>2630</v>
      </c>
      <c r="C178" s="148" t="s">
        <v>12558</v>
      </c>
    </row>
    <row r="179" spans="1:3" ht="23.05" x14ac:dyDescent="0.2">
      <c r="A179" s="147">
        <v>44900</v>
      </c>
      <c r="B179" s="167">
        <v>2645</v>
      </c>
      <c r="C179" s="148" t="s">
        <v>12558</v>
      </c>
    </row>
    <row r="180" spans="1:3" ht="23.05" x14ac:dyDescent="0.2">
      <c r="A180" s="147">
        <v>44900</v>
      </c>
      <c r="B180" s="167">
        <v>2772</v>
      </c>
      <c r="C180" s="148" t="s">
        <v>12558</v>
      </c>
    </row>
    <row r="181" spans="1:3" ht="23.05" x14ac:dyDescent="0.2">
      <c r="A181" s="147">
        <v>44900</v>
      </c>
      <c r="B181" s="167">
        <v>2835</v>
      </c>
      <c r="C181" s="148" t="s">
        <v>12558</v>
      </c>
    </row>
    <row r="182" spans="1:3" ht="23.05" x14ac:dyDescent="0.2">
      <c r="A182" s="147">
        <v>44900</v>
      </c>
      <c r="B182" s="167">
        <v>2879</v>
      </c>
      <c r="C182" s="148" t="s">
        <v>12558</v>
      </c>
    </row>
    <row r="183" spans="1:3" ht="23.05" x14ac:dyDescent="0.2">
      <c r="A183" s="147">
        <v>44900</v>
      </c>
      <c r="B183" s="167">
        <v>2999</v>
      </c>
      <c r="C183" s="148" t="s">
        <v>12558</v>
      </c>
    </row>
    <row r="184" spans="1:3" ht="23.05" x14ac:dyDescent="0.2">
      <c r="A184" s="147">
        <v>44900</v>
      </c>
      <c r="B184" s="167">
        <v>3002</v>
      </c>
      <c r="C184" s="148" t="s">
        <v>12558</v>
      </c>
    </row>
    <row r="185" spans="1:3" ht="23.05" x14ac:dyDescent="0.2">
      <c r="A185" s="147">
        <v>44900</v>
      </c>
      <c r="B185" s="167">
        <v>3015</v>
      </c>
      <c r="C185" s="148" t="s">
        <v>12558</v>
      </c>
    </row>
    <row r="186" spans="1:3" ht="23.05" x14ac:dyDescent="0.2">
      <c r="A186" s="147">
        <v>44900</v>
      </c>
      <c r="B186" s="167">
        <v>3069</v>
      </c>
      <c r="C186" s="148" t="s">
        <v>12558</v>
      </c>
    </row>
    <row r="187" spans="1:3" ht="23.05" x14ac:dyDescent="0.2">
      <c r="A187" s="147">
        <v>44900</v>
      </c>
      <c r="B187" s="167">
        <v>3233</v>
      </c>
      <c r="C187" s="148" t="s">
        <v>12558</v>
      </c>
    </row>
    <row r="188" spans="1:3" ht="23.05" x14ac:dyDescent="0.2">
      <c r="A188" s="147">
        <v>44900</v>
      </c>
      <c r="B188" s="167">
        <v>3241</v>
      </c>
      <c r="C188" s="148" t="s">
        <v>12558</v>
      </c>
    </row>
    <row r="189" spans="1:3" ht="23.05" x14ac:dyDescent="0.2">
      <c r="A189" s="147">
        <v>44900</v>
      </c>
      <c r="B189" s="167">
        <v>3277</v>
      </c>
      <c r="C189" s="148" t="s">
        <v>12558</v>
      </c>
    </row>
    <row r="190" spans="1:3" ht="23.05" x14ac:dyDescent="0.2">
      <c r="A190" s="147">
        <v>44900</v>
      </c>
      <c r="B190" s="167">
        <v>3280</v>
      </c>
      <c r="C190" s="148" t="s">
        <v>12558</v>
      </c>
    </row>
    <row r="191" spans="1:3" ht="23.05" x14ac:dyDescent="0.2">
      <c r="A191" s="147">
        <v>44900</v>
      </c>
      <c r="B191" s="167">
        <v>3350</v>
      </c>
      <c r="C191" s="148" t="s">
        <v>12558</v>
      </c>
    </row>
    <row r="192" spans="1:3" ht="23.05" x14ac:dyDescent="0.2">
      <c r="A192" s="147">
        <v>44900</v>
      </c>
      <c r="B192" s="167">
        <v>3482</v>
      </c>
      <c r="C192" s="148" t="s">
        <v>12558</v>
      </c>
    </row>
    <row r="193" spans="1:3" ht="23.05" x14ac:dyDescent="0.2">
      <c r="A193" s="147">
        <v>44900</v>
      </c>
      <c r="B193" s="167">
        <v>3643</v>
      </c>
      <c r="C193" s="148" t="s">
        <v>12558</v>
      </c>
    </row>
    <row r="194" spans="1:3" ht="23.05" x14ac:dyDescent="0.2">
      <c r="A194" s="147">
        <v>44900</v>
      </c>
      <c r="B194" s="167">
        <v>3816</v>
      </c>
      <c r="C194" s="148" t="s">
        <v>12558</v>
      </c>
    </row>
    <row r="195" spans="1:3" ht="23.05" x14ac:dyDescent="0.2">
      <c r="A195" s="147">
        <v>44900</v>
      </c>
      <c r="B195" s="167">
        <v>3838</v>
      </c>
      <c r="C195" s="148" t="s">
        <v>12558</v>
      </c>
    </row>
    <row r="196" spans="1:3" ht="23.05" x14ac:dyDescent="0.2">
      <c r="A196" s="147">
        <v>44900</v>
      </c>
      <c r="B196" s="167">
        <v>3990</v>
      </c>
      <c r="C196" s="148" t="s">
        <v>12558</v>
      </c>
    </row>
    <row r="197" spans="1:3" ht="23.05" x14ac:dyDescent="0.2">
      <c r="A197" s="147">
        <v>44900</v>
      </c>
      <c r="B197" s="167">
        <v>3995</v>
      </c>
      <c r="C197" s="148" t="s">
        <v>12558</v>
      </c>
    </row>
    <row r="198" spans="1:3" ht="23.05" x14ac:dyDescent="0.2">
      <c r="A198" s="147">
        <v>44900</v>
      </c>
      <c r="B198" s="167">
        <v>4190</v>
      </c>
      <c r="C198" s="148" t="s">
        <v>12558</v>
      </c>
    </row>
    <row r="199" spans="1:3" ht="11.55" x14ac:dyDescent="0.2">
      <c r="A199" s="147">
        <v>44900</v>
      </c>
      <c r="B199" s="167">
        <v>4200</v>
      </c>
      <c r="C199" s="148" t="s">
        <v>12554</v>
      </c>
    </row>
    <row r="200" spans="1:3" ht="23.05" x14ac:dyDescent="0.2">
      <c r="A200" s="147">
        <v>44900</v>
      </c>
      <c r="B200" s="167">
        <v>4341</v>
      </c>
      <c r="C200" s="148" t="s">
        <v>12558</v>
      </c>
    </row>
    <row r="201" spans="1:3" ht="23.05" x14ac:dyDescent="0.2">
      <c r="A201" s="147">
        <v>44900</v>
      </c>
      <c r="B201" s="167">
        <v>4680</v>
      </c>
      <c r="C201" s="148" t="s">
        <v>12558</v>
      </c>
    </row>
    <row r="202" spans="1:3" ht="23.05" x14ac:dyDescent="0.2">
      <c r="A202" s="147">
        <v>44900</v>
      </c>
      <c r="B202" s="167">
        <v>4959</v>
      </c>
      <c r="C202" s="148" t="s">
        <v>12558</v>
      </c>
    </row>
    <row r="203" spans="1:3" ht="23.05" x14ac:dyDescent="0.2">
      <c r="A203" s="147">
        <v>44900</v>
      </c>
      <c r="B203" s="167">
        <v>5046</v>
      </c>
      <c r="C203" s="148" t="s">
        <v>12558</v>
      </c>
    </row>
    <row r="204" spans="1:3" ht="23.05" x14ac:dyDescent="0.2">
      <c r="A204" s="147">
        <v>44900</v>
      </c>
      <c r="B204" s="167">
        <v>5144</v>
      </c>
      <c r="C204" s="148" t="s">
        <v>12558</v>
      </c>
    </row>
    <row r="205" spans="1:3" ht="23.05" x14ac:dyDescent="0.2">
      <c r="A205" s="147">
        <v>44900</v>
      </c>
      <c r="B205" s="167">
        <v>5155</v>
      </c>
      <c r="C205" s="148" t="s">
        <v>12558</v>
      </c>
    </row>
    <row r="206" spans="1:3" ht="23.05" x14ac:dyDescent="0.2">
      <c r="A206" s="147">
        <v>44900</v>
      </c>
      <c r="B206" s="167">
        <v>5480</v>
      </c>
      <c r="C206" s="148" t="s">
        <v>12558</v>
      </c>
    </row>
    <row r="207" spans="1:3" ht="23.05" x14ac:dyDescent="0.2">
      <c r="A207" s="147">
        <v>44900</v>
      </c>
      <c r="B207" s="167">
        <v>5668</v>
      </c>
      <c r="C207" s="148" t="s">
        <v>12558</v>
      </c>
    </row>
    <row r="208" spans="1:3" ht="23.05" x14ac:dyDescent="0.2">
      <c r="A208" s="147">
        <v>44900</v>
      </c>
      <c r="B208" s="167">
        <v>5751</v>
      </c>
      <c r="C208" s="148" t="s">
        <v>12558</v>
      </c>
    </row>
    <row r="209" spans="1:3" ht="23.05" x14ac:dyDescent="0.2">
      <c r="A209" s="147">
        <v>44900</v>
      </c>
      <c r="B209" s="167">
        <v>6028</v>
      </c>
      <c r="C209" s="148" t="s">
        <v>12558</v>
      </c>
    </row>
    <row r="210" spans="1:3" ht="23.05" x14ac:dyDescent="0.2">
      <c r="A210" s="147">
        <v>44900</v>
      </c>
      <c r="B210" s="167">
        <v>6656</v>
      </c>
      <c r="C210" s="148" t="s">
        <v>12558</v>
      </c>
    </row>
    <row r="211" spans="1:3" ht="23.05" x14ac:dyDescent="0.2">
      <c r="A211" s="147">
        <v>44900</v>
      </c>
      <c r="B211" s="167">
        <v>6767</v>
      </c>
      <c r="C211" s="148" t="s">
        <v>12558</v>
      </c>
    </row>
    <row r="212" spans="1:3" ht="23.05" x14ac:dyDescent="0.2">
      <c r="A212" s="147">
        <v>44900</v>
      </c>
      <c r="B212" s="167">
        <v>6793</v>
      </c>
      <c r="C212" s="148" t="s">
        <v>12558</v>
      </c>
    </row>
    <row r="213" spans="1:3" ht="23.05" x14ac:dyDescent="0.2">
      <c r="A213" s="147">
        <v>44900</v>
      </c>
      <c r="B213" s="167">
        <v>7250</v>
      </c>
      <c r="C213" s="148" t="s">
        <v>12558</v>
      </c>
    </row>
    <row r="214" spans="1:3" ht="23.05" x14ac:dyDescent="0.2">
      <c r="A214" s="147">
        <v>44900</v>
      </c>
      <c r="B214" s="167">
        <v>7375</v>
      </c>
      <c r="C214" s="148" t="s">
        <v>12558</v>
      </c>
    </row>
    <row r="215" spans="1:3" ht="23.05" x14ac:dyDescent="0.2">
      <c r="A215" s="147">
        <v>44900</v>
      </c>
      <c r="B215" s="167">
        <v>7441</v>
      </c>
      <c r="C215" s="148" t="s">
        <v>12558</v>
      </c>
    </row>
    <row r="216" spans="1:3" ht="23.05" x14ac:dyDescent="0.2">
      <c r="A216" s="147">
        <v>44900</v>
      </c>
      <c r="B216" s="167">
        <v>8064</v>
      </c>
      <c r="C216" s="148" t="s">
        <v>12558</v>
      </c>
    </row>
    <row r="217" spans="1:3" ht="23.05" x14ac:dyDescent="0.2">
      <c r="A217" s="147">
        <v>44900</v>
      </c>
      <c r="B217" s="167">
        <v>8120</v>
      </c>
      <c r="C217" s="148" t="s">
        <v>12558</v>
      </c>
    </row>
    <row r="218" spans="1:3" ht="11.55" x14ac:dyDescent="0.2">
      <c r="A218" s="147">
        <v>44900</v>
      </c>
      <c r="B218" s="167">
        <v>8309</v>
      </c>
      <c r="C218" s="148" t="s">
        <v>12554</v>
      </c>
    </row>
    <row r="219" spans="1:3" ht="23.05" x14ac:dyDescent="0.2">
      <c r="A219" s="147">
        <v>44900</v>
      </c>
      <c r="B219" s="167">
        <v>8768</v>
      </c>
      <c r="C219" s="148" t="s">
        <v>12558</v>
      </c>
    </row>
    <row r="220" spans="1:3" ht="23.05" x14ac:dyDescent="0.2">
      <c r="A220" s="147">
        <v>44900</v>
      </c>
      <c r="B220" s="167">
        <v>8912</v>
      </c>
      <c r="C220" s="148" t="s">
        <v>12558</v>
      </c>
    </row>
    <row r="221" spans="1:3" ht="11.55" x14ac:dyDescent="0.2">
      <c r="A221" s="147">
        <v>44900</v>
      </c>
      <c r="B221" s="167">
        <v>9522</v>
      </c>
      <c r="C221" s="148" t="s">
        <v>39</v>
      </c>
    </row>
    <row r="222" spans="1:3" ht="11.55" x14ac:dyDescent="0.2">
      <c r="A222" s="147">
        <v>44900</v>
      </c>
      <c r="B222" s="167">
        <v>9920</v>
      </c>
      <c r="C222" s="148" t="s">
        <v>39</v>
      </c>
    </row>
    <row r="223" spans="1:3" ht="23.05" x14ac:dyDescent="0.2">
      <c r="A223" s="147">
        <v>44900</v>
      </c>
      <c r="B223" s="167">
        <v>11928</v>
      </c>
      <c r="C223" s="148" t="s">
        <v>12558</v>
      </c>
    </row>
    <row r="224" spans="1:3" ht="23.05" x14ac:dyDescent="0.2">
      <c r="A224" s="147">
        <v>44900</v>
      </c>
      <c r="B224" s="167">
        <v>12540</v>
      </c>
      <c r="C224" s="148" t="s">
        <v>12558</v>
      </c>
    </row>
    <row r="225" spans="1:3" ht="23.05" x14ac:dyDescent="0.2">
      <c r="A225" s="147">
        <v>44900</v>
      </c>
      <c r="B225" s="167">
        <v>12730</v>
      </c>
      <c r="C225" s="148" t="s">
        <v>12558</v>
      </c>
    </row>
    <row r="226" spans="1:3" ht="23.05" x14ac:dyDescent="0.2">
      <c r="A226" s="147">
        <v>44900</v>
      </c>
      <c r="B226" s="167">
        <v>13605</v>
      </c>
      <c r="C226" s="148" t="s">
        <v>12558</v>
      </c>
    </row>
    <row r="227" spans="1:3" ht="23.05" x14ac:dyDescent="0.2">
      <c r="A227" s="147">
        <v>44900</v>
      </c>
      <c r="B227" s="167">
        <v>14590</v>
      </c>
      <c r="C227" s="148" t="s">
        <v>12558</v>
      </c>
    </row>
    <row r="228" spans="1:3" ht="23.05" x14ac:dyDescent="0.2">
      <c r="A228" s="147">
        <v>44900</v>
      </c>
      <c r="B228" s="167">
        <v>19587</v>
      </c>
      <c r="C228" s="148" t="s">
        <v>12558</v>
      </c>
    </row>
    <row r="229" spans="1:3" ht="11.55" x14ac:dyDescent="0.2">
      <c r="A229" s="147">
        <v>44900</v>
      </c>
      <c r="B229" s="167">
        <v>20000</v>
      </c>
      <c r="C229" s="148" t="s">
        <v>45</v>
      </c>
    </row>
    <row r="230" spans="1:3" ht="11.55" x14ac:dyDescent="0.2">
      <c r="A230" s="147">
        <v>44900</v>
      </c>
      <c r="B230" s="167">
        <v>22000</v>
      </c>
      <c r="C230" s="148" t="s">
        <v>45</v>
      </c>
    </row>
    <row r="231" spans="1:3" ht="11.55" x14ac:dyDescent="0.2">
      <c r="A231" s="147">
        <v>44900</v>
      </c>
      <c r="B231" s="167">
        <v>25000</v>
      </c>
      <c r="C231" s="148" t="s">
        <v>45</v>
      </c>
    </row>
    <row r="232" spans="1:3" ht="11.55" x14ac:dyDescent="0.2">
      <c r="A232" s="147">
        <v>44900</v>
      </c>
      <c r="B232" s="167">
        <v>25000</v>
      </c>
      <c r="C232" s="148" t="s">
        <v>45</v>
      </c>
    </row>
    <row r="233" spans="1:3" ht="23.05" x14ac:dyDescent="0.2">
      <c r="A233" s="147">
        <v>44900</v>
      </c>
      <c r="B233" s="167">
        <v>28197</v>
      </c>
      <c r="C233" s="148" t="s">
        <v>12558</v>
      </c>
    </row>
    <row r="234" spans="1:3" ht="11.55" x14ac:dyDescent="0.2">
      <c r="A234" s="147">
        <v>44900</v>
      </c>
      <c r="B234" s="167">
        <v>30000</v>
      </c>
      <c r="C234" s="148" t="s">
        <v>45</v>
      </c>
    </row>
    <row r="235" spans="1:3" ht="11.55" x14ac:dyDescent="0.2">
      <c r="A235" s="147">
        <v>44900</v>
      </c>
      <c r="B235" s="167">
        <v>30000</v>
      </c>
      <c r="C235" s="148" t="s">
        <v>45</v>
      </c>
    </row>
    <row r="236" spans="1:3" ht="11.55" x14ac:dyDescent="0.2">
      <c r="A236" s="147">
        <v>44900</v>
      </c>
      <c r="B236" s="167">
        <v>30000</v>
      </c>
      <c r="C236" s="148" t="s">
        <v>45</v>
      </c>
    </row>
    <row r="237" spans="1:3" ht="11.55" x14ac:dyDescent="0.2">
      <c r="A237" s="147">
        <v>44901</v>
      </c>
      <c r="B237" s="167">
        <v>103.64</v>
      </c>
      <c r="C237" s="148" t="s">
        <v>34</v>
      </c>
    </row>
    <row r="238" spans="1:3" ht="11.55" x14ac:dyDescent="0.2">
      <c r="A238" s="147">
        <v>44901</v>
      </c>
      <c r="B238" s="167">
        <v>103.64</v>
      </c>
      <c r="C238" s="148" t="s">
        <v>34</v>
      </c>
    </row>
    <row r="239" spans="1:3" ht="11.55" x14ac:dyDescent="0.2">
      <c r="A239" s="147">
        <v>44901</v>
      </c>
      <c r="B239" s="167">
        <v>103.64</v>
      </c>
      <c r="C239" s="148" t="s">
        <v>34</v>
      </c>
    </row>
    <row r="240" spans="1:3" ht="11.55" x14ac:dyDescent="0.2">
      <c r="A240" s="147">
        <v>44901</v>
      </c>
      <c r="B240" s="167">
        <v>103.64</v>
      </c>
      <c r="C240" s="148" t="s">
        <v>34</v>
      </c>
    </row>
    <row r="241" spans="1:3" ht="11.55" x14ac:dyDescent="0.2">
      <c r="A241" s="147">
        <v>44901</v>
      </c>
      <c r="B241" s="167">
        <v>103.64</v>
      </c>
      <c r="C241" s="148" t="s">
        <v>34</v>
      </c>
    </row>
    <row r="242" spans="1:3" ht="11.55" x14ac:dyDescent="0.2">
      <c r="A242" s="147">
        <v>44901</v>
      </c>
      <c r="B242" s="167">
        <v>518.21</v>
      </c>
      <c r="C242" s="148" t="s">
        <v>34</v>
      </c>
    </row>
    <row r="243" spans="1:3" ht="11.55" x14ac:dyDescent="0.2">
      <c r="A243" s="147">
        <v>44901</v>
      </c>
      <c r="B243" s="167">
        <v>518.21</v>
      </c>
      <c r="C243" s="148" t="s">
        <v>34</v>
      </c>
    </row>
    <row r="244" spans="1:3" ht="11.55" x14ac:dyDescent="0.2">
      <c r="A244" s="147">
        <v>44901</v>
      </c>
      <c r="B244" s="167">
        <v>518.21</v>
      </c>
      <c r="C244" s="148" t="s">
        <v>34</v>
      </c>
    </row>
    <row r="245" spans="1:3" ht="11.55" x14ac:dyDescent="0.2">
      <c r="A245" s="147">
        <v>44901</v>
      </c>
      <c r="B245" s="167">
        <v>518.21</v>
      </c>
      <c r="C245" s="148" t="s">
        <v>34</v>
      </c>
    </row>
    <row r="246" spans="1:3" ht="11.55" x14ac:dyDescent="0.2">
      <c r="A246" s="147">
        <v>44901</v>
      </c>
      <c r="B246" s="167">
        <v>518.21</v>
      </c>
      <c r="C246" s="148" t="s">
        <v>34</v>
      </c>
    </row>
    <row r="247" spans="1:3" ht="23.05" x14ac:dyDescent="0.2">
      <c r="A247" s="147">
        <v>44901</v>
      </c>
      <c r="B247" s="167">
        <v>1092</v>
      </c>
      <c r="C247" s="148" t="s">
        <v>12558</v>
      </c>
    </row>
    <row r="248" spans="1:3" ht="23.05" x14ac:dyDescent="0.2">
      <c r="A248" s="147">
        <v>44901</v>
      </c>
      <c r="B248" s="167">
        <v>1406</v>
      </c>
      <c r="C248" s="148" t="s">
        <v>12558</v>
      </c>
    </row>
    <row r="249" spans="1:3" ht="23.05" x14ac:dyDescent="0.2">
      <c r="A249" s="147">
        <v>44901</v>
      </c>
      <c r="B249" s="167">
        <v>1458</v>
      </c>
      <c r="C249" s="148" t="s">
        <v>12558</v>
      </c>
    </row>
    <row r="250" spans="1:3" ht="23.05" x14ac:dyDescent="0.2">
      <c r="A250" s="147">
        <v>44901</v>
      </c>
      <c r="B250" s="167">
        <v>1531</v>
      </c>
      <c r="C250" s="148" t="s">
        <v>12558</v>
      </c>
    </row>
    <row r="251" spans="1:3" ht="23.05" x14ac:dyDescent="0.2">
      <c r="A251" s="147">
        <v>44901</v>
      </c>
      <c r="B251" s="167">
        <v>1564</v>
      </c>
      <c r="C251" s="148" t="s">
        <v>12558</v>
      </c>
    </row>
    <row r="252" spans="1:3" ht="23.05" x14ac:dyDescent="0.2">
      <c r="A252" s="147">
        <v>44901</v>
      </c>
      <c r="B252" s="167">
        <v>1575</v>
      </c>
      <c r="C252" s="148" t="s">
        <v>12558</v>
      </c>
    </row>
    <row r="253" spans="1:3" ht="23.05" x14ac:dyDescent="0.2">
      <c r="A253" s="147">
        <v>44901</v>
      </c>
      <c r="B253" s="167">
        <v>1611</v>
      </c>
      <c r="C253" s="148" t="s">
        <v>12558</v>
      </c>
    </row>
    <row r="254" spans="1:3" ht="23.05" x14ac:dyDescent="0.2">
      <c r="A254" s="147">
        <v>44901</v>
      </c>
      <c r="B254" s="167">
        <v>1614</v>
      </c>
      <c r="C254" s="148" t="s">
        <v>12558</v>
      </c>
    </row>
    <row r="255" spans="1:3" ht="23.05" x14ac:dyDescent="0.2">
      <c r="A255" s="147">
        <v>44901</v>
      </c>
      <c r="B255" s="167">
        <v>1620</v>
      </c>
      <c r="C255" s="148" t="s">
        <v>12558</v>
      </c>
    </row>
    <row r="256" spans="1:3" ht="23.05" x14ac:dyDescent="0.2">
      <c r="A256" s="147">
        <v>44901</v>
      </c>
      <c r="B256" s="167">
        <v>1691</v>
      </c>
      <c r="C256" s="148" t="s">
        <v>12558</v>
      </c>
    </row>
    <row r="257" spans="1:3" ht="23.05" x14ac:dyDescent="0.2">
      <c r="A257" s="147">
        <v>44901</v>
      </c>
      <c r="B257" s="167">
        <v>1699</v>
      </c>
      <c r="C257" s="148" t="s">
        <v>12558</v>
      </c>
    </row>
    <row r="258" spans="1:3" ht="23.05" x14ac:dyDescent="0.2">
      <c r="A258" s="147">
        <v>44901</v>
      </c>
      <c r="B258" s="167">
        <v>1725</v>
      </c>
      <c r="C258" s="148" t="s">
        <v>12558</v>
      </c>
    </row>
    <row r="259" spans="1:3" ht="23.05" x14ac:dyDescent="0.2">
      <c r="A259" s="147">
        <v>44901</v>
      </c>
      <c r="B259" s="167">
        <v>1829</v>
      </c>
      <c r="C259" s="148" t="s">
        <v>12558</v>
      </c>
    </row>
    <row r="260" spans="1:3" ht="23.05" x14ac:dyDescent="0.2">
      <c r="A260" s="147">
        <v>44901</v>
      </c>
      <c r="B260" s="167">
        <v>1914</v>
      </c>
      <c r="C260" s="148" t="s">
        <v>12558</v>
      </c>
    </row>
    <row r="261" spans="1:3" ht="23.05" x14ac:dyDescent="0.2">
      <c r="A261" s="147">
        <v>44901</v>
      </c>
      <c r="B261" s="167">
        <v>1926</v>
      </c>
      <c r="C261" s="148" t="s">
        <v>12558</v>
      </c>
    </row>
    <row r="262" spans="1:3" ht="23.05" x14ac:dyDescent="0.2">
      <c r="A262" s="147">
        <v>44901</v>
      </c>
      <c r="B262" s="167">
        <v>1948</v>
      </c>
      <c r="C262" s="148" t="s">
        <v>12558</v>
      </c>
    </row>
    <row r="263" spans="1:3" ht="23.05" x14ac:dyDescent="0.2">
      <c r="A263" s="147">
        <v>44901</v>
      </c>
      <c r="B263" s="167">
        <v>1950</v>
      </c>
      <c r="C263" s="148" t="s">
        <v>12558</v>
      </c>
    </row>
    <row r="264" spans="1:3" ht="23.05" x14ac:dyDescent="0.2">
      <c r="A264" s="147">
        <v>44901</v>
      </c>
      <c r="B264" s="167">
        <v>1959</v>
      </c>
      <c r="C264" s="148" t="s">
        <v>12558</v>
      </c>
    </row>
    <row r="265" spans="1:3" ht="23.05" x14ac:dyDescent="0.2">
      <c r="A265" s="147">
        <v>44901</v>
      </c>
      <c r="B265" s="167">
        <v>2004</v>
      </c>
      <c r="C265" s="148" t="s">
        <v>12558</v>
      </c>
    </row>
    <row r="266" spans="1:3" ht="23.05" x14ac:dyDescent="0.2">
      <c r="A266" s="147">
        <v>44901</v>
      </c>
      <c r="B266" s="167">
        <v>2087</v>
      </c>
      <c r="C266" s="148" t="s">
        <v>12558</v>
      </c>
    </row>
    <row r="267" spans="1:3" ht="23.05" x14ac:dyDescent="0.2">
      <c r="A267" s="147">
        <v>44901</v>
      </c>
      <c r="B267" s="167">
        <v>2271</v>
      </c>
      <c r="C267" s="148" t="s">
        <v>12558</v>
      </c>
    </row>
    <row r="268" spans="1:3" ht="23.05" x14ac:dyDescent="0.2">
      <c r="A268" s="147">
        <v>44901</v>
      </c>
      <c r="B268" s="167">
        <v>2271</v>
      </c>
      <c r="C268" s="148" t="s">
        <v>12558</v>
      </c>
    </row>
    <row r="269" spans="1:3" ht="23.05" x14ac:dyDescent="0.2">
      <c r="A269" s="147">
        <v>44901</v>
      </c>
      <c r="B269" s="167">
        <v>2316</v>
      </c>
      <c r="C269" s="148" t="s">
        <v>12558</v>
      </c>
    </row>
    <row r="270" spans="1:3" ht="23.05" x14ac:dyDescent="0.2">
      <c r="A270" s="147">
        <v>44901</v>
      </c>
      <c r="B270" s="167">
        <v>2466</v>
      </c>
      <c r="C270" s="148" t="s">
        <v>12558</v>
      </c>
    </row>
    <row r="271" spans="1:3" ht="23.05" x14ac:dyDescent="0.2">
      <c r="A271" s="147">
        <v>44901</v>
      </c>
      <c r="B271" s="167">
        <v>2799</v>
      </c>
      <c r="C271" s="148" t="s">
        <v>12558</v>
      </c>
    </row>
    <row r="272" spans="1:3" ht="23.05" x14ac:dyDescent="0.2">
      <c r="A272" s="147">
        <v>44901</v>
      </c>
      <c r="B272" s="167">
        <v>2873</v>
      </c>
      <c r="C272" s="148" t="s">
        <v>12558</v>
      </c>
    </row>
    <row r="273" spans="1:3" ht="23.05" x14ac:dyDescent="0.2">
      <c r="A273" s="147">
        <v>44901</v>
      </c>
      <c r="B273" s="167">
        <v>2889</v>
      </c>
      <c r="C273" s="148" t="s">
        <v>12558</v>
      </c>
    </row>
    <row r="274" spans="1:3" ht="23.05" x14ac:dyDescent="0.2">
      <c r="A274" s="147">
        <v>44901</v>
      </c>
      <c r="B274" s="167">
        <v>3078</v>
      </c>
      <c r="C274" s="148" t="s">
        <v>12558</v>
      </c>
    </row>
    <row r="275" spans="1:3" ht="23.05" x14ac:dyDescent="0.2">
      <c r="A275" s="147">
        <v>44901</v>
      </c>
      <c r="B275" s="167">
        <v>3109</v>
      </c>
      <c r="C275" s="148" t="s">
        <v>12558</v>
      </c>
    </row>
    <row r="276" spans="1:3" ht="23.05" x14ac:dyDescent="0.2">
      <c r="A276" s="147">
        <v>44901</v>
      </c>
      <c r="B276" s="167">
        <v>3133</v>
      </c>
      <c r="C276" s="148" t="s">
        <v>12558</v>
      </c>
    </row>
    <row r="277" spans="1:3" ht="23.05" x14ac:dyDescent="0.2">
      <c r="A277" s="147">
        <v>44901</v>
      </c>
      <c r="B277" s="167">
        <v>3140</v>
      </c>
      <c r="C277" s="148" t="s">
        <v>12558</v>
      </c>
    </row>
    <row r="278" spans="1:3" ht="23.05" x14ac:dyDescent="0.2">
      <c r="A278" s="147">
        <v>44901</v>
      </c>
      <c r="B278" s="167">
        <v>3216</v>
      </c>
      <c r="C278" s="148" t="s">
        <v>12558</v>
      </c>
    </row>
    <row r="279" spans="1:3" ht="23.05" x14ac:dyDescent="0.2">
      <c r="A279" s="147">
        <v>44901</v>
      </c>
      <c r="B279" s="167">
        <v>3328</v>
      </c>
      <c r="C279" s="148" t="s">
        <v>12558</v>
      </c>
    </row>
    <row r="280" spans="1:3" ht="23.05" x14ac:dyDescent="0.2">
      <c r="A280" s="147">
        <v>44901</v>
      </c>
      <c r="B280" s="167">
        <v>3330</v>
      </c>
      <c r="C280" s="148" t="s">
        <v>12558</v>
      </c>
    </row>
    <row r="281" spans="1:3" ht="23.05" x14ac:dyDescent="0.2">
      <c r="A281" s="147">
        <v>44901</v>
      </c>
      <c r="B281" s="167">
        <v>3397</v>
      </c>
      <c r="C281" s="148" t="s">
        <v>12558</v>
      </c>
    </row>
    <row r="282" spans="1:3" ht="23.05" x14ac:dyDescent="0.2">
      <c r="A282" s="147">
        <v>44901</v>
      </c>
      <c r="B282" s="167">
        <v>3561</v>
      </c>
      <c r="C282" s="148" t="s">
        <v>12558</v>
      </c>
    </row>
    <row r="283" spans="1:3" ht="23.05" x14ac:dyDescent="0.2">
      <c r="A283" s="147">
        <v>44901</v>
      </c>
      <c r="B283" s="167">
        <v>3618</v>
      </c>
      <c r="C283" s="148" t="s">
        <v>12558</v>
      </c>
    </row>
    <row r="284" spans="1:3" ht="23.05" x14ac:dyDescent="0.2">
      <c r="A284" s="147">
        <v>44901</v>
      </c>
      <c r="B284" s="167">
        <v>3623</v>
      </c>
      <c r="C284" s="148" t="s">
        <v>12558</v>
      </c>
    </row>
    <row r="285" spans="1:3" ht="23.05" x14ac:dyDescent="0.2">
      <c r="A285" s="147">
        <v>44901</v>
      </c>
      <c r="B285" s="167">
        <v>3644</v>
      </c>
      <c r="C285" s="148" t="s">
        <v>12558</v>
      </c>
    </row>
    <row r="286" spans="1:3" ht="23.05" x14ac:dyDescent="0.2">
      <c r="A286" s="147">
        <v>44901</v>
      </c>
      <c r="B286" s="167">
        <v>3671</v>
      </c>
      <c r="C286" s="148" t="s">
        <v>12558</v>
      </c>
    </row>
    <row r="287" spans="1:3" ht="11.55" x14ac:dyDescent="0.2">
      <c r="A287" s="147">
        <v>44901</v>
      </c>
      <c r="B287" s="167">
        <v>3680</v>
      </c>
      <c r="C287" s="148" t="s">
        <v>12554</v>
      </c>
    </row>
    <row r="288" spans="1:3" ht="23.05" x14ac:dyDescent="0.2">
      <c r="A288" s="147">
        <v>44901</v>
      </c>
      <c r="B288" s="167">
        <v>3934</v>
      </c>
      <c r="C288" s="148" t="s">
        <v>12558</v>
      </c>
    </row>
    <row r="289" spans="1:3" ht="23.05" x14ac:dyDescent="0.2">
      <c r="A289" s="147">
        <v>44901</v>
      </c>
      <c r="B289" s="167">
        <v>3990</v>
      </c>
      <c r="C289" s="148" t="s">
        <v>12558</v>
      </c>
    </row>
    <row r="290" spans="1:3" ht="23.05" x14ac:dyDescent="0.2">
      <c r="A290" s="147">
        <v>44901</v>
      </c>
      <c r="B290" s="167">
        <v>3990</v>
      </c>
      <c r="C290" s="148" t="s">
        <v>12558</v>
      </c>
    </row>
    <row r="291" spans="1:3" ht="23.05" x14ac:dyDescent="0.2">
      <c r="A291" s="147">
        <v>44901</v>
      </c>
      <c r="B291" s="167">
        <v>3990</v>
      </c>
      <c r="C291" s="148" t="s">
        <v>12558</v>
      </c>
    </row>
    <row r="292" spans="1:3" ht="23.05" x14ac:dyDescent="0.2">
      <c r="A292" s="147">
        <v>44901</v>
      </c>
      <c r="B292" s="167">
        <v>4100</v>
      </c>
      <c r="C292" s="148" t="s">
        <v>12558</v>
      </c>
    </row>
    <row r="293" spans="1:3" ht="23.05" x14ac:dyDescent="0.2">
      <c r="A293" s="147">
        <v>44901</v>
      </c>
      <c r="B293" s="167">
        <v>4190</v>
      </c>
      <c r="C293" s="148" t="s">
        <v>12558</v>
      </c>
    </row>
    <row r="294" spans="1:3" ht="23.05" x14ac:dyDescent="0.2">
      <c r="A294" s="147">
        <v>44901</v>
      </c>
      <c r="B294" s="167">
        <v>4342</v>
      </c>
      <c r="C294" s="148" t="s">
        <v>12558</v>
      </c>
    </row>
    <row r="295" spans="1:3" ht="23.05" x14ac:dyDescent="0.2">
      <c r="A295" s="147">
        <v>44901</v>
      </c>
      <c r="B295" s="167">
        <v>4392</v>
      </c>
      <c r="C295" s="148" t="s">
        <v>12558</v>
      </c>
    </row>
    <row r="296" spans="1:3" ht="23.05" x14ac:dyDescent="0.2">
      <c r="A296" s="147">
        <v>44901</v>
      </c>
      <c r="B296" s="167">
        <v>4501</v>
      </c>
      <c r="C296" s="148" t="s">
        <v>12558</v>
      </c>
    </row>
    <row r="297" spans="1:3" ht="23.05" x14ac:dyDescent="0.2">
      <c r="A297" s="147">
        <v>44901</v>
      </c>
      <c r="B297" s="167">
        <v>4607</v>
      </c>
      <c r="C297" s="148" t="s">
        <v>12558</v>
      </c>
    </row>
    <row r="298" spans="1:3" ht="23.05" x14ac:dyDescent="0.2">
      <c r="A298" s="147">
        <v>44901</v>
      </c>
      <c r="B298" s="167">
        <v>4663</v>
      </c>
      <c r="C298" s="148" t="s">
        <v>12558</v>
      </c>
    </row>
    <row r="299" spans="1:3" ht="23.05" x14ac:dyDescent="0.2">
      <c r="A299" s="147">
        <v>44901</v>
      </c>
      <c r="B299" s="167">
        <v>4667</v>
      </c>
      <c r="C299" s="148" t="s">
        <v>12558</v>
      </c>
    </row>
    <row r="300" spans="1:3" ht="23.05" x14ac:dyDescent="0.2">
      <c r="A300" s="147">
        <v>44901</v>
      </c>
      <c r="B300" s="167">
        <v>4803</v>
      </c>
      <c r="C300" s="148" t="s">
        <v>12558</v>
      </c>
    </row>
    <row r="301" spans="1:3" ht="23.05" x14ac:dyDescent="0.2">
      <c r="A301" s="147">
        <v>44901</v>
      </c>
      <c r="B301" s="167">
        <v>4835</v>
      </c>
      <c r="C301" s="148" t="s">
        <v>12558</v>
      </c>
    </row>
    <row r="302" spans="1:3" ht="23.05" x14ac:dyDescent="0.2">
      <c r="A302" s="147">
        <v>44901</v>
      </c>
      <c r="B302" s="167">
        <v>4851</v>
      </c>
      <c r="C302" s="148" t="s">
        <v>12558</v>
      </c>
    </row>
    <row r="303" spans="1:3" ht="23.05" x14ac:dyDescent="0.2">
      <c r="A303" s="147">
        <v>44901</v>
      </c>
      <c r="B303" s="167">
        <v>4992</v>
      </c>
      <c r="C303" s="148" t="s">
        <v>12558</v>
      </c>
    </row>
    <row r="304" spans="1:3" ht="23.05" x14ac:dyDescent="0.2">
      <c r="A304" s="147">
        <v>44901</v>
      </c>
      <c r="B304" s="167">
        <v>5050</v>
      </c>
      <c r="C304" s="148" t="s">
        <v>12558</v>
      </c>
    </row>
    <row r="305" spans="1:3" ht="23.05" x14ac:dyDescent="0.2">
      <c r="A305" s="147">
        <v>44901</v>
      </c>
      <c r="B305" s="167">
        <v>5281</v>
      </c>
      <c r="C305" s="148" t="s">
        <v>12558</v>
      </c>
    </row>
    <row r="306" spans="1:3" ht="23.05" x14ac:dyDescent="0.2">
      <c r="A306" s="147">
        <v>44901</v>
      </c>
      <c r="B306" s="167">
        <v>5460</v>
      </c>
      <c r="C306" s="148" t="s">
        <v>12558</v>
      </c>
    </row>
    <row r="307" spans="1:3" ht="23.05" x14ac:dyDescent="0.2">
      <c r="A307" s="147">
        <v>44901</v>
      </c>
      <c r="B307" s="167">
        <v>5591</v>
      </c>
      <c r="C307" s="148" t="s">
        <v>12558</v>
      </c>
    </row>
    <row r="308" spans="1:3" ht="23.05" x14ac:dyDescent="0.2">
      <c r="A308" s="147">
        <v>44901</v>
      </c>
      <c r="B308" s="167">
        <v>5776</v>
      </c>
      <c r="C308" s="148" t="s">
        <v>12558</v>
      </c>
    </row>
    <row r="309" spans="1:3" ht="23.05" x14ac:dyDescent="0.2">
      <c r="A309" s="147">
        <v>44901</v>
      </c>
      <c r="B309" s="167">
        <v>5792</v>
      </c>
      <c r="C309" s="148" t="s">
        <v>12558</v>
      </c>
    </row>
    <row r="310" spans="1:3" ht="23.05" x14ac:dyDescent="0.2">
      <c r="A310" s="147">
        <v>44901</v>
      </c>
      <c r="B310" s="167">
        <v>5851</v>
      </c>
      <c r="C310" s="148" t="s">
        <v>12558</v>
      </c>
    </row>
    <row r="311" spans="1:3" ht="23.05" x14ac:dyDescent="0.2">
      <c r="A311" s="147">
        <v>44901</v>
      </c>
      <c r="B311" s="167">
        <v>5939</v>
      </c>
      <c r="C311" s="148" t="s">
        <v>12558</v>
      </c>
    </row>
    <row r="312" spans="1:3" ht="23.05" x14ac:dyDescent="0.2">
      <c r="A312" s="147">
        <v>44901</v>
      </c>
      <c r="B312" s="167">
        <v>6103</v>
      </c>
      <c r="C312" s="148" t="s">
        <v>12558</v>
      </c>
    </row>
    <row r="313" spans="1:3" ht="23.05" x14ac:dyDescent="0.2">
      <c r="A313" s="147">
        <v>44901</v>
      </c>
      <c r="B313" s="167">
        <v>6133</v>
      </c>
      <c r="C313" s="148" t="s">
        <v>12558</v>
      </c>
    </row>
    <row r="314" spans="1:3" ht="23.05" x14ac:dyDescent="0.2">
      <c r="A314" s="147">
        <v>44901</v>
      </c>
      <c r="B314" s="167">
        <v>6954</v>
      </c>
      <c r="C314" s="148" t="s">
        <v>12558</v>
      </c>
    </row>
    <row r="315" spans="1:3" ht="23.05" x14ac:dyDescent="0.2">
      <c r="A315" s="147">
        <v>44901</v>
      </c>
      <c r="B315" s="167">
        <v>7050</v>
      </c>
      <c r="C315" s="148" t="s">
        <v>12558</v>
      </c>
    </row>
    <row r="316" spans="1:3" ht="23.05" x14ac:dyDescent="0.2">
      <c r="A316" s="147">
        <v>44901</v>
      </c>
      <c r="B316" s="167">
        <v>7678</v>
      </c>
      <c r="C316" s="148" t="s">
        <v>12558</v>
      </c>
    </row>
    <row r="317" spans="1:3" ht="23.05" x14ac:dyDescent="0.2">
      <c r="A317" s="147">
        <v>44901</v>
      </c>
      <c r="B317" s="167">
        <v>7958</v>
      </c>
      <c r="C317" s="148" t="s">
        <v>12558</v>
      </c>
    </row>
    <row r="318" spans="1:3" ht="11.55" x14ac:dyDescent="0.2">
      <c r="A318" s="147">
        <v>44901</v>
      </c>
      <c r="B318" s="167">
        <v>8000</v>
      </c>
      <c r="C318" s="148" t="s">
        <v>12554</v>
      </c>
    </row>
    <row r="319" spans="1:3" ht="23.05" x14ac:dyDescent="0.2">
      <c r="A319" s="147">
        <v>44901</v>
      </c>
      <c r="B319" s="167">
        <v>8032</v>
      </c>
      <c r="C319" s="148" t="s">
        <v>12558</v>
      </c>
    </row>
    <row r="320" spans="1:3" ht="23.05" x14ac:dyDescent="0.2">
      <c r="A320" s="147">
        <v>44901</v>
      </c>
      <c r="B320" s="167">
        <v>8370</v>
      </c>
      <c r="C320" s="148" t="s">
        <v>12558</v>
      </c>
    </row>
    <row r="321" spans="1:3" ht="23.05" x14ac:dyDescent="0.2">
      <c r="A321" s="147">
        <v>44901</v>
      </c>
      <c r="B321" s="167">
        <v>8509</v>
      </c>
      <c r="C321" s="148" t="s">
        <v>12558</v>
      </c>
    </row>
    <row r="322" spans="1:3" ht="23.05" x14ac:dyDescent="0.2">
      <c r="A322" s="147">
        <v>44901</v>
      </c>
      <c r="B322" s="167">
        <v>8628</v>
      </c>
      <c r="C322" s="148" t="s">
        <v>12558</v>
      </c>
    </row>
    <row r="323" spans="1:3" ht="11.55" x14ac:dyDescent="0.2">
      <c r="A323" s="147">
        <v>44901</v>
      </c>
      <c r="B323" s="167">
        <v>8898</v>
      </c>
      <c r="C323" s="148" t="s">
        <v>12560</v>
      </c>
    </row>
    <row r="324" spans="1:3" ht="23.05" x14ac:dyDescent="0.2">
      <c r="A324" s="147">
        <v>44901</v>
      </c>
      <c r="B324" s="167">
        <v>9331</v>
      </c>
      <c r="C324" s="148" t="s">
        <v>12558</v>
      </c>
    </row>
    <row r="325" spans="1:3" ht="23.05" x14ac:dyDescent="0.2">
      <c r="A325" s="147">
        <v>44901</v>
      </c>
      <c r="B325" s="167">
        <v>9901</v>
      </c>
      <c r="C325" s="148" t="s">
        <v>12558</v>
      </c>
    </row>
    <row r="326" spans="1:3" ht="23.05" x14ac:dyDescent="0.2">
      <c r="A326" s="147">
        <v>44901</v>
      </c>
      <c r="B326" s="167">
        <v>11694</v>
      </c>
      <c r="C326" s="148" t="s">
        <v>12558</v>
      </c>
    </row>
    <row r="327" spans="1:3" ht="11.55" x14ac:dyDescent="0.2">
      <c r="A327" s="147">
        <v>44901</v>
      </c>
      <c r="B327" s="167">
        <v>12400</v>
      </c>
      <c r="C327" s="148" t="s">
        <v>39</v>
      </c>
    </row>
    <row r="328" spans="1:3" ht="23.05" x14ac:dyDescent="0.2">
      <c r="A328" s="147">
        <v>44901</v>
      </c>
      <c r="B328" s="167">
        <v>13608</v>
      </c>
      <c r="C328" s="148" t="s">
        <v>12558</v>
      </c>
    </row>
    <row r="329" spans="1:3" ht="23.05" x14ac:dyDescent="0.2">
      <c r="A329" s="147">
        <v>44901</v>
      </c>
      <c r="B329" s="167">
        <v>14074</v>
      </c>
      <c r="C329" s="148" t="s">
        <v>12558</v>
      </c>
    </row>
    <row r="330" spans="1:3" ht="23.05" x14ac:dyDescent="0.2">
      <c r="A330" s="147">
        <v>44901</v>
      </c>
      <c r="B330" s="167">
        <v>16092</v>
      </c>
      <c r="C330" s="148" t="s">
        <v>12558</v>
      </c>
    </row>
    <row r="331" spans="1:3" ht="11.55" x14ac:dyDescent="0.2">
      <c r="A331" s="147">
        <v>44901</v>
      </c>
      <c r="B331" s="167">
        <v>20000</v>
      </c>
      <c r="C331" s="148" t="s">
        <v>45</v>
      </c>
    </row>
    <row r="332" spans="1:3" ht="23.05" x14ac:dyDescent="0.2">
      <c r="A332" s="147">
        <v>44901</v>
      </c>
      <c r="B332" s="167">
        <v>20748</v>
      </c>
      <c r="C332" s="148" t="s">
        <v>12558</v>
      </c>
    </row>
    <row r="333" spans="1:3" ht="11.55" x14ac:dyDescent="0.2">
      <c r="A333" s="147">
        <v>44901</v>
      </c>
      <c r="B333" s="167">
        <v>22391.599999999999</v>
      </c>
      <c r="C333" s="148" t="s">
        <v>31</v>
      </c>
    </row>
    <row r="334" spans="1:3" ht="11.55" x14ac:dyDescent="0.2">
      <c r="A334" s="147">
        <v>44901</v>
      </c>
      <c r="B334" s="167">
        <v>24000</v>
      </c>
      <c r="C334" s="148" t="s">
        <v>45</v>
      </c>
    </row>
    <row r="335" spans="1:3" ht="11.55" x14ac:dyDescent="0.2">
      <c r="A335" s="147">
        <v>44901</v>
      </c>
      <c r="B335" s="167">
        <v>26000</v>
      </c>
      <c r="C335" s="148" t="s">
        <v>45</v>
      </c>
    </row>
    <row r="336" spans="1:3" ht="11.55" x14ac:dyDescent="0.2">
      <c r="A336" s="147">
        <v>44901</v>
      </c>
      <c r="B336" s="167">
        <v>27000</v>
      </c>
      <c r="C336" s="148" t="s">
        <v>45</v>
      </c>
    </row>
    <row r="337" spans="1:3" ht="11.55" x14ac:dyDescent="0.2">
      <c r="A337" s="147">
        <v>44901</v>
      </c>
      <c r="B337" s="167">
        <v>30000</v>
      </c>
      <c r="C337" s="148" t="s">
        <v>45</v>
      </c>
    </row>
    <row r="338" spans="1:3" ht="11.55" x14ac:dyDescent="0.2">
      <c r="A338" s="147">
        <v>44901</v>
      </c>
      <c r="B338" s="167">
        <v>1530000</v>
      </c>
      <c r="C338" s="148" t="s">
        <v>40</v>
      </c>
    </row>
    <row r="339" spans="1:3" ht="23.05" x14ac:dyDescent="0.2">
      <c r="A339" s="147">
        <v>44902</v>
      </c>
      <c r="B339" s="167">
        <v>50</v>
      </c>
      <c r="C339" s="148" t="s">
        <v>12558</v>
      </c>
    </row>
    <row r="340" spans="1:3" ht="11.55" x14ac:dyDescent="0.2">
      <c r="A340" s="147">
        <v>44902</v>
      </c>
      <c r="B340" s="167">
        <v>104.85</v>
      </c>
      <c r="C340" s="148" t="s">
        <v>34</v>
      </c>
    </row>
    <row r="341" spans="1:3" ht="11.55" x14ac:dyDescent="0.2">
      <c r="A341" s="147">
        <v>44902</v>
      </c>
      <c r="B341" s="167">
        <v>104.85</v>
      </c>
      <c r="C341" s="148" t="s">
        <v>34</v>
      </c>
    </row>
    <row r="342" spans="1:3" ht="11.55" x14ac:dyDescent="0.2">
      <c r="A342" s="147">
        <v>44902</v>
      </c>
      <c r="B342" s="167">
        <v>104.85</v>
      </c>
      <c r="C342" s="148" t="s">
        <v>34</v>
      </c>
    </row>
    <row r="343" spans="1:3" ht="11.55" x14ac:dyDescent="0.2">
      <c r="A343" s="147">
        <v>44902</v>
      </c>
      <c r="B343" s="167">
        <v>524.25</v>
      </c>
      <c r="C343" s="148" t="s">
        <v>34</v>
      </c>
    </row>
    <row r="344" spans="1:3" ht="11.55" x14ac:dyDescent="0.2">
      <c r="A344" s="147">
        <v>44902</v>
      </c>
      <c r="B344" s="167">
        <v>524.25</v>
      </c>
      <c r="C344" s="148" t="s">
        <v>34</v>
      </c>
    </row>
    <row r="345" spans="1:3" ht="11.55" x14ac:dyDescent="0.2">
      <c r="A345" s="147">
        <v>44902</v>
      </c>
      <c r="B345" s="167">
        <v>524.25</v>
      </c>
      <c r="C345" s="148" t="s">
        <v>34</v>
      </c>
    </row>
    <row r="346" spans="1:3" ht="23.05" x14ac:dyDescent="0.2">
      <c r="A346" s="147">
        <v>44902</v>
      </c>
      <c r="B346" s="167">
        <v>741</v>
      </c>
      <c r="C346" s="148" t="s">
        <v>12558</v>
      </c>
    </row>
    <row r="347" spans="1:3" ht="23.05" x14ac:dyDescent="0.2">
      <c r="A347" s="147">
        <v>44902</v>
      </c>
      <c r="B347" s="167">
        <v>1002</v>
      </c>
      <c r="C347" s="148" t="s">
        <v>12558</v>
      </c>
    </row>
    <row r="348" spans="1:3" ht="23.05" x14ac:dyDescent="0.2">
      <c r="A348" s="147">
        <v>44902</v>
      </c>
      <c r="B348" s="167">
        <v>1568</v>
      </c>
      <c r="C348" s="148" t="s">
        <v>12558</v>
      </c>
    </row>
    <row r="349" spans="1:3" ht="23.05" x14ac:dyDescent="0.2">
      <c r="A349" s="147">
        <v>44902</v>
      </c>
      <c r="B349" s="167">
        <v>1609</v>
      </c>
      <c r="C349" s="148" t="s">
        <v>12558</v>
      </c>
    </row>
    <row r="350" spans="1:3" ht="23.05" x14ac:dyDescent="0.2">
      <c r="A350" s="147">
        <v>44902</v>
      </c>
      <c r="B350" s="167">
        <v>1659</v>
      </c>
      <c r="C350" s="148" t="s">
        <v>12558</v>
      </c>
    </row>
    <row r="351" spans="1:3" ht="23.05" x14ac:dyDescent="0.2">
      <c r="A351" s="147">
        <v>44902</v>
      </c>
      <c r="B351" s="167">
        <v>1703</v>
      </c>
      <c r="C351" s="148" t="s">
        <v>12558</v>
      </c>
    </row>
    <row r="352" spans="1:3" ht="23.05" x14ac:dyDescent="0.2">
      <c r="A352" s="147">
        <v>44902</v>
      </c>
      <c r="B352" s="167">
        <v>1719</v>
      </c>
      <c r="C352" s="148" t="s">
        <v>12558</v>
      </c>
    </row>
    <row r="353" spans="1:3" ht="23.05" x14ac:dyDescent="0.2">
      <c r="A353" s="147">
        <v>44902</v>
      </c>
      <c r="B353" s="167">
        <v>1750</v>
      </c>
      <c r="C353" s="148" t="s">
        <v>12558</v>
      </c>
    </row>
    <row r="354" spans="1:3" ht="11.55" x14ac:dyDescent="0.2">
      <c r="A354" s="147">
        <v>44902</v>
      </c>
      <c r="B354" s="167">
        <v>1790</v>
      </c>
      <c r="C354" s="148" t="s">
        <v>39</v>
      </c>
    </row>
    <row r="355" spans="1:3" ht="23.05" x14ac:dyDescent="0.2">
      <c r="A355" s="147">
        <v>44902</v>
      </c>
      <c r="B355" s="167">
        <v>1799</v>
      </c>
      <c r="C355" s="148" t="s">
        <v>12558</v>
      </c>
    </row>
    <row r="356" spans="1:3" ht="23.05" x14ac:dyDescent="0.2">
      <c r="A356" s="147">
        <v>44902</v>
      </c>
      <c r="B356" s="167">
        <v>1799</v>
      </c>
      <c r="C356" s="148" t="s">
        <v>12558</v>
      </c>
    </row>
    <row r="357" spans="1:3" ht="23.05" x14ac:dyDescent="0.2">
      <c r="A357" s="147">
        <v>44902</v>
      </c>
      <c r="B357" s="167">
        <v>1940</v>
      </c>
      <c r="C357" s="148" t="s">
        <v>12558</v>
      </c>
    </row>
    <row r="358" spans="1:3" ht="23.05" x14ac:dyDescent="0.2">
      <c r="A358" s="147">
        <v>44902</v>
      </c>
      <c r="B358" s="167">
        <v>2099</v>
      </c>
      <c r="C358" s="148" t="s">
        <v>12558</v>
      </c>
    </row>
    <row r="359" spans="1:3" ht="23.05" x14ac:dyDescent="0.2">
      <c r="A359" s="147">
        <v>44902</v>
      </c>
      <c r="B359" s="167">
        <v>2140</v>
      </c>
      <c r="C359" s="148" t="s">
        <v>12558</v>
      </c>
    </row>
    <row r="360" spans="1:3" ht="23.05" x14ac:dyDescent="0.2">
      <c r="A360" s="147">
        <v>44902</v>
      </c>
      <c r="B360" s="167">
        <v>2199</v>
      </c>
      <c r="C360" s="148" t="s">
        <v>12558</v>
      </c>
    </row>
    <row r="361" spans="1:3" ht="23.05" x14ac:dyDescent="0.2">
      <c r="A361" s="147">
        <v>44902</v>
      </c>
      <c r="B361" s="167">
        <v>2420</v>
      </c>
      <c r="C361" s="148" t="s">
        <v>12558</v>
      </c>
    </row>
    <row r="362" spans="1:3" ht="23.05" x14ac:dyDescent="0.2">
      <c r="A362" s="147">
        <v>44902</v>
      </c>
      <c r="B362" s="167">
        <v>2513</v>
      </c>
      <c r="C362" s="148" t="s">
        <v>12558</v>
      </c>
    </row>
    <row r="363" spans="1:3" ht="23.05" x14ac:dyDescent="0.2">
      <c r="A363" s="147">
        <v>44902</v>
      </c>
      <c r="B363" s="167">
        <v>2553</v>
      </c>
      <c r="C363" s="148" t="s">
        <v>12558</v>
      </c>
    </row>
    <row r="364" spans="1:3" ht="23.05" x14ac:dyDescent="0.2">
      <c r="A364" s="147">
        <v>44902</v>
      </c>
      <c r="B364" s="167">
        <v>2751</v>
      </c>
      <c r="C364" s="148" t="s">
        <v>12558</v>
      </c>
    </row>
    <row r="365" spans="1:3" ht="23.05" x14ac:dyDescent="0.2">
      <c r="A365" s="147">
        <v>44902</v>
      </c>
      <c r="B365" s="167">
        <v>2796</v>
      </c>
      <c r="C365" s="148" t="s">
        <v>12558</v>
      </c>
    </row>
    <row r="366" spans="1:3" ht="23.05" x14ac:dyDescent="0.2">
      <c r="A366" s="147">
        <v>44902</v>
      </c>
      <c r="B366" s="167">
        <v>2801</v>
      </c>
      <c r="C366" s="148" t="s">
        <v>12558</v>
      </c>
    </row>
    <row r="367" spans="1:3" ht="23.05" x14ac:dyDescent="0.2">
      <c r="A367" s="147">
        <v>44902</v>
      </c>
      <c r="B367" s="167">
        <v>2957</v>
      </c>
      <c r="C367" s="148" t="s">
        <v>12558</v>
      </c>
    </row>
    <row r="368" spans="1:3" ht="11.55" x14ac:dyDescent="0.2">
      <c r="A368" s="147">
        <v>44902</v>
      </c>
      <c r="B368" s="167">
        <v>3066.28</v>
      </c>
      <c r="C368" s="148" t="s">
        <v>39</v>
      </c>
    </row>
    <row r="369" spans="1:3" ht="23.05" x14ac:dyDescent="0.2">
      <c r="A369" s="147">
        <v>44902</v>
      </c>
      <c r="B369" s="167">
        <v>3290</v>
      </c>
      <c r="C369" s="148" t="s">
        <v>12558</v>
      </c>
    </row>
    <row r="370" spans="1:3" ht="11.55" x14ac:dyDescent="0.2">
      <c r="A370" s="147">
        <v>44902</v>
      </c>
      <c r="B370" s="167">
        <v>3390</v>
      </c>
      <c r="C370" s="148" t="s">
        <v>39</v>
      </c>
    </row>
    <row r="371" spans="1:3" ht="23.05" x14ac:dyDescent="0.2">
      <c r="A371" s="147">
        <v>44902</v>
      </c>
      <c r="B371" s="167">
        <v>3401</v>
      </c>
      <c r="C371" s="148" t="s">
        <v>12558</v>
      </c>
    </row>
    <row r="372" spans="1:3" ht="23.05" x14ac:dyDescent="0.2">
      <c r="A372" s="147">
        <v>44902</v>
      </c>
      <c r="B372" s="167">
        <v>3588</v>
      </c>
      <c r="C372" s="148" t="s">
        <v>12558</v>
      </c>
    </row>
    <row r="373" spans="1:3" ht="23.05" x14ac:dyDescent="0.2">
      <c r="A373" s="147">
        <v>44902</v>
      </c>
      <c r="B373" s="167">
        <v>3795</v>
      </c>
      <c r="C373" s="148" t="s">
        <v>12558</v>
      </c>
    </row>
    <row r="374" spans="1:3" ht="23.05" x14ac:dyDescent="0.2">
      <c r="A374" s="147">
        <v>44902</v>
      </c>
      <c r="B374" s="167">
        <v>3855</v>
      </c>
      <c r="C374" s="148" t="s">
        <v>12558</v>
      </c>
    </row>
    <row r="375" spans="1:3" ht="23.05" x14ac:dyDescent="0.2">
      <c r="A375" s="147">
        <v>44902</v>
      </c>
      <c r="B375" s="167">
        <v>3990</v>
      </c>
      <c r="C375" s="148" t="s">
        <v>12558</v>
      </c>
    </row>
    <row r="376" spans="1:3" ht="23.05" x14ac:dyDescent="0.2">
      <c r="A376" s="147">
        <v>44902</v>
      </c>
      <c r="B376" s="167">
        <v>4140</v>
      </c>
      <c r="C376" s="148" t="s">
        <v>12558</v>
      </c>
    </row>
    <row r="377" spans="1:3" ht="11.55" x14ac:dyDescent="0.2">
      <c r="A377" s="147">
        <v>44902</v>
      </c>
      <c r="B377" s="167">
        <v>4380</v>
      </c>
      <c r="C377" s="148" t="s">
        <v>39</v>
      </c>
    </row>
    <row r="378" spans="1:3" ht="23.05" x14ac:dyDescent="0.2">
      <c r="A378" s="147">
        <v>44902</v>
      </c>
      <c r="B378" s="167">
        <v>4394</v>
      </c>
      <c r="C378" s="148" t="s">
        <v>12558</v>
      </c>
    </row>
    <row r="379" spans="1:3" ht="23.05" x14ac:dyDescent="0.2">
      <c r="A379" s="147">
        <v>44902</v>
      </c>
      <c r="B379" s="167">
        <v>4652</v>
      </c>
      <c r="C379" s="148" t="s">
        <v>12558</v>
      </c>
    </row>
    <row r="380" spans="1:3" ht="11.55" x14ac:dyDescent="0.2">
      <c r="A380" s="147">
        <v>44902</v>
      </c>
      <c r="B380" s="167">
        <v>4710</v>
      </c>
      <c r="C380" s="148" t="s">
        <v>39</v>
      </c>
    </row>
    <row r="381" spans="1:3" ht="11.55" x14ac:dyDescent="0.2">
      <c r="A381" s="147">
        <v>44902</v>
      </c>
      <c r="B381" s="167">
        <v>6222</v>
      </c>
      <c r="C381" s="148" t="s">
        <v>39</v>
      </c>
    </row>
    <row r="382" spans="1:3" ht="23.05" x14ac:dyDescent="0.2">
      <c r="A382" s="147">
        <v>44902</v>
      </c>
      <c r="B382" s="167">
        <v>6452</v>
      </c>
      <c r="C382" s="148" t="s">
        <v>12558</v>
      </c>
    </row>
    <row r="383" spans="1:3" ht="23.05" x14ac:dyDescent="0.2">
      <c r="A383" s="147">
        <v>44902</v>
      </c>
      <c r="B383" s="167">
        <v>6696</v>
      </c>
      <c r="C383" s="148" t="s">
        <v>12558</v>
      </c>
    </row>
    <row r="384" spans="1:3" ht="23.05" x14ac:dyDescent="0.2">
      <c r="A384" s="147">
        <v>44902</v>
      </c>
      <c r="B384" s="167">
        <v>6785</v>
      </c>
      <c r="C384" s="148" t="s">
        <v>12558</v>
      </c>
    </row>
    <row r="385" spans="1:3" ht="11.55" x14ac:dyDescent="0.2">
      <c r="A385" s="147">
        <v>44902</v>
      </c>
      <c r="B385" s="167">
        <v>7000</v>
      </c>
      <c r="C385" s="148" t="s">
        <v>45</v>
      </c>
    </row>
    <row r="386" spans="1:3" ht="23.05" x14ac:dyDescent="0.2">
      <c r="A386" s="147">
        <v>44902</v>
      </c>
      <c r="B386" s="167">
        <v>7472</v>
      </c>
      <c r="C386" s="148" t="s">
        <v>12558</v>
      </c>
    </row>
    <row r="387" spans="1:3" ht="11.55" x14ac:dyDescent="0.2">
      <c r="A387" s="147">
        <v>44902</v>
      </c>
      <c r="B387" s="167">
        <v>7639</v>
      </c>
      <c r="C387" s="148" t="s">
        <v>39</v>
      </c>
    </row>
    <row r="388" spans="1:3" ht="23.05" x14ac:dyDescent="0.2">
      <c r="A388" s="147">
        <v>44902</v>
      </c>
      <c r="B388" s="167">
        <v>8210</v>
      </c>
      <c r="C388" s="148" t="s">
        <v>12558</v>
      </c>
    </row>
    <row r="389" spans="1:3" ht="23.05" x14ac:dyDescent="0.2">
      <c r="A389" s="147">
        <v>44902</v>
      </c>
      <c r="B389" s="167">
        <v>8455</v>
      </c>
      <c r="C389" s="148" t="s">
        <v>12558</v>
      </c>
    </row>
    <row r="390" spans="1:3" ht="23.05" x14ac:dyDescent="0.2">
      <c r="A390" s="147">
        <v>44902</v>
      </c>
      <c r="B390" s="167">
        <v>9060</v>
      </c>
      <c r="C390" s="148" t="s">
        <v>12558</v>
      </c>
    </row>
    <row r="391" spans="1:3" ht="23.05" x14ac:dyDescent="0.2">
      <c r="A391" s="147">
        <v>44902</v>
      </c>
      <c r="B391" s="167">
        <v>9086</v>
      </c>
      <c r="C391" s="148" t="s">
        <v>12558</v>
      </c>
    </row>
    <row r="392" spans="1:3" ht="11.55" x14ac:dyDescent="0.2">
      <c r="A392" s="147">
        <v>44902</v>
      </c>
      <c r="B392" s="167">
        <v>9420</v>
      </c>
      <c r="C392" s="148" t="s">
        <v>39</v>
      </c>
    </row>
    <row r="393" spans="1:3" ht="11.55" x14ac:dyDescent="0.2">
      <c r="A393" s="147">
        <v>44902</v>
      </c>
      <c r="B393" s="167">
        <v>9775</v>
      </c>
      <c r="C393" s="148" t="s">
        <v>12554</v>
      </c>
    </row>
    <row r="394" spans="1:3" ht="23.05" x14ac:dyDescent="0.2">
      <c r="A394" s="147">
        <v>44902</v>
      </c>
      <c r="B394" s="167">
        <v>11226</v>
      </c>
      <c r="C394" s="148" t="s">
        <v>12558</v>
      </c>
    </row>
    <row r="395" spans="1:3" ht="23.05" x14ac:dyDescent="0.2">
      <c r="A395" s="147">
        <v>44902</v>
      </c>
      <c r="B395" s="167">
        <v>12002</v>
      </c>
      <c r="C395" s="148" t="s">
        <v>12558</v>
      </c>
    </row>
    <row r="396" spans="1:3" ht="11.55" x14ac:dyDescent="0.2">
      <c r="A396" s="147">
        <v>44902</v>
      </c>
      <c r="B396" s="167">
        <v>13679</v>
      </c>
      <c r="C396" s="148" t="s">
        <v>39</v>
      </c>
    </row>
    <row r="397" spans="1:3" ht="23.05" x14ac:dyDescent="0.2">
      <c r="A397" s="147">
        <v>44902</v>
      </c>
      <c r="B397" s="167">
        <v>17378</v>
      </c>
      <c r="C397" s="148" t="s">
        <v>12558</v>
      </c>
    </row>
    <row r="398" spans="1:3" ht="11.55" x14ac:dyDescent="0.2">
      <c r="A398" s="147">
        <v>44902</v>
      </c>
      <c r="B398" s="167">
        <v>20000</v>
      </c>
      <c r="C398" s="148" t="s">
        <v>45</v>
      </c>
    </row>
    <row r="399" spans="1:3" ht="11.55" x14ac:dyDescent="0.2">
      <c r="A399" s="147">
        <v>44902</v>
      </c>
      <c r="B399" s="167">
        <v>21500</v>
      </c>
      <c r="C399" s="148" t="s">
        <v>45</v>
      </c>
    </row>
    <row r="400" spans="1:3" ht="23.05" x14ac:dyDescent="0.2">
      <c r="A400" s="147">
        <v>44902</v>
      </c>
      <c r="B400" s="167">
        <v>21790</v>
      </c>
      <c r="C400" s="148" t="s">
        <v>12555</v>
      </c>
    </row>
    <row r="401" spans="1:3" ht="11.55" x14ac:dyDescent="0.2">
      <c r="A401" s="147">
        <v>44902</v>
      </c>
      <c r="B401" s="167">
        <v>30000</v>
      </c>
      <c r="C401" s="148" t="s">
        <v>45</v>
      </c>
    </row>
    <row r="402" spans="1:3" ht="11.55" x14ac:dyDescent="0.2">
      <c r="A402" s="147">
        <v>44902</v>
      </c>
      <c r="B402" s="167">
        <v>2975000</v>
      </c>
      <c r="C402" s="148" t="s">
        <v>40</v>
      </c>
    </row>
    <row r="403" spans="1:3" ht="11.55" x14ac:dyDescent="0.2">
      <c r="A403" s="147">
        <v>44903</v>
      </c>
      <c r="B403" s="167">
        <v>5.57</v>
      </c>
      <c r="C403" s="148" t="s">
        <v>34</v>
      </c>
    </row>
    <row r="404" spans="1:3" ht="11.55" x14ac:dyDescent="0.2">
      <c r="A404" s="147">
        <v>44903</v>
      </c>
      <c r="B404" s="167">
        <v>7.46</v>
      </c>
      <c r="C404" s="148" t="s">
        <v>34</v>
      </c>
    </row>
    <row r="405" spans="1:3" ht="11.55" x14ac:dyDescent="0.2">
      <c r="A405" s="147">
        <v>44903</v>
      </c>
      <c r="B405" s="167">
        <v>8.06</v>
      </c>
      <c r="C405" s="148" t="s">
        <v>34</v>
      </c>
    </row>
    <row r="406" spans="1:3" ht="11.55" x14ac:dyDescent="0.2">
      <c r="A406" s="147">
        <v>44903</v>
      </c>
      <c r="B406" s="167">
        <v>8.06</v>
      </c>
      <c r="C406" s="148" t="s">
        <v>34</v>
      </c>
    </row>
    <row r="407" spans="1:3" ht="11.55" x14ac:dyDescent="0.2">
      <c r="A407" s="147">
        <v>44903</v>
      </c>
      <c r="B407" s="167">
        <v>8.11</v>
      </c>
      <c r="C407" s="148" t="s">
        <v>34</v>
      </c>
    </row>
    <row r="408" spans="1:3" ht="11.55" x14ac:dyDescent="0.2">
      <c r="A408" s="147">
        <v>44903</v>
      </c>
      <c r="B408" s="167">
        <v>8.7799999999999994</v>
      </c>
      <c r="C408" s="148" t="s">
        <v>34</v>
      </c>
    </row>
    <row r="409" spans="1:3" ht="11.55" x14ac:dyDescent="0.2">
      <c r="A409" s="147">
        <v>44903</v>
      </c>
      <c r="B409" s="167">
        <v>11.68</v>
      </c>
      <c r="C409" s="148" t="s">
        <v>34</v>
      </c>
    </row>
    <row r="410" spans="1:3" ht="11.55" x14ac:dyDescent="0.2">
      <c r="A410" s="147">
        <v>44903</v>
      </c>
      <c r="B410" s="167">
        <v>12.02</v>
      </c>
      <c r="C410" s="148" t="s">
        <v>34</v>
      </c>
    </row>
    <row r="411" spans="1:3" ht="11.55" x14ac:dyDescent="0.2">
      <c r="A411" s="147">
        <v>44903</v>
      </c>
      <c r="B411" s="167">
        <v>12.5</v>
      </c>
      <c r="C411" s="148" t="s">
        <v>34</v>
      </c>
    </row>
    <row r="412" spans="1:3" ht="11.55" x14ac:dyDescent="0.2">
      <c r="A412" s="147">
        <v>44903</v>
      </c>
      <c r="B412" s="167">
        <v>15.01</v>
      </c>
      <c r="C412" s="148" t="s">
        <v>34</v>
      </c>
    </row>
    <row r="413" spans="1:3" ht="11.55" x14ac:dyDescent="0.2">
      <c r="A413" s="147">
        <v>44903</v>
      </c>
      <c r="B413" s="167">
        <v>27.83</v>
      </c>
      <c r="C413" s="148" t="s">
        <v>34</v>
      </c>
    </row>
    <row r="414" spans="1:3" ht="11.55" x14ac:dyDescent="0.2">
      <c r="A414" s="147">
        <v>44903</v>
      </c>
      <c r="B414" s="167">
        <v>37.31</v>
      </c>
      <c r="C414" s="148" t="s">
        <v>34</v>
      </c>
    </row>
    <row r="415" spans="1:3" ht="11.55" x14ac:dyDescent="0.2">
      <c r="A415" s="147">
        <v>44903</v>
      </c>
      <c r="B415" s="167">
        <v>40.29</v>
      </c>
      <c r="C415" s="148" t="s">
        <v>34</v>
      </c>
    </row>
    <row r="416" spans="1:3" ht="11.55" x14ac:dyDescent="0.2">
      <c r="A416" s="147">
        <v>44903</v>
      </c>
      <c r="B416" s="167">
        <v>40.29</v>
      </c>
      <c r="C416" s="148" t="s">
        <v>34</v>
      </c>
    </row>
    <row r="417" spans="1:3" ht="11.55" x14ac:dyDescent="0.2">
      <c r="A417" s="147">
        <v>44903</v>
      </c>
      <c r="B417" s="167">
        <v>40.54</v>
      </c>
      <c r="C417" s="148" t="s">
        <v>34</v>
      </c>
    </row>
    <row r="418" spans="1:3" ht="11.55" x14ac:dyDescent="0.2">
      <c r="A418" s="147">
        <v>44903</v>
      </c>
      <c r="B418" s="167">
        <v>43.92</v>
      </c>
      <c r="C418" s="148" t="s">
        <v>34</v>
      </c>
    </row>
    <row r="419" spans="1:3" ht="11.55" x14ac:dyDescent="0.2">
      <c r="A419" s="147">
        <v>44903</v>
      </c>
      <c r="B419" s="167">
        <v>58.4</v>
      </c>
      <c r="C419" s="148" t="s">
        <v>34</v>
      </c>
    </row>
    <row r="420" spans="1:3" ht="11.55" x14ac:dyDescent="0.2">
      <c r="A420" s="147">
        <v>44903</v>
      </c>
      <c r="B420" s="167">
        <v>60.1</v>
      </c>
      <c r="C420" s="148" t="s">
        <v>34</v>
      </c>
    </row>
    <row r="421" spans="1:3" ht="11.55" x14ac:dyDescent="0.2">
      <c r="A421" s="147">
        <v>44903</v>
      </c>
      <c r="B421" s="167">
        <v>62.52</v>
      </c>
      <c r="C421" s="148" t="s">
        <v>34</v>
      </c>
    </row>
    <row r="422" spans="1:3" ht="11.55" x14ac:dyDescent="0.2">
      <c r="A422" s="147">
        <v>44903</v>
      </c>
      <c r="B422" s="167">
        <v>75.040000000000006</v>
      </c>
      <c r="C422" s="148" t="s">
        <v>34</v>
      </c>
    </row>
    <row r="423" spans="1:3" ht="11.55" x14ac:dyDescent="0.2">
      <c r="A423" s="147">
        <v>44903</v>
      </c>
      <c r="B423" s="167">
        <v>104.9</v>
      </c>
      <c r="C423" s="148" t="s">
        <v>34</v>
      </c>
    </row>
    <row r="424" spans="1:3" ht="11.55" x14ac:dyDescent="0.2">
      <c r="A424" s="147">
        <v>44903</v>
      </c>
      <c r="B424" s="167">
        <v>104.9</v>
      </c>
      <c r="C424" s="148" t="s">
        <v>34</v>
      </c>
    </row>
    <row r="425" spans="1:3" ht="23.05" x14ac:dyDescent="0.2">
      <c r="A425" s="147">
        <v>44903</v>
      </c>
      <c r="B425" s="167">
        <v>449</v>
      </c>
      <c r="C425" s="148" t="s">
        <v>12558</v>
      </c>
    </row>
    <row r="426" spans="1:3" ht="11.55" x14ac:dyDescent="0.2">
      <c r="A426" s="147">
        <v>44903</v>
      </c>
      <c r="B426" s="167">
        <v>524.48</v>
      </c>
      <c r="C426" s="148" t="s">
        <v>34</v>
      </c>
    </row>
    <row r="427" spans="1:3" ht="11.55" x14ac:dyDescent="0.2">
      <c r="A427" s="147">
        <v>44903</v>
      </c>
      <c r="B427" s="167">
        <v>524.48</v>
      </c>
      <c r="C427" s="148" t="s">
        <v>34</v>
      </c>
    </row>
    <row r="428" spans="1:3" ht="11.55" x14ac:dyDescent="0.2">
      <c r="A428" s="147">
        <v>44903</v>
      </c>
      <c r="B428" s="167">
        <v>1034.6199999999999</v>
      </c>
      <c r="C428" s="148" t="s">
        <v>34</v>
      </c>
    </row>
    <row r="429" spans="1:3" ht="11.55" x14ac:dyDescent="0.2">
      <c r="A429" s="147">
        <v>44903</v>
      </c>
      <c r="B429" s="167">
        <v>1068.83</v>
      </c>
      <c r="C429" s="148" t="s">
        <v>21</v>
      </c>
    </row>
    <row r="430" spans="1:3" ht="23.05" x14ac:dyDescent="0.2">
      <c r="A430" s="147">
        <v>44903</v>
      </c>
      <c r="B430" s="167">
        <v>1511</v>
      </c>
      <c r="C430" s="148" t="s">
        <v>12558</v>
      </c>
    </row>
    <row r="431" spans="1:3" ht="23.05" x14ac:dyDescent="0.2">
      <c r="A431" s="147">
        <v>44903</v>
      </c>
      <c r="B431" s="167">
        <v>1576</v>
      </c>
      <c r="C431" s="148" t="s">
        <v>12558</v>
      </c>
    </row>
    <row r="432" spans="1:3" ht="23.05" x14ac:dyDescent="0.2">
      <c r="A432" s="147">
        <v>44903</v>
      </c>
      <c r="B432" s="167">
        <v>1591</v>
      </c>
      <c r="C432" s="148" t="s">
        <v>12558</v>
      </c>
    </row>
    <row r="433" spans="1:3" ht="23.05" x14ac:dyDescent="0.2">
      <c r="A433" s="147">
        <v>44903</v>
      </c>
      <c r="B433" s="167">
        <v>1628</v>
      </c>
      <c r="C433" s="148" t="s">
        <v>12558</v>
      </c>
    </row>
    <row r="434" spans="1:3" ht="23.05" x14ac:dyDescent="0.2">
      <c r="A434" s="147">
        <v>44903</v>
      </c>
      <c r="B434" s="167">
        <v>1629</v>
      </c>
      <c r="C434" s="148" t="s">
        <v>12558</v>
      </c>
    </row>
    <row r="435" spans="1:3" ht="23.05" x14ac:dyDescent="0.2">
      <c r="A435" s="147">
        <v>44903</v>
      </c>
      <c r="B435" s="167">
        <v>1653</v>
      </c>
      <c r="C435" s="148" t="s">
        <v>12558</v>
      </c>
    </row>
    <row r="436" spans="1:3" ht="23.05" x14ac:dyDescent="0.2">
      <c r="A436" s="147">
        <v>44903</v>
      </c>
      <c r="B436" s="167">
        <v>1722</v>
      </c>
      <c r="C436" s="148" t="s">
        <v>12558</v>
      </c>
    </row>
    <row r="437" spans="1:3" ht="23.05" x14ac:dyDescent="0.2">
      <c r="A437" s="147">
        <v>44903</v>
      </c>
      <c r="B437" s="167">
        <v>1742</v>
      </c>
      <c r="C437" s="148" t="s">
        <v>12558</v>
      </c>
    </row>
    <row r="438" spans="1:3" ht="23.05" x14ac:dyDescent="0.2">
      <c r="A438" s="147">
        <v>44903</v>
      </c>
      <c r="B438" s="167">
        <v>1789</v>
      </c>
      <c r="C438" s="148" t="s">
        <v>12558</v>
      </c>
    </row>
    <row r="439" spans="1:3" ht="23.05" x14ac:dyDescent="0.2">
      <c r="A439" s="147">
        <v>44903</v>
      </c>
      <c r="B439" s="167">
        <v>1790</v>
      </c>
      <c r="C439" s="148" t="s">
        <v>12558</v>
      </c>
    </row>
    <row r="440" spans="1:3" ht="23.05" x14ac:dyDescent="0.2">
      <c r="A440" s="147">
        <v>44903</v>
      </c>
      <c r="B440" s="167">
        <v>1992</v>
      </c>
      <c r="C440" s="148" t="s">
        <v>12558</v>
      </c>
    </row>
    <row r="441" spans="1:3" ht="23.05" x14ac:dyDescent="0.2">
      <c r="A441" s="147">
        <v>44903</v>
      </c>
      <c r="B441" s="167">
        <v>2503</v>
      </c>
      <c r="C441" s="148" t="s">
        <v>12558</v>
      </c>
    </row>
    <row r="442" spans="1:3" ht="23.05" x14ac:dyDescent="0.2">
      <c r="A442" s="147">
        <v>44903</v>
      </c>
      <c r="B442" s="167">
        <v>2620</v>
      </c>
      <c r="C442" s="148" t="s">
        <v>12558</v>
      </c>
    </row>
    <row r="443" spans="1:3" ht="23.05" x14ac:dyDescent="0.2">
      <c r="A443" s="147">
        <v>44903</v>
      </c>
      <c r="B443" s="167">
        <v>2639</v>
      </c>
      <c r="C443" s="148" t="s">
        <v>12558</v>
      </c>
    </row>
    <row r="444" spans="1:3" ht="23.05" x14ac:dyDescent="0.2">
      <c r="A444" s="147">
        <v>44903</v>
      </c>
      <c r="B444" s="167">
        <v>2798</v>
      </c>
      <c r="C444" s="148" t="s">
        <v>12558</v>
      </c>
    </row>
    <row r="445" spans="1:3" ht="23.05" x14ac:dyDescent="0.2">
      <c r="A445" s="147">
        <v>44903</v>
      </c>
      <c r="B445" s="167">
        <v>2812</v>
      </c>
      <c r="C445" s="148" t="s">
        <v>12558</v>
      </c>
    </row>
    <row r="446" spans="1:3" ht="23.05" x14ac:dyDescent="0.2">
      <c r="A446" s="147">
        <v>44903</v>
      </c>
      <c r="B446" s="167">
        <v>2820</v>
      </c>
      <c r="C446" s="148" t="s">
        <v>12558</v>
      </c>
    </row>
    <row r="447" spans="1:3" ht="11.55" x14ac:dyDescent="0.2">
      <c r="A447" s="147">
        <v>44903</v>
      </c>
      <c r="B447" s="167">
        <v>2858.71</v>
      </c>
      <c r="C447" s="148" t="s">
        <v>15</v>
      </c>
    </row>
    <row r="448" spans="1:3" ht="23.05" x14ac:dyDescent="0.2">
      <c r="A448" s="147">
        <v>44903</v>
      </c>
      <c r="B448" s="167">
        <v>2920</v>
      </c>
      <c r="C448" s="148" t="s">
        <v>12558</v>
      </c>
    </row>
    <row r="449" spans="1:3" ht="23.05" x14ac:dyDescent="0.2">
      <c r="A449" s="147">
        <v>44903</v>
      </c>
      <c r="B449" s="167">
        <v>2965</v>
      </c>
      <c r="C449" s="148" t="s">
        <v>12558</v>
      </c>
    </row>
    <row r="450" spans="1:3" ht="23.05" x14ac:dyDescent="0.2">
      <c r="A450" s="147">
        <v>44903</v>
      </c>
      <c r="B450" s="167">
        <v>3040</v>
      </c>
      <c r="C450" s="148" t="s">
        <v>12558</v>
      </c>
    </row>
    <row r="451" spans="1:3" ht="11.55" x14ac:dyDescent="0.2">
      <c r="A451" s="147">
        <v>44903</v>
      </c>
      <c r="B451" s="167">
        <v>3185</v>
      </c>
      <c r="C451" s="148" t="s">
        <v>39</v>
      </c>
    </row>
    <row r="452" spans="1:3" ht="23.05" x14ac:dyDescent="0.2">
      <c r="A452" s="147">
        <v>44903</v>
      </c>
      <c r="B452" s="167">
        <v>3199</v>
      </c>
      <c r="C452" s="148" t="s">
        <v>12558</v>
      </c>
    </row>
    <row r="453" spans="1:3" ht="11.55" x14ac:dyDescent="0.2">
      <c r="A453" s="147">
        <v>44903</v>
      </c>
      <c r="B453" s="167">
        <v>3256.16</v>
      </c>
      <c r="C453" s="148" t="s">
        <v>20</v>
      </c>
    </row>
    <row r="454" spans="1:3" ht="23.05" x14ac:dyDescent="0.2">
      <c r="A454" s="147">
        <v>44903</v>
      </c>
      <c r="B454" s="167">
        <v>3371</v>
      </c>
      <c r="C454" s="148" t="s">
        <v>12558</v>
      </c>
    </row>
    <row r="455" spans="1:3" ht="23.05" x14ac:dyDescent="0.2">
      <c r="A455" s="147">
        <v>44903</v>
      </c>
      <c r="B455" s="167">
        <v>3397</v>
      </c>
      <c r="C455" s="148" t="s">
        <v>12558</v>
      </c>
    </row>
    <row r="456" spans="1:3" ht="23.05" x14ac:dyDescent="0.2">
      <c r="A456" s="147">
        <v>44903</v>
      </c>
      <c r="B456" s="167">
        <v>3477</v>
      </c>
      <c r="C456" s="148" t="s">
        <v>12558</v>
      </c>
    </row>
    <row r="457" spans="1:3" ht="23.05" x14ac:dyDescent="0.2">
      <c r="A457" s="147">
        <v>44903</v>
      </c>
      <c r="B457" s="167">
        <v>3800</v>
      </c>
      <c r="C457" s="148" t="s">
        <v>12558</v>
      </c>
    </row>
    <row r="458" spans="1:3" ht="23.05" x14ac:dyDescent="0.2">
      <c r="A458" s="147">
        <v>44903</v>
      </c>
      <c r="B458" s="167">
        <v>3990</v>
      </c>
      <c r="C458" s="148" t="s">
        <v>12558</v>
      </c>
    </row>
    <row r="459" spans="1:3" ht="23.05" x14ac:dyDescent="0.2">
      <c r="A459" s="147">
        <v>44903</v>
      </c>
      <c r="B459" s="167">
        <v>3990</v>
      </c>
      <c r="C459" s="148" t="s">
        <v>12558</v>
      </c>
    </row>
    <row r="460" spans="1:3" ht="23.05" x14ac:dyDescent="0.2">
      <c r="A460" s="147">
        <v>44903</v>
      </c>
      <c r="B460" s="167">
        <v>4312</v>
      </c>
      <c r="C460" s="148" t="s">
        <v>12558</v>
      </c>
    </row>
    <row r="461" spans="1:3" ht="23.05" x14ac:dyDescent="0.2">
      <c r="A461" s="147">
        <v>44903</v>
      </c>
      <c r="B461" s="167">
        <v>4335</v>
      </c>
      <c r="C461" s="148" t="s">
        <v>12558</v>
      </c>
    </row>
    <row r="462" spans="1:3" ht="23.05" x14ac:dyDescent="0.2">
      <c r="A462" s="147">
        <v>44903</v>
      </c>
      <c r="B462" s="167">
        <v>4469</v>
      </c>
      <c r="C462" s="148" t="s">
        <v>12558</v>
      </c>
    </row>
    <row r="463" spans="1:3" ht="23.05" x14ac:dyDescent="0.2">
      <c r="A463" s="147">
        <v>44903</v>
      </c>
      <c r="B463" s="167">
        <v>4555</v>
      </c>
      <c r="C463" s="148" t="s">
        <v>12558</v>
      </c>
    </row>
    <row r="464" spans="1:3" ht="23.05" x14ac:dyDescent="0.2">
      <c r="A464" s="147">
        <v>44903</v>
      </c>
      <c r="B464" s="167">
        <v>4644</v>
      </c>
      <c r="C464" s="148" t="s">
        <v>12558</v>
      </c>
    </row>
    <row r="465" spans="1:3" ht="23.05" x14ac:dyDescent="0.2">
      <c r="A465" s="147">
        <v>44903</v>
      </c>
      <c r="B465" s="167">
        <v>4877</v>
      </c>
      <c r="C465" s="148" t="s">
        <v>12558</v>
      </c>
    </row>
    <row r="466" spans="1:3" ht="23.05" x14ac:dyDescent="0.2">
      <c r="A466" s="147">
        <v>44903</v>
      </c>
      <c r="B466" s="167">
        <v>5010</v>
      </c>
      <c r="C466" s="148" t="s">
        <v>12558</v>
      </c>
    </row>
    <row r="467" spans="1:3" ht="23.05" x14ac:dyDescent="0.2">
      <c r="A467" s="147">
        <v>44903</v>
      </c>
      <c r="B467" s="167">
        <v>5289</v>
      </c>
      <c r="C467" s="148" t="s">
        <v>12558</v>
      </c>
    </row>
    <row r="468" spans="1:3" ht="23.05" x14ac:dyDescent="0.2">
      <c r="A468" s="147">
        <v>44903</v>
      </c>
      <c r="B468" s="167">
        <v>5453</v>
      </c>
      <c r="C468" s="148" t="s">
        <v>12558</v>
      </c>
    </row>
    <row r="469" spans="1:3" ht="23.05" x14ac:dyDescent="0.2">
      <c r="A469" s="147">
        <v>44903</v>
      </c>
      <c r="B469" s="167">
        <v>5589</v>
      </c>
      <c r="C469" s="148" t="s">
        <v>12558</v>
      </c>
    </row>
    <row r="470" spans="1:3" ht="23.05" x14ac:dyDescent="0.2">
      <c r="A470" s="147">
        <v>44903</v>
      </c>
      <c r="B470" s="167">
        <v>5671</v>
      </c>
      <c r="C470" s="148" t="s">
        <v>12558</v>
      </c>
    </row>
    <row r="471" spans="1:3" ht="23.05" x14ac:dyDescent="0.2">
      <c r="A471" s="147">
        <v>44903</v>
      </c>
      <c r="B471" s="167">
        <v>5702</v>
      </c>
      <c r="C471" s="148" t="s">
        <v>12558</v>
      </c>
    </row>
    <row r="472" spans="1:3" ht="23.05" x14ac:dyDescent="0.2">
      <c r="A472" s="147">
        <v>44903</v>
      </c>
      <c r="B472" s="167">
        <v>5956</v>
      </c>
      <c r="C472" s="148" t="s">
        <v>12558</v>
      </c>
    </row>
    <row r="473" spans="1:3" ht="23.05" x14ac:dyDescent="0.2">
      <c r="A473" s="147">
        <v>44903</v>
      </c>
      <c r="B473" s="167">
        <v>6032</v>
      </c>
      <c r="C473" s="148" t="s">
        <v>12558</v>
      </c>
    </row>
    <row r="474" spans="1:3" ht="23.05" x14ac:dyDescent="0.2">
      <c r="A474" s="147">
        <v>44903</v>
      </c>
      <c r="B474" s="167">
        <v>6383</v>
      </c>
      <c r="C474" s="148" t="s">
        <v>12558</v>
      </c>
    </row>
    <row r="475" spans="1:3" ht="23.05" x14ac:dyDescent="0.2">
      <c r="A475" s="147">
        <v>44903</v>
      </c>
      <c r="B475" s="167">
        <v>6749</v>
      </c>
      <c r="C475" s="148" t="s">
        <v>12558</v>
      </c>
    </row>
    <row r="476" spans="1:3" ht="23.05" x14ac:dyDescent="0.2">
      <c r="A476" s="147">
        <v>44903</v>
      </c>
      <c r="B476" s="167">
        <v>6887</v>
      </c>
      <c r="C476" s="148" t="s">
        <v>12558</v>
      </c>
    </row>
    <row r="477" spans="1:3" ht="23.05" x14ac:dyDescent="0.2">
      <c r="A477" s="147">
        <v>44903</v>
      </c>
      <c r="B477" s="167">
        <v>7208</v>
      </c>
      <c r="C477" s="148" t="s">
        <v>12558</v>
      </c>
    </row>
    <row r="478" spans="1:3" ht="23.05" x14ac:dyDescent="0.2">
      <c r="A478" s="147">
        <v>44903</v>
      </c>
      <c r="B478" s="167">
        <v>8664</v>
      </c>
      <c r="C478" s="148" t="s">
        <v>12558</v>
      </c>
    </row>
    <row r="479" spans="1:3" ht="11.55" x14ac:dyDescent="0.2">
      <c r="A479" s="147">
        <v>44903</v>
      </c>
      <c r="B479" s="167">
        <v>9690</v>
      </c>
      <c r="C479" s="148" t="s">
        <v>12554</v>
      </c>
    </row>
    <row r="480" spans="1:3" ht="11.55" x14ac:dyDescent="0.2">
      <c r="A480" s="147">
        <v>44903</v>
      </c>
      <c r="B480" s="167">
        <v>10000</v>
      </c>
      <c r="C480" s="148" t="s">
        <v>12560</v>
      </c>
    </row>
    <row r="481" spans="1:3" ht="23.05" x14ac:dyDescent="0.2">
      <c r="A481" s="147">
        <v>44903</v>
      </c>
      <c r="B481" s="167">
        <v>11538</v>
      </c>
      <c r="C481" s="148" t="s">
        <v>12558</v>
      </c>
    </row>
    <row r="482" spans="1:3" ht="23.05" x14ac:dyDescent="0.2">
      <c r="A482" s="147">
        <v>44903</v>
      </c>
      <c r="B482" s="167">
        <v>12296</v>
      </c>
      <c r="C482" s="148" t="s">
        <v>12558</v>
      </c>
    </row>
    <row r="483" spans="1:3" ht="23.05" x14ac:dyDescent="0.2">
      <c r="A483" s="147">
        <v>44903</v>
      </c>
      <c r="B483" s="167">
        <v>12607</v>
      </c>
      <c r="C483" s="148" t="s">
        <v>12558</v>
      </c>
    </row>
    <row r="484" spans="1:3" ht="11.55" x14ac:dyDescent="0.2">
      <c r="A484" s="147">
        <v>44903</v>
      </c>
      <c r="B484" s="167">
        <v>12835.25</v>
      </c>
      <c r="C484" s="148" t="s">
        <v>34</v>
      </c>
    </row>
    <row r="485" spans="1:3" ht="11.55" x14ac:dyDescent="0.2">
      <c r="A485" s="147">
        <v>44903</v>
      </c>
      <c r="B485" s="167">
        <v>13344.32</v>
      </c>
      <c r="C485" s="148" t="s">
        <v>34</v>
      </c>
    </row>
    <row r="486" spans="1:3" ht="23.05" x14ac:dyDescent="0.2">
      <c r="A486" s="147">
        <v>44903</v>
      </c>
      <c r="B486" s="167">
        <v>14594</v>
      </c>
      <c r="C486" s="148" t="s">
        <v>12558</v>
      </c>
    </row>
    <row r="487" spans="1:3" ht="23.05" x14ac:dyDescent="0.2">
      <c r="A487" s="147">
        <v>44903</v>
      </c>
      <c r="B487" s="167">
        <v>16435</v>
      </c>
      <c r="C487" s="148" t="s">
        <v>12558</v>
      </c>
    </row>
    <row r="488" spans="1:3" ht="11.55" x14ac:dyDescent="0.2">
      <c r="A488" s="147">
        <v>44903</v>
      </c>
      <c r="B488" s="167">
        <v>18642.57</v>
      </c>
      <c r="C488" s="148" t="s">
        <v>16</v>
      </c>
    </row>
    <row r="489" spans="1:3" ht="11.55" x14ac:dyDescent="0.2">
      <c r="A489" s="147">
        <v>44903</v>
      </c>
      <c r="B489" s="167">
        <v>19056.759999999998</v>
      </c>
      <c r="C489" s="148" t="s">
        <v>16</v>
      </c>
    </row>
    <row r="490" spans="1:3" ht="23.05" x14ac:dyDescent="0.2">
      <c r="A490" s="147">
        <v>44903</v>
      </c>
      <c r="B490" s="167">
        <v>20220</v>
      </c>
      <c r="C490" s="148" t="s">
        <v>12555</v>
      </c>
    </row>
    <row r="491" spans="1:3" ht="11.55" x14ac:dyDescent="0.2">
      <c r="A491" s="147">
        <v>44903</v>
      </c>
      <c r="B491" s="167">
        <v>21394</v>
      </c>
      <c r="C491" s="148" t="s">
        <v>39</v>
      </c>
    </row>
    <row r="492" spans="1:3" ht="11.55" x14ac:dyDescent="0.2">
      <c r="A492" s="147">
        <v>44903</v>
      </c>
      <c r="B492" s="167">
        <v>22000</v>
      </c>
      <c r="C492" s="148" t="s">
        <v>45</v>
      </c>
    </row>
    <row r="493" spans="1:3" ht="11.55" x14ac:dyDescent="0.2">
      <c r="A493" s="147">
        <v>44903</v>
      </c>
      <c r="B493" s="167">
        <v>22260.81</v>
      </c>
      <c r="C493" s="148" t="s">
        <v>15</v>
      </c>
    </row>
    <row r="494" spans="1:3" ht="11.55" x14ac:dyDescent="0.2">
      <c r="A494" s="147">
        <v>44903</v>
      </c>
      <c r="B494" s="167">
        <v>23500</v>
      </c>
      <c r="C494" s="148" t="s">
        <v>16</v>
      </c>
    </row>
    <row r="495" spans="1:3" ht="11.55" x14ac:dyDescent="0.2">
      <c r="A495" s="147">
        <v>44903</v>
      </c>
      <c r="B495" s="167">
        <v>24774.19</v>
      </c>
      <c r="C495" s="148" t="s">
        <v>15</v>
      </c>
    </row>
    <row r="496" spans="1:3" ht="11.55" x14ac:dyDescent="0.2">
      <c r="A496" s="147">
        <v>44903</v>
      </c>
      <c r="B496" s="167">
        <v>25000</v>
      </c>
      <c r="C496" s="148" t="s">
        <v>45</v>
      </c>
    </row>
    <row r="497" spans="1:3" ht="11.55" x14ac:dyDescent="0.2">
      <c r="A497" s="147">
        <v>44903</v>
      </c>
      <c r="B497" s="167">
        <v>25000</v>
      </c>
      <c r="C497" s="148" t="s">
        <v>45</v>
      </c>
    </row>
    <row r="498" spans="1:3" ht="23.05" x14ac:dyDescent="0.2">
      <c r="A498" s="147">
        <v>44903</v>
      </c>
      <c r="B498" s="167">
        <v>25940</v>
      </c>
      <c r="C498" s="148" t="s">
        <v>12558</v>
      </c>
    </row>
    <row r="499" spans="1:3" ht="11.55" x14ac:dyDescent="0.2">
      <c r="A499" s="147">
        <v>44903</v>
      </c>
      <c r="B499" s="167">
        <v>26613.86</v>
      </c>
      <c r="C499" s="148" t="s">
        <v>15</v>
      </c>
    </row>
    <row r="500" spans="1:3" ht="11.55" x14ac:dyDescent="0.2">
      <c r="A500" s="147">
        <v>44903</v>
      </c>
      <c r="B500" s="167">
        <v>27025</v>
      </c>
      <c r="C500" s="148" t="s">
        <v>15</v>
      </c>
    </row>
    <row r="501" spans="1:3" ht="11.55" x14ac:dyDescent="0.2">
      <c r="A501" s="147">
        <v>44903</v>
      </c>
      <c r="B501" s="167">
        <v>29571.29</v>
      </c>
      <c r="C501" s="148" t="s">
        <v>15</v>
      </c>
    </row>
    <row r="502" spans="1:3" ht="11.55" x14ac:dyDescent="0.2">
      <c r="A502" s="147">
        <v>44903</v>
      </c>
      <c r="B502" s="167">
        <v>29845</v>
      </c>
      <c r="C502" s="148" t="s">
        <v>15</v>
      </c>
    </row>
    <row r="503" spans="1:3" ht="11.55" x14ac:dyDescent="0.2">
      <c r="A503" s="147">
        <v>44903</v>
      </c>
      <c r="B503" s="167">
        <v>30000</v>
      </c>
      <c r="C503" s="148" t="s">
        <v>45</v>
      </c>
    </row>
    <row r="504" spans="1:3" ht="23.05" x14ac:dyDescent="0.2">
      <c r="A504" s="147">
        <v>44903</v>
      </c>
      <c r="B504" s="167">
        <v>30261.200000000001</v>
      </c>
      <c r="C504" s="148" t="s">
        <v>12558</v>
      </c>
    </row>
    <row r="505" spans="1:3" ht="11.55" x14ac:dyDescent="0.2">
      <c r="A505" s="147">
        <v>44903</v>
      </c>
      <c r="B505" s="167">
        <v>31542.57</v>
      </c>
      <c r="C505" s="148" t="s">
        <v>16</v>
      </c>
    </row>
    <row r="506" spans="1:3" ht="11.55" x14ac:dyDescent="0.2">
      <c r="A506" s="147">
        <v>44903</v>
      </c>
      <c r="B506" s="167">
        <v>32036.14</v>
      </c>
      <c r="C506" s="148" t="s">
        <v>15</v>
      </c>
    </row>
    <row r="507" spans="1:3" ht="11.55" x14ac:dyDescent="0.2">
      <c r="A507" s="147">
        <v>44903</v>
      </c>
      <c r="B507" s="167">
        <v>32133.86</v>
      </c>
      <c r="C507" s="148" t="s">
        <v>15</v>
      </c>
    </row>
    <row r="508" spans="1:3" ht="11.55" x14ac:dyDescent="0.2">
      <c r="A508" s="147">
        <v>44903</v>
      </c>
      <c r="B508" s="167">
        <v>32232.57</v>
      </c>
      <c r="C508" s="148" t="s">
        <v>15</v>
      </c>
    </row>
    <row r="509" spans="1:3" ht="11.55" x14ac:dyDescent="0.2">
      <c r="A509" s="147">
        <v>44903</v>
      </c>
      <c r="B509" s="167">
        <v>32232.57</v>
      </c>
      <c r="C509" s="148" t="s">
        <v>15</v>
      </c>
    </row>
    <row r="510" spans="1:3" ht="11.55" x14ac:dyDescent="0.2">
      <c r="A510" s="147">
        <v>44903</v>
      </c>
      <c r="B510" s="167">
        <v>32430</v>
      </c>
      <c r="C510" s="148" t="s">
        <v>15</v>
      </c>
    </row>
    <row r="511" spans="1:3" ht="11.55" x14ac:dyDescent="0.2">
      <c r="A511" s="147">
        <v>44903</v>
      </c>
      <c r="B511" s="167">
        <v>32430</v>
      </c>
      <c r="C511" s="148" t="s">
        <v>15</v>
      </c>
    </row>
    <row r="512" spans="1:3" ht="11.55" x14ac:dyDescent="0.2">
      <c r="A512" s="147">
        <v>44903</v>
      </c>
      <c r="B512" s="167">
        <v>32430</v>
      </c>
      <c r="C512" s="148" t="s">
        <v>15</v>
      </c>
    </row>
    <row r="513" spans="1:3" ht="11.55" x14ac:dyDescent="0.2">
      <c r="A513" s="147">
        <v>44903</v>
      </c>
      <c r="B513" s="167">
        <v>34463.57</v>
      </c>
      <c r="C513" s="148" t="s">
        <v>15</v>
      </c>
    </row>
    <row r="514" spans="1:3" ht="11.55" x14ac:dyDescent="0.2">
      <c r="A514" s="147">
        <v>44903</v>
      </c>
      <c r="B514" s="167">
        <v>35133</v>
      </c>
      <c r="C514" s="148" t="s">
        <v>15</v>
      </c>
    </row>
    <row r="515" spans="1:3" ht="11.55" x14ac:dyDescent="0.2">
      <c r="A515" s="147">
        <v>44903</v>
      </c>
      <c r="B515" s="167">
        <v>40514</v>
      </c>
      <c r="C515" s="148" t="s">
        <v>15</v>
      </c>
    </row>
    <row r="516" spans="1:3" ht="11.55" x14ac:dyDescent="0.2">
      <c r="A516" s="147">
        <v>44903</v>
      </c>
      <c r="B516" s="167">
        <v>43240</v>
      </c>
      <c r="C516" s="148" t="s">
        <v>16</v>
      </c>
    </row>
    <row r="517" spans="1:3" ht="11.55" x14ac:dyDescent="0.2">
      <c r="A517" s="147">
        <v>44903</v>
      </c>
      <c r="B517" s="167">
        <v>43240</v>
      </c>
      <c r="C517" s="148" t="s">
        <v>15</v>
      </c>
    </row>
    <row r="518" spans="1:3" ht="11.55" x14ac:dyDescent="0.2">
      <c r="A518" s="147">
        <v>44903</v>
      </c>
      <c r="B518" s="167">
        <v>46722.57</v>
      </c>
      <c r="C518" s="148" t="s">
        <v>15</v>
      </c>
    </row>
    <row r="519" spans="1:3" ht="11.55" x14ac:dyDescent="0.2">
      <c r="A519" s="147">
        <v>44903</v>
      </c>
      <c r="B519" s="167">
        <v>48081.38</v>
      </c>
      <c r="C519" s="148" t="s">
        <v>15</v>
      </c>
    </row>
    <row r="520" spans="1:3" ht="11.55" x14ac:dyDescent="0.2">
      <c r="A520" s="147">
        <v>44903</v>
      </c>
      <c r="B520" s="167">
        <v>50001.33</v>
      </c>
      <c r="C520" s="148" t="s">
        <v>15</v>
      </c>
    </row>
    <row r="521" spans="1:3" ht="11.55" x14ac:dyDescent="0.2">
      <c r="A521" s="147">
        <v>44903</v>
      </c>
      <c r="B521" s="167">
        <v>50012.67</v>
      </c>
      <c r="C521" s="148" t="s">
        <v>15</v>
      </c>
    </row>
    <row r="522" spans="1:3" ht="11.55" x14ac:dyDescent="0.2">
      <c r="A522" s="147">
        <v>44903</v>
      </c>
      <c r="B522" s="167">
        <v>54050</v>
      </c>
      <c r="C522" s="148" t="s">
        <v>15</v>
      </c>
    </row>
    <row r="523" spans="1:3" ht="11.55" x14ac:dyDescent="0.2">
      <c r="A523" s="147">
        <v>44903</v>
      </c>
      <c r="B523" s="167">
        <v>60031.43</v>
      </c>
      <c r="C523" s="148" t="s">
        <v>15</v>
      </c>
    </row>
    <row r="524" spans="1:3" ht="11.55" x14ac:dyDescent="0.2">
      <c r="A524" s="147">
        <v>44903</v>
      </c>
      <c r="B524" s="167">
        <v>60860</v>
      </c>
      <c r="C524" s="148" t="s">
        <v>32</v>
      </c>
    </row>
    <row r="525" spans="1:3" ht="11.55" x14ac:dyDescent="0.2">
      <c r="A525" s="147">
        <v>44903</v>
      </c>
      <c r="B525" s="167">
        <v>64755</v>
      </c>
      <c r="C525" s="148" t="s">
        <v>19</v>
      </c>
    </row>
    <row r="526" spans="1:3" ht="11.55" x14ac:dyDescent="0.2">
      <c r="A526" s="147">
        <v>44903</v>
      </c>
      <c r="B526" s="167">
        <v>74970.960000000006</v>
      </c>
      <c r="C526" s="148" t="s">
        <v>16</v>
      </c>
    </row>
    <row r="527" spans="1:3" ht="11.55" x14ac:dyDescent="0.2">
      <c r="A527" s="147">
        <v>44903</v>
      </c>
      <c r="B527" s="167">
        <v>89604.9</v>
      </c>
      <c r="C527" s="148" t="s">
        <v>16</v>
      </c>
    </row>
    <row r="528" spans="1:3" ht="11.55" x14ac:dyDescent="0.2">
      <c r="A528" s="147">
        <v>44903</v>
      </c>
      <c r="B528" s="167">
        <v>106883.35</v>
      </c>
      <c r="C528" s="148" t="s">
        <v>21</v>
      </c>
    </row>
    <row r="529" spans="1:3" ht="11.55" x14ac:dyDescent="0.2">
      <c r="A529" s="147">
        <v>44903</v>
      </c>
      <c r="B529" s="167">
        <v>199723</v>
      </c>
      <c r="C529" s="148" t="s">
        <v>18</v>
      </c>
    </row>
    <row r="530" spans="1:3" ht="11.55" x14ac:dyDescent="0.2">
      <c r="A530" s="147">
        <v>44903</v>
      </c>
      <c r="B530" s="167">
        <v>325615.28000000003</v>
      </c>
      <c r="C530" s="148" t="s">
        <v>20</v>
      </c>
    </row>
    <row r="531" spans="1:3" ht="11.55" x14ac:dyDescent="0.2">
      <c r="A531" s="147">
        <v>44903</v>
      </c>
      <c r="B531" s="167">
        <v>2200000</v>
      </c>
      <c r="C531" s="148" t="s">
        <v>40</v>
      </c>
    </row>
    <row r="532" spans="1:3" ht="11.55" x14ac:dyDescent="0.2">
      <c r="A532" s="147">
        <v>44904</v>
      </c>
      <c r="B532" s="167">
        <v>104.29</v>
      </c>
      <c r="C532" s="148" t="s">
        <v>34</v>
      </c>
    </row>
    <row r="533" spans="1:3" ht="11.55" x14ac:dyDescent="0.2">
      <c r="A533" s="147">
        <v>44904</v>
      </c>
      <c r="B533" s="167">
        <v>104.29</v>
      </c>
      <c r="C533" s="148" t="s">
        <v>34</v>
      </c>
    </row>
    <row r="534" spans="1:3" ht="11.55" x14ac:dyDescent="0.2">
      <c r="A534" s="147">
        <v>44904</v>
      </c>
      <c r="B534" s="167">
        <v>370</v>
      </c>
      <c r="C534" s="148" t="s">
        <v>39</v>
      </c>
    </row>
    <row r="535" spans="1:3" ht="11.55" x14ac:dyDescent="0.2">
      <c r="A535" s="147">
        <v>44904</v>
      </c>
      <c r="B535" s="167">
        <v>521.44000000000005</v>
      </c>
      <c r="C535" s="148" t="s">
        <v>34</v>
      </c>
    </row>
    <row r="536" spans="1:3" ht="11.55" x14ac:dyDescent="0.2">
      <c r="A536" s="147">
        <v>44904</v>
      </c>
      <c r="B536" s="167">
        <v>521.44000000000005</v>
      </c>
      <c r="C536" s="148" t="s">
        <v>34</v>
      </c>
    </row>
    <row r="537" spans="1:3" ht="23.05" x14ac:dyDescent="0.2">
      <c r="A537" s="147">
        <v>44904</v>
      </c>
      <c r="B537" s="167">
        <v>1088</v>
      </c>
      <c r="C537" s="148" t="s">
        <v>12558</v>
      </c>
    </row>
    <row r="538" spans="1:3" ht="23.05" x14ac:dyDescent="0.2">
      <c r="A538" s="147">
        <v>44904</v>
      </c>
      <c r="B538" s="167">
        <v>1635</v>
      </c>
      <c r="C538" s="148" t="s">
        <v>12558</v>
      </c>
    </row>
    <row r="539" spans="1:3" ht="23.05" x14ac:dyDescent="0.2">
      <c r="A539" s="147">
        <v>44904</v>
      </c>
      <c r="B539" s="167">
        <v>1682</v>
      </c>
      <c r="C539" s="148" t="s">
        <v>12558</v>
      </c>
    </row>
    <row r="540" spans="1:3" ht="23.05" x14ac:dyDescent="0.2">
      <c r="A540" s="147">
        <v>44904</v>
      </c>
      <c r="B540" s="167">
        <v>1799</v>
      </c>
      <c r="C540" s="148" t="s">
        <v>12558</v>
      </c>
    </row>
    <row r="541" spans="1:3" ht="23.05" x14ac:dyDescent="0.2">
      <c r="A541" s="147">
        <v>44904</v>
      </c>
      <c r="B541" s="167">
        <v>1842</v>
      </c>
      <c r="C541" s="148" t="s">
        <v>12558</v>
      </c>
    </row>
    <row r="542" spans="1:3" ht="23.05" x14ac:dyDescent="0.2">
      <c r="A542" s="147">
        <v>44904</v>
      </c>
      <c r="B542" s="167">
        <v>2005</v>
      </c>
      <c r="C542" s="148" t="s">
        <v>12558</v>
      </c>
    </row>
    <row r="543" spans="1:3" ht="23.05" x14ac:dyDescent="0.2">
      <c r="A543" s="147">
        <v>44904</v>
      </c>
      <c r="B543" s="167">
        <v>2153</v>
      </c>
      <c r="C543" s="148" t="s">
        <v>12558</v>
      </c>
    </row>
    <row r="544" spans="1:3" ht="23.05" x14ac:dyDescent="0.2">
      <c r="A544" s="147">
        <v>44904</v>
      </c>
      <c r="B544" s="167">
        <v>2177</v>
      </c>
      <c r="C544" s="148" t="s">
        <v>12558</v>
      </c>
    </row>
    <row r="545" spans="1:3" ht="23.05" x14ac:dyDescent="0.2">
      <c r="A545" s="147">
        <v>44904</v>
      </c>
      <c r="B545" s="167">
        <v>2496</v>
      </c>
      <c r="C545" s="148" t="s">
        <v>12558</v>
      </c>
    </row>
    <row r="546" spans="1:3" ht="23.05" x14ac:dyDescent="0.2">
      <c r="A546" s="147">
        <v>44904</v>
      </c>
      <c r="B546" s="167">
        <v>2649</v>
      </c>
      <c r="C546" s="148" t="s">
        <v>12558</v>
      </c>
    </row>
    <row r="547" spans="1:3" ht="11.55" x14ac:dyDescent="0.2">
      <c r="A547" s="147">
        <v>44904</v>
      </c>
      <c r="B547" s="167">
        <v>2682</v>
      </c>
      <c r="C547" s="148" t="s">
        <v>31</v>
      </c>
    </row>
    <row r="548" spans="1:3" ht="23.05" x14ac:dyDescent="0.2">
      <c r="A548" s="147">
        <v>44904</v>
      </c>
      <c r="B548" s="167">
        <v>3338</v>
      </c>
      <c r="C548" s="148" t="s">
        <v>12558</v>
      </c>
    </row>
    <row r="549" spans="1:3" ht="23.05" x14ac:dyDescent="0.2">
      <c r="A549" s="147">
        <v>44904</v>
      </c>
      <c r="B549" s="167">
        <v>3994</v>
      </c>
      <c r="C549" s="148" t="s">
        <v>12558</v>
      </c>
    </row>
    <row r="550" spans="1:3" ht="11.55" x14ac:dyDescent="0.2">
      <c r="A550" s="147">
        <v>44904</v>
      </c>
      <c r="B550" s="167">
        <v>4255</v>
      </c>
      <c r="C550" s="148" t="s">
        <v>39</v>
      </c>
    </row>
    <row r="551" spans="1:3" ht="23.05" x14ac:dyDescent="0.2">
      <c r="A551" s="147">
        <v>44904</v>
      </c>
      <c r="B551" s="167">
        <v>4573</v>
      </c>
      <c r="C551" s="148" t="s">
        <v>12558</v>
      </c>
    </row>
    <row r="552" spans="1:3" ht="23.05" x14ac:dyDescent="0.2">
      <c r="A552" s="147">
        <v>44904</v>
      </c>
      <c r="B552" s="167">
        <v>4947</v>
      </c>
      <c r="C552" s="148" t="s">
        <v>12558</v>
      </c>
    </row>
    <row r="553" spans="1:3" ht="23.05" x14ac:dyDescent="0.2">
      <c r="A553" s="147">
        <v>44904</v>
      </c>
      <c r="B553" s="167">
        <v>5042</v>
      </c>
      <c r="C553" s="148" t="s">
        <v>12558</v>
      </c>
    </row>
    <row r="554" spans="1:3" ht="23.05" x14ac:dyDescent="0.2">
      <c r="A554" s="147">
        <v>44904</v>
      </c>
      <c r="B554" s="167">
        <v>5588</v>
      </c>
      <c r="C554" s="148" t="s">
        <v>12558</v>
      </c>
    </row>
    <row r="555" spans="1:3" ht="23.05" x14ac:dyDescent="0.2">
      <c r="A555" s="147">
        <v>44904</v>
      </c>
      <c r="B555" s="167">
        <v>5603</v>
      </c>
      <c r="C555" s="148" t="s">
        <v>12558</v>
      </c>
    </row>
    <row r="556" spans="1:3" ht="23.05" x14ac:dyDescent="0.2">
      <c r="A556" s="147">
        <v>44904</v>
      </c>
      <c r="B556" s="167">
        <v>5675</v>
      </c>
      <c r="C556" s="148" t="s">
        <v>12558</v>
      </c>
    </row>
    <row r="557" spans="1:3" ht="23.05" x14ac:dyDescent="0.2">
      <c r="A557" s="147">
        <v>44904</v>
      </c>
      <c r="B557" s="167">
        <v>6291</v>
      </c>
      <c r="C557" s="148" t="s">
        <v>12558</v>
      </c>
    </row>
    <row r="558" spans="1:3" ht="23.05" x14ac:dyDescent="0.2">
      <c r="A558" s="147">
        <v>44904</v>
      </c>
      <c r="B558" s="167">
        <v>6463</v>
      </c>
      <c r="C558" s="148" t="s">
        <v>12558</v>
      </c>
    </row>
    <row r="559" spans="1:3" ht="23.05" x14ac:dyDescent="0.2">
      <c r="A559" s="147">
        <v>44904</v>
      </c>
      <c r="B559" s="167">
        <v>6708</v>
      </c>
      <c r="C559" s="148" t="s">
        <v>12558</v>
      </c>
    </row>
    <row r="560" spans="1:3" ht="23.05" x14ac:dyDescent="0.2">
      <c r="A560" s="147">
        <v>44904</v>
      </c>
      <c r="B560" s="167">
        <v>6743</v>
      </c>
      <c r="C560" s="148" t="s">
        <v>12558</v>
      </c>
    </row>
    <row r="561" spans="1:3" ht="23.05" x14ac:dyDescent="0.2">
      <c r="A561" s="147">
        <v>44904</v>
      </c>
      <c r="B561" s="167">
        <v>6823</v>
      </c>
      <c r="C561" s="148" t="s">
        <v>12558</v>
      </c>
    </row>
    <row r="562" spans="1:3" ht="23.05" x14ac:dyDescent="0.2">
      <c r="A562" s="147">
        <v>44904</v>
      </c>
      <c r="B562" s="167">
        <v>7113</v>
      </c>
      <c r="C562" s="148" t="s">
        <v>12558</v>
      </c>
    </row>
    <row r="563" spans="1:3" ht="23.05" x14ac:dyDescent="0.2">
      <c r="A563" s="147">
        <v>44904</v>
      </c>
      <c r="B563" s="167">
        <v>8293</v>
      </c>
      <c r="C563" s="148" t="s">
        <v>12558</v>
      </c>
    </row>
    <row r="564" spans="1:3" ht="23.05" x14ac:dyDescent="0.2">
      <c r="A564" s="147">
        <v>44904</v>
      </c>
      <c r="B564" s="167">
        <v>8542</v>
      </c>
      <c r="C564" s="148" t="s">
        <v>12558</v>
      </c>
    </row>
    <row r="565" spans="1:3" ht="23.05" x14ac:dyDescent="0.2">
      <c r="A565" s="147">
        <v>44904</v>
      </c>
      <c r="B565" s="167">
        <v>8990</v>
      </c>
      <c r="C565" s="148" t="s">
        <v>12558</v>
      </c>
    </row>
    <row r="566" spans="1:3" ht="23.05" x14ac:dyDescent="0.2">
      <c r="A566" s="147">
        <v>44904</v>
      </c>
      <c r="B566" s="167">
        <v>9186</v>
      </c>
      <c r="C566" s="148" t="s">
        <v>12558</v>
      </c>
    </row>
    <row r="567" spans="1:3" ht="23.05" x14ac:dyDescent="0.2">
      <c r="A567" s="147">
        <v>44904</v>
      </c>
      <c r="B567" s="167">
        <v>9572</v>
      </c>
      <c r="C567" s="148" t="s">
        <v>12558</v>
      </c>
    </row>
    <row r="568" spans="1:3" ht="23.05" x14ac:dyDescent="0.2">
      <c r="A568" s="147">
        <v>44904</v>
      </c>
      <c r="B568" s="167">
        <v>13570</v>
      </c>
      <c r="C568" s="148" t="s">
        <v>12558</v>
      </c>
    </row>
    <row r="569" spans="1:3" ht="23.05" x14ac:dyDescent="0.2">
      <c r="A569" s="147">
        <v>44904</v>
      </c>
      <c r="B569" s="167">
        <v>19910</v>
      </c>
      <c r="C569" s="148" t="s">
        <v>12555</v>
      </c>
    </row>
    <row r="570" spans="1:3" ht="11.55" x14ac:dyDescent="0.2">
      <c r="A570" s="147">
        <v>44904</v>
      </c>
      <c r="B570" s="167">
        <v>26000</v>
      </c>
      <c r="C570" s="148" t="s">
        <v>45</v>
      </c>
    </row>
    <row r="571" spans="1:3" ht="11.55" x14ac:dyDescent="0.2">
      <c r="A571" s="147">
        <v>44904</v>
      </c>
      <c r="B571" s="167">
        <v>29970</v>
      </c>
      <c r="C571" s="148" t="s">
        <v>38</v>
      </c>
    </row>
    <row r="572" spans="1:3" ht="11.55" x14ac:dyDescent="0.2">
      <c r="A572" s="147">
        <v>44904</v>
      </c>
      <c r="B572" s="167">
        <v>30000</v>
      </c>
      <c r="C572" s="148" t="s">
        <v>45</v>
      </c>
    </row>
    <row r="573" spans="1:3" ht="11.55" x14ac:dyDescent="0.2">
      <c r="A573" s="147">
        <v>44904</v>
      </c>
      <c r="B573" s="167">
        <v>60000</v>
      </c>
      <c r="C573" s="148" t="s">
        <v>31</v>
      </c>
    </row>
    <row r="574" spans="1:3" ht="11.55" x14ac:dyDescent="0.2">
      <c r="A574" s="147">
        <v>44896</v>
      </c>
      <c r="B574" s="167">
        <v>900</v>
      </c>
      <c r="C574" s="148" t="s">
        <v>34</v>
      </c>
    </row>
    <row r="575" spans="1:3" ht="11.55" x14ac:dyDescent="0.2">
      <c r="A575" s="147">
        <v>44904</v>
      </c>
      <c r="B575" s="167">
        <v>3555</v>
      </c>
      <c r="C575" s="148" t="s">
        <v>31</v>
      </c>
    </row>
    <row r="576" spans="1:3" ht="11.55" x14ac:dyDescent="0.2">
      <c r="A576" s="147">
        <v>44907</v>
      </c>
      <c r="B576" s="167">
        <v>103.97</v>
      </c>
      <c r="C576" s="148" t="s">
        <v>34</v>
      </c>
    </row>
    <row r="577" spans="1:3" ht="11.55" x14ac:dyDescent="0.2">
      <c r="A577" s="147">
        <v>44907</v>
      </c>
      <c r="B577" s="167">
        <v>103.97</v>
      </c>
      <c r="C577" s="148" t="s">
        <v>34</v>
      </c>
    </row>
    <row r="578" spans="1:3" ht="11.55" x14ac:dyDescent="0.2">
      <c r="A578" s="147">
        <v>44907</v>
      </c>
      <c r="B578" s="167">
        <v>103.97</v>
      </c>
      <c r="C578" s="148" t="s">
        <v>34</v>
      </c>
    </row>
    <row r="579" spans="1:3" ht="11.55" x14ac:dyDescent="0.2">
      <c r="A579" s="147">
        <v>44907</v>
      </c>
      <c r="B579" s="167">
        <v>474</v>
      </c>
      <c r="C579" s="148" t="s">
        <v>12564</v>
      </c>
    </row>
    <row r="580" spans="1:3" ht="11.55" x14ac:dyDescent="0.2">
      <c r="A580" s="147">
        <v>44907</v>
      </c>
      <c r="B580" s="167">
        <v>519.84</v>
      </c>
      <c r="C580" s="148" t="s">
        <v>34</v>
      </c>
    </row>
    <row r="581" spans="1:3" ht="11.55" x14ac:dyDescent="0.2">
      <c r="A581" s="147">
        <v>44907</v>
      </c>
      <c r="B581" s="167">
        <v>519.84</v>
      </c>
      <c r="C581" s="148" t="s">
        <v>34</v>
      </c>
    </row>
    <row r="582" spans="1:3" ht="11.55" x14ac:dyDescent="0.2">
      <c r="A582" s="147">
        <v>44907</v>
      </c>
      <c r="B582" s="167">
        <v>519.84</v>
      </c>
      <c r="C582" s="148" t="s">
        <v>34</v>
      </c>
    </row>
    <row r="583" spans="1:3" ht="11.55" x14ac:dyDescent="0.2">
      <c r="A583" s="147">
        <v>44907</v>
      </c>
      <c r="B583" s="167">
        <v>580</v>
      </c>
      <c r="C583" s="148" t="s">
        <v>12564</v>
      </c>
    </row>
    <row r="584" spans="1:3" ht="11.55" x14ac:dyDescent="0.2">
      <c r="A584" s="147">
        <v>44907</v>
      </c>
      <c r="B584" s="167">
        <v>1248</v>
      </c>
      <c r="C584" s="148" t="s">
        <v>12564</v>
      </c>
    </row>
    <row r="585" spans="1:3" ht="11.55" x14ac:dyDescent="0.2">
      <c r="A585" s="147">
        <v>44907</v>
      </c>
      <c r="B585" s="167">
        <v>1308</v>
      </c>
      <c r="C585" s="148" t="s">
        <v>12554</v>
      </c>
    </row>
    <row r="586" spans="1:3" ht="11.55" x14ac:dyDescent="0.2">
      <c r="A586" s="147">
        <v>44907</v>
      </c>
      <c r="B586" s="167">
        <v>1377</v>
      </c>
      <c r="C586" s="148" t="s">
        <v>12554</v>
      </c>
    </row>
    <row r="587" spans="1:3" ht="11.55" x14ac:dyDescent="0.2">
      <c r="A587" s="147">
        <v>44907</v>
      </c>
      <c r="B587" s="167">
        <v>1511</v>
      </c>
      <c r="C587" s="148" t="s">
        <v>12564</v>
      </c>
    </row>
    <row r="588" spans="1:3" ht="11.55" x14ac:dyDescent="0.2">
      <c r="A588" s="147">
        <v>44907</v>
      </c>
      <c r="B588" s="167">
        <v>1522</v>
      </c>
      <c r="C588" s="148" t="s">
        <v>12554</v>
      </c>
    </row>
    <row r="589" spans="1:3" ht="11.55" x14ac:dyDescent="0.2">
      <c r="A589" s="147">
        <v>44907</v>
      </c>
      <c r="B589" s="167">
        <v>1580</v>
      </c>
      <c r="C589" s="148" t="s">
        <v>12564</v>
      </c>
    </row>
    <row r="590" spans="1:3" ht="11.55" x14ac:dyDescent="0.2">
      <c r="A590" s="147">
        <v>44907</v>
      </c>
      <c r="B590" s="167">
        <v>1661</v>
      </c>
      <c r="C590" s="148" t="s">
        <v>12556</v>
      </c>
    </row>
    <row r="591" spans="1:3" ht="11.55" x14ac:dyDescent="0.2">
      <c r="A591" s="147">
        <v>44907</v>
      </c>
      <c r="B591" s="167">
        <v>1708</v>
      </c>
      <c r="C591" s="148" t="s">
        <v>12564</v>
      </c>
    </row>
    <row r="592" spans="1:3" ht="11.55" x14ac:dyDescent="0.2">
      <c r="A592" s="147">
        <v>44907</v>
      </c>
      <c r="B592" s="167">
        <v>1737</v>
      </c>
      <c r="C592" s="148" t="s">
        <v>12564</v>
      </c>
    </row>
    <row r="593" spans="1:3" ht="11.55" x14ac:dyDescent="0.2">
      <c r="A593" s="147">
        <v>44907</v>
      </c>
      <c r="B593" s="167">
        <v>1770</v>
      </c>
      <c r="C593" s="148" t="s">
        <v>12564</v>
      </c>
    </row>
    <row r="594" spans="1:3" ht="11.55" x14ac:dyDescent="0.2">
      <c r="A594" s="147">
        <v>44907</v>
      </c>
      <c r="B594" s="167">
        <v>1819</v>
      </c>
      <c r="C594" s="148" t="s">
        <v>12564</v>
      </c>
    </row>
    <row r="595" spans="1:3" ht="11.55" x14ac:dyDescent="0.2">
      <c r="A595" s="147">
        <v>44907</v>
      </c>
      <c r="B595" s="167">
        <v>1884</v>
      </c>
      <c r="C595" s="148" t="s">
        <v>12564</v>
      </c>
    </row>
    <row r="596" spans="1:3" ht="11.55" x14ac:dyDescent="0.2">
      <c r="A596" s="147">
        <v>44907</v>
      </c>
      <c r="B596" s="167">
        <v>1925</v>
      </c>
      <c r="C596" s="148" t="s">
        <v>12564</v>
      </c>
    </row>
    <row r="597" spans="1:3" ht="11.55" x14ac:dyDescent="0.2">
      <c r="A597" s="147">
        <v>44907</v>
      </c>
      <c r="B597" s="167">
        <v>2115</v>
      </c>
      <c r="C597" s="148" t="s">
        <v>12564</v>
      </c>
    </row>
    <row r="598" spans="1:3" ht="11.55" x14ac:dyDescent="0.2">
      <c r="A598" s="147">
        <v>44907</v>
      </c>
      <c r="B598" s="167">
        <v>2204</v>
      </c>
      <c r="C598" s="148" t="s">
        <v>12564</v>
      </c>
    </row>
    <row r="599" spans="1:3" ht="11.55" x14ac:dyDescent="0.2">
      <c r="A599" s="147">
        <v>44907</v>
      </c>
      <c r="B599" s="167">
        <v>2269</v>
      </c>
      <c r="C599" s="148" t="s">
        <v>12564</v>
      </c>
    </row>
    <row r="600" spans="1:3" ht="11.55" x14ac:dyDescent="0.2">
      <c r="A600" s="147">
        <v>44907</v>
      </c>
      <c r="B600" s="167">
        <v>2360</v>
      </c>
      <c r="C600" s="148" t="s">
        <v>12559</v>
      </c>
    </row>
    <row r="601" spans="1:3" ht="23.05" x14ac:dyDescent="0.2">
      <c r="A601" s="147">
        <v>44907</v>
      </c>
      <c r="B601" s="167">
        <v>2400</v>
      </c>
      <c r="C601" s="148" t="s">
        <v>12555</v>
      </c>
    </row>
    <row r="602" spans="1:3" ht="11.55" x14ac:dyDescent="0.2">
      <c r="A602" s="147">
        <v>44907</v>
      </c>
      <c r="B602" s="167">
        <v>2427</v>
      </c>
      <c r="C602" s="148" t="s">
        <v>12564</v>
      </c>
    </row>
    <row r="603" spans="1:3" ht="11.55" x14ac:dyDescent="0.2">
      <c r="A603" s="147">
        <v>44907</v>
      </c>
      <c r="B603" s="167">
        <v>2588</v>
      </c>
      <c r="C603" s="148" t="s">
        <v>12564</v>
      </c>
    </row>
    <row r="604" spans="1:3" ht="11.55" x14ac:dyDescent="0.2">
      <c r="A604" s="147">
        <v>44907</v>
      </c>
      <c r="B604" s="167">
        <v>2670</v>
      </c>
      <c r="C604" s="148" t="s">
        <v>39</v>
      </c>
    </row>
    <row r="605" spans="1:3" ht="11.55" x14ac:dyDescent="0.2">
      <c r="A605" s="147">
        <v>44907</v>
      </c>
      <c r="B605" s="167">
        <v>2739</v>
      </c>
      <c r="C605" s="148" t="s">
        <v>12564</v>
      </c>
    </row>
    <row r="606" spans="1:3" ht="11.55" x14ac:dyDescent="0.2">
      <c r="A606" s="147">
        <v>44907</v>
      </c>
      <c r="B606" s="167">
        <v>2990</v>
      </c>
      <c r="C606" s="148" t="s">
        <v>12564</v>
      </c>
    </row>
    <row r="607" spans="1:3" ht="11.55" x14ac:dyDescent="0.2">
      <c r="A607" s="147">
        <v>44907</v>
      </c>
      <c r="B607" s="167">
        <v>3004</v>
      </c>
      <c r="C607" s="148" t="s">
        <v>12564</v>
      </c>
    </row>
    <row r="608" spans="1:3" ht="11.55" x14ac:dyDescent="0.2">
      <c r="A608" s="147">
        <v>44907</v>
      </c>
      <c r="B608" s="167">
        <v>3136</v>
      </c>
      <c r="C608" s="148" t="s">
        <v>39</v>
      </c>
    </row>
    <row r="609" spans="1:3" ht="11.55" x14ac:dyDescent="0.2">
      <c r="A609" s="147">
        <v>44907</v>
      </c>
      <c r="B609" s="167">
        <v>3290</v>
      </c>
      <c r="C609" s="148" t="s">
        <v>12564</v>
      </c>
    </row>
    <row r="610" spans="1:3" ht="11.55" x14ac:dyDescent="0.2">
      <c r="A610" s="147">
        <v>44907</v>
      </c>
      <c r="B610" s="167">
        <v>3375</v>
      </c>
      <c r="C610" s="148" t="s">
        <v>39</v>
      </c>
    </row>
    <row r="611" spans="1:3" ht="11.55" x14ac:dyDescent="0.2">
      <c r="A611" s="147">
        <v>44907</v>
      </c>
      <c r="B611" s="167">
        <v>3405</v>
      </c>
      <c r="C611" s="148" t="s">
        <v>12564</v>
      </c>
    </row>
    <row r="612" spans="1:3" ht="11.55" x14ac:dyDescent="0.2">
      <c r="A612" s="147">
        <v>44907</v>
      </c>
      <c r="B612" s="167">
        <v>3516</v>
      </c>
      <c r="C612" s="148" t="s">
        <v>12564</v>
      </c>
    </row>
    <row r="613" spans="1:3" ht="11.55" x14ac:dyDescent="0.2">
      <c r="A613" s="147">
        <v>44907</v>
      </c>
      <c r="B613" s="167">
        <v>3687</v>
      </c>
      <c r="C613" s="148" t="s">
        <v>12564</v>
      </c>
    </row>
    <row r="614" spans="1:3" ht="11.55" x14ac:dyDescent="0.2">
      <c r="A614" s="147">
        <v>44907</v>
      </c>
      <c r="B614" s="167">
        <v>3790</v>
      </c>
      <c r="C614" s="148" t="s">
        <v>12564</v>
      </c>
    </row>
    <row r="615" spans="1:3" ht="11.55" x14ac:dyDescent="0.2">
      <c r="A615" s="147">
        <v>44907</v>
      </c>
      <c r="B615" s="167">
        <v>3847</v>
      </c>
      <c r="C615" s="148" t="s">
        <v>12564</v>
      </c>
    </row>
    <row r="616" spans="1:3" ht="11.55" x14ac:dyDescent="0.2">
      <c r="A616" s="147">
        <v>44907</v>
      </c>
      <c r="B616" s="167">
        <v>3990</v>
      </c>
      <c r="C616" s="148" t="s">
        <v>12564</v>
      </c>
    </row>
    <row r="617" spans="1:3" ht="11.55" x14ac:dyDescent="0.2">
      <c r="A617" s="147">
        <v>44907</v>
      </c>
      <c r="B617" s="167">
        <v>4000</v>
      </c>
      <c r="C617" s="148" t="s">
        <v>12564</v>
      </c>
    </row>
    <row r="618" spans="1:3" ht="11.55" x14ac:dyDescent="0.2">
      <c r="A618" s="147">
        <v>44907</v>
      </c>
      <c r="B618" s="167">
        <v>4123</v>
      </c>
      <c r="C618" s="148" t="s">
        <v>12564</v>
      </c>
    </row>
    <row r="619" spans="1:3" ht="11.55" x14ac:dyDescent="0.2">
      <c r="A619" s="147">
        <v>44907</v>
      </c>
      <c r="B619" s="167">
        <v>4159</v>
      </c>
      <c r="C619" s="148" t="s">
        <v>12564</v>
      </c>
    </row>
    <row r="620" spans="1:3" ht="11.55" x14ac:dyDescent="0.2">
      <c r="A620" s="147">
        <v>44907</v>
      </c>
      <c r="B620" s="167">
        <v>4190</v>
      </c>
      <c r="C620" s="148" t="s">
        <v>12564</v>
      </c>
    </row>
    <row r="621" spans="1:3" ht="11.55" x14ac:dyDescent="0.2">
      <c r="A621" s="147">
        <v>44907</v>
      </c>
      <c r="B621" s="167">
        <v>4799</v>
      </c>
      <c r="C621" s="148" t="s">
        <v>12564</v>
      </c>
    </row>
    <row r="622" spans="1:3" ht="11.55" x14ac:dyDescent="0.2">
      <c r="A622" s="147">
        <v>44907</v>
      </c>
      <c r="B622" s="167">
        <v>4907</v>
      </c>
      <c r="C622" s="148" t="s">
        <v>39</v>
      </c>
    </row>
    <row r="623" spans="1:3" ht="11.55" x14ac:dyDescent="0.2">
      <c r="A623" s="147">
        <v>44907</v>
      </c>
      <c r="B623" s="167">
        <v>5075</v>
      </c>
      <c r="C623" s="148" t="s">
        <v>39</v>
      </c>
    </row>
    <row r="624" spans="1:3" ht="11.55" x14ac:dyDescent="0.2">
      <c r="A624" s="147">
        <v>44907</v>
      </c>
      <c r="B624" s="167">
        <v>5362</v>
      </c>
      <c r="C624" s="148" t="s">
        <v>12564</v>
      </c>
    </row>
    <row r="625" spans="1:3" ht="11.55" x14ac:dyDescent="0.2">
      <c r="A625" s="147">
        <v>44907</v>
      </c>
      <c r="B625" s="167">
        <v>5388</v>
      </c>
      <c r="C625" s="148" t="s">
        <v>39</v>
      </c>
    </row>
    <row r="626" spans="1:3" ht="11.55" x14ac:dyDescent="0.2">
      <c r="A626" s="147">
        <v>44907</v>
      </c>
      <c r="B626" s="167">
        <v>5420</v>
      </c>
      <c r="C626" s="148" t="s">
        <v>12564</v>
      </c>
    </row>
    <row r="627" spans="1:3" ht="11.55" x14ac:dyDescent="0.2">
      <c r="A627" s="147">
        <v>44907</v>
      </c>
      <c r="B627" s="167">
        <v>5797</v>
      </c>
      <c r="C627" s="148" t="s">
        <v>12564</v>
      </c>
    </row>
    <row r="628" spans="1:3" ht="11.55" x14ac:dyDescent="0.2">
      <c r="A628" s="147">
        <v>44907</v>
      </c>
      <c r="B628" s="167">
        <v>6131</v>
      </c>
      <c r="C628" s="148" t="s">
        <v>12564</v>
      </c>
    </row>
    <row r="629" spans="1:3" ht="11.55" x14ac:dyDescent="0.2">
      <c r="A629" s="147">
        <v>44907</v>
      </c>
      <c r="B629" s="167">
        <v>6251</v>
      </c>
      <c r="C629" s="148" t="s">
        <v>12564</v>
      </c>
    </row>
    <row r="630" spans="1:3" ht="11.55" x14ac:dyDescent="0.2">
      <c r="A630" s="147">
        <v>44907</v>
      </c>
      <c r="B630" s="167">
        <v>6304</v>
      </c>
      <c r="C630" s="148" t="s">
        <v>12564</v>
      </c>
    </row>
    <row r="631" spans="1:3" ht="11.55" x14ac:dyDescent="0.2">
      <c r="A631" s="147">
        <v>44907</v>
      </c>
      <c r="B631" s="167">
        <v>6385</v>
      </c>
      <c r="C631" s="148" t="s">
        <v>39</v>
      </c>
    </row>
    <row r="632" spans="1:3" ht="11.55" x14ac:dyDescent="0.2">
      <c r="A632" s="147">
        <v>44907</v>
      </c>
      <c r="B632" s="167">
        <v>6529.61</v>
      </c>
      <c r="C632" s="148" t="s">
        <v>45</v>
      </c>
    </row>
    <row r="633" spans="1:3" ht="11.55" x14ac:dyDescent="0.2">
      <c r="A633" s="147">
        <v>44907</v>
      </c>
      <c r="B633" s="167">
        <v>6759</v>
      </c>
      <c r="C633" s="148" t="s">
        <v>12564</v>
      </c>
    </row>
    <row r="634" spans="1:3" ht="11.55" x14ac:dyDescent="0.2">
      <c r="A634" s="147">
        <v>44907</v>
      </c>
      <c r="B634" s="167">
        <v>7102</v>
      </c>
      <c r="C634" s="148" t="s">
        <v>12564</v>
      </c>
    </row>
    <row r="635" spans="1:3" ht="11.55" x14ac:dyDescent="0.2">
      <c r="A635" s="147">
        <v>44907</v>
      </c>
      <c r="B635" s="167">
        <v>7841</v>
      </c>
      <c r="C635" s="148" t="s">
        <v>12564</v>
      </c>
    </row>
    <row r="636" spans="1:3" ht="11.55" x14ac:dyDescent="0.2">
      <c r="A636" s="147">
        <v>44907</v>
      </c>
      <c r="B636" s="167">
        <v>7892</v>
      </c>
      <c r="C636" s="148" t="s">
        <v>12564</v>
      </c>
    </row>
    <row r="637" spans="1:3" ht="11.55" x14ac:dyDescent="0.2">
      <c r="A637" s="147">
        <v>44907</v>
      </c>
      <c r="B637" s="167">
        <v>8000</v>
      </c>
      <c r="C637" s="148" t="s">
        <v>45</v>
      </c>
    </row>
    <row r="638" spans="1:3" ht="11.55" x14ac:dyDescent="0.2">
      <c r="A638" s="147">
        <v>44907</v>
      </c>
      <c r="B638" s="167">
        <v>8008</v>
      </c>
      <c r="C638" s="148" t="s">
        <v>12564</v>
      </c>
    </row>
    <row r="639" spans="1:3" ht="11.55" x14ac:dyDescent="0.2">
      <c r="A639" s="147">
        <v>44907</v>
      </c>
      <c r="B639" s="167">
        <v>8176</v>
      </c>
      <c r="C639" s="148" t="s">
        <v>12564</v>
      </c>
    </row>
    <row r="640" spans="1:3" ht="11.55" x14ac:dyDescent="0.2">
      <c r="A640" s="147">
        <v>44907</v>
      </c>
      <c r="B640" s="167">
        <v>9286</v>
      </c>
      <c r="C640" s="148" t="s">
        <v>12554</v>
      </c>
    </row>
    <row r="641" spans="1:3" ht="11.55" x14ac:dyDescent="0.2">
      <c r="A641" s="147">
        <v>44907</v>
      </c>
      <c r="B641" s="167">
        <v>9440</v>
      </c>
      <c r="C641" s="148" t="s">
        <v>12559</v>
      </c>
    </row>
    <row r="642" spans="1:3" ht="11.55" x14ac:dyDescent="0.2">
      <c r="A642" s="147">
        <v>44907</v>
      </c>
      <c r="B642" s="167">
        <v>9795</v>
      </c>
      <c r="C642" s="148" t="s">
        <v>12564</v>
      </c>
    </row>
    <row r="643" spans="1:3" ht="11.55" x14ac:dyDescent="0.2">
      <c r="A643" s="147">
        <v>44907</v>
      </c>
      <c r="B643" s="167">
        <v>10051</v>
      </c>
      <c r="C643" s="148" t="s">
        <v>12554</v>
      </c>
    </row>
    <row r="644" spans="1:3" ht="11.55" x14ac:dyDescent="0.2">
      <c r="A644" s="147">
        <v>44907</v>
      </c>
      <c r="B644" s="167">
        <v>10300</v>
      </c>
      <c r="C644" s="148" t="s">
        <v>12564</v>
      </c>
    </row>
    <row r="645" spans="1:3" ht="11.55" x14ac:dyDescent="0.2">
      <c r="A645" s="147">
        <v>44907</v>
      </c>
      <c r="B645" s="167">
        <v>10628</v>
      </c>
      <c r="C645" s="148" t="s">
        <v>39</v>
      </c>
    </row>
    <row r="646" spans="1:3" ht="11.55" x14ac:dyDescent="0.2">
      <c r="A646" s="147">
        <v>44907</v>
      </c>
      <c r="B646" s="167">
        <v>11184</v>
      </c>
      <c r="C646" s="148" t="s">
        <v>12554</v>
      </c>
    </row>
    <row r="647" spans="1:3" ht="11.55" x14ac:dyDescent="0.2">
      <c r="A647" s="147">
        <v>44907</v>
      </c>
      <c r="B647" s="167">
        <v>11361</v>
      </c>
      <c r="C647" s="148" t="s">
        <v>12564</v>
      </c>
    </row>
    <row r="648" spans="1:3" ht="11.55" x14ac:dyDescent="0.2">
      <c r="A648" s="147">
        <v>44907</v>
      </c>
      <c r="B648" s="167">
        <v>11900</v>
      </c>
      <c r="C648" s="148" t="s">
        <v>39</v>
      </c>
    </row>
    <row r="649" spans="1:3" ht="11.55" x14ac:dyDescent="0.2">
      <c r="A649" s="147">
        <v>44907</v>
      </c>
      <c r="B649" s="167">
        <v>12290</v>
      </c>
      <c r="C649" s="148" t="s">
        <v>12564</v>
      </c>
    </row>
    <row r="650" spans="1:3" ht="11.55" x14ac:dyDescent="0.2">
      <c r="A650" s="147">
        <v>44907</v>
      </c>
      <c r="B650" s="167">
        <v>13479</v>
      </c>
      <c r="C650" s="148" t="s">
        <v>12564</v>
      </c>
    </row>
    <row r="651" spans="1:3" ht="11.55" x14ac:dyDescent="0.2">
      <c r="A651" s="147">
        <v>44907</v>
      </c>
      <c r="B651" s="167">
        <v>14359</v>
      </c>
      <c r="C651" s="148" t="s">
        <v>39</v>
      </c>
    </row>
    <row r="652" spans="1:3" ht="11.55" x14ac:dyDescent="0.2">
      <c r="A652" s="147">
        <v>44907</v>
      </c>
      <c r="B652" s="167">
        <v>15128</v>
      </c>
      <c r="C652" s="148" t="s">
        <v>12564</v>
      </c>
    </row>
    <row r="653" spans="1:3" ht="11.55" x14ac:dyDescent="0.2">
      <c r="A653" s="147">
        <v>44907</v>
      </c>
      <c r="B653" s="167">
        <v>26000</v>
      </c>
      <c r="C653" s="148" t="s">
        <v>45</v>
      </c>
    </row>
    <row r="654" spans="1:3" ht="11.55" x14ac:dyDescent="0.2">
      <c r="A654" s="147">
        <v>44907</v>
      </c>
      <c r="B654" s="167">
        <v>26621</v>
      </c>
      <c r="C654" s="148" t="s">
        <v>39</v>
      </c>
    </row>
    <row r="655" spans="1:3" ht="11.55" x14ac:dyDescent="0.2">
      <c r="A655" s="147">
        <v>44907</v>
      </c>
      <c r="B655" s="167">
        <v>27000</v>
      </c>
      <c r="C655" s="148" t="s">
        <v>45</v>
      </c>
    </row>
    <row r="656" spans="1:3" ht="11.55" x14ac:dyDescent="0.2">
      <c r="A656" s="147">
        <v>44907</v>
      </c>
      <c r="B656" s="167">
        <v>30000</v>
      </c>
      <c r="C656" s="148" t="s">
        <v>45</v>
      </c>
    </row>
    <row r="657" spans="1:3" ht="11.55" x14ac:dyDescent="0.2">
      <c r="A657" s="147">
        <v>44908</v>
      </c>
      <c r="B657" s="167">
        <v>1513</v>
      </c>
      <c r="C657" s="148" t="s">
        <v>12564</v>
      </c>
    </row>
    <row r="658" spans="1:3" ht="11.55" x14ac:dyDescent="0.2">
      <c r="A658" s="147">
        <v>44908</v>
      </c>
      <c r="B658" s="167">
        <v>1591</v>
      </c>
      <c r="C658" s="148" t="s">
        <v>12564</v>
      </c>
    </row>
    <row r="659" spans="1:3" ht="11.55" x14ac:dyDescent="0.2">
      <c r="A659" s="147">
        <v>44908</v>
      </c>
      <c r="B659" s="167">
        <v>1649</v>
      </c>
      <c r="C659" s="148" t="s">
        <v>12564</v>
      </c>
    </row>
    <row r="660" spans="1:3" ht="11.55" x14ac:dyDescent="0.2">
      <c r="A660" s="147">
        <v>44908</v>
      </c>
      <c r="B660" s="167">
        <v>1666</v>
      </c>
      <c r="C660" s="148" t="s">
        <v>12564</v>
      </c>
    </row>
    <row r="661" spans="1:3" ht="11.55" x14ac:dyDescent="0.2">
      <c r="A661" s="147">
        <v>44908</v>
      </c>
      <c r="B661" s="167">
        <v>1678</v>
      </c>
      <c r="C661" s="148" t="s">
        <v>12564</v>
      </c>
    </row>
    <row r="662" spans="1:3" ht="11.55" x14ac:dyDescent="0.2">
      <c r="A662" s="147">
        <v>44908</v>
      </c>
      <c r="B662" s="167">
        <v>1707</v>
      </c>
      <c r="C662" s="148" t="s">
        <v>12564</v>
      </c>
    </row>
    <row r="663" spans="1:3" ht="11.55" x14ac:dyDescent="0.2">
      <c r="A663" s="147">
        <v>44908</v>
      </c>
      <c r="B663" s="167">
        <v>1809</v>
      </c>
      <c r="C663" s="148" t="s">
        <v>12564</v>
      </c>
    </row>
    <row r="664" spans="1:3" ht="11.55" x14ac:dyDescent="0.2">
      <c r="A664" s="147">
        <v>44908</v>
      </c>
      <c r="B664" s="167">
        <v>1952</v>
      </c>
      <c r="C664" s="148" t="s">
        <v>12564</v>
      </c>
    </row>
    <row r="665" spans="1:3" ht="11.55" x14ac:dyDescent="0.2">
      <c r="A665" s="147">
        <v>44908</v>
      </c>
      <c r="B665" s="167">
        <v>1997</v>
      </c>
      <c r="C665" s="148" t="s">
        <v>12564</v>
      </c>
    </row>
    <row r="666" spans="1:3" ht="11.55" x14ac:dyDescent="0.2">
      <c r="A666" s="147">
        <v>44908</v>
      </c>
      <c r="B666" s="167">
        <v>2085</v>
      </c>
      <c r="C666" s="148" t="s">
        <v>12564</v>
      </c>
    </row>
    <row r="667" spans="1:3" ht="11.55" x14ac:dyDescent="0.2">
      <c r="A667" s="147">
        <v>44908</v>
      </c>
      <c r="B667" s="167">
        <v>2190</v>
      </c>
      <c r="C667" s="148" t="s">
        <v>12564</v>
      </c>
    </row>
    <row r="668" spans="1:3" ht="11.55" x14ac:dyDescent="0.2">
      <c r="A668" s="147">
        <v>44908</v>
      </c>
      <c r="B668" s="167">
        <v>2199</v>
      </c>
      <c r="C668" s="148" t="s">
        <v>12564</v>
      </c>
    </row>
    <row r="669" spans="1:3" ht="11.55" x14ac:dyDescent="0.2">
      <c r="A669" s="147">
        <v>44908</v>
      </c>
      <c r="B669" s="167">
        <v>2228</v>
      </c>
      <c r="C669" s="148" t="s">
        <v>12564</v>
      </c>
    </row>
    <row r="670" spans="1:3" ht="11.55" x14ac:dyDescent="0.2">
      <c r="A670" s="147">
        <v>44908</v>
      </c>
      <c r="B670" s="167">
        <v>2250</v>
      </c>
      <c r="C670" s="148" t="s">
        <v>12554</v>
      </c>
    </row>
    <row r="671" spans="1:3" ht="11.55" x14ac:dyDescent="0.2">
      <c r="A671" s="147">
        <v>44908</v>
      </c>
      <c r="B671" s="167">
        <v>2265</v>
      </c>
      <c r="C671" s="148" t="s">
        <v>12564</v>
      </c>
    </row>
    <row r="672" spans="1:3" ht="11.55" x14ac:dyDescent="0.2">
      <c r="A672" s="147">
        <v>44908</v>
      </c>
      <c r="B672" s="167">
        <v>2360</v>
      </c>
      <c r="C672" s="148" t="s">
        <v>12559</v>
      </c>
    </row>
    <row r="673" spans="1:3" ht="11.55" x14ac:dyDescent="0.2">
      <c r="A673" s="147">
        <v>44908</v>
      </c>
      <c r="B673" s="167">
        <v>2424</v>
      </c>
      <c r="C673" s="148" t="s">
        <v>39</v>
      </c>
    </row>
    <row r="674" spans="1:3" ht="11.55" x14ac:dyDescent="0.2">
      <c r="A674" s="147">
        <v>44908</v>
      </c>
      <c r="B674" s="167">
        <v>2648</v>
      </c>
      <c r="C674" s="148" t="s">
        <v>12564</v>
      </c>
    </row>
    <row r="675" spans="1:3" ht="11.55" x14ac:dyDescent="0.2">
      <c r="A675" s="147">
        <v>44908</v>
      </c>
      <c r="B675" s="167">
        <v>2891</v>
      </c>
      <c r="C675" s="148" t="s">
        <v>12564</v>
      </c>
    </row>
    <row r="676" spans="1:3" ht="11.55" x14ac:dyDescent="0.2">
      <c r="A676" s="147">
        <v>44908</v>
      </c>
      <c r="B676" s="167">
        <v>2905</v>
      </c>
      <c r="C676" s="148" t="s">
        <v>12564</v>
      </c>
    </row>
    <row r="677" spans="1:3" ht="11.55" x14ac:dyDescent="0.2">
      <c r="A677" s="147">
        <v>44908</v>
      </c>
      <c r="B677" s="167">
        <v>2953</v>
      </c>
      <c r="C677" s="148" t="s">
        <v>12564</v>
      </c>
    </row>
    <row r="678" spans="1:3" ht="11.55" x14ac:dyDescent="0.2">
      <c r="A678" s="147">
        <v>44908</v>
      </c>
      <c r="B678" s="167">
        <v>2990</v>
      </c>
      <c r="C678" s="148" t="s">
        <v>12564</v>
      </c>
    </row>
    <row r="679" spans="1:3" ht="11.55" x14ac:dyDescent="0.2">
      <c r="A679" s="147">
        <v>44908</v>
      </c>
      <c r="B679" s="167">
        <v>2996</v>
      </c>
      <c r="C679" s="148" t="s">
        <v>12564</v>
      </c>
    </row>
    <row r="680" spans="1:3" ht="11.55" x14ac:dyDescent="0.2">
      <c r="A680" s="147">
        <v>44908</v>
      </c>
      <c r="B680" s="167">
        <v>3136</v>
      </c>
      <c r="C680" s="148" t="s">
        <v>12564</v>
      </c>
    </row>
    <row r="681" spans="1:3" ht="11.55" x14ac:dyDescent="0.2">
      <c r="A681" s="147">
        <v>44908</v>
      </c>
      <c r="B681" s="167">
        <v>3275</v>
      </c>
      <c r="C681" s="148" t="s">
        <v>12564</v>
      </c>
    </row>
    <row r="682" spans="1:3" ht="11.55" x14ac:dyDescent="0.2">
      <c r="A682" s="147">
        <v>44908</v>
      </c>
      <c r="B682" s="167">
        <v>3300</v>
      </c>
      <c r="C682" s="148" t="s">
        <v>12564</v>
      </c>
    </row>
    <row r="683" spans="1:3" ht="11.55" x14ac:dyDescent="0.2">
      <c r="A683" s="147">
        <v>44908</v>
      </c>
      <c r="B683" s="167">
        <v>3564</v>
      </c>
      <c r="C683" s="148" t="s">
        <v>12564</v>
      </c>
    </row>
    <row r="684" spans="1:3" ht="11.55" x14ac:dyDescent="0.2">
      <c r="A684" s="147">
        <v>44908</v>
      </c>
      <c r="B684" s="167">
        <v>3725</v>
      </c>
      <c r="C684" s="148" t="s">
        <v>12564</v>
      </c>
    </row>
    <row r="685" spans="1:3" ht="11.55" x14ac:dyDescent="0.2">
      <c r="A685" s="147">
        <v>44908</v>
      </c>
      <c r="B685" s="167">
        <v>3756</v>
      </c>
      <c r="C685" s="148" t="s">
        <v>12564</v>
      </c>
    </row>
    <row r="686" spans="1:3" ht="11.55" x14ac:dyDescent="0.2">
      <c r="A686" s="147">
        <v>44908</v>
      </c>
      <c r="B686" s="167">
        <v>3756</v>
      </c>
      <c r="C686" s="148" t="s">
        <v>12554</v>
      </c>
    </row>
    <row r="687" spans="1:3" ht="11.55" x14ac:dyDescent="0.2">
      <c r="A687" s="147">
        <v>44908</v>
      </c>
      <c r="B687" s="167">
        <v>3790</v>
      </c>
      <c r="C687" s="148" t="s">
        <v>12564</v>
      </c>
    </row>
    <row r="688" spans="1:3" ht="11.55" x14ac:dyDescent="0.2">
      <c r="A688" s="147">
        <v>44908</v>
      </c>
      <c r="B688" s="167">
        <v>3956</v>
      </c>
      <c r="C688" s="148" t="s">
        <v>39</v>
      </c>
    </row>
    <row r="689" spans="1:3" ht="11.55" x14ac:dyDescent="0.2">
      <c r="A689" s="147">
        <v>44908</v>
      </c>
      <c r="B689" s="167">
        <v>3986</v>
      </c>
      <c r="C689" s="148" t="s">
        <v>12564</v>
      </c>
    </row>
    <row r="690" spans="1:3" ht="11.55" x14ac:dyDescent="0.2">
      <c r="A690" s="147">
        <v>44908</v>
      </c>
      <c r="B690" s="167">
        <v>3990</v>
      </c>
      <c r="C690" s="148" t="s">
        <v>12564</v>
      </c>
    </row>
    <row r="691" spans="1:3" ht="11.55" x14ac:dyDescent="0.2">
      <c r="A691" s="147">
        <v>44908</v>
      </c>
      <c r="B691" s="167">
        <v>4070</v>
      </c>
      <c r="C691" s="148" t="s">
        <v>12564</v>
      </c>
    </row>
    <row r="692" spans="1:3" ht="11.55" x14ac:dyDescent="0.2">
      <c r="A692" s="147">
        <v>44908</v>
      </c>
      <c r="B692" s="167">
        <v>4076</v>
      </c>
      <c r="C692" s="148" t="s">
        <v>12564</v>
      </c>
    </row>
    <row r="693" spans="1:3" ht="11.55" x14ac:dyDescent="0.2">
      <c r="A693" s="147">
        <v>44908</v>
      </c>
      <c r="B693" s="167">
        <v>4101</v>
      </c>
      <c r="C693" s="148" t="s">
        <v>12564</v>
      </c>
    </row>
    <row r="694" spans="1:3" ht="11.55" x14ac:dyDescent="0.2">
      <c r="A694" s="147">
        <v>44908</v>
      </c>
      <c r="B694" s="167">
        <v>4273</v>
      </c>
      <c r="C694" s="148" t="s">
        <v>12564</v>
      </c>
    </row>
    <row r="695" spans="1:3" ht="11.55" x14ac:dyDescent="0.2">
      <c r="A695" s="147">
        <v>44908</v>
      </c>
      <c r="B695" s="167">
        <v>4293</v>
      </c>
      <c r="C695" s="148" t="s">
        <v>12564</v>
      </c>
    </row>
    <row r="696" spans="1:3" ht="11.55" x14ac:dyDescent="0.2">
      <c r="A696" s="147">
        <v>44908</v>
      </c>
      <c r="B696" s="167">
        <v>4312</v>
      </c>
      <c r="C696" s="148" t="s">
        <v>12564</v>
      </c>
    </row>
    <row r="697" spans="1:3" ht="11.55" x14ac:dyDescent="0.2">
      <c r="A697" s="147">
        <v>44908</v>
      </c>
      <c r="B697" s="167">
        <v>4468</v>
      </c>
      <c r="C697" s="148" t="s">
        <v>12564</v>
      </c>
    </row>
    <row r="698" spans="1:3" ht="11.55" x14ac:dyDescent="0.2">
      <c r="A698" s="147">
        <v>44908</v>
      </c>
      <c r="B698" s="167">
        <v>4564</v>
      </c>
      <c r="C698" s="148" t="s">
        <v>12564</v>
      </c>
    </row>
    <row r="699" spans="1:3" ht="11.55" x14ac:dyDescent="0.2">
      <c r="A699" s="147">
        <v>44908</v>
      </c>
      <c r="B699" s="167">
        <v>4632</v>
      </c>
      <c r="C699" s="148" t="s">
        <v>12564</v>
      </c>
    </row>
    <row r="700" spans="1:3" ht="11.55" x14ac:dyDescent="0.2">
      <c r="A700" s="147">
        <v>44908</v>
      </c>
      <c r="B700" s="167">
        <v>4689</v>
      </c>
      <c r="C700" s="148" t="s">
        <v>12564</v>
      </c>
    </row>
    <row r="701" spans="1:3" ht="11.55" x14ac:dyDescent="0.2">
      <c r="A701" s="147">
        <v>44908</v>
      </c>
      <c r="B701" s="167">
        <v>4720</v>
      </c>
      <c r="C701" s="148" t="s">
        <v>12559</v>
      </c>
    </row>
    <row r="702" spans="1:3" ht="11.55" x14ac:dyDescent="0.2">
      <c r="A702" s="147">
        <v>44908</v>
      </c>
      <c r="B702" s="167">
        <v>4935</v>
      </c>
      <c r="C702" s="148" t="s">
        <v>12564</v>
      </c>
    </row>
    <row r="703" spans="1:3" ht="11.55" x14ac:dyDescent="0.2">
      <c r="A703" s="147">
        <v>44908</v>
      </c>
      <c r="B703" s="167">
        <v>4990</v>
      </c>
      <c r="C703" s="148" t="s">
        <v>12564</v>
      </c>
    </row>
    <row r="704" spans="1:3" ht="11.55" x14ac:dyDescent="0.2">
      <c r="A704" s="147">
        <v>44908</v>
      </c>
      <c r="B704" s="167">
        <v>5384</v>
      </c>
      <c r="C704" s="148" t="s">
        <v>12564</v>
      </c>
    </row>
    <row r="705" spans="1:3" ht="11.55" x14ac:dyDescent="0.2">
      <c r="A705" s="147">
        <v>44908</v>
      </c>
      <c r="B705" s="167">
        <v>5550</v>
      </c>
      <c r="C705" s="148" t="s">
        <v>12564</v>
      </c>
    </row>
    <row r="706" spans="1:3" ht="11.55" x14ac:dyDescent="0.2">
      <c r="A706" s="147">
        <v>44908</v>
      </c>
      <c r="B706" s="167">
        <v>5935</v>
      </c>
      <c r="C706" s="148" t="s">
        <v>39</v>
      </c>
    </row>
    <row r="707" spans="1:3" ht="11.55" x14ac:dyDescent="0.2">
      <c r="A707" s="147">
        <v>44908</v>
      </c>
      <c r="B707" s="167">
        <v>6338</v>
      </c>
      <c r="C707" s="148" t="s">
        <v>12564</v>
      </c>
    </row>
    <row r="708" spans="1:3" ht="11.55" x14ac:dyDescent="0.2">
      <c r="A708" s="147">
        <v>44908</v>
      </c>
      <c r="B708" s="167">
        <v>6386</v>
      </c>
      <c r="C708" s="148" t="s">
        <v>12564</v>
      </c>
    </row>
    <row r="709" spans="1:3" ht="11.55" x14ac:dyDescent="0.2">
      <c r="A709" s="147">
        <v>44908</v>
      </c>
      <c r="B709" s="167">
        <v>6411</v>
      </c>
      <c r="C709" s="148" t="s">
        <v>12564</v>
      </c>
    </row>
    <row r="710" spans="1:3" ht="11.55" x14ac:dyDescent="0.2">
      <c r="A710" s="147">
        <v>44908</v>
      </c>
      <c r="B710" s="167">
        <v>7612</v>
      </c>
      <c r="C710" s="148" t="s">
        <v>12564</v>
      </c>
    </row>
    <row r="711" spans="1:3" ht="11.55" x14ac:dyDescent="0.2">
      <c r="A711" s="147">
        <v>44908</v>
      </c>
      <c r="B711" s="167">
        <v>7877</v>
      </c>
      <c r="C711" s="148" t="s">
        <v>12564</v>
      </c>
    </row>
    <row r="712" spans="1:3" ht="11.55" x14ac:dyDescent="0.2">
      <c r="A712" s="147">
        <v>44908</v>
      </c>
      <c r="B712" s="167">
        <v>8265</v>
      </c>
      <c r="C712" s="148" t="s">
        <v>12564</v>
      </c>
    </row>
    <row r="713" spans="1:3" ht="11.55" x14ac:dyDescent="0.2">
      <c r="A713" s="147">
        <v>44908</v>
      </c>
      <c r="B713" s="167">
        <v>8682</v>
      </c>
      <c r="C713" s="148" t="s">
        <v>12564</v>
      </c>
    </row>
    <row r="714" spans="1:3" ht="11.55" x14ac:dyDescent="0.2">
      <c r="A714" s="147">
        <v>44908</v>
      </c>
      <c r="B714" s="167">
        <v>9000</v>
      </c>
      <c r="C714" s="148" t="s">
        <v>39</v>
      </c>
    </row>
    <row r="715" spans="1:3" ht="11.55" x14ac:dyDescent="0.2">
      <c r="A715" s="147">
        <v>44908</v>
      </c>
      <c r="B715" s="167">
        <v>12258</v>
      </c>
      <c r="C715" s="148" t="s">
        <v>12564</v>
      </c>
    </row>
    <row r="716" spans="1:3" ht="11.55" x14ac:dyDescent="0.2">
      <c r="A716" s="147">
        <v>44908</v>
      </c>
      <c r="B716" s="167">
        <v>13417</v>
      </c>
      <c r="C716" s="148" t="s">
        <v>39</v>
      </c>
    </row>
    <row r="717" spans="1:3" ht="11.55" x14ac:dyDescent="0.2">
      <c r="A717" s="147">
        <v>44908</v>
      </c>
      <c r="B717" s="167">
        <v>13541</v>
      </c>
      <c r="C717" s="148" t="s">
        <v>12564</v>
      </c>
    </row>
    <row r="718" spans="1:3" ht="11.55" x14ac:dyDescent="0.2">
      <c r="A718" s="147">
        <v>44908</v>
      </c>
      <c r="B718" s="167">
        <v>15195</v>
      </c>
      <c r="C718" s="148" t="s">
        <v>12564</v>
      </c>
    </row>
    <row r="719" spans="1:3" ht="11.55" x14ac:dyDescent="0.2">
      <c r="A719" s="147">
        <v>44908</v>
      </c>
      <c r="B719" s="167">
        <v>17072</v>
      </c>
      <c r="C719" s="148" t="s">
        <v>39</v>
      </c>
    </row>
    <row r="720" spans="1:3" ht="11.55" x14ac:dyDescent="0.2">
      <c r="A720" s="147">
        <v>44908</v>
      </c>
      <c r="B720" s="167">
        <v>22610</v>
      </c>
      <c r="C720" s="148" t="s">
        <v>39</v>
      </c>
    </row>
    <row r="721" spans="1:3" ht="11.55" x14ac:dyDescent="0.2">
      <c r="A721" s="147">
        <v>44909</v>
      </c>
      <c r="B721" s="167">
        <v>105.35</v>
      </c>
      <c r="C721" s="148" t="s">
        <v>34</v>
      </c>
    </row>
    <row r="722" spans="1:3" ht="11.55" x14ac:dyDescent="0.2">
      <c r="A722" s="147">
        <v>44909</v>
      </c>
      <c r="B722" s="167">
        <v>526.77</v>
      </c>
      <c r="C722" s="148" t="s">
        <v>34</v>
      </c>
    </row>
    <row r="723" spans="1:3" ht="11.55" x14ac:dyDescent="0.2">
      <c r="A723" s="147">
        <v>44909</v>
      </c>
      <c r="B723" s="167">
        <v>1089</v>
      </c>
      <c r="C723" s="148" t="s">
        <v>12564</v>
      </c>
    </row>
    <row r="724" spans="1:3" ht="11.55" x14ac:dyDescent="0.2">
      <c r="A724" s="147">
        <v>44909</v>
      </c>
      <c r="B724" s="167">
        <v>1500</v>
      </c>
      <c r="C724" s="148" t="s">
        <v>12564</v>
      </c>
    </row>
    <row r="725" spans="1:3" ht="11.55" x14ac:dyDescent="0.2">
      <c r="A725" s="147">
        <v>44909</v>
      </c>
      <c r="B725" s="167">
        <v>1605</v>
      </c>
      <c r="C725" s="148" t="s">
        <v>12564</v>
      </c>
    </row>
    <row r="726" spans="1:3" ht="11.55" x14ac:dyDescent="0.2">
      <c r="A726" s="147">
        <v>44909</v>
      </c>
      <c r="B726" s="167">
        <v>1767</v>
      </c>
      <c r="C726" s="148" t="s">
        <v>12564</v>
      </c>
    </row>
    <row r="727" spans="1:3" ht="11.55" x14ac:dyDescent="0.2">
      <c r="A727" s="147">
        <v>44909</v>
      </c>
      <c r="B727" s="167">
        <v>1862</v>
      </c>
      <c r="C727" s="148" t="s">
        <v>12554</v>
      </c>
    </row>
    <row r="728" spans="1:3" ht="11.55" x14ac:dyDescent="0.2">
      <c r="A728" s="147">
        <v>44909</v>
      </c>
      <c r="B728" s="167">
        <v>2199</v>
      </c>
      <c r="C728" s="148" t="s">
        <v>12564</v>
      </c>
    </row>
    <row r="729" spans="1:3" ht="11.55" x14ac:dyDescent="0.2">
      <c r="A729" s="147">
        <v>44909</v>
      </c>
      <c r="B729" s="167">
        <v>2305</v>
      </c>
      <c r="C729" s="148" t="s">
        <v>12564</v>
      </c>
    </row>
    <row r="730" spans="1:3" ht="11.55" x14ac:dyDescent="0.2">
      <c r="A730" s="147">
        <v>44909</v>
      </c>
      <c r="B730" s="167">
        <v>2433</v>
      </c>
      <c r="C730" s="148" t="s">
        <v>12564</v>
      </c>
    </row>
    <row r="731" spans="1:3" ht="11.55" x14ac:dyDescent="0.2">
      <c r="A731" s="147">
        <v>44909</v>
      </c>
      <c r="B731" s="167">
        <v>2677</v>
      </c>
      <c r="C731" s="148" t="s">
        <v>12564</v>
      </c>
    </row>
    <row r="732" spans="1:3" ht="11.55" x14ac:dyDescent="0.2">
      <c r="A732" s="147">
        <v>44909</v>
      </c>
      <c r="B732" s="167">
        <v>2689</v>
      </c>
      <c r="C732" s="148" t="s">
        <v>12564</v>
      </c>
    </row>
    <row r="733" spans="1:3" ht="11.55" x14ac:dyDescent="0.2">
      <c r="A733" s="147">
        <v>44909</v>
      </c>
      <c r="B733" s="167">
        <v>2714</v>
      </c>
      <c r="C733" s="148" t="s">
        <v>12564</v>
      </c>
    </row>
    <row r="734" spans="1:3" ht="11.55" x14ac:dyDescent="0.2">
      <c r="A734" s="147">
        <v>44909</v>
      </c>
      <c r="B734" s="167">
        <v>2782</v>
      </c>
      <c r="C734" s="148" t="s">
        <v>12564</v>
      </c>
    </row>
    <row r="735" spans="1:3" ht="11.55" x14ac:dyDescent="0.2">
      <c r="A735" s="147">
        <v>44909</v>
      </c>
      <c r="B735" s="167">
        <v>3077</v>
      </c>
      <c r="C735" s="148" t="s">
        <v>12564</v>
      </c>
    </row>
    <row r="736" spans="1:3" ht="11.55" x14ac:dyDescent="0.2">
      <c r="A736" s="147">
        <v>44909</v>
      </c>
      <c r="B736" s="167">
        <v>3138</v>
      </c>
      <c r="C736" s="148" t="s">
        <v>12564</v>
      </c>
    </row>
    <row r="737" spans="1:3" ht="11.55" x14ac:dyDescent="0.2">
      <c r="A737" s="147">
        <v>44909</v>
      </c>
      <c r="B737" s="167">
        <v>3289</v>
      </c>
      <c r="C737" s="148" t="s">
        <v>12564</v>
      </c>
    </row>
    <row r="738" spans="1:3" ht="11.55" x14ac:dyDescent="0.2">
      <c r="A738" s="147">
        <v>44909</v>
      </c>
      <c r="B738" s="167">
        <v>3315</v>
      </c>
      <c r="C738" s="148" t="s">
        <v>12564</v>
      </c>
    </row>
    <row r="739" spans="1:3" ht="11.55" x14ac:dyDescent="0.2">
      <c r="A739" s="147">
        <v>44909</v>
      </c>
      <c r="B739" s="167">
        <v>3469</v>
      </c>
      <c r="C739" s="148" t="s">
        <v>12564</v>
      </c>
    </row>
    <row r="740" spans="1:3" ht="11.55" x14ac:dyDescent="0.2">
      <c r="A740" s="147">
        <v>44909</v>
      </c>
      <c r="B740" s="167">
        <v>3827</v>
      </c>
      <c r="C740" s="148" t="s">
        <v>12564</v>
      </c>
    </row>
    <row r="741" spans="1:3" ht="11.55" x14ac:dyDescent="0.2">
      <c r="A741" s="147">
        <v>44909</v>
      </c>
      <c r="B741" s="167">
        <v>3918</v>
      </c>
      <c r="C741" s="148" t="s">
        <v>12564</v>
      </c>
    </row>
    <row r="742" spans="1:3" ht="11.55" x14ac:dyDescent="0.2">
      <c r="A742" s="147">
        <v>44909</v>
      </c>
      <c r="B742" s="167">
        <v>3990</v>
      </c>
      <c r="C742" s="148" t="s">
        <v>12564</v>
      </c>
    </row>
    <row r="743" spans="1:3" ht="11.55" x14ac:dyDescent="0.2">
      <c r="A743" s="147">
        <v>44909</v>
      </c>
      <c r="B743" s="167">
        <v>5011</v>
      </c>
      <c r="C743" s="148" t="s">
        <v>12564</v>
      </c>
    </row>
    <row r="744" spans="1:3" ht="11.55" x14ac:dyDescent="0.2">
      <c r="A744" s="147">
        <v>44909</v>
      </c>
      <c r="B744" s="167">
        <v>5538</v>
      </c>
      <c r="C744" s="148" t="s">
        <v>12564</v>
      </c>
    </row>
    <row r="745" spans="1:3" ht="11.55" x14ac:dyDescent="0.2">
      <c r="A745" s="147">
        <v>44909</v>
      </c>
      <c r="B745" s="167">
        <v>5665</v>
      </c>
      <c r="C745" s="148" t="s">
        <v>12564</v>
      </c>
    </row>
    <row r="746" spans="1:3" ht="11.55" x14ac:dyDescent="0.2">
      <c r="A746" s="147">
        <v>44909</v>
      </c>
      <c r="B746" s="167">
        <v>6089</v>
      </c>
      <c r="C746" s="148" t="s">
        <v>12564</v>
      </c>
    </row>
    <row r="747" spans="1:3" ht="11.55" x14ac:dyDescent="0.2">
      <c r="A747" s="147">
        <v>44909</v>
      </c>
      <c r="B747" s="167">
        <v>6516</v>
      </c>
      <c r="C747" s="148" t="s">
        <v>12564</v>
      </c>
    </row>
    <row r="748" spans="1:3" ht="11.55" x14ac:dyDescent="0.2">
      <c r="A748" s="147">
        <v>44909</v>
      </c>
      <c r="B748" s="167">
        <v>6624</v>
      </c>
      <c r="C748" s="148" t="s">
        <v>12564</v>
      </c>
    </row>
    <row r="749" spans="1:3" ht="11.55" x14ac:dyDescent="0.2">
      <c r="A749" s="147">
        <v>44909</v>
      </c>
      <c r="B749" s="167">
        <v>7049</v>
      </c>
      <c r="C749" s="148" t="s">
        <v>12564</v>
      </c>
    </row>
    <row r="750" spans="1:3" ht="11.55" x14ac:dyDescent="0.2">
      <c r="A750" s="147">
        <v>44909</v>
      </c>
      <c r="B750" s="167">
        <v>7403</v>
      </c>
      <c r="C750" s="148" t="s">
        <v>12564</v>
      </c>
    </row>
    <row r="751" spans="1:3" ht="11.55" x14ac:dyDescent="0.2">
      <c r="A751" s="147">
        <v>44909</v>
      </c>
      <c r="B751" s="167">
        <v>8319</v>
      </c>
      <c r="C751" s="148" t="s">
        <v>12564</v>
      </c>
    </row>
    <row r="752" spans="1:3" ht="11.55" x14ac:dyDescent="0.2">
      <c r="A752" s="147">
        <v>44909</v>
      </c>
      <c r="B752" s="167">
        <v>9557</v>
      </c>
      <c r="C752" s="148" t="s">
        <v>12564</v>
      </c>
    </row>
    <row r="753" spans="1:3" ht="11.55" x14ac:dyDescent="0.2">
      <c r="A753" s="147">
        <v>44909</v>
      </c>
      <c r="B753" s="167">
        <v>10245</v>
      </c>
      <c r="C753" s="148" t="s">
        <v>12564</v>
      </c>
    </row>
    <row r="754" spans="1:3" ht="11.55" x14ac:dyDescent="0.2">
      <c r="A754" s="147">
        <v>44909</v>
      </c>
      <c r="B754" s="167">
        <v>10580</v>
      </c>
      <c r="C754" s="148" t="s">
        <v>12564</v>
      </c>
    </row>
    <row r="755" spans="1:3" ht="11.55" x14ac:dyDescent="0.2">
      <c r="A755" s="147">
        <v>44909</v>
      </c>
      <c r="B755" s="167">
        <v>10875</v>
      </c>
      <c r="C755" s="148" t="s">
        <v>12564</v>
      </c>
    </row>
    <row r="756" spans="1:3" ht="11.55" x14ac:dyDescent="0.2">
      <c r="A756" s="147">
        <v>44909</v>
      </c>
      <c r="B756" s="167">
        <v>11913</v>
      </c>
      <c r="C756" s="148" t="s">
        <v>12564</v>
      </c>
    </row>
    <row r="757" spans="1:3" ht="11.55" x14ac:dyDescent="0.2">
      <c r="A757" s="147">
        <v>44908</v>
      </c>
      <c r="B757" s="167">
        <v>12535</v>
      </c>
      <c r="C757" s="148" t="s">
        <v>12554</v>
      </c>
    </row>
    <row r="758" spans="1:3" ht="11.55" x14ac:dyDescent="0.2">
      <c r="A758" s="147">
        <v>44909</v>
      </c>
      <c r="B758" s="167">
        <v>14406</v>
      </c>
      <c r="C758" s="148" t="s">
        <v>12564</v>
      </c>
    </row>
    <row r="759" spans="1:3" ht="11.55" x14ac:dyDescent="0.2">
      <c r="A759" s="147">
        <v>44909</v>
      </c>
      <c r="B759" s="167">
        <v>27000</v>
      </c>
      <c r="C759" s="148" t="s">
        <v>45</v>
      </c>
    </row>
    <row r="760" spans="1:3" ht="11.55" x14ac:dyDescent="0.2">
      <c r="A760" s="147">
        <v>44909</v>
      </c>
      <c r="B760" s="167">
        <v>2990000</v>
      </c>
      <c r="C760" s="148" t="s">
        <v>40</v>
      </c>
    </row>
    <row r="761" spans="1:3" ht="11.55" x14ac:dyDescent="0.2">
      <c r="A761" s="147">
        <v>44910</v>
      </c>
      <c r="B761" s="167">
        <v>105.6</v>
      </c>
      <c r="C761" s="148" t="s">
        <v>34</v>
      </c>
    </row>
    <row r="762" spans="1:3" ht="11.55" x14ac:dyDescent="0.2">
      <c r="A762" s="147">
        <v>44910</v>
      </c>
      <c r="B762" s="167">
        <v>527.99</v>
      </c>
      <c r="C762" s="148" t="s">
        <v>34</v>
      </c>
    </row>
    <row r="763" spans="1:3" ht="11.55" x14ac:dyDescent="0.2">
      <c r="A763" s="147">
        <v>44910</v>
      </c>
      <c r="B763" s="167">
        <v>976</v>
      </c>
      <c r="C763" s="148" t="s">
        <v>12559</v>
      </c>
    </row>
    <row r="764" spans="1:3" ht="11.55" x14ac:dyDescent="0.2">
      <c r="A764" s="147">
        <v>44910</v>
      </c>
      <c r="B764" s="167">
        <v>1499</v>
      </c>
      <c r="C764" s="148" t="s">
        <v>12564</v>
      </c>
    </row>
    <row r="765" spans="1:3" ht="11.55" x14ac:dyDescent="0.2">
      <c r="A765" s="147">
        <v>44910</v>
      </c>
      <c r="B765" s="167">
        <v>1627</v>
      </c>
      <c r="C765" s="148" t="s">
        <v>12564</v>
      </c>
    </row>
    <row r="766" spans="1:3" ht="11.55" x14ac:dyDescent="0.2">
      <c r="A766" s="147">
        <v>44910</v>
      </c>
      <c r="B766" s="167">
        <v>1689</v>
      </c>
      <c r="C766" s="148" t="s">
        <v>12564</v>
      </c>
    </row>
    <row r="767" spans="1:3" ht="11.55" x14ac:dyDescent="0.2">
      <c r="A767" s="147">
        <v>44910</v>
      </c>
      <c r="B767" s="167">
        <v>1698</v>
      </c>
      <c r="C767" s="148" t="s">
        <v>12564</v>
      </c>
    </row>
    <row r="768" spans="1:3" ht="11.55" x14ac:dyDescent="0.2">
      <c r="A768" s="147">
        <v>44910</v>
      </c>
      <c r="B768" s="167">
        <v>1703</v>
      </c>
      <c r="C768" s="148" t="s">
        <v>12564</v>
      </c>
    </row>
    <row r="769" spans="1:3" ht="11.55" x14ac:dyDescent="0.2">
      <c r="A769" s="147">
        <v>44910</v>
      </c>
      <c r="B769" s="167">
        <v>1954</v>
      </c>
      <c r="C769" s="148" t="s">
        <v>12564</v>
      </c>
    </row>
    <row r="770" spans="1:3" ht="11.55" x14ac:dyDescent="0.2">
      <c r="A770" s="147">
        <v>44910</v>
      </c>
      <c r="B770" s="167">
        <v>2108</v>
      </c>
      <c r="C770" s="148" t="s">
        <v>12564</v>
      </c>
    </row>
    <row r="771" spans="1:3" ht="11.55" x14ac:dyDescent="0.2">
      <c r="A771" s="147">
        <v>44910</v>
      </c>
      <c r="B771" s="167">
        <v>2118</v>
      </c>
      <c r="C771" s="148" t="s">
        <v>12564</v>
      </c>
    </row>
    <row r="772" spans="1:3" ht="11.55" x14ac:dyDescent="0.2">
      <c r="A772" s="147">
        <v>44910</v>
      </c>
      <c r="B772" s="167">
        <v>2276</v>
      </c>
      <c r="C772" s="148" t="s">
        <v>12564</v>
      </c>
    </row>
    <row r="773" spans="1:3" ht="11.55" x14ac:dyDescent="0.2">
      <c r="A773" s="147">
        <v>44910</v>
      </c>
      <c r="B773" s="167">
        <v>2277</v>
      </c>
      <c r="C773" s="148" t="s">
        <v>12564</v>
      </c>
    </row>
    <row r="774" spans="1:3" ht="11.55" x14ac:dyDescent="0.2">
      <c r="A774" s="147">
        <v>44910</v>
      </c>
      <c r="B774" s="167">
        <v>2407</v>
      </c>
      <c r="C774" s="148" t="s">
        <v>12564</v>
      </c>
    </row>
    <row r="775" spans="1:3" ht="11.55" x14ac:dyDescent="0.2">
      <c r="A775" s="147">
        <v>44910</v>
      </c>
      <c r="B775" s="167">
        <v>2428</v>
      </c>
      <c r="C775" s="148" t="s">
        <v>12564</v>
      </c>
    </row>
    <row r="776" spans="1:3" ht="11.55" x14ac:dyDescent="0.2">
      <c r="A776" s="147">
        <v>44910</v>
      </c>
      <c r="B776" s="167">
        <v>2679</v>
      </c>
      <c r="C776" s="148" t="s">
        <v>12564</v>
      </c>
    </row>
    <row r="777" spans="1:3" ht="11.55" x14ac:dyDescent="0.2">
      <c r="A777" s="147">
        <v>44910</v>
      </c>
      <c r="B777" s="167">
        <v>2796</v>
      </c>
      <c r="C777" s="148" t="s">
        <v>12564</v>
      </c>
    </row>
    <row r="778" spans="1:3" ht="11.55" x14ac:dyDescent="0.2">
      <c r="A778" s="147">
        <v>44910</v>
      </c>
      <c r="B778" s="167">
        <v>2868</v>
      </c>
      <c r="C778" s="148" t="s">
        <v>12564</v>
      </c>
    </row>
    <row r="779" spans="1:3" ht="11.55" x14ac:dyDescent="0.2">
      <c r="A779" s="147">
        <v>44910</v>
      </c>
      <c r="B779" s="167">
        <v>2878</v>
      </c>
      <c r="C779" s="148" t="s">
        <v>12564</v>
      </c>
    </row>
    <row r="780" spans="1:3" ht="11.55" x14ac:dyDescent="0.2">
      <c r="A780" s="147">
        <v>44910</v>
      </c>
      <c r="B780" s="167">
        <v>3060</v>
      </c>
      <c r="C780" s="148" t="s">
        <v>39</v>
      </c>
    </row>
    <row r="781" spans="1:3" ht="11.55" x14ac:dyDescent="0.2">
      <c r="A781" s="147">
        <v>44910</v>
      </c>
      <c r="B781" s="167">
        <v>3220</v>
      </c>
      <c r="C781" s="148" t="s">
        <v>39</v>
      </c>
    </row>
    <row r="782" spans="1:3" ht="11.55" x14ac:dyDescent="0.2">
      <c r="A782" s="147">
        <v>44910</v>
      </c>
      <c r="B782" s="167">
        <v>3245</v>
      </c>
      <c r="C782" s="148" t="s">
        <v>12564</v>
      </c>
    </row>
    <row r="783" spans="1:3" ht="11.55" x14ac:dyDescent="0.2">
      <c r="A783" s="147">
        <v>44910</v>
      </c>
      <c r="B783" s="167">
        <v>3290</v>
      </c>
      <c r="C783" s="148" t="s">
        <v>12564</v>
      </c>
    </row>
    <row r="784" spans="1:3" ht="11.55" x14ac:dyDescent="0.2">
      <c r="A784" s="147">
        <v>44910</v>
      </c>
      <c r="B784" s="167">
        <v>3310</v>
      </c>
      <c r="C784" s="148" t="s">
        <v>39</v>
      </c>
    </row>
    <row r="785" spans="1:3" ht="11.55" x14ac:dyDescent="0.2">
      <c r="A785" s="147">
        <v>44910</v>
      </c>
      <c r="B785" s="167">
        <v>3344</v>
      </c>
      <c r="C785" s="148" t="s">
        <v>12564</v>
      </c>
    </row>
    <row r="786" spans="1:3" ht="11.55" x14ac:dyDescent="0.2">
      <c r="A786" s="147">
        <v>44910</v>
      </c>
      <c r="B786" s="167">
        <v>3363</v>
      </c>
      <c r="C786" s="148" t="s">
        <v>39</v>
      </c>
    </row>
    <row r="787" spans="1:3" ht="11.55" x14ac:dyDescent="0.2">
      <c r="A787" s="147">
        <v>44910</v>
      </c>
      <c r="B787" s="167">
        <v>3395</v>
      </c>
      <c r="C787" s="148" t="s">
        <v>12564</v>
      </c>
    </row>
    <row r="788" spans="1:3" ht="11.55" x14ac:dyDescent="0.2">
      <c r="A788" s="147">
        <v>44910</v>
      </c>
      <c r="B788" s="167">
        <v>3790</v>
      </c>
      <c r="C788" s="148" t="s">
        <v>12564</v>
      </c>
    </row>
    <row r="789" spans="1:3" ht="11.55" x14ac:dyDescent="0.2">
      <c r="A789" s="147">
        <v>44910</v>
      </c>
      <c r="B789" s="167">
        <v>3890</v>
      </c>
      <c r="C789" s="148" t="s">
        <v>12564</v>
      </c>
    </row>
    <row r="790" spans="1:3" ht="11.55" x14ac:dyDescent="0.2">
      <c r="A790" s="147">
        <v>44910</v>
      </c>
      <c r="B790" s="167">
        <v>3920</v>
      </c>
      <c r="C790" s="148" t="s">
        <v>39</v>
      </c>
    </row>
    <row r="791" spans="1:3" ht="11.55" x14ac:dyDescent="0.2">
      <c r="A791" s="147">
        <v>44910</v>
      </c>
      <c r="B791" s="167">
        <v>3999</v>
      </c>
      <c r="C791" s="148" t="s">
        <v>12564</v>
      </c>
    </row>
    <row r="792" spans="1:3" ht="11.55" x14ac:dyDescent="0.2">
      <c r="A792" s="147">
        <v>44910</v>
      </c>
      <c r="B792" s="167">
        <v>4102.04</v>
      </c>
      <c r="C792" s="148" t="s">
        <v>39</v>
      </c>
    </row>
    <row r="793" spans="1:3" ht="11.55" x14ac:dyDescent="0.2">
      <c r="A793" s="147">
        <v>44910</v>
      </c>
      <c r="B793" s="167">
        <v>4126</v>
      </c>
      <c r="C793" s="148" t="s">
        <v>39</v>
      </c>
    </row>
    <row r="794" spans="1:3" ht="11.55" x14ac:dyDescent="0.2">
      <c r="A794" s="147">
        <v>44910</v>
      </c>
      <c r="B794" s="167">
        <v>4136</v>
      </c>
      <c r="C794" s="148" t="s">
        <v>12564</v>
      </c>
    </row>
    <row r="795" spans="1:3" ht="11.55" x14ac:dyDescent="0.2">
      <c r="A795" s="147">
        <v>44910</v>
      </c>
      <c r="B795" s="167">
        <v>4409.04</v>
      </c>
      <c r="C795" s="148" t="s">
        <v>39</v>
      </c>
    </row>
    <row r="796" spans="1:3" ht="11.55" x14ac:dyDescent="0.2">
      <c r="A796" s="147">
        <v>44910</v>
      </c>
      <c r="B796" s="167">
        <v>4461</v>
      </c>
      <c r="C796" s="148" t="s">
        <v>12564</v>
      </c>
    </row>
    <row r="797" spans="1:3" ht="11.55" x14ac:dyDescent="0.2">
      <c r="A797" s="147">
        <v>44910</v>
      </c>
      <c r="B797" s="167">
        <v>4479</v>
      </c>
      <c r="C797" s="148" t="s">
        <v>12564</v>
      </c>
    </row>
    <row r="798" spans="1:3" ht="11.55" x14ac:dyDescent="0.2">
      <c r="A798" s="147">
        <v>44910</v>
      </c>
      <c r="B798" s="167">
        <v>4641</v>
      </c>
      <c r="C798" s="148" t="s">
        <v>12564</v>
      </c>
    </row>
    <row r="799" spans="1:3" ht="11.55" x14ac:dyDescent="0.2">
      <c r="A799" s="147">
        <v>44910</v>
      </c>
      <c r="B799" s="167">
        <v>4759</v>
      </c>
      <c r="C799" s="148" t="s">
        <v>12564</v>
      </c>
    </row>
    <row r="800" spans="1:3" ht="11.55" x14ac:dyDescent="0.2">
      <c r="A800" s="147">
        <v>44910</v>
      </c>
      <c r="B800" s="167">
        <v>4908</v>
      </c>
      <c r="C800" s="148" t="s">
        <v>12564</v>
      </c>
    </row>
    <row r="801" spans="1:3" ht="11.55" x14ac:dyDescent="0.2">
      <c r="A801" s="147">
        <v>44910</v>
      </c>
      <c r="B801" s="167">
        <v>5179</v>
      </c>
      <c r="C801" s="148" t="s">
        <v>12564</v>
      </c>
    </row>
    <row r="802" spans="1:3" ht="11.55" x14ac:dyDescent="0.2">
      <c r="A802" s="147">
        <v>44910</v>
      </c>
      <c r="B802" s="167">
        <v>5360</v>
      </c>
      <c r="C802" s="148" t="s">
        <v>39</v>
      </c>
    </row>
    <row r="803" spans="1:3" ht="11.55" x14ac:dyDescent="0.2">
      <c r="A803" s="147">
        <v>44910</v>
      </c>
      <c r="B803" s="167">
        <v>5633</v>
      </c>
      <c r="C803" s="148" t="s">
        <v>12564</v>
      </c>
    </row>
    <row r="804" spans="1:3" ht="11.55" x14ac:dyDescent="0.2">
      <c r="A804" s="147">
        <v>44910</v>
      </c>
      <c r="B804" s="167">
        <v>5772</v>
      </c>
      <c r="C804" s="148" t="s">
        <v>12564</v>
      </c>
    </row>
    <row r="805" spans="1:3" ht="11.55" x14ac:dyDescent="0.2">
      <c r="A805" s="147">
        <v>44910</v>
      </c>
      <c r="B805" s="167">
        <v>6062</v>
      </c>
      <c r="C805" s="148" t="s">
        <v>12564</v>
      </c>
    </row>
    <row r="806" spans="1:3" ht="11.55" x14ac:dyDescent="0.2">
      <c r="A806" s="147">
        <v>44910</v>
      </c>
      <c r="B806" s="167">
        <v>6129</v>
      </c>
      <c r="C806" s="148" t="s">
        <v>12564</v>
      </c>
    </row>
    <row r="807" spans="1:3" ht="11.55" x14ac:dyDescent="0.2">
      <c r="A807" s="147">
        <v>44910</v>
      </c>
      <c r="B807" s="167">
        <v>7125</v>
      </c>
      <c r="C807" s="148" t="s">
        <v>39</v>
      </c>
    </row>
    <row r="808" spans="1:3" ht="11.55" x14ac:dyDescent="0.2">
      <c r="A808" s="147">
        <v>44910</v>
      </c>
      <c r="B808" s="167">
        <v>7912</v>
      </c>
      <c r="C808" s="148" t="s">
        <v>39</v>
      </c>
    </row>
    <row r="809" spans="1:3" ht="11.55" x14ac:dyDescent="0.2">
      <c r="A809" s="147">
        <v>44910</v>
      </c>
      <c r="B809" s="167">
        <v>8059</v>
      </c>
      <c r="C809" s="148" t="s">
        <v>39</v>
      </c>
    </row>
    <row r="810" spans="1:3" ht="11.55" x14ac:dyDescent="0.2">
      <c r="A810" s="147">
        <v>44910</v>
      </c>
      <c r="B810" s="167">
        <v>9240</v>
      </c>
      <c r="C810" s="148" t="s">
        <v>12554</v>
      </c>
    </row>
    <row r="811" spans="1:3" ht="11.55" x14ac:dyDescent="0.2">
      <c r="A811" s="147">
        <v>44910</v>
      </c>
      <c r="B811" s="167">
        <v>9420</v>
      </c>
      <c r="C811" s="148" t="s">
        <v>39</v>
      </c>
    </row>
    <row r="812" spans="1:3" ht="11.55" x14ac:dyDescent="0.2">
      <c r="A812" s="147">
        <v>44910</v>
      </c>
      <c r="B812" s="167">
        <v>9482</v>
      </c>
      <c r="C812" s="148" t="s">
        <v>12554</v>
      </c>
    </row>
    <row r="813" spans="1:3" ht="11.55" x14ac:dyDescent="0.2">
      <c r="A813" s="147">
        <v>44910</v>
      </c>
      <c r="B813" s="167">
        <v>11301</v>
      </c>
      <c r="C813" s="148" t="s">
        <v>12564</v>
      </c>
    </row>
    <row r="814" spans="1:3" ht="11.55" x14ac:dyDescent="0.2">
      <c r="A814" s="147">
        <v>44910</v>
      </c>
      <c r="B814" s="167">
        <v>11622</v>
      </c>
      <c r="C814" s="148" t="s">
        <v>12564</v>
      </c>
    </row>
    <row r="815" spans="1:3" ht="23.05" x14ac:dyDescent="0.2">
      <c r="A815" s="147">
        <v>44910</v>
      </c>
      <c r="B815" s="167">
        <v>11990</v>
      </c>
      <c r="C815" s="148" t="s">
        <v>12555</v>
      </c>
    </row>
    <row r="816" spans="1:3" ht="11.55" x14ac:dyDescent="0.2">
      <c r="A816" s="147">
        <v>44910</v>
      </c>
      <c r="B816" s="167">
        <v>14794</v>
      </c>
      <c r="C816" s="148" t="s">
        <v>12564</v>
      </c>
    </row>
    <row r="817" spans="1:3" ht="11.55" x14ac:dyDescent="0.2">
      <c r="A817" s="147">
        <v>44910</v>
      </c>
      <c r="B817" s="167">
        <v>16228</v>
      </c>
      <c r="C817" s="148" t="s">
        <v>12564</v>
      </c>
    </row>
    <row r="818" spans="1:3" ht="11.55" x14ac:dyDescent="0.2">
      <c r="A818" s="147">
        <v>44910</v>
      </c>
      <c r="B818" s="167">
        <v>24000</v>
      </c>
      <c r="C818" s="148" t="s">
        <v>45</v>
      </c>
    </row>
    <row r="819" spans="1:3" ht="11.55" x14ac:dyDescent="0.2">
      <c r="A819" s="147">
        <v>44911</v>
      </c>
      <c r="B819" s="167">
        <v>2.31</v>
      </c>
      <c r="C819" s="148" t="s">
        <v>34</v>
      </c>
    </row>
    <row r="820" spans="1:3" ht="11.55" x14ac:dyDescent="0.2">
      <c r="A820" s="147">
        <v>44911</v>
      </c>
      <c r="B820" s="167">
        <v>3.66</v>
      </c>
      <c r="C820" s="148" t="s">
        <v>34</v>
      </c>
    </row>
    <row r="821" spans="1:3" ht="11.55" x14ac:dyDescent="0.2">
      <c r="A821" s="147">
        <v>44911</v>
      </c>
      <c r="B821" s="167">
        <v>4.7</v>
      </c>
      <c r="C821" s="148" t="s">
        <v>34</v>
      </c>
    </row>
    <row r="822" spans="1:3" ht="11.55" x14ac:dyDescent="0.2">
      <c r="A822" s="147">
        <v>44911</v>
      </c>
      <c r="B822" s="167">
        <v>5.2</v>
      </c>
      <c r="C822" s="148" t="s">
        <v>34</v>
      </c>
    </row>
    <row r="823" spans="1:3" ht="11.55" x14ac:dyDescent="0.2">
      <c r="A823" s="147">
        <v>44911</v>
      </c>
      <c r="B823" s="167">
        <v>5.75</v>
      </c>
      <c r="C823" s="148" t="s">
        <v>34</v>
      </c>
    </row>
    <row r="824" spans="1:3" ht="11.55" x14ac:dyDescent="0.2">
      <c r="A824" s="147">
        <v>44911</v>
      </c>
      <c r="B824" s="167">
        <v>6.35</v>
      </c>
      <c r="C824" s="148" t="s">
        <v>34</v>
      </c>
    </row>
    <row r="825" spans="1:3" ht="11.55" x14ac:dyDescent="0.2">
      <c r="A825" s="147">
        <v>44911</v>
      </c>
      <c r="B825" s="167">
        <v>6.9</v>
      </c>
      <c r="C825" s="148" t="s">
        <v>34</v>
      </c>
    </row>
    <row r="826" spans="1:3" ht="11.55" x14ac:dyDescent="0.2">
      <c r="A826" s="147">
        <v>44911</v>
      </c>
      <c r="B826" s="167">
        <v>6.9</v>
      </c>
      <c r="C826" s="148" t="s">
        <v>34</v>
      </c>
    </row>
    <row r="827" spans="1:3" ht="11.55" x14ac:dyDescent="0.2">
      <c r="A827" s="147">
        <v>44911</v>
      </c>
      <c r="B827" s="167">
        <v>6.9</v>
      </c>
      <c r="C827" s="148" t="s">
        <v>34</v>
      </c>
    </row>
    <row r="828" spans="1:3" ht="11.55" x14ac:dyDescent="0.2">
      <c r="A828" s="147">
        <v>44911</v>
      </c>
      <c r="B828" s="167">
        <v>6.9</v>
      </c>
      <c r="C828" s="148" t="s">
        <v>34</v>
      </c>
    </row>
    <row r="829" spans="1:3" ht="11.55" x14ac:dyDescent="0.2">
      <c r="A829" s="147">
        <v>44911</v>
      </c>
      <c r="B829" s="167">
        <v>6.9</v>
      </c>
      <c r="C829" s="148" t="s">
        <v>34</v>
      </c>
    </row>
    <row r="830" spans="1:3" ht="11.55" x14ac:dyDescent="0.2">
      <c r="A830" s="147">
        <v>44911</v>
      </c>
      <c r="B830" s="167">
        <v>7.48</v>
      </c>
      <c r="C830" s="148" t="s">
        <v>34</v>
      </c>
    </row>
    <row r="831" spans="1:3" ht="11.55" x14ac:dyDescent="0.2">
      <c r="A831" s="147">
        <v>44911</v>
      </c>
      <c r="B831" s="167">
        <v>11.55</v>
      </c>
      <c r="C831" s="148" t="s">
        <v>34</v>
      </c>
    </row>
    <row r="832" spans="1:3" ht="11.55" x14ac:dyDescent="0.2">
      <c r="A832" s="147">
        <v>44911</v>
      </c>
      <c r="B832" s="167">
        <v>18.29</v>
      </c>
      <c r="C832" s="148" t="s">
        <v>34</v>
      </c>
    </row>
    <row r="833" spans="1:3" ht="11.55" x14ac:dyDescent="0.2">
      <c r="A833" s="147">
        <v>44911</v>
      </c>
      <c r="B833" s="167">
        <v>23.52</v>
      </c>
      <c r="C833" s="148" t="s">
        <v>34</v>
      </c>
    </row>
    <row r="834" spans="1:3" ht="11.55" x14ac:dyDescent="0.2">
      <c r="A834" s="147">
        <v>44911</v>
      </c>
      <c r="B834" s="167">
        <v>25.98</v>
      </c>
      <c r="C834" s="148" t="s">
        <v>34</v>
      </c>
    </row>
    <row r="835" spans="1:3" ht="11.55" x14ac:dyDescent="0.2">
      <c r="A835" s="147">
        <v>44911</v>
      </c>
      <c r="B835" s="167">
        <v>28.73</v>
      </c>
      <c r="C835" s="148" t="s">
        <v>34</v>
      </c>
    </row>
    <row r="836" spans="1:3" ht="11.55" x14ac:dyDescent="0.2">
      <c r="A836" s="147">
        <v>44911</v>
      </c>
      <c r="B836" s="167">
        <v>31.75</v>
      </c>
      <c r="C836" s="148" t="s">
        <v>34</v>
      </c>
    </row>
    <row r="837" spans="1:3" ht="11.55" x14ac:dyDescent="0.2">
      <c r="A837" s="147">
        <v>44911</v>
      </c>
      <c r="B837" s="167">
        <v>34.5</v>
      </c>
      <c r="C837" s="148" t="s">
        <v>34</v>
      </c>
    </row>
    <row r="838" spans="1:3" ht="11.55" x14ac:dyDescent="0.2">
      <c r="A838" s="147">
        <v>44911</v>
      </c>
      <c r="B838" s="167">
        <v>34.5</v>
      </c>
      <c r="C838" s="148" t="s">
        <v>34</v>
      </c>
    </row>
    <row r="839" spans="1:3" ht="11.55" x14ac:dyDescent="0.2">
      <c r="A839" s="147">
        <v>44911</v>
      </c>
      <c r="B839" s="167">
        <v>34.5</v>
      </c>
      <c r="C839" s="148" t="s">
        <v>34</v>
      </c>
    </row>
    <row r="840" spans="1:3" ht="11.55" x14ac:dyDescent="0.2">
      <c r="A840" s="147">
        <v>44911</v>
      </c>
      <c r="B840" s="167">
        <v>34.5</v>
      </c>
      <c r="C840" s="148" t="s">
        <v>34</v>
      </c>
    </row>
    <row r="841" spans="1:3" ht="11.55" x14ac:dyDescent="0.2">
      <c r="A841" s="147">
        <v>44911</v>
      </c>
      <c r="B841" s="167">
        <v>34.5</v>
      </c>
      <c r="C841" s="148" t="s">
        <v>34</v>
      </c>
    </row>
    <row r="842" spans="1:3" ht="11.55" x14ac:dyDescent="0.2">
      <c r="A842" s="147">
        <v>44911</v>
      </c>
      <c r="B842" s="167">
        <v>37.380000000000003</v>
      </c>
      <c r="C842" s="148" t="s">
        <v>34</v>
      </c>
    </row>
    <row r="843" spans="1:3" ht="11.55" x14ac:dyDescent="0.2">
      <c r="A843" s="147">
        <v>44911</v>
      </c>
      <c r="B843" s="167">
        <v>1504</v>
      </c>
      <c r="C843" s="148" t="s">
        <v>12564</v>
      </c>
    </row>
    <row r="844" spans="1:3" ht="11.55" x14ac:dyDescent="0.2">
      <c r="A844" s="147">
        <v>44911</v>
      </c>
      <c r="B844" s="167">
        <v>1520</v>
      </c>
      <c r="C844" s="148" t="s">
        <v>12564</v>
      </c>
    </row>
    <row r="845" spans="1:3" ht="11.55" x14ac:dyDescent="0.2">
      <c r="A845" s="147">
        <v>44911</v>
      </c>
      <c r="B845" s="167">
        <v>1545</v>
      </c>
      <c r="C845" s="148" t="s">
        <v>12564</v>
      </c>
    </row>
    <row r="846" spans="1:3" ht="11.55" x14ac:dyDescent="0.2">
      <c r="A846" s="147">
        <v>44911</v>
      </c>
      <c r="B846" s="167">
        <v>1690</v>
      </c>
      <c r="C846" s="148" t="s">
        <v>12554</v>
      </c>
    </row>
    <row r="847" spans="1:3" ht="11.55" x14ac:dyDescent="0.2">
      <c r="A847" s="147">
        <v>44911</v>
      </c>
      <c r="B847" s="167">
        <v>1826</v>
      </c>
      <c r="C847" s="148" t="s">
        <v>12564</v>
      </c>
    </row>
    <row r="848" spans="1:3" ht="11.55" x14ac:dyDescent="0.2">
      <c r="A848" s="147">
        <v>44911</v>
      </c>
      <c r="B848" s="167">
        <v>1990</v>
      </c>
      <c r="C848" s="148" t="s">
        <v>12554</v>
      </c>
    </row>
    <row r="849" spans="1:3" ht="11.55" x14ac:dyDescent="0.2">
      <c r="A849" s="147">
        <v>44911</v>
      </c>
      <c r="B849" s="167">
        <v>2072</v>
      </c>
      <c r="C849" s="148" t="s">
        <v>12564</v>
      </c>
    </row>
    <row r="850" spans="1:3" ht="11.55" x14ac:dyDescent="0.2">
      <c r="A850" s="147">
        <v>44911</v>
      </c>
      <c r="B850" s="167">
        <v>2166</v>
      </c>
      <c r="C850" s="148" t="s">
        <v>12564</v>
      </c>
    </row>
    <row r="851" spans="1:3" ht="11.55" x14ac:dyDescent="0.2">
      <c r="A851" s="147">
        <v>44911</v>
      </c>
      <c r="B851" s="167">
        <v>2187</v>
      </c>
      <c r="C851" s="148" t="s">
        <v>12564</v>
      </c>
    </row>
    <row r="852" spans="1:3" ht="11.55" x14ac:dyDescent="0.2">
      <c r="A852" s="147">
        <v>44911</v>
      </c>
      <c r="B852" s="167">
        <v>2201.5</v>
      </c>
      <c r="C852" s="148" t="s">
        <v>34</v>
      </c>
    </row>
    <row r="853" spans="1:3" ht="11.55" x14ac:dyDescent="0.2">
      <c r="A853" s="147">
        <v>44911</v>
      </c>
      <c r="B853" s="167">
        <v>2540</v>
      </c>
      <c r="C853" s="148" t="s">
        <v>12564</v>
      </c>
    </row>
    <row r="854" spans="1:3" ht="11.55" x14ac:dyDescent="0.2">
      <c r="A854" s="147">
        <v>44911</v>
      </c>
      <c r="B854" s="167">
        <v>2668</v>
      </c>
      <c r="C854" s="148" t="s">
        <v>12564</v>
      </c>
    </row>
    <row r="855" spans="1:3" ht="11.55" x14ac:dyDescent="0.2">
      <c r="A855" s="147">
        <v>44911</v>
      </c>
      <c r="B855" s="167">
        <v>2718</v>
      </c>
      <c r="C855" s="148" t="s">
        <v>15</v>
      </c>
    </row>
    <row r="856" spans="1:3" ht="11.55" x14ac:dyDescent="0.2">
      <c r="A856" s="147">
        <v>44911</v>
      </c>
      <c r="B856" s="167">
        <v>2718</v>
      </c>
      <c r="C856" s="148" t="s">
        <v>15</v>
      </c>
    </row>
    <row r="857" spans="1:3" ht="11.55" x14ac:dyDescent="0.2">
      <c r="A857" s="147">
        <v>44911</v>
      </c>
      <c r="B857" s="167">
        <v>2977</v>
      </c>
      <c r="C857" s="148" t="s">
        <v>39</v>
      </c>
    </row>
    <row r="858" spans="1:3" ht="11.55" x14ac:dyDescent="0.2">
      <c r="A858" s="147">
        <v>44911</v>
      </c>
      <c r="B858" s="167">
        <v>3023</v>
      </c>
      <c r="C858" s="148" t="s">
        <v>39</v>
      </c>
    </row>
    <row r="859" spans="1:3" ht="11.55" x14ac:dyDescent="0.2">
      <c r="A859" s="147">
        <v>44911</v>
      </c>
      <c r="B859" s="167">
        <v>3270</v>
      </c>
      <c r="C859" s="148" t="s">
        <v>12564</v>
      </c>
    </row>
    <row r="860" spans="1:3" ht="11.55" x14ac:dyDescent="0.2">
      <c r="A860" s="147">
        <v>44911</v>
      </c>
      <c r="B860" s="167">
        <v>3585</v>
      </c>
      <c r="C860" s="148" t="s">
        <v>12564</v>
      </c>
    </row>
    <row r="861" spans="1:3" ht="11.55" x14ac:dyDescent="0.2">
      <c r="A861" s="147">
        <v>44911</v>
      </c>
      <c r="B861" s="167">
        <v>3616</v>
      </c>
      <c r="C861" s="148" t="s">
        <v>12564</v>
      </c>
    </row>
    <row r="862" spans="1:3" ht="11.55" x14ac:dyDescent="0.2">
      <c r="A862" s="147">
        <v>44911</v>
      </c>
      <c r="B862" s="167">
        <v>4019</v>
      </c>
      <c r="C862" s="148" t="s">
        <v>12564</v>
      </c>
    </row>
    <row r="863" spans="1:3" ht="11.55" x14ac:dyDescent="0.2">
      <c r="A863" s="147">
        <v>44911</v>
      </c>
      <c r="B863" s="167">
        <v>4197</v>
      </c>
      <c r="C863" s="148" t="s">
        <v>12564</v>
      </c>
    </row>
    <row r="864" spans="1:3" ht="11.55" x14ac:dyDescent="0.2">
      <c r="A864" s="147">
        <v>44911</v>
      </c>
      <c r="B864" s="167">
        <v>4554</v>
      </c>
      <c r="C864" s="148" t="s">
        <v>12564</v>
      </c>
    </row>
    <row r="865" spans="1:3" ht="11.55" x14ac:dyDescent="0.2">
      <c r="A865" s="147">
        <v>44911</v>
      </c>
      <c r="B865" s="167">
        <v>4734</v>
      </c>
      <c r="C865" s="148" t="s">
        <v>12564</v>
      </c>
    </row>
    <row r="866" spans="1:3" ht="11.55" x14ac:dyDescent="0.2">
      <c r="A866" s="147">
        <v>44911</v>
      </c>
      <c r="B866" s="167">
        <v>6276</v>
      </c>
      <c r="C866" s="148" t="s">
        <v>12564</v>
      </c>
    </row>
    <row r="867" spans="1:3" ht="11.55" x14ac:dyDescent="0.2">
      <c r="A867" s="147">
        <v>44911</v>
      </c>
      <c r="B867" s="167">
        <v>6580</v>
      </c>
      <c r="C867" s="148" t="s">
        <v>39</v>
      </c>
    </row>
    <row r="868" spans="1:3" ht="23.05" x14ac:dyDescent="0.2">
      <c r="A868" s="147">
        <v>44911</v>
      </c>
      <c r="B868" s="167">
        <v>6798</v>
      </c>
      <c r="C868" s="148" t="s">
        <v>12555</v>
      </c>
    </row>
    <row r="869" spans="1:3" ht="11.55" x14ac:dyDescent="0.2">
      <c r="A869" s="147">
        <v>44911</v>
      </c>
      <c r="B869" s="167">
        <v>7916</v>
      </c>
      <c r="C869" s="148" t="s">
        <v>12564</v>
      </c>
    </row>
    <row r="870" spans="1:3" ht="11.55" x14ac:dyDescent="0.2">
      <c r="A870" s="147">
        <v>44911</v>
      </c>
      <c r="B870" s="167">
        <v>9216</v>
      </c>
      <c r="C870" s="148" t="s">
        <v>12564</v>
      </c>
    </row>
    <row r="871" spans="1:3" ht="11.55" x14ac:dyDescent="0.2">
      <c r="A871" s="147">
        <v>44911</v>
      </c>
      <c r="B871" s="167">
        <v>9236</v>
      </c>
      <c r="C871" s="148" t="s">
        <v>15</v>
      </c>
    </row>
    <row r="872" spans="1:3" ht="11.55" x14ac:dyDescent="0.2">
      <c r="A872" s="147">
        <v>44911</v>
      </c>
      <c r="B872" s="167">
        <v>10745</v>
      </c>
      <c r="C872" s="148" t="s">
        <v>12564</v>
      </c>
    </row>
    <row r="873" spans="1:3" ht="11.55" x14ac:dyDescent="0.2">
      <c r="A873" s="147">
        <v>44911</v>
      </c>
      <c r="B873" s="167">
        <v>10873</v>
      </c>
      <c r="C873" s="148" t="s">
        <v>15</v>
      </c>
    </row>
    <row r="874" spans="1:3" ht="11.55" x14ac:dyDescent="0.2">
      <c r="A874" s="147">
        <v>44911</v>
      </c>
      <c r="B874" s="167">
        <v>11285</v>
      </c>
      <c r="C874" s="148" t="s">
        <v>15</v>
      </c>
    </row>
    <row r="875" spans="1:3" ht="11.55" x14ac:dyDescent="0.2">
      <c r="A875" s="147">
        <v>44911</v>
      </c>
      <c r="B875" s="167">
        <v>11703</v>
      </c>
      <c r="C875" s="148" t="s">
        <v>15</v>
      </c>
    </row>
    <row r="876" spans="1:3" ht="11.55" x14ac:dyDescent="0.2">
      <c r="A876" s="147">
        <v>44911</v>
      </c>
      <c r="B876" s="167">
        <v>11886</v>
      </c>
      <c r="C876" s="148" t="s">
        <v>12564</v>
      </c>
    </row>
    <row r="877" spans="1:3" ht="11.55" x14ac:dyDescent="0.2">
      <c r="A877" s="147">
        <v>44911</v>
      </c>
      <c r="B877" s="167">
        <v>13800</v>
      </c>
      <c r="C877" s="148" t="s">
        <v>15</v>
      </c>
    </row>
    <row r="878" spans="1:3" ht="11.55" x14ac:dyDescent="0.2">
      <c r="A878" s="147">
        <v>44911</v>
      </c>
      <c r="B878" s="167">
        <v>14629</v>
      </c>
      <c r="C878" s="148" t="s">
        <v>15</v>
      </c>
    </row>
    <row r="879" spans="1:3" ht="11.55" x14ac:dyDescent="0.2">
      <c r="A879" s="147">
        <v>44911</v>
      </c>
      <c r="B879" s="167">
        <v>16983</v>
      </c>
      <c r="C879" s="148" t="s">
        <v>12564</v>
      </c>
    </row>
    <row r="880" spans="1:3" ht="11.55" x14ac:dyDescent="0.2">
      <c r="A880" s="147">
        <v>44911</v>
      </c>
      <c r="B880" s="167">
        <v>18818</v>
      </c>
      <c r="C880" s="148" t="s">
        <v>15</v>
      </c>
    </row>
    <row r="881" spans="1:3" ht="11.55" x14ac:dyDescent="0.2">
      <c r="A881" s="147">
        <v>44911</v>
      </c>
      <c r="B881" s="167">
        <v>19872</v>
      </c>
      <c r="C881" s="148" t="s">
        <v>12564</v>
      </c>
    </row>
    <row r="882" spans="1:3" ht="11.55" x14ac:dyDescent="0.2">
      <c r="A882" s="147">
        <v>44911</v>
      </c>
      <c r="B882" s="167">
        <v>20000</v>
      </c>
      <c r="C882" s="148" t="s">
        <v>16</v>
      </c>
    </row>
    <row r="883" spans="1:3" ht="11.55" x14ac:dyDescent="0.2">
      <c r="A883" s="147">
        <v>44911</v>
      </c>
      <c r="B883" s="167">
        <v>20166</v>
      </c>
      <c r="C883" s="148" t="s">
        <v>39</v>
      </c>
    </row>
    <row r="884" spans="1:3" ht="11.55" x14ac:dyDescent="0.2">
      <c r="A884" s="147">
        <v>44911</v>
      </c>
      <c r="B884" s="167">
        <v>20782</v>
      </c>
      <c r="C884" s="148" t="s">
        <v>15</v>
      </c>
    </row>
    <row r="885" spans="1:3" ht="11.55" x14ac:dyDescent="0.2">
      <c r="A885" s="147">
        <v>44911</v>
      </c>
      <c r="B885" s="167">
        <v>22988</v>
      </c>
      <c r="C885" s="148" t="s">
        <v>15</v>
      </c>
    </row>
    <row r="886" spans="1:3" ht="11.55" x14ac:dyDescent="0.2">
      <c r="A886" s="147">
        <v>44911</v>
      </c>
      <c r="B886" s="167">
        <v>22988</v>
      </c>
      <c r="C886" s="148" t="s">
        <v>15</v>
      </c>
    </row>
    <row r="887" spans="1:3" ht="11.55" x14ac:dyDescent="0.2">
      <c r="A887" s="147">
        <v>44911</v>
      </c>
      <c r="B887" s="167">
        <v>23000</v>
      </c>
      <c r="C887" s="148" t="s">
        <v>15</v>
      </c>
    </row>
    <row r="888" spans="1:3" ht="11.55" x14ac:dyDescent="0.2">
      <c r="A888" s="147">
        <v>44911</v>
      </c>
      <c r="B888" s="167">
        <v>25400</v>
      </c>
      <c r="C888" s="148" t="s">
        <v>15</v>
      </c>
    </row>
    <row r="889" spans="1:3" ht="11.55" x14ac:dyDescent="0.2">
      <c r="A889" s="147">
        <v>44911</v>
      </c>
      <c r="B889" s="167">
        <v>27600</v>
      </c>
      <c r="C889" s="148" t="s">
        <v>15</v>
      </c>
    </row>
    <row r="890" spans="1:3" ht="11.55" x14ac:dyDescent="0.2">
      <c r="A890" s="147">
        <v>44911</v>
      </c>
      <c r="B890" s="167">
        <v>27600</v>
      </c>
      <c r="C890" s="148" t="s">
        <v>15</v>
      </c>
    </row>
    <row r="891" spans="1:3" ht="11.55" x14ac:dyDescent="0.2">
      <c r="A891" s="147">
        <v>44911</v>
      </c>
      <c r="B891" s="167">
        <v>27600</v>
      </c>
      <c r="C891" s="148" t="s">
        <v>15</v>
      </c>
    </row>
    <row r="892" spans="1:3" ht="11.55" x14ac:dyDescent="0.2">
      <c r="A892" s="147">
        <v>44911</v>
      </c>
      <c r="B892" s="167">
        <v>27600</v>
      </c>
      <c r="C892" s="148" t="s">
        <v>15</v>
      </c>
    </row>
    <row r="893" spans="1:3" ht="11.55" x14ac:dyDescent="0.2">
      <c r="A893" s="147">
        <v>44911</v>
      </c>
      <c r="B893" s="167">
        <v>27600</v>
      </c>
      <c r="C893" s="148" t="s">
        <v>15</v>
      </c>
    </row>
    <row r="894" spans="1:3" ht="11.55" x14ac:dyDescent="0.2">
      <c r="A894" s="147">
        <v>44911</v>
      </c>
      <c r="B894" s="167">
        <v>27600</v>
      </c>
      <c r="C894" s="148" t="s">
        <v>15</v>
      </c>
    </row>
    <row r="895" spans="1:3" ht="11.55" x14ac:dyDescent="0.2">
      <c r="A895" s="147">
        <v>44911</v>
      </c>
      <c r="B895" s="167">
        <v>27600</v>
      </c>
      <c r="C895" s="148" t="s">
        <v>15</v>
      </c>
    </row>
    <row r="896" spans="1:3" ht="11.55" x14ac:dyDescent="0.2">
      <c r="A896" s="147">
        <v>44911</v>
      </c>
      <c r="B896" s="167">
        <v>27600</v>
      </c>
      <c r="C896" s="148" t="s">
        <v>15</v>
      </c>
    </row>
    <row r="897" spans="1:3" ht="11.55" x14ac:dyDescent="0.2">
      <c r="A897" s="147">
        <v>44911</v>
      </c>
      <c r="B897" s="167">
        <v>27600</v>
      </c>
      <c r="C897" s="148" t="s">
        <v>15</v>
      </c>
    </row>
    <row r="898" spans="1:3" ht="11.55" x14ac:dyDescent="0.2">
      <c r="A898" s="147">
        <v>44911</v>
      </c>
      <c r="B898" s="167">
        <v>27600</v>
      </c>
      <c r="C898" s="148" t="s">
        <v>15</v>
      </c>
    </row>
    <row r="899" spans="1:3" ht="11.55" x14ac:dyDescent="0.2">
      <c r="A899" s="147">
        <v>44911</v>
      </c>
      <c r="B899" s="167">
        <v>28900</v>
      </c>
      <c r="C899" s="148" t="s">
        <v>31</v>
      </c>
    </row>
    <row r="900" spans="1:3" ht="11.55" x14ac:dyDescent="0.2">
      <c r="A900" s="147">
        <v>44911</v>
      </c>
      <c r="B900" s="167">
        <v>29900</v>
      </c>
      <c r="C900" s="148" t="s">
        <v>15</v>
      </c>
    </row>
    <row r="901" spans="1:3" ht="11.55" x14ac:dyDescent="0.2">
      <c r="A901" s="147">
        <v>44911</v>
      </c>
      <c r="B901" s="167">
        <v>29900</v>
      </c>
      <c r="C901" s="148" t="s">
        <v>15</v>
      </c>
    </row>
    <row r="902" spans="1:3" ht="11.55" x14ac:dyDescent="0.2">
      <c r="A902" s="147">
        <v>44911</v>
      </c>
      <c r="B902" s="167">
        <v>30000</v>
      </c>
      <c r="C902" s="148" t="s">
        <v>16</v>
      </c>
    </row>
    <row r="903" spans="1:3" ht="11.55" x14ac:dyDescent="0.2">
      <c r="A903" s="147">
        <v>44911</v>
      </c>
      <c r="B903" s="167">
        <v>30000</v>
      </c>
      <c r="C903" s="148" t="s">
        <v>16</v>
      </c>
    </row>
    <row r="904" spans="1:3" ht="11.55" x14ac:dyDescent="0.2">
      <c r="A904" s="147">
        <v>44911</v>
      </c>
      <c r="B904" s="167">
        <v>30109</v>
      </c>
      <c r="C904" s="148" t="s">
        <v>15</v>
      </c>
    </row>
    <row r="905" spans="1:3" ht="11.55" x14ac:dyDescent="0.2">
      <c r="A905" s="147">
        <v>44911</v>
      </c>
      <c r="B905" s="167">
        <v>34000</v>
      </c>
      <c r="C905" s="148" t="s">
        <v>31</v>
      </c>
    </row>
    <row r="906" spans="1:3" ht="11.55" x14ac:dyDescent="0.2">
      <c r="A906" s="147">
        <v>44911</v>
      </c>
      <c r="B906" s="167">
        <v>34484</v>
      </c>
      <c r="C906" s="148" t="s">
        <v>15</v>
      </c>
    </row>
    <row r="907" spans="1:3" ht="11.55" x14ac:dyDescent="0.2">
      <c r="A907" s="147">
        <v>44911</v>
      </c>
      <c r="B907" s="167">
        <v>36800</v>
      </c>
      <c r="C907" s="148" t="s">
        <v>15</v>
      </c>
    </row>
    <row r="908" spans="1:3" ht="11.55" x14ac:dyDescent="0.2">
      <c r="A908" s="147">
        <v>44911</v>
      </c>
      <c r="B908" s="167">
        <v>36800</v>
      </c>
      <c r="C908" s="148" t="s">
        <v>16</v>
      </c>
    </row>
    <row r="909" spans="1:3" ht="11.55" x14ac:dyDescent="0.2">
      <c r="A909" s="147">
        <v>44911</v>
      </c>
      <c r="B909" s="167">
        <v>36800</v>
      </c>
      <c r="C909" s="148" t="s">
        <v>16</v>
      </c>
    </row>
    <row r="910" spans="1:3" ht="11.55" x14ac:dyDescent="0.2">
      <c r="A910" s="147">
        <v>44911</v>
      </c>
      <c r="B910" s="167">
        <v>36800</v>
      </c>
      <c r="C910" s="148" t="s">
        <v>15</v>
      </c>
    </row>
    <row r="911" spans="1:3" ht="11.55" x14ac:dyDescent="0.2">
      <c r="A911" s="147">
        <v>44911</v>
      </c>
      <c r="B911" s="167">
        <v>37383.21</v>
      </c>
      <c r="C911" s="148" t="s">
        <v>34</v>
      </c>
    </row>
    <row r="912" spans="1:3" ht="11.55" x14ac:dyDescent="0.2">
      <c r="A912" s="147">
        <v>44911</v>
      </c>
      <c r="B912" s="167">
        <v>41400</v>
      </c>
      <c r="C912" s="148" t="s">
        <v>15</v>
      </c>
    </row>
    <row r="913" spans="1:3" ht="11.55" x14ac:dyDescent="0.2">
      <c r="A913" s="147">
        <v>44911</v>
      </c>
      <c r="B913" s="167">
        <v>46000</v>
      </c>
      <c r="C913" s="148" t="s">
        <v>15</v>
      </c>
    </row>
    <row r="914" spans="1:3" ht="11.55" x14ac:dyDescent="0.2">
      <c r="A914" s="147">
        <v>44911</v>
      </c>
      <c r="B914" s="167">
        <v>64000</v>
      </c>
      <c r="C914" s="148" t="s">
        <v>16</v>
      </c>
    </row>
    <row r="915" spans="1:3" ht="11.55" x14ac:dyDescent="0.2">
      <c r="A915" s="147">
        <v>44911</v>
      </c>
      <c r="B915" s="167">
        <v>78160</v>
      </c>
      <c r="C915" s="148" t="s">
        <v>16</v>
      </c>
    </row>
    <row r="916" spans="1:3" ht="11.55" x14ac:dyDescent="0.2">
      <c r="A916" s="147">
        <v>44911</v>
      </c>
      <c r="B916" s="167">
        <v>2540000</v>
      </c>
      <c r="C916" s="148" t="s">
        <v>40</v>
      </c>
    </row>
    <row r="917" spans="1:3" ht="11.55" x14ac:dyDescent="0.2">
      <c r="A917" s="147">
        <v>44914</v>
      </c>
      <c r="B917" s="167">
        <v>107.68</v>
      </c>
      <c r="C917" s="148" t="s">
        <v>34</v>
      </c>
    </row>
    <row r="918" spans="1:3" ht="11.55" x14ac:dyDescent="0.2">
      <c r="A918" s="147">
        <v>44914</v>
      </c>
      <c r="B918" s="167">
        <v>107.68</v>
      </c>
      <c r="C918" s="148" t="s">
        <v>34</v>
      </c>
    </row>
    <row r="919" spans="1:3" ht="11.55" x14ac:dyDescent="0.2">
      <c r="A919" s="147">
        <v>44914</v>
      </c>
      <c r="B919" s="167">
        <v>107.68</v>
      </c>
      <c r="C919" s="148" t="s">
        <v>34</v>
      </c>
    </row>
    <row r="920" spans="1:3" ht="11.55" x14ac:dyDescent="0.2">
      <c r="A920" s="147">
        <v>44914</v>
      </c>
      <c r="B920" s="167">
        <v>538.4</v>
      </c>
      <c r="C920" s="148" t="s">
        <v>34</v>
      </c>
    </row>
    <row r="921" spans="1:3" ht="11.55" x14ac:dyDescent="0.2">
      <c r="A921" s="147">
        <v>44914</v>
      </c>
      <c r="B921" s="167">
        <v>538.4</v>
      </c>
      <c r="C921" s="148" t="s">
        <v>34</v>
      </c>
    </row>
    <row r="922" spans="1:3" ht="11.55" x14ac:dyDescent="0.2">
      <c r="A922" s="147">
        <v>44914</v>
      </c>
      <c r="B922" s="167">
        <v>538.4</v>
      </c>
      <c r="C922" s="148" t="s">
        <v>34</v>
      </c>
    </row>
    <row r="923" spans="1:3" ht="11.55" x14ac:dyDescent="0.2">
      <c r="A923" s="147">
        <v>44914</v>
      </c>
      <c r="B923" s="167">
        <v>1529</v>
      </c>
      <c r="C923" s="148" t="s">
        <v>12564</v>
      </c>
    </row>
    <row r="924" spans="1:3" ht="11.55" x14ac:dyDescent="0.2">
      <c r="A924" s="147">
        <v>44914</v>
      </c>
      <c r="B924" s="167">
        <v>1668</v>
      </c>
      <c r="C924" s="148" t="s">
        <v>12554</v>
      </c>
    </row>
    <row r="925" spans="1:3" ht="11.55" x14ac:dyDescent="0.2">
      <c r="A925" s="147">
        <v>44914</v>
      </c>
      <c r="B925" s="167">
        <v>1855</v>
      </c>
      <c r="C925" s="148" t="s">
        <v>12564</v>
      </c>
    </row>
    <row r="926" spans="1:3" ht="11.55" x14ac:dyDescent="0.2">
      <c r="A926" s="147">
        <v>44914</v>
      </c>
      <c r="B926" s="167">
        <v>1967</v>
      </c>
      <c r="C926" s="148" t="s">
        <v>12564</v>
      </c>
    </row>
    <row r="927" spans="1:3" ht="11.55" x14ac:dyDescent="0.2">
      <c r="A927" s="147">
        <v>44914</v>
      </c>
      <c r="B927" s="167">
        <v>2076</v>
      </c>
      <c r="C927" s="148" t="s">
        <v>12564</v>
      </c>
    </row>
    <row r="928" spans="1:3" ht="11.55" x14ac:dyDescent="0.2">
      <c r="A928" s="147">
        <v>44914</v>
      </c>
      <c r="B928" s="167">
        <v>2176</v>
      </c>
      <c r="C928" s="148" t="s">
        <v>12564</v>
      </c>
    </row>
    <row r="929" spans="1:3" ht="11.55" x14ac:dyDescent="0.2">
      <c r="A929" s="147">
        <v>44914</v>
      </c>
      <c r="B929" s="167">
        <v>2379</v>
      </c>
      <c r="C929" s="148" t="s">
        <v>12564</v>
      </c>
    </row>
    <row r="930" spans="1:3" ht="11.55" x14ac:dyDescent="0.2">
      <c r="A930" s="147">
        <v>44914</v>
      </c>
      <c r="B930" s="167">
        <v>2590</v>
      </c>
      <c r="C930" s="148" t="s">
        <v>39</v>
      </c>
    </row>
    <row r="931" spans="1:3" ht="11.55" x14ac:dyDescent="0.2">
      <c r="A931" s="147">
        <v>44914</v>
      </c>
      <c r="B931" s="167">
        <v>2734</v>
      </c>
      <c r="C931" s="148" t="s">
        <v>39</v>
      </c>
    </row>
    <row r="932" spans="1:3" ht="11.55" x14ac:dyDescent="0.2">
      <c r="A932" s="147">
        <v>44914</v>
      </c>
      <c r="B932" s="167">
        <v>2792</v>
      </c>
      <c r="C932" s="148" t="s">
        <v>12564</v>
      </c>
    </row>
    <row r="933" spans="1:3" ht="11.55" x14ac:dyDescent="0.2">
      <c r="A933" s="147">
        <v>44914</v>
      </c>
      <c r="B933" s="167">
        <v>2812</v>
      </c>
      <c r="C933" s="148" t="s">
        <v>12564</v>
      </c>
    </row>
    <row r="934" spans="1:3" ht="11.55" x14ac:dyDescent="0.2">
      <c r="A934" s="147">
        <v>44914</v>
      </c>
      <c r="B934" s="167">
        <v>2848.5</v>
      </c>
      <c r="C934" s="148" t="s">
        <v>39</v>
      </c>
    </row>
    <row r="935" spans="1:3" ht="11.55" x14ac:dyDescent="0.2">
      <c r="A935" s="147">
        <v>44914</v>
      </c>
      <c r="B935" s="167">
        <v>3002</v>
      </c>
      <c r="C935" s="148" t="s">
        <v>12564</v>
      </c>
    </row>
    <row r="936" spans="1:3" ht="11.55" x14ac:dyDescent="0.2">
      <c r="A936" s="147">
        <v>44914</v>
      </c>
      <c r="B936" s="167">
        <v>3005</v>
      </c>
      <c r="C936" s="148" t="s">
        <v>12564</v>
      </c>
    </row>
    <row r="937" spans="1:3" ht="11.55" x14ac:dyDescent="0.2">
      <c r="A937" s="147">
        <v>44914</v>
      </c>
      <c r="B937" s="167">
        <v>3679</v>
      </c>
      <c r="C937" s="148" t="s">
        <v>12564</v>
      </c>
    </row>
    <row r="938" spans="1:3" ht="11.55" x14ac:dyDescent="0.2">
      <c r="A938" s="147">
        <v>44914</v>
      </c>
      <c r="B938" s="167">
        <v>3764</v>
      </c>
      <c r="C938" s="148" t="s">
        <v>12564</v>
      </c>
    </row>
    <row r="939" spans="1:3" ht="11.55" x14ac:dyDescent="0.2">
      <c r="A939" s="147">
        <v>44914</v>
      </c>
      <c r="B939" s="167">
        <v>3871</v>
      </c>
      <c r="C939" s="148" t="s">
        <v>12564</v>
      </c>
    </row>
    <row r="940" spans="1:3" ht="11.55" x14ac:dyDescent="0.2">
      <c r="A940" s="147">
        <v>44914</v>
      </c>
      <c r="B940" s="167">
        <v>3942</v>
      </c>
      <c r="C940" s="148" t="s">
        <v>39</v>
      </c>
    </row>
    <row r="941" spans="1:3" ht="11.55" x14ac:dyDescent="0.2">
      <c r="A941" s="147">
        <v>44914</v>
      </c>
      <c r="B941" s="167">
        <v>4029</v>
      </c>
      <c r="C941" s="148" t="s">
        <v>12564</v>
      </c>
    </row>
    <row r="942" spans="1:3" ht="11.55" x14ac:dyDescent="0.2">
      <c r="A942" s="147">
        <v>44914</v>
      </c>
      <c r="B942" s="167">
        <v>4045</v>
      </c>
      <c r="C942" s="148" t="s">
        <v>12564</v>
      </c>
    </row>
    <row r="943" spans="1:3" ht="11.55" x14ac:dyDescent="0.2">
      <c r="A943" s="147">
        <v>44914</v>
      </c>
      <c r="B943" s="167">
        <v>4070</v>
      </c>
      <c r="C943" s="148" t="s">
        <v>12564</v>
      </c>
    </row>
    <row r="944" spans="1:3" ht="11.55" x14ac:dyDescent="0.2">
      <c r="A944" s="147">
        <v>44914</v>
      </c>
      <c r="B944" s="167">
        <v>4089</v>
      </c>
      <c r="C944" s="148" t="s">
        <v>12564</v>
      </c>
    </row>
    <row r="945" spans="1:3" ht="11.55" x14ac:dyDescent="0.2">
      <c r="A945" s="147">
        <v>44914</v>
      </c>
      <c r="B945" s="167">
        <v>4170</v>
      </c>
      <c r="C945" s="148" t="s">
        <v>39</v>
      </c>
    </row>
    <row r="946" spans="1:3" ht="11.55" x14ac:dyDescent="0.2">
      <c r="A946" s="147">
        <v>44914</v>
      </c>
      <c r="B946" s="167">
        <v>4684</v>
      </c>
      <c r="C946" s="148" t="s">
        <v>12564</v>
      </c>
    </row>
    <row r="947" spans="1:3" ht="11.55" x14ac:dyDescent="0.2">
      <c r="A947" s="147">
        <v>44914</v>
      </c>
      <c r="B947" s="167">
        <v>4845</v>
      </c>
      <c r="C947" s="148" t="s">
        <v>12564</v>
      </c>
    </row>
    <row r="948" spans="1:3" ht="11.55" x14ac:dyDescent="0.2">
      <c r="A948" s="147">
        <v>44914</v>
      </c>
      <c r="B948" s="167">
        <v>4897</v>
      </c>
      <c r="C948" s="148" t="s">
        <v>39</v>
      </c>
    </row>
    <row r="949" spans="1:3" ht="11.55" x14ac:dyDescent="0.2">
      <c r="A949" s="147">
        <v>44914</v>
      </c>
      <c r="B949" s="167">
        <v>5006</v>
      </c>
      <c r="C949" s="148" t="s">
        <v>12564</v>
      </c>
    </row>
    <row r="950" spans="1:3" ht="11.55" x14ac:dyDescent="0.2">
      <c r="A950" s="147">
        <v>44914</v>
      </c>
      <c r="B950" s="167">
        <v>5092</v>
      </c>
      <c r="C950" s="148" t="s">
        <v>12564</v>
      </c>
    </row>
    <row r="951" spans="1:3" ht="11.55" x14ac:dyDescent="0.2">
      <c r="A951" s="147">
        <v>44914</v>
      </c>
      <c r="B951" s="167">
        <v>5327</v>
      </c>
      <c r="C951" s="148" t="s">
        <v>12564</v>
      </c>
    </row>
    <row r="952" spans="1:3" ht="11.55" x14ac:dyDescent="0.2">
      <c r="A952" s="147">
        <v>44914</v>
      </c>
      <c r="B952" s="167">
        <v>5731</v>
      </c>
      <c r="C952" s="148" t="s">
        <v>12564</v>
      </c>
    </row>
    <row r="953" spans="1:3" ht="11.55" x14ac:dyDescent="0.2">
      <c r="A953" s="147">
        <v>44914</v>
      </c>
      <c r="B953" s="167">
        <v>5732</v>
      </c>
      <c r="C953" s="148" t="s">
        <v>12564</v>
      </c>
    </row>
    <row r="954" spans="1:3" ht="11.55" x14ac:dyDescent="0.2">
      <c r="A954" s="147">
        <v>44914</v>
      </c>
      <c r="B954" s="167">
        <v>6021</v>
      </c>
      <c r="C954" s="148" t="s">
        <v>12564</v>
      </c>
    </row>
    <row r="955" spans="1:3" ht="11.55" x14ac:dyDescent="0.2">
      <c r="A955" s="147">
        <v>44914</v>
      </c>
      <c r="B955" s="167">
        <v>6918</v>
      </c>
      <c r="C955" s="148" t="s">
        <v>12564</v>
      </c>
    </row>
    <row r="956" spans="1:3" ht="11.55" x14ac:dyDescent="0.2">
      <c r="A956" s="147">
        <v>44914</v>
      </c>
      <c r="B956" s="167">
        <v>8332.41</v>
      </c>
      <c r="C956" s="148" t="s">
        <v>31</v>
      </c>
    </row>
    <row r="957" spans="1:3" ht="11.55" x14ac:dyDescent="0.2">
      <c r="A957" s="147">
        <v>44914</v>
      </c>
      <c r="B957" s="167">
        <v>8970</v>
      </c>
      <c r="C957" s="148" t="s">
        <v>12554</v>
      </c>
    </row>
    <row r="958" spans="1:3" ht="11.55" x14ac:dyDescent="0.2">
      <c r="A958" s="147">
        <v>44914</v>
      </c>
      <c r="B958" s="167">
        <v>9630</v>
      </c>
      <c r="C958" s="148" t="s">
        <v>12564</v>
      </c>
    </row>
    <row r="959" spans="1:3" ht="11.55" x14ac:dyDescent="0.2">
      <c r="A959" s="147">
        <v>44914</v>
      </c>
      <c r="B959" s="167">
        <v>10459</v>
      </c>
      <c r="C959" s="148" t="s">
        <v>12554</v>
      </c>
    </row>
    <row r="960" spans="1:3" ht="11.55" x14ac:dyDescent="0.2">
      <c r="A960" s="147">
        <v>44914</v>
      </c>
      <c r="B960" s="167">
        <v>11029</v>
      </c>
      <c r="C960" s="148" t="s">
        <v>12564</v>
      </c>
    </row>
    <row r="961" spans="1:3" ht="11.55" x14ac:dyDescent="0.2">
      <c r="A961" s="147">
        <v>44914</v>
      </c>
      <c r="B961" s="167">
        <v>11155</v>
      </c>
      <c r="C961" s="148" t="s">
        <v>12554</v>
      </c>
    </row>
    <row r="962" spans="1:3" ht="11.55" x14ac:dyDescent="0.2">
      <c r="A962" s="147">
        <v>44914</v>
      </c>
      <c r="B962" s="167">
        <v>11558</v>
      </c>
      <c r="C962" s="148" t="s">
        <v>12564</v>
      </c>
    </row>
    <row r="963" spans="1:3" ht="11.55" x14ac:dyDescent="0.2">
      <c r="A963" s="147">
        <v>44914</v>
      </c>
      <c r="B963" s="167">
        <v>12000</v>
      </c>
      <c r="C963" s="148" t="s">
        <v>45</v>
      </c>
    </row>
    <row r="964" spans="1:3" ht="23.05" x14ac:dyDescent="0.2">
      <c r="A964" s="147">
        <v>44914</v>
      </c>
      <c r="B964" s="167">
        <v>13450</v>
      </c>
      <c r="C964" s="148" t="s">
        <v>12555</v>
      </c>
    </row>
    <row r="965" spans="1:3" ht="11.55" x14ac:dyDescent="0.2">
      <c r="A965" s="147">
        <v>44914</v>
      </c>
      <c r="B965" s="167">
        <v>14000</v>
      </c>
      <c r="C965" s="148" t="s">
        <v>45</v>
      </c>
    </row>
    <row r="966" spans="1:3" ht="11.55" x14ac:dyDescent="0.2">
      <c r="A966" s="147">
        <v>44914</v>
      </c>
      <c r="B966" s="167">
        <v>17865</v>
      </c>
      <c r="C966" s="148" t="s">
        <v>12564</v>
      </c>
    </row>
    <row r="967" spans="1:3" ht="11.55" x14ac:dyDescent="0.2">
      <c r="A967" s="147">
        <v>44914</v>
      </c>
      <c r="B967" s="167">
        <v>19978.02</v>
      </c>
      <c r="C967" s="148" t="s">
        <v>31</v>
      </c>
    </row>
    <row r="968" spans="1:3" ht="11.55" x14ac:dyDescent="0.2">
      <c r="A968" s="147">
        <v>44914</v>
      </c>
      <c r="B968" s="167">
        <v>22000</v>
      </c>
      <c r="C968" s="148" t="s">
        <v>45</v>
      </c>
    </row>
    <row r="969" spans="1:3" ht="11.55" x14ac:dyDescent="0.2">
      <c r="A969" s="147">
        <v>44914</v>
      </c>
      <c r="B969" s="167">
        <v>22680</v>
      </c>
      <c r="C969" s="148" t="s">
        <v>12564</v>
      </c>
    </row>
    <row r="970" spans="1:3" ht="11.55" x14ac:dyDescent="0.2">
      <c r="A970" s="147">
        <v>44915</v>
      </c>
      <c r="B970" s="167">
        <v>1186</v>
      </c>
      <c r="C970" s="148" t="s">
        <v>12564</v>
      </c>
    </row>
    <row r="971" spans="1:3" ht="11.55" x14ac:dyDescent="0.2">
      <c r="A971" s="147">
        <v>44915</v>
      </c>
      <c r="B971" s="167">
        <v>1347</v>
      </c>
      <c r="C971" s="148" t="s">
        <v>12564</v>
      </c>
    </row>
    <row r="972" spans="1:3" ht="11.55" x14ac:dyDescent="0.2">
      <c r="A972" s="147">
        <v>44915</v>
      </c>
      <c r="B972" s="167">
        <v>1531</v>
      </c>
      <c r="C972" s="148" t="s">
        <v>12564</v>
      </c>
    </row>
    <row r="973" spans="1:3" ht="11.55" x14ac:dyDescent="0.2">
      <c r="A973" s="147">
        <v>44915</v>
      </c>
      <c r="B973" s="167">
        <v>1541</v>
      </c>
      <c r="C973" s="148" t="s">
        <v>12564</v>
      </c>
    </row>
    <row r="974" spans="1:3" ht="11.55" x14ac:dyDescent="0.2">
      <c r="A974" s="147">
        <v>44915</v>
      </c>
      <c r="B974" s="167">
        <v>1693</v>
      </c>
      <c r="C974" s="148" t="s">
        <v>12564</v>
      </c>
    </row>
    <row r="975" spans="1:3" ht="11.55" x14ac:dyDescent="0.2">
      <c r="A975" s="147">
        <v>44915</v>
      </c>
      <c r="B975" s="167">
        <v>1784</v>
      </c>
      <c r="C975" s="148" t="s">
        <v>12564</v>
      </c>
    </row>
    <row r="976" spans="1:3" ht="11.55" x14ac:dyDescent="0.2">
      <c r="A976" s="147">
        <v>44915</v>
      </c>
      <c r="B976" s="167">
        <v>2091</v>
      </c>
      <c r="C976" s="148" t="s">
        <v>12564</v>
      </c>
    </row>
    <row r="977" spans="1:3" ht="11.55" x14ac:dyDescent="0.2">
      <c r="A977" s="147">
        <v>44915</v>
      </c>
      <c r="B977" s="167">
        <v>2160</v>
      </c>
      <c r="C977" s="148" t="s">
        <v>12564</v>
      </c>
    </row>
    <row r="978" spans="1:3" ht="11.55" x14ac:dyDescent="0.2">
      <c r="A978" s="147">
        <v>44915</v>
      </c>
      <c r="B978" s="167">
        <v>2179</v>
      </c>
      <c r="C978" s="148" t="s">
        <v>12564</v>
      </c>
    </row>
    <row r="979" spans="1:3" ht="11.55" x14ac:dyDescent="0.2">
      <c r="A979" s="147">
        <v>44915</v>
      </c>
      <c r="B979" s="167">
        <v>2252</v>
      </c>
      <c r="C979" s="148" t="s">
        <v>12564</v>
      </c>
    </row>
    <row r="980" spans="1:3" ht="11.55" x14ac:dyDescent="0.2">
      <c r="A980" s="147">
        <v>44915</v>
      </c>
      <c r="B980" s="167">
        <v>2336</v>
      </c>
      <c r="C980" s="148" t="s">
        <v>12564</v>
      </c>
    </row>
    <row r="981" spans="1:3" ht="11.55" x14ac:dyDescent="0.2">
      <c r="A981" s="147">
        <v>44915</v>
      </c>
      <c r="B981" s="167">
        <v>2587</v>
      </c>
      <c r="C981" s="148" t="s">
        <v>12564</v>
      </c>
    </row>
    <row r="982" spans="1:3" ht="11.55" x14ac:dyDescent="0.2">
      <c r="A982" s="147">
        <v>44915</v>
      </c>
      <c r="B982" s="167">
        <v>2670</v>
      </c>
      <c r="C982" s="148" t="s">
        <v>12563</v>
      </c>
    </row>
    <row r="983" spans="1:3" ht="11.55" x14ac:dyDescent="0.2">
      <c r="A983" s="147">
        <v>44915</v>
      </c>
      <c r="B983" s="167">
        <v>2686</v>
      </c>
      <c r="C983" s="148" t="s">
        <v>12564</v>
      </c>
    </row>
    <row r="984" spans="1:3" ht="11.55" x14ac:dyDescent="0.2">
      <c r="A984" s="147">
        <v>44915</v>
      </c>
      <c r="B984" s="167">
        <v>2752</v>
      </c>
      <c r="C984" s="148" t="s">
        <v>12564</v>
      </c>
    </row>
    <row r="985" spans="1:3" ht="11.55" x14ac:dyDescent="0.2">
      <c r="A985" s="147">
        <v>44915</v>
      </c>
      <c r="B985" s="167">
        <v>2834</v>
      </c>
      <c r="C985" s="148" t="s">
        <v>12564</v>
      </c>
    </row>
    <row r="986" spans="1:3" ht="11.55" x14ac:dyDescent="0.2">
      <c r="A986" s="147">
        <v>44915</v>
      </c>
      <c r="B986" s="167">
        <v>3211</v>
      </c>
      <c r="C986" s="148" t="s">
        <v>12564</v>
      </c>
    </row>
    <row r="987" spans="1:3" ht="11.55" x14ac:dyDescent="0.2">
      <c r="A987" s="147">
        <v>44915</v>
      </c>
      <c r="B987" s="167">
        <v>3351</v>
      </c>
      <c r="C987" s="148" t="s">
        <v>12557</v>
      </c>
    </row>
    <row r="988" spans="1:3" ht="11.55" x14ac:dyDescent="0.2">
      <c r="A988" s="147">
        <v>44915</v>
      </c>
      <c r="B988" s="167">
        <v>3450</v>
      </c>
      <c r="C988" s="148" t="s">
        <v>12564</v>
      </c>
    </row>
    <row r="989" spans="1:3" ht="11.55" x14ac:dyDescent="0.2">
      <c r="A989" s="147">
        <v>44915</v>
      </c>
      <c r="B989" s="167">
        <v>3452</v>
      </c>
      <c r="C989" s="148" t="s">
        <v>12564</v>
      </c>
    </row>
    <row r="990" spans="1:3" ht="11.55" x14ac:dyDescent="0.2">
      <c r="A990" s="147">
        <v>44915</v>
      </c>
      <c r="B990" s="167">
        <v>3530</v>
      </c>
      <c r="C990" s="148" t="s">
        <v>12564</v>
      </c>
    </row>
    <row r="991" spans="1:3" ht="11.55" x14ac:dyDescent="0.2">
      <c r="A991" s="147">
        <v>44915</v>
      </c>
      <c r="B991" s="167">
        <v>3560</v>
      </c>
      <c r="C991" s="148" t="s">
        <v>12564</v>
      </c>
    </row>
    <row r="992" spans="1:3" ht="11.55" x14ac:dyDescent="0.2">
      <c r="A992" s="147">
        <v>44915</v>
      </c>
      <c r="B992" s="167">
        <v>3580</v>
      </c>
      <c r="C992" s="148" t="s">
        <v>12564</v>
      </c>
    </row>
    <row r="993" spans="1:3" ht="11.55" x14ac:dyDescent="0.2">
      <c r="A993" s="147">
        <v>44915</v>
      </c>
      <c r="B993" s="167">
        <v>3643</v>
      </c>
      <c r="C993" s="148" t="s">
        <v>12564</v>
      </c>
    </row>
    <row r="994" spans="1:3" ht="11.55" x14ac:dyDescent="0.2">
      <c r="A994" s="147">
        <v>44915</v>
      </c>
      <c r="B994" s="167">
        <v>3652</v>
      </c>
      <c r="C994" s="148" t="s">
        <v>12564</v>
      </c>
    </row>
    <row r="995" spans="1:3" ht="11.55" x14ac:dyDescent="0.2">
      <c r="A995" s="147">
        <v>44915</v>
      </c>
      <c r="B995" s="167">
        <v>3690</v>
      </c>
      <c r="C995" s="148" t="s">
        <v>12564</v>
      </c>
    </row>
    <row r="996" spans="1:3" ht="11.55" x14ac:dyDescent="0.2">
      <c r="A996" s="147">
        <v>44915</v>
      </c>
      <c r="B996" s="167">
        <v>3773</v>
      </c>
      <c r="C996" s="148" t="s">
        <v>12564</v>
      </c>
    </row>
    <row r="997" spans="1:3" ht="11.55" x14ac:dyDescent="0.2">
      <c r="A997" s="147">
        <v>44915</v>
      </c>
      <c r="B997" s="167">
        <v>3833</v>
      </c>
      <c r="C997" s="148" t="s">
        <v>12564</v>
      </c>
    </row>
    <row r="998" spans="1:3" ht="11.55" x14ac:dyDescent="0.2">
      <c r="A998" s="147">
        <v>44915</v>
      </c>
      <c r="B998" s="167">
        <v>4260</v>
      </c>
      <c r="C998" s="148" t="s">
        <v>12564</v>
      </c>
    </row>
    <row r="999" spans="1:3" ht="11.55" x14ac:dyDescent="0.2">
      <c r="A999" s="147">
        <v>44915</v>
      </c>
      <c r="B999" s="167">
        <v>4270</v>
      </c>
      <c r="C999" s="148" t="s">
        <v>12564</v>
      </c>
    </row>
    <row r="1000" spans="1:3" ht="11.55" x14ac:dyDescent="0.2">
      <c r="A1000" s="147">
        <v>44915</v>
      </c>
      <c r="B1000" s="167">
        <v>4530</v>
      </c>
      <c r="C1000" s="148" t="s">
        <v>12564</v>
      </c>
    </row>
    <row r="1001" spans="1:3" ht="11.55" x14ac:dyDescent="0.2">
      <c r="A1001" s="147">
        <v>44915</v>
      </c>
      <c r="B1001" s="167">
        <v>4650</v>
      </c>
      <c r="C1001" s="148" t="s">
        <v>12564</v>
      </c>
    </row>
    <row r="1002" spans="1:3" ht="11.55" x14ac:dyDescent="0.2">
      <c r="A1002" s="147">
        <v>44915</v>
      </c>
      <c r="B1002" s="167">
        <v>4713</v>
      </c>
      <c r="C1002" s="148" t="s">
        <v>12564</v>
      </c>
    </row>
    <row r="1003" spans="1:3" ht="11.55" x14ac:dyDescent="0.2">
      <c r="A1003" s="147">
        <v>44915</v>
      </c>
      <c r="B1003" s="167">
        <v>5567</v>
      </c>
      <c r="C1003" s="148" t="s">
        <v>39</v>
      </c>
    </row>
    <row r="1004" spans="1:3" ht="11.55" x14ac:dyDescent="0.2">
      <c r="A1004" s="147">
        <v>44915</v>
      </c>
      <c r="B1004" s="167">
        <v>5635</v>
      </c>
      <c r="C1004" s="148" t="s">
        <v>12554</v>
      </c>
    </row>
    <row r="1005" spans="1:3" ht="11.55" x14ac:dyDescent="0.2">
      <c r="A1005" s="147">
        <v>44915</v>
      </c>
      <c r="B1005" s="167">
        <v>5919</v>
      </c>
      <c r="C1005" s="148" t="s">
        <v>12564</v>
      </c>
    </row>
    <row r="1006" spans="1:3" ht="11.55" x14ac:dyDescent="0.2">
      <c r="A1006" s="147">
        <v>44915</v>
      </c>
      <c r="B1006" s="167">
        <v>6136</v>
      </c>
      <c r="C1006" s="148" t="s">
        <v>12564</v>
      </c>
    </row>
    <row r="1007" spans="1:3" ht="11.55" x14ac:dyDescent="0.2">
      <c r="A1007" s="147">
        <v>44915</v>
      </c>
      <c r="B1007" s="167">
        <v>6610</v>
      </c>
      <c r="C1007" s="148" t="s">
        <v>12564</v>
      </c>
    </row>
    <row r="1008" spans="1:3" ht="11.55" x14ac:dyDescent="0.2">
      <c r="A1008" s="147">
        <v>44915</v>
      </c>
      <c r="B1008" s="167">
        <v>7374</v>
      </c>
      <c r="C1008" s="148" t="s">
        <v>12564</v>
      </c>
    </row>
    <row r="1009" spans="1:3" ht="11.55" x14ac:dyDescent="0.2">
      <c r="A1009" s="147">
        <v>44915</v>
      </c>
      <c r="B1009" s="167">
        <v>7425</v>
      </c>
      <c r="C1009" s="148" t="s">
        <v>12564</v>
      </c>
    </row>
    <row r="1010" spans="1:3" ht="11.55" x14ac:dyDescent="0.2">
      <c r="A1010" s="147">
        <v>44915</v>
      </c>
      <c r="B1010" s="167">
        <v>9396</v>
      </c>
      <c r="C1010" s="148" t="s">
        <v>12554</v>
      </c>
    </row>
    <row r="1011" spans="1:3" ht="11.55" x14ac:dyDescent="0.2">
      <c r="A1011" s="147">
        <v>44915</v>
      </c>
      <c r="B1011" s="167">
        <v>9422</v>
      </c>
      <c r="C1011" s="148" t="s">
        <v>12564</v>
      </c>
    </row>
    <row r="1012" spans="1:3" ht="11.55" x14ac:dyDescent="0.2">
      <c r="A1012" s="147">
        <v>44915</v>
      </c>
      <c r="B1012" s="167">
        <v>9707</v>
      </c>
      <c r="C1012" s="148" t="s">
        <v>12564</v>
      </c>
    </row>
    <row r="1013" spans="1:3" ht="11.55" x14ac:dyDescent="0.2">
      <c r="A1013" s="147">
        <v>44915</v>
      </c>
      <c r="B1013" s="167">
        <v>9775</v>
      </c>
      <c r="C1013" s="148" t="s">
        <v>12554</v>
      </c>
    </row>
    <row r="1014" spans="1:3" ht="11.55" x14ac:dyDescent="0.2">
      <c r="A1014" s="147">
        <v>44915</v>
      </c>
      <c r="B1014" s="167">
        <v>10080</v>
      </c>
      <c r="C1014" s="148" t="s">
        <v>12564</v>
      </c>
    </row>
    <row r="1015" spans="1:3" ht="11.55" x14ac:dyDescent="0.2">
      <c r="A1015" s="147">
        <v>44915</v>
      </c>
      <c r="B1015" s="167">
        <v>12168</v>
      </c>
      <c r="C1015" s="148" t="s">
        <v>12564</v>
      </c>
    </row>
    <row r="1016" spans="1:3" ht="11.55" x14ac:dyDescent="0.2">
      <c r="A1016" s="147">
        <v>44915</v>
      </c>
      <c r="B1016" s="167">
        <v>12264</v>
      </c>
      <c r="C1016" s="148" t="s">
        <v>12564</v>
      </c>
    </row>
    <row r="1017" spans="1:3" ht="11.55" x14ac:dyDescent="0.2">
      <c r="A1017" s="147">
        <v>44915</v>
      </c>
      <c r="B1017" s="167">
        <v>14546</v>
      </c>
      <c r="C1017" s="148" t="s">
        <v>12564</v>
      </c>
    </row>
    <row r="1018" spans="1:3" ht="11.55" x14ac:dyDescent="0.2">
      <c r="A1018" s="147">
        <v>44916</v>
      </c>
      <c r="B1018" s="167">
        <v>1966</v>
      </c>
      <c r="C1018" s="148" t="s">
        <v>12564</v>
      </c>
    </row>
    <row r="1019" spans="1:3" ht="11.55" x14ac:dyDescent="0.2">
      <c r="A1019" s="147">
        <v>44916</v>
      </c>
      <c r="B1019" s="167">
        <v>2113</v>
      </c>
      <c r="C1019" s="148" t="s">
        <v>12564</v>
      </c>
    </row>
    <row r="1020" spans="1:3" ht="11.55" x14ac:dyDescent="0.2">
      <c r="A1020" s="147">
        <v>44916</v>
      </c>
      <c r="B1020" s="167">
        <v>2189</v>
      </c>
      <c r="C1020" s="148" t="s">
        <v>12564</v>
      </c>
    </row>
    <row r="1021" spans="1:3" ht="11.55" x14ac:dyDescent="0.2">
      <c r="A1021" s="147">
        <v>44916</v>
      </c>
      <c r="B1021" s="167">
        <v>2356</v>
      </c>
      <c r="C1021" s="148" t="s">
        <v>12564</v>
      </c>
    </row>
    <row r="1022" spans="1:3" ht="11.55" x14ac:dyDescent="0.2">
      <c r="A1022" s="147">
        <v>44916</v>
      </c>
      <c r="B1022" s="167">
        <v>2437</v>
      </c>
      <c r="C1022" s="148" t="s">
        <v>12564</v>
      </c>
    </row>
    <row r="1023" spans="1:3" ht="11.55" x14ac:dyDescent="0.2">
      <c r="A1023" s="147">
        <v>44916</v>
      </c>
      <c r="B1023" s="167">
        <v>2442</v>
      </c>
      <c r="C1023" s="148" t="s">
        <v>12564</v>
      </c>
    </row>
    <row r="1024" spans="1:3" ht="11.55" x14ac:dyDescent="0.2">
      <c r="A1024" s="147">
        <v>44916</v>
      </c>
      <c r="B1024" s="167">
        <v>2794</v>
      </c>
      <c r="C1024" s="148" t="s">
        <v>12564</v>
      </c>
    </row>
    <row r="1025" spans="1:3" ht="11.55" x14ac:dyDescent="0.2">
      <c r="A1025" s="147">
        <v>44916</v>
      </c>
      <c r="B1025" s="167">
        <v>2804</v>
      </c>
      <c r="C1025" s="148" t="s">
        <v>12564</v>
      </c>
    </row>
    <row r="1026" spans="1:3" ht="11.55" x14ac:dyDescent="0.2">
      <c r="A1026" s="147">
        <v>44916</v>
      </c>
      <c r="B1026" s="167">
        <v>2952</v>
      </c>
      <c r="C1026" s="148" t="s">
        <v>12564</v>
      </c>
    </row>
    <row r="1027" spans="1:3" ht="11.55" x14ac:dyDescent="0.2">
      <c r="A1027" s="147">
        <v>44916</v>
      </c>
      <c r="B1027" s="167">
        <v>3142</v>
      </c>
      <c r="C1027" s="148" t="s">
        <v>12564</v>
      </c>
    </row>
    <row r="1028" spans="1:3" ht="11.55" x14ac:dyDescent="0.2">
      <c r="A1028" s="147">
        <v>44916</v>
      </c>
      <c r="B1028" s="167">
        <v>3271</v>
      </c>
      <c r="C1028" s="148" t="s">
        <v>12564</v>
      </c>
    </row>
    <row r="1029" spans="1:3" ht="11.55" x14ac:dyDescent="0.2">
      <c r="A1029" s="147">
        <v>44916</v>
      </c>
      <c r="B1029" s="167">
        <v>3389</v>
      </c>
      <c r="C1029" s="148" t="s">
        <v>12564</v>
      </c>
    </row>
    <row r="1030" spans="1:3" ht="11.55" x14ac:dyDescent="0.2">
      <c r="A1030" s="147">
        <v>44916</v>
      </c>
      <c r="B1030" s="167">
        <v>3856</v>
      </c>
      <c r="C1030" s="148" t="s">
        <v>12564</v>
      </c>
    </row>
    <row r="1031" spans="1:3" ht="11.55" x14ac:dyDescent="0.2">
      <c r="A1031" s="147">
        <v>44916</v>
      </c>
      <c r="B1031" s="167">
        <v>3995</v>
      </c>
      <c r="C1031" s="148" t="s">
        <v>12564</v>
      </c>
    </row>
    <row r="1032" spans="1:3" ht="11.55" x14ac:dyDescent="0.2">
      <c r="A1032" s="147">
        <v>44916</v>
      </c>
      <c r="B1032" s="167">
        <v>4673</v>
      </c>
      <c r="C1032" s="148" t="s">
        <v>12564</v>
      </c>
    </row>
    <row r="1033" spans="1:3" ht="11.55" x14ac:dyDescent="0.2">
      <c r="A1033" s="147">
        <v>44916</v>
      </c>
      <c r="B1033" s="167">
        <v>4949</v>
      </c>
      <c r="C1033" s="148" t="s">
        <v>12564</v>
      </c>
    </row>
    <row r="1034" spans="1:3" ht="11.55" x14ac:dyDescent="0.2">
      <c r="A1034" s="147">
        <v>44916</v>
      </c>
      <c r="B1034" s="167">
        <v>5196</v>
      </c>
      <c r="C1034" s="148" t="s">
        <v>12564</v>
      </c>
    </row>
    <row r="1035" spans="1:3" ht="11.55" x14ac:dyDescent="0.2">
      <c r="A1035" s="147">
        <v>44916</v>
      </c>
      <c r="B1035" s="167">
        <v>5341</v>
      </c>
      <c r="C1035" s="148" t="s">
        <v>12564</v>
      </c>
    </row>
    <row r="1036" spans="1:3" ht="11.55" x14ac:dyDescent="0.2">
      <c r="A1036" s="147">
        <v>44916</v>
      </c>
      <c r="B1036" s="167">
        <v>5531</v>
      </c>
      <c r="C1036" s="148" t="s">
        <v>12564</v>
      </c>
    </row>
    <row r="1037" spans="1:3" ht="11.55" x14ac:dyDescent="0.2">
      <c r="A1037" s="147">
        <v>44916</v>
      </c>
      <c r="B1037" s="167">
        <v>5776</v>
      </c>
      <c r="C1037" s="148" t="s">
        <v>12564</v>
      </c>
    </row>
    <row r="1038" spans="1:3" ht="11.55" x14ac:dyDescent="0.2">
      <c r="A1038" s="147">
        <v>44916</v>
      </c>
      <c r="B1038" s="167">
        <v>6131</v>
      </c>
      <c r="C1038" s="148" t="s">
        <v>12564</v>
      </c>
    </row>
    <row r="1039" spans="1:3" ht="11.55" x14ac:dyDescent="0.2">
      <c r="A1039" s="147">
        <v>44916</v>
      </c>
      <c r="B1039" s="167">
        <v>6955</v>
      </c>
      <c r="C1039" s="148" t="s">
        <v>39</v>
      </c>
    </row>
    <row r="1040" spans="1:3" ht="11.55" x14ac:dyDescent="0.2">
      <c r="A1040" s="147">
        <v>44916</v>
      </c>
      <c r="B1040" s="167">
        <v>7456</v>
      </c>
      <c r="C1040" s="148" t="s">
        <v>12564</v>
      </c>
    </row>
    <row r="1041" spans="1:3" ht="11.55" x14ac:dyDescent="0.2">
      <c r="A1041" s="147">
        <v>44916</v>
      </c>
      <c r="B1041" s="167">
        <v>7999</v>
      </c>
      <c r="C1041" s="148" t="s">
        <v>12564</v>
      </c>
    </row>
    <row r="1042" spans="1:3" ht="11.55" x14ac:dyDescent="0.2">
      <c r="A1042" s="147">
        <v>44916</v>
      </c>
      <c r="B1042" s="167">
        <v>8021</v>
      </c>
      <c r="C1042" s="148" t="s">
        <v>12564</v>
      </c>
    </row>
    <row r="1043" spans="1:3" ht="11.55" x14ac:dyDescent="0.2">
      <c r="A1043" s="147">
        <v>44916</v>
      </c>
      <c r="B1043" s="167">
        <v>8125</v>
      </c>
      <c r="C1043" s="148" t="s">
        <v>39</v>
      </c>
    </row>
    <row r="1044" spans="1:3" ht="11.55" x14ac:dyDescent="0.2">
      <c r="A1044" s="147">
        <v>44916</v>
      </c>
      <c r="B1044" s="167">
        <v>9330</v>
      </c>
      <c r="C1044" s="148" t="s">
        <v>12564</v>
      </c>
    </row>
    <row r="1045" spans="1:3" ht="11.55" x14ac:dyDescent="0.2">
      <c r="A1045" s="147">
        <v>44916</v>
      </c>
      <c r="B1045" s="167">
        <v>9953</v>
      </c>
      <c r="C1045" s="148" t="s">
        <v>39</v>
      </c>
    </row>
    <row r="1046" spans="1:3" ht="11.55" x14ac:dyDescent="0.2">
      <c r="A1046" s="147">
        <v>44916</v>
      </c>
      <c r="B1046" s="167">
        <v>10187</v>
      </c>
      <c r="C1046" s="148" t="s">
        <v>12564</v>
      </c>
    </row>
    <row r="1047" spans="1:3" ht="11.55" x14ac:dyDescent="0.2">
      <c r="A1047" s="147">
        <v>44916</v>
      </c>
      <c r="B1047" s="167">
        <v>10200</v>
      </c>
      <c r="C1047" s="148" t="s">
        <v>12554</v>
      </c>
    </row>
    <row r="1048" spans="1:3" ht="11.55" x14ac:dyDescent="0.2">
      <c r="A1048" s="147">
        <v>44916</v>
      </c>
      <c r="B1048" s="167">
        <v>10853</v>
      </c>
      <c r="C1048" s="148" t="s">
        <v>12564</v>
      </c>
    </row>
    <row r="1049" spans="1:3" ht="11.55" x14ac:dyDescent="0.2">
      <c r="A1049" s="147">
        <v>44916</v>
      </c>
      <c r="B1049" s="167">
        <v>12758</v>
      </c>
      <c r="C1049" s="148" t="s">
        <v>39</v>
      </c>
    </row>
    <row r="1050" spans="1:3" ht="11.55" x14ac:dyDescent="0.2">
      <c r="A1050" s="147">
        <v>44916</v>
      </c>
      <c r="B1050" s="167">
        <v>19238</v>
      </c>
      <c r="C1050" s="148" t="s">
        <v>12554</v>
      </c>
    </row>
    <row r="1051" spans="1:3" ht="11.55" x14ac:dyDescent="0.2">
      <c r="A1051" s="147">
        <v>44916</v>
      </c>
      <c r="B1051" s="167">
        <v>23437</v>
      </c>
      <c r="C1051" s="148" t="s">
        <v>12554</v>
      </c>
    </row>
    <row r="1052" spans="1:3" ht="11.55" x14ac:dyDescent="0.2">
      <c r="A1052" s="147">
        <v>44917</v>
      </c>
      <c r="B1052" s="167">
        <v>10</v>
      </c>
      <c r="C1052" s="148" t="s">
        <v>34</v>
      </c>
    </row>
    <row r="1053" spans="1:3" ht="11.55" x14ac:dyDescent="0.2">
      <c r="A1053" s="147">
        <v>44917</v>
      </c>
      <c r="B1053" s="167">
        <v>50</v>
      </c>
      <c r="C1053" s="148" t="s">
        <v>34</v>
      </c>
    </row>
    <row r="1054" spans="1:3" ht="11.55" x14ac:dyDescent="0.2">
      <c r="A1054" s="147">
        <v>44917</v>
      </c>
      <c r="B1054" s="167">
        <v>1821</v>
      </c>
      <c r="C1054" s="148" t="s">
        <v>12564</v>
      </c>
    </row>
    <row r="1055" spans="1:3" ht="11.55" x14ac:dyDescent="0.2">
      <c r="A1055" s="147">
        <v>44917</v>
      </c>
      <c r="B1055" s="167">
        <v>1940</v>
      </c>
      <c r="C1055" s="148" t="s">
        <v>12554</v>
      </c>
    </row>
    <row r="1056" spans="1:3" ht="11.55" x14ac:dyDescent="0.2">
      <c r="A1056" s="147">
        <v>44917</v>
      </c>
      <c r="B1056" s="167">
        <v>2101</v>
      </c>
      <c r="C1056" s="148" t="s">
        <v>12564</v>
      </c>
    </row>
    <row r="1057" spans="1:3" ht="11.55" x14ac:dyDescent="0.2">
      <c r="A1057" s="147">
        <v>44917</v>
      </c>
      <c r="B1057" s="167">
        <v>2141</v>
      </c>
      <c r="C1057" s="148" t="s">
        <v>12564</v>
      </c>
    </row>
    <row r="1058" spans="1:3" ht="11.55" x14ac:dyDescent="0.2">
      <c r="A1058" s="147">
        <v>44917</v>
      </c>
      <c r="B1058" s="167">
        <v>2184</v>
      </c>
      <c r="C1058" s="148" t="s">
        <v>12564</v>
      </c>
    </row>
    <row r="1059" spans="1:3" ht="11.55" x14ac:dyDescent="0.2">
      <c r="A1059" s="147">
        <v>44917</v>
      </c>
      <c r="B1059" s="167">
        <v>2256</v>
      </c>
      <c r="C1059" s="148" t="s">
        <v>12564</v>
      </c>
    </row>
    <row r="1060" spans="1:3" ht="11.55" x14ac:dyDescent="0.2">
      <c r="A1060" s="147">
        <v>44917</v>
      </c>
      <c r="B1060" s="167">
        <v>2522</v>
      </c>
      <c r="C1060" s="148" t="s">
        <v>12564</v>
      </c>
    </row>
    <row r="1061" spans="1:3" ht="11.55" x14ac:dyDescent="0.2">
      <c r="A1061" s="147">
        <v>44917</v>
      </c>
      <c r="B1061" s="167">
        <v>2809</v>
      </c>
      <c r="C1061" s="148" t="s">
        <v>12564</v>
      </c>
    </row>
    <row r="1062" spans="1:3" ht="11.55" x14ac:dyDescent="0.2">
      <c r="A1062" s="147">
        <v>44917</v>
      </c>
      <c r="B1062" s="167">
        <v>2917</v>
      </c>
      <c r="C1062" s="148" t="s">
        <v>12564</v>
      </c>
    </row>
    <row r="1063" spans="1:3" ht="11.55" x14ac:dyDescent="0.2">
      <c r="A1063" s="147">
        <v>44917</v>
      </c>
      <c r="B1063" s="167">
        <v>3330</v>
      </c>
      <c r="C1063" s="148" t="s">
        <v>31</v>
      </c>
    </row>
    <row r="1064" spans="1:3" ht="11.55" x14ac:dyDescent="0.2">
      <c r="A1064" s="147">
        <v>44917</v>
      </c>
      <c r="B1064" s="167">
        <v>3407</v>
      </c>
      <c r="C1064" s="148" t="s">
        <v>12564</v>
      </c>
    </row>
    <row r="1065" spans="1:3" ht="11.55" x14ac:dyDescent="0.2">
      <c r="A1065" s="147">
        <v>44917</v>
      </c>
      <c r="B1065" s="167">
        <v>3479</v>
      </c>
      <c r="C1065" s="148" t="s">
        <v>12564</v>
      </c>
    </row>
    <row r="1066" spans="1:3" ht="11.55" x14ac:dyDescent="0.2">
      <c r="A1066" s="147">
        <v>44917</v>
      </c>
      <c r="B1066" s="167">
        <v>3569</v>
      </c>
      <c r="C1066" s="148" t="s">
        <v>12564</v>
      </c>
    </row>
    <row r="1067" spans="1:3" ht="11.55" x14ac:dyDescent="0.2">
      <c r="A1067" s="147">
        <v>44917</v>
      </c>
      <c r="B1067" s="167">
        <v>3579</v>
      </c>
      <c r="C1067" s="148" t="s">
        <v>12564</v>
      </c>
    </row>
    <row r="1068" spans="1:3" ht="11.55" x14ac:dyDescent="0.2">
      <c r="A1068" s="147">
        <v>44917</v>
      </c>
      <c r="B1068" s="167">
        <v>3878</v>
      </c>
      <c r="C1068" s="148" t="s">
        <v>12564</v>
      </c>
    </row>
    <row r="1069" spans="1:3" ht="11.55" x14ac:dyDescent="0.2">
      <c r="A1069" s="147">
        <v>44917</v>
      </c>
      <c r="B1069" s="167">
        <v>3930</v>
      </c>
      <c r="C1069" s="148" t="s">
        <v>34</v>
      </c>
    </row>
    <row r="1070" spans="1:3" ht="11.55" x14ac:dyDescent="0.2">
      <c r="A1070" s="147">
        <v>44917</v>
      </c>
      <c r="B1070" s="167">
        <v>3958</v>
      </c>
      <c r="C1070" s="148" t="s">
        <v>12564</v>
      </c>
    </row>
    <row r="1071" spans="1:3" ht="11.55" x14ac:dyDescent="0.2">
      <c r="A1071" s="147">
        <v>44917</v>
      </c>
      <c r="B1071" s="167">
        <v>4868</v>
      </c>
      <c r="C1071" s="148" t="s">
        <v>12564</v>
      </c>
    </row>
    <row r="1072" spans="1:3" ht="23.05" x14ac:dyDescent="0.2">
      <c r="A1072" s="147">
        <v>44917</v>
      </c>
      <c r="B1072" s="167">
        <v>5246</v>
      </c>
      <c r="C1072" s="148" t="s">
        <v>12558</v>
      </c>
    </row>
    <row r="1073" spans="1:3" ht="11.55" x14ac:dyDescent="0.2">
      <c r="A1073" s="147">
        <v>44917</v>
      </c>
      <c r="B1073" s="167">
        <v>5331</v>
      </c>
      <c r="C1073" s="148" t="s">
        <v>12564</v>
      </c>
    </row>
    <row r="1074" spans="1:3" ht="11.55" x14ac:dyDescent="0.2">
      <c r="A1074" s="147">
        <v>44917</v>
      </c>
      <c r="B1074" s="167">
        <v>5685</v>
      </c>
      <c r="C1074" s="148" t="s">
        <v>12564</v>
      </c>
    </row>
    <row r="1075" spans="1:3" ht="11.55" x14ac:dyDescent="0.2">
      <c r="A1075" s="147">
        <v>44917</v>
      </c>
      <c r="B1075" s="167">
        <v>6613</v>
      </c>
      <c r="C1075" s="148" t="s">
        <v>12564</v>
      </c>
    </row>
    <row r="1076" spans="1:3" ht="11.55" x14ac:dyDescent="0.2">
      <c r="A1076" s="147">
        <v>44917</v>
      </c>
      <c r="B1076" s="167">
        <v>7156</v>
      </c>
      <c r="C1076" s="148" t="s">
        <v>12564</v>
      </c>
    </row>
    <row r="1077" spans="1:3" ht="11.55" x14ac:dyDescent="0.2">
      <c r="A1077" s="147">
        <v>44917</v>
      </c>
      <c r="B1077" s="167">
        <v>7696</v>
      </c>
      <c r="C1077" s="148" t="s">
        <v>12564</v>
      </c>
    </row>
    <row r="1078" spans="1:3" ht="11.55" x14ac:dyDescent="0.2">
      <c r="A1078" s="147">
        <v>44917</v>
      </c>
      <c r="B1078" s="167">
        <v>8958</v>
      </c>
      <c r="C1078" s="148" t="s">
        <v>12564</v>
      </c>
    </row>
    <row r="1079" spans="1:3" ht="11.55" x14ac:dyDescent="0.2">
      <c r="A1079" s="147">
        <v>44917</v>
      </c>
      <c r="B1079" s="167">
        <v>9624</v>
      </c>
      <c r="C1079" s="148" t="s">
        <v>12564</v>
      </c>
    </row>
    <row r="1080" spans="1:3" ht="11.55" x14ac:dyDescent="0.2">
      <c r="A1080" s="147">
        <v>44917</v>
      </c>
      <c r="B1080" s="167">
        <v>9666</v>
      </c>
      <c r="C1080" s="148" t="s">
        <v>12564</v>
      </c>
    </row>
    <row r="1081" spans="1:3" ht="11.55" x14ac:dyDescent="0.2">
      <c r="A1081" s="147">
        <v>44917</v>
      </c>
      <c r="B1081" s="167">
        <v>10182</v>
      </c>
      <c r="C1081" s="148" t="s">
        <v>12564</v>
      </c>
    </row>
    <row r="1082" spans="1:3" ht="11.55" x14ac:dyDescent="0.2">
      <c r="A1082" s="147">
        <v>44917</v>
      </c>
      <c r="B1082" s="167">
        <v>11431</v>
      </c>
      <c r="C1082" s="148" t="s">
        <v>12564</v>
      </c>
    </row>
    <row r="1083" spans="1:3" ht="11.55" x14ac:dyDescent="0.2">
      <c r="A1083" s="147">
        <v>44917</v>
      </c>
      <c r="B1083" s="167">
        <v>11639</v>
      </c>
      <c r="C1083" s="148" t="s">
        <v>12564</v>
      </c>
    </row>
    <row r="1084" spans="1:3" ht="11.55" x14ac:dyDescent="0.2">
      <c r="A1084" s="147">
        <v>44917</v>
      </c>
      <c r="B1084" s="167">
        <v>15026</v>
      </c>
      <c r="C1084" s="148" t="s">
        <v>12564</v>
      </c>
    </row>
    <row r="1085" spans="1:3" ht="11.55" x14ac:dyDescent="0.2">
      <c r="A1085" s="147">
        <v>44917</v>
      </c>
      <c r="B1085" s="167">
        <v>97200</v>
      </c>
      <c r="C1085" s="148" t="s">
        <v>31</v>
      </c>
    </row>
    <row r="1086" spans="1:3" ht="11.55" x14ac:dyDescent="0.2">
      <c r="A1086" s="147">
        <v>44917</v>
      </c>
      <c r="B1086" s="167">
        <v>2960000</v>
      </c>
      <c r="C1086" s="148" t="s">
        <v>40</v>
      </c>
    </row>
    <row r="1087" spans="1:3" ht="11.55" x14ac:dyDescent="0.2">
      <c r="A1087" s="147">
        <v>44915</v>
      </c>
      <c r="B1087" s="167">
        <v>50</v>
      </c>
      <c r="C1087" s="148" t="s">
        <v>34</v>
      </c>
    </row>
    <row r="1088" spans="1:3" ht="11.55" x14ac:dyDescent="0.2">
      <c r="A1088" s="147">
        <v>44915</v>
      </c>
      <c r="B1088" s="167">
        <v>50</v>
      </c>
      <c r="C1088" s="148" t="s">
        <v>34</v>
      </c>
    </row>
    <row r="1089" spans="1:3" ht="11.55" x14ac:dyDescent="0.2">
      <c r="A1089" s="147">
        <v>44915</v>
      </c>
      <c r="B1089" s="167">
        <v>250</v>
      </c>
      <c r="C1089" s="148" t="s">
        <v>34</v>
      </c>
    </row>
    <row r="1090" spans="1:3" ht="11.55" x14ac:dyDescent="0.2">
      <c r="A1090" s="147">
        <v>44915</v>
      </c>
      <c r="B1090" s="167">
        <v>250</v>
      </c>
      <c r="C1090" s="148" t="s">
        <v>34</v>
      </c>
    </row>
    <row r="1091" spans="1:3" ht="11.55" x14ac:dyDescent="0.2">
      <c r="A1091" s="147">
        <v>44918</v>
      </c>
      <c r="B1091" s="167">
        <v>546.85</v>
      </c>
      <c r="C1091" s="148" t="s">
        <v>34</v>
      </c>
    </row>
    <row r="1092" spans="1:3" ht="11.55" x14ac:dyDescent="0.2">
      <c r="A1092" s="147">
        <v>44918</v>
      </c>
      <c r="B1092" s="167">
        <v>1090</v>
      </c>
      <c r="C1092" s="148" t="s">
        <v>12564</v>
      </c>
    </row>
    <row r="1093" spans="1:3" ht="11.55" x14ac:dyDescent="0.2">
      <c r="A1093" s="147">
        <v>44918</v>
      </c>
      <c r="B1093" s="167">
        <v>1768.75</v>
      </c>
      <c r="C1093" s="148" t="s">
        <v>12564</v>
      </c>
    </row>
    <row r="1094" spans="1:3" ht="11.55" x14ac:dyDescent="0.2">
      <c r="A1094" s="147">
        <v>44918</v>
      </c>
      <c r="B1094" s="167">
        <v>1890</v>
      </c>
      <c r="C1094" s="148" t="s">
        <v>12564</v>
      </c>
    </row>
    <row r="1095" spans="1:3" ht="11.55" x14ac:dyDescent="0.2">
      <c r="A1095" s="147">
        <v>44918</v>
      </c>
      <c r="B1095" s="167">
        <v>2033</v>
      </c>
      <c r="C1095" s="148" t="s">
        <v>12564</v>
      </c>
    </row>
    <row r="1096" spans="1:3" ht="11.55" x14ac:dyDescent="0.2">
      <c r="A1096" s="147">
        <v>44918</v>
      </c>
      <c r="B1096" s="167">
        <v>2056</v>
      </c>
      <c r="C1096" s="148" t="s">
        <v>12564</v>
      </c>
    </row>
    <row r="1097" spans="1:3" ht="11.55" x14ac:dyDescent="0.2">
      <c r="A1097" s="147">
        <v>44918</v>
      </c>
      <c r="B1097" s="167">
        <v>2162</v>
      </c>
      <c r="C1097" s="148" t="s">
        <v>12564</v>
      </c>
    </row>
    <row r="1098" spans="1:3" ht="11.55" x14ac:dyDescent="0.2">
      <c r="A1098" s="147">
        <v>44918</v>
      </c>
      <c r="B1098" s="167">
        <v>2182</v>
      </c>
      <c r="C1098" s="148" t="s">
        <v>12564</v>
      </c>
    </row>
    <row r="1099" spans="1:3" ht="11.55" x14ac:dyDescent="0.2">
      <c r="A1099" s="147">
        <v>44918</v>
      </c>
      <c r="B1099" s="167">
        <v>2200</v>
      </c>
      <c r="C1099" s="148" t="s">
        <v>12564</v>
      </c>
    </row>
    <row r="1100" spans="1:3" ht="11.55" x14ac:dyDescent="0.2">
      <c r="A1100" s="147">
        <v>44918</v>
      </c>
      <c r="B1100" s="167">
        <v>2240</v>
      </c>
      <c r="C1100" s="148" t="s">
        <v>12564</v>
      </c>
    </row>
    <row r="1101" spans="1:3" ht="11.55" x14ac:dyDescent="0.2">
      <c r="A1101" s="147">
        <v>44918</v>
      </c>
      <c r="B1101" s="167">
        <v>2304</v>
      </c>
      <c r="C1101" s="148" t="s">
        <v>12564</v>
      </c>
    </row>
    <row r="1102" spans="1:3" ht="11.55" x14ac:dyDescent="0.2">
      <c r="A1102" s="147">
        <v>44918</v>
      </c>
      <c r="B1102" s="167">
        <v>2337</v>
      </c>
      <c r="C1102" s="148" t="s">
        <v>12564</v>
      </c>
    </row>
    <row r="1103" spans="1:3" ht="11.55" x14ac:dyDescent="0.2">
      <c r="A1103" s="147">
        <v>44918</v>
      </c>
      <c r="B1103" s="167">
        <v>2360</v>
      </c>
      <c r="C1103" s="148" t="s">
        <v>12564</v>
      </c>
    </row>
    <row r="1104" spans="1:3" ht="11.55" x14ac:dyDescent="0.2">
      <c r="A1104" s="147">
        <v>44918</v>
      </c>
      <c r="B1104" s="167">
        <v>2422</v>
      </c>
      <c r="C1104" s="148" t="s">
        <v>12564</v>
      </c>
    </row>
    <row r="1105" spans="1:3" ht="11.55" x14ac:dyDescent="0.2">
      <c r="A1105" s="147">
        <v>44918</v>
      </c>
      <c r="B1105" s="167">
        <v>2433</v>
      </c>
      <c r="C1105" s="148" t="s">
        <v>12564</v>
      </c>
    </row>
    <row r="1106" spans="1:3" ht="11.55" x14ac:dyDescent="0.2">
      <c r="A1106" s="147">
        <v>44918</v>
      </c>
      <c r="B1106" s="167">
        <v>2807</v>
      </c>
      <c r="C1106" s="148" t="s">
        <v>12564</v>
      </c>
    </row>
    <row r="1107" spans="1:3" ht="11.55" x14ac:dyDescent="0.2">
      <c r="A1107" s="147">
        <v>44918</v>
      </c>
      <c r="B1107" s="167">
        <v>3225</v>
      </c>
      <c r="C1107" s="148" t="s">
        <v>12564</v>
      </c>
    </row>
    <row r="1108" spans="1:3" ht="11.55" x14ac:dyDescent="0.2">
      <c r="A1108" s="147">
        <v>44918</v>
      </c>
      <c r="B1108" s="167">
        <v>3371</v>
      </c>
      <c r="C1108" s="148" t="s">
        <v>39</v>
      </c>
    </row>
    <row r="1109" spans="1:3" ht="11.55" x14ac:dyDescent="0.2">
      <c r="A1109" s="147">
        <v>44918</v>
      </c>
      <c r="B1109" s="167">
        <v>3559</v>
      </c>
      <c r="C1109" s="148" t="s">
        <v>12564</v>
      </c>
    </row>
    <row r="1110" spans="1:3" ht="11.55" x14ac:dyDescent="0.2">
      <c r="A1110" s="147">
        <v>44918</v>
      </c>
      <c r="B1110" s="167">
        <v>3874</v>
      </c>
      <c r="C1110" s="148" t="s">
        <v>12564</v>
      </c>
    </row>
    <row r="1111" spans="1:3" ht="11.55" x14ac:dyDescent="0.2">
      <c r="A1111" s="147">
        <v>44918</v>
      </c>
      <c r="B1111" s="167">
        <v>4290</v>
      </c>
      <c r="C1111" s="148" t="s">
        <v>12564</v>
      </c>
    </row>
    <row r="1112" spans="1:3" ht="11.55" x14ac:dyDescent="0.2">
      <c r="A1112" s="147">
        <v>44918</v>
      </c>
      <c r="B1112" s="167">
        <v>4679</v>
      </c>
      <c r="C1112" s="148" t="s">
        <v>12564</v>
      </c>
    </row>
    <row r="1113" spans="1:3" ht="11.55" x14ac:dyDescent="0.2">
      <c r="A1113" s="147">
        <v>44918</v>
      </c>
      <c r="B1113" s="167">
        <v>4939</v>
      </c>
      <c r="C1113" s="148" t="s">
        <v>12564</v>
      </c>
    </row>
    <row r="1114" spans="1:3" ht="11.55" x14ac:dyDescent="0.2">
      <c r="A1114" s="147">
        <v>44918</v>
      </c>
      <c r="B1114" s="167">
        <v>5222</v>
      </c>
      <c r="C1114" s="148" t="s">
        <v>12564</v>
      </c>
    </row>
    <row r="1115" spans="1:3" ht="11.55" x14ac:dyDescent="0.2">
      <c r="A1115" s="147">
        <v>44918</v>
      </c>
      <c r="B1115" s="167">
        <v>5296</v>
      </c>
      <c r="C1115" s="148" t="s">
        <v>39</v>
      </c>
    </row>
    <row r="1116" spans="1:3" ht="11.55" x14ac:dyDescent="0.2">
      <c r="A1116" s="147">
        <v>44918</v>
      </c>
      <c r="B1116" s="167">
        <v>5355</v>
      </c>
      <c r="C1116" s="148" t="s">
        <v>12564</v>
      </c>
    </row>
    <row r="1117" spans="1:3" ht="11.55" x14ac:dyDescent="0.2">
      <c r="A1117" s="147">
        <v>44918</v>
      </c>
      <c r="B1117" s="167">
        <v>5692</v>
      </c>
      <c r="C1117" s="148" t="s">
        <v>12564</v>
      </c>
    </row>
    <row r="1118" spans="1:3" ht="11.55" x14ac:dyDescent="0.2">
      <c r="A1118" s="147">
        <v>44918</v>
      </c>
      <c r="B1118" s="167">
        <v>6283</v>
      </c>
      <c r="C1118" s="148" t="s">
        <v>39</v>
      </c>
    </row>
    <row r="1119" spans="1:3" ht="11.55" x14ac:dyDescent="0.2">
      <c r="A1119" s="147">
        <v>44918</v>
      </c>
      <c r="B1119" s="167">
        <v>6646</v>
      </c>
      <c r="C1119" s="148" t="s">
        <v>39</v>
      </c>
    </row>
    <row r="1120" spans="1:3" ht="11.55" x14ac:dyDescent="0.2">
      <c r="A1120" s="147">
        <v>44918</v>
      </c>
      <c r="B1120" s="167">
        <v>6793</v>
      </c>
      <c r="C1120" s="148" t="s">
        <v>12564</v>
      </c>
    </row>
    <row r="1121" spans="1:3" ht="11.55" x14ac:dyDescent="0.2">
      <c r="A1121" s="147">
        <v>44918</v>
      </c>
      <c r="B1121" s="167">
        <v>7620</v>
      </c>
      <c r="C1121" s="148" t="s">
        <v>39</v>
      </c>
    </row>
    <row r="1122" spans="1:3" ht="11.55" x14ac:dyDescent="0.2">
      <c r="A1122" s="147">
        <v>44918</v>
      </c>
      <c r="B1122" s="167">
        <v>8470</v>
      </c>
      <c r="C1122" s="148" t="s">
        <v>12564</v>
      </c>
    </row>
    <row r="1123" spans="1:3" ht="11.55" x14ac:dyDescent="0.2">
      <c r="A1123" s="147">
        <v>44918</v>
      </c>
      <c r="B1123" s="167">
        <v>9900</v>
      </c>
      <c r="C1123" s="148" t="s">
        <v>39</v>
      </c>
    </row>
    <row r="1124" spans="1:3" ht="11.55" x14ac:dyDescent="0.2">
      <c r="A1124" s="147">
        <v>44918</v>
      </c>
      <c r="B1124" s="167">
        <v>10146</v>
      </c>
      <c r="C1124" s="148" t="s">
        <v>12564</v>
      </c>
    </row>
    <row r="1125" spans="1:3" ht="11.55" x14ac:dyDescent="0.2">
      <c r="A1125" s="147">
        <v>44918</v>
      </c>
      <c r="B1125" s="167">
        <v>10234</v>
      </c>
      <c r="C1125" s="148" t="s">
        <v>12564</v>
      </c>
    </row>
    <row r="1126" spans="1:3" ht="11.55" x14ac:dyDescent="0.2">
      <c r="A1126" s="147">
        <v>44918</v>
      </c>
      <c r="B1126" s="167">
        <v>10292</v>
      </c>
      <c r="C1126" s="148" t="s">
        <v>12564</v>
      </c>
    </row>
    <row r="1127" spans="1:3" ht="11.55" x14ac:dyDescent="0.2">
      <c r="A1127" s="147">
        <v>44918</v>
      </c>
      <c r="B1127" s="167">
        <v>10481</v>
      </c>
      <c r="C1127" s="148" t="s">
        <v>12564</v>
      </c>
    </row>
    <row r="1128" spans="1:3" ht="11.55" x14ac:dyDescent="0.2">
      <c r="A1128" s="147">
        <v>44918</v>
      </c>
      <c r="B1128" s="167">
        <v>10726.8</v>
      </c>
      <c r="C1128" s="148" t="s">
        <v>31</v>
      </c>
    </row>
    <row r="1129" spans="1:3" ht="11.55" x14ac:dyDescent="0.2">
      <c r="A1129" s="147">
        <v>44918</v>
      </c>
      <c r="B1129" s="167">
        <v>11512</v>
      </c>
      <c r="C1129" s="148" t="s">
        <v>12564</v>
      </c>
    </row>
    <row r="1130" spans="1:3" ht="11.55" x14ac:dyDescent="0.2">
      <c r="A1130" s="147">
        <v>44918</v>
      </c>
      <c r="B1130" s="167">
        <v>12060</v>
      </c>
      <c r="C1130" s="148" t="s">
        <v>39</v>
      </c>
    </row>
    <row r="1131" spans="1:3" ht="11.55" x14ac:dyDescent="0.2">
      <c r="A1131" s="147">
        <v>44918</v>
      </c>
      <c r="B1131" s="167">
        <v>13186</v>
      </c>
      <c r="C1131" s="148" t="s">
        <v>12564</v>
      </c>
    </row>
    <row r="1132" spans="1:3" ht="11.55" x14ac:dyDescent="0.2">
      <c r="A1132" s="147">
        <v>44918</v>
      </c>
      <c r="B1132" s="167">
        <v>18394</v>
      </c>
      <c r="C1132" s="148" t="s">
        <v>12564</v>
      </c>
    </row>
    <row r="1133" spans="1:3" ht="11.55" x14ac:dyDescent="0.2">
      <c r="A1133" s="147">
        <v>44918</v>
      </c>
      <c r="B1133" s="167">
        <v>19994</v>
      </c>
      <c r="C1133" s="148" t="s">
        <v>31</v>
      </c>
    </row>
    <row r="1134" spans="1:3" ht="11.55" x14ac:dyDescent="0.2">
      <c r="A1134" s="147">
        <v>44921</v>
      </c>
      <c r="B1134" s="167">
        <v>1823</v>
      </c>
      <c r="C1134" s="148" t="s">
        <v>12564</v>
      </c>
    </row>
    <row r="1135" spans="1:3" ht="11.55" x14ac:dyDescent="0.2">
      <c r="A1135" s="147">
        <v>44921</v>
      </c>
      <c r="B1135" s="167">
        <v>1836</v>
      </c>
      <c r="C1135" s="148" t="s">
        <v>12564</v>
      </c>
    </row>
    <row r="1136" spans="1:3" ht="11.55" x14ac:dyDescent="0.2">
      <c r="A1136" s="147">
        <v>44921</v>
      </c>
      <c r="B1136" s="167">
        <v>1876</v>
      </c>
      <c r="C1136" s="148" t="s">
        <v>12564</v>
      </c>
    </row>
    <row r="1137" spans="1:3" ht="11.55" x14ac:dyDescent="0.2">
      <c r="A1137" s="147">
        <v>44921</v>
      </c>
      <c r="B1137" s="167">
        <v>1933</v>
      </c>
      <c r="C1137" s="148" t="s">
        <v>12564</v>
      </c>
    </row>
    <row r="1138" spans="1:3" ht="11.55" x14ac:dyDescent="0.2">
      <c r="A1138" s="147">
        <v>44921</v>
      </c>
      <c r="B1138" s="167">
        <v>1999</v>
      </c>
      <c r="C1138" s="148" t="s">
        <v>12564</v>
      </c>
    </row>
    <row r="1139" spans="1:3" ht="11.55" x14ac:dyDescent="0.2">
      <c r="A1139" s="147">
        <v>44921</v>
      </c>
      <c r="B1139" s="167">
        <v>2052</v>
      </c>
      <c r="C1139" s="148" t="s">
        <v>12564</v>
      </c>
    </row>
    <row r="1140" spans="1:3" ht="11.55" x14ac:dyDescent="0.2">
      <c r="A1140" s="147">
        <v>44921</v>
      </c>
      <c r="B1140" s="167">
        <v>2134</v>
      </c>
      <c r="C1140" s="148" t="s">
        <v>12564</v>
      </c>
    </row>
    <row r="1141" spans="1:3" ht="11.55" x14ac:dyDescent="0.2">
      <c r="A1141" s="147">
        <v>44921</v>
      </c>
      <c r="B1141" s="167">
        <v>2192</v>
      </c>
      <c r="C1141" s="148" t="s">
        <v>12564</v>
      </c>
    </row>
    <row r="1142" spans="1:3" ht="11.55" x14ac:dyDescent="0.2">
      <c r="A1142" s="147">
        <v>44921</v>
      </c>
      <c r="B1142" s="167">
        <v>2622</v>
      </c>
      <c r="C1142" s="148" t="s">
        <v>12564</v>
      </c>
    </row>
    <row r="1143" spans="1:3" ht="11.55" x14ac:dyDescent="0.2">
      <c r="A1143" s="147">
        <v>44921</v>
      </c>
      <c r="B1143" s="167">
        <v>2988</v>
      </c>
      <c r="C1143" s="148" t="s">
        <v>12564</v>
      </c>
    </row>
    <row r="1144" spans="1:3" ht="11.55" x14ac:dyDescent="0.2">
      <c r="A1144" s="147">
        <v>44921</v>
      </c>
      <c r="B1144" s="167">
        <v>3418</v>
      </c>
      <c r="C1144" s="148" t="s">
        <v>12564</v>
      </c>
    </row>
    <row r="1145" spans="1:3" ht="11.55" x14ac:dyDescent="0.2">
      <c r="A1145" s="147">
        <v>44921</v>
      </c>
      <c r="B1145" s="167">
        <v>3506</v>
      </c>
      <c r="C1145" s="148" t="s">
        <v>12564</v>
      </c>
    </row>
    <row r="1146" spans="1:3" ht="11.55" x14ac:dyDescent="0.2">
      <c r="A1146" s="147">
        <v>44921</v>
      </c>
      <c r="B1146" s="167">
        <v>3721</v>
      </c>
      <c r="C1146" s="148" t="s">
        <v>12564</v>
      </c>
    </row>
    <row r="1147" spans="1:3" ht="11.55" x14ac:dyDescent="0.2">
      <c r="A1147" s="147">
        <v>44921</v>
      </c>
      <c r="B1147" s="167">
        <v>3891</v>
      </c>
      <c r="C1147" s="148" t="s">
        <v>12564</v>
      </c>
    </row>
    <row r="1148" spans="1:3" ht="11.55" x14ac:dyDescent="0.2">
      <c r="A1148" s="147">
        <v>44921</v>
      </c>
      <c r="B1148" s="167">
        <v>3996</v>
      </c>
      <c r="C1148" s="148" t="s">
        <v>12564</v>
      </c>
    </row>
    <row r="1149" spans="1:3" ht="11.55" x14ac:dyDescent="0.2">
      <c r="A1149" s="147">
        <v>44921</v>
      </c>
      <c r="B1149" s="167">
        <v>4075</v>
      </c>
      <c r="C1149" s="148" t="s">
        <v>12564</v>
      </c>
    </row>
    <row r="1150" spans="1:3" ht="11.55" x14ac:dyDescent="0.2">
      <c r="A1150" s="147">
        <v>44921</v>
      </c>
      <c r="B1150" s="167">
        <v>4336</v>
      </c>
      <c r="C1150" s="148" t="s">
        <v>12564</v>
      </c>
    </row>
    <row r="1151" spans="1:3" ht="11.55" x14ac:dyDescent="0.2">
      <c r="A1151" s="147">
        <v>44921</v>
      </c>
      <c r="B1151" s="167">
        <v>4399</v>
      </c>
      <c r="C1151" s="148" t="s">
        <v>12564</v>
      </c>
    </row>
    <row r="1152" spans="1:3" ht="11.55" x14ac:dyDescent="0.2">
      <c r="A1152" s="147">
        <v>44921</v>
      </c>
      <c r="B1152" s="167">
        <v>4789</v>
      </c>
      <c r="C1152" s="148" t="s">
        <v>12564</v>
      </c>
    </row>
    <row r="1153" spans="1:3" ht="11.55" x14ac:dyDescent="0.2">
      <c r="A1153" s="147">
        <v>44921</v>
      </c>
      <c r="B1153" s="167">
        <v>4809</v>
      </c>
      <c r="C1153" s="148" t="s">
        <v>12564</v>
      </c>
    </row>
    <row r="1154" spans="1:3" ht="11.55" x14ac:dyDescent="0.2">
      <c r="A1154" s="147">
        <v>44921</v>
      </c>
      <c r="B1154" s="167">
        <v>4814</v>
      </c>
      <c r="C1154" s="148" t="s">
        <v>12564</v>
      </c>
    </row>
    <row r="1155" spans="1:3" ht="11.55" x14ac:dyDescent="0.2">
      <c r="A1155" s="147">
        <v>44921</v>
      </c>
      <c r="B1155" s="167">
        <v>5180</v>
      </c>
      <c r="C1155" s="148" t="s">
        <v>12564</v>
      </c>
    </row>
    <row r="1156" spans="1:3" ht="11.55" x14ac:dyDescent="0.2">
      <c r="A1156" s="147">
        <v>44921</v>
      </c>
      <c r="B1156" s="167">
        <v>6302</v>
      </c>
      <c r="C1156" s="148" t="s">
        <v>12564</v>
      </c>
    </row>
    <row r="1157" spans="1:3" ht="11.55" x14ac:dyDescent="0.2">
      <c r="A1157" s="147">
        <v>44921</v>
      </c>
      <c r="B1157" s="167">
        <v>6790</v>
      </c>
      <c r="C1157" s="148" t="s">
        <v>12564</v>
      </c>
    </row>
    <row r="1158" spans="1:3" ht="11.55" x14ac:dyDescent="0.2">
      <c r="A1158" s="147">
        <v>44921</v>
      </c>
      <c r="B1158" s="167">
        <v>6859</v>
      </c>
      <c r="C1158" s="148" t="s">
        <v>12564</v>
      </c>
    </row>
    <row r="1159" spans="1:3" ht="11.55" x14ac:dyDescent="0.2">
      <c r="A1159" s="147">
        <v>44921</v>
      </c>
      <c r="B1159" s="167">
        <v>7029</v>
      </c>
      <c r="C1159" s="148" t="s">
        <v>12564</v>
      </c>
    </row>
    <row r="1160" spans="1:3" ht="11.55" x14ac:dyDescent="0.2">
      <c r="A1160" s="147">
        <v>44921</v>
      </c>
      <c r="B1160" s="167">
        <v>7593</v>
      </c>
      <c r="C1160" s="148" t="s">
        <v>12564</v>
      </c>
    </row>
    <row r="1161" spans="1:3" ht="11.55" x14ac:dyDescent="0.2">
      <c r="A1161" s="147">
        <v>44921</v>
      </c>
      <c r="B1161" s="167">
        <v>8218</v>
      </c>
      <c r="C1161" s="148" t="s">
        <v>12564</v>
      </c>
    </row>
    <row r="1162" spans="1:3" ht="11.55" x14ac:dyDescent="0.2">
      <c r="A1162" s="147">
        <v>44921</v>
      </c>
      <c r="B1162" s="167">
        <v>9857</v>
      </c>
      <c r="C1162" s="148" t="s">
        <v>12564</v>
      </c>
    </row>
    <row r="1163" spans="1:3" ht="11.55" x14ac:dyDescent="0.2">
      <c r="A1163" s="147">
        <v>44921</v>
      </c>
      <c r="B1163" s="167">
        <v>10054</v>
      </c>
      <c r="C1163" s="148" t="s">
        <v>12564</v>
      </c>
    </row>
    <row r="1164" spans="1:3" ht="11.55" x14ac:dyDescent="0.2">
      <c r="A1164" s="147">
        <v>44921</v>
      </c>
      <c r="B1164" s="167">
        <v>10593</v>
      </c>
      <c r="C1164" s="148" t="s">
        <v>12564</v>
      </c>
    </row>
    <row r="1165" spans="1:3" ht="11.55" x14ac:dyDescent="0.2">
      <c r="A1165" s="147">
        <v>44921</v>
      </c>
      <c r="B1165" s="167">
        <v>11335</v>
      </c>
      <c r="C1165" s="148" t="s">
        <v>12564</v>
      </c>
    </row>
    <row r="1166" spans="1:3" ht="11.55" x14ac:dyDescent="0.2">
      <c r="A1166" s="147">
        <v>44922</v>
      </c>
      <c r="B1166" s="167">
        <v>1850</v>
      </c>
      <c r="C1166" s="148" t="s">
        <v>12564</v>
      </c>
    </row>
    <row r="1167" spans="1:3" ht="11.55" x14ac:dyDescent="0.2">
      <c r="A1167" s="147">
        <v>44922</v>
      </c>
      <c r="B1167" s="167">
        <v>2252</v>
      </c>
      <c r="C1167" s="148" t="s">
        <v>12564</v>
      </c>
    </row>
    <row r="1168" spans="1:3" ht="11.55" x14ac:dyDescent="0.2">
      <c r="A1168" s="147">
        <v>44922</v>
      </c>
      <c r="B1168" s="167">
        <v>2278</v>
      </c>
      <c r="C1168" s="148" t="s">
        <v>12564</v>
      </c>
    </row>
    <row r="1169" spans="1:3" ht="11.55" x14ac:dyDescent="0.2">
      <c r="A1169" s="147">
        <v>44922</v>
      </c>
      <c r="B1169" s="167">
        <v>2322</v>
      </c>
      <c r="C1169" s="148" t="s">
        <v>12564</v>
      </c>
    </row>
    <row r="1170" spans="1:3" ht="11.55" x14ac:dyDescent="0.2">
      <c r="A1170" s="147">
        <v>44922</v>
      </c>
      <c r="B1170" s="167">
        <v>2980</v>
      </c>
      <c r="C1170" s="148" t="s">
        <v>12564</v>
      </c>
    </row>
    <row r="1171" spans="1:3" ht="11.55" x14ac:dyDescent="0.2">
      <c r="A1171" s="147">
        <v>44922</v>
      </c>
      <c r="B1171" s="167">
        <v>3078.5</v>
      </c>
      <c r="C1171" s="148" t="s">
        <v>39</v>
      </c>
    </row>
    <row r="1172" spans="1:3" ht="11.55" x14ac:dyDescent="0.2">
      <c r="A1172" s="147">
        <v>44922</v>
      </c>
      <c r="B1172" s="167">
        <v>3140</v>
      </c>
      <c r="C1172" s="148" t="s">
        <v>12564</v>
      </c>
    </row>
    <row r="1173" spans="1:3" ht="11.55" x14ac:dyDescent="0.2">
      <c r="A1173" s="147">
        <v>44922</v>
      </c>
      <c r="B1173" s="167">
        <v>3413</v>
      </c>
      <c r="C1173" s="148" t="s">
        <v>39</v>
      </c>
    </row>
    <row r="1174" spans="1:3" ht="11.55" x14ac:dyDescent="0.2">
      <c r="A1174" s="147">
        <v>44922</v>
      </c>
      <c r="B1174" s="167">
        <v>3544</v>
      </c>
      <c r="C1174" s="148" t="s">
        <v>12564</v>
      </c>
    </row>
    <row r="1175" spans="1:3" ht="11.55" x14ac:dyDescent="0.2">
      <c r="A1175" s="147">
        <v>44922</v>
      </c>
      <c r="B1175" s="167">
        <v>3633</v>
      </c>
      <c r="C1175" s="148" t="s">
        <v>39</v>
      </c>
    </row>
    <row r="1176" spans="1:3" ht="11.55" x14ac:dyDescent="0.2">
      <c r="A1176" s="147">
        <v>44922</v>
      </c>
      <c r="B1176" s="167">
        <v>3899</v>
      </c>
      <c r="C1176" s="148" t="s">
        <v>12554</v>
      </c>
    </row>
    <row r="1177" spans="1:3" ht="11.55" x14ac:dyDescent="0.2">
      <c r="A1177" s="147">
        <v>44922</v>
      </c>
      <c r="B1177" s="167">
        <v>3948</v>
      </c>
      <c r="C1177" s="148" t="s">
        <v>12564</v>
      </c>
    </row>
    <row r="1178" spans="1:3" ht="11.55" x14ac:dyDescent="0.2">
      <c r="A1178" s="147">
        <v>44922</v>
      </c>
      <c r="B1178" s="167">
        <v>4149</v>
      </c>
      <c r="C1178" s="148" t="s">
        <v>12564</v>
      </c>
    </row>
    <row r="1179" spans="1:3" ht="11.55" x14ac:dyDescent="0.2">
      <c r="A1179" s="147">
        <v>44922</v>
      </c>
      <c r="B1179" s="167">
        <v>4165</v>
      </c>
      <c r="C1179" s="148" t="s">
        <v>39</v>
      </c>
    </row>
    <row r="1180" spans="1:3" ht="11.55" x14ac:dyDescent="0.2">
      <c r="A1180" s="147">
        <v>44922</v>
      </c>
      <c r="B1180" s="167">
        <v>4197</v>
      </c>
      <c r="C1180" s="148" t="s">
        <v>12564</v>
      </c>
    </row>
    <row r="1181" spans="1:3" ht="11.55" x14ac:dyDescent="0.2">
      <c r="A1181" s="147">
        <v>44922</v>
      </c>
      <c r="B1181" s="167">
        <v>4207</v>
      </c>
      <c r="C1181" s="148" t="s">
        <v>12564</v>
      </c>
    </row>
    <row r="1182" spans="1:3" ht="11.55" x14ac:dyDescent="0.2">
      <c r="A1182" s="147">
        <v>44922</v>
      </c>
      <c r="B1182" s="167">
        <v>4416</v>
      </c>
      <c r="C1182" s="148" t="s">
        <v>12564</v>
      </c>
    </row>
    <row r="1183" spans="1:3" ht="11.55" x14ac:dyDescent="0.2">
      <c r="A1183" s="147">
        <v>44922</v>
      </c>
      <c r="B1183" s="167">
        <v>4786</v>
      </c>
      <c r="C1183" s="148" t="s">
        <v>12564</v>
      </c>
    </row>
    <row r="1184" spans="1:3" ht="11.55" x14ac:dyDescent="0.2">
      <c r="A1184" s="147">
        <v>44922</v>
      </c>
      <c r="B1184" s="167">
        <v>4945</v>
      </c>
      <c r="C1184" s="148" t="s">
        <v>12554</v>
      </c>
    </row>
    <row r="1185" spans="1:3" ht="11.55" x14ac:dyDescent="0.2">
      <c r="A1185" s="147">
        <v>44922</v>
      </c>
      <c r="B1185" s="167">
        <v>5265</v>
      </c>
      <c r="C1185" s="148" t="s">
        <v>12564</v>
      </c>
    </row>
    <row r="1186" spans="1:3" ht="11.55" x14ac:dyDescent="0.2">
      <c r="A1186" s="147">
        <v>44922</v>
      </c>
      <c r="B1186" s="167">
        <v>5513</v>
      </c>
      <c r="C1186" s="148" t="s">
        <v>12564</v>
      </c>
    </row>
    <row r="1187" spans="1:3" ht="11.55" x14ac:dyDescent="0.2">
      <c r="A1187" s="147">
        <v>44922</v>
      </c>
      <c r="B1187" s="167">
        <v>5565</v>
      </c>
      <c r="C1187" s="148" t="s">
        <v>12564</v>
      </c>
    </row>
    <row r="1188" spans="1:3" ht="11.55" x14ac:dyDescent="0.2">
      <c r="A1188" s="147">
        <v>44922</v>
      </c>
      <c r="B1188" s="167">
        <v>5587</v>
      </c>
      <c r="C1188" s="148" t="s">
        <v>39</v>
      </c>
    </row>
    <row r="1189" spans="1:3" ht="11.55" x14ac:dyDescent="0.2">
      <c r="A1189" s="147">
        <v>44922</v>
      </c>
      <c r="B1189" s="167">
        <v>5677</v>
      </c>
      <c r="C1189" s="148" t="s">
        <v>12564</v>
      </c>
    </row>
    <row r="1190" spans="1:3" ht="11.55" x14ac:dyDescent="0.2">
      <c r="A1190" s="147">
        <v>44922</v>
      </c>
      <c r="B1190" s="167">
        <v>5981</v>
      </c>
      <c r="C1190" s="148" t="s">
        <v>39</v>
      </c>
    </row>
    <row r="1191" spans="1:3" ht="11.55" x14ac:dyDescent="0.2">
      <c r="A1191" s="147">
        <v>44922</v>
      </c>
      <c r="B1191" s="167">
        <v>6764</v>
      </c>
      <c r="C1191" s="148" t="s">
        <v>12564</v>
      </c>
    </row>
    <row r="1192" spans="1:3" ht="11.55" x14ac:dyDescent="0.2">
      <c r="A1192" s="147">
        <v>44922</v>
      </c>
      <c r="B1192" s="167">
        <v>7935</v>
      </c>
      <c r="C1192" s="148" t="s">
        <v>12554</v>
      </c>
    </row>
    <row r="1193" spans="1:3" ht="11.55" x14ac:dyDescent="0.2">
      <c r="A1193" s="147">
        <v>44922</v>
      </c>
      <c r="B1193" s="167">
        <v>8171</v>
      </c>
      <c r="C1193" s="148" t="s">
        <v>12564</v>
      </c>
    </row>
    <row r="1194" spans="1:3" ht="11.55" x14ac:dyDescent="0.2">
      <c r="A1194" s="147">
        <v>44922</v>
      </c>
      <c r="B1194" s="167">
        <v>8282</v>
      </c>
      <c r="C1194" s="148" t="s">
        <v>39</v>
      </c>
    </row>
    <row r="1195" spans="1:3" ht="11.55" x14ac:dyDescent="0.2">
      <c r="A1195" s="147">
        <v>44922</v>
      </c>
      <c r="B1195" s="167">
        <v>8395</v>
      </c>
      <c r="C1195" s="148" t="s">
        <v>12554</v>
      </c>
    </row>
    <row r="1196" spans="1:3" ht="11.55" x14ac:dyDescent="0.2">
      <c r="A1196" s="147">
        <v>44922</v>
      </c>
      <c r="B1196" s="167">
        <v>8600</v>
      </c>
      <c r="C1196" s="148" t="s">
        <v>12564</v>
      </c>
    </row>
    <row r="1197" spans="1:3" ht="11.55" x14ac:dyDescent="0.2">
      <c r="A1197" s="147">
        <v>44922</v>
      </c>
      <c r="B1197" s="167">
        <v>9800</v>
      </c>
      <c r="C1197" s="148" t="s">
        <v>39</v>
      </c>
    </row>
    <row r="1198" spans="1:3" ht="11.55" x14ac:dyDescent="0.2">
      <c r="A1198" s="147">
        <v>44922</v>
      </c>
      <c r="B1198" s="167">
        <v>10054</v>
      </c>
      <c r="C1198" s="148" t="s">
        <v>39</v>
      </c>
    </row>
    <row r="1199" spans="1:3" ht="11.55" x14ac:dyDescent="0.2">
      <c r="A1199" s="147">
        <v>44922</v>
      </c>
      <c r="B1199" s="167">
        <v>11103</v>
      </c>
      <c r="C1199" s="148" t="s">
        <v>12564</v>
      </c>
    </row>
    <row r="1200" spans="1:3" ht="11.55" x14ac:dyDescent="0.2">
      <c r="A1200" s="147">
        <v>44922</v>
      </c>
      <c r="B1200" s="167">
        <v>11485</v>
      </c>
      <c r="C1200" s="148" t="s">
        <v>12564</v>
      </c>
    </row>
    <row r="1201" spans="1:3" ht="11.55" x14ac:dyDescent="0.2">
      <c r="A1201" s="147">
        <v>44922</v>
      </c>
      <c r="B1201" s="167">
        <v>11985</v>
      </c>
      <c r="C1201" s="148" t="s">
        <v>39</v>
      </c>
    </row>
    <row r="1202" spans="1:3" ht="11.55" x14ac:dyDescent="0.2">
      <c r="A1202" s="147">
        <v>44922</v>
      </c>
      <c r="B1202" s="167">
        <v>14661</v>
      </c>
      <c r="C1202" s="148" t="s">
        <v>12564</v>
      </c>
    </row>
    <row r="1203" spans="1:3" ht="23.05" x14ac:dyDescent="0.2">
      <c r="A1203" s="147">
        <v>44922</v>
      </c>
      <c r="B1203" s="167">
        <v>14910</v>
      </c>
      <c r="C1203" s="148" t="s">
        <v>12555</v>
      </c>
    </row>
    <row r="1204" spans="1:3" ht="11.55" x14ac:dyDescent="0.2">
      <c r="A1204" s="147">
        <v>44922</v>
      </c>
      <c r="B1204" s="167">
        <v>18259</v>
      </c>
      <c r="C1204" s="148" t="s">
        <v>12564</v>
      </c>
    </row>
    <row r="1205" spans="1:3" ht="11.55" x14ac:dyDescent="0.2">
      <c r="A1205" s="147">
        <v>44922</v>
      </c>
      <c r="B1205" s="167">
        <v>18433</v>
      </c>
      <c r="C1205" s="148" t="s">
        <v>12564</v>
      </c>
    </row>
    <row r="1206" spans="1:3" ht="11.55" x14ac:dyDescent="0.2">
      <c r="A1206" s="147">
        <v>44922</v>
      </c>
      <c r="B1206" s="167">
        <v>20210</v>
      </c>
      <c r="C1206" s="148" t="s">
        <v>12564</v>
      </c>
    </row>
    <row r="1207" spans="1:3" ht="11.55" x14ac:dyDescent="0.2">
      <c r="A1207" s="147">
        <v>44922</v>
      </c>
      <c r="B1207" s="167">
        <v>20688</v>
      </c>
      <c r="C1207" s="148" t="s">
        <v>12764</v>
      </c>
    </row>
    <row r="1208" spans="1:3" ht="11.55" x14ac:dyDescent="0.2">
      <c r="A1208" s="147">
        <v>44922</v>
      </c>
      <c r="B1208" s="167">
        <v>29356</v>
      </c>
      <c r="C1208" s="148" t="s">
        <v>12564</v>
      </c>
    </row>
    <row r="1209" spans="1:3" ht="11.55" x14ac:dyDescent="0.2">
      <c r="A1209" s="147">
        <v>44922</v>
      </c>
      <c r="B1209" s="167">
        <v>34500</v>
      </c>
      <c r="C1209" s="148" t="s">
        <v>31</v>
      </c>
    </row>
    <row r="1210" spans="1:3" ht="11.55" x14ac:dyDescent="0.2">
      <c r="A1210" s="147">
        <v>44922</v>
      </c>
      <c r="B1210" s="167">
        <v>39085</v>
      </c>
      <c r="C1210" s="148" t="s">
        <v>39</v>
      </c>
    </row>
    <row r="1211" spans="1:3" ht="11.55" x14ac:dyDescent="0.2">
      <c r="A1211" s="147">
        <v>44922</v>
      </c>
      <c r="B1211" s="167">
        <v>30</v>
      </c>
      <c r="C1211" s="148" t="s">
        <v>34</v>
      </c>
    </row>
    <row r="1212" spans="1:3" ht="11.55" x14ac:dyDescent="0.2">
      <c r="A1212" s="147">
        <v>44922</v>
      </c>
      <c r="B1212" s="167">
        <v>3000000</v>
      </c>
      <c r="C1212" s="148" t="s">
        <v>40</v>
      </c>
    </row>
    <row r="1213" spans="1:3" ht="11.55" x14ac:dyDescent="0.2">
      <c r="A1213" s="147">
        <v>44923</v>
      </c>
      <c r="B1213" s="167">
        <v>116.56</v>
      </c>
      <c r="C1213" s="148" t="s">
        <v>34</v>
      </c>
    </row>
    <row r="1214" spans="1:3" ht="11.55" x14ac:dyDescent="0.2">
      <c r="A1214" s="147">
        <v>44923</v>
      </c>
      <c r="B1214" s="167">
        <v>582.79</v>
      </c>
      <c r="C1214" s="148" t="s">
        <v>34</v>
      </c>
    </row>
    <row r="1215" spans="1:3" ht="11.55" x14ac:dyDescent="0.2">
      <c r="A1215" s="147">
        <v>44923</v>
      </c>
      <c r="B1215" s="167">
        <v>1799</v>
      </c>
      <c r="C1215" s="148" t="s">
        <v>12564</v>
      </c>
    </row>
    <row r="1216" spans="1:3" ht="11.55" x14ac:dyDescent="0.2">
      <c r="A1216" s="147">
        <v>44923</v>
      </c>
      <c r="B1216" s="167">
        <v>1842</v>
      </c>
      <c r="C1216" s="148" t="s">
        <v>12564</v>
      </c>
    </row>
    <row r="1217" spans="1:3" ht="11.55" x14ac:dyDescent="0.2">
      <c r="A1217" s="147">
        <v>44923</v>
      </c>
      <c r="B1217" s="167">
        <v>1853</v>
      </c>
      <c r="C1217" s="148" t="s">
        <v>12564</v>
      </c>
    </row>
    <row r="1218" spans="1:3" ht="11.55" x14ac:dyDescent="0.2">
      <c r="A1218" s="147">
        <v>44923</v>
      </c>
      <c r="B1218" s="167">
        <v>1873</v>
      </c>
      <c r="C1218" s="148" t="s">
        <v>12564</v>
      </c>
    </row>
    <row r="1219" spans="1:3" ht="11.55" x14ac:dyDescent="0.2">
      <c r="A1219" s="147">
        <v>44923</v>
      </c>
      <c r="B1219" s="167">
        <v>1881</v>
      </c>
      <c r="C1219" s="148" t="s">
        <v>12564</v>
      </c>
    </row>
    <row r="1220" spans="1:3" ht="11.55" x14ac:dyDescent="0.2">
      <c r="A1220" s="147">
        <v>44923</v>
      </c>
      <c r="B1220" s="167">
        <v>1898</v>
      </c>
      <c r="C1220" s="148" t="s">
        <v>12564</v>
      </c>
    </row>
    <row r="1221" spans="1:3" ht="11.55" x14ac:dyDescent="0.2">
      <c r="A1221" s="147">
        <v>44923</v>
      </c>
      <c r="B1221" s="167">
        <v>1900</v>
      </c>
      <c r="C1221" s="148" t="s">
        <v>12564</v>
      </c>
    </row>
    <row r="1222" spans="1:3" ht="11.55" x14ac:dyDescent="0.2">
      <c r="A1222" s="147">
        <v>44923</v>
      </c>
      <c r="B1222" s="167">
        <v>1924</v>
      </c>
      <c r="C1222" s="148" t="s">
        <v>12564</v>
      </c>
    </row>
    <row r="1223" spans="1:3" ht="11.55" x14ac:dyDescent="0.2">
      <c r="A1223" s="147">
        <v>44923</v>
      </c>
      <c r="B1223" s="167">
        <v>1984</v>
      </c>
      <c r="C1223" s="148" t="s">
        <v>12564</v>
      </c>
    </row>
    <row r="1224" spans="1:3" ht="11.55" x14ac:dyDescent="0.2">
      <c r="A1224" s="147">
        <v>44923</v>
      </c>
      <c r="B1224" s="167">
        <v>2182</v>
      </c>
      <c r="C1224" s="148" t="s">
        <v>12564</v>
      </c>
    </row>
    <row r="1225" spans="1:3" ht="11.55" x14ac:dyDescent="0.2">
      <c r="A1225" s="147">
        <v>44923</v>
      </c>
      <c r="B1225" s="167">
        <v>2316</v>
      </c>
      <c r="C1225" s="148" t="s">
        <v>12564</v>
      </c>
    </row>
    <row r="1226" spans="1:3" ht="11.55" x14ac:dyDescent="0.2">
      <c r="A1226" s="147">
        <v>44923</v>
      </c>
      <c r="B1226" s="167">
        <v>2640</v>
      </c>
      <c r="C1226" s="148" t="s">
        <v>12564</v>
      </c>
    </row>
    <row r="1227" spans="1:3" ht="11.55" x14ac:dyDescent="0.2">
      <c r="A1227" s="147">
        <v>44923</v>
      </c>
      <c r="B1227" s="167">
        <v>2761</v>
      </c>
      <c r="C1227" s="148" t="s">
        <v>12564</v>
      </c>
    </row>
    <row r="1228" spans="1:3" ht="11.55" x14ac:dyDescent="0.2">
      <c r="A1228" s="147">
        <v>44923</v>
      </c>
      <c r="B1228" s="167">
        <v>2764</v>
      </c>
      <c r="C1228" s="148" t="s">
        <v>12564</v>
      </c>
    </row>
    <row r="1229" spans="1:3" ht="11.55" x14ac:dyDescent="0.2">
      <c r="A1229" s="147">
        <v>44923</v>
      </c>
      <c r="B1229" s="167">
        <v>2770</v>
      </c>
      <c r="C1229" s="148" t="s">
        <v>12564</v>
      </c>
    </row>
    <row r="1230" spans="1:3" ht="11.55" x14ac:dyDescent="0.2">
      <c r="A1230" s="147">
        <v>44923</v>
      </c>
      <c r="B1230" s="167">
        <v>2779</v>
      </c>
      <c r="C1230" s="148" t="s">
        <v>12564</v>
      </c>
    </row>
    <row r="1231" spans="1:3" ht="11.55" x14ac:dyDescent="0.2">
      <c r="A1231" s="147">
        <v>44923</v>
      </c>
      <c r="B1231" s="167">
        <v>2803</v>
      </c>
      <c r="C1231" s="148" t="s">
        <v>12564</v>
      </c>
    </row>
    <row r="1232" spans="1:3" ht="11.55" x14ac:dyDescent="0.2">
      <c r="A1232" s="147">
        <v>44923</v>
      </c>
      <c r="B1232" s="167">
        <v>2898</v>
      </c>
      <c r="C1232" s="148" t="s">
        <v>12564</v>
      </c>
    </row>
    <row r="1233" spans="1:3" ht="11.55" x14ac:dyDescent="0.2">
      <c r="A1233" s="147">
        <v>44923</v>
      </c>
      <c r="B1233" s="167">
        <v>2970</v>
      </c>
      <c r="C1233" s="148" t="s">
        <v>12564</v>
      </c>
    </row>
    <row r="1234" spans="1:3" ht="11.55" x14ac:dyDescent="0.2">
      <c r="A1234" s="147">
        <v>44923</v>
      </c>
      <c r="B1234" s="167">
        <v>3128</v>
      </c>
      <c r="C1234" s="148" t="s">
        <v>12564</v>
      </c>
    </row>
    <row r="1235" spans="1:3" ht="11.55" x14ac:dyDescent="0.2">
      <c r="A1235" s="147">
        <v>44923</v>
      </c>
      <c r="B1235" s="167">
        <v>3474</v>
      </c>
      <c r="C1235" s="148" t="s">
        <v>12564</v>
      </c>
    </row>
    <row r="1236" spans="1:3" ht="11.55" x14ac:dyDescent="0.2">
      <c r="A1236" s="147">
        <v>44923</v>
      </c>
      <c r="B1236" s="167">
        <v>3629</v>
      </c>
      <c r="C1236" s="148" t="s">
        <v>12564</v>
      </c>
    </row>
    <row r="1237" spans="1:3" ht="11.55" x14ac:dyDescent="0.2">
      <c r="A1237" s="147">
        <v>44923</v>
      </c>
      <c r="B1237" s="167">
        <v>3890</v>
      </c>
      <c r="C1237" s="148" t="s">
        <v>12564</v>
      </c>
    </row>
    <row r="1238" spans="1:3" ht="11.55" x14ac:dyDescent="0.2">
      <c r="A1238" s="147">
        <v>44923</v>
      </c>
      <c r="B1238" s="167">
        <v>4018</v>
      </c>
      <c r="C1238" s="148" t="s">
        <v>12564</v>
      </c>
    </row>
    <row r="1239" spans="1:3" ht="11.55" x14ac:dyDescent="0.2">
      <c r="A1239" s="147">
        <v>44923</v>
      </c>
      <c r="B1239" s="167">
        <v>4253</v>
      </c>
      <c r="C1239" s="148" t="s">
        <v>12564</v>
      </c>
    </row>
    <row r="1240" spans="1:3" ht="11.55" x14ac:dyDescent="0.2">
      <c r="A1240" s="147">
        <v>44923</v>
      </c>
      <c r="B1240" s="167">
        <v>4290</v>
      </c>
      <c r="C1240" s="148" t="s">
        <v>12564</v>
      </c>
    </row>
    <row r="1241" spans="1:3" ht="23.05" x14ac:dyDescent="0.2">
      <c r="A1241" s="147">
        <v>44923</v>
      </c>
      <c r="B1241" s="167">
        <v>4380</v>
      </c>
      <c r="C1241" s="148" t="s">
        <v>12555</v>
      </c>
    </row>
    <row r="1242" spans="1:3" ht="11.55" x14ac:dyDescent="0.2">
      <c r="A1242" s="147">
        <v>44923</v>
      </c>
      <c r="B1242" s="167">
        <v>4419</v>
      </c>
      <c r="C1242" s="148" t="s">
        <v>12564</v>
      </c>
    </row>
    <row r="1243" spans="1:3" ht="11.55" x14ac:dyDescent="0.2">
      <c r="A1243" s="147">
        <v>44923</v>
      </c>
      <c r="B1243" s="167">
        <v>5609</v>
      </c>
      <c r="C1243" s="148" t="s">
        <v>12564</v>
      </c>
    </row>
    <row r="1244" spans="1:3" ht="11.55" x14ac:dyDescent="0.2">
      <c r="A1244" s="147">
        <v>44923</v>
      </c>
      <c r="B1244" s="167">
        <v>5650</v>
      </c>
      <c r="C1244" s="148" t="s">
        <v>12564</v>
      </c>
    </row>
    <row r="1245" spans="1:3" ht="11.55" x14ac:dyDescent="0.2">
      <c r="A1245" s="147">
        <v>44923</v>
      </c>
      <c r="B1245" s="167">
        <v>5740</v>
      </c>
      <c r="C1245" s="148" t="s">
        <v>12564</v>
      </c>
    </row>
    <row r="1246" spans="1:3" ht="11.55" x14ac:dyDescent="0.2">
      <c r="A1246" s="147">
        <v>44923</v>
      </c>
      <c r="B1246" s="167">
        <v>5855</v>
      </c>
      <c r="C1246" s="148" t="s">
        <v>12564</v>
      </c>
    </row>
    <row r="1247" spans="1:3" ht="11.55" x14ac:dyDescent="0.2">
      <c r="A1247" s="147">
        <v>44923</v>
      </c>
      <c r="B1247" s="167">
        <v>6091</v>
      </c>
      <c r="C1247" s="148" t="s">
        <v>12564</v>
      </c>
    </row>
    <row r="1248" spans="1:3" ht="11.55" x14ac:dyDescent="0.2">
      <c r="A1248" s="147">
        <v>44923</v>
      </c>
      <c r="B1248" s="167">
        <v>6093</v>
      </c>
      <c r="C1248" s="148" t="s">
        <v>12564</v>
      </c>
    </row>
    <row r="1249" spans="1:3" ht="11.55" x14ac:dyDescent="0.2">
      <c r="A1249" s="147">
        <v>44923</v>
      </c>
      <c r="B1249" s="167">
        <v>6344</v>
      </c>
      <c r="C1249" s="148" t="s">
        <v>12564</v>
      </c>
    </row>
    <row r="1250" spans="1:3" ht="11.55" x14ac:dyDescent="0.2">
      <c r="A1250" s="147">
        <v>44923</v>
      </c>
      <c r="B1250" s="167">
        <v>6370</v>
      </c>
      <c r="C1250" s="148" t="s">
        <v>12564</v>
      </c>
    </row>
    <row r="1251" spans="1:3" ht="11.55" x14ac:dyDescent="0.2">
      <c r="A1251" s="147">
        <v>44923</v>
      </c>
      <c r="B1251" s="167">
        <v>7402</v>
      </c>
      <c r="C1251" s="148" t="s">
        <v>12564</v>
      </c>
    </row>
    <row r="1252" spans="1:3" ht="11.55" x14ac:dyDescent="0.2">
      <c r="A1252" s="147">
        <v>44923</v>
      </c>
      <c r="B1252" s="167">
        <v>7780</v>
      </c>
      <c r="C1252" s="148" t="s">
        <v>12564</v>
      </c>
    </row>
    <row r="1253" spans="1:3" ht="11.55" x14ac:dyDescent="0.2">
      <c r="A1253" s="147">
        <v>44923</v>
      </c>
      <c r="B1253" s="167">
        <v>8016</v>
      </c>
      <c r="C1253" s="148" t="s">
        <v>12564</v>
      </c>
    </row>
    <row r="1254" spans="1:3" ht="11.55" x14ac:dyDescent="0.2">
      <c r="A1254" s="147">
        <v>44923</v>
      </c>
      <c r="B1254" s="167">
        <v>8972</v>
      </c>
      <c r="C1254" s="148" t="s">
        <v>12564</v>
      </c>
    </row>
    <row r="1255" spans="1:3" ht="11.55" x14ac:dyDescent="0.2">
      <c r="A1255" s="147">
        <v>44923</v>
      </c>
      <c r="B1255" s="167">
        <v>10222</v>
      </c>
      <c r="C1255" s="148" t="s">
        <v>39</v>
      </c>
    </row>
    <row r="1256" spans="1:3" ht="11.55" x14ac:dyDescent="0.2">
      <c r="A1256" s="147">
        <v>44923</v>
      </c>
      <c r="B1256" s="167">
        <v>12107</v>
      </c>
      <c r="C1256" s="148" t="s">
        <v>12564</v>
      </c>
    </row>
    <row r="1257" spans="1:3" ht="11.55" x14ac:dyDescent="0.2">
      <c r="A1257" s="147">
        <v>44923</v>
      </c>
      <c r="B1257" s="167">
        <v>12217</v>
      </c>
      <c r="C1257" s="148" t="s">
        <v>12564</v>
      </c>
    </row>
    <row r="1258" spans="1:3" ht="11.55" x14ac:dyDescent="0.2">
      <c r="A1258" s="147">
        <v>44923</v>
      </c>
      <c r="B1258" s="167">
        <v>14825</v>
      </c>
      <c r="C1258" s="148" t="s">
        <v>12564</v>
      </c>
    </row>
    <row r="1259" spans="1:3" ht="11.55" x14ac:dyDescent="0.2">
      <c r="A1259" s="147">
        <v>44923</v>
      </c>
      <c r="B1259" s="167">
        <v>21307</v>
      </c>
      <c r="C1259" s="148" t="s">
        <v>12564</v>
      </c>
    </row>
    <row r="1260" spans="1:3" ht="11.55" x14ac:dyDescent="0.2">
      <c r="A1260" s="147">
        <v>44923</v>
      </c>
      <c r="B1260" s="167">
        <v>24000</v>
      </c>
      <c r="C1260" s="148" t="s">
        <v>32</v>
      </c>
    </row>
    <row r="1261" spans="1:3" ht="11.55" x14ac:dyDescent="0.2">
      <c r="A1261" s="147">
        <v>44923</v>
      </c>
      <c r="B1261" s="167">
        <v>2590000</v>
      </c>
      <c r="C1261" s="148" t="s">
        <v>40</v>
      </c>
    </row>
    <row r="1262" spans="1:3" ht="11.55" x14ac:dyDescent="0.2">
      <c r="A1262" s="147">
        <v>44924</v>
      </c>
      <c r="B1262" s="167">
        <v>3.98</v>
      </c>
      <c r="C1262" s="148" t="s">
        <v>34</v>
      </c>
    </row>
    <row r="1263" spans="1:3" ht="11.55" x14ac:dyDescent="0.2">
      <c r="A1263" s="147">
        <v>44924</v>
      </c>
      <c r="B1263" s="167">
        <v>6.91</v>
      </c>
      <c r="C1263" s="148" t="s">
        <v>34</v>
      </c>
    </row>
    <row r="1264" spans="1:3" ht="11.55" x14ac:dyDescent="0.2">
      <c r="A1264" s="147">
        <v>44924</v>
      </c>
      <c r="B1264" s="167">
        <v>8.16</v>
      </c>
      <c r="C1264" s="148" t="s">
        <v>34</v>
      </c>
    </row>
    <row r="1265" spans="1:3" ht="11.55" x14ac:dyDescent="0.2">
      <c r="A1265" s="147">
        <v>44924</v>
      </c>
      <c r="B1265" s="167">
        <v>13.81</v>
      </c>
      <c r="C1265" s="148" t="s">
        <v>34</v>
      </c>
    </row>
    <row r="1266" spans="1:3" ht="11.55" x14ac:dyDescent="0.2">
      <c r="A1266" s="147">
        <v>44924</v>
      </c>
      <c r="B1266" s="167">
        <v>19.899999999999999</v>
      </c>
      <c r="C1266" s="148" t="s">
        <v>34</v>
      </c>
    </row>
    <row r="1267" spans="1:3" ht="11.55" x14ac:dyDescent="0.2">
      <c r="A1267" s="147">
        <v>44924</v>
      </c>
      <c r="B1267" s="167">
        <v>34.53</v>
      </c>
      <c r="C1267" s="148" t="s">
        <v>34</v>
      </c>
    </row>
    <row r="1268" spans="1:3" ht="11.55" x14ac:dyDescent="0.2">
      <c r="A1268" s="147">
        <v>44924</v>
      </c>
      <c r="B1268" s="167">
        <v>40.81</v>
      </c>
      <c r="C1268" s="148" t="s">
        <v>34</v>
      </c>
    </row>
    <row r="1269" spans="1:3" ht="11.55" x14ac:dyDescent="0.2">
      <c r="A1269" s="147">
        <v>44924</v>
      </c>
      <c r="B1269" s="167">
        <v>69.06</v>
      </c>
      <c r="C1269" s="148" t="s">
        <v>34</v>
      </c>
    </row>
    <row r="1270" spans="1:3" ht="11.55" x14ac:dyDescent="0.2">
      <c r="A1270" s="147">
        <v>44924</v>
      </c>
      <c r="B1270" s="167">
        <v>381.75</v>
      </c>
      <c r="C1270" s="148" t="s">
        <v>34</v>
      </c>
    </row>
    <row r="1271" spans="1:3" ht="11.55" x14ac:dyDescent="0.2">
      <c r="A1271" s="147">
        <v>44924</v>
      </c>
      <c r="B1271" s="167">
        <v>438.36</v>
      </c>
      <c r="C1271" s="148" t="s">
        <v>34</v>
      </c>
    </row>
    <row r="1272" spans="1:3" ht="11.55" x14ac:dyDescent="0.2">
      <c r="A1272" s="147">
        <v>44924</v>
      </c>
      <c r="B1272" s="167">
        <v>1978</v>
      </c>
      <c r="C1272" s="148" t="s">
        <v>12564</v>
      </c>
    </row>
    <row r="1273" spans="1:3" ht="11.55" x14ac:dyDescent="0.2">
      <c r="A1273" s="147">
        <v>44924</v>
      </c>
      <c r="B1273" s="167">
        <v>2153</v>
      </c>
      <c r="C1273" s="148" t="s">
        <v>12564</v>
      </c>
    </row>
    <row r="1274" spans="1:3" ht="11.55" x14ac:dyDescent="0.2">
      <c r="A1274" s="147">
        <v>44924</v>
      </c>
      <c r="B1274" s="167">
        <v>2302</v>
      </c>
      <c r="C1274" s="148" t="s">
        <v>12564</v>
      </c>
    </row>
    <row r="1275" spans="1:3" ht="11.55" x14ac:dyDescent="0.2">
      <c r="A1275" s="147">
        <v>44924</v>
      </c>
      <c r="B1275" s="167">
        <v>2568</v>
      </c>
      <c r="C1275" s="148" t="s">
        <v>12564</v>
      </c>
    </row>
    <row r="1276" spans="1:3" ht="11.55" x14ac:dyDescent="0.2">
      <c r="A1276" s="147">
        <v>44924</v>
      </c>
      <c r="B1276" s="167">
        <v>2830</v>
      </c>
      <c r="C1276" s="148" t="s">
        <v>12564</v>
      </c>
    </row>
    <row r="1277" spans="1:3" ht="11.55" x14ac:dyDescent="0.2">
      <c r="A1277" s="147">
        <v>44924</v>
      </c>
      <c r="B1277" s="167">
        <v>2847</v>
      </c>
      <c r="C1277" s="148" t="s">
        <v>19</v>
      </c>
    </row>
    <row r="1278" spans="1:3" ht="11.55" x14ac:dyDescent="0.2">
      <c r="A1278" s="147">
        <v>44924</v>
      </c>
      <c r="B1278" s="167">
        <v>2875</v>
      </c>
      <c r="C1278" s="148" t="s">
        <v>12564</v>
      </c>
    </row>
    <row r="1279" spans="1:3" ht="11.55" x14ac:dyDescent="0.2">
      <c r="A1279" s="147">
        <v>44924</v>
      </c>
      <c r="B1279" s="167">
        <v>3504</v>
      </c>
      <c r="C1279" s="148" t="s">
        <v>12564</v>
      </c>
    </row>
    <row r="1280" spans="1:3" ht="11.55" x14ac:dyDescent="0.2">
      <c r="A1280" s="147">
        <v>44924</v>
      </c>
      <c r="B1280" s="167">
        <v>3868.26</v>
      </c>
      <c r="C1280" s="148" t="s">
        <v>12564</v>
      </c>
    </row>
    <row r="1281" spans="1:3" ht="11.55" x14ac:dyDescent="0.2">
      <c r="A1281" s="147">
        <v>44924</v>
      </c>
      <c r="B1281" s="167">
        <v>4317</v>
      </c>
      <c r="C1281" s="148" t="s">
        <v>12564</v>
      </c>
    </row>
    <row r="1282" spans="1:3" ht="11.55" x14ac:dyDescent="0.2">
      <c r="A1282" s="147">
        <v>44924</v>
      </c>
      <c r="B1282" s="167">
        <v>5059</v>
      </c>
      <c r="C1282" s="148" t="s">
        <v>12564</v>
      </c>
    </row>
    <row r="1283" spans="1:3" ht="11.55" x14ac:dyDescent="0.2">
      <c r="A1283" s="147">
        <v>44924</v>
      </c>
      <c r="B1283" s="167">
        <v>5557</v>
      </c>
      <c r="C1283" s="148" t="s">
        <v>12554</v>
      </c>
    </row>
    <row r="1284" spans="1:3" ht="11.55" x14ac:dyDescent="0.2">
      <c r="A1284" s="147">
        <v>44924</v>
      </c>
      <c r="B1284" s="167">
        <v>5929</v>
      </c>
      <c r="C1284" s="148" t="s">
        <v>12564</v>
      </c>
    </row>
    <row r="1285" spans="1:3" ht="11.55" x14ac:dyDescent="0.2">
      <c r="A1285" s="147">
        <v>44924</v>
      </c>
      <c r="B1285" s="167">
        <v>6571</v>
      </c>
      <c r="C1285" s="148" t="s">
        <v>12564</v>
      </c>
    </row>
    <row r="1286" spans="1:3" ht="11.55" x14ac:dyDescent="0.2">
      <c r="A1286" s="147">
        <v>44924</v>
      </c>
      <c r="B1286" s="167">
        <v>8538</v>
      </c>
      <c r="C1286" s="148" t="s">
        <v>12564</v>
      </c>
    </row>
    <row r="1287" spans="1:3" ht="11.55" x14ac:dyDescent="0.2">
      <c r="A1287" s="147">
        <v>44924</v>
      </c>
      <c r="B1287" s="167">
        <v>15917</v>
      </c>
      <c r="C1287" s="148" t="s">
        <v>15</v>
      </c>
    </row>
    <row r="1288" spans="1:3" ht="11.55" x14ac:dyDescent="0.2">
      <c r="A1288" s="147">
        <v>44924</v>
      </c>
      <c r="B1288" s="167">
        <v>19053</v>
      </c>
      <c r="C1288" s="148" t="s">
        <v>16</v>
      </c>
    </row>
    <row r="1289" spans="1:3" ht="11.55" x14ac:dyDescent="0.2">
      <c r="A1289" s="147">
        <v>44924</v>
      </c>
      <c r="B1289" s="167">
        <v>19639</v>
      </c>
      <c r="C1289" s="148" t="s">
        <v>18</v>
      </c>
    </row>
    <row r="1290" spans="1:3" ht="11.55" x14ac:dyDescent="0.2">
      <c r="A1290" s="147">
        <v>44924</v>
      </c>
      <c r="B1290" s="167">
        <v>27622</v>
      </c>
      <c r="C1290" s="148" t="s">
        <v>15</v>
      </c>
    </row>
    <row r="1291" spans="1:3" ht="11.55" x14ac:dyDescent="0.2">
      <c r="A1291" s="147">
        <v>44924</v>
      </c>
      <c r="B1291" s="167">
        <v>32645</v>
      </c>
      <c r="C1291" s="148" t="s">
        <v>15</v>
      </c>
    </row>
    <row r="1292" spans="1:3" ht="11.55" x14ac:dyDescent="0.2">
      <c r="A1292" s="147">
        <v>44924</v>
      </c>
      <c r="B1292" s="167">
        <v>55245</v>
      </c>
      <c r="C1292" s="148" t="s">
        <v>15</v>
      </c>
    </row>
    <row r="1293" spans="1:3" ht="11.55" x14ac:dyDescent="0.2">
      <c r="A1293" s="147">
        <v>44924</v>
      </c>
      <c r="B1293" s="167">
        <v>73504</v>
      </c>
      <c r="C1293" s="148" t="s">
        <v>32</v>
      </c>
    </row>
    <row r="1294" spans="1:3" ht="11.55" x14ac:dyDescent="0.2">
      <c r="A1294" s="147">
        <v>44924</v>
      </c>
      <c r="B1294" s="167">
        <v>74470</v>
      </c>
      <c r="C1294" s="148" t="s">
        <v>32</v>
      </c>
    </row>
    <row r="1295" spans="1:3" ht="11.55" x14ac:dyDescent="0.2">
      <c r="A1295" s="147">
        <v>44924</v>
      </c>
      <c r="B1295" s="167">
        <v>1500000</v>
      </c>
      <c r="C1295" s="148" t="s">
        <v>40</v>
      </c>
    </row>
    <row r="1296" spans="1:3" ht="11.55" x14ac:dyDescent="0.2">
      <c r="A1296" s="147">
        <v>44924</v>
      </c>
      <c r="B1296" s="167">
        <v>30</v>
      </c>
      <c r="C1296" s="148" t="s">
        <v>34</v>
      </c>
    </row>
    <row r="1297" spans="1:3" ht="11.55" x14ac:dyDescent="0.2">
      <c r="A1297" s="147">
        <v>44924</v>
      </c>
      <c r="B1297" s="167">
        <v>1000000</v>
      </c>
      <c r="C1297" s="148" t="s">
        <v>40</v>
      </c>
    </row>
    <row r="1298" spans="1:3" ht="11.55" x14ac:dyDescent="0.2">
      <c r="A1298" s="147">
        <v>44925</v>
      </c>
      <c r="B1298" s="167">
        <v>2.66</v>
      </c>
      <c r="C1298" s="148" t="s">
        <v>34</v>
      </c>
    </row>
    <row r="1299" spans="1:3" ht="11.55" x14ac:dyDescent="0.2">
      <c r="A1299" s="147">
        <v>44925</v>
      </c>
      <c r="B1299" s="167">
        <v>2.84</v>
      </c>
      <c r="C1299" s="148" t="s">
        <v>34</v>
      </c>
    </row>
    <row r="1300" spans="1:3" ht="11.55" x14ac:dyDescent="0.2">
      <c r="A1300" s="147">
        <v>44925</v>
      </c>
      <c r="B1300" s="167">
        <v>5.53</v>
      </c>
      <c r="C1300" s="148" t="s">
        <v>34</v>
      </c>
    </row>
    <row r="1301" spans="1:3" ht="11.55" x14ac:dyDescent="0.2">
      <c r="A1301" s="147">
        <v>44925</v>
      </c>
      <c r="B1301" s="167">
        <v>6.06</v>
      </c>
      <c r="C1301" s="148" t="s">
        <v>34</v>
      </c>
    </row>
    <row r="1302" spans="1:3" ht="11.55" x14ac:dyDescent="0.2">
      <c r="A1302" s="147">
        <v>44925</v>
      </c>
      <c r="B1302" s="167">
        <v>6.25</v>
      </c>
      <c r="C1302" s="148" t="s">
        <v>34</v>
      </c>
    </row>
    <row r="1303" spans="1:3" ht="11.55" x14ac:dyDescent="0.2">
      <c r="A1303" s="147">
        <v>44925</v>
      </c>
      <c r="B1303" s="167">
        <v>6.57</v>
      </c>
      <c r="C1303" s="148" t="s">
        <v>34</v>
      </c>
    </row>
    <row r="1304" spans="1:3" ht="11.55" x14ac:dyDescent="0.2">
      <c r="A1304" s="147">
        <v>44925</v>
      </c>
      <c r="B1304" s="167">
        <v>6.75</v>
      </c>
      <c r="C1304" s="148" t="s">
        <v>34</v>
      </c>
    </row>
    <row r="1305" spans="1:3" ht="11.55" x14ac:dyDescent="0.2">
      <c r="A1305" s="147">
        <v>44925</v>
      </c>
      <c r="B1305" s="167">
        <v>7.11</v>
      </c>
      <c r="C1305" s="148" t="s">
        <v>34</v>
      </c>
    </row>
    <row r="1306" spans="1:3" ht="11.55" x14ac:dyDescent="0.2">
      <c r="A1306" s="147">
        <v>44925</v>
      </c>
      <c r="B1306" s="167">
        <v>7.31</v>
      </c>
      <c r="C1306" s="148" t="s">
        <v>34</v>
      </c>
    </row>
    <row r="1307" spans="1:3" ht="11.55" x14ac:dyDescent="0.2">
      <c r="A1307" s="147">
        <v>44925</v>
      </c>
      <c r="B1307" s="167">
        <v>7.46</v>
      </c>
      <c r="C1307" s="148" t="s">
        <v>34</v>
      </c>
    </row>
    <row r="1308" spans="1:3" ht="11.55" x14ac:dyDescent="0.2">
      <c r="A1308" s="147">
        <v>44925</v>
      </c>
      <c r="B1308" s="167">
        <v>8.11</v>
      </c>
      <c r="C1308" s="148" t="s">
        <v>34</v>
      </c>
    </row>
    <row r="1309" spans="1:3" ht="11.55" x14ac:dyDescent="0.2">
      <c r="A1309" s="147">
        <v>44925</v>
      </c>
      <c r="B1309" s="167">
        <v>8.11</v>
      </c>
      <c r="C1309" s="148" t="s">
        <v>34</v>
      </c>
    </row>
    <row r="1310" spans="1:3" ht="11.55" x14ac:dyDescent="0.2">
      <c r="A1310" s="147">
        <v>44925</v>
      </c>
      <c r="B1310" s="167">
        <v>9.8000000000000007</v>
      </c>
      <c r="C1310" s="148" t="s">
        <v>34</v>
      </c>
    </row>
    <row r="1311" spans="1:3" ht="11.55" x14ac:dyDescent="0.2">
      <c r="A1311" s="147">
        <v>44925</v>
      </c>
      <c r="B1311" s="167">
        <v>13.3</v>
      </c>
      <c r="C1311" s="148" t="s">
        <v>34</v>
      </c>
    </row>
    <row r="1312" spans="1:3" ht="11.55" x14ac:dyDescent="0.2">
      <c r="A1312" s="147">
        <v>44925</v>
      </c>
      <c r="B1312" s="167">
        <v>14.21</v>
      </c>
      <c r="C1312" s="148" t="s">
        <v>34</v>
      </c>
    </row>
    <row r="1313" spans="1:3" ht="11.55" x14ac:dyDescent="0.2">
      <c r="A1313" s="147">
        <v>44925</v>
      </c>
      <c r="B1313" s="167">
        <v>27.64</v>
      </c>
      <c r="C1313" s="148" t="s">
        <v>34</v>
      </c>
    </row>
    <row r="1314" spans="1:3" ht="11.55" x14ac:dyDescent="0.2">
      <c r="A1314" s="147">
        <v>44925</v>
      </c>
      <c r="B1314" s="167">
        <v>30.3</v>
      </c>
      <c r="C1314" s="148" t="s">
        <v>34</v>
      </c>
    </row>
    <row r="1315" spans="1:3" ht="11.55" x14ac:dyDescent="0.2">
      <c r="A1315" s="147">
        <v>44925</v>
      </c>
      <c r="B1315" s="167">
        <v>31.26</v>
      </c>
      <c r="C1315" s="148" t="s">
        <v>34</v>
      </c>
    </row>
    <row r="1316" spans="1:3" ht="11.55" x14ac:dyDescent="0.2">
      <c r="A1316" s="147">
        <v>44925</v>
      </c>
      <c r="B1316" s="167">
        <v>32.85</v>
      </c>
      <c r="C1316" s="148" t="s">
        <v>34</v>
      </c>
    </row>
    <row r="1317" spans="1:3" ht="11.55" x14ac:dyDescent="0.2">
      <c r="A1317" s="147">
        <v>44925</v>
      </c>
      <c r="B1317" s="167">
        <v>33.76</v>
      </c>
      <c r="C1317" s="148" t="s">
        <v>34</v>
      </c>
    </row>
    <row r="1318" spans="1:3" ht="11.55" x14ac:dyDescent="0.2">
      <c r="A1318" s="147">
        <v>44925</v>
      </c>
      <c r="B1318" s="167">
        <v>35.54</v>
      </c>
      <c r="C1318" s="148" t="s">
        <v>34</v>
      </c>
    </row>
    <row r="1319" spans="1:3" ht="11.55" x14ac:dyDescent="0.2">
      <c r="A1319" s="147">
        <v>44925</v>
      </c>
      <c r="B1319" s="167">
        <v>36.56</v>
      </c>
      <c r="C1319" s="148" t="s">
        <v>34</v>
      </c>
    </row>
    <row r="1320" spans="1:3" ht="11.55" x14ac:dyDescent="0.2">
      <c r="A1320" s="147">
        <v>44925</v>
      </c>
      <c r="B1320" s="167">
        <v>37.31</v>
      </c>
      <c r="C1320" s="148" t="s">
        <v>34</v>
      </c>
    </row>
    <row r="1321" spans="1:3" ht="11.55" x14ac:dyDescent="0.2">
      <c r="A1321" s="147">
        <v>44925</v>
      </c>
      <c r="B1321" s="167">
        <v>40.54</v>
      </c>
      <c r="C1321" s="148" t="s">
        <v>34</v>
      </c>
    </row>
    <row r="1322" spans="1:3" ht="11.55" x14ac:dyDescent="0.2">
      <c r="A1322" s="147">
        <v>44925</v>
      </c>
      <c r="B1322" s="167">
        <v>40.54</v>
      </c>
      <c r="C1322" s="148" t="s">
        <v>34</v>
      </c>
    </row>
    <row r="1323" spans="1:3" ht="11.55" x14ac:dyDescent="0.2">
      <c r="A1323" s="147">
        <v>44925</v>
      </c>
      <c r="B1323" s="167">
        <v>49.01</v>
      </c>
      <c r="C1323" s="148" t="s">
        <v>34</v>
      </c>
    </row>
    <row r="1324" spans="1:3" ht="11.55" x14ac:dyDescent="0.2">
      <c r="A1324" s="147">
        <v>44925</v>
      </c>
      <c r="B1324" s="167">
        <v>384</v>
      </c>
      <c r="C1324" s="148" t="s">
        <v>39</v>
      </c>
    </row>
    <row r="1325" spans="1:3" ht="11.55" x14ac:dyDescent="0.2">
      <c r="A1325" s="147">
        <v>44925</v>
      </c>
      <c r="B1325" s="167">
        <v>1492.33</v>
      </c>
      <c r="C1325" s="148" t="s">
        <v>21</v>
      </c>
    </row>
    <row r="1326" spans="1:3" ht="11.55" x14ac:dyDescent="0.2">
      <c r="A1326" s="147">
        <v>44925</v>
      </c>
      <c r="B1326" s="167">
        <v>1925</v>
      </c>
      <c r="C1326" s="148" t="s">
        <v>12564</v>
      </c>
    </row>
    <row r="1327" spans="1:3" ht="11.55" x14ac:dyDescent="0.2">
      <c r="A1327" s="147">
        <v>44925</v>
      </c>
      <c r="B1327" s="167">
        <v>2407.5</v>
      </c>
      <c r="C1327" s="148" t="s">
        <v>39</v>
      </c>
    </row>
    <row r="1328" spans="1:3" ht="11.55" x14ac:dyDescent="0.2">
      <c r="A1328" s="147">
        <v>44925</v>
      </c>
      <c r="B1328" s="167">
        <v>2685</v>
      </c>
      <c r="C1328" s="148" t="s">
        <v>12564</v>
      </c>
    </row>
    <row r="1329" spans="1:3" ht="11.55" x14ac:dyDescent="0.2">
      <c r="A1329" s="147">
        <v>44925</v>
      </c>
      <c r="B1329" s="167">
        <v>2750</v>
      </c>
      <c r="C1329" s="148" t="s">
        <v>39</v>
      </c>
    </row>
    <row r="1330" spans="1:3" ht="11.55" x14ac:dyDescent="0.2">
      <c r="A1330" s="147">
        <v>44925</v>
      </c>
      <c r="B1330" s="167">
        <v>2817</v>
      </c>
      <c r="C1330" s="148" t="s">
        <v>12554</v>
      </c>
    </row>
    <row r="1331" spans="1:3" ht="11.55" x14ac:dyDescent="0.2">
      <c r="A1331" s="147">
        <v>44925</v>
      </c>
      <c r="B1331" s="167">
        <v>2868</v>
      </c>
      <c r="C1331" s="148" t="s">
        <v>39</v>
      </c>
    </row>
    <row r="1332" spans="1:3" ht="11.55" x14ac:dyDescent="0.2">
      <c r="A1332" s="147">
        <v>44925</v>
      </c>
      <c r="B1332" s="167">
        <v>2904.5</v>
      </c>
      <c r="C1332" s="148" t="s">
        <v>39</v>
      </c>
    </row>
    <row r="1333" spans="1:3" ht="11.55" x14ac:dyDescent="0.2">
      <c r="A1333" s="147">
        <v>44925</v>
      </c>
      <c r="B1333" s="167">
        <v>3104</v>
      </c>
      <c r="C1333" s="148" t="s">
        <v>39</v>
      </c>
    </row>
    <row r="1334" spans="1:3" ht="11.55" x14ac:dyDescent="0.2">
      <c r="A1334" s="147">
        <v>44925</v>
      </c>
      <c r="B1334" s="167">
        <v>3119</v>
      </c>
      <c r="C1334" s="148" t="s">
        <v>39</v>
      </c>
    </row>
    <row r="1335" spans="1:3" ht="11.55" x14ac:dyDescent="0.2">
      <c r="A1335" s="147">
        <v>44925</v>
      </c>
      <c r="B1335" s="167">
        <v>3190</v>
      </c>
      <c r="C1335" s="148" t="s">
        <v>39</v>
      </c>
    </row>
    <row r="1336" spans="1:3" ht="11.55" x14ac:dyDescent="0.2">
      <c r="A1336" s="147">
        <v>44925</v>
      </c>
      <c r="B1336" s="167">
        <v>4214</v>
      </c>
      <c r="C1336" s="148" t="s">
        <v>39</v>
      </c>
    </row>
    <row r="1337" spans="1:3" ht="11.55" x14ac:dyDescent="0.2">
      <c r="A1337" s="147">
        <v>44925</v>
      </c>
      <c r="B1337" s="167">
        <v>4354.58</v>
      </c>
      <c r="C1337" s="148" t="s">
        <v>20</v>
      </c>
    </row>
    <row r="1338" spans="1:3" ht="11.55" x14ac:dyDescent="0.2">
      <c r="A1338" s="147">
        <v>44925</v>
      </c>
      <c r="B1338" s="167">
        <v>4377</v>
      </c>
      <c r="C1338" s="148" t="s">
        <v>39</v>
      </c>
    </row>
    <row r="1339" spans="1:3" ht="11.55" x14ac:dyDescent="0.2">
      <c r="A1339" s="147">
        <v>44925</v>
      </c>
      <c r="B1339" s="167">
        <v>5064.93</v>
      </c>
      <c r="C1339" s="148" t="s">
        <v>39</v>
      </c>
    </row>
    <row r="1340" spans="1:3" ht="11.55" x14ac:dyDescent="0.2">
      <c r="A1340" s="147">
        <v>44925</v>
      </c>
      <c r="B1340" s="167">
        <v>5160</v>
      </c>
      <c r="C1340" s="148" t="s">
        <v>39</v>
      </c>
    </row>
    <row r="1341" spans="1:3" ht="11.55" x14ac:dyDescent="0.2">
      <c r="A1341" s="147">
        <v>44925</v>
      </c>
      <c r="B1341" s="167">
        <v>6096</v>
      </c>
      <c r="C1341" s="148" t="s">
        <v>39</v>
      </c>
    </row>
    <row r="1342" spans="1:3" ht="11.55" x14ac:dyDescent="0.2">
      <c r="A1342" s="147">
        <v>44925</v>
      </c>
      <c r="B1342" s="167">
        <v>7390</v>
      </c>
      <c r="C1342" s="148" t="s">
        <v>39</v>
      </c>
    </row>
    <row r="1343" spans="1:3" ht="11.55" x14ac:dyDescent="0.2">
      <c r="A1343" s="147">
        <v>44925</v>
      </c>
      <c r="B1343" s="167">
        <v>7755</v>
      </c>
      <c r="C1343" s="148" t="s">
        <v>39</v>
      </c>
    </row>
    <row r="1344" spans="1:3" ht="11.55" x14ac:dyDescent="0.2">
      <c r="A1344" s="147">
        <v>44925</v>
      </c>
      <c r="B1344" s="167">
        <v>7870</v>
      </c>
      <c r="C1344" s="148" t="s">
        <v>39</v>
      </c>
    </row>
    <row r="1345" spans="1:3" ht="11.55" x14ac:dyDescent="0.2">
      <c r="A1345" s="147">
        <v>44925</v>
      </c>
      <c r="B1345" s="167">
        <v>8574</v>
      </c>
      <c r="C1345" s="148" t="s">
        <v>39</v>
      </c>
    </row>
    <row r="1346" spans="1:3" ht="11.55" x14ac:dyDescent="0.2">
      <c r="A1346" s="147">
        <v>44925</v>
      </c>
      <c r="B1346" s="167">
        <v>9348</v>
      </c>
      <c r="C1346" s="148" t="s">
        <v>39</v>
      </c>
    </row>
    <row r="1347" spans="1:3" ht="11.55" x14ac:dyDescent="0.2">
      <c r="A1347" s="147">
        <v>44925</v>
      </c>
      <c r="B1347" s="167">
        <v>10005</v>
      </c>
      <c r="C1347" s="148" t="s">
        <v>12554</v>
      </c>
    </row>
    <row r="1348" spans="1:3" ht="11.55" x14ac:dyDescent="0.2">
      <c r="A1348" s="147">
        <v>44925</v>
      </c>
      <c r="B1348" s="167">
        <v>10637.97</v>
      </c>
      <c r="C1348" s="148" t="s">
        <v>15</v>
      </c>
    </row>
    <row r="1349" spans="1:3" ht="11.55" x14ac:dyDescent="0.2">
      <c r="A1349" s="147">
        <v>44925</v>
      </c>
      <c r="B1349" s="167">
        <v>11068.82</v>
      </c>
      <c r="C1349" s="148" t="s">
        <v>34</v>
      </c>
    </row>
    <row r="1350" spans="1:3" ht="11.55" x14ac:dyDescent="0.2">
      <c r="A1350" s="147">
        <v>44925</v>
      </c>
      <c r="B1350" s="167">
        <v>11369.18</v>
      </c>
      <c r="C1350" s="148" t="s">
        <v>15</v>
      </c>
    </row>
    <row r="1351" spans="1:3" ht="11.55" x14ac:dyDescent="0.2">
      <c r="A1351" s="147">
        <v>44925</v>
      </c>
      <c r="B1351" s="167">
        <v>11774</v>
      </c>
      <c r="C1351" s="148" t="s">
        <v>12764</v>
      </c>
    </row>
    <row r="1352" spans="1:3" ht="11.55" x14ac:dyDescent="0.2">
      <c r="A1352" s="147">
        <v>44925</v>
      </c>
      <c r="B1352" s="167">
        <v>15232</v>
      </c>
      <c r="C1352" s="148" t="s">
        <v>39</v>
      </c>
    </row>
    <row r="1353" spans="1:3" ht="11.55" x14ac:dyDescent="0.2">
      <c r="A1353" s="147">
        <v>44925</v>
      </c>
      <c r="B1353" s="167">
        <v>16215</v>
      </c>
      <c r="C1353" s="148" t="s">
        <v>15</v>
      </c>
    </row>
    <row r="1354" spans="1:3" ht="11.55" x14ac:dyDescent="0.2">
      <c r="A1354" s="147">
        <v>44925</v>
      </c>
      <c r="B1354" s="167">
        <v>18787.18</v>
      </c>
      <c r="C1354" s="148" t="s">
        <v>15</v>
      </c>
    </row>
    <row r="1355" spans="1:3" ht="11.55" x14ac:dyDescent="0.2">
      <c r="A1355" s="147">
        <v>44925</v>
      </c>
      <c r="B1355" s="167">
        <v>19748.310000000001</v>
      </c>
      <c r="C1355" s="148" t="s">
        <v>34</v>
      </c>
    </row>
    <row r="1356" spans="1:3" ht="11.55" x14ac:dyDescent="0.2">
      <c r="A1356" s="147">
        <v>44925</v>
      </c>
      <c r="B1356" s="167">
        <v>22111.45</v>
      </c>
      <c r="C1356" s="148" t="s">
        <v>15</v>
      </c>
    </row>
    <row r="1357" spans="1:3" ht="11.55" x14ac:dyDescent="0.2">
      <c r="A1357" s="147">
        <v>44925</v>
      </c>
      <c r="B1357" s="167">
        <v>23500</v>
      </c>
      <c r="C1357" s="148" t="s">
        <v>16</v>
      </c>
    </row>
    <row r="1358" spans="1:3" ht="11.55" x14ac:dyDescent="0.2">
      <c r="A1358" s="147">
        <v>44925</v>
      </c>
      <c r="B1358" s="167">
        <v>24243.91</v>
      </c>
      <c r="C1358" s="148" t="s">
        <v>15</v>
      </c>
    </row>
    <row r="1359" spans="1:3" ht="11.55" x14ac:dyDescent="0.2">
      <c r="A1359" s="147">
        <v>44925</v>
      </c>
      <c r="B1359" s="167">
        <v>24567</v>
      </c>
      <c r="C1359" s="148" t="s">
        <v>39</v>
      </c>
    </row>
    <row r="1360" spans="1:3" ht="11.55" x14ac:dyDescent="0.2">
      <c r="A1360" s="147">
        <v>44925</v>
      </c>
      <c r="B1360" s="167">
        <v>25012</v>
      </c>
      <c r="C1360" s="148" t="s">
        <v>15</v>
      </c>
    </row>
    <row r="1361" spans="1:3" ht="11.55" x14ac:dyDescent="0.2">
      <c r="A1361" s="147">
        <v>44925</v>
      </c>
      <c r="B1361" s="167">
        <v>26278.91</v>
      </c>
      <c r="C1361" s="148" t="s">
        <v>15</v>
      </c>
    </row>
    <row r="1362" spans="1:3" ht="11.55" x14ac:dyDescent="0.2">
      <c r="A1362" s="147">
        <v>44925</v>
      </c>
      <c r="B1362" s="167">
        <v>27011</v>
      </c>
      <c r="C1362" s="148" t="s">
        <v>15</v>
      </c>
    </row>
    <row r="1363" spans="1:3" ht="11.55" x14ac:dyDescent="0.2">
      <c r="A1363" s="147">
        <v>44925</v>
      </c>
      <c r="B1363" s="167">
        <v>27012</v>
      </c>
      <c r="C1363" s="148" t="s">
        <v>15</v>
      </c>
    </row>
    <row r="1364" spans="1:3" ht="11.55" x14ac:dyDescent="0.2">
      <c r="A1364" s="147">
        <v>44925</v>
      </c>
      <c r="B1364" s="167">
        <v>27025</v>
      </c>
      <c r="C1364" s="148" t="s">
        <v>15</v>
      </c>
    </row>
    <row r="1365" spans="1:3" ht="11.55" x14ac:dyDescent="0.2">
      <c r="A1365" s="147">
        <v>44925</v>
      </c>
      <c r="B1365" s="167">
        <v>28431.45</v>
      </c>
      <c r="C1365" s="148" t="s">
        <v>15</v>
      </c>
    </row>
    <row r="1366" spans="1:3" ht="11.55" x14ac:dyDescent="0.2">
      <c r="A1366" s="147">
        <v>44925</v>
      </c>
      <c r="B1366" s="167">
        <v>29245.9</v>
      </c>
      <c r="C1366" s="148" t="s">
        <v>15</v>
      </c>
    </row>
    <row r="1367" spans="1:3" ht="11.55" x14ac:dyDescent="0.2">
      <c r="A1367" s="147">
        <v>44925</v>
      </c>
      <c r="B1367" s="167">
        <v>29660.55</v>
      </c>
      <c r="C1367" s="148" t="s">
        <v>15</v>
      </c>
    </row>
    <row r="1368" spans="1:3" ht="11.55" x14ac:dyDescent="0.2">
      <c r="A1368" s="147">
        <v>44925</v>
      </c>
      <c r="B1368" s="167">
        <v>29845</v>
      </c>
      <c r="C1368" s="148" t="s">
        <v>15</v>
      </c>
    </row>
    <row r="1369" spans="1:3" ht="11.55" x14ac:dyDescent="0.2">
      <c r="A1369" s="147">
        <v>44925</v>
      </c>
      <c r="B1369" s="167">
        <v>30991.18</v>
      </c>
      <c r="C1369" s="148" t="s">
        <v>15</v>
      </c>
    </row>
    <row r="1370" spans="1:3" ht="11.55" x14ac:dyDescent="0.2">
      <c r="A1370" s="147">
        <v>44925</v>
      </c>
      <c r="B1370" s="167">
        <v>32430</v>
      </c>
      <c r="C1370" s="148" t="s">
        <v>15</v>
      </c>
    </row>
    <row r="1371" spans="1:3" ht="11.55" x14ac:dyDescent="0.2">
      <c r="A1371" s="147">
        <v>44925</v>
      </c>
      <c r="B1371" s="167">
        <v>32430</v>
      </c>
      <c r="C1371" s="148" t="s">
        <v>15</v>
      </c>
    </row>
    <row r="1372" spans="1:3" ht="11.55" x14ac:dyDescent="0.2">
      <c r="A1372" s="147">
        <v>44925</v>
      </c>
      <c r="B1372" s="167">
        <v>32430</v>
      </c>
      <c r="C1372" s="148" t="s">
        <v>15</v>
      </c>
    </row>
    <row r="1373" spans="1:3" ht="11.55" x14ac:dyDescent="0.2">
      <c r="A1373" s="147">
        <v>44925</v>
      </c>
      <c r="B1373" s="167">
        <v>32430</v>
      </c>
      <c r="C1373" s="148" t="s">
        <v>15</v>
      </c>
    </row>
    <row r="1374" spans="1:3" ht="11.55" x14ac:dyDescent="0.2">
      <c r="A1374" s="147">
        <v>44925</v>
      </c>
      <c r="B1374" s="167">
        <v>32430</v>
      </c>
      <c r="C1374" s="148" t="s">
        <v>15</v>
      </c>
    </row>
    <row r="1375" spans="1:3" ht="11.55" x14ac:dyDescent="0.2">
      <c r="A1375" s="147">
        <v>44925</v>
      </c>
      <c r="B1375" s="167">
        <v>32430</v>
      </c>
      <c r="C1375" s="148" t="s">
        <v>15</v>
      </c>
    </row>
    <row r="1376" spans="1:3" ht="11.55" x14ac:dyDescent="0.2">
      <c r="A1376" s="147">
        <v>44925</v>
      </c>
      <c r="B1376" s="167">
        <v>32430</v>
      </c>
      <c r="C1376" s="148" t="s">
        <v>15</v>
      </c>
    </row>
    <row r="1377" spans="1:3" ht="11.55" x14ac:dyDescent="0.2">
      <c r="A1377" s="147">
        <v>44925</v>
      </c>
      <c r="B1377" s="167">
        <v>32754.73</v>
      </c>
      <c r="C1377" s="148" t="s">
        <v>15</v>
      </c>
    </row>
    <row r="1378" spans="1:3" ht="11.55" x14ac:dyDescent="0.2">
      <c r="A1378" s="147">
        <v>44925</v>
      </c>
      <c r="B1378" s="167">
        <v>32754.73</v>
      </c>
      <c r="C1378" s="148" t="s">
        <v>15</v>
      </c>
    </row>
    <row r="1379" spans="1:3" ht="11.55" x14ac:dyDescent="0.2">
      <c r="A1379" s="147">
        <v>44925</v>
      </c>
      <c r="B1379" s="167">
        <v>33466.910000000003</v>
      </c>
      <c r="C1379" s="148" t="s">
        <v>15</v>
      </c>
    </row>
    <row r="1380" spans="1:3" ht="11.55" x14ac:dyDescent="0.2">
      <c r="A1380" s="147">
        <v>44925</v>
      </c>
      <c r="B1380" s="167">
        <v>35250</v>
      </c>
      <c r="C1380" s="148" t="s">
        <v>16</v>
      </c>
    </row>
    <row r="1381" spans="1:3" ht="11.55" x14ac:dyDescent="0.2">
      <c r="A1381" s="147">
        <v>44925</v>
      </c>
      <c r="B1381" s="167">
        <v>35250</v>
      </c>
      <c r="C1381" s="148" t="s">
        <v>16</v>
      </c>
    </row>
    <row r="1382" spans="1:3" ht="11.55" x14ac:dyDescent="0.2">
      <c r="A1382" s="147">
        <v>44925</v>
      </c>
      <c r="B1382" s="167">
        <v>39211.18</v>
      </c>
      <c r="C1382" s="148" t="s">
        <v>15</v>
      </c>
    </row>
    <row r="1383" spans="1:3" ht="11.55" x14ac:dyDescent="0.2">
      <c r="A1383" s="147">
        <v>44925</v>
      </c>
      <c r="B1383" s="167">
        <v>39211.18</v>
      </c>
      <c r="C1383" s="148" t="s">
        <v>15</v>
      </c>
    </row>
    <row r="1384" spans="1:3" ht="11.55" x14ac:dyDescent="0.2">
      <c r="A1384" s="147">
        <v>44925</v>
      </c>
      <c r="B1384" s="167">
        <v>42489.36</v>
      </c>
      <c r="C1384" s="148" t="s">
        <v>15</v>
      </c>
    </row>
    <row r="1385" spans="1:3" ht="11.55" x14ac:dyDescent="0.2">
      <c r="A1385" s="147">
        <v>44925</v>
      </c>
      <c r="B1385" s="167">
        <v>42654.36</v>
      </c>
      <c r="C1385" s="148" t="s">
        <v>15</v>
      </c>
    </row>
    <row r="1386" spans="1:3" ht="11.55" x14ac:dyDescent="0.2">
      <c r="A1386" s="147">
        <v>44925</v>
      </c>
      <c r="B1386" s="167">
        <v>43240</v>
      </c>
      <c r="C1386" s="148" t="s">
        <v>16</v>
      </c>
    </row>
    <row r="1387" spans="1:3" ht="11.55" x14ac:dyDescent="0.2">
      <c r="A1387" s="147">
        <v>44925</v>
      </c>
      <c r="B1387" s="167">
        <v>43240</v>
      </c>
      <c r="C1387" s="148" t="s">
        <v>15</v>
      </c>
    </row>
    <row r="1388" spans="1:3" ht="11.55" x14ac:dyDescent="0.2">
      <c r="A1388" s="147">
        <v>44925</v>
      </c>
      <c r="B1388" s="167">
        <v>45988.82</v>
      </c>
      <c r="C1388" s="148" t="s">
        <v>15</v>
      </c>
    </row>
    <row r="1389" spans="1:3" ht="11.55" x14ac:dyDescent="0.2">
      <c r="A1389" s="147">
        <v>44925</v>
      </c>
      <c r="B1389" s="167">
        <v>47770.23</v>
      </c>
      <c r="C1389" s="148" t="s">
        <v>15</v>
      </c>
    </row>
    <row r="1390" spans="1:3" ht="11.55" x14ac:dyDescent="0.2">
      <c r="A1390" s="147">
        <v>44925</v>
      </c>
      <c r="B1390" s="167">
        <v>49126.91</v>
      </c>
      <c r="C1390" s="148" t="s">
        <v>16</v>
      </c>
    </row>
    <row r="1391" spans="1:3" ht="11.55" x14ac:dyDescent="0.2">
      <c r="A1391" s="147">
        <v>44925</v>
      </c>
      <c r="B1391" s="167">
        <v>54050</v>
      </c>
      <c r="C1391" s="148" t="s">
        <v>15</v>
      </c>
    </row>
    <row r="1392" spans="1:3" ht="11.55" x14ac:dyDescent="0.2">
      <c r="A1392" s="147">
        <v>44925</v>
      </c>
      <c r="B1392" s="167">
        <v>60031.82</v>
      </c>
      <c r="C1392" s="148" t="s">
        <v>15</v>
      </c>
    </row>
    <row r="1393" spans="1:3" ht="11.55" x14ac:dyDescent="0.2">
      <c r="A1393" s="147">
        <v>44925</v>
      </c>
      <c r="B1393" s="167">
        <v>75200</v>
      </c>
      <c r="C1393" s="148" t="s">
        <v>16</v>
      </c>
    </row>
    <row r="1394" spans="1:3" ht="11.55" x14ac:dyDescent="0.2">
      <c r="A1394" s="147">
        <v>44925</v>
      </c>
      <c r="B1394" s="167">
        <v>91838</v>
      </c>
      <c r="C1394" s="148" t="s">
        <v>16</v>
      </c>
    </row>
    <row r="1395" spans="1:3" ht="11.55" x14ac:dyDescent="0.2">
      <c r="A1395" s="147">
        <v>44925</v>
      </c>
      <c r="B1395" s="167">
        <v>97001</v>
      </c>
      <c r="C1395" s="148" t="s">
        <v>19</v>
      </c>
    </row>
    <row r="1396" spans="1:3" ht="11.55" x14ac:dyDescent="0.2">
      <c r="A1396" s="147">
        <v>44925</v>
      </c>
      <c r="B1396" s="167">
        <v>153613.18</v>
      </c>
      <c r="C1396" s="148" t="s">
        <v>21</v>
      </c>
    </row>
    <row r="1397" spans="1:3" ht="11.55" x14ac:dyDescent="0.2">
      <c r="A1397" s="147">
        <v>44925</v>
      </c>
      <c r="B1397" s="167">
        <v>283434</v>
      </c>
      <c r="C1397" s="148" t="s">
        <v>18</v>
      </c>
    </row>
    <row r="1398" spans="1:3" ht="11.55" x14ac:dyDescent="0.2">
      <c r="A1398" s="147">
        <v>44925</v>
      </c>
      <c r="B1398" s="167">
        <v>465671.69</v>
      </c>
      <c r="C1398" s="148" t="s">
        <v>20</v>
      </c>
    </row>
    <row r="1399" spans="1:3" x14ac:dyDescent="0.2">
      <c r="A1399" s="149" t="s">
        <v>12588</v>
      </c>
      <c r="B1399" s="150">
        <f>SUM(B4:B1398)</f>
        <v>38640654.159999944</v>
      </c>
      <c r="C1399" s="149"/>
    </row>
    <row r="1401" spans="1:3" s="193" customFormat="1" outlineLevel="1" x14ac:dyDescent="0.2">
      <c r="A1401" s="193" t="s">
        <v>12719</v>
      </c>
      <c r="B1401" s="194">
        <f>B1399-'Бюджет для сайта 12-2022'!B26</f>
        <v>-5.9604644775390625E-8</v>
      </c>
    </row>
  </sheetData>
  <autoFilter ref="A3:C1398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"/>
  <sheetViews>
    <sheetView workbookViewId="0">
      <selection activeCell="E29" sqref="E29"/>
    </sheetView>
  </sheetViews>
  <sheetFormatPr defaultColWidth="10.625" defaultRowHeight="10.4" outlineLevelRow="2" x14ac:dyDescent="0.2"/>
  <cols>
    <col min="1" max="1" width="35" customWidth="1"/>
    <col min="2" max="7" width="18.625" customWidth="1"/>
  </cols>
  <sheetData>
    <row r="1" spans="1:7" ht="12.85" customHeight="1" x14ac:dyDescent="0.25">
      <c r="A1" s="1" t="s">
        <v>0</v>
      </c>
      <c r="B1" s="2"/>
      <c r="C1" s="2"/>
      <c r="D1" s="2"/>
    </row>
    <row r="2" spans="1:7" ht="15.7" customHeight="1" x14ac:dyDescent="0.3">
      <c r="A2" s="34" t="s">
        <v>41</v>
      </c>
      <c r="B2" s="2"/>
      <c r="C2" s="2"/>
      <c r="D2" s="2"/>
    </row>
    <row r="3" spans="1:7" ht="2.2000000000000002" customHeight="1" x14ac:dyDescent="0.2"/>
    <row r="4" spans="1:7" ht="11.25" customHeight="1" x14ac:dyDescent="0.2">
      <c r="A4" s="232" t="s">
        <v>42</v>
      </c>
      <c r="B4" s="233"/>
      <c r="C4" s="204"/>
      <c r="D4" s="204"/>
      <c r="E4" s="204"/>
      <c r="F4" s="204"/>
      <c r="G4" s="204"/>
    </row>
    <row r="5" spans="1:7" ht="2.2000000000000002" customHeight="1" x14ac:dyDescent="0.2">
      <c r="A5" s="3"/>
      <c r="B5" s="3"/>
      <c r="C5" s="2"/>
      <c r="D5" s="2"/>
      <c r="E5" s="2"/>
      <c r="F5" s="2"/>
      <c r="G5" s="2"/>
    </row>
    <row r="6" spans="1:7" ht="12.85" customHeight="1" x14ac:dyDescent="0.2">
      <c r="A6" s="35" t="s">
        <v>1</v>
      </c>
      <c r="B6" s="234" t="s">
        <v>2</v>
      </c>
      <c r="C6" s="234"/>
      <c r="D6" s="234" t="s">
        <v>3</v>
      </c>
      <c r="E6" s="234"/>
      <c r="F6" s="234" t="s">
        <v>4</v>
      </c>
      <c r="G6" s="234"/>
    </row>
    <row r="7" spans="1:7" ht="12.7" customHeight="1" x14ac:dyDescent="0.2">
      <c r="A7" s="235" t="s">
        <v>5</v>
      </c>
      <c r="B7" s="230" t="s">
        <v>6</v>
      </c>
      <c r="C7" s="230" t="s">
        <v>7</v>
      </c>
      <c r="D7" s="230" t="s">
        <v>6</v>
      </c>
      <c r="E7" s="230" t="s">
        <v>7</v>
      </c>
      <c r="F7" s="230" t="s">
        <v>6</v>
      </c>
      <c r="G7" s="230" t="s">
        <v>7</v>
      </c>
    </row>
    <row r="8" spans="1:7" ht="12.25" customHeight="1" x14ac:dyDescent="0.2">
      <c r="A8" s="236"/>
      <c r="B8" s="231"/>
      <c r="C8" s="231"/>
      <c r="D8" s="231"/>
      <c r="E8" s="231"/>
      <c r="F8" s="231"/>
      <c r="G8" s="231"/>
    </row>
    <row r="9" spans="1:7" ht="12.85" customHeight="1" x14ac:dyDescent="0.2">
      <c r="A9" s="36" t="s">
        <v>8</v>
      </c>
      <c r="B9" s="37">
        <v>33345550.300000001</v>
      </c>
      <c r="C9" s="38"/>
      <c r="D9" s="37">
        <v>13144316.140000001</v>
      </c>
      <c r="E9" s="37">
        <v>26479488.98</v>
      </c>
      <c r="F9" s="37">
        <v>20010377.460000001</v>
      </c>
      <c r="G9" s="38"/>
    </row>
    <row r="10" spans="1:7" ht="11.95" customHeight="1" outlineLevel="1" x14ac:dyDescent="0.2">
      <c r="A10" s="39" t="s">
        <v>14</v>
      </c>
      <c r="B10" s="4"/>
      <c r="C10" s="4"/>
      <c r="D10" s="5">
        <v>939145.5</v>
      </c>
      <c r="E10" s="4"/>
      <c r="F10" s="4"/>
      <c r="G10" s="4"/>
    </row>
    <row r="11" spans="1:7" ht="11.95" customHeight="1" outlineLevel="1" x14ac:dyDescent="0.2">
      <c r="A11" s="39" t="s">
        <v>15</v>
      </c>
      <c r="B11" s="4"/>
      <c r="C11" s="4"/>
      <c r="D11" s="4"/>
      <c r="E11" s="5">
        <v>1042195.05</v>
      </c>
      <c r="F11" s="4"/>
      <c r="G11" s="4"/>
    </row>
    <row r="12" spans="1:7" ht="11.95" customHeight="1" outlineLevel="1" x14ac:dyDescent="0.2">
      <c r="A12" s="39" t="s">
        <v>16</v>
      </c>
      <c r="B12" s="4"/>
      <c r="C12" s="4"/>
      <c r="D12" s="4"/>
      <c r="E12" s="5">
        <v>284368.03999999998</v>
      </c>
      <c r="F12" s="4"/>
      <c r="G12" s="4"/>
    </row>
    <row r="13" spans="1:7" ht="11.95" customHeight="1" outlineLevel="1" x14ac:dyDescent="0.2">
      <c r="A13" s="40" t="s">
        <v>17</v>
      </c>
      <c r="B13" s="41"/>
      <c r="C13" s="41"/>
      <c r="D13" s="41"/>
      <c r="E13" s="42">
        <v>416594.8</v>
      </c>
      <c r="F13" s="41"/>
      <c r="G13" s="41"/>
    </row>
    <row r="14" spans="1:7" ht="11.95" customHeight="1" outlineLevel="2" x14ac:dyDescent="0.2">
      <c r="A14" s="43" t="s">
        <v>18</v>
      </c>
      <c r="B14" s="4"/>
      <c r="C14" s="4"/>
      <c r="D14" s="4"/>
      <c r="E14" s="5">
        <v>131317</v>
      </c>
      <c r="F14" s="4"/>
      <c r="G14" s="4"/>
    </row>
    <row r="15" spans="1:7" ht="11.95" customHeight="1" outlineLevel="2" x14ac:dyDescent="0.2">
      <c r="A15" s="43" t="s">
        <v>19</v>
      </c>
      <c r="B15" s="4"/>
      <c r="C15" s="4"/>
      <c r="D15" s="4"/>
      <c r="E15" s="5">
        <v>36636</v>
      </c>
      <c r="F15" s="4"/>
      <c r="G15" s="4"/>
    </row>
    <row r="16" spans="1:7" ht="11.95" customHeight="1" outlineLevel="2" x14ac:dyDescent="0.2">
      <c r="A16" s="43" t="s">
        <v>20</v>
      </c>
      <c r="B16" s="4"/>
      <c r="C16" s="4"/>
      <c r="D16" s="4"/>
      <c r="E16" s="5">
        <v>199050.8</v>
      </c>
      <c r="F16" s="4"/>
      <c r="G16" s="4"/>
    </row>
    <row r="17" spans="1:7" ht="11.95" customHeight="1" outlineLevel="2" x14ac:dyDescent="0.2">
      <c r="A17" s="43" t="s">
        <v>21</v>
      </c>
      <c r="B17" s="4"/>
      <c r="C17" s="4"/>
      <c r="D17" s="4"/>
      <c r="E17" s="5">
        <v>49591</v>
      </c>
      <c r="F17" s="4"/>
      <c r="G17" s="4"/>
    </row>
    <row r="18" spans="1:7" ht="11.95" customHeight="1" outlineLevel="1" x14ac:dyDescent="0.2">
      <c r="A18" s="40" t="s">
        <v>22</v>
      </c>
      <c r="B18" s="41"/>
      <c r="C18" s="41"/>
      <c r="D18" s="41"/>
      <c r="E18" s="42">
        <v>24407545.399999999</v>
      </c>
      <c r="F18" s="41"/>
      <c r="G18" s="41"/>
    </row>
    <row r="19" spans="1:7" ht="11.95" customHeight="1" outlineLevel="2" x14ac:dyDescent="0.2">
      <c r="A19" s="43" t="s">
        <v>23</v>
      </c>
      <c r="B19" s="4"/>
      <c r="C19" s="4"/>
      <c r="D19" s="4"/>
      <c r="E19" s="5">
        <v>1733845</v>
      </c>
      <c r="F19" s="4"/>
      <c r="G19" s="4"/>
    </row>
    <row r="20" spans="1:7" ht="11.95" customHeight="1" outlineLevel="2" x14ac:dyDescent="0.2">
      <c r="A20" s="43" t="s">
        <v>24</v>
      </c>
      <c r="B20" s="4"/>
      <c r="C20" s="4"/>
      <c r="D20" s="4"/>
      <c r="E20" s="5">
        <v>251794.7</v>
      </c>
      <c r="F20" s="4"/>
      <c r="G20" s="4"/>
    </row>
    <row r="21" spans="1:7" ht="11.95" customHeight="1" outlineLevel="2" x14ac:dyDescent="0.2">
      <c r="A21" s="43" t="s">
        <v>25</v>
      </c>
      <c r="B21" s="4"/>
      <c r="C21" s="4"/>
      <c r="D21" s="4"/>
      <c r="E21" s="5">
        <v>8000</v>
      </c>
      <c r="F21" s="4"/>
      <c r="G21" s="4"/>
    </row>
    <row r="22" spans="1:7" ht="11.95" customHeight="1" outlineLevel="2" x14ac:dyDescent="0.2">
      <c r="A22" s="43" t="s">
        <v>26</v>
      </c>
      <c r="B22" s="4"/>
      <c r="C22" s="4"/>
      <c r="D22" s="4"/>
      <c r="E22" s="5">
        <v>83775</v>
      </c>
      <c r="F22" s="4"/>
      <c r="G22" s="4"/>
    </row>
    <row r="23" spans="1:7" ht="23.2" customHeight="1" outlineLevel="2" x14ac:dyDescent="0.2">
      <c r="A23" s="43" t="s">
        <v>27</v>
      </c>
      <c r="B23" s="4"/>
      <c r="C23" s="4"/>
      <c r="D23" s="4"/>
      <c r="E23" s="5">
        <v>10239350.699999999</v>
      </c>
      <c r="F23" s="4"/>
      <c r="G23" s="4"/>
    </row>
    <row r="24" spans="1:7" ht="11.95" customHeight="1" outlineLevel="2" x14ac:dyDescent="0.2">
      <c r="A24" s="43" t="s">
        <v>28</v>
      </c>
      <c r="B24" s="4"/>
      <c r="C24" s="4"/>
      <c r="D24" s="4"/>
      <c r="E24" s="5">
        <v>12000000</v>
      </c>
      <c r="F24" s="4"/>
      <c r="G24" s="4"/>
    </row>
    <row r="25" spans="1:7" ht="11.95" customHeight="1" outlineLevel="2" x14ac:dyDescent="0.2">
      <c r="A25" s="43" t="s">
        <v>29</v>
      </c>
      <c r="B25" s="4"/>
      <c r="C25" s="4"/>
      <c r="D25" s="4"/>
      <c r="E25" s="5">
        <v>60780</v>
      </c>
      <c r="F25" s="4"/>
      <c r="G25" s="4"/>
    </row>
    <row r="26" spans="1:7" ht="11.95" customHeight="1" outlineLevel="2" x14ac:dyDescent="0.2">
      <c r="A26" s="43" t="s">
        <v>30</v>
      </c>
      <c r="B26" s="4"/>
      <c r="C26" s="4"/>
      <c r="D26" s="4"/>
      <c r="E26" s="5">
        <v>30000</v>
      </c>
      <c r="F26" s="4"/>
      <c r="G26" s="4"/>
    </row>
    <row r="27" spans="1:7" ht="23.2" customHeight="1" outlineLevel="1" x14ac:dyDescent="0.2">
      <c r="A27" s="39" t="s">
        <v>31</v>
      </c>
      <c r="B27" s="4"/>
      <c r="C27" s="4"/>
      <c r="D27" s="4"/>
      <c r="E27" s="5">
        <v>177554.25</v>
      </c>
      <c r="F27" s="4"/>
      <c r="G27" s="4"/>
    </row>
    <row r="28" spans="1:7" ht="11.95" customHeight="1" outlineLevel="1" x14ac:dyDescent="0.2">
      <c r="A28" s="39" t="s">
        <v>32</v>
      </c>
      <c r="B28" s="4"/>
      <c r="C28" s="4"/>
      <c r="D28" s="4"/>
      <c r="E28" s="5">
        <v>46557</v>
      </c>
      <c r="F28" s="4"/>
      <c r="G28" s="4"/>
    </row>
    <row r="29" spans="1:7" ht="11.95" customHeight="1" outlineLevel="1" x14ac:dyDescent="0.2">
      <c r="A29" s="39" t="s">
        <v>33</v>
      </c>
      <c r="B29" s="4"/>
      <c r="C29" s="4"/>
      <c r="D29" s="4"/>
      <c r="E29" s="5">
        <v>41900</v>
      </c>
      <c r="F29" s="4"/>
      <c r="G29" s="4"/>
    </row>
    <row r="30" spans="1:7" ht="11.95" customHeight="1" outlineLevel="1" x14ac:dyDescent="0.2">
      <c r="A30" s="40" t="s">
        <v>9</v>
      </c>
      <c r="B30" s="41"/>
      <c r="C30" s="41"/>
      <c r="D30" s="42">
        <v>12205170.640000001</v>
      </c>
      <c r="E30" s="41"/>
      <c r="F30" s="41"/>
      <c r="G30" s="41"/>
    </row>
    <row r="31" spans="1:7" ht="11.95" customHeight="1" outlineLevel="2" x14ac:dyDescent="0.2">
      <c r="A31" s="43" t="s">
        <v>10</v>
      </c>
      <c r="B31" s="4"/>
      <c r="C31" s="4"/>
      <c r="D31" s="5">
        <v>544766.81999999995</v>
      </c>
      <c r="E31" s="4"/>
      <c r="F31" s="4"/>
      <c r="G31" s="4"/>
    </row>
    <row r="32" spans="1:7" ht="23.2" customHeight="1" outlineLevel="2" x14ac:dyDescent="0.2">
      <c r="A32" s="43" t="s">
        <v>11</v>
      </c>
      <c r="B32" s="4"/>
      <c r="C32" s="4"/>
      <c r="D32" s="5">
        <v>6965403.8200000003</v>
      </c>
      <c r="E32" s="4"/>
      <c r="F32" s="4"/>
      <c r="G32" s="4"/>
    </row>
    <row r="33" spans="1:7" ht="11.95" customHeight="1" outlineLevel="2" x14ac:dyDescent="0.2">
      <c r="A33" s="43" t="s">
        <v>12</v>
      </c>
      <c r="B33" s="4"/>
      <c r="C33" s="4"/>
      <c r="D33" s="5">
        <v>4695000</v>
      </c>
      <c r="E33" s="4"/>
      <c r="F33" s="4"/>
      <c r="G33" s="4"/>
    </row>
    <row r="34" spans="1:7" ht="11.95" customHeight="1" outlineLevel="1" x14ac:dyDescent="0.2">
      <c r="A34" s="39" t="s">
        <v>34</v>
      </c>
      <c r="B34" s="4"/>
      <c r="C34" s="4"/>
      <c r="D34" s="4"/>
      <c r="E34" s="5">
        <v>62774.44</v>
      </c>
      <c r="F34" s="4"/>
      <c r="G34" s="4"/>
    </row>
    <row r="35" spans="1:7" ht="12.85" customHeight="1" x14ac:dyDescent="0.2">
      <c r="A35" s="44" t="s">
        <v>13</v>
      </c>
      <c r="B35" s="45">
        <v>33345550.300000001</v>
      </c>
      <c r="C35" s="6"/>
      <c r="D35" s="45">
        <v>13144316.140000001</v>
      </c>
      <c r="E35" s="45">
        <v>26479488.98</v>
      </c>
      <c r="F35" s="45">
        <v>20010377.460000001</v>
      </c>
      <c r="G35" s="6"/>
    </row>
  </sheetData>
  <mergeCells count="11">
    <mergeCell ref="F7:F8"/>
    <mergeCell ref="G7:G8"/>
    <mergeCell ref="A4:G4"/>
    <mergeCell ref="B6:C6"/>
    <mergeCell ref="D6:E6"/>
    <mergeCell ref="F6:G6"/>
    <mergeCell ref="A7:A8"/>
    <mergeCell ref="B7:B8"/>
    <mergeCell ref="C7:C8"/>
    <mergeCell ref="D7:D8"/>
    <mergeCell ref="E7:E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Бюджет для сайта 12-2022</vt:lpstr>
      <vt:lpstr>касса</vt:lpstr>
      <vt:lpstr>рсч</vt:lpstr>
      <vt:lpstr>Расчетный счет 12-2022</vt:lpstr>
      <vt:lpstr>Лист3</vt:lpstr>
      <vt:lpstr>Cloudpayments 12-2022</vt:lpstr>
      <vt:lpstr>Лист4</vt:lpstr>
      <vt:lpstr>Расходы 12-2022</vt:lpstr>
      <vt:lpstr>Лист2</vt:lpstr>
      <vt:lpstr>Клауд</vt:lpstr>
      <vt:lpstr>оборотка 51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</dc:creator>
  <cp:keywords/>
  <dc:description/>
  <cp:lastModifiedBy>b</cp:lastModifiedBy>
  <cp:revision>1</cp:revision>
  <cp:lastPrinted>2022-12-07T14:43:16Z</cp:lastPrinted>
  <dcterms:created xsi:type="dcterms:W3CDTF">2022-12-07T14:43:16Z</dcterms:created>
  <dcterms:modified xsi:type="dcterms:W3CDTF">2023-01-17T08:08:30Z</dcterms:modified>
</cp:coreProperties>
</file>